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bc8ecb59e7f60f/.PRIME FLOW_IA/Codi Jeans/"/>
    </mc:Choice>
  </mc:AlternateContent>
  <xr:revisionPtr revIDLastSave="873" documentId="8_{E272EC0F-AFEB-42E6-AAF7-7451B27A9474}" xr6:coauthVersionLast="47" xr6:coauthVersionMax="47" xr10:uidLastSave="{8E0F49ED-8C3C-44FC-AE0F-DE214CE381A3}"/>
  <bookViews>
    <workbookView xWindow="-108" yWindow="-108" windowWidth="23256" windowHeight="12456" tabRatio="1000" firstSheet="2" activeTab="3" xr2:uid="{172C136B-60F1-4630-A6F5-AEE9932599DA}"/>
  </bookViews>
  <sheets>
    <sheet name="DIÁRIO (2)" sheetId="12" r:id="rId1"/>
    <sheet name="POR FORNECEDOR" sheetId="10" r:id="rId2"/>
    <sheet name="CONTAS A PAGAR SIMULAÇÃO" sheetId="13" r:id="rId3"/>
    <sheet name="CONTAS A PAGAR" sheetId="1" r:id="rId4"/>
    <sheet name="CONTAS A RECEBER" sheetId="3" r:id="rId5"/>
    <sheet name="Planilha3" sheetId="14" r:id="rId6"/>
    <sheet name="DFC" sheetId="2" r:id="rId7"/>
    <sheet name="NCG" sheetId="11" r:id="rId8"/>
    <sheet name="DIÁRIO" sheetId="4" r:id="rId9"/>
    <sheet name="BASE VD 2024" sheetId="7" r:id="rId10"/>
    <sheet name="ANALISE RECEITA" sheetId="9" r:id="rId11"/>
    <sheet name="BASE VD 2025" sheetId="5" r:id="rId12"/>
  </sheets>
  <definedNames>
    <definedName name="_xlnm._FilterDatabase" localSheetId="9" hidden="1">'BASE VD 2024'!$A$1:$G$304</definedName>
    <definedName name="_xlnm._FilterDatabase" localSheetId="11" hidden="1">'BASE VD 2025'!$A$1:$G$399</definedName>
    <definedName name="_xlnm._FilterDatabase" localSheetId="3" hidden="1">'CONTAS A PAGAR'!$A$1:$Z$5497</definedName>
    <definedName name="_xlnm._FilterDatabase" localSheetId="2" hidden="1">'CONTAS A PAGAR SIMULAÇÃO'!$A$1:$Z$1803</definedName>
    <definedName name="_xlnm._FilterDatabase" localSheetId="4" hidden="1">'CONTAS A RECEBER'!$A$1:$V$2442</definedName>
    <definedName name="_xlnm._FilterDatabase" localSheetId="8" hidden="1">DIÁRIO!$B$3:$U$65</definedName>
    <definedName name="_xlnm._FilterDatabase" localSheetId="0" hidden="1">'DIÁRIO (2)'!$B$3:$U$65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79" i="1" l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8" i="1"/>
  <c r="L3796" i="1"/>
  <c r="L3795" i="1"/>
  <c r="L3794" i="1"/>
  <c r="L3793" i="1"/>
  <c r="L3792" i="1"/>
  <c r="L3791" i="1"/>
  <c r="L3790" i="1"/>
  <c r="L3788" i="1"/>
  <c r="L3787" i="1"/>
  <c r="L3785" i="1"/>
  <c r="L3784" i="1"/>
  <c r="L3783" i="1"/>
  <c r="L3782" i="1"/>
  <c r="L3781" i="1"/>
  <c r="L3780" i="1"/>
  <c r="L3779" i="1"/>
  <c r="L3778" i="1"/>
  <c r="L3777" i="1"/>
  <c r="L3776" i="1"/>
  <c r="L3775" i="1"/>
  <c r="L3773" i="1"/>
  <c r="L3771" i="1"/>
  <c r="L3764" i="1"/>
  <c r="L3763" i="1"/>
  <c r="L3762" i="1"/>
  <c r="L3761" i="1"/>
  <c r="L3760" i="1"/>
  <c r="L3758" i="1"/>
  <c r="L3756" i="1"/>
  <c r="L3755" i="1"/>
  <c r="L3754" i="1"/>
  <c r="L3753" i="1"/>
  <c r="L3752" i="1"/>
  <c r="L3746" i="1"/>
  <c r="L3741" i="1"/>
  <c r="L3733" i="1"/>
  <c r="L3726" i="1"/>
  <c r="L3725" i="1"/>
  <c r="L3721" i="1"/>
  <c r="L3719" i="1"/>
  <c r="L3718" i="1"/>
  <c r="L3716" i="1"/>
  <c r="L3715" i="1"/>
  <c r="L3714" i="1"/>
  <c r="L3709" i="1"/>
  <c r="L3708" i="1"/>
  <c r="L3707" i="1"/>
  <c r="L3705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0" i="1"/>
  <c r="L3677" i="1"/>
  <c r="L3676" i="1"/>
  <c r="L3675" i="1"/>
  <c r="L3674" i="1"/>
  <c r="L3673" i="1"/>
  <c r="L3672" i="1"/>
  <c r="L3671" i="1"/>
  <c r="L3670" i="1"/>
  <c r="L3666" i="1"/>
  <c r="L3665" i="1"/>
  <c r="L3664" i="1"/>
  <c r="L3663" i="1"/>
  <c r="L3662" i="1"/>
  <c r="L3656" i="1"/>
  <c r="L3655" i="1"/>
  <c r="L3654" i="1"/>
  <c r="L3649" i="1"/>
  <c r="L3647" i="1"/>
  <c r="L3641" i="1"/>
  <c r="L3640" i="1"/>
  <c r="L3634" i="1"/>
  <c r="L3632" i="1"/>
  <c r="L3624" i="1"/>
  <c r="L3620" i="1"/>
  <c r="L3619" i="1"/>
  <c r="L3618" i="1"/>
  <c r="L3617" i="1"/>
  <c r="L3616" i="1"/>
  <c r="L3615" i="1"/>
  <c r="L3606" i="1"/>
  <c r="L3595" i="1"/>
  <c r="L3588" i="1"/>
  <c r="L3587" i="1"/>
  <c r="L3586" i="1"/>
  <c r="L3585" i="1"/>
  <c r="L3584" i="1"/>
  <c r="L3583" i="1"/>
  <c r="L3582" i="1"/>
  <c r="L3581" i="1"/>
  <c r="L3579" i="1"/>
  <c r="L3577" i="1"/>
  <c r="L3570" i="1"/>
  <c r="L3569" i="1"/>
  <c r="L3568" i="1"/>
  <c r="L3566" i="1"/>
  <c r="L3565" i="1"/>
  <c r="L3563" i="1"/>
  <c r="L3561" i="1"/>
  <c r="L3559" i="1"/>
  <c r="L3558" i="1"/>
  <c r="L3556" i="1"/>
  <c r="L3555" i="1"/>
  <c r="L3554" i="1"/>
  <c r="L3553" i="1"/>
  <c r="L3552" i="1"/>
  <c r="L3549" i="1"/>
  <c r="L3548" i="1"/>
  <c r="L3546" i="1"/>
  <c r="L3540" i="1"/>
  <c r="L3539" i="1"/>
  <c r="L3538" i="1"/>
  <c r="L3537" i="1"/>
  <c r="L3536" i="1"/>
  <c r="L3532" i="1"/>
  <c r="L3530" i="1"/>
  <c r="L3528" i="1"/>
  <c r="L3526" i="1"/>
  <c r="L3525" i="1"/>
  <c r="L3524" i="1"/>
  <c r="L3520" i="1"/>
  <c r="L3519" i="1"/>
  <c r="L3512" i="1"/>
  <c r="L3510" i="1"/>
  <c r="L3505" i="1"/>
  <c r="L3504" i="1"/>
  <c r="L3502" i="1"/>
  <c r="L3500" i="1"/>
  <c r="L3498" i="1"/>
  <c r="L3490" i="1"/>
  <c r="L3489" i="1"/>
  <c r="L3484" i="1"/>
  <c r="L3481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59" i="1"/>
  <c r="L3456" i="1"/>
  <c r="L3455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37" i="1"/>
  <c r="L3435" i="1"/>
  <c r="L3434" i="1"/>
  <c r="L3433" i="1"/>
  <c r="L3431" i="1"/>
  <c r="L3430" i="1"/>
  <c r="L3429" i="1"/>
  <c r="L3428" i="1"/>
  <c r="L3427" i="1"/>
  <c r="L3425" i="1"/>
  <c r="L3423" i="1"/>
  <c r="L3422" i="1"/>
  <c r="L3420" i="1"/>
  <c r="L3415" i="1"/>
  <c r="L3408" i="1"/>
  <c r="L3407" i="1"/>
  <c r="L3405" i="1"/>
  <c r="L3404" i="1"/>
  <c r="L3386" i="1"/>
  <c r="L3385" i="1"/>
  <c r="L3384" i="1"/>
  <c r="L3369" i="1"/>
  <c r="L3368" i="1"/>
  <c r="L3364" i="1"/>
  <c r="L3361" i="1"/>
  <c r="L3359" i="1"/>
  <c r="L3358" i="1"/>
  <c r="L3355" i="1"/>
  <c r="L3354" i="1"/>
  <c r="L3353" i="1"/>
  <c r="L3352" i="1"/>
  <c r="L3350" i="1"/>
  <c r="L3349" i="1"/>
  <c r="L3348" i="1"/>
  <c r="L3347" i="1"/>
  <c r="L3346" i="1"/>
  <c r="L3345" i="1"/>
  <c r="L3344" i="1"/>
  <c r="L3343" i="1"/>
  <c r="L3341" i="1"/>
  <c r="L3340" i="1"/>
  <c r="L3334" i="1"/>
  <c r="L3333" i="1"/>
  <c r="L3332" i="1"/>
  <c r="L3331" i="1"/>
  <c r="L3322" i="1"/>
  <c r="L3319" i="1"/>
  <c r="L3314" i="1"/>
  <c r="L3312" i="1"/>
  <c r="L3308" i="1"/>
  <c r="L3307" i="1"/>
  <c r="L3305" i="1"/>
  <c r="L3303" i="1"/>
  <c r="L3299" i="1"/>
  <c r="L3298" i="1"/>
  <c r="L3297" i="1"/>
  <c r="L3296" i="1"/>
  <c r="L3295" i="1"/>
  <c r="L3293" i="1"/>
  <c r="L3291" i="1"/>
  <c r="L3283" i="1"/>
  <c r="L3282" i="1"/>
  <c r="L3281" i="1"/>
  <c r="L3280" i="1"/>
  <c r="L3279" i="1"/>
  <c r="L3278" i="1"/>
  <c r="L3276" i="1"/>
  <c r="L3275" i="1"/>
  <c r="L3274" i="1"/>
  <c r="L3266" i="1"/>
  <c r="L3257" i="1"/>
  <c r="L3240" i="1"/>
  <c r="L3237" i="1"/>
  <c r="L3236" i="1"/>
  <c r="L3234" i="1"/>
  <c r="L3227" i="1"/>
  <c r="L3223" i="1"/>
  <c r="L3221" i="1"/>
  <c r="L3216" i="1"/>
  <c r="L3213" i="1"/>
  <c r="L3212" i="1"/>
  <c r="L3211" i="1"/>
  <c r="L3210" i="1"/>
  <c r="L3209" i="1"/>
  <c r="L3208" i="1"/>
  <c r="L3207" i="1"/>
  <c r="L3205" i="1"/>
  <c r="L3204" i="1"/>
  <c r="L3203" i="1"/>
  <c r="L3197" i="1"/>
  <c r="L3194" i="1"/>
  <c r="L3193" i="1"/>
  <c r="L3192" i="1"/>
  <c r="L3191" i="1"/>
  <c r="L3189" i="1"/>
  <c r="L3188" i="1"/>
  <c r="L3187" i="1"/>
  <c r="L3184" i="1"/>
  <c r="L3183" i="1"/>
  <c r="L3180" i="1"/>
  <c r="L3173" i="1"/>
  <c r="L3172" i="1"/>
  <c r="L3164" i="1"/>
  <c r="L3163" i="1"/>
  <c r="L3161" i="1"/>
  <c r="L3158" i="1"/>
  <c r="L3155" i="1"/>
  <c r="L3152" i="1"/>
  <c r="L3140" i="1"/>
  <c r="L3133" i="1"/>
  <c r="L3131" i="1"/>
  <c r="L3129" i="1"/>
  <c r="L3122" i="1"/>
  <c r="L3121" i="1"/>
  <c r="L3120" i="1"/>
  <c r="L3117" i="1"/>
  <c r="L3115" i="1"/>
  <c r="L3113" i="1"/>
  <c r="L3110" i="1"/>
  <c r="L3105" i="1"/>
  <c r="L3100" i="1"/>
  <c r="L3099" i="1"/>
  <c r="L3097" i="1"/>
  <c r="L3096" i="1"/>
  <c r="L3095" i="1"/>
  <c r="L3094" i="1"/>
  <c r="L3093" i="1"/>
  <c r="L3092" i="1"/>
  <c r="L3091" i="1"/>
  <c r="L3089" i="1"/>
  <c r="L3088" i="1"/>
  <c r="L3087" i="1"/>
  <c r="L3082" i="1"/>
  <c r="L3081" i="1"/>
  <c r="L3080" i="1"/>
  <c r="L3076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7" i="1"/>
  <c r="L3055" i="1"/>
  <c r="L3043" i="1"/>
  <c r="L3042" i="1"/>
  <c r="L3040" i="1"/>
  <c r="L3039" i="1"/>
  <c r="L3038" i="1"/>
  <c r="L3037" i="1"/>
  <c r="L3034" i="1"/>
  <c r="L3030" i="1"/>
  <c r="L3029" i="1"/>
  <c r="L3028" i="1"/>
  <c r="L3027" i="1"/>
  <c r="L3009" i="1"/>
  <c r="L3005" i="1"/>
  <c r="L3004" i="1"/>
  <c r="L3002" i="1"/>
  <c r="L3001" i="1"/>
  <c r="L3000" i="1"/>
  <c r="L2999" i="1"/>
  <c r="L2998" i="1"/>
  <c r="L2994" i="1"/>
  <c r="L2990" i="1"/>
  <c r="L2988" i="1"/>
  <c r="L2987" i="1"/>
  <c r="L2985" i="1"/>
  <c r="L2984" i="1"/>
  <c r="L2978" i="1"/>
  <c r="L2974" i="1"/>
  <c r="L2971" i="1"/>
  <c r="L2970" i="1"/>
  <c r="L2969" i="1"/>
  <c r="L2967" i="1"/>
  <c r="L2966" i="1"/>
  <c r="L2965" i="1"/>
  <c r="L2963" i="1"/>
  <c r="L2962" i="1"/>
  <c r="L2960" i="1"/>
  <c r="L2944" i="1"/>
  <c r="L2938" i="1"/>
  <c r="L2937" i="1"/>
  <c r="L2934" i="1"/>
  <c r="L2931" i="1"/>
  <c r="L2927" i="1"/>
  <c r="L2925" i="1"/>
  <c r="L2924" i="1"/>
  <c r="L2923" i="1"/>
  <c r="L2922" i="1"/>
  <c r="L2921" i="1"/>
  <c r="L2919" i="1"/>
  <c r="L2917" i="1"/>
  <c r="L2906" i="1"/>
  <c r="L2905" i="1"/>
  <c r="L2899" i="1"/>
  <c r="L2898" i="1"/>
  <c r="L2897" i="1"/>
  <c r="L2890" i="1"/>
  <c r="L2870" i="1"/>
  <c r="L2866" i="1"/>
  <c r="L2858" i="1"/>
  <c r="L2857" i="1"/>
  <c r="L2855" i="1"/>
  <c r="L2854" i="1"/>
  <c r="L2849" i="1"/>
  <c r="L2847" i="1"/>
  <c r="L2839" i="1"/>
  <c r="L2838" i="1"/>
  <c r="L2836" i="1"/>
  <c r="L2825" i="1"/>
  <c r="L2822" i="1"/>
  <c r="L2820" i="1"/>
  <c r="L2815" i="1"/>
  <c r="L2814" i="1"/>
  <c r="L2813" i="1"/>
  <c r="L2809" i="1"/>
  <c r="L2808" i="1"/>
  <c r="L2804" i="1"/>
  <c r="L2792" i="1"/>
  <c r="L2782" i="1"/>
  <c r="L2776" i="1"/>
  <c r="L2774" i="1"/>
  <c r="L2773" i="1"/>
  <c r="L2766" i="1"/>
  <c r="L2762" i="1"/>
  <c r="L2759" i="1"/>
  <c r="L2756" i="1"/>
  <c r="L2755" i="1"/>
  <c r="L2746" i="1"/>
  <c r="L2731" i="1"/>
  <c r="L2724" i="1"/>
  <c r="L2707" i="1"/>
  <c r="L2705" i="1"/>
  <c r="L2696" i="1"/>
  <c r="L2693" i="1"/>
  <c r="L2682" i="1"/>
  <c r="L2681" i="1"/>
  <c r="L2680" i="1"/>
  <c r="L2679" i="1"/>
  <c r="L2678" i="1"/>
  <c r="L2677" i="1"/>
  <c r="L2676" i="1"/>
  <c r="L2675" i="1"/>
  <c r="L2673" i="1"/>
  <c r="L2671" i="1"/>
  <c r="L2670" i="1"/>
  <c r="L2666" i="1"/>
  <c r="L2659" i="1"/>
  <c r="L2656" i="1"/>
  <c r="L2655" i="1"/>
  <c r="L2654" i="1"/>
  <c r="L2653" i="1"/>
  <c r="L2645" i="1"/>
  <c r="L2644" i="1"/>
  <c r="L2643" i="1"/>
  <c r="L2642" i="1"/>
  <c r="L2641" i="1"/>
  <c r="L2639" i="1"/>
  <c r="L2637" i="1"/>
  <c r="L2636" i="1"/>
  <c r="L2624" i="1"/>
  <c r="L2623" i="1"/>
  <c r="L2622" i="1"/>
  <c r="L2621" i="1"/>
  <c r="L2620" i="1"/>
  <c r="L2619" i="1"/>
  <c r="L2618" i="1"/>
  <c r="L2616" i="1"/>
  <c r="L2615" i="1"/>
  <c r="L2614" i="1"/>
  <c r="L2613" i="1"/>
  <c r="L2612" i="1"/>
  <c r="L2610" i="1"/>
  <c r="L2607" i="1"/>
  <c r="L2598" i="1"/>
  <c r="L2596" i="1"/>
  <c r="L2591" i="1"/>
  <c r="L2589" i="1"/>
  <c r="L2585" i="1"/>
  <c r="L2584" i="1"/>
  <c r="L2583" i="1"/>
  <c r="L2580" i="1"/>
  <c r="L2575" i="1"/>
  <c r="L2574" i="1"/>
  <c r="L2569" i="1"/>
  <c r="L2568" i="1"/>
  <c r="L2564" i="1"/>
  <c r="L2562" i="1"/>
  <c r="L2561" i="1"/>
  <c r="L2560" i="1"/>
  <c r="L2559" i="1"/>
  <c r="L2558" i="1"/>
  <c r="L2557" i="1"/>
  <c r="L2550" i="1"/>
  <c r="L2548" i="1"/>
  <c r="L2546" i="1"/>
  <c r="L2545" i="1"/>
  <c r="L2497" i="1"/>
  <c r="L2496" i="1"/>
  <c r="L2494" i="1"/>
  <c r="L2490" i="1"/>
  <c r="L2485" i="1"/>
  <c r="L2484" i="1"/>
  <c r="L2480" i="1"/>
  <c r="L2462" i="1"/>
  <c r="L2460" i="1"/>
  <c r="L2444" i="1"/>
  <c r="L2443" i="1"/>
  <c r="L2439" i="1"/>
  <c r="L2426" i="1"/>
  <c r="L2423" i="1"/>
  <c r="L2415" i="1"/>
  <c r="L2411" i="1"/>
  <c r="L2403" i="1"/>
  <c r="L2401" i="1"/>
  <c r="L2397" i="1"/>
  <c r="L2379" i="1"/>
  <c r="L2376" i="1"/>
  <c r="L2372" i="1"/>
  <c r="L2349" i="1"/>
  <c r="L2342" i="1"/>
  <c r="L2340" i="1"/>
  <c r="L2339" i="1"/>
  <c r="L2336" i="1"/>
  <c r="L2334" i="1"/>
  <c r="L2333" i="1"/>
  <c r="L2332" i="1"/>
  <c r="L2324" i="1"/>
  <c r="L2321" i="1"/>
  <c r="L2290" i="1"/>
  <c r="L2276" i="1"/>
  <c r="L2274" i="1"/>
  <c r="L2273" i="1"/>
  <c r="L2267" i="1"/>
  <c r="L2259" i="1"/>
  <c r="L2255" i="1"/>
  <c r="L2254" i="1"/>
  <c r="L2253" i="1"/>
  <c r="L2252" i="1"/>
  <c r="L2251" i="1"/>
  <c r="L2249" i="1"/>
  <c r="L2247" i="1"/>
  <c r="L2246" i="1"/>
  <c r="L2244" i="1"/>
  <c r="L2221" i="1"/>
  <c r="L2218" i="1"/>
  <c r="L2212" i="1"/>
  <c r="L2211" i="1"/>
  <c r="L2207" i="1"/>
  <c r="L2203" i="1"/>
  <c r="L2196" i="1"/>
  <c r="L2193" i="1"/>
  <c r="L2182" i="1"/>
  <c r="L2181" i="1"/>
  <c r="L2180" i="1"/>
  <c r="L2178" i="1"/>
  <c r="L2173" i="1"/>
  <c r="L2172" i="1"/>
  <c r="L2158" i="1"/>
  <c r="L2141" i="1"/>
  <c r="L2140" i="1"/>
  <c r="L2139" i="1"/>
  <c r="L2138" i="1"/>
  <c r="L2130" i="1"/>
  <c r="L2126" i="1"/>
  <c r="L2123" i="1"/>
  <c r="L2121" i="1"/>
  <c r="L2099" i="1"/>
  <c r="L2098" i="1"/>
  <c r="L2097" i="1"/>
  <c r="L2090" i="1"/>
  <c r="L2089" i="1"/>
  <c r="L2088" i="1"/>
  <c r="L2061" i="1"/>
  <c r="L2059" i="1"/>
  <c r="L2058" i="1"/>
  <c r="L2057" i="1"/>
  <c r="L2052" i="1"/>
  <c r="L2049" i="1"/>
  <c r="L2043" i="1"/>
  <c r="L2041" i="1"/>
  <c r="L2040" i="1"/>
  <c r="L2031" i="1"/>
  <c r="L2018" i="1"/>
  <c r="L2016" i="1"/>
  <c r="L2010" i="1"/>
  <c r="L2009" i="1"/>
  <c r="L2006" i="1"/>
  <c r="L1997" i="1"/>
  <c r="L1994" i="1"/>
  <c r="L1993" i="1"/>
  <c r="L1990" i="1"/>
  <c r="L1987" i="1"/>
  <c r="L1985" i="1"/>
  <c r="L1975" i="1"/>
  <c r="L1967" i="1"/>
  <c r="L1966" i="1"/>
  <c r="L1965" i="1"/>
  <c r="L1964" i="1"/>
  <c r="L1961" i="1"/>
  <c r="L1960" i="1"/>
  <c r="L1958" i="1"/>
  <c r="L1956" i="1"/>
  <c r="L1955" i="1"/>
  <c r="L1950" i="1"/>
  <c r="L1948" i="1"/>
  <c r="L1919" i="1"/>
  <c r="L1911" i="1"/>
  <c r="L1910" i="1"/>
  <c r="L1909" i="1"/>
  <c r="L1904" i="1"/>
  <c r="L1895" i="1"/>
  <c r="L1883" i="1"/>
  <c r="L1877" i="1"/>
  <c r="L1876" i="1"/>
  <c r="L1875" i="1"/>
  <c r="L1874" i="1"/>
  <c r="L1873" i="1"/>
  <c r="L1867" i="1"/>
  <c r="L1864" i="1"/>
  <c r="L1863" i="1"/>
  <c r="L1852" i="1"/>
  <c r="L1851" i="1"/>
  <c r="L1850" i="1"/>
  <c r="L1849" i="1"/>
  <c r="L1848" i="1"/>
  <c r="L1847" i="1"/>
  <c r="L1846" i="1"/>
  <c r="L1844" i="1"/>
  <c r="L1843" i="1"/>
  <c r="L1842" i="1"/>
  <c r="L1841" i="1"/>
  <c r="L1833" i="1"/>
  <c r="L1829" i="1"/>
  <c r="L1828" i="1"/>
  <c r="L1827" i="1"/>
  <c r="L1826" i="1"/>
  <c r="L1825" i="1"/>
  <c r="L1812" i="1"/>
  <c r="L1810" i="1"/>
  <c r="L1809" i="1"/>
  <c r="L1804" i="1"/>
  <c r="L1801" i="1"/>
  <c r="L1796" i="1"/>
  <c r="L1771" i="1"/>
  <c r="L1770" i="1"/>
  <c r="L1762" i="1"/>
  <c r="L1760" i="1"/>
  <c r="L1755" i="1"/>
  <c r="L1749" i="1"/>
  <c r="L1746" i="1"/>
  <c r="L1745" i="1"/>
  <c r="L1737" i="1"/>
  <c r="L1735" i="1"/>
  <c r="L1734" i="1"/>
  <c r="L1733" i="1"/>
  <c r="L1700" i="1"/>
  <c r="L1699" i="1"/>
  <c r="L1696" i="1"/>
  <c r="L1695" i="1"/>
  <c r="L1694" i="1"/>
  <c r="L1692" i="1"/>
  <c r="L1691" i="1"/>
  <c r="L1683" i="1"/>
  <c r="L1656" i="1"/>
  <c r="L1647" i="1"/>
  <c r="L1640" i="1"/>
  <c r="L1638" i="1"/>
  <c r="L1637" i="1"/>
  <c r="L1630" i="1"/>
  <c r="L1625" i="1"/>
  <c r="L1617" i="1"/>
  <c r="L1612" i="1"/>
  <c r="L1609" i="1"/>
  <c r="L1607" i="1"/>
  <c r="L1602" i="1"/>
  <c r="L1594" i="1"/>
  <c r="L1590" i="1"/>
  <c r="L1588" i="1"/>
  <c r="L1585" i="1"/>
  <c r="L1581" i="1"/>
  <c r="L1580" i="1"/>
  <c r="L1572" i="1"/>
  <c r="L1571" i="1"/>
  <c r="L1567" i="1"/>
  <c r="L1564" i="1"/>
  <c r="L1559" i="1"/>
  <c r="L1556" i="1"/>
  <c r="L1555" i="1"/>
  <c r="L1547" i="1"/>
  <c r="L1546" i="1"/>
  <c r="L1543" i="1"/>
  <c r="L1535" i="1"/>
  <c r="L1534" i="1"/>
  <c r="L1533" i="1"/>
  <c r="L1532" i="1"/>
  <c r="L1531" i="1"/>
  <c r="L1530" i="1"/>
  <c r="L1528" i="1"/>
  <c r="L1527" i="1"/>
  <c r="L1522" i="1"/>
  <c r="L1519" i="1"/>
  <c r="L1511" i="1"/>
  <c r="L1493" i="1"/>
  <c r="L1482" i="1"/>
  <c r="L1481" i="1"/>
  <c r="L1479" i="1"/>
  <c r="L1467" i="1"/>
  <c r="L1458" i="1"/>
  <c r="L1447" i="1"/>
  <c r="L1433" i="1"/>
  <c r="L1432" i="1"/>
  <c r="L1431" i="1"/>
  <c r="L1430" i="1"/>
  <c r="L1429" i="1"/>
  <c r="L1427" i="1"/>
  <c r="L1425" i="1"/>
  <c r="L1423" i="1"/>
  <c r="L1417" i="1"/>
  <c r="L1410" i="1"/>
  <c r="L1406" i="1"/>
  <c r="L1404" i="1"/>
  <c r="L1397" i="1"/>
  <c r="L1396" i="1"/>
  <c r="L1395" i="1"/>
  <c r="L1394" i="1"/>
  <c r="L1393" i="1"/>
  <c r="L1388" i="1"/>
  <c r="L1387" i="1"/>
  <c r="L1386" i="1"/>
  <c r="L1381" i="1"/>
  <c r="L1380" i="1"/>
  <c r="L1377" i="1"/>
  <c r="L1371" i="1"/>
  <c r="L1359" i="1"/>
  <c r="L1356" i="1"/>
  <c r="L1345" i="1"/>
  <c r="L1338" i="1"/>
  <c r="L1335" i="1"/>
  <c r="L1320" i="1"/>
  <c r="L1319" i="1"/>
  <c r="L1318" i="1"/>
  <c r="L1314" i="1"/>
  <c r="L1310" i="1"/>
  <c r="L1281" i="1"/>
  <c r="L1280" i="1"/>
  <c r="L1277" i="1"/>
  <c r="L1274" i="1"/>
  <c r="L1273" i="1"/>
  <c r="L1272" i="1"/>
  <c r="L1267" i="1"/>
  <c r="L1256" i="1"/>
  <c r="L1237" i="1"/>
  <c r="L1235" i="1"/>
  <c r="L1230" i="1"/>
  <c r="L1229" i="1"/>
  <c r="L1226" i="1"/>
  <c r="L1223" i="1"/>
  <c r="L1218" i="1"/>
  <c r="L1216" i="1"/>
  <c r="L1205" i="1"/>
  <c r="L1204" i="1"/>
  <c r="L1162" i="1"/>
  <c r="L1155" i="1"/>
  <c r="L1145" i="1"/>
  <c r="L1123" i="1"/>
  <c r="L1120" i="1"/>
  <c r="L1109" i="1"/>
  <c r="L1100" i="1"/>
  <c r="L1093" i="1"/>
  <c r="L1085" i="1"/>
  <c r="L1078" i="1"/>
  <c r="L1077" i="1"/>
  <c r="L1076" i="1"/>
  <c r="L1075" i="1"/>
  <c r="L1074" i="1"/>
  <c r="L1073" i="1"/>
  <c r="L1072" i="1"/>
  <c r="L1070" i="1"/>
  <c r="L1068" i="1"/>
  <c r="L1067" i="1"/>
  <c r="L1053" i="1"/>
  <c r="L1048" i="1"/>
  <c r="L1047" i="1"/>
  <c r="L1043" i="1"/>
  <c r="L1042" i="1"/>
  <c r="L1028" i="1"/>
  <c r="L1025" i="1"/>
  <c r="L1024" i="1"/>
  <c r="L1021" i="1"/>
  <c r="L1019" i="1"/>
  <c r="L1017" i="1"/>
  <c r="L1011" i="1"/>
  <c r="L1009" i="1"/>
  <c r="L1003" i="1"/>
  <c r="L1002" i="1"/>
  <c r="L1001" i="1"/>
  <c r="L1000" i="1"/>
  <c r="L999" i="1"/>
  <c r="L998" i="1"/>
  <c r="L997" i="1"/>
  <c r="L991" i="1"/>
  <c r="L985" i="1"/>
  <c r="L984" i="1"/>
  <c r="L977" i="1"/>
  <c r="L975" i="1"/>
  <c r="L973" i="1"/>
  <c r="L968" i="1"/>
  <c r="L966" i="1"/>
  <c r="L965" i="1"/>
  <c r="L964" i="1"/>
  <c r="L963" i="1"/>
  <c r="L958" i="1"/>
  <c r="L945" i="1"/>
  <c r="L943" i="1"/>
  <c r="L941" i="1"/>
  <c r="L940" i="1"/>
  <c r="L938" i="1"/>
  <c r="L922" i="1"/>
  <c r="L917" i="1"/>
  <c r="L916" i="1"/>
  <c r="L915" i="1"/>
  <c r="L911" i="1"/>
  <c r="L881" i="1"/>
  <c r="L880" i="1"/>
  <c r="L866" i="1"/>
  <c r="L864" i="1"/>
  <c r="L855" i="1"/>
  <c r="L853" i="1"/>
  <c r="L837" i="1"/>
  <c r="L834" i="1"/>
  <c r="L829" i="1"/>
  <c r="L821" i="1"/>
  <c r="L815" i="1"/>
  <c r="L803" i="1"/>
  <c r="L794" i="1"/>
  <c r="L780" i="1"/>
  <c r="L779" i="1"/>
  <c r="L771" i="1"/>
  <c r="L766" i="1"/>
  <c r="L765" i="1"/>
  <c r="L760" i="1"/>
  <c r="L759" i="1"/>
  <c r="L752" i="1"/>
  <c r="L751" i="1"/>
  <c r="L739" i="1"/>
  <c r="L736" i="1"/>
  <c r="L735" i="1"/>
  <c r="L734" i="1"/>
  <c r="L732" i="1"/>
  <c r="L724" i="1"/>
  <c r="L721" i="1"/>
  <c r="L720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0" i="1"/>
  <c r="L679" i="1"/>
  <c r="L678" i="1"/>
  <c r="L677" i="1"/>
  <c r="L676" i="1"/>
  <c r="L675" i="1"/>
  <c r="L659" i="1"/>
  <c r="L655" i="1"/>
  <c r="L647" i="1"/>
  <c r="L642" i="1"/>
  <c r="L631" i="1"/>
  <c r="L630" i="1"/>
  <c r="L606" i="1"/>
  <c r="L605" i="1"/>
  <c r="L604" i="1"/>
  <c r="L594" i="1"/>
  <c r="L584" i="1"/>
  <c r="L575" i="1"/>
  <c r="L570" i="1"/>
  <c r="L568" i="1"/>
  <c r="L565" i="1"/>
  <c r="L559" i="1"/>
  <c r="L554" i="1"/>
  <c r="L553" i="1"/>
  <c r="L531" i="1"/>
  <c r="L516" i="1"/>
  <c r="L507" i="1"/>
  <c r="L498" i="1"/>
  <c r="L497" i="1"/>
  <c r="L496" i="1"/>
  <c r="L495" i="1"/>
  <c r="L494" i="1"/>
  <c r="L492" i="1"/>
  <c r="L491" i="1"/>
  <c r="L476" i="1"/>
  <c r="L475" i="1"/>
  <c r="L474" i="1"/>
  <c r="L452" i="1"/>
  <c r="L450" i="1"/>
  <c r="L434" i="1"/>
  <c r="L425" i="1"/>
  <c r="L413" i="1"/>
  <c r="L412" i="1"/>
  <c r="L409" i="1"/>
  <c r="L407" i="1"/>
  <c r="L404" i="1"/>
  <c r="L403" i="1"/>
  <c r="L400" i="1"/>
  <c r="L399" i="1"/>
  <c r="L395" i="1"/>
  <c r="L391" i="1"/>
  <c r="L365" i="1"/>
  <c r="L307" i="1"/>
  <c r="L298" i="1"/>
  <c r="L289" i="1"/>
  <c r="L276" i="1"/>
  <c r="L275" i="1"/>
  <c r="L274" i="1"/>
  <c r="L273" i="1"/>
  <c r="L272" i="1"/>
  <c r="L271" i="1"/>
  <c r="L269" i="1"/>
  <c r="L257" i="1"/>
  <c r="L256" i="1"/>
  <c r="L254" i="1"/>
  <c r="L194" i="1"/>
  <c r="L176" i="1"/>
  <c r="L151" i="1"/>
  <c r="L42" i="1"/>
  <c r="L40" i="1"/>
  <c r="L39" i="1"/>
  <c r="L38" i="1"/>
  <c r="L37" i="1"/>
  <c r="L36" i="1"/>
  <c r="P7" i="9"/>
  <c r="J170" i="7"/>
  <c r="G401" i="5"/>
  <c r="G400" i="5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Y1803" i="13"/>
  <c r="Z1803" i="13" s="1"/>
  <c r="Y1802" i="13"/>
  <c r="Z1802" i="13" s="1"/>
  <c r="Y1801" i="13"/>
  <c r="Z1801" i="13" s="1"/>
  <c r="Y1800" i="13"/>
  <c r="Z1800" i="13" s="1"/>
  <c r="Y1799" i="13"/>
  <c r="Z1799" i="13" s="1"/>
  <c r="Y1798" i="13"/>
  <c r="Z1798" i="13" s="1"/>
  <c r="Y1797" i="13"/>
  <c r="Z1797" i="13" s="1"/>
  <c r="Y1796" i="13"/>
  <c r="Z1796" i="13" s="1"/>
  <c r="Y1795" i="13"/>
  <c r="Z1795" i="13" s="1"/>
  <c r="Y1794" i="13"/>
  <c r="Z1794" i="13" s="1"/>
  <c r="Y1793" i="13"/>
  <c r="Z1793" i="13" s="1"/>
  <c r="Y1792" i="13"/>
  <c r="Z1792" i="13" s="1"/>
  <c r="Y1791" i="13"/>
  <c r="Z1791" i="13" s="1"/>
  <c r="Y1790" i="13"/>
  <c r="Z1790" i="13" s="1"/>
  <c r="Y1789" i="13"/>
  <c r="Z1789" i="13" s="1"/>
  <c r="Y1788" i="13"/>
  <c r="Z1788" i="13" s="1"/>
  <c r="Y1787" i="13"/>
  <c r="Z1787" i="13" s="1"/>
  <c r="Y1786" i="13"/>
  <c r="Z1786" i="13" s="1"/>
  <c r="Y1785" i="13"/>
  <c r="Z1785" i="13" s="1"/>
  <c r="Y1784" i="13"/>
  <c r="Z1784" i="13" s="1"/>
  <c r="Y1783" i="13"/>
  <c r="Z1783" i="13" s="1"/>
  <c r="Y1782" i="13"/>
  <c r="Z1782" i="13" s="1"/>
  <c r="Y1781" i="13"/>
  <c r="Z1781" i="13" s="1"/>
  <c r="Y1780" i="13"/>
  <c r="Z1780" i="13" s="1"/>
  <c r="Y1779" i="13"/>
  <c r="Z1779" i="13" s="1"/>
  <c r="Y1778" i="13"/>
  <c r="Z1778" i="13" s="1"/>
  <c r="Y1777" i="13"/>
  <c r="Z1777" i="13" s="1"/>
  <c r="Y1776" i="13"/>
  <c r="Z1776" i="13" s="1"/>
  <c r="Y1775" i="13"/>
  <c r="Z1775" i="13" s="1"/>
  <c r="Y1774" i="13"/>
  <c r="Z1774" i="13" s="1"/>
  <c r="Y1773" i="13"/>
  <c r="Z1773" i="13" s="1"/>
  <c r="Y1772" i="13"/>
  <c r="Z1772" i="13" s="1"/>
  <c r="Y1771" i="13"/>
  <c r="Z1771" i="13" s="1"/>
  <c r="Y1770" i="13"/>
  <c r="Z1770" i="13" s="1"/>
  <c r="Y1769" i="13"/>
  <c r="Z1769" i="13" s="1"/>
  <c r="Y1768" i="13"/>
  <c r="Z1768" i="13" s="1"/>
  <c r="Y1767" i="13"/>
  <c r="Z1767" i="13" s="1"/>
  <c r="Y1766" i="13"/>
  <c r="Z1766" i="13" s="1"/>
  <c r="Y1765" i="13"/>
  <c r="Z1765" i="13" s="1"/>
  <c r="Y1764" i="13"/>
  <c r="Z1764" i="13" s="1"/>
  <c r="Y1763" i="13"/>
  <c r="Z1763" i="13" s="1"/>
  <c r="Y1762" i="13"/>
  <c r="Z1762" i="13" s="1"/>
  <c r="Y1761" i="13"/>
  <c r="Z1761" i="13" s="1"/>
  <c r="Y1760" i="13"/>
  <c r="Z1760" i="13" s="1"/>
  <c r="Y1759" i="13"/>
  <c r="Z1759" i="13" s="1"/>
  <c r="Y1758" i="13"/>
  <c r="Z1758" i="13" s="1"/>
  <c r="Y1757" i="13"/>
  <c r="Z1757" i="13" s="1"/>
  <c r="Y1756" i="13"/>
  <c r="Z1756" i="13" s="1"/>
  <c r="Y1755" i="13"/>
  <c r="Z1755" i="13" s="1"/>
  <c r="Y1754" i="13"/>
  <c r="Z1754" i="13" s="1"/>
  <c r="Y1753" i="13"/>
  <c r="Z1753" i="13" s="1"/>
  <c r="Y1752" i="13"/>
  <c r="Z1752" i="13" s="1"/>
  <c r="Y1751" i="13"/>
  <c r="Z1751" i="13" s="1"/>
  <c r="Y1750" i="13"/>
  <c r="Z1750" i="13" s="1"/>
  <c r="Y1749" i="13"/>
  <c r="Z1749" i="13" s="1"/>
  <c r="Y1748" i="13"/>
  <c r="Z1748" i="13" s="1"/>
  <c r="Y1747" i="13"/>
  <c r="Z1747" i="13" s="1"/>
  <c r="Y1746" i="13"/>
  <c r="Z1746" i="13" s="1"/>
  <c r="Y1745" i="13"/>
  <c r="Z1745" i="13" s="1"/>
  <c r="Y1744" i="13"/>
  <c r="Z1744" i="13" s="1"/>
  <c r="Y1743" i="13"/>
  <c r="Z1743" i="13" s="1"/>
  <c r="Y1742" i="13"/>
  <c r="Z1742" i="13" s="1"/>
  <c r="Y1741" i="13"/>
  <c r="Z1741" i="13" s="1"/>
  <c r="Y1740" i="13"/>
  <c r="Z1740" i="13" s="1"/>
  <c r="Y1739" i="13"/>
  <c r="Z1739" i="13" s="1"/>
  <c r="Y1738" i="13"/>
  <c r="Z1738" i="13" s="1"/>
  <c r="Y1737" i="13"/>
  <c r="Z1737" i="13" s="1"/>
  <c r="Y1736" i="13"/>
  <c r="Z1736" i="13" s="1"/>
  <c r="Y1735" i="13"/>
  <c r="Z1735" i="13" s="1"/>
  <c r="Y1734" i="13"/>
  <c r="Z1734" i="13" s="1"/>
  <c r="Y1733" i="13"/>
  <c r="Z1733" i="13" s="1"/>
  <c r="Y1732" i="13"/>
  <c r="Z1732" i="13" s="1"/>
  <c r="Y1731" i="13"/>
  <c r="Z1731" i="13" s="1"/>
  <c r="Y1730" i="13"/>
  <c r="Z1730" i="13" s="1"/>
  <c r="Y1729" i="13"/>
  <c r="Z1729" i="13" s="1"/>
  <c r="Y1728" i="13"/>
  <c r="Z1728" i="13" s="1"/>
  <c r="Y1727" i="13"/>
  <c r="Z1727" i="13" s="1"/>
  <c r="Y1726" i="13"/>
  <c r="Z1726" i="13" s="1"/>
  <c r="Y1725" i="13"/>
  <c r="Z1725" i="13" s="1"/>
  <c r="Y1724" i="13"/>
  <c r="Z1724" i="13" s="1"/>
  <c r="Y1723" i="13"/>
  <c r="Z1723" i="13" s="1"/>
  <c r="Y1722" i="13"/>
  <c r="Z1722" i="13" s="1"/>
  <c r="Y1721" i="13"/>
  <c r="Z1721" i="13" s="1"/>
  <c r="Y1720" i="13"/>
  <c r="Z1720" i="13" s="1"/>
  <c r="Y1719" i="13"/>
  <c r="Z1719" i="13" s="1"/>
  <c r="Y1718" i="13"/>
  <c r="Z1718" i="13" s="1"/>
  <c r="Y1717" i="13"/>
  <c r="Z1717" i="13" s="1"/>
  <c r="Y1716" i="13"/>
  <c r="Z1716" i="13" s="1"/>
  <c r="Y1715" i="13"/>
  <c r="Z1715" i="13" s="1"/>
  <c r="Y1714" i="13"/>
  <c r="Z1714" i="13" s="1"/>
  <c r="Y1713" i="13"/>
  <c r="Z1713" i="13" s="1"/>
  <c r="Y1712" i="13"/>
  <c r="Z1712" i="13" s="1"/>
  <c r="Y1711" i="13"/>
  <c r="Z1711" i="13" s="1"/>
  <c r="Y1710" i="13"/>
  <c r="Z1710" i="13" s="1"/>
  <c r="Y1709" i="13"/>
  <c r="Z1709" i="13" s="1"/>
  <c r="Y1708" i="13"/>
  <c r="Z1708" i="13" s="1"/>
  <c r="Y1707" i="13"/>
  <c r="Z1707" i="13" s="1"/>
  <c r="Y1706" i="13"/>
  <c r="Z1706" i="13" s="1"/>
  <c r="Y1705" i="13"/>
  <c r="Z1705" i="13" s="1"/>
  <c r="Y1704" i="13"/>
  <c r="Z1704" i="13" s="1"/>
  <c r="Y1703" i="13"/>
  <c r="Z1703" i="13" s="1"/>
  <c r="Y1702" i="13"/>
  <c r="Z1702" i="13" s="1"/>
  <c r="Y1701" i="13"/>
  <c r="Z1701" i="13" s="1"/>
  <c r="Y1700" i="13"/>
  <c r="Z1700" i="13" s="1"/>
  <c r="Y1699" i="13"/>
  <c r="Z1699" i="13" s="1"/>
  <c r="Y1698" i="13"/>
  <c r="Z1698" i="13" s="1"/>
  <c r="Y1697" i="13"/>
  <c r="Z1697" i="13" s="1"/>
  <c r="Y1696" i="13"/>
  <c r="Z1696" i="13" s="1"/>
  <c r="Y1695" i="13"/>
  <c r="Z1695" i="13" s="1"/>
  <c r="Y1694" i="13"/>
  <c r="Z1694" i="13" s="1"/>
  <c r="Y1693" i="13"/>
  <c r="Z1693" i="13" s="1"/>
  <c r="Y1692" i="13"/>
  <c r="Z1692" i="13" s="1"/>
  <c r="Y1691" i="13"/>
  <c r="Z1691" i="13" s="1"/>
  <c r="Y1690" i="13"/>
  <c r="Z1690" i="13" s="1"/>
  <c r="Y1689" i="13"/>
  <c r="Z1689" i="13" s="1"/>
  <c r="Y1688" i="13"/>
  <c r="Z1688" i="13" s="1"/>
  <c r="Y1687" i="13"/>
  <c r="Z1687" i="13" s="1"/>
  <c r="Y1686" i="13"/>
  <c r="Z1686" i="13" s="1"/>
  <c r="Y1685" i="13"/>
  <c r="Z1685" i="13" s="1"/>
  <c r="Y1684" i="13"/>
  <c r="Z1684" i="13" s="1"/>
  <c r="Y1683" i="13"/>
  <c r="Z1683" i="13" s="1"/>
  <c r="Y1682" i="13"/>
  <c r="Z1682" i="13" s="1"/>
  <c r="Y1681" i="13"/>
  <c r="Z1681" i="13" s="1"/>
  <c r="Y1680" i="13"/>
  <c r="Z1680" i="13" s="1"/>
  <c r="Y1679" i="13"/>
  <c r="Z1679" i="13" s="1"/>
  <c r="Y1678" i="13"/>
  <c r="Z1678" i="13" s="1"/>
  <c r="Y1677" i="13"/>
  <c r="Z1677" i="13" s="1"/>
  <c r="Y1676" i="13"/>
  <c r="Z1676" i="13" s="1"/>
  <c r="Y1675" i="13"/>
  <c r="Z1675" i="13" s="1"/>
  <c r="Y1674" i="13"/>
  <c r="Z1674" i="13" s="1"/>
  <c r="Y1673" i="13"/>
  <c r="Z1673" i="13" s="1"/>
  <c r="Y1672" i="13"/>
  <c r="Z1672" i="13" s="1"/>
  <c r="Y1671" i="13"/>
  <c r="Z1671" i="13" s="1"/>
  <c r="Y1670" i="13"/>
  <c r="Z1670" i="13" s="1"/>
  <c r="Y1669" i="13"/>
  <c r="Z1669" i="13" s="1"/>
  <c r="Y1668" i="13"/>
  <c r="Z1668" i="13" s="1"/>
  <c r="Y1667" i="13"/>
  <c r="Z1667" i="13" s="1"/>
  <c r="Y1666" i="13"/>
  <c r="Z1666" i="13" s="1"/>
  <c r="Y1665" i="13"/>
  <c r="Z1665" i="13" s="1"/>
  <c r="Y1664" i="13"/>
  <c r="Z1664" i="13" s="1"/>
  <c r="Y1663" i="13"/>
  <c r="Z1663" i="13" s="1"/>
  <c r="Y1662" i="13"/>
  <c r="Z1662" i="13" s="1"/>
  <c r="Y1661" i="13"/>
  <c r="Z1661" i="13" s="1"/>
  <c r="Y1660" i="13"/>
  <c r="Z1660" i="13" s="1"/>
  <c r="Y1659" i="13"/>
  <c r="Z1659" i="13" s="1"/>
  <c r="Y1658" i="13"/>
  <c r="Z1658" i="13" s="1"/>
  <c r="Y1657" i="13"/>
  <c r="Z1657" i="13" s="1"/>
  <c r="Y1656" i="13"/>
  <c r="Z1656" i="13" s="1"/>
  <c r="Y1655" i="13"/>
  <c r="Z1655" i="13" s="1"/>
  <c r="Y1654" i="13"/>
  <c r="Z1654" i="13" s="1"/>
  <c r="Y1653" i="13"/>
  <c r="Z1653" i="13" s="1"/>
  <c r="Y1652" i="13"/>
  <c r="Z1652" i="13" s="1"/>
  <c r="Y1651" i="13"/>
  <c r="Z1651" i="13" s="1"/>
  <c r="Y1650" i="13"/>
  <c r="Z1650" i="13" s="1"/>
  <c r="Y1649" i="13"/>
  <c r="Z1649" i="13" s="1"/>
  <c r="Y1648" i="13"/>
  <c r="Z1648" i="13" s="1"/>
  <c r="Y1647" i="13"/>
  <c r="Z1647" i="13" s="1"/>
  <c r="Y1646" i="13"/>
  <c r="Z1646" i="13" s="1"/>
  <c r="Y1645" i="13"/>
  <c r="Z1645" i="13" s="1"/>
  <c r="Y1644" i="13"/>
  <c r="Z1644" i="13" s="1"/>
  <c r="Y1643" i="13"/>
  <c r="Z1643" i="13" s="1"/>
  <c r="Y1642" i="13"/>
  <c r="Z1642" i="13" s="1"/>
  <c r="Y1641" i="13"/>
  <c r="Z1641" i="13" s="1"/>
  <c r="Y1640" i="13"/>
  <c r="Z1640" i="13" s="1"/>
  <c r="Y1639" i="13"/>
  <c r="Z1639" i="13" s="1"/>
  <c r="Y1638" i="13"/>
  <c r="Z1638" i="13" s="1"/>
  <c r="Y1637" i="13"/>
  <c r="Z1637" i="13" s="1"/>
  <c r="Y1636" i="13"/>
  <c r="Z1636" i="13" s="1"/>
  <c r="Y1635" i="13"/>
  <c r="Z1635" i="13" s="1"/>
  <c r="Y1634" i="13"/>
  <c r="Z1634" i="13" s="1"/>
  <c r="Y1633" i="13"/>
  <c r="Z1633" i="13" s="1"/>
  <c r="Y1632" i="13"/>
  <c r="Z1632" i="13" s="1"/>
  <c r="Y1631" i="13"/>
  <c r="Z1631" i="13" s="1"/>
  <c r="Y1630" i="13"/>
  <c r="Z1630" i="13" s="1"/>
  <c r="Y1629" i="13"/>
  <c r="Z1629" i="13" s="1"/>
  <c r="Y1628" i="13"/>
  <c r="Z1628" i="13" s="1"/>
  <c r="Y1627" i="13"/>
  <c r="Z1627" i="13" s="1"/>
  <c r="Y1626" i="13"/>
  <c r="Z1626" i="13" s="1"/>
  <c r="Y1625" i="13"/>
  <c r="Z1625" i="13" s="1"/>
  <c r="Y1624" i="13"/>
  <c r="Z1624" i="13" s="1"/>
  <c r="Y1623" i="13"/>
  <c r="Z1623" i="13" s="1"/>
  <c r="Y1622" i="13"/>
  <c r="Z1622" i="13" s="1"/>
  <c r="Y1621" i="13"/>
  <c r="Z1621" i="13" s="1"/>
  <c r="Y1620" i="13"/>
  <c r="Z1620" i="13" s="1"/>
  <c r="Y1619" i="13"/>
  <c r="Z1619" i="13" s="1"/>
  <c r="Y1618" i="13"/>
  <c r="Z1618" i="13" s="1"/>
  <c r="Y1617" i="13"/>
  <c r="Z1617" i="13" s="1"/>
  <c r="Y1616" i="13"/>
  <c r="Z1616" i="13" s="1"/>
  <c r="Y1615" i="13"/>
  <c r="Z1615" i="13" s="1"/>
  <c r="Y1614" i="13"/>
  <c r="Z1614" i="13" s="1"/>
  <c r="Y1613" i="13"/>
  <c r="Z1613" i="13" s="1"/>
  <c r="Y1612" i="13"/>
  <c r="Z1612" i="13" s="1"/>
  <c r="Y1611" i="13"/>
  <c r="Z1611" i="13" s="1"/>
  <c r="Y1610" i="13"/>
  <c r="Z1610" i="13" s="1"/>
  <c r="Y1609" i="13"/>
  <c r="Z1609" i="13" s="1"/>
  <c r="Y1608" i="13"/>
  <c r="Z1608" i="13" s="1"/>
  <c r="Y1607" i="13"/>
  <c r="Z1607" i="13" s="1"/>
  <c r="Y1606" i="13"/>
  <c r="Z1606" i="13" s="1"/>
  <c r="Y1605" i="13"/>
  <c r="Z1605" i="13" s="1"/>
  <c r="Y1604" i="13"/>
  <c r="Z1604" i="13" s="1"/>
  <c r="Y1603" i="13"/>
  <c r="Z1603" i="13" s="1"/>
  <c r="Y1602" i="13"/>
  <c r="Z1602" i="13" s="1"/>
  <c r="Y1601" i="13"/>
  <c r="Z1601" i="13" s="1"/>
  <c r="Y1600" i="13"/>
  <c r="Z1600" i="13" s="1"/>
  <c r="Y1599" i="13"/>
  <c r="Z1599" i="13" s="1"/>
  <c r="Y1598" i="13"/>
  <c r="Z1598" i="13" s="1"/>
  <c r="Y1597" i="13"/>
  <c r="Z1597" i="13" s="1"/>
  <c r="Y1596" i="13"/>
  <c r="Z1596" i="13" s="1"/>
  <c r="Y1595" i="13"/>
  <c r="Z1595" i="13" s="1"/>
  <c r="Y1594" i="13"/>
  <c r="Z1594" i="13" s="1"/>
  <c r="Y1593" i="13"/>
  <c r="Z1593" i="13" s="1"/>
  <c r="Y1592" i="13"/>
  <c r="Z1592" i="13" s="1"/>
  <c r="Y1591" i="13"/>
  <c r="Z1591" i="13" s="1"/>
  <c r="Y1590" i="13"/>
  <c r="Z1590" i="13" s="1"/>
  <c r="Y1589" i="13"/>
  <c r="Z1589" i="13" s="1"/>
  <c r="Y1588" i="13"/>
  <c r="Z1588" i="13" s="1"/>
  <c r="Y1587" i="13"/>
  <c r="Z1587" i="13" s="1"/>
  <c r="Y1586" i="13"/>
  <c r="Z1586" i="13" s="1"/>
  <c r="Y1585" i="13"/>
  <c r="Z1585" i="13" s="1"/>
  <c r="Y1584" i="13"/>
  <c r="Z1584" i="13" s="1"/>
  <c r="Y1583" i="13"/>
  <c r="Z1583" i="13" s="1"/>
  <c r="Y1582" i="13"/>
  <c r="Z1582" i="13" s="1"/>
  <c r="Y1581" i="13"/>
  <c r="Z1581" i="13" s="1"/>
  <c r="Y1580" i="13"/>
  <c r="Z1580" i="13" s="1"/>
  <c r="Y1579" i="13"/>
  <c r="Z1579" i="13" s="1"/>
  <c r="Y1578" i="13"/>
  <c r="Z1578" i="13" s="1"/>
  <c r="Y1577" i="13"/>
  <c r="Z1577" i="13" s="1"/>
  <c r="Y1576" i="13"/>
  <c r="Z1576" i="13" s="1"/>
  <c r="Y1575" i="13"/>
  <c r="Z1575" i="13" s="1"/>
  <c r="Y1574" i="13"/>
  <c r="Z1574" i="13" s="1"/>
  <c r="Y1573" i="13"/>
  <c r="Z1573" i="13" s="1"/>
  <c r="Y1572" i="13"/>
  <c r="Z1572" i="13" s="1"/>
  <c r="Y1571" i="13"/>
  <c r="Z1571" i="13" s="1"/>
  <c r="Y1570" i="13"/>
  <c r="Z1570" i="13" s="1"/>
  <c r="Y1569" i="13"/>
  <c r="Z1569" i="13" s="1"/>
  <c r="Y1568" i="13"/>
  <c r="Z1568" i="13" s="1"/>
  <c r="Y1567" i="13"/>
  <c r="Z1567" i="13" s="1"/>
  <c r="Y1566" i="13"/>
  <c r="Z1566" i="13" s="1"/>
  <c r="Y1565" i="13"/>
  <c r="Z1565" i="13" s="1"/>
  <c r="Y1564" i="13"/>
  <c r="Z1564" i="13" s="1"/>
  <c r="Y1563" i="13"/>
  <c r="Z1563" i="13" s="1"/>
  <c r="Y1562" i="13"/>
  <c r="Z1562" i="13" s="1"/>
  <c r="Y1561" i="13"/>
  <c r="Z1561" i="13" s="1"/>
  <c r="Y1560" i="13"/>
  <c r="Z1560" i="13" s="1"/>
  <c r="Y1559" i="13"/>
  <c r="Z1559" i="13" s="1"/>
  <c r="Y1558" i="13"/>
  <c r="Z1558" i="13" s="1"/>
  <c r="Y1557" i="13"/>
  <c r="Z1557" i="13" s="1"/>
  <c r="Y1556" i="13"/>
  <c r="Z1556" i="13" s="1"/>
  <c r="Y1555" i="13"/>
  <c r="Z1555" i="13" s="1"/>
  <c r="Y1554" i="13"/>
  <c r="Z1554" i="13" s="1"/>
  <c r="Y1553" i="13"/>
  <c r="Z1553" i="13" s="1"/>
  <c r="Y1552" i="13"/>
  <c r="Z1552" i="13" s="1"/>
  <c r="Y1551" i="13"/>
  <c r="Z1551" i="13" s="1"/>
  <c r="Y1550" i="13"/>
  <c r="Z1550" i="13" s="1"/>
  <c r="Y1549" i="13"/>
  <c r="Z1549" i="13" s="1"/>
  <c r="Y1548" i="13"/>
  <c r="Z1548" i="13" s="1"/>
  <c r="Y1547" i="13"/>
  <c r="Z1547" i="13" s="1"/>
  <c r="Y1546" i="13"/>
  <c r="Z1546" i="13" s="1"/>
  <c r="Y1545" i="13"/>
  <c r="Z1545" i="13" s="1"/>
  <c r="Y1544" i="13"/>
  <c r="Z1544" i="13" s="1"/>
  <c r="Y1543" i="13"/>
  <c r="Z1543" i="13" s="1"/>
  <c r="Y1542" i="13"/>
  <c r="Z1542" i="13" s="1"/>
  <c r="Y1541" i="13"/>
  <c r="Z1541" i="13" s="1"/>
  <c r="Y1540" i="13"/>
  <c r="Z1540" i="13" s="1"/>
  <c r="Y1539" i="13"/>
  <c r="Z1539" i="13" s="1"/>
  <c r="Y1538" i="13"/>
  <c r="Z1538" i="13" s="1"/>
  <c r="Y1537" i="13"/>
  <c r="Z1537" i="13" s="1"/>
  <c r="Y1536" i="13"/>
  <c r="Z1536" i="13" s="1"/>
  <c r="Y1535" i="13"/>
  <c r="Z1535" i="13" s="1"/>
  <c r="Y1534" i="13"/>
  <c r="Z1534" i="13" s="1"/>
  <c r="Y1533" i="13"/>
  <c r="Z1533" i="13" s="1"/>
  <c r="Y1532" i="13"/>
  <c r="Z1532" i="13" s="1"/>
  <c r="Y1531" i="13"/>
  <c r="Z1531" i="13" s="1"/>
  <c r="Y1530" i="13"/>
  <c r="Z1530" i="13" s="1"/>
  <c r="Y1529" i="13"/>
  <c r="Z1529" i="13" s="1"/>
  <c r="Y1528" i="13"/>
  <c r="Z1528" i="13" s="1"/>
  <c r="Y1527" i="13"/>
  <c r="Z1527" i="13" s="1"/>
  <c r="Y1526" i="13"/>
  <c r="Z1526" i="13" s="1"/>
  <c r="Y1525" i="13"/>
  <c r="Z1525" i="13" s="1"/>
  <c r="Y1524" i="13"/>
  <c r="Z1524" i="13" s="1"/>
  <c r="Y1523" i="13"/>
  <c r="Z1523" i="13" s="1"/>
  <c r="Y1522" i="13"/>
  <c r="Z1522" i="13" s="1"/>
  <c r="Y1521" i="13"/>
  <c r="Z1521" i="13" s="1"/>
  <c r="Y1520" i="13"/>
  <c r="Z1520" i="13" s="1"/>
  <c r="Y1519" i="13"/>
  <c r="Z1519" i="13" s="1"/>
  <c r="Y1518" i="13"/>
  <c r="Z1518" i="13" s="1"/>
  <c r="Y1517" i="13"/>
  <c r="Z1517" i="13" s="1"/>
  <c r="Y1516" i="13"/>
  <c r="Z1516" i="13" s="1"/>
  <c r="Y1515" i="13"/>
  <c r="Z1515" i="13" s="1"/>
  <c r="Y1514" i="13"/>
  <c r="Z1514" i="13" s="1"/>
  <c r="Y1513" i="13"/>
  <c r="Z1513" i="13" s="1"/>
  <c r="Y1512" i="13"/>
  <c r="Z1512" i="13" s="1"/>
  <c r="Y1511" i="13"/>
  <c r="Z1511" i="13" s="1"/>
  <c r="Y1510" i="13"/>
  <c r="Z1510" i="13" s="1"/>
  <c r="Y1509" i="13"/>
  <c r="Z1509" i="13" s="1"/>
  <c r="Y1508" i="13"/>
  <c r="Z1508" i="13" s="1"/>
  <c r="Y1507" i="13"/>
  <c r="Z1507" i="13" s="1"/>
  <c r="Y1506" i="13"/>
  <c r="Z1506" i="13" s="1"/>
  <c r="Y1505" i="13"/>
  <c r="Z1505" i="13" s="1"/>
  <c r="Y1504" i="13"/>
  <c r="Z1504" i="13" s="1"/>
  <c r="Y1503" i="13"/>
  <c r="Z1503" i="13" s="1"/>
  <c r="Y1502" i="13"/>
  <c r="Z1502" i="13" s="1"/>
  <c r="Y1501" i="13"/>
  <c r="Z1501" i="13" s="1"/>
  <c r="Y1500" i="13"/>
  <c r="Z1500" i="13" s="1"/>
  <c r="Y1499" i="13"/>
  <c r="Z1499" i="13" s="1"/>
  <c r="Y1498" i="13"/>
  <c r="Z1498" i="13" s="1"/>
  <c r="Y1497" i="13"/>
  <c r="Z1497" i="13" s="1"/>
  <c r="Y1496" i="13"/>
  <c r="Z1496" i="13" s="1"/>
  <c r="Y1495" i="13"/>
  <c r="Z1495" i="13" s="1"/>
  <c r="Y1494" i="13"/>
  <c r="Z1494" i="13" s="1"/>
  <c r="Y1493" i="13"/>
  <c r="Z1493" i="13" s="1"/>
  <c r="Y1492" i="13"/>
  <c r="Z1492" i="13" s="1"/>
  <c r="Y1491" i="13"/>
  <c r="Z1491" i="13" s="1"/>
  <c r="Y1490" i="13"/>
  <c r="Z1490" i="13" s="1"/>
  <c r="Y1489" i="13"/>
  <c r="Z1489" i="13" s="1"/>
  <c r="Y1488" i="13"/>
  <c r="Z1488" i="13" s="1"/>
  <c r="Y1487" i="13"/>
  <c r="Z1487" i="13" s="1"/>
  <c r="Y1486" i="13"/>
  <c r="Z1486" i="13" s="1"/>
  <c r="Y1485" i="13"/>
  <c r="Z1485" i="13" s="1"/>
  <c r="Y1484" i="13"/>
  <c r="Z1484" i="13" s="1"/>
  <c r="Y1483" i="13"/>
  <c r="Z1483" i="13" s="1"/>
  <c r="Y1482" i="13"/>
  <c r="Z1482" i="13" s="1"/>
  <c r="Y1481" i="13"/>
  <c r="Z1481" i="13" s="1"/>
  <c r="Y1480" i="13"/>
  <c r="Z1480" i="13" s="1"/>
  <c r="Y1479" i="13"/>
  <c r="Z1479" i="13" s="1"/>
  <c r="Y1478" i="13"/>
  <c r="Z1478" i="13" s="1"/>
  <c r="Y1477" i="13"/>
  <c r="Z1477" i="13" s="1"/>
  <c r="Y1476" i="13"/>
  <c r="Z1476" i="13" s="1"/>
  <c r="Y1475" i="13"/>
  <c r="Z1475" i="13" s="1"/>
  <c r="Y1474" i="13"/>
  <c r="Z1474" i="13" s="1"/>
  <c r="Y1473" i="13"/>
  <c r="Z1473" i="13" s="1"/>
  <c r="Y1472" i="13"/>
  <c r="Z1472" i="13" s="1"/>
  <c r="Y1471" i="13"/>
  <c r="Z1471" i="13" s="1"/>
  <c r="Y1470" i="13"/>
  <c r="Z1470" i="13" s="1"/>
  <c r="Y1469" i="13"/>
  <c r="Z1469" i="13" s="1"/>
  <c r="Y1468" i="13"/>
  <c r="Z1468" i="13" s="1"/>
  <c r="Y1467" i="13"/>
  <c r="Z1467" i="13" s="1"/>
  <c r="Y1466" i="13"/>
  <c r="Z1466" i="13" s="1"/>
  <c r="Y1465" i="13"/>
  <c r="Z1465" i="13" s="1"/>
  <c r="Y1464" i="13"/>
  <c r="Z1464" i="13" s="1"/>
  <c r="Y1463" i="13"/>
  <c r="Z1463" i="13" s="1"/>
  <c r="Y1462" i="13"/>
  <c r="Z1462" i="13" s="1"/>
  <c r="Y1461" i="13"/>
  <c r="Z1461" i="13" s="1"/>
  <c r="Y1460" i="13"/>
  <c r="Z1460" i="13" s="1"/>
  <c r="Y1459" i="13"/>
  <c r="Z1459" i="13" s="1"/>
  <c r="Y1458" i="13"/>
  <c r="Z1458" i="13" s="1"/>
  <c r="Y1457" i="13"/>
  <c r="Z1457" i="13" s="1"/>
  <c r="Y1456" i="13"/>
  <c r="Z1456" i="13" s="1"/>
  <c r="Y1455" i="13"/>
  <c r="Z1455" i="13" s="1"/>
  <c r="Y1454" i="13"/>
  <c r="Z1454" i="13" s="1"/>
  <c r="Y1453" i="13"/>
  <c r="Z1453" i="13" s="1"/>
  <c r="Y1452" i="13"/>
  <c r="Z1452" i="13" s="1"/>
  <c r="Y1451" i="13"/>
  <c r="Z1451" i="13" s="1"/>
  <c r="Y1450" i="13"/>
  <c r="Z1450" i="13" s="1"/>
  <c r="Y1449" i="13"/>
  <c r="Z1449" i="13" s="1"/>
  <c r="Y1448" i="13"/>
  <c r="Z1448" i="13" s="1"/>
  <c r="Y1447" i="13"/>
  <c r="Z1447" i="13" s="1"/>
  <c r="Y1446" i="13"/>
  <c r="Z1446" i="13" s="1"/>
  <c r="Y1445" i="13"/>
  <c r="Z1445" i="13" s="1"/>
  <c r="Y1444" i="13"/>
  <c r="Z1444" i="13" s="1"/>
  <c r="Y1443" i="13"/>
  <c r="Z1443" i="13" s="1"/>
  <c r="Y1442" i="13"/>
  <c r="Z1442" i="13" s="1"/>
  <c r="Y1441" i="13"/>
  <c r="Z1441" i="13" s="1"/>
  <c r="Y1440" i="13"/>
  <c r="Z1440" i="13" s="1"/>
  <c r="Y1439" i="13"/>
  <c r="Z1439" i="13" s="1"/>
  <c r="Y1438" i="13"/>
  <c r="Z1438" i="13" s="1"/>
  <c r="Y1437" i="13"/>
  <c r="Z1437" i="13" s="1"/>
  <c r="Y1436" i="13"/>
  <c r="Z1436" i="13" s="1"/>
  <c r="Y1435" i="13"/>
  <c r="Z1435" i="13" s="1"/>
  <c r="Y1434" i="13"/>
  <c r="Z1434" i="13" s="1"/>
  <c r="Y1433" i="13"/>
  <c r="Z1433" i="13" s="1"/>
  <c r="Y1432" i="13"/>
  <c r="Z1432" i="13" s="1"/>
  <c r="Y1431" i="13"/>
  <c r="Z1431" i="13" s="1"/>
  <c r="Y1430" i="13"/>
  <c r="Z1430" i="13" s="1"/>
  <c r="Y1429" i="13"/>
  <c r="Z1429" i="13" s="1"/>
  <c r="Y1428" i="13"/>
  <c r="Z1428" i="13" s="1"/>
  <c r="Y1427" i="13"/>
  <c r="Z1427" i="13" s="1"/>
  <c r="Y1426" i="13"/>
  <c r="Z1426" i="13" s="1"/>
  <c r="Y1425" i="13"/>
  <c r="Z1425" i="13" s="1"/>
  <c r="Y1424" i="13"/>
  <c r="Z1424" i="13" s="1"/>
  <c r="Y1423" i="13"/>
  <c r="Z1423" i="13" s="1"/>
  <c r="Y1422" i="13"/>
  <c r="Z1422" i="13" s="1"/>
  <c r="Y1421" i="13"/>
  <c r="Z1421" i="13" s="1"/>
  <c r="Y1420" i="13"/>
  <c r="Z1420" i="13" s="1"/>
  <c r="Y1419" i="13"/>
  <c r="Z1419" i="13" s="1"/>
  <c r="Y1418" i="13"/>
  <c r="Z1418" i="13" s="1"/>
  <c r="Y1417" i="13"/>
  <c r="Z1417" i="13" s="1"/>
  <c r="Y1416" i="13"/>
  <c r="Z1416" i="13" s="1"/>
  <c r="Y1415" i="13"/>
  <c r="Z1415" i="13" s="1"/>
  <c r="Y1414" i="13"/>
  <c r="Z1414" i="13" s="1"/>
  <c r="Y1413" i="13"/>
  <c r="Z1413" i="13" s="1"/>
  <c r="Y1412" i="13"/>
  <c r="Z1412" i="13" s="1"/>
  <c r="Y1411" i="13"/>
  <c r="Z1411" i="13" s="1"/>
  <c r="Y1410" i="13"/>
  <c r="Z1410" i="13" s="1"/>
  <c r="Y1409" i="13"/>
  <c r="Z1409" i="13" s="1"/>
  <c r="Y1408" i="13"/>
  <c r="Z1408" i="13" s="1"/>
  <c r="Y1407" i="13"/>
  <c r="Z1407" i="13" s="1"/>
  <c r="Y1406" i="13"/>
  <c r="Z1406" i="13" s="1"/>
  <c r="Y1405" i="13"/>
  <c r="Z1405" i="13" s="1"/>
  <c r="Y1404" i="13"/>
  <c r="Z1404" i="13" s="1"/>
  <c r="Y1403" i="13"/>
  <c r="Z1403" i="13" s="1"/>
  <c r="Y1402" i="13"/>
  <c r="Z1402" i="13" s="1"/>
  <c r="Y1401" i="13"/>
  <c r="Z1401" i="13" s="1"/>
  <c r="Y1400" i="13"/>
  <c r="Z1400" i="13" s="1"/>
  <c r="Y1399" i="13"/>
  <c r="Z1399" i="13" s="1"/>
  <c r="Y1398" i="13"/>
  <c r="Z1398" i="13" s="1"/>
  <c r="Y1397" i="13"/>
  <c r="Z1397" i="13" s="1"/>
  <c r="Y1396" i="13"/>
  <c r="Z1396" i="13" s="1"/>
  <c r="Y1395" i="13"/>
  <c r="Z1395" i="13" s="1"/>
  <c r="Y1394" i="13"/>
  <c r="Z1394" i="13" s="1"/>
  <c r="Y1393" i="13"/>
  <c r="Z1393" i="13" s="1"/>
  <c r="Y1392" i="13"/>
  <c r="Z1392" i="13" s="1"/>
  <c r="Y1391" i="13"/>
  <c r="Z1391" i="13" s="1"/>
  <c r="Y1390" i="13"/>
  <c r="Z1390" i="13" s="1"/>
  <c r="Y1389" i="13"/>
  <c r="Z1389" i="13" s="1"/>
  <c r="Y1388" i="13"/>
  <c r="Z1388" i="13" s="1"/>
  <c r="Y1387" i="13"/>
  <c r="Z1387" i="13" s="1"/>
  <c r="Y1386" i="13"/>
  <c r="Z1386" i="13" s="1"/>
  <c r="Y1385" i="13"/>
  <c r="Z1385" i="13" s="1"/>
  <c r="Y1384" i="13"/>
  <c r="Z1384" i="13" s="1"/>
  <c r="Y1383" i="13"/>
  <c r="Z1383" i="13" s="1"/>
  <c r="Y1382" i="13"/>
  <c r="Z1382" i="13" s="1"/>
  <c r="Y1381" i="13"/>
  <c r="Z1381" i="13" s="1"/>
  <c r="Y1380" i="13"/>
  <c r="Z1380" i="13" s="1"/>
  <c r="Y1379" i="13"/>
  <c r="Z1379" i="13" s="1"/>
  <c r="Y1378" i="13"/>
  <c r="Z1378" i="13" s="1"/>
  <c r="Y1377" i="13"/>
  <c r="Z1377" i="13" s="1"/>
  <c r="Y1376" i="13"/>
  <c r="Z1376" i="13" s="1"/>
  <c r="Y1375" i="13"/>
  <c r="Z1375" i="13" s="1"/>
  <c r="Y1374" i="13"/>
  <c r="Z1374" i="13" s="1"/>
  <c r="Y1373" i="13"/>
  <c r="Z1373" i="13" s="1"/>
  <c r="Y1372" i="13"/>
  <c r="Z1372" i="13" s="1"/>
  <c r="Y1371" i="13"/>
  <c r="Z1371" i="13" s="1"/>
  <c r="Y1370" i="13"/>
  <c r="Z1370" i="13" s="1"/>
  <c r="Y1369" i="13"/>
  <c r="Z1369" i="13" s="1"/>
  <c r="Y1368" i="13"/>
  <c r="Z1368" i="13" s="1"/>
  <c r="Y1367" i="13"/>
  <c r="Z1367" i="13" s="1"/>
  <c r="Y1366" i="13"/>
  <c r="Z1366" i="13" s="1"/>
  <c r="Y1365" i="13"/>
  <c r="Z1365" i="13" s="1"/>
  <c r="Y1364" i="13"/>
  <c r="Z1364" i="13" s="1"/>
  <c r="Y1363" i="13"/>
  <c r="Z1363" i="13" s="1"/>
  <c r="Y1362" i="13"/>
  <c r="Z1362" i="13" s="1"/>
  <c r="Y1361" i="13"/>
  <c r="Z1361" i="13" s="1"/>
  <c r="Y1360" i="13"/>
  <c r="Z1360" i="13" s="1"/>
  <c r="Y1359" i="13"/>
  <c r="Z1359" i="13" s="1"/>
  <c r="Y1358" i="13"/>
  <c r="Z1358" i="13" s="1"/>
  <c r="Y1357" i="13"/>
  <c r="Z1357" i="13" s="1"/>
  <c r="Y1356" i="13"/>
  <c r="Z1356" i="13" s="1"/>
  <c r="Y1355" i="13"/>
  <c r="Z1355" i="13" s="1"/>
  <c r="Y1354" i="13"/>
  <c r="Z1354" i="13" s="1"/>
  <c r="Y1353" i="13"/>
  <c r="Z1353" i="13" s="1"/>
  <c r="Y1352" i="13"/>
  <c r="Z1352" i="13" s="1"/>
  <c r="Y1351" i="13"/>
  <c r="Z1351" i="13" s="1"/>
  <c r="Y1350" i="13"/>
  <c r="Z1350" i="13" s="1"/>
  <c r="Y1349" i="13"/>
  <c r="Z1349" i="13" s="1"/>
  <c r="Y1348" i="13"/>
  <c r="Z1348" i="13" s="1"/>
  <c r="Y1347" i="13"/>
  <c r="Z1347" i="13" s="1"/>
  <c r="Y1346" i="13"/>
  <c r="Z1346" i="13" s="1"/>
  <c r="Y1345" i="13"/>
  <c r="Z1345" i="13" s="1"/>
  <c r="Y1344" i="13"/>
  <c r="Z1344" i="13" s="1"/>
  <c r="Y1343" i="13"/>
  <c r="Z1343" i="13" s="1"/>
  <c r="Y1342" i="13"/>
  <c r="Z1342" i="13" s="1"/>
  <c r="Y1341" i="13"/>
  <c r="Z1341" i="13" s="1"/>
  <c r="Y1340" i="13"/>
  <c r="Z1340" i="13" s="1"/>
  <c r="Y1339" i="13"/>
  <c r="Z1339" i="13" s="1"/>
  <c r="Y1338" i="13"/>
  <c r="Z1338" i="13" s="1"/>
  <c r="Y1337" i="13"/>
  <c r="Z1337" i="13" s="1"/>
  <c r="Y1336" i="13"/>
  <c r="Z1336" i="13" s="1"/>
  <c r="Y1335" i="13"/>
  <c r="Z1335" i="13" s="1"/>
  <c r="Y1334" i="13"/>
  <c r="Z1334" i="13" s="1"/>
  <c r="Y1333" i="13"/>
  <c r="Z1333" i="13" s="1"/>
  <c r="Y1332" i="13"/>
  <c r="Z1332" i="13" s="1"/>
  <c r="Y1331" i="13"/>
  <c r="Z1331" i="13" s="1"/>
  <c r="Y1330" i="13"/>
  <c r="Z1330" i="13" s="1"/>
  <c r="Y1329" i="13"/>
  <c r="Z1329" i="13" s="1"/>
  <c r="Y1328" i="13"/>
  <c r="Z1328" i="13" s="1"/>
  <c r="Y1327" i="13"/>
  <c r="Z1327" i="13" s="1"/>
  <c r="Y1326" i="13"/>
  <c r="Z1326" i="13" s="1"/>
  <c r="Y1325" i="13"/>
  <c r="Z1325" i="13" s="1"/>
  <c r="Y1324" i="13"/>
  <c r="Z1324" i="13" s="1"/>
  <c r="Y1323" i="13"/>
  <c r="Z1323" i="13" s="1"/>
  <c r="Y1322" i="13"/>
  <c r="Z1322" i="13" s="1"/>
  <c r="Y1321" i="13"/>
  <c r="Z1321" i="13" s="1"/>
  <c r="Y1320" i="13"/>
  <c r="Z1320" i="13" s="1"/>
  <c r="Y1319" i="13"/>
  <c r="Z1319" i="13" s="1"/>
  <c r="Y1318" i="13"/>
  <c r="Z1318" i="13" s="1"/>
  <c r="Y1317" i="13"/>
  <c r="Z1317" i="13" s="1"/>
  <c r="Y1316" i="13"/>
  <c r="Z1316" i="13" s="1"/>
  <c r="Y1315" i="13"/>
  <c r="Z1315" i="13" s="1"/>
  <c r="Y1314" i="13"/>
  <c r="Z1314" i="13" s="1"/>
  <c r="Y1313" i="13"/>
  <c r="Z1313" i="13" s="1"/>
  <c r="Y1312" i="13"/>
  <c r="Z1312" i="13" s="1"/>
  <c r="Y1311" i="13"/>
  <c r="Z1311" i="13" s="1"/>
  <c r="Y1310" i="13"/>
  <c r="Z1310" i="13" s="1"/>
  <c r="Y1309" i="13"/>
  <c r="Z1309" i="13" s="1"/>
  <c r="Y1308" i="13"/>
  <c r="Z1308" i="13" s="1"/>
  <c r="Y1307" i="13"/>
  <c r="Z1307" i="13" s="1"/>
  <c r="Y1306" i="13"/>
  <c r="Z1306" i="13" s="1"/>
  <c r="Y1305" i="13"/>
  <c r="Z1305" i="13" s="1"/>
  <c r="Y1304" i="13"/>
  <c r="Z1304" i="13" s="1"/>
  <c r="Y1303" i="13"/>
  <c r="Z1303" i="13" s="1"/>
  <c r="Y1302" i="13"/>
  <c r="Z1302" i="13" s="1"/>
  <c r="Y1301" i="13"/>
  <c r="Z1301" i="13" s="1"/>
  <c r="Y1300" i="13"/>
  <c r="Z1300" i="13" s="1"/>
  <c r="Y1299" i="13"/>
  <c r="Z1299" i="13" s="1"/>
  <c r="Y1298" i="13"/>
  <c r="Z1298" i="13" s="1"/>
  <c r="Y1297" i="13"/>
  <c r="Z1297" i="13" s="1"/>
  <c r="Y1296" i="13"/>
  <c r="Z1296" i="13" s="1"/>
  <c r="Y1295" i="13"/>
  <c r="Z1295" i="13" s="1"/>
  <c r="Y1294" i="13"/>
  <c r="Z1294" i="13" s="1"/>
  <c r="Y1293" i="13"/>
  <c r="Z1293" i="13" s="1"/>
  <c r="Y1292" i="13"/>
  <c r="Z1292" i="13" s="1"/>
  <c r="Y1291" i="13"/>
  <c r="Z1291" i="13" s="1"/>
  <c r="Y1290" i="13"/>
  <c r="Z1290" i="13" s="1"/>
  <c r="Y1289" i="13"/>
  <c r="Z1289" i="13" s="1"/>
  <c r="Y1288" i="13"/>
  <c r="Z1288" i="13" s="1"/>
  <c r="Y1287" i="13"/>
  <c r="Z1287" i="13" s="1"/>
  <c r="Y1286" i="13"/>
  <c r="Z1286" i="13" s="1"/>
  <c r="Y1285" i="13"/>
  <c r="Z1285" i="13" s="1"/>
  <c r="Y1284" i="13"/>
  <c r="Z1284" i="13" s="1"/>
  <c r="Y1283" i="13"/>
  <c r="Z1283" i="13" s="1"/>
  <c r="Y1282" i="13"/>
  <c r="Z1282" i="13" s="1"/>
  <c r="Y1281" i="13"/>
  <c r="Z1281" i="13" s="1"/>
  <c r="Y1280" i="13"/>
  <c r="Z1280" i="13" s="1"/>
  <c r="Y1279" i="13"/>
  <c r="Z1279" i="13" s="1"/>
  <c r="Y1278" i="13"/>
  <c r="Z1278" i="13" s="1"/>
  <c r="Y1277" i="13"/>
  <c r="Z1277" i="13" s="1"/>
  <c r="Y1276" i="13"/>
  <c r="Z1276" i="13" s="1"/>
  <c r="Y1275" i="13"/>
  <c r="Z1275" i="13" s="1"/>
  <c r="Y1274" i="13"/>
  <c r="Z1274" i="13" s="1"/>
  <c r="Y1273" i="13"/>
  <c r="Z1273" i="13" s="1"/>
  <c r="Y1272" i="13"/>
  <c r="Z1272" i="13" s="1"/>
  <c r="Y1271" i="13"/>
  <c r="Z1271" i="13" s="1"/>
  <c r="Y1270" i="13"/>
  <c r="Z1270" i="13" s="1"/>
  <c r="Y1269" i="13"/>
  <c r="Z1269" i="13" s="1"/>
  <c r="Y1268" i="13"/>
  <c r="Z1268" i="13" s="1"/>
  <c r="Y1267" i="13"/>
  <c r="Z1267" i="13" s="1"/>
  <c r="Y1266" i="13"/>
  <c r="Z1266" i="13" s="1"/>
  <c r="Y1265" i="13"/>
  <c r="Z1265" i="13" s="1"/>
  <c r="Y1264" i="13"/>
  <c r="Z1264" i="13" s="1"/>
  <c r="Y1263" i="13"/>
  <c r="Z1263" i="13" s="1"/>
  <c r="Y1262" i="13"/>
  <c r="Z1262" i="13" s="1"/>
  <c r="Y1261" i="13"/>
  <c r="Z1261" i="13" s="1"/>
  <c r="Y1260" i="13"/>
  <c r="Z1260" i="13" s="1"/>
  <c r="Y1259" i="13"/>
  <c r="Z1259" i="13" s="1"/>
  <c r="Y1258" i="13"/>
  <c r="Z1258" i="13" s="1"/>
  <c r="Y1257" i="13"/>
  <c r="Z1257" i="13" s="1"/>
  <c r="Y1256" i="13"/>
  <c r="Z1256" i="13" s="1"/>
  <c r="Y1255" i="13"/>
  <c r="Z1255" i="13" s="1"/>
  <c r="Y1254" i="13"/>
  <c r="Z1254" i="13" s="1"/>
  <c r="Y1253" i="13"/>
  <c r="Z1253" i="13" s="1"/>
  <c r="Y1252" i="13"/>
  <c r="Z1252" i="13" s="1"/>
  <c r="Y1251" i="13"/>
  <c r="Z1251" i="13" s="1"/>
  <c r="Y1250" i="13"/>
  <c r="Z1250" i="13" s="1"/>
  <c r="Y1249" i="13"/>
  <c r="Z1249" i="13" s="1"/>
  <c r="Y1248" i="13"/>
  <c r="Z1248" i="13" s="1"/>
  <c r="Y1247" i="13"/>
  <c r="Z1247" i="13" s="1"/>
  <c r="Y1246" i="13"/>
  <c r="Z1246" i="13" s="1"/>
  <c r="Y1245" i="13"/>
  <c r="Z1245" i="13" s="1"/>
  <c r="Y1244" i="13"/>
  <c r="Z1244" i="13" s="1"/>
  <c r="Y1243" i="13"/>
  <c r="Z1243" i="13" s="1"/>
  <c r="Y1242" i="13"/>
  <c r="Z1242" i="13" s="1"/>
  <c r="Y1241" i="13"/>
  <c r="Z1241" i="13" s="1"/>
  <c r="Y1240" i="13"/>
  <c r="Z1240" i="13" s="1"/>
  <c r="Y1239" i="13"/>
  <c r="Z1239" i="13" s="1"/>
  <c r="Y1238" i="13"/>
  <c r="Z1238" i="13" s="1"/>
  <c r="Y1237" i="13"/>
  <c r="Z1237" i="13" s="1"/>
  <c r="Y1236" i="13"/>
  <c r="Z1236" i="13" s="1"/>
  <c r="Y1235" i="13"/>
  <c r="Z1235" i="13" s="1"/>
  <c r="Y1234" i="13"/>
  <c r="Z1234" i="13" s="1"/>
  <c r="Y1233" i="13"/>
  <c r="Z1233" i="13" s="1"/>
  <c r="Y1232" i="13"/>
  <c r="Z1232" i="13" s="1"/>
  <c r="Y1231" i="13"/>
  <c r="Z1231" i="13" s="1"/>
  <c r="Y1230" i="13"/>
  <c r="Z1230" i="13" s="1"/>
  <c r="Y1229" i="13"/>
  <c r="Z1229" i="13" s="1"/>
  <c r="Y1228" i="13"/>
  <c r="Z1228" i="13" s="1"/>
  <c r="Y1227" i="13"/>
  <c r="Z1227" i="13" s="1"/>
  <c r="Y1226" i="13"/>
  <c r="Z1226" i="13" s="1"/>
  <c r="Y1225" i="13"/>
  <c r="Z1225" i="13" s="1"/>
  <c r="Y1224" i="13"/>
  <c r="Z1224" i="13" s="1"/>
  <c r="Y1223" i="13"/>
  <c r="Z1223" i="13" s="1"/>
  <c r="Y1222" i="13"/>
  <c r="Z1222" i="13" s="1"/>
  <c r="Y1221" i="13"/>
  <c r="Z1221" i="13" s="1"/>
  <c r="Y1220" i="13"/>
  <c r="Z1220" i="13" s="1"/>
  <c r="Y1219" i="13"/>
  <c r="Z1219" i="13" s="1"/>
  <c r="Y1218" i="13"/>
  <c r="Z1218" i="13" s="1"/>
  <c r="Y1217" i="13"/>
  <c r="Z1217" i="13" s="1"/>
  <c r="Y1216" i="13"/>
  <c r="Z1216" i="13" s="1"/>
  <c r="Y1215" i="13"/>
  <c r="Z1215" i="13" s="1"/>
  <c r="Y1214" i="13"/>
  <c r="Z1214" i="13" s="1"/>
  <c r="Y1213" i="13"/>
  <c r="Z1213" i="13" s="1"/>
  <c r="Y1212" i="13"/>
  <c r="Z1212" i="13" s="1"/>
  <c r="Y1211" i="13"/>
  <c r="Z1211" i="13" s="1"/>
  <c r="Y1210" i="13"/>
  <c r="Z1210" i="13" s="1"/>
  <c r="Y1209" i="13"/>
  <c r="Z1209" i="13" s="1"/>
  <c r="Y1208" i="13"/>
  <c r="Z1208" i="13" s="1"/>
  <c r="Y1207" i="13"/>
  <c r="Z1207" i="13" s="1"/>
  <c r="Y1206" i="13"/>
  <c r="Z1206" i="13" s="1"/>
  <c r="Y1205" i="13"/>
  <c r="Z1205" i="13" s="1"/>
  <c r="Y1204" i="13"/>
  <c r="Z1204" i="13" s="1"/>
  <c r="Y1203" i="13"/>
  <c r="Z1203" i="13" s="1"/>
  <c r="Y1202" i="13"/>
  <c r="Z1202" i="13" s="1"/>
  <c r="Y1201" i="13"/>
  <c r="Z1201" i="13" s="1"/>
  <c r="Y1200" i="13"/>
  <c r="Z1200" i="13" s="1"/>
  <c r="Y1199" i="13"/>
  <c r="Z1199" i="13" s="1"/>
  <c r="Y1198" i="13"/>
  <c r="Z1198" i="13" s="1"/>
  <c r="Y1197" i="13"/>
  <c r="Z1197" i="13" s="1"/>
  <c r="Y1196" i="13"/>
  <c r="Z1196" i="13" s="1"/>
  <c r="Y1195" i="13"/>
  <c r="Z1195" i="13" s="1"/>
  <c r="Y1194" i="13"/>
  <c r="Z1194" i="13" s="1"/>
  <c r="Y1193" i="13"/>
  <c r="Z1193" i="13" s="1"/>
  <c r="Y1192" i="13"/>
  <c r="Z1192" i="13" s="1"/>
  <c r="Y1191" i="13"/>
  <c r="Z1191" i="13" s="1"/>
  <c r="Y1190" i="13"/>
  <c r="Z1190" i="13" s="1"/>
  <c r="Y1189" i="13"/>
  <c r="Z1189" i="13" s="1"/>
  <c r="Y1188" i="13"/>
  <c r="Z1188" i="13" s="1"/>
  <c r="Y1187" i="13"/>
  <c r="Z1187" i="13" s="1"/>
  <c r="Y1186" i="13"/>
  <c r="Z1186" i="13" s="1"/>
  <c r="Y1185" i="13"/>
  <c r="Z1185" i="13" s="1"/>
  <c r="Y1184" i="13"/>
  <c r="Z1184" i="13" s="1"/>
  <c r="Y1183" i="13"/>
  <c r="Z1183" i="13" s="1"/>
  <c r="Y1182" i="13"/>
  <c r="Z1182" i="13" s="1"/>
  <c r="Y1181" i="13"/>
  <c r="Z1181" i="13" s="1"/>
  <c r="Y1180" i="13"/>
  <c r="Z1180" i="13" s="1"/>
  <c r="Y1179" i="13"/>
  <c r="Z1179" i="13" s="1"/>
  <c r="Y1178" i="13"/>
  <c r="Z1178" i="13" s="1"/>
  <c r="Y1177" i="13"/>
  <c r="Z1177" i="13" s="1"/>
  <c r="Y1176" i="13"/>
  <c r="Z1176" i="13" s="1"/>
  <c r="Y1175" i="13"/>
  <c r="Z1175" i="13" s="1"/>
  <c r="Y1174" i="13"/>
  <c r="Z1174" i="13" s="1"/>
  <c r="Y1173" i="13"/>
  <c r="Z1173" i="13" s="1"/>
  <c r="Y1172" i="13"/>
  <c r="Z1172" i="13" s="1"/>
  <c r="Y1171" i="13"/>
  <c r="Z1171" i="13" s="1"/>
  <c r="Y1170" i="13"/>
  <c r="Z1170" i="13" s="1"/>
  <c r="Y1169" i="13"/>
  <c r="Z1169" i="13" s="1"/>
  <c r="Y1168" i="13"/>
  <c r="Z1168" i="13" s="1"/>
  <c r="Y1167" i="13"/>
  <c r="Z1167" i="13" s="1"/>
  <c r="Y1166" i="13"/>
  <c r="Z1166" i="13" s="1"/>
  <c r="Y1165" i="13"/>
  <c r="Z1165" i="13" s="1"/>
  <c r="Y1164" i="13"/>
  <c r="Z1164" i="13" s="1"/>
  <c r="Y1163" i="13"/>
  <c r="Z1163" i="13" s="1"/>
  <c r="Y1162" i="13"/>
  <c r="Z1162" i="13" s="1"/>
  <c r="Y1161" i="13"/>
  <c r="Z1161" i="13" s="1"/>
  <c r="Y1160" i="13"/>
  <c r="Z1160" i="13" s="1"/>
  <c r="Y1159" i="13"/>
  <c r="Z1159" i="13" s="1"/>
  <c r="Y1158" i="13"/>
  <c r="Z1158" i="13" s="1"/>
  <c r="Y1157" i="13"/>
  <c r="Z1157" i="13" s="1"/>
  <c r="Y1156" i="13"/>
  <c r="Z1156" i="13" s="1"/>
  <c r="Y1155" i="13"/>
  <c r="Z1155" i="13" s="1"/>
  <c r="Y1154" i="13"/>
  <c r="Z1154" i="13" s="1"/>
  <c r="Y1153" i="13"/>
  <c r="Z1153" i="13" s="1"/>
  <c r="Y1152" i="13"/>
  <c r="Z1152" i="13" s="1"/>
  <c r="Y1151" i="13"/>
  <c r="Z1151" i="13" s="1"/>
  <c r="Y1150" i="13"/>
  <c r="Z1150" i="13" s="1"/>
  <c r="Y1149" i="13"/>
  <c r="Z1149" i="13" s="1"/>
  <c r="Y1148" i="13"/>
  <c r="Z1148" i="13" s="1"/>
  <c r="Y1147" i="13"/>
  <c r="Z1147" i="13" s="1"/>
  <c r="Y1146" i="13"/>
  <c r="Z1146" i="13" s="1"/>
  <c r="Y1145" i="13"/>
  <c r="Z1145" i="13" s="1"/>
  <c r="Y1144" i="13"/>
  <c r="Z1144" i="13" s="1"/>
  <c r="Y1143" i="13"/>
  <c r="Z1143" i="13" s="1"/>
  <c r="Y1142" i="13"/>
  <c r="Z1142" i="13" s="1"/>
  <c r="Y1141" i="13"/>
  <c r="Z1141" i="13" s="1"/>
  <c r="Y1140" i="13"/>
  <c r="Z1140" i="13" s="1"/>
  <c r="Y1139" i="13"/>
  <c r="Z1139" i="13" s="1"/>
  <c r="Y1138" i="13"/>
  <c r="Z1138" i="13" s="1"/>
  <c r="Y1137" i="13"/>
  <c r="Z1137" i="13" s="1"/>
  <c r="Y1136" i="13"/>
  <c r="Z1136" i="13" s="1"/>
  <c r="Y1135" i="13"/>
  <c r="Z1135" i="13" s="1"/>
  <c r="Y1134" i="13"/>
  <c r="Z1134" i="13" s="1"/>
  <c r="Y1133" i="13"/>
  <c r="Z1133" i="13" s="1"/>
  <c r="Y1132" i="13"/>
  <c r="Z1132" i="13" s="1"/>
  <c r="Y1131" i="13"/>
  <c r="Z1131" i="13" s="1"/>
  <c r="Y1130" i="13"/>
  <c r="Z1130" i="13" s="1"/>
  <c r="Y1129" i="13"/>
  <c r="Z1129" i="13" s="1"/>
  <c r="Y1128" i="13"/>
  <c r="Z1128" i="13" s="1"/>
  <c r="Y1127" i="13"/>
  <c r="Z1127" i="13" s="1"/>
  <c r="Y1126" i="13"/>
  <c r="Z1126" i="13" s="1"/>
  <c r="Y1125" i="13"/>
  <c r="Z1125" i="13" s="1"/>
  <c r="Y1124" i="13"/>
  <c r="Z1124" i="13" s="1"/>
  <c r="Y1123" i="13"/>
  <c r="Z1123" i="13" s="1"/>
  <c r="Y1122" i="13"/>
  <c r="Z1122" i="13" s="1"/>
  <c r="Y1121" i="13"/>
  <c r="Z1121" i="13" s="1"/>
  <c r="Y1120" i="13"/>
  <c r="Z1120" i="13" s="1"/>
  <c r="Y1119" i="13"/>
  <c r="Z1119" i="13" s="1"/>
  <c r="Y1118" i="13"/>
  <c r="Z1118" i="13" s="1"/>
  <c r="Y1117" i="13"/>
  <c r="Z1117" i="13" s="1"/>
  <c r="Y1116" i="13"/>
  <c r="Z1116" i="13" s="1"/>
  <c r="Y1115" i="13"/>
  <c r="Z1115" i="13" s="1"/>
  <c r="Y1114" i="13"/>
  <c r="Z1114" i="13" s="1"/>
  <c r="Y1113" i="13"/>
  <c r="Z1113" i="13" s="1"/>
  <c r="Y1112" i="13"/>
  <c r="Z1112" i="13" s="1"/>
  <c r="Y1111" i="13"/>
  <c r="Z1111" i="13" s="1"/>
  <c r="Y1110" i="13"/>
  <c r="Z1110" i="13" s="1"/>
  <c r="Y1109" i="13"/>
  <c r="Z1109" i="13" s="1"/>
  <c r="Y1108" i="13"/>
  <c r="Z1108" i="13" s="1"/>
  <c r="Y1107" i="13"/>
  <c r="Z1107" i="13" s="1"/>
  <c r="Y1106" i="13"/>
  <c r="Z1106" i="13" s="1"/>
  <c r="Y1105" i="13"/>
  <c r="Z1105" i="13" s="1"/>
  <c r="Y1104" i="13"/>
  <c r="Z1104" i="13" s="1"/>
  <c r="Y1103" i="13"/>
  <c r="Z1103" i="13" s="1"/>
  <c r="Y1102" i="13"/>
  <c r="Z1102" i="13" s="1"/>
  <c r="Y1101" i="13"/>
  <c r="Z1101" i="13" s="1"/>
  <c r="Y1100" i="13"/>
  <c r="Z1100" i="13" s="1"/>
  <c r="Y1099" i="13"/>
  <c r="Z1099" i="13" s="1"/>
  <c r="Y1098" i="13"/>
  <c r="Z1098" i="13" s="1"/>
  <c r="Y1097" i="13"/>
  <c r="Z1097" i="13" s="1"/>
  <c r="Y1096" i="13"/>
  <c r="Z1096" i="13" s="1"/>
  <c r="Y1095" i="13"/>
  <c r="Z1095" i="13" s="1"/>
  <c r="Y1094" i="13"/>
  <c r="Z1094" i="13" s="1"/>
  <c r="Y1093" i="13"/>
  <c r="Z1093" i="13" s="1"/>
  <c r="Y1092" i="13"/>
  <c r="Z1092" i="13" s="1"/>
  <c r="Y1091" i="13"/>
  <c r="Z1091" i="13" s="1"/>
  <c r="Y1090" i="13"/>
  <c r="Z1090" i="13" s="1"/>
  <c r="Y1089" i="13"/>
  <c r="Z1089" i="13" s="1"/>
  <c r="Y1088" i="13"/>
  <c r="Z1088" i="13" s="1"/>
  <c r="Y1087" i="13"/>
  <c r="Z1087" i="13" s="1"/>
  <c r="Y1086" i="13"/>
  <c r="Z1086" i="13" s="1"/>
  <c r="Y1085" i="13"/>
  <c r="Z1085" i="13" s="1"/>
  <c r="Y1084" i="13"/>
  <c r="Z1084" i="13" s="1"/>
  <c r="Y1083" i="13"/>
  <c r="Z1083" i="13" s="1"/>
  <c r="Y1082" i="13"/>
  <c r="Z1082" i="13" s="1"/>
  <c r="Y1081" i="13"/>
  <c r="Z1081" i="13" s="1"/>
  <c r="Y1080" i="13"/>
  <c r="Z1080" i="13" s="1"/>
  <c r="Y1079" i="13"/>
  <c r="Z1079" i="13" s="1"/>
  <c r="Y1078" i="13"/>
  <c r="Z1078" i="13" s="1"/>
  <c r="Y1077" i="13"/>
  <c r="Z1077" i="13" s="1"/>
  <c r="Y1076" i="13"/>
  <c r="Z1076" i="13" s="1"/>
  <c r="Y1075" i="13"/>
  <c r="Z1075" i="13" s="1"/>
  <c r="Y1074" i="13"/>
  <c r="Z1074" i="13" s="1"/>
  <c r="Y1073" i="13"/>
  <c r="Z1073" i="13" s="1"/>
  <c r="Y1072" i="13"/>
  <c r="Z1072" i="13" s="1"/>
  <c r="Y1071" i="13"/>
  <c r="Z1071" i="13" s="1"/>
  <c r="Y1070" i="13"/>
  <c r="Z1070" i="13" s="1"/>
  <c r="Y1069" i="13"/>
  <c r="Z1069" i="13" s="1"/>
  <c r="Y1068" i="13"/>
  <c r="Z1068" i="13" s="1"/>
  <c r="Y1067" i="13"/>
  <c r="Z1067" i="13" s="1"/>
  <c r="Y1066" i="13"/>
  <c r="Z1066" i="13" s="1"/>
  <c r="Y1065" i="13"/>
  <c r="Z1065" i="13" s="1"/>
  <c r="Y1064" i="13"/>
  <c r="Z1064" i="13" s="1"/>
  <c r="Y1063" i="13"/>
  <c r="Z1063" i="13" s="1"/>
  <c r="Y1062" i="13"/>
  <c r="Z1062" i="13" s="1"/>
  <c r="Y1061" i="13"/>
  <c r="Z1061" i="13" s="1"/>
  <c r="Y1060" i="13"/>
  <c r="Z1060" i="13" s="1"/>
  <c r="Y1059" i="13"/>
  <c r="Z1059" i="13" s="1"/>
  <c r="Y1058" i="13"/>
  <c r="Z1058" i="13" s="1"/>
  <c r="Y1057" i="13"/>
  <c r="Z1057" i="13" s="1"/>
  <c r="Y1056" i="13"/>
  <c r="Z1056" i="13" s="1"/>
  <c r="Y1055" i="13"/>
  <c r="Z1055" i="13" s="1"/>
  <c r="Y1054" i="13"/>
  <c r="Z1054" i="13" s="1"/>
  <c r="Y1053" i="13"/>
  <c r="Z1053" i="13" s="1"/>
  <c r="Y1052" i="13"/>
  <c r="Z1052" i="13" s="1"/>
  <c r="Y1051" i="13"/>
  <c r="Z1051" i="13" s="1"/>
  <c r="Y1050" i="13"/>
  <c r="Z1050" i="13" s="1"/>
  <c r="Y1049" i="13"/>
  <c r="Z1049" i="13" s="1"/>
  <c r="Y1048" i="13"/>
  <c r="Z1048" i="13" s="1"/>
  <c r="Y1047" i="13"/>
  <c r="Z1047" i="13" s="1"/>
  <c r="Y1046" i="13"/>
  <c r="Z1046" i="13" s="1"/>
  <c r="Y1045" i="13"/>
  <c r="Z1045" i="13" s="1"/>
  <c r="Y1044" i="13"/>
  <c r="Z1044" i="13" s="1"/>
  <c r="Y1043" i="13"/>
  <c r="Z1043" i="13" s="1"/>
  <c r="Y1042" i="13"/>
  <c r="Z1042" i="13" s="1"/>
  <c r="Y1041" i="13"/>
  <c r="Z1041" i="13" s="1"/>
  <c r="Y1040" i="13"/>
  <c r="Z1040" i="13" s="1"/>
  <c r="Y1039" i="13"/>
  <c r="Z1039" i="13" s="1"/>
  <c r="Y1038" i="13"/>
  <c r="Z1038" i="13" s="1"/>
  <c r="Y1037" i="13"/>
  <c r="Z1037" i="13" s="1"/>
  <c r="Y1036" i="13"/>
  <c r="Z1036" i="13" s="1"/>
  <c r="Y1035" i="13"/>
  <c r="Z1035" i="13" s="1"/>
  <c r="Y1034" i="13"/>
  <c r="Z1034" i="13" s="1"/>
  <c r="Y1033" i="13"/>
  <c r="Z1033" i="13" s="1"/>
  <c r="Y1032" i="13"/>
  <c r="Z1032" i="13" s="1"/>
  <c r="Y1031" i="13"/>
  <c r="Z1031" i="13" s="1"/>
  <c r="Y1030" i="13"/>
  <c r="Z1030" i="13" s="1"/>
  <c r="Y1029" i="13"/>
  <c r="Z1029" i="13" s="1"/>
  <c r="Y1028" i="13"/>
  <c r="Z1028" i="13" s="1"/>
  <c r="Y1027" i="13"/>
  <c r="Z1027" i="13" s="1"/>
  <c r="Y1026" i="13"/>
  <c r="Z1026" i="13" s="1"/>
  <c r="Y1025" i="13"/>
  <c r="Z1025" i="13" s="1"/>
  <c r="Y1024" i="13"/>
  <c r="Z1024" i="13" s="1"/>
  <c r="Y1023" i="13"/>
  <c r="Z1023" i="13" s="1"/>
  <c r="Y1022" i="13"/>
  <c r="Z1022" i="13" s="1"/>
  <c r="Y1021" i="13"/>
  <c r="Z1021" i="13" s="1"/>
  <c r="Y1020" i="13"/>
  <c r="Z1020" i="13" s="1"/>
  <c r="Y1019" i="13"/>
  <c r="Z1019" i="13" s="1"/>
  <c r="Y1018" i="13"/>
  <c r="Z1018" i="13" s="1"/>
  <c r="Y1017" i="13"/>
  <c r="Z1017" i="13" s="1"/>
  <c r="Y1016" i="13"/>
  <c r="Z1016" i="13" s="1"/>
  <c r="Y1015" i="13"/>
  <c r="Z1015" i="13" s="1"/>
  <c r="Y1014" i="13"/>
  <c r="Z1014" i="13" s="1"/>
  <c r="Y1013" i="13"/>
  <c r="Z1013" i="13" s="1"/>
  <c r="Y1012" i="13"/>
  <c r="Z1012" i="13" s="1"/>
  <c r="Y1011" i="13"/>
  <c r="Z1011" i="13" s="1"/>
  <c r="Y1010" i="13"/>
  <c r="Z1010" i="13" s="1"/>
  <c r="Y1009" i="13"/>
  <c r="Z1009" i="13" s="1"/>
  <c r="Y1008" i="13"/>
  <c r="Z1008" i="13" s="1"/>
  <c r="Y1007" i="13"/>
  <c r="Z1007" i="13" s="1"/>
  <c r="Y1006" i="13"/>
  <c r="Z1006" i="13" s="1"/>
  <c r="Y1005" i="13"/>
  <c r="Z1005" i="13" s="1"/>
  <c r="Y1004" i="13"/>
  <c r="Z1004" i="13" s="1"/>
  <c r="Y1003" i="13"/>
  <c r="Z1003" i="13" s="1"/>
  <c r="Y1002" i="13"/>
  <c r="Z1002" i="13" s="1"/>
  <c r="Y1001" i="13"/>
  <c r="Z1001" i="13" s="1"/>
  <c r="Y1000" i="13"/>
  <c r="Z1000" i="13" s="1"/>
  <c r="Y999" i="13"/>
  <c r="Z999" i="13" s="1"/>
  <c r="Y998" i="13"/>
  <c r="Z998" i="13" s="1"/>
  <c r="Y997" i="13"/>
  <c r="Z997" i="13" s="1"/>
  <c r="Y996" i="13"/>
  <c r="Z996" i="13" s="1"/>
  <c r="Y995" i="13"/>
  <c r="Z995" i="13" s="1"/>
  <c r="Y994" i="13"/>
  <c r="Z994" i="13" s="1"/>
  <c r="Y993" i="13"/>
  <c r="Z993" i="13" s="1"/>
  <c r="Y992" i="13"/>
  <c r="Z992" i="13" s="1"/>
  <c r="Y991" i="13"/>
  <c r="Z991" i="13" s="1"/>
  <c r="Y990" i="13"/>
  <c r="Z990" i="13" s="1"/>
  <c r="Y989" i="13"/>
  <c r="Z989" i="13" s="1"/>
  <c r="Y988" i="13"/>
  <c r="Z988" i="13" s="1"/>
  <c r="Y987" i="13"/>
  <c r="Z987" i="13" s="1"/>
  <c r="Y986" i="13"/>
  <c r="Z986" i="13" s="1"/>
  <c r="Y985" i="13"/>
  <c r="Z985" i="13" s="1"/>
  <c r="Y984" i="13"/>
  <c r="Z984" i="13" s="1"/>
  <c r="Y983" i="13"/>
  <c r="Z983" i="13" s="1"/>
  <c r="Y982" i="13"/>
  <c r="Z982" i="13" s="1"/>
  <c r="Y981" i="13"/>
  <c r="Z981" i="13" s="1"/>
  <c r="Y980" i="13"/>
  <c r="Z980" i="13" s="1"/>
  <c r="Y979" i="13"/>
  <c r="Z979" i="13" s="1"/>
  <c r="Y978" i="13"/>
  <c r="Z978" i="13" s="1"/>
  <c r="Y977" i="13"/>
  <c r="Z977" i="13" s="1"/>
  <c r="Y976" i="13"/>
  <c r="Z976" i="13" s="1"/>
  <c r="Y975" i="13"/>
  <c r="Z975" i="13" s="1"/>
  <c r="Y974" i="13"/>
  <c r="Z974" i="13" s="1"/>
  <c r="Y973" i="13"/>
  <c r="Z973" i="13" s="1"/>
  <c r="Y972" i="13"/>
  <c r="Z972" i="13" s="1"/>
  <c r="Y971" i="13"/>
  <c r="Z971" i="13" s="1"/>
  <c r="Y970" i="13"/>
  <c r="Z970" i="13" s="1"/>
  <c r="Y969" i="13"/>
  <c r="Z969" i="13" s="1"/>
  <c r="Y968" i="13"/>
  <c r="Z968" i="13" s="1"/>
  <c r="Y967" i="13"/>
  <c r="Z967" i="13" s="1"/>
  <c r="Y966" i="13"/>
  <c r="Z966" i="13" s="1"/>
  <c r="Y965" i="13"/>
  <c r="Z965" i="13" s="1"/>
  <c r="Y964" i="13"/>
  <c r="Z964" i="13" s="1"/>
  <c r="Y963" i="13"/>
  <c r="Z963" i="13" s="1"/>
  <c r="Y962" i="13"/>
  <c r="Z962" i="13" s="1"/>
  <c r="Y961" i="13"/>
  <c r="Z961" i="13" s="1"/>
  <c r="Y960" i="13"/>
  <c r="Z960" i="13" s="1"/>
  <c r="Y959" i="13"/>
  <c r="Z959" i="13" s="1"/>
  <c r="Y958" i="13"/>
  <c r="Z958" i="13" s="1"/>
  <c r="Y957" i="13"/>
  <c r="Z957" i="13" s="1"/>
  <c r="Y956" i="13"/>
  <c r="Z956" i="13" s="1"/>
  <c r="Y955" i="13"/>
  <c r="Z955" i="13" s="1"/>
  <c r="Y954" i="13"/>
  <c r="Z954" i="13" s="1"/>
  <c r="Y953" i="13"/>
  <c r="Z953" i="13" s="1"/>
  <c r="Y952" i="13"/>
  <c r="Z952" i="13" s="1"/>
  <c r="Y951" i="13"/>
  <c r="Z951" i="13" s="1"/>
  <c r="Y950" i="13"/>
  <c r="Z950" i="13" s="1"/>
  <c r="Y949" i="13"/>
  <c r="Z949" i="13" s="1"/>
  <c r="Y948" i="13"/>
  <c r="Z948" i="13" s="1"/>
  <c r="Y947" i="13"/>
  <c r="Z947" i="13" s="1"/>
  <c r="Y946" i="13"/>
  <c r="Z946" i="13" s="1"/>
  <c r="Y945" i="13"/>
  <c r="Z945" i="13" s="1"/>
  <c r="Y944" i="13"/>
  <c r="Z944" i="13" s="1"/>
  <c r="Y943" i="13"/>
  <c r="Z943" i="13" s="1"/>
  <c r="Y942" i="13"/>
  <c r="Z942" i="13" s="1"/>
  <c r="Y941" i="13"/>
  <c r="Z941" i="13" s="1"/>
  <c r="Y940" i="13"/>
  <c r="Z940" i="13" s="1"/>
  <c r="Y939" i="13"/>
  <c r="Z939" i="13" s="1"/>
  <c r="Y938" i="13"/>
  <c r="Z938" i="13" s="1"/>
  <c r="Y937" i="13"/>
  <c r="Z937" i="13" s="1"/>
  <c r="Y936" i="13"/>
  <c r="Z936" i="13" s="1"/>
  <c r="Y935" i="13"/>
  <c r="Z935" i="13" s="1"/>
  <c r="Y934" i="13"/>
  <c r="Z934" i="13" s="1"/>
  <c r="Y933" i="13"/>
  <c r="Z933" i="13" s="1"/>
  <c r="Y932" i="13"/>
  <c r="Z932" i="13" s="1"/>
  <c r="Y931" i="13"/>
  <c r="Z931" i="13" s="1"/>
  <c r="Y930" i="13"/>
  <c r="Z930" i="13" s="1"/>
  <c r="Y929" i="13"/>
  <c r="Z929" i="13" s="1"/>
  <c r="Y928" i="13"/>
  <c r="Z928" i="13" s="1"/>
  <c r="Y927" i="13"/>
  <c r="Z927" i="13" s="1"/>
  <c r="Y926" i="13"/>
  <c r="Z926" i="13" s="1"/>
  <c r="Y925" i="13"/>
  <c r="Z925" i="13" s="1"/>
  <c r="Y924" i="13"/>
  <c r="Z924" i="13" s="1"/>
  <c r="Y923" i="13"/>
  <c r="Z923" i="13" s="1"/>
  <c r="Y922" i="13"/>
  <c r="Z922" i="13" s="1"/>
  <c r="Y921" i="13"/>
  <c r="Z921" i="13" s="1"/>
  <c r="Y920" i="13"/>
  <c r="Z920" i="13" s="1"/>
  <c r="Y919" i="13"/>
  <c r="Z919" i="13" s="1"/>
  <c r="Y918" i="13"/>
  <c r="Z918" i="13" s="1"/>
  <c r="Y917" i="13"/>
  <c r="Z917" i="13" s="1"/>
  <c r="Y916" i="13"/>
  <c r="Z916" i="13" s="1"/>
  <c r="Y915" i="13"/>
  <c r="Z915" i="13" s="1"/>
  <c r="Y914" i="13"/>
  <c r="Z914" i="13" s="1"/>
  <c r="Y913" i="13"/>
  <c r="Z913" i="13" s="1"/>
  <c r="Y912" i="13"/>
  <c r="Z912" i="13" s="1"/>
  <c r="Y911" i="13"/>
  <c r="Z911" i="13" s="1"/>
  <c r="Y910" i="13"/>
  <c r="Z910" i="13" s="1"/>
  <c r="Y909" i="13"/>
  <c r="Z909" i="13" s="1"/>
  <c r="Y908" i="13"/>
  <c r="Z908" i="13" s="1"/>
  <c r="Y907" i="13"/>
  <c r="Z907" i="13" s="1"/>
  <c r="Y906" i="13"/>
  <c r="Z906" i="13" s="1"/>
  <c r="Y905" i="13"/>
  <c r="Z905" i="13" s="1"/>
  <c r="Y904" i="13"/>
  <c r="Z904" i="13" s="1"/>
  <c r="Y903" i="13"/>
  <c r="Z903" i="13" s="1"/>
  <c r="Y902" i="13"/>
  <c r="Z902" i="13" s="1"/>
  <c r="Y901" i="13"/>
  <c r="Z901" i="13" s="1"/>
  <c r="Y900" i="13"/>
  <c r="Z900" i="13" s="1"/>
  <c r="Y899" i="13"/>
  <c r="Z899" i="13" s="1"/>
  <c r="Y898" i="13"/>
  <c r="Z898" i="13" s="1"/>
  <c r="Y897" i="13"/>
  <c r="Z897" i="13" s="1"/>
  <c r="Y896" i="13"/>
  <c r="Z896" i="13" s="1"/>
  <c r="Y895" i="13"/>
  <c r="Z895" i="13" s="1"/>
  <c r="Y894" i="13"/>
  <c r="Z894" i="13" s="1"/>
  <c r="Y893" i="13"/>
  <c r="Z893" i="13" s="1"/>
  <c r="Y892" i="13"/>
  <c r="Z892" i="13" s="1"/>
  <c r="Y891" i="13"/>
  <c r="Z891" i="13" s="1"/>
  <c r="Y890" i="13"/>
  <c r="Z890" i="13" s="1"/>
  <c r="Y889" i="13"/>
  <c r="Z889" i="13" s="1"/>
  <c r="Y888" i="13"/>
  <c r="Z888" i="13" s="1"/>
  <c r="Y887" i="13"/>
  <c r="Z887" i="13" s="1"/>
  <c r="Y886" i="13"/>
  <c r="Z886" i="13" s="1"/>
  <c r="Y885" i="13"/>
  <c r="Z885" i="13" s="1"/>
  <c r="Y884" i="13"/>
  <c r="Z884" i="13" s="1"/>
  <c r="Y883" i="13"/>
  <c r="Z883" i="13" s="1"/>
  <c r="Y882" i="13"/>
  <c r="Z882" i="13" s="1"/>
  <c r="Y881" i="13"/>
  <c r="Z881" i="13" s="1"/>
  <c r="Y880" i="13"/>
  <c r="Z880" i="13" s="1"/>
  <c r="Y879" i="13"/>
  <c r="Z879" i="13" s="1"/>
  <c r="Y878" i="13"/>
  <c r="Z878" i="13" s="1"/>
  <c r="Y877" i="13"/>
  <c r="Z877" i="13" s="1"/>
  <c r="Y876" i="13"/>
  <c r="Z876" i="13" s="1"/>
  <c r="Y875" i="13"/>
  <c r="Z875" i="13" s="1"/>
  <c r="Y874" i="13"/>
  <c r="Z874" i="13" s="1"/>
  <c r="Y873" i="13"/>
  <c r="Z873" i="13" s="1"/>
  <c r="Y872" i="13"/>
  <c r="Z872" i="13" s="1"/>
  <c r="Y871" i="13"/>
  <c r="Z871" i="13" s="1"/>
  <c r="Y870" i="13"/>
  <c r="Z870" i="13" s="1"/>
  <c r="Y869" i="13"/>
  <c r="Z869" i="13" s="1"/>
  <c r="Y868" i="13"/>
  <c r="Z868" i="13" s="1"/>
  <c r="Y867" i="13"/>
  <c r="Z867" i="13" s="1"/>
  <c r="Y866" i="13"/>
  <c r="Z866" i="13" s="1"/>
  <c r="Y865" i="13"/>
  <c r="Z865" i="13" s="1"/>
  <c r="Y864" i="13"/>
  <c r="Z864" i="13" s="1"/>
  <c r="Y863" i="13"/>
  <c r="Z863" i="13" s="1"/>
  <c r="Y862" i="13"/>
  <c r="Z862" i="13" s="1"/>
  <c r="Y861" i="13"/>
  <c r="Z861" i="13" s="1"/>
  <c r="Y860" i="13"/>
  <c r="Z860" i="13" s="1"/>
  <c r="Y859" i="13"/>
  <c r="Z859" i="13" s="1"/>
  <c r="Y858" i="13"/>
  <c r="Z858" i="13" s="1"/>
  <c r="Y857" i="13"/>
  <c r="Z857" i="13" s="1"/>
  <c r="Y856" i="13"/>
  <c r="Z856" i="13" s="1"/>
  <c r="Y855" i="13"/>
  <c r="Z855" i="13" s="1"/>
  <c r="Y854" i="13"/>
  <c r="Z854" i="13" s="1"/>
  <c r="Y853" i="13"/>
  <c r="Z853" i="13" s="1"/>
  <c r="Y852" i="13"/>
  <c r="Z852" i="13" s="1"/>
  <c r="Y851" i="13"/>
  <c r="Z851" i="13" s="1"/>
  <c r="Y850" i="13"/>
  <c r="Z850" i="13" s="1"/>
  <c r="Y849" i="13"/>
  <c r="Z849" i="13" s="1"/>
  <c r="Y848" i="13"/>
  <c r="Z848" i="13" s="1"/>
  <c r="Y847" i="13"/>
  <c r="Z847" i="13" s="1"/>
  <c r="Y846" i="13"/>
  <c r="Z846" i="13" s="1"/>
  <c r="Y845" i="13"/>
  <c r="Z845" i="13" s="1"/>
  <c r="Y844" i="13"/>
  <c r="Z844" i="13" s="1"/>
  <c r="Y843" i="13"/>
  <c r="Z843" i="13" s="1"/>
  <c r="Y842" i="13"/>
  <c r="Z842" i="13" s="1"/>
  <c r="Y841" i="13"/>
  <c r="Z841" i="13" s="1"/>
  <c r="Y840" i="13"/>
  <c r="Z840" i="13" s="1"/>
  <c r="Y839" i="13"/>
  <c r="Z839" i="13" s="1"/>
  <c r="Y838" i="13"/>
  <c r="Z838" i="13" s="1"/>
  <c r="Y837" i="13"/>
  <c r="Z837" i="13" s="1"/>
  <c r="Y836" i="13"/>
  <c r="Z836" i="13" s="1"/>
  <c r="Y835" i="13"/>
  <c r="Z835" i="13" s="1"/>
  <c r="Y834" i="13"/>
  <c r="Z834" i="13" s="1"/>
  <c r="Y833" i="13"/>
  <c r="Z833" i="13" s="1"/>
  <c r="Y832" i="13"/>
  <c r="Z832" i="13" s="1"/>
  <c r="Y831" i="13"/>
  <c r="Z831" i="13" s="1"/>
  <c r="Y830" i="13"/>
  <c r="Z830" i="13" s="1"/>
  <c r="Y829" i="13"/>
  <c r="Z829" i="13" s="1"/>
  <c r="Y828" i="13"/>
  <c r="Z828" i="13" s="1"/>
  <c r="Y827" i="13"/>
  <c r="Z827" i="13" s="1"/>
  <c r="Y826" i="13"/>
  <c r="Z826" i="13" s="1"/>
  <c r="Y825" i="13"/>
  <c r="Z825" i="13" s="1"/>
  <c r="Y824" i="13"/>
  <c r="Z824" i="13" s="1"/>
  <c r="Y823" i="13"/>
  <c r="Z823" i="13" s="1"/>
  <c r="Y822" i="13"/>
  <c r="Z822" i="13" s="1"/>
  <c r="Y821" i="13"/>
  <c r="Z821" i="13" s="1"/>
  <c r="Y820" i="13"/>
  <c r="Z820" i="13" s="1"/>
  <c r="Y819" i="13"/>
  <c r="Z819" i="13" s="1"/>
  <c r="Y818" i="13"/>
  <c r="Z818" i="13" s="1"/>
  <c r="Y817" i="13"/>
  <c r="Z817" i="13" s="1"/>
  <c r="Y816" i="13"/>
  <c r="Z816" i="13" s="1"/>
  <c r="Y815" i="13"/>
  <c r="Z815" i="13" s="1"/>
  <c r="Y814" i="13"/>
  <c r="Z814" i="13" s="1"/>
  <c r="Y813" i="13"/>
  <c r="Z813" i="13" s="1"/>
  <c r="Y812" i="13"/>
  <c r="Z812" i="13" s="1"/>
  <c r="Y811" i="13"/>
  <c r="Z811" i="13" s="1"/>
  <c r="Y810" i="13"/>
  <c r="Z810" i="13" s="1"/>
  <c r="Y809" i="13"/>
  <c r="Z809" i="13" s="1"/>
  <c r="Y808" i="13"/>
  <c r="Z808" i="13" s="1"/>
  <c r="Y807" i="13"/>
  <c r="Z807" i="13" s="1"/>
  <c r="Y806" i="13"/>
  <c r="Z806" i="13" s="1"/>
  <c r="Y805" i="13"/>
  <c r="Z805" i="13" s="1"/>
  <c r="Y804" i="13"/>
  <c r="Z804" i="13" s="1"/>
  <c r="Y803" i="13"/>
  <c r="Z803" i="13" s="1"/>
  <c r="Y802" i="13"/>
  <c r="Z802" i="13" s="1"/>
  <c r="Y801" i="13"/>
  <c r="Z801" i="13" s="1"/>
  <c r="Y800" i="13"/>
  <c r="Z800" i="13" s="1"/>
  <c r="Y799" i="13"/>
  <c r="Z799" i="13" s="1"/>
  <c r="Y798" i="13"/>
  <c r="Z798" i="13" s="1"/>
  <c r="Y797" i="13"/>
  <c r="Z797" i="13" s="1"/>
  <c r="Y796" i="13"/>
  <c r="Z796" i="13" s="1"/>
  <c r="Y795" i="13"/>
  <c r="Z795" i="13" s="1"/>
  <c r="Y794" i="13"/>
  <c r="Z794" i="13" s="1"/>
  <c r="Y793" i="13"/>
  <c r="Z793" i="13" s="1"/>
  <c r="Y792" i="13"/>
  <c r="Z792" i="13" s="1"/>
  <c r="Y791" i="13"/>
  <c r="Z791" i="13" s="1"/>
  <c r="Y790" i="13"/>
  <c r="Z790" i="13" s="1"/>
  <c r="Y789" i="13"/>
  <c r="Z789" i="13" s="1"/>
  <c r="Y788" i="13"/>
  <c r="Z788" i="13" s="1"/>
  <c r="Y787" i="13"/>
  <c r="Z787" i="13" s="1"/>
  <c r="Y786" i="13"/>
  <c r="Z786" i="13" s="1"/>
  <c r="Y785" i="13"/>
  <c r="Z785" i="13" s="1"/>
  <c r="Y784" i="13"/>
  <c r="Z784" i="13" s="1"/>
  <c r="Y783" i="13"/>
  <c r="Z783" i="13" s="1"/>
  <c r="Y782" i="13"/>
  <c r="Z782" i="13" s="1"/>
  <c r="Y781" i="13"/>
  <c r="Z781" i="13" s="1"/>
  <c r="Y780" i="13"/>
  <c r="Z780" i="13" s="1"/>
  <c r="Y779" i="13"/>
  <c r="Z779" i="13" s="1"/>
  <c r="Y778" i="13"/>
  <c r="Z778" i="13" s="1"/>
  <c r="Y777" i="13"/>
  <c r="Z777" i="13" s="1"/>
  <c r="Y776" i="13"/>
  <c r="Z776" i="13" s="1"/>
  <c r="Y775" i="13"/>
  <c r="Z775" i="13" s="1"/>
  <c r="Y774" i="13"/>
  <c r="Z774" i="13" s="1"/>
  <c r="Y773" i="13"/>
  <c r="Z773" i="13" s="1"/>
  <c r="Y772" i="13"/>
  <c r="Z772" i="13" s="1"/>
  <c r="Y771" i="13"/>
  <c r="Z771" i="13" s="1"/>
  <c r="Y770" i="13"/>
  <c r="Z770" i="13" s="1"/>
  <c r="Y769" i="13"/>
  <c r="Z769" i="13" s="1"/>
  <c r="Y768" i="13"/>
  <c r="Z768" i="13" s="1"/>
  <c r="Y767" i="13"/>
  <c r="Z767" i="13" s="1"/>
  <c r="Y766" i="13"/>
  <c r="Z766" i="13" s="1"/>
  <c r="Y765" i="13"/>
  <c r="Z765" i="13" s="1"/>
  <c r="Y764" i="13"/>
  <c r="Z764" i="13" s="1"/>
  <c r="Y763" i="13"/>
  <c r="Z763" i="13" s="1"/>
  <c r="Y762" i="13"/>
  <c r="Z762" i="13" s="1"/>
  <c r="Y761" i="13"/>
  <c r="Z761" i="13" s="1"/>
  <c r="Y760" i="13"/>
  <c r="Z760" i="13" s="1"/>
  <c r="Y759" i="13"/>
  <c r="Z759" i="13" s="1"/>
  <c r="Y758" i="13"/>
  <c r="Z758" i="13" s="1"/>
  <c r="Y757" i="13"/>
  <c r="Z757" i="13" s="1"/>
  <c r="Y756" i="13"/>
  <c r="Z756" i="13" s="1"/>
  <c r="Y755" i="13"/>
  <c r="Z755" i="13" s="1"/>
  <c r="Y754" i="13"/>
  <c r="Z754" i="13" s="1"/>
  <c r="Y753" i="13"/>
  <c r="Z753" i="13" s="1"/>
  <c r="Y752" i="13"/>
  <c r="Z752" i="13" s="1"/>
  <c r="Y751" i="13"/>
  <c r="Z751" i="13" s="1"/>
  <c r="Y750" i="13"/>
  <c r="Z750" i="13" s="1"/>
  <c r="Y749" i="13"/>
  <c r="Z749" i="13" s="1"/>
  <c r="Y748" i="13"/>
  <c r="Z748" i="13" s="1"/>
  <c r="Y747" i="13"/>
  <c r="Z747" i="13" s="1"/>
  <c r="Y746" i="13"/>
  <c r="Z746" i="13" s="1"/>
  <c r="Y745" i="13"/>
  <c r="Z745" i="13" s="1"/>
  <c r="Y744" i="13"/>
  <c r="Z744" i="13" s="1"/>
  <c r="Y743" i="13"/>
  <c r="Z743" i="13" s="1"/>
  <c r="Y742" i="13"/>
  <c r="Z742" i="13" s="1"/>
  <c r="Y741" i="13"/>
  <c r="Z741" i="13" s="1"/>
  <c r="Y740" i="13"/>
  <c r="Z740" i="13" s="1"/>
  <c r="Y739" i="13"/>
  <c r="Z739" i="13" s="1"/>
  <c r="Y738" i="13"/>
  <c r="Z738" i="13" s="1"/>
  <c r="Y737" i="13"/>
  <c r="Z737" i="13" s="1"/>
  <c r="Y736" i="13"/>
  <c r="Z736" i="13" s="1"/>
  <c r="Y735" i="13"/>
  <c r="Z735" i="13" s="1"/>
  <c r="Y734" i="13"/>
  <c r="Z734" i="13" s="1"/>
  <c r="Y733" i="13"/>
  <c r="Z733" i="13" s="1"/>
  <c r="Y732" i="13"/>
  <c r="Z732" i="13" s="1"/>
  <c r="Y731" i="13"/>
  <c r="Z731" i="13" s="1"/>
  <c r="Y730" i="13"/>
  <c r="Z730" i="13" s="1"/>
  <c r="Y729" i="13"/>
  <c r="Z729" i="13" s="1"/>
  <c r="Y728" i="13"/>
  <c r="Z728" i="13" s="1"/>
  <c r="Y727" i="13"/>
  <c r="Z727" i="13" s="1"/>
  <c r="Y726" i="13"/>
  <c r="Z726" i="13" s="1"/>
  <c r="Y725" i="13"/>
  <c r="Z725" i="13" s="1"/>
  <c r="Y724" i="13"/>
  <c r="Z724" i="13" s="1"/>
  <c r="Y723" i="13"/>
  <c r="Z723" i="13" s="1"/>
  <c r="Y722" i="13"/>
  <c r="Z722" i="13" s="1"/>
  <c r="Y721" i="13"/>
  <c r="Z721" i="13" s="1"/>
  <c r="Y720" i="13"/>
  <c r="Z720" i="13" s="1"/>
  <c r="Y719" i="13"/>
  <c r="Z719" i="13" s="1"/>
  <c r="Y718" i="13"/>
  <c r="Z718" i="13" s="1"/>
  <c r="Y717" i="13"/>
  <c r="Z717" i="13" s="1"/>
  <c r="Y716" i="13"/>
  <c r="Z716" i="13" s="1"/>
  <c r="Y715" i="13"/>
  <c r="Z715" i="13" s="1"/>
  <c r="Y714" i="13"/>
  <c r="Z714" i="13" s="1"/>
  <c r="Y713" i="13"/>
  <c r="Z713" i="13" s="1"/>
  <c r="Y712" i="13"/>
  <c r="Z712" i="13" s="1"/>
  <c r="Y711" i="13"/>
  <c r="Z711" i="13" s="1"/>
  <c r="Y710" i="13"/>
  <c r="Z710" i="13" s="1"/>
  <c r="Y709" i="13"/>
  <c r="Z709" i="13" s="1"/>
  <c r="Y708" i="13"/>
  <c r="Z708" i="13" s="1"/>
  <c r="Y707" i="13"/>
  <c r="Z707" i="13" s="1"/>
  <c r="Y706" i="13"/>
  <c r="Z706" i="13" s="1"/>
  <c r="Y705" i="13"/>
  <c r="Z705" i="13" s="1"/>
  <c r="Y704" i="13"/>
  <c r="Z704" i="13" s="1"/>
  <c r="Y703" i="13"/>
  <c r="Z703" i="13" s="1"/>
  <c r="Y702" i="13"/>
  <c r="Z702" i="13" s="1"/>
  <c r="Y701" i="13"/>
  <c r="Z701" i="13" s="1"/>
  <c r="Y700" i="13"/>
  <c r="Z700" i="13" s="1"/>
  <c r="Y699" i="13"/>
  <c r="Z699" i="13" s="1"/>
  <c r="Y698" i="13"/>
  <c r="Z698" i="13" s="1"/>
  <c r="Y697" i="13"/>
  <c r="Z697" i="13" s="1"/>
  <c r="Y696" i="13"/>
  <c r="Z696" i="13" s="1"/>
  <c r="Y695" i="13"/>
  <c r="Z695" i="13" s="1"/>
  <c r="Y694" i="13"/>
  <c r="Z694" i="13" s="1"/>
  <c r="Y693" i="13"/>
  <c r="Z693" i="13" s="1"/>
  <c r="Y692" i="13"/>
  <c r="Z692" i="13" s="1"/>
  <c r="Y691" i="13"/>
  <c r="Z691" i="13" s="1"/>
  <c r="Y690" i="13"/>
  <c r="Z690" i="13" s="1"/>
  <c r="Y689" i="13"/>
  <c r="Z689" i="13" s="1"/>
  <c r="Y688" i="13"/>
  <c r="Z688" i="13" s="1"/>
  <c r="Y687" i="13"/>
  <c r="Z687" i="13" s="1"/>
  <c r="Y686" i="13"/>
  <c r="Z686" i="13" s="1"/>
  <c r="Y685" i="13"/>
  <c r="Z685" i="13" s="1"/>
  <c r="Y684" i="13"/>
  <c r="Z684" i="13" s="1"/>
  <c r="Y683" i="13"/>
  <c r="Z683" i="13" s="1"/>
  <c r="Y682" i="13"/>
  <c r="Z682" i="13" s="1"/>
  <c r="Y681" i="13"/>
  <c r="Z681" i="13" s="1"/>
  <c r="Y680" i="13"/>
  <c r="Z680" i="13" s="1"/>
  <c r="Y679" i="13"/>
  <c r="Z679" i="13" s="1"/>
  <c r="Y678" i="13"/>
  <c r="Z678" i="13" s="1"/>
  <c r="Y677" i="13"/>
  <c r="Z677" i="13" s="1"/>
  <c r="Y676" i="13"/>
  <c r="Z676" i="13" s="1"/>
  <c r="Y675" i="13"/>
  <c r="Z675" i="13" s="1"/>
  <c r="Y674" i="13"/>
  <c r="Z674" i="13" s="1"/>
  <c r="Y673" i="13"/>
  <c r="Z673" i="13" s="1"/>
  <c r="Y672" i="13"/>
  <c r="Z672" i="13" s="1"/>
  <c r="Y671" i="13"/>
  <c r="Z671" i="13" s="1"/>
  <c r="Y670" i="13"/>
  <c r="Z670" i="13" s="1"/>
  <c r="Y669" i="13"/>
  <c r="Z669" i="13" s="1"/>
  <c r="Y668" i="13"/>
  <c r="Z668" i="13" s="1"/>
  <c r="Y667" i="13"/>
  <c r="Z667" i="13" s="1"/>
  <c r="Y666" i="13"/>
  <c r="Z666" i="13" s="1"/>
  <c r="Y665" i="13"/>
  <c r="Z665" i="13" s="1"/>
  <c r="Y664" i="13"/>
  <c r="Z664" i="13" s="1"/>
  <c r="Y663" i="13"/>
  <c r="Z663" i="13" s="1"/>
  <c r="Y662" i="13"/>
  <c r="Z662" i="13" s="1"/>
  <c r="Y661" i="13"/>
  <c r="Z661" i="13" s="1"/>
  <c r="Y660" i="13"/>
  <c r="Z660" i="13" s="1"/>
  <c r="Y659" i="13"/>
  <c r="Z659" i="13" s="1"/>
  <c r="Y658" i="13"/>
  <c r="Z658" i="13" s="1"/>
  <c r="Y657" i="13"/>
  <c r="Z657" i="13" s="1"/>
  <c r="Y656" i="13"/>
  <c r="Z656" i="13" s="1"/>
  <c r="Y655" i="13"/>
  <c r="Z655" i="13" s="1"/>
  <c r="Y654" i="13"/>
  <c r="Z654" i="13" s="1"/>
  <c r="Y653" i="13"/>
  <c r="Z653" i="13" s="1"/>
  <c r="Y652" i="13"/>
  <c r="Z652" i="13" s="1"/>
  <c r="Y651" i="13"/>
  <c r="Z651" i="13" s="1"/>
  <c r="Y650" i="13"/>
  <c r="Z650" i="13" s="1"/>
  <c r="Y649" i="13"/>
  <c r="Z649" i="13" s="1"/>
  <c r="Y648" i="13"/>
  <c r="Z648" i="13" s="1"/>
  <c r="Y647" i="13"/>
  <c r="Z647" i="13" s="1"/>
  <c r="Y646" i="13"/>
  <c r="Z646" i="13" s="1"/>
  <c r="Y645" i="13"/>
  <c r="Z645" i="13" s="1"/>
  <c r="Y644" i="13"/>
  <c r="Z644" i="13" s="1"/>
  <c r="Y643" i="13"/>
  <c r="Z643" i="13" s="1"/>
  <c r="Y642" i="13"/>
  <c r="Z642" i="13" s="1"/>
  <c r="Y641" i="13"/>
  <c r="Z641" i="13" s="1"/>
  <c r="Y640" i="13"/>
  <c r="Z640" i="13" s="1"/>
  <c r="Y639" i="13"/>
  <c r="Z639" i="13" s="1"/>
  <c r="Y638" i="13"/>
  <c r="Z638" i="13" s="1"/>
  <c r="Y637" i="13"/>
  <c r="Z637" i="13" s="1"/>
  <c r="Y636" i="13"/>
  <c r="Z636" i="13" s="1"/>
  <c r="Y635" i="13"/>
  <c r="Z635" i="13" s="1"/>
  <c r="Y634" i="13"/>
  <c r="Z634" i="13" s="1"/>
  <c r="Y633" i="13"/>
  <c r="Z633" i="13" s="1"/>
  <c r="Y632" i="13"/>
  <c r="Z632" i="13" s="1"/>
  <c r="Y631" i="13"/>
  <c r="Z631" i="13" s="1"/>
  <c r="Y630" i="13"/>
  <c r="Z630" i="13" s="1"/>
  <c r="Y629" i="13"/>
  <c r="Z629" i="13" s="1"/>
  <c r="Y628" i="13"/>
  <c r="Z628" i="13" s="1"/>
  <c r="Y627" i="13"/>
  <c r="Z627" i="13" s="1"/>
  <c r="Y626" i="13"/>
  <c r="Z626" i="13" s="1"/>
  <c r="Y625" i="13"/>
  <c r="Z625" i="13" s="1"/>
  <c r="Y624" i="13"/>
  <c r="Z624" i="13" s="1"/>
  <c r="Y623" i="13"/>
  <c r="Z623" i="13" s="1"/>
  <c r="Y622" i="13"/>
  <c r="Z622" i="13" s="1"/>
  <c r="Y621" i="13"/>
  <c r="Z621" i="13" s="1"/>
  <c r="Y620" i="13"/>
  <c r="Z620" i="13" s="1"/>
  <c r="Y619" i="13"/>
  <c r="Z619" i="13" s="1"/>
  <c r="Y618" i="13"/>
  <c r="Z618" i="13" s="1"/>
  <c r="Y617" i="13"/>
  <c r="Z617" i="13" s="1"/>
  <c r="Y616" i="13"/>
  <c r="Z616" i="13" s="1"/>
  <c r="Y615" i="13"/>
  <c r="Z615" i="13" s="1"/>
  <c r="Y614" i="13"/>
  <c r="Z614" i="13" s="1"/>
  <c r="Y613" i="13"/>
  <c r="Z613" i="13" s="1"/>
  <c r="Y612" i="13"/>
  <c r="Z612" i="13" s="1"/>
  <c r="Y611" i="13"/>
  <c r="Z611" i="13" s="1"/>
  <c r="Y610" i="13"/>
  <c r="Z610" i="13" s="1"/>
  <c r="Y609" i="13"/>
  <c r="Z609" i="13" s="1"/>
  <c r="Y608" i="13"/>
  <c r="Z608" i="13" s="1"/>
  <c r="Y607" i="13"/>
  <c r="Z607" i="13" s="1"/>
  <c r="Y606" i="13"/>
  <c r="Z606" i="13" s="1"/>
  <c r="Y605" i="13"/>
  <c r="Z605" i="13" s="1"/>
  <c r="Y604" i="13"/>
  <c r="Z604" i="13" s="1"/>
  <c r="Y603" i="13"/>
  <c r="Z603" i="13" s="1"/>
  <c r="Y602" i="13"/>
  <c r="Z602" i="13" s="1"/>
  <c r="Y601" i="13"/>
  <c r="Z601" i="13" s="1"/>
  <c r="Y600" i="13"/>
  <c r="Z600" i="13" s="1"/>
  <c r="Y599" i="13"/>
  <c r="Z599" i="13" s="1"/>
  <c r="Y598" i="13"/>
  <c r="Z598" i="13" s="1"/>
  <c r="Y597" i="13"/>
  <c r="Z597" i="13" s="1"/>
  <c r="Y596" i="13"/>
  <c r="Z596" i="13" s="1"/>
  <c r="Y595" i="13"/>
  <c r="Z595" i="13" s="1"/>
  <c r="Y594" i="13"/>
  <c r="Z594" i="13" s="1"/>
  <c r="Y593" i="13"/>
  <c r="Z593" i="13" s="1"/>
  <c r="Y592" i="13"/>
  <c r="Z592" i="13" s="1"/>
  <c r="Y591" i="13"/>
  <c r="Z591" i="13" s="1"/>
  <c r="Y590" i="13"/>
  <c r="Z590" i="13" s="1"/>
  <c r="Y589" i="13"/>
  <c r="Z589" i="13" s="1"/>
  <c r="Y588" i="13"/>
  <c r="Z588" i="13" s="1"/>
  <c r="Y587" i="13"/>
  <c r="Z587" i="13" s="1"/>
  <c r="Y586" i="13"/>
  <c r="Z586" i="13" s="1"/>
  <c r="Y585" i="13"/>
  <c r="Z585" i="13" s="1"/>
  <c r="Y584" i="13"/>
  <c r="Z584" i="13" s="1"/>
  <c r="Y583" i="13"/>
  <c r="Z583" i="13" s="1"/>
  <c r="Y582" i="13"/>
  <c r="Z582" i="13" s="1"/>
  <c r="Y581" i="13"/>
  <c r="Z581" i="13" s="1"/>
  <c r="Y580" i="13"/>
  <c r="Z580" i="13" s="1"/>
  <c r="Y579" i="13"/>
  <c r="Z579" i="13" s="1"/>
  <c r="Y578" i="13"/>
  <c r="Z578" i="13" s="1"/>
  <c r="Y577" i="13"/>
  <c r="Z577" i="13" s="1"/>
  <c r="Y576" i="13"/>
  <c r="Z576" i="13" s="1"/>
  <c r="Y575" i="13"/>
  <c r="Z575" i="13" s="1"/>
  <c r="Y574" i="13"/>
  <c r="Z574" i="13" s="1"/>
  <c r="Y573" i="13"/>
  <c r="Z573" i="13" s="1"/>
  <c r="Y572" i="13"/>
  <c r="Z572" i="13" s="1"/>
  <c r="Y571" i="13"/>
  <c r="Z571" i="13" s="1"/>
  <c r="Y570" i="13"/>
  <c r="Z570" i="13" s="1"/>
  <c r="Y569" i="13"/>
  <c r="Z569" i="13" s="1"/>
  <c r="Y568" i="13"/>
  <c r="Z568" i="13" s="1"/>
  <c r="Y567" i="13"/>
  <c r="Z567" i="13" s="1"/>
  <c r="Y566" i="13"/>
  <c r="Z566" i="13" s="1"/>
  <c r="Y565" i="13"/>
  <c r="Z565" i="13" s="1"/>
  <c r="Y564" i="13"/>
  <c r="Z564" i="13" s="1"/>
  <c r="Y563" i="13"/>
  <c r="Z563" i="13" s="1"/>
  <c r="Y562" i="13"/>
  <c r="Z562" i="13" s="1"/>
  <c r="Y561" i="13"/>
  <c r="Z561" i="13" s="1"/>
  <c r="Y560" i="13"/>
  <c r="Z560" i="13" s="1"/>
  <c r="Y559" i="13"/>
  <c r="Z559" i="13" s="1"/>
  <c r="Y558" i="13"/>
  <c r="Z558" i="13" s="1"/>
  <c r="Y557" i="13"/>
  <c r="Z557" i="13" s="1"/>
  <c r="Y556" i="13"/>
  <c r="Z556" i="13" s="1"/>
  <c r="Y555" i="13"/>
  <c r="Z555" i="13" s="1"/>
  <c r="Y554" i="13"/>
  <c r="Z554" i="13" s="1"/>
  <c r="Y553" i="13"/>
  <c r="Z553" i="13" s="1"/>
  <c r="Y552" i="13"/>
  <c r="Z552" i="13" s="1"/>
  <c r="Y551" i="13"/>
  <c r="Z551" i="13" s="1"/>
  <c r="Y550" i="13"/>
  <c r="Z550" i="13" s="1"/>
  <c r="Y549" i="13"/>
  <c r="Z549" i="13" s="1"/>
  <c r="Y548" i="13"/>
  <c r="Z548" i="13" s="1"/>
  <c r="Y547" i="13"/>
  <c r="Z547" i="13" s="1"/>
  <c r="Y546" i="13"/>
  <c r="Z546" i="13" s="1"/>
  <c r="Y545" i="13"/>
  <c r="Z545" i="13" s="1"/>
  <c r="Y544" i="13"/>
  <c r="Z544" i="13" s="1"/>
  <c r="Y543" i="13"/>
  <c r="Z543" i="13" s="1"/>
  <c r="Y542" i="13"/>
  <c r="Z542" i="13" s="1"/>
  <c r="Y541" i="13"/>
  <c r="Z541" i="13" s="1"/>
  <c r="Y540" i="13"/>
  <c r="Z540" i="13" s="1"/>
  <c r="Y539" i="13"/>
  <c r="Z539" i="13" s="1"/>
  <c r="Y538" i="13"/>
  <c r="Z538" i="13" s="1"/>
  <c r="Y537" i="13"/>
  <c r="Z537" i="13" s="1"/>
  <c r="Y536" i="13"/>
  <c r="Z536" i="13" s="1"/>
  <c r="Y535" i="13"/>
  <c r="Z535" i="13" s="1"/>
  <c r="Y534" i="13"/>
  <c r="Z534" i="13" s="1"/>
  <c r="Y533" i="13"/>
  <c r="Z533" i="13" s="1"/>
  <c r="Y532" i="13"/>
  <c r="Z532" i="13" s="1"/>
  <c r="Y531" i="13"/>
  <c r="Z531" i="13" s="1"/>
  <c r="Y530" i="13"/>
  <c r="Z530" i="13" s="1"/>
  <c r="Y529" i="13"/>
  <c r="Z529" i="13" s="1"/>
  <c r="Y528" i="13"/>
  <c r="Z528" i="13" s="1"/>
  <c r="Y527" i="13"/>
  <c r="Z527" i="13" s="1"/>
  <c r="Y526" i="13"/>
  <c r="Z526" i="13" s="1"/>
  <c r="Y525" i="13"/>
  <c r="Z525" i="13" s="1"/>
  <c r="Y524" i="13"/>
  <c r="Z524" i="13" s="1"/>
  <c r="Y523" i="13"/>
  <c r="Z523" i="13" s="1"/>
  <c r="Y522" i="13"/>
  <c r="Z522" i="13" s="1"/>
  <c r="Y521" i="13"/>
  <c r="Z521" i="13" s="1"/>
  <c r="Y520" i="13"/>
  <c r="Z520" i="13" s="1"/>
  <c r="Y519" i="13"/>
  <c r="Z519" i="13" s="1"/>
  <c r="Y518" i="13"/>
  <c r="Z518" i="13" s="1"/>
  <c r="Y517" i="13"/>
  <c r="Z517" i="13" s="1"/>
  <c r="Y516" i="13"/>
  <c r="Z516" i="13" s="1"/>
  <c r="Y515" i="13"/>
  <c r="Z515" i="13" s="1"/>
  <c r="Y514" i="13"/>
  <c r="Z514" i="13" s="1"/>
  <c r="Y513" i="13"/>
  <c r="Z513" i="13" s="1"/>
  <c r="Y512" i="13"/>
  <c r="Z512" i="13" s="1"/>
  <c r="Y511" i="13"/>
  <c r="Z511" i="13" s="1"/>
  <c r="Y510" i="13"/>
  <c r="Z510" i="13" s="1"/>
  <c r="Y509" i="13"/>
  <c r="Z509" i="13" s="1"/>
  <c r="Y508" i="13"/>
  <c r="Z508" i="13" s="1"/>
  <c r="Y507" i="13"/>
  <c r="Z507" i="13" s="1"/>
  <c r="Y506" i="13"/>
  <c r="Z506" i="13" s="1"/>
  <c r="Y505" i="13"/>
  <c r="Z505" i="13" s="1"/>
  <c r="Y504" i="13"/>
  <c r="Z504" i="13" s="1"/>
  <c r="Y503" i="13"/>
  <c r="Z503" i="13" s="1"/>
  <c r="Y502" i="13"/>
  <c r="Z502" i="13" s="1"/>
  <c r="Y501" i="13"/>
  <c r="Z501" i="13" s="1"/>
  <c r="Y500" i="13"/>
  <c r="Z500" i="13" s="1"/>
  <c r="Y499" i="13"/>
  <c r="Z499" i="13" s="1"/>
  <c r="Y498" i="13"/>
  <c r="Z498" i="13" s="1"/>
  <c r="Y497" i="13"/>
  <c r="Z497" i="13" s="1"/>
  <c r="Y496" i="13"/>
  <c r="Z496" i="13" s="1"/>
  <c r="Y495" i="13"/>
  <c r="Z495" i="13" s="1"/>
  <c r="Y494" i="13"/>
  <c r="Z494" i="13" s="1"/>
  <c r="Y493" i="13"/>
  <c r="Z493" i="13" s="1"/>
  <c r="Y492" i="13"/>
  <c r="Z492" i="13" s="1"/>
  <c r="Y491" i="13"/>
  <c r="Z491" i="13" s="1"/>
  <c r="Y490" i="13"/>
  <c r="Z490" i="13" s="1"/>
  <c r="Y489" i="13"/>
  <c r="Z489" i="13" s="1"/>
  <c r="Y488" i="13"/>
  <c r="Z488" i="13" s="1"/>
  <c r="Y487" i="13"/>
  <c r="Z487" i="13" s="1"/>
  <c r="Y486" i="13"/>
  <c r="Z486" i="13" s="1"/>
  <c r="Y485" i="13"/>
  <c r="Z485" i="13" s="1"/>
  <c r="Y484" i="13"/>
  <c r="Z484" i="13" s="1"/>
  <c r="Y483" i="13"/>
  <c r="Z483" i="13" s="1"/>
  <c r="Y482" i="13"/>
  <c r="Z482" i="13" s="1"/>
  <c r="Y481" i="13"/>
  <c r="Z481" i="13" s="1"/>
  <c r="Y480" i="13"/>
  <c r="Z480" i="13" s="1"/>
  <c r="Y479" i="13"/>
  <c r="Z479" i="13" s="1"/>
  <c r="Y478" i="13"/>
  <c r="Z478" i="13" s="1"/>
  <c r="Y477" i="13"/>
  <c r="Z477" i="13" s="1"/>
  <c r="Y476" i="13"/>
  <c r="Z476" i="13" s="1"/>
  <c r="Y475" i="13"/>
  <c r="Z475" i="13" s="1"/>
  <c r="Y474" i="13"/>
  <c r="Z474" i="13" s="1"/>
  <c r="Y473" i="13"/>
  <c r="Z473" i="13" s="1"/>
  <c r="Y472" i="13"/>
  <c r="Z472" i="13" s="1"/>
  <c r="Y471" i="13"/>
  <c r="Z471" i="13" s="1"/>
  <c r="Y470" i="13"/>
  <c r="Z470" i="13" s="1"/>
  <c r="Y469" i="13"/>
  <c r="Z469" i="13" s="1"/>
  <c r="Y468" i="13"/>
  <c r="Z468" i="13" s="1"/>
  <c r="Y467" i="13"/>
  <c r="Z467" i="13" s="1"/>
  <c r="Y466" i="13"/>
  <c r="Z466" i="13" s="1"/>
  <c r="Y465" i="13"/>
  <c r="Z465" i="13" s="1"/>
  <c r="Y464" i="13"/>
  <c r="Z464" i="13" s="1"/>
  <c r="Y463" i="13"/>
  <c r="Z463" i="13" s="1"/>
  <c r="Y462" i="13"/>
  <c r="Z462" i="13" s="1"/>
  <c r="Y461" i="13"/>
  <c r="Z461" i="13" s="1"/>
  <c r="Y460" i="13"/>
  <c r="Z460" i="13" s="1"/>
  <c r="Y459" i="13"/>
  <c r="Z459" i="13" s="1"/>
  <c r="Y458" i="13"/>
  <c r="Z458" i="13" s="1"/>
  <c r="Y457" i="13"/>
  <c r="Z457" i="13" s="1"/>
  <c r="Y456" i="13"/>
  <c r="Z456" i="13" s="1"/>
  <c r="Y455" i="13"/>
  <c r="Z455" i="13" s="1"/>
  <c r="Y454" i="13"/>
  <c r="Z454" i="13" s="1"/>
  <c r="Y453" i="13"/>
  <c r="Z453" i="13" s="1"/>
  <c r="Y452" i="13"/>
  <c r="Z452" i="13" s="1"/>
  <c r="Y451" i="13"/>
  <c r="Z451" i="13" s="1"/>
  <c r="Y450" i="13"/>
  <c r="Z450" i="13" s="1"/>
  <c r="Y449" i="13"/>
  <c r="Z449" i="13" s="1"/>
  <c r="Y448" i="13"/>
  <c r="Z448" i="13" s="1"/>
  <c r="Y447" i="13"/>
  <c r="Z447" i="13" s="1"/>
  <c r="Y446" i="13"/>
  <c r="Z446" i="13" s="1"/>
  <c r="Y445" i="13"/>
  <c r="Z445" i="13" s="1"/>
  <c r="Y444" i="13"/>
  <c r="Z444" i="13" s="1"/>
  <c r="Y443" i="13"/>
  <c r="Z443" i="13" s="1"/>
  <c r="Y442" i="13"/>
  <c r="Z442" i="13" s="1"/>
  <c r="Y441" i="13"/>
  <c r="Z441" i="13" s="1"/>
  <c r="Y440" i="13"/>
  <c r="Z440" i="13" s="1"/>
  <c r="Y439" i="13"/>
  <c r="Z439" i="13" s="1"/>
  <c r="Y438" i="13"/>
  <c r="Z438" i="13" s="1"/>
  <c r="Y437" i="13"/>
  <c r="Z437" i="13" s="1"/>
  <c r="Y436" i="13"/>
  <c r="Z436" i="13" s="1"/>
  <c r="Y435" i="13"/>
  <c r="Z435" i="13" s="1"/>
  <c r="Y434" i="13"/>
  <c r="Z434" i="13" s="1"/>
  <c r="Y433" i="13"/>
  <c r="Z433" i="13" s="1"/>
  <c r="Y432" i="13"/>
  <c r="Z432" i="13" s="1"/>
  <c r="Y431" i="13"/>
  <c r="Z431" i="13" s="1"/>
  <c r="Y430" i="13"/>
  <c r="Z430" i="13" s="1"/>
  <c r="Y429" i="13"/>
  <c r="Z429" i="13" s="1"/>
  <c r="Y428" i="13"/>
  <c r="Z428" i="13" s="1"/>
  <c r="Y427" i="13"/>
  <c r="Z427" i="13" s="1"/>
  <c r="Y426" i="13"/>
  <c r="Z426" i="13" s="1"/>
  <c r="Y425" i="13"/>
  <c r="Z425" i="13" s="1"/>
  <c r="Y424" i="13"/>
  <c r="Z424" i="13" s="1"/>
  <c r="Y423" i="13"/>
  <c r="Z423" i="13" s="1"/>
  <c r="Y422" i="13"/>
  <c r="Z422" i="13" s="1"/>
  <c r="Y421" i="13"/>
  <c r="Z421" i="13" s="1"/>
  <c r="Y420" i="13"/>
  <c r="Z420" i="13" s="1"/>
  <c r="Y419" i="13"/>
  <c r="Z419" i="13" s="1"/>
  <c r="Y418" i="13"/>
  <c r="Z418" i="13" s="1"/>
  <c r="Y417" i="13"/>
  <c r="Z417" i="13" s="1"/>
  <c r="Y416" i="13"/>
  <c r="Z416" i="13" s="1"/>
  <c r="Y415" i="13"/>
  <c r="Z415" i="13" s="1"/>
  <c r="Y414" i="13"/>
  <c r="Z414" i="13" s="1"/>
  <c r="Y413" i="13"/>
  <c r="Z413" i="13" s="1"/>
  <c r="Y412" i="13"/>
  <c r="Z412" i="13" s="1"/>
  <c r="Y411" i="13"/>
  <c r="Z411" i="13" s="1"/>
  <c r="Y410" i="13"/>
  <c r="Z410" i="13" s="1"/>
  <c r="Y409" i="13"/>
  <c r="Z409" i="13" s="1"/>
  <c r="Y408" i="13"/>
  <c r="Z408" i="13" s="1"/>
  <c r="Y407" i="13"/>
  <c r="Z407" i="13" s="1"/>
  <c r="Y406" i="13"/>
  <c r="Z406" i="13" s="1"/>
  <c r="Y405" i="13"/>
  <c r="Z405" i="13" s="1"/>
  <c r="Y404" i="13"/>
  <c r="Z404" i="13" s="1"/>
  <c r="Y403" i="13"/>
  <c r="Z403" i="13" s="1"/>
  <c r="Y402" i="13"/>
  <c r="Z402" i="13" s="1"/>
  <c r="Y401" i="13"/>
  <c r="Z401" i="13" s="1"/>
  <c r="Y400" i="13"/>
  <c r="Z400" i="13" s="1"/>
  <c r="Y399" i="13"/>
  <c r="Z399" i="13" s="1"/>
  <c r="Y398" i="13"/>
  <c r="Z398" i="13" s="1"/>
  <c r="Y397" i="13"/>
  <c r="Z397" i="13" s="1"/>
  <c r="Y396" i="13"/>
  <c r="Z396" i="13" s="1"/>
  <c r="Y395" i="13"/>
  <c r="Z395" i="13" s="1"/>
  <c r="Y394" i="13"/>
  <c r="Z394" i="13" s="1"/>
  <c r="Y393" i="13"/>
  <c r="Z393" i="13" s="1"/>
  <c r="Y392" i="13"/>
  <c r="Z392" i="13" s="1"/>
  <c r="Y391" i="13"/>
  <c r="Z391" i="13" s="1"/>
  <c r="Y390" i="13"/>
  <c r="Z390" i="13" s="1"/>
  <c r="Y389" i="13"/>
  <c r="Z389" i="13" s="1"/>
  <c r="Y388" i="13"/>
  <c r="Z388" i="13" s="1"/>
  <c r="Y387" i="13"/>
  <c r="Z387" i="13" s="1"/>
  <c r="Y386" i="13"/>
  <c r="Z386" i="13" s="1"/>
  <c r="Y385" i="13"/>
  <c r="Z385" i="13" s="1"/>
  <c r="Y384" i="13"/>
  <c r="Z384" i="13" s="1"/>
  <c r="Y383" i="13"/>
  <c r="Z383" i="13" s="1"/>
  <c r="Y382" i="13"/>
  <c r="Z382" i="13" s="1"/>
  <c r="Y381" i="13"/>
  <c r="Z381" i="13" s="1"/>
  <c r="Y380" i="13"/>
  <c r="Z380" i="13" s="1"/>
  <c r="Y379" i="13"/>
  <c r="Z379" i="13" s="1"/>
  <c r="Y378" i="13"/>
  <c r="Z378" i="13" s="1"/>
  <c r="Y377" i="13"/>
  <c r="Z377" i="13" s="1"/>
  <c r="Y376" i="13"/>
  <c r="Z376" i="13" s="1"/>
  <c r="Y375" i="13"/>
  <c r="Z375" i="13" s="1"/>
  <c r="Y374" i="13"/>
  <c r="Z374" i="13" s="1"/>
  <c r="Y373" i="13"/>
  <c r="Z373" i="13" s="1"/>
  <c r="Y372" i="13"/>
  <c r="Z372" i="13" s="1"/>
  <c r="Y371" i="13"/>
  <c r="Z371" i="13" s="1"/>
  <c r="Y370" i="13"/>
  <c r="Z370" i="13" s="1"/>
  <c r="Y369" i="13"/>
  <c r="Z369" i="13" s="1"/>
  <c r="Y368" i="13"/>
  <c r="Z368" i="13" s="1"/>
  <c r="Y367" i="13"/>
  <c r="Z367" i="13" s="1"/>
  <c r="Y366" i="13"/>
  <c r="Z366" i="13" s="1"/>
  <c r="Y365" i="13"/>
  <c r="Z365" i="13" s="1"/>
  <c r="Y364" i="13"/>
  <c r="Z364" i="13" s="1"/>
  <c r="Y363" i="13"/>
  <c r="Z363" i="13" s="1"/>
  <c r="Y362" i="13"/>
  <c r="Z362" i="13" s="1"/>
  <c r="Y361" i="13"/>
  <c r="Z361" i="13" s="1"/>
  <c r="Y360" i="13"/>
  <c r="Z360" i="13" s="1"/>
  <c r="Y359" i="13"/>
  <c r="Z359" i="13" s="1"/>
  <c r="Y358" i="13"/>
  <c r="Z358" i="13" s="1"/>
  <c r="Y357" i="13"/>
  <c r="Z357" i="13" s="1"/>
  <c r="Y356" i="13"/>
  <c r="Z356" i="13" s="1"/>
  <c r="Y355" i="13"/>
  <c r="Z355" i="13" s="1"/>
  <c r="Y354" i="13"/>
  <c r="Z354" i="13" s="1"/>
  <c r="Y353" i="13"/>
  <c r="Z353" i="13" s="1"/>
  <c r="Y352" i="13"/>
  <c r="Z352" i="13" s="1"/>
  <c r="Y351" i="13"/>
  <c r="Z351" i="13" s="1"/>
  <c r="Y350" i="13"/>
  <c r="Z350" i="13" s="1"/>
  <c r="Y349" i="13"/>
  <c r="Z349" i="13" s="1"/>
  <c r="Y348" i="13"/>
  <c r="Z348" i="13" s="1"/>
  <c r="Y347" i="13"/>
  <c r="Z347" i="13" s="1"/>
  <c r="Y346" i="13"/>
  <c r="Z346" i="13" s="1"/>
  <c r="Y345" i="13"/>
  <c r="Z345" i="13" s="1"/>
  <c r="Y344" i="13"/>
  <c r="Z344" i="13" s="1"/>
  <c r="Y343" i="13"/>
  <c r="Z343" i="13" s="1"/>
  <c r="Y342" i="13"/>
  <c r="Z342" i="13" s="1"/>
  <c r="Y341" i="13"/>
  <c r="Z341" i="13" s="1"/>
  <c r="Y340" i="13"/>
  <c r="Z340" i="13" s="1"/>
  <c r="Y339" i="13"/>
  <c r="Z339" i="13" s="1"/>
  <c r="Y338" i="13"/>
  <c r="Z338" i="13" s="1"/>
  <c r="Y337" i="13"/>
  <c r="Z337" i="13" s="1"/>
  <c r="Y336" i="13"/>
  <c r="Z336" i="13" s="1"/>
  <c r="Y335" i="13"/>
  <c r="Z335" i="13" s="1"/>
  <c r="Y334" i="13"/>
  <c r="Z334" i="13" s="1"/>
  <c r="Y333" i="13"/>
  <c r="Z333" i="13" s="1"/>
  <c r="Y332" i="13"/>
  <c r="Z332" i="13" s="1"/>
  <c r="Y331" i="13"/>
  <c r="Z331" i="13" s="1"/>
  <c r="Y330" i="13"/>
  <c r="Z330" i="13" s="1"/>
  <c r="Y329" i="13"/>
  <c r="Z329" i="13" s="1"/>
  <c r="Y328" i="13"/>
  <c r="Z328" i="13" s="1"/>
  <c r="Y327" i="13"/>
  <c r="Z327" i="13" s="1"/>
  <c r="Y326" i="13"/>
  <c r="Z326" i="13" s="1"/>
  <c r="Y325" i="13"/>
  <c r="Z325" i="13" s="1"/>
  <c r="Y324" i="13"/>
  <c r="Z324" i="13" s="1"/>
  <c r="Y323" i="13"/>
  <c r="Z323" i="13" s="1"/>
  <c r="Y322" i="13"/>
  <c r="Z322" i="13" s="1"/>
  <c r="Y321" i="13"/>
  <c r="Z321" i="13" s="1"/>
  <c r="Y320" i="13"/>
  <c r="Z320" i="13" s="1"/>
  <c r="Y319" i="13"/>
  <c r="Z319" i="13" s="1"/>
  <c r="Y318" i="13"/>
  <c r="Z318" i="13" s="1"/>
  <c r="Y317" i="13"/>
  <c r="Z317" i="13" s="1"/>
  <c r="Y316" i="13"/>
  <c r="Z316" i="13" s="1"/>
  <c r="Y315" i="13"/>
  <c r="Z315" i="13" s="1"/>
  <c r="Y314" i="13"/>
  <c r="Z314" i="13" s="1"/>
  <c r="Y313" i="13"/>
  <c r="Z313" i="13" s="1"/>
  <c r="Y312" i="13"/>
  <c r="Z312" i="13" s="1"/>
  <c r="Y311" i="13"/>
  <c r="Z311" i="13" s="1"/>
  <c r="Y310" i="13"/>
  <c r="Z310" i="13" s="1"/>
  <c r="Y309" i="13"/>
  <c r="Z309" i="13" s="1"/>
  <c r="Y308" i="13"/>
  <c r="Z308" i="13" s="1"/>
  <c r="Y307" i="13"/>
  <c r="Z307" i="13" s="1"/>
  <c r="Y306" i="13"/>
  <c r="Z306" i="13" s="1"/>
  <c r="Y305" i="13"/>
  <c r="Z305" i="13" s="1"/>
  <c r="Y304" i="13"/>
  <c r="Z304" i="13" s="1"/>
  <c r="Y303" i="13"/>
  <c r="Z303" i="13" s="1"/>
  <c r="Y302" i="13"/>
  <c r="Z302" i="13" s="1"/>
  <c r="Y301" i="13"/>
  <c r="Z301" i="13" s="1"/>
  <c r="Y300" i="13"/>
  <c r="Z300" i="13" s="1"/>
  <c r="Y299" i="13"/>
  <c r="Z299" i="13" s="1"/>
  <c r="Y298" i="13"/>
  <c r="Z298" i="13" s="1"/>
  <c r="Y297" i="13"/>
  <c r="Z297" i="13" s="1"/>
  <c r="Y296" i="13"/>
  <c r="Z296" i="13" s="1"/>
  <c r="Y295" i="13"/>
  <c r="Z295" i="13" s="1"/>
  <c r="Y294" i="13"/>
  <c r="Z294" i="13" s="1"/>
  <c r="Y293" i="13"/>
  <c r="Z293" i="13" s="1"/>
  <c r="Y292" i="13"/>
  <c r="Z292" i="13" s="1"/>
  <c r="Y291" i="13"/>
  <c r="Z291" i="13" s="1"/>
  <c r="Y290" i="13"/>
  <c r="Z290" i="13" s="1"/>
  <c r="Y289" i="13"/>
  <c r="Z289" i="13" s="1"/>
  <c r="Y288" i="13"/>
  <c r="Z288" i="13" s="1"/>
  <c r="Y287" i="13"/>
  <c r="Z287" i="13" s="1"/>
  <c r="Y286" i="13"/>
  <c r="Z286" i="13" s="1"/>
  <c r="Y285" i="13"/>
  <c r="Z285" i="13" s="1"/>
  <c r="Y284" i="13"/>
  <c r="Z284" i="13" s="1"/>
  <c r="Y283" i="13"/>
  <c r="Z283" i="13" s="1"/>
  <c r="Y282" i="13"/>
  <c r="Z282" i="13" s="1"/>
  <c r="Y281" i="13"/>
  <c r="Z281" i="13" s="1"/>
  <c r="Y280" i="13"/>
  <c r="Z280" i="13" s="1"/>
  <c r="Y279" i="13"/>
  <c r="Z279" i="13" s="1"/>
  <c r="Y278" i="13"/>
  <c r="Z278" i="13" s="1"/>
  <c r="Y277" i="13"/>
  <c r="Z277" i="13" s="1"/>
  <c r="Y276" i="13"/>
  <c r="Z276" i="13" s="1"/>
  <c r="Y275" i="13"/>
  <c r="Z275" i="13" s="1"/>
  <c r="Y274" i="13"/>
  <c r="Z274" i="13" s="1"/>
  <c r="Y273" i="13"/>
  <c r="Z273" i="13" s="1"/>
  <c r="Y272" i="13"/>
  <c r="Z272" i="13" s="1"/>
  <c r="Y271" i="13"/>
  <c r="Z271" i="13" s="1"/>
  <c r="Y270" i="13"/>
  <c r="Z270" i="13" s="1"/>
  <c r="Y269" i="13"/>
  <c r="Z269" i="13" s="1"/>
  <c r="Y268" i="13"/>
  <c r="Z268" i="13" s="1"/>
  <c r="Y267" i="13"/>
  <c r="Z267" i="13" s="1"/>
  <c r="Y266" i="13"/>
  <c r="Z266" i="13" s="1"/>
  <c r="Y265" i="13"/>
  <c r="Z265" i="13" s="1"/>
  <c r="Y264" i="13"/>
  <c r="Z264" i="13" s="1"/>
  <c r="Y263" i="13"/>
  <c r="Z263" i="13" s="1"/>
  <c r="Y262" i="13"/>
  <c r="Z262" i="13" s="1"/>
  <c r="Y261" i="13"/>
  <c r="Z261" i="13" s="1"/>
  <c r="Y260" i="13"/>
  <c r="Z260" i="13" s="1"/>
  <c r="Y259" i="13"/>
  <c r="Z259" i="13" s="1"/>
  <c r="Y258" i="13"/>
  <c r="Z258" i="13" s="1"/>
  <c r="Y257" i="13"/>
  <c r="Z257" i="13" s="1"/>
  <c r="Y256" i="13"/>
  <c r="Z256" i="13" s="1"/>
  <c r="Y255" i="13"/>
  <c r="Z255" i="13" s="1"/>
  <c r="Y254" i="13"/>
  <c r="Z254" i="13" s="1"/>
  <c r="Y253" i="13"/>
  <c r="Z253" i="13" s="1"/>
  <c r="Y252" i="13"/>
  <c r="Z252" i="13" s="1"/>
  <c r="Y251" i="13"/>
  <c r="Z251" i="13" s="1"/>
  <c r="Y250" i="13"/>
  <c r="Z250" i="13" s="1"/>
  <c r="Y249" i="13"/>
  <c r="Z249" i="13" s="1"/>
  <c r="Y248" i="13"/>
  <c r="Z248" i="13" s="1"/>
  <c r="Y247" i="13"/>
  <c r="Z247" i="13" s="1"/>
  <c r="Y246" i="13"/>
  <c r="Z246" i="13" s="1"/>
  <c r="Y245" i="13"/>
  <c r="Z245" i="13" s="1"/>
  <c r="Y244" i="13"/>
  <c r="Z244" i="13" s="1"/>
  <c r="Y243" i="13"/>
  <c r="Z243" i="13" s="1"/>
  <c r="Y242" i="13"/>
  <c r="Z242" i="13" s="1"/>
  <c r="Y241" i="13"/>
  <c r="Z241" i="13" s="1"/>
  <c r="Y240" i="13"/>
  <c r="Z240" i="13" s="1"/>
  <c r="Y239" i="13"/>
  <c r="Z239" i="13" s="1"/>
  <c r="Y238" i="13"/>
  <c r="Z238" i="13" s="1"/>
  <c r="Y237" i="13"/>
  <c r="Z237" i="13" s="1"/>
  <c r="Y236" i="13"/>
  <c r="Z236" i="13" s="1"/>
  <c r="Y235" i="13"/>
  <c r="Z235" i="13" s="1"/>
  <c r="Y234" i="13"/>
  <c r="Z234" i="13" s="1"/>
  <c r="Y233" i="13"/>
  <c r="Z233" i="13" s="1"/>
  <c r="Y232" i="13"/>
  <c r="Z232" i="13" s="1"/>
  <c r="Y231" i="13"/>
  <c r="Z231" i="13" s="1"/>
  <c r="Y230" i="13"/>
  <c r="Z230" i="13" s="1"/>
  <c r="Y229" i="13"/>
  <c r="Z229" i="13" s="1"/>
  <c r="Y228" i="13"/>
  <c r="Z228" i="13" s="1"/>
  <c r="Y227" i="13"/>
  <c r="Z227" i="13" s="1"/>
  <c r="Y226" i="13"/>
  <c r="Z226" i="13" s="1"/>
  <c r="Y225" i="13"/>
  <c r="Z225" i="13" s="1"/>
  <c r="Y224" i="13"/>
  <c r="Z224" i="13" s="1"/>
  <c r="Y223" i="13"/>
  <c r="Z223" i="13" s="1"/>
  <c r="Y222" i="13"/>
  <c r="Z222" i="13" s="1"/>
  <c r="Y221" i="13"/>
  <c r="Z221" i="13" s="1"/>
  <c r="Y220" i="13"/>
  <c r="Z220" i="13" s="1"/>
  <c r="Y219" i="13"/>
  <c r="Z219" i="13" s="1"/>
  <c r="Y218" i="13"/>
  <c r="Z218" i="13" s="1"/>
  <c r="Y217" i="13"/>
  <c r="Z217" i="13" s="1"/>
  <c r="Y216" i="13"/>
  <c r="Z216" i="13" s="1"/>
  <c r="Y215" i="13"/>
  <c r="Z215" i="13" s="1"/>
  <c r="Y214" i="13"/>
  <c r="Z214" i="13" s="1"/>
  <c r="Y213" i="13"/>
  <c r="Z213" i="13" s="1"/>
  <c r="Y212" i="13"/>
  <c r="Z212" i="13" s="1"/>
  <c r="Y211" i="13"/>
  <c r="Z211" i="13" s="1"/>
  <c r="Y210" i="13"/>
  <c r="Z210" i="13" s="1"/>
  <c r="Y209" i="13"/>
  <c r="Z209" i="13" s="1"/>
  <c r="Y208" i="13"/>
  <c r="Z208" i="13" s="1"/>
  <c r="Y207" i="13"/>
  <c r="Z207" i="13" s="1"/>
  <c r="Y206" i="13"/>
  <c r="Z206" i="13" s="1"/>
  <c r="Y205" i="13"/>
  <c r="Z205" i="13" s="1"/>
  <c r="Y204" i="13"/>
  <c r="Z204" i="13" s="1"/>
  <c r="Y203" i="13"/>
  <c r="Z203" i="13" s="1"/>
  <c r="Y202" i="13"/>
  <c r="Z202" i="13" s="1"/>
  <c r="Y201" i="13"/>
  <c r="Z201" i="13" s="1"/>
  <c r="Y200" i="13"/>
  <c r="Z200" i="13" s="1"/>
  <c r="Y199" i="13"/>
  <c r="Z199" i="13" s="1"/>
  <c r="Y198" i="13"/>
  <c r="Z198" i="13" s="1"/>
  <c r="Y197" i="13"/>
  <c r="Z197" i="13" s="1"/>
  <c r="Y196" i="13"/>
  <c r="Z196" i="13" s="1"/>
  <c r="Y195" i="13"/>
  <c r="Z195" i="13" s="1"/>
  <c r="Y194" i="13"/>
  <c r="Z194" i="13" s="1"/>
  <c r="Y193" i="13"/>
  <c r="Z193" i="13" s="1"/>
  <c r="Y192" i="13"/>
  <c r="Z192" i="13" s="1"/>
  <c r="Y191" i="13"/>
  <c r="Z191" i="13" s="1"/>
  <c r="Y190" i="13"/>
  <c r="Z190" i="13" s="1"/>
  <c r="Y189" i="13"/>
  <c r="Z189" i="13" s="1"/>
  <c r="Y188" i="13"/>
  <c r="Z188" i="13" s="1"/>
  <c r="Y187" i="13"/>
  <c r="Z187" i="13" s="1"/>
  <c r="Y186" i="13"/>
  <c r="Z186" i="13" s="1"/>
  <c r="Y185" i="13"/>
  <c r="Z185" i="13" s="1"/>
  <c r="Y184" i="13"/>
  <c r="Z184" i="13" s="1"/>
  <c r="Y183" i="13"/>
  <c r="Z183" i="13" s="1"/>
  <c r="Y182" i="13"/>
  <c r="Z182" i="13" s="1"/>
  <c r="Y181" i="13"/>
  <c r="Z181" i="13" s="1"/>
  <c r="Y180" i="13"/>
  <c r="Z180" i="13" s="1"/>
  <c r="Y179" i="13"/>
  <c r="Z179" i="13" s="1"/>
  <c r="Y178" i="13"/>
  <c r="Z178" i="13" s="1"/>
  <c r="Y177" i="13"/>
  <c r="Z177" i="13" s="1"/>
  <c r="Y176" i="13"/>
  <c r="Z176" i="13" s="1"/>
  <c r="Y175" i="13"/>
  <c r="Z175" i="13" s="1"/>
  <c r="Y174" i="13"/>
  <c r="Z174" i="13" s="1"/>
  <c r="Y173" i="13"/>
  <c r="Z173" i="13" s="1"/>
  <c r="Y172" i="13"/>
  <c r="Z172" i="13" s="1"/>
  <c r="Y171" i="13"/>
  <c r="Z171" i="13" s="1"/>
  <c r="Y170" i="13"/>
  <c r="Z170" i="13" s="1"/>
  <c r="Y169" i="13"/>
  <c r="Z169" i="13" s="1"/>
  <c r="Y168" i="13"/>
  <c r="Z168" i="13" s="1"/>
  <c r="Y167" i="13"/>
  <c r="Z167" i="13" s="1"/>
  <c r="Y166" i="13"/>
  <c r="Z166" i="13" s="1"/>
  <c r="Y165" i="13"/>
  <c r="Z165" i="13" s="1"/>
  <c r="Y164" i="13"/>
  <c r="Z164" i="13" s="1"/>
  <c r="Y163" i="13"/>
  <c r="Z163" i="13" s="1"/>
  <c r="Y162" i="13"/>
  <c r="Z162" i="13" s="1"/>
  <c r="Y161" i="13"/>
  <c r="Z161" i="13" s="1"/>
  <c r="Y160" i="13"/>
  <c r="Z160" i="13" s="1"/>
  <c r="Y159" i="13"/>
  <c r="Z159" i="13" s="1"/>
  <c r="Y158" i="13"/>
  <c r="Z158" i="13" s="1"/>
  <c r="Y157" i="13"/>
  <c r="Z157" i="13" s="1"/>
  <c r="Y156" i="13"/>
  <c r="Z156" i="13" s="1"/>
  <c r="Y155" i="13"/>
  <c r="Z155" i="13" s="1"/>
  <c r="Y154" i="13"/>
  <c r="Z154" i="13" s="1"/>
  <c r="Y153" i="13"/>
  <c r="Z153" i="13" s="1"/>
  <c r="Y152" i="13"/>
  <c r="Z152" i="13" s="1"/>
  <c r="Y151" i="13"/>
  <c r="Z151" i="13" s="1"/>
  <c r="Y150" i="13"/>
  <c r="Z150" i="13" s="1"/>
  <c r="Y149" i="13"/>
  <c r="Z149" i="13" s="1"/>
  <c r="Y148" i="13"/>
  <c r="Z148" i="13" s="1"/>
  <c r="Y147" i="13"/>
  <c r="Z147" i="13" s="1"/>
  <c r="Y146" i="13"/>
  <c r="Z146" i="13" s="1"/>
  <c r="Y145" i="13"/>
  <c r="Z145" i="13" s="1"/>
  <c r="Y144" i="13"/>
  <c r="Z144" i="13" s="1"/>
  <c r="Y143" i="13"/>
  <c r="Z143" i="13" s="1"/>
  <c r="Y142" i="13"/>
  <c r="Z142" i="13" s="1"/>
  <c r="Y141" i="13"/>
  <c r="Z141" i="13" s="1"/>
  <c r="Y140" i="13"/>
  <c r="Z140" i="13" s="1"/>
  <c r="Y139" i="13"/>
  <c r="Z139" i="13" s="1"/>
  <c r="Y138" i="13"/>
  <c r="Z138" i="13" s="1"/>
  <c r="Y137" i="13"/>
  <c r="Z137" i="13" s="1"/>
  <c r="Y136" i="13"/>
  <c r="Z136" i="13" s="1"/>
  <c r="Y135" i="13"/>
  <c r="Z135" i="13" s="1"/>
  <c r="Y134" i="13"/>
  <c r="Z134" i="13" s="1"/>
  <c r="Y133" i="13"/>
  <c r="Z133" i="13" s="1"/>
  <c r="Y132" i="13"/>
  <c r="Z132" i="13" s="1"/>
  <c r="Y131" i="13"/>
  <c r="Z131" i="13" s="1"/>
  <c r="Y130" i="13"/>
  <c r="Z130" i="13" s="1"/>
  <c r="Y129" i="13"/>
  <c r="Z129" i="13" s="1"/>
  <c r="Y128" i="13"/>
  <c r="Z128" i="13" s="1"/>
  <c r="Y127" i="13"/>
  <c r="Z127" i="13" s="1"/>
  <c r="Y126" i="13"/>
  <c r="Z126" i="13" s="1"/>
  <c r="Y125" i="13"/>
  <c r="Z125" i="13" s="1"/>
  <c r="Y124" i="13"/>
  <c r="Z124" i="13" s="1"/>
  <c r="Y123" i="13"/>
  <c r="Z123" i="13" s="1"/>
  <c r="Y122" i="13"/>
  <c r="Z122" i="13" s="1"/>
  <c r="Y121" i="13"/>
  <c r="Z121" i="13" s="1"/>
  <c r="Y120" i="13"/>
  <c r="Z120" i="13" s="1"/>
  <c r="Y119" i="13"/>
  <c r="Z119" i="13" s="1"/>
  <c r="Y118" i="13"/>
  <c r="Z118" i="13" s="1"/>
  <c r="Y117" i="13"/>
  <c r="Z117" i="13" s="1"/>
  <c r="Y116" i="13"/>
  <c r="Z116" i="13" s="1"/>
  <c r="Y115" i="13"/>
  <c r="Z115" i="13" s="1"/>
  <c r="Y114" i="13"/>
  <c r="Z114" i="13" s="1"/>
  <c r="Y113" i="13"/>
  <c r="Z113" i="13" s="1"/>
  <c r="Y112" i="13"/>
  <c r="Z112" i="13" s="1"/>
  <c r="Y111" i="13"/>
  <c r="Z111" i="13" s="1"/>
  <c r="Y110" i="13"/>
  <c r="Z110" i="13" s="1"/>
  <c r="Y109" i="13"/>
  <c r="Z109" i="13" s="1"/>
  <c r="Y108" i="13"/>
  <c r="Z108" i="13" s="1"/>
  <c r="Y107" i="13"/>
  <c r="Z107" i="13" s="1"/>
  <c r="Y106" i="13"/>
  <c r="Z106" i="13" s="1"/>
  <c r="Y105" i="13"/>
  <c r="Z105" i="13" s="1"/>
  <c r="Y104" i="13"/>
  <c r="Z104" i="13" s="1"/>
  <c r="Y103" i="13"/>
  <c r="Z103" i="13" s="1"/>
  <c r="Y102" i="13"/>
  <c r="Z102" i="13" s="1"/>
  <c r="Y101" i="13"/>
  <c r="Z101" i="13" s="1"/>
  <c r="Y100" i="13"/>
  <c r="Z100" i="13" s="1"/>
  <c r="Y99" i="13"/>
  <c r="Z99" i="13" s="1"/>
  <c r="Y98" i="13"/>
  <c r="Z98" i="13" s="1"/>
  <c r="Y97" i="13"/>
  <c r="Z97" i="13" s="1"/>
  <c r="Y96" i="13"/>
  <c r="Z96" i="13" s="1"/>
  <c r="Y95" i="13"/>
  <c r="Z95" i="13" s="1"/>
  <c r="Y94" i="13"/>
  <c r="Z94" i="13" s="1"/>
  <c r="Y93" i="13"/>
  <c r="Z93" i="13" s="1"/>
  <c r="Y92" i="13"/>
  <c r="Z92" i="13" s="1"/>
  <c r="Y91" i="13"/>
  <c r="Z91" i="13" s="1"/>
  <c r="Y90" i="13"/>
  <c r="Z90" i="13" s="1"/>
  <c r="Y89" i="13"/>
  <c r="Z89" i="13" s="1"/>
  <c r="Y88" i="13"/>
  <c r="Z88" i="13" s="1"/>
  <c r="Y87" i="13"/>
  <c r="Z87" i="13" s="1"/>
  <c r="Y86" i="13"/>
  <c r="Z86" i="13" s="1"/>
  <c r="Y85" i="13"/>
  <c r="Z85" i="13" s="1"/>
  <c r="Y84" i="13"/>
  <c r="Z84" i="13" s="1"/>
  <c r="Y83" i="13"/>
  <c r="Z83" i="13" s="1"/>
  <c r="Y82" i="13"/>
  <c r="Z82" i="13" s="1"/>
  <c r="Y81" i="13"/>
  <c r="Z81" i="13" s="1"/>
  <c r="Y80" i="13"/>
  <c r="Z80" i="13" s="1"/>
  <c r="Y79" i="13"/>
  <c r="Z79" i="13" s="1"/>
  <c r="Y78" i="13"/>
  <c r="Z78" i="13" s="1"/>
  <c r="Y77" i="13"/>
  <c r="Z77" i="13" s="1"/>
  <c r="Y76" i="13"/>
  <c r="Z76" i="13" s="1"/>
  <c r="Y75" i="13"/>
  <c r="Z75" i="13" s="1"/>
  <c r="Y74" i="13"/>
  <c r="Z74" i="13" s="1"/>
  <c r="Y73" i="13"/>
  <c r="Z73" i="13" s="1"/>
  <c r="Y72" i="13"/>
  <c r="Z72" i="13" s="1"/>
  <c r="Y71" i="13"/>
  <c r="Z71" i="13" s="1"/>
  <c r="Y70" i="13"/>
  <c r="Z70" i="13" s="1"/>
  <c r="Y69" i="13"/>
  <c r="Z69" i="13" s="1"/>
  <c r="Y68" i="13"/>
  <c r="Z68" i="13" s="1"/>
  <c r="Y67" i="13"/>
  <c r="Z67" i="13" s="1"/>
  <c r="Y66" i="13"/>
  <c r="Z66" i="13" s="1"/>
  <c r="Y65" i="13"/>
  <c r="Z65" i="13" s="1"/>
  <c r="Y64" i="13"/>
  <c r="Z64" i="13" s="1"/>
  <c r="Y63" i="13"/>
  <c r="Z63" i="13" s="1"/>
  <c r="Y62" i="13"/>
  <c r="Z62" i="13" s="1"/>
  <c r="Y61" i="13"/>
  <c r="Z61" i="13" s="1"/>
  <c r="Y60" i="13"/>
  <c r="Z60" i="13" s="1"/>
  <c r="Y59" i="13"/>
  <c r="Z59" i="13" s="1"/>
  <c r="Y58" i="13"/>
  <c r="Z58" i="13" s="1"/>
  <c r="Y57" i="13"/>
  <c r="Z57" i="13" s="1"/>
  <c r="Y56" i="13"/>
  <c r="Z56" i="13" s="1"/>
  <c r="Y55" i="13"/>
  <c r="Z55" i="13" s="1"/>
  <c r="Y54" i="13"/>
  <c r="Z54" i="13" s="1"/>
  <c r="Y53" i="13"/>
  <c r="Z53" i="13" s="1"/>
  <c r="Y52" i="13"/>
  <c r="Z52" i="13" s="1"/>
  <c r="Y51" i="13"/>
  <c r="Z51" i="13" s="1"/>
  <c r="Y50" i="13"/>
  <c r="Z50" i="13" s="1"/>
  <c r="Y49" i="13"/>
  <c r="Z49" i="13" s="1"/>
  <c r="Y48" i="13"/>
  <c r="Z48" i="13" s="1"/>
  <c r="Y47" i="13"/>
  <c r="Z47" i="13" s="1"/>
  <c r="Y46" i="13"/>
  <c r="Z46" i="13" s="1"/>
  <c r="Y45" i="13"/>
  <c r="Z45" i="13" s="1"/>
  <c r="Y44" i="13"/>
  <c r="Z44" i="13" s="1"/>
  <c r="Y43" i="13"/>
  <c r="Z43" i="13" s="1"/>
  <c r="Y42" i="13"/>
  <c r="Z42" i="13" s="1"/>
  <c r="Y41" i="13"/>
  <c r="Z41" i="13" s="1"/>
  <c r="Y40" i="13"/>
  <c r="Z40" i="13" s="1"/>
  <c r="Y39" i="13"/>
  <c r="Z39" i="13" s="1"/>
  <c r="Y38" i="13"/>
  <c r="Z38" i="13" s="1"/>
  <c r="Y37" i="13"/>
  <c r="Z37" i="13" s="1"/>
  <c r="Y36" i="13"/>
  <c r="Z36" i="13" s="1"/>
  <c r="Y35" i="13"/>
  <c r="Z35" i="13" s="1"/>
  <c r="Y34" i="13"/>
  <c r="Z34" i="13" s="1"/>
  <c r="Y33" i="13"/>
  <c r="Z33" i="13" s="1"/>
  <c r="Y32" i="13"/>
  <c r="Z32" i="13" s="1"/>
  <c r="Y31" i="13"/>
  <c r="Z31" i="13" s="1"/>
  <c r="Y30" i="13"/>
  <c r="Z30" i="13" s="1"/>
  <c r="Y29" i="13"/>
  <c r="Z29" i="13" s="1"/>
  <c r="Y28" i="13"/>
  <c r="Z28" i="13" s="1"/>
  <c r="Y27" i="13"/>
  <c r="Z27" i="13" s="1"/>
  <c r="Y26" i="13"/>
  <c r="Z26" i="13" s="1"/>
  <c r="Y25" i="13"/>
  <c r="Z25" i="13" s="1"/>
  <c r="Y24" i="13"/>
  <c r="Z24" i="13" s="1"/>
  <c r="Y23" i="13"/>
  <c r="Z23" i="13" s="1"/>
  <c r="Y22" i="13"/>
  <c r="Z22" i="13" s="1"/>
  <c r="Y21" i="13"/>
  <c r="Z21" i="13" s="1"/>
  <c r="Y20" i="13"/>
  <c r="Z20" i="13" s="1"/>
  <c r="Y19" i="13"/>
  <c r="Z19" i="13" s="1"/>
  <c r="Y18" i="13"/>
  <c r="Z18" i="13" s="1"/>
  <c r="Y17" i="13"/>
  <c r="Z17" i="13" s="1"/>
  <c r="Y16" i="13"/>
  <c r="Z16" i="13" s="1"/>
  <c r="Y15" i="13"/>
  <c r="Z15" i="13" s="1"/>
  <c r="Y14" i="13"/>
  <c r="Z14" i="13" s="1"/>
  <c r="Y13" i="13"/>
  <c r="Z13" i="13" s="1"/>
  <c r="Y12" i="13"/>
  <c r="Z12" i="13" s="1"/>
  <c r="Y11" i="13"/>
  <c r="Z11" i="13" s="1"/>
  <c r="Y10" i="13"/>
  <c r="Z10" i="13" s="1"/>
  <c r="Y9" i="13"/>
  <c r="Z9" i="13" s="1"/>
  <c r="Y8" i="13"/>
  <c r="Z8" i="13" s="1"/>
  <c r="Y7" i="13"/>
  <c r="Z7" i="13" s="1"/>
  <c r="Y6" i="13"/>
  <c r="Z6" i="13" s="1"/>
  <c r="Y5" i="13"/>
  <c r="Z5" i="13" s="1"/>
  <c r="Y4" i="13"/>
  <c r="Z4" i="13" s="1"/>
  <c r="Y3" i="13"/>
  <c r="Z3" i="13" s="1"/>
  <c r="Y2" i="13"/>
  <c r="Z2" i="13" s="1"/>
  <c r="U36" i="12" l="1"/>
  <c r="U57" i="12"/>
  <c r="U15" i="12"/>
  <c r="U64" i="12"/>
  <c r="K2" i="12"/>
  <c r="U44" i="12"/>
  <c r="U24" i="12"/>
  <c r="T2" i="12"/>
  <c r="U4" i="12"/>
  <c r="L2" i="12"/>
  <c r="U11" i="12"/>
  <c r="U10" i="12"/>
  <c r="U31" i="12"/>
  <c r="U30" i="12"/>
  <c r="U29" i="12"/>
  <c r="U48" i="12"/>
  <c r="U6" i="12"/>
  <c r="U26" i="12"/>
  <c r="U47" i="12"/>
  <c r="U5" i="12"/>
  <c r="U46" i="12"/>
  <c r="C2" i="12"/>
  <c r="U23" i="12"/>
  <c r="U25" i="12"/>
  <c r="U55" i="12"/>
  <c r="N2" i="12"/>
  <c r="Q2" i="12"/>
  <c r="U49" i="12"/>
  <c r="U9" i="12"/>
  <c r="U28" i="12"/>
  <c r="U51" i="12"/>
  <c r="R2" i="12"/>
  <c r="U50" i="12"/>
  <c r="S2" i="12"/>
  <c r="U7" i="12"/>
  <c r="U27" i="12"/>
  <c r="D2" i="12"/>
  <c r="U22" i="12"/>
  <c r="U43" i="12"/>
  <c r="U45" i="12"/>
  <c r="U14" i="12"/>
  <c r="U35" i="12"/>
  <c r="U8" i="12"/>
  <c r="U42" i="12"/>
  <c r="U63" i="12"/>
  <c r="F2" i="12"/>
  <c r="U41" i="12"/>
  <c r="U62" i="12"/>
  <c r="U19" i="12"/>
  <c r="U61" i="12"/>
  <c r="H2" i="12"/>
  <c r="U18" i="12"/>
  <c r="U39" i="12"/>
  <c r="U32" i="12"/>
  <c r="U38" i="12"/>
  <c r="U59" i="12"/>
  <c r="U56" i="12"/>
  <c r="U34" i="12"/>
  <c r="O2" i="12"/>
  <c r="P2" i="12"/>
  <c r="E2" i="12"/>
  <c r="U21" i="12"/>
  <c r="U65" i="12"/>
  <c r="U13" i="12"/>
  <c r="U20" i="12"/>
  <c r="G2" i="12"/>
  <c r="U33" i="12"/>
  <c r="U40" i="12"/>
  <c r="U54" i="12"/>
  <c r="U12" i="12"/>
  <c r="U53" i="12"/>
  <c r="U60" i="12"/>
  <c r="I2" i="12"/>
  <c r="U17" i="12"/>
  <c r="J2" i="12"/>
  <c r="M2" i="12"/>
  <c r="U16" i="12"/>
  <c r="U37" i="12"/>
  <c r="U52" i="12"/>
  <c r="U58" i="12"/>
  <c r="J171" i="7"/>
  <c r="D17" i="9"/>
  <c r="D16" i="9"/>
  <c r="D15" i="9"/>
  <c r="D14" i="9"/>
  <c r="D13" i="9"/>
  <c r="D12" i="9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2" i="5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2" i="7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U2" i="12" l="1"/>
  <c r="U6" i="4"/>
  <c r="U26" i="4"/>
  <c r="U46" i="4"/>
  <c r="U5" i="4"/>
  <c r="U15" i="4"/>
  <c r="U25" i="4"/>
  <c r="J7" i="9"/>
  <c r="E9" i="9"/>
  <c r="G9" i="9" s="1"/>
  <c r="E4" i="9"/>
  <c r="G4" i="9" s="1"/>
  <c r="U13" i="4"/>
  <c r="U20" i="4"/>
  <c r="U57" i="4"/>
  <c r="U64" i="4"/>
  <c r="U12" i="4"/>
  <c r="D5" i="9"/>
  <c r="U31" i="4"/>
  <c r="U51" i="4"/>
  <c r="D7" i="9"/>
  <c r="O7" i="9" s="1"/>
  <c r="D8" i="9"/>
  <c r="U10" i="4"/>
  <c r="D9" i="9"/>
  <c r="O9" i="9" s="1"/>
  <c r="U16" i="4"/>
  <c r="U24" i="4"/>
  <c r="U54" i="4"/>
  <c r="K4" i="9"/>
  <c r="U39" i="4"/>
  <c r="U43" i="4"/>
  <c r="U60" i="4"/>
  <c r="D4" i="9"/>
  <c r="P4" i="9" s="1"/>
  <c r="U41" i="4"/>
  <c r="U9" i="4"/>
  <c r="U29" i="4"/>
  <c r="U49" i="4"/>
  <c r="E5" i="9"/>
  <c r="G5" i="9" s="1"/>
  <c r="E6" i="9"/>
  <c r="G6" i="9" s="1"/>
  <c r="J5" i="9"/>
  <c r="U17" i="4"/>
  <c r="U62" i="4"/>
  <c r="K8" i="9"/>
  <c r="L8" i="9" s="1"/>
  <c r="E7" i="9"/>
  <c r="U4" i="4"/>
  <c r="U19" i="4"/>
  <c r="U38" i="4"/>
  <c r="U44" i="4"/>
  <c r="U59" i="4"/>
  <c r="U63" i="4"/>
  <c r="K6" i="9"/>
  <c r="U22" i="4"/>
  <c r="U32" i="4"/>
  <c r="U42" i="4"/>
  <c r="K7" i="9"/>
  <c r="D6" i="9"/>
  <c r="P6" i="9" s="1"/>
  <c r="U11" i="4"/>
  <c r="U21" i="4"/>
  <c r="K9" i="9"/>
  <c r="U30" i="4"/>
  <c r="U48" i="4"/>
  <c r="E8" i="9"/>
  <c r="G8" i="9" s="1"/>
  <c r="J6" i="9"/>
  <c r="U34" i="4"/>
  <c r="U18" i="4"/>
  <c r="U23" i="4"/>
  <c r="U33" i="4"/>
  <c r="U37" i="4"/>
  <c r="U53" i="4"/>
  <c r="U58" i="4"/>
  <c r="K5" i="9"/>
  <c r="U61" i="4"/>
  <c r="U50" i="4"/>
  <c r="U28" i="4"/>
  <c r="U27" i="4"/>
  <c r="U47" i="4"/>
  <c r="J8" i="9"/>
  <c r="U14" i="4"/>
  <c r="J9" i="9"/>
  <c r="U40" i="4"/>
  <c r="U56" i="4"/>
  <c r="U8" i="4"/>
  <c r="U7" i="4"/>
  <c r="J4" i="9"/>
  <c r="U35" i="4"/>
  <c r="U36" i="4"/>
  <c r="U45" i="4"/>
  <c r="U55" i="4"/>
  <c r="U65" i="4"/>
  <c r="U52" i="4"/>
  <c r="S2" i="4"/>
  <c r="C2" i="4"/>
  <c r="T2" i="4"/>
  <c r="D2" i="4"/>
  <c r="E2" i="4"/>
  <c r="H2" i="4"/>
  <c r="P2" i="4"/>
  <c r="F2" i="4"/>
  <c r="G2" i="4"/>
  <c r="I2" i="4"/>
  <c r="J2" i="4"/>
  <c r="K2" i="4"/>
  <c r="O2" i="4"/>
  <c r="Q2" i="4"/>
  <c r="L2" i="4"/>
  <c r="M2" i="4"/>
  <c r="N2" i="4"/>
  <c r="R2" i="4"/>
  <c r="P5" i="9" l="1"/>
  <c r="Q8" i="9"/>
  <c r="O8" i="9"/>
  <c r="F7" i="9"/>
  <c r="R7" i="9"/>
  <c r="L7" i="9"/>
  <c r="Q9" i="9"/>
  <c r="C4" i="11" s="1"/>
  <c r="G7" i="9"/>
  <c r="L5" i="9"/>
  <c r="R8" i="9"/>
  <c r="Q4" i="9"/>
  <c r="L6" i="9"/>
  <c r="L4" i="9"/>
  <c r="R9" i="9"/>
  <c r="O5" i="9"/>
  <c r="F8" i="9"/>
  <c r="L9" i="9"/>
  <c r="Q6" i="9"/>
  <c r="F9" i="9"/>
  <c r="Q5" i="9"/>
  <c r="O6" i="9"/>
  <c r="O4" i="9"/>
  <c r="U2" i="4"/>
  <c r="F4" i="9"/>
  <c r="F6" i="9"/>
  <c r="F5" i="9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2" i="3"/>
  <c r="H43" i="2"/>
  <c r="G43" i="2"/>
  <c r="F43" i="2"/>
  <c r="E43" i="2"/>
  <c r="D43" i="2"/>
  <c r="C43" i="2"/>
  <c r="H21" i="2"/>
  <c r="G21" i="2"/>
  <c r="F21" i="2"/>
  <c r="E21" i="2"/>
  <c r="D21" i="2"/>
  <c r="C21" i="2"/>
  <c r="H18" i="2"/>
  <c r="G18" i="2"/>
  <c r="F18" i="2"/>
  <c r="E18" i="2"/>
  <c r="D18" i="2"/>
  <c r="C18" i="2"/>
  <c r="D37" i="2"/>
  <c r="F40" i="2"/>
  <c r="E60" i="2"/>
  <c r="H63" i="2"/>
  <c r="H56" i="2" l="1"/>
  <c r="H62" i="2"/>
  <c r="G38" i="2"/>
  <c r="G19" i="2"/>
  <c r="G45" i="2"/>
  <c r="R4" i="9"/>
  <c r="G7" i="10"/>
  <c r="F7" i="10"/>
  <c r="C7" i="10"/>
  <c r="B7" i="10"/>
  <c r="E7" i="10"/>
  <c r="D7" i="10"/>
  <c r="G4" i="10"/>
  <c r="F4" i="10"/>
  <c r="E4" i="10"/>
  <c r="D4" i="10"/>
  <c r="C4" i="10"/>
  <c r="B4" i="10"/>
  <c r="E12" i="10"/>
  <c r="D12" i="10"/>
  <c r="C12" i="10"/>
  <c r="B12" i="10"/>
  <c r="G12" i="10"/>
  <c r="F12" i="10"/>
  <c r="C10" i="10"/>
  <c r="G10" i="10"/>
  <c r="E10" i="10"/>
  <c r="D10" i="10"/>
  <c r="F10" i="10"/>
  <c r="B10" i="10"/>
  <c r="C2" i="10"/>
  <c r="B2" i="10"/>
  <c r="F2" i="10"/>
  <c r="E2" i="10"/>
  <c r="D2" i="10"/>
  <c r="G2" i="10"/>
  <c r="C5" i="10"/>
  <c r="B5" i="10"/>
  <c r="D5" i="10"/>
  <c r="F5" i="10"/>
  <c r="E5" i="10"/>
  <c r="G5" i="10"/>
  <c r="E9" i="10"/>
  <c r="D9" i="10"/>
  <c r="C9" i="10"/>
  <c r="G9" i="10"/>
  <c r="B9" i="10"/>
  <c r="F9" i="10"/>
  <c r="E8" i="10"/>
  <c r="D8" i="10"/>
  <c r="C8" i="10"/>
  <c r="B8" i="10"/>
  <c r="G8" i="10"/>
  <c r="F8" i="10"/>
  <c r="G3" i="10"/>
  <c r="F3" i="10"/>
  <c r="E3" i="10"/>
  <c r="B3" i="10"/>
  <c r="D3" i="10"/>
  <c r="C3" i="10"/>
  <c r="E6" i="10"/>
  <c r="G6" i="10"/>
  <c r="C6" i="10"/>
  <c r="B6" i="10"/>
  <c r="F6" i="10"/>
  <c r="D6" i="10"/>
  <c r="G13" i="10"/>
  <c r="F13" i="10"/>
  <c r="E13" i="10"/>
  <c r="D13" i="10"/>
  <c r="C13" i="10"/>
  <c r="B13" i="10"/>
  <c r="G11" i="10"/>
  <c r="F11" i="10"/>
  <c r="E11" i="10"/>
  <c r="D11" i="10"/>
  <c r="C11" i="10"/>
  <c r="B11" i="10"/>
  <c r="R5" i="9"/>
  <c r="R6" i="9"/>
  <c r="F55" i="2"/>
  <c r="D55" i="2"/>
  <c r="G64" i="2"/>
  <c r="D58" i="2"/>
  <c r="H57" i="2"/>
  <c r="D56" i="2"/>
  <c r="F56" i="2"/>
  <c r="G56" i="2"/>
  <c r="H64" i="2"/>
  <c r="G44" i="2"/>
  <c r="G51" i="2"/>
  <c r="E61" i="2"/>
  <c r="G58" i="2"/>
  <c r="C55" i="2"/>
  <c r="C56" i="2"/>
  <c r="E56" i="2"/>
  <c r="H58" i="2"/>
  <c r="H53" i="2"/>
  <c r="H54" i="2"/>
  <c r="G62" i="2"/>
  <c r="E58" i="2"/>
  <c r="D62" i="2"/>
  <c r="G48" i="2"/>
  <c r="C46" i="2"/>
  <c r="F58" i="2"/>
  <c r="F46" i="2"/>
  <c r="E51" i="2"/>
  <c r="H44" i="2"/>
  <c r="C60" i="2"/>
  <c r="C59" i="2"/>
  <c r="G50" i="2"/>
  <c r="C58" i="2"/>
  <c r="C45" i="2"/>
  <c r="D60" i="2"/>
  <c r="C48" i="2"/>
  <c r="D45" i="2"/>
  <c r="F60" i="2"/>
  <c r="E45" i="2"/>
  <c r="G60" i="2"/>
  <c r="F52" i="2"/>
  <c r="E62" i="2"/>
  <c r="H49" i="2"/>
  <c r="H47" i="2"/>
  <c r="G46" i="2"/>
  <c r="D44" i="2"/>
  <c r="F45" i="2"/>
  <c r="H60" i="2"/>
  <c r="G54" i="2"/>
  <c r="D61" i="2"/>
  <c r="F51" i="2"/>
  <c r="F61" i="2"/>
  <c r="C62" i="2"/>
  <c r="H50" i="2"/>
  <c r="H46" i="2"/>
  <c r="G61" i="2"/>
  <c r="F62" i="2"/>
  <c r="H51" i="2"/>
  <c r="H61" i="2"/>
  <c r="E48" i="2"/>
  <c r="C49" i="2"/>
  <c r="G55" i="2"/>
  <c r="D49" i="2"/>
  <c r="D59" i="2"/>
  <c r="G17" i="2"/>
  <c r="G29" i="2"/>
  <c r="C38" i="2"/>
  <c r="E49" i="2"/>
  <c r="G52" i="2"/>
  <c r="E59" i="2"/>
  <c r="D38" i="2"/>
  <c r="D46" i="2"/>
  <c r="H52" i="2"/>
  <c r="F59" i="2"/>
  <c r="E46" i="2"/>
  <c r="G59" i="2"/>
  <c r="C63" i="2"/>
  <c r="D39" i="2"/>
  <c r="H59" i="2"/>
  <c r="D63" i="2"/>
  <c r="F26" i="2"/>
  <c r="C50" i="2"/>
  <c r="E53" i="2"/>
  <c r="E63" i="2"/>
  <c r="D50" i="2"/>
  <c r="F53" i="2"/>
  <c r="F63" i="2"/>
  <c r="C47" i="2"/>
  <c r="E50" i="2"/>
  <c r="G53" i="2"/>
  <c r="C57" i="2"/>
  <c r="G63" i="2"/>
  <c r="C52" i="2"/>
  <c r="E55" i="2"/>
  <c r="H48" i="2"/>
  <c r="F48" i="2"/>
  <c r="D52" i="2"/>
  <c r="F50" i="2"/>
  <c r="D57" i="2"/>
  <c r="C44" i="2"/>
  <c r="C54" i="2"/>
  <c r="C64" i="2"/>
  <c r="F47" i="2"/>
  <c r="D54" i="2"/>
  <c r="F57" i="2"/>
  <c r="D64" i="2"/>
  <c r="E44" i="2"/>
  <c r="G47" i="2"/>
  <c r="C51" i="2"/>
  <c r="E54" i="2"/>
  <c r="G57" i="2"/>
  <c r="C61" i="2"/>
  <c r="E64" i="2"/>
  <c r="D48" i="2"/>
  <c r="H45" i="2"/>
  <c r="H55" i="2"/>
  <c r="G49" i="2"/>
  <c r="D53" i="2"/>
  <c r="D47" i="2"/>
  <c r="E57" i="2"/>
  <c r="F64" i="2"/>
  <c r="E52" i="2"/>
  <c r="F49" i="2"/>
  <c r="G34" i="2"/>
  <c r="C53" i="2"/>
  <c r="E47" i="2"/>
  <c r="F44" i="2"/>
  <c r="D51" i="2"/>
  <c r="F54" i="2"/>
  <c r="H2" i="2"/>
  <c r="C2" i="2"/>
  <c r="D2" i="2"/>
  <c r="E2" i="2"/>
  <c r="F2" i="2"/>
  <c r="G2" i="2"/>
  <c r="F37" i="2"/>
  <c r="G37" i="2"/>
  <c r="H37" i="2"/>
  <c r="H41" i="2"/>
  <c r="E12" i="2"/>
  <c r="H10" i="2"/>
  <c r="C39" i="2"/>
  <c r="E36" i="2"/>
  <c r="H20" i="2"/>
  <c r="F34" i="2"/>
  <c r="D28" i="2"/>
  <c r="H17" i="2"/>
  <c r="E34" i="2"/>
  <c r="C29" i="2"/>
  <c r="H22" i="2"/>
  <c r="F20" i="2"/>
  <c r="F10" i="2"/>
  <c r="H34" i="2"/>
  <c r="E37" i="2"/>
  <c r="G30" i="2"/>
  <c r="C4" i="2"/>
  <c r="G25" i="2"/>
  <c r="E7" i="2"/>
  <c r="E5" i="2"/>
  <c r="H24" i="2"/>
  <c r="D4" i="2"/>
  <c r="D31" i="2"/>
  <c r="E14" i="2"/>
  <c r="E4" i="2"/>
  <c r="F31" i="2"/>
  <c r="D27" i="2"/>
  <c r="H15" i="2"/>
  <c r="H14" i="2"/>
  <c r="G11" i="2"/>
  <c r="C32" i="2"/>
  <c r="H28" i="2"/>
  <c r="E16" i="2"/>
  <c r="G10" i="2"/>
  <c r="C40" i="2"/>
  <c r="H11" i="2"/>
  <c r="G9" i="2"/>
  <c r="G40" i="2"/>
  <c r="F7" i="2"/>
  <c r="F42" i="2"/>
  <c r="E6" i="2"/>
  <c r="C11" i="2"/>
  <c r="H40" i="2"/>
  <c r="H23" i="2"/>
  <c r="D11" i="2"/>
  <c r="E32" i="2"/>
  <c r="H5" i="2"/>
  <c r="E11" i="2"/>
  <c r="E27" i="2"/>
  <c r="G22" i="2"/>
  <c r="H35" i="2"/>
  <c r="F30" i="2"/>
  <c r="H13" i="2"/>
  <c r="H12" i="2"/>
  <c r="C14" i="2"/>
  <c r="C28" i="2"/>
  <c r="D17" i="2"/>
  <c r="H33" i="2"/>
  <c r="D14" i="2"/>
  <c r="C34" i="2"/>
  <c r="E8" i="2"/>
  <c r="F35" i="2"/>
  <c r="G20" i="2"/>
  <c r="C10" i="2"/>
  <c r="E17" i="2"/>
  <c r="D34" i="2"/>
  <c r="H3" i="2"/>
  <c r="G39" i="2"/>
  <c r="H42" i="2"/>
  <c r="F17" i="2"/>
  <c r="D7" i="2"/>
  <c r="E26" i="2"/>
  <c r="H4" i="2"/>
  <c r="C15" i="2"/>
  <c r="C35" i="2"/>
  <c r="D5" i="2"/>
  <c r="F28" i="2"/>
  <c r="G28" i="2"/>
  <c r="H8" i="2"/>
  <c r="D32" i="2"/>
  <c r="C9" i="2"/>
  <c r="H25" i="2"/>
  <c r="C24" i="2"/>
  <c r="D24" i="2"/>
  <c r="F27" i="2"/>
  <c r="H30" i="2"/>
  <c r="G7" i="2"/>
  <c r="E24" i="2"/>
  <c r="G27" i="2"/>
  <c r="C31" i="2"/>
  <c r="C41" i="2"/>
  <c r="F4" i="2"/>
  <c r="F14" i="2"/>
  <c r="F24" i="2"/>
  <c r="H27" i="2"/>
  <c r="D41" i="2"/>
  <c r="G4" i="2"/>
  <c r="C8" i="2"/>
  <c r="G14" i="2"/>
  <c r="G24" i="2"/>
  <c r="E31" i="2"/>
  <c r="E41" i="2"/>
  <c r="F11" i="2"/>
  <c r="F41" i="2"/>
  <c r="C25" i="2"/>
  <c r="E28" i="2"/>
  <c r="G41" i="2"/>
  <c r="F8" i="2"/>
  <c r="D25" i="2"/>
  <c r="G8" i="2"/>
  <c r="C22" i="2"/>
  <c r="E25" i="2"/>
  <c r="C42" i="2"/>
  <c r="D22" i="2"/>
  <c r="F25" i="2"/>
  <c r="D42" i="2"/>
  <c r="G5" i="2"/>
  <c r="E22" i="2"/>
  <c r="E42" i="2"/>
  <c r="F12" i="2"/>
  <c r="F22" i="2"/>
  <c r="D29" i="2"/>
  <c r="C6" i="2"/>
  <c r="E9" i="2"/>
  <c r="G12" i="2"/>
  <c r="C16" i="2"/>
  <c r="E19" i="2"/>
  <c r="C26" i="2"/>
  <c r="E29" i="2"/>
  <c r="G32" i="2"/>
  <c r="C36" i="2"/>
  <c r="E39" i="2"/>
  <c r="G42" i="2"/>
  <c r="D6" i="2"/>
  <c r="F9" i="2"/>
  <c r="D16" i="2"/>
  <c r="F19" i="2"/>
  <c r="D26" i="2"/>
  <c r="F29" i="2"/>
  <c r="H32" i="2"/>
  <c r="D36" i="2"/>
  <c r="F39" i="2"/>
  <c r="H31" i="2"/>
  <c r="C12" i="2"/>
  <c r="E35" i="2"/>
  <c r="F5" i="2"/>
  <c r="C19" i="2"/>
  <c r="D19" i="2"/>
  <c r="C3" i="2"/>
  <c r="C13" i="2"/>
  <c r="C23" i="2"/>
  <c r="C33" i="2"/>
  <c r="F6" i="2"/>
  <c r="F16" i="2"/>
  <c r="H29" i="2"/>
  <c r="F36" i="2"/>
  <c r="G6" i="2"/>
  <c r="E13" i="2"/>
  <c r="G16" i="2"/>
  <c r="G26" i="2"/>
  <c r="C30" i="2"/>
  <c r="E33" i="2"/>
  <c r="G36" i="2"/>
  <c r="F3" i="2"/>
  <c r="H6" i="2"/>
  <c r="D10" i="2"/>
  <c r="F13" i="2"/>
  <c r="H16" i="2"/>
  <c r="D20" i="2"/>
  <c r="F23" i="2"/>
  <c r="H26" i="2"/>
  <c r="D30" i="2"/>
  <c r="F33" i="2"/>
  <c r="H36" i="2"/>
  <c r="D40" i="2"/>
  <c r="H7" i="2"/>
  <c r="C5" i="2"/>
  <c r="G31" i="2"/>
  <c r="D15" i="2"/>
  <c r="F38" i="2"/>
  <c r="E15" i="2"/>
  <c r="D12" i="2"/>
  <c r="H38" i="2"/>
  <c r="G15" i="2"/>
  <c r="G35" i="2"/>
  <c r="D9" i="2"/>
  <c r="F32" i="2"/>
  <c r="H9" i="2"/>
  <c r="H19" i="2"/>
  <c r="H39" i="2"/>
  <c r="C20" i="2"/>
  <c r="G3" i="2"/>
  <c r="C7" i="2"/>
  <c r="E10" i="2"/>
  <c r="G13" i="2"/>
  <c r="C17" i="2"/>
  <c r="E20" i="2"/>
  <c r="G23" i="2"/>
  <c r="C27" i="2"/>
  <c r="E30" i="2"/>
  <c r="G33" i="2"/>
  <c r="C37" i="2"/>
  <c r="E40" i="2"/>
  <c r="D8" i="2"/>
  <c r="E38" i="2"/>
  <c r="D35" i="2"/>
  <c r="F15" i="2"/>
  <c r="D3" i="2"/>
  <c r="D13" i="2"/>
  <c r="D23" i="2"/>
  <c r="D33" i="2"/>
  <c r="E3" i="2"/>
  <c r="E23" i="2"/>
  <c r="H11" i="10" l="1"/>
  <c r="H3" i="10"/>
  <c r="H4" i="10"/>
  <c r="H2" i="10"/>
  <c r="H5" i="10"/>
  <c r="H9" i="10"/>
  <c r="H12" i="10"/>
  <c r="H6" i="10"/>
  <c r="H13" i="10"/>
  <c r="H8" i="10"/>
  <c r="H10" i="10"/>
  <c r="D65" i="2"/>
  <c r="D66" i="2" s="1"/>
  <c r="G65" i="2"/>
  <c r="G66" i="2" s="1"/>
  <c r="C65" i="2"/>
  <c r="C66" i="2" s="1"/>
  <c r="H65" i="2"/>
  <c r="H66" i="2" s="1"/>
  <c r="F65" i="2"/>
  <c r="F66" i="2" s="1"/>
  <c r="E65" i="2"/>
  <c r="E66" i="2" s="1"/>
  <c r="C3" i="11" l="1"/>
  <c r="C5" i="11" s="1"/>
</calcChain>
</file>

<file path=xl/sharedStrings.xml><?xml version="1.0" encoding="utf-8"?>
<sst xmlns="http://schemas.openxmlformats.org/spreadsheetml/2006/main" count="85530" uniqueCount="6702">
  <si>
    <t>EMP. CADASTRO</t>
  </si>
  <si>
    <t>EMP.REFERENTE</t>
  </si>
  <si>
    <t>ID</t>
  </si>
  <si>
    <t>ID.ITEM</t>
  </si>
  <si>
    <t>DOCUMENTO</t>
  </si>
  <si>
    <t>COD. PESSOA</t>
  </si>
  <si>
    <t>CNPJ</t>
  </si>
  <si>
    <t>PESSOA</t>
  </si>
  <si>
    <t>DT. CAD.</t>
  </si>
  <si>
    <t>DT. EMISSÃO</t>
  </si>
  <si>
    <t>DT. VENC.</t>
  </si>
  <si>
    <t>DT. BAIXA</t>
  </si>
  <si>
    <t>FORMA PAGTO.</t>
  </si>
  <si>
    <t>VALOR</t>
  </si>
  <si>
    <t>VALOR PAGO</t>
  </si>
  <si>
    <t>SIT</t>
  </si>
  <si>
    <t>ID.PL.CONTAS</t>
  </si>
  <si>
    <t>COD. PL CONTAS</t>
  </si>
  <si>
    <t>PLANO DE CONTAS</t>
  </si>
  <si>
    <t>CENTRO DE CUSTO</t>
  </si>
  <si>
    <t>COD.CONTA</t>
  </si>
  <si>
    <t>CONTA</t>
  </si>
  <si>
    <t>ORIGEM CAD.PESSOAS</t>
  </si>
  <si>
    <t>OBS.:</t>
  </si>
  <si>
    <t>002822-6/_x000D_
6</t>
  </si>
  <si>
    <t xml:space="preserve">ALVO TEXTIL </t>
  </si>
  <si>
    <t>CHEQUE - EMPRESA</t>
  </si>
  <si>
    <t>B</t>
  </si>
  <si>
    <t>02.01.09</t>
  </si>
  <si>
    <t>Tecidos</t>
  </si>
  <si>
    <t>CODI.COM JEANS</t>
  </si>
  <si>
    <t>ITAU ALV</t>
  </si>
  <si>
    <t>Sem Origem</t>
  </si>
  <si>
    <t>002823-1/_x000D_
6</t>
  </si>
  <si>
    <t>002842-6/_x000D_
6</t>
  </si>
  <si>
    <t xml:space="preserve">LÍDER TECIDOS </t>
  </si>
  <si>
    <t>002892-4/_x000D_
42</t>
  </si>
  <si>
    <t>DESPESAS FONECEDORES</t>
  </si>
  <si>
    <t>002880-2/_x000D_
3</t>
  </si>
  <si>
    <t>BLESSED LAVANDERIA</t>
  </si>
  <si>
    <t>02.01.11</t>
  </si>
  <si>
    <t>Lavanderia</t>
  </si>
  <si>
    <t>0722555-2_x000D_
/3</t>
  </si>
  <si>
    <t>07.332.190/0007-89</t>
  </si>
  <si>
    <t>VICUNHA TEXTIL S/A.</t>
  </si>
  <si>
    <t>BOLETO BANCÁRIO</t>
  </si>
  <si>
    <t>Cyros Tecidos Sarja</t>
  </si>
  <si>
    <t>2T-OP271_x000D_
-1/1</t>
  </si>
  <si>
    <t>ROGERIO - TRAVETE</t>
  </si>
  <si>
    <t>PIX ITAU ALV</t>
  </si>
  <si>
    <t>02.01.10</t>
  </si>
  <si>
    <t>Travete</t>
  </si>
  <si>
    <t>Pagamento de Ordens de Serviço:895,</t>
  </si>
  <si>
    <t>2T-OP274_x000D_
-1/1</t>
  </si>
  <si>
    <t>Pagamento de Ordens de Serviço:904,</t>
  </si>
  <si>
    <t>2T-OP268_x000D_
-1/1</t>
  </si>
  <si>
    <t>ADRIANO-FACÇÃO</t>
  </si>
  <si>
    <t>02.01.04</t>
  </si>
  <si>
    <t>Facção</t>
  </si>
  <si>
    <t>2T-OP283_x000D_
-1/1</t>
  </si>
  <si>
    <t>EMERSON - FACÇÃO</t>
  </si>
  <si>
    <t>2T-OP324_x000D_
-1/1</t>
  </si>
  <si>
    <t>JUNIOR FACÇÃO</t>
  </si>
  <si>
    <t>Pagamento de Ordens de Serviço:1056,</t>
  </si>
  <si>
    <t>2T-OP331_x000D_
-1/1</t>
  </si>
  <si>
    <t>HERON - FACÇÃO</t>
  </si>
  <si>
    <t>Pagamento de Ordens de Serviço:1077,</t>
  </si>
  <si>
    <t>2T-OP332_x000D_
-1/1</t>
  </si>
  <si>
    <t>Pagamento de Ordens de Serviço:1080,</t>
  </si>
  <si>
    <t>2T-OP333_x000D_
-1/1</t>
  </si>
  <si>
    <t>Pagamento de Ordens de Serviço:1083,</t>
  </si>
  <si>
    <t>DIVINO-ACABAMENTO</t>
  </si>
  <si>
    <t>02.01.01</t>
  </si>
  <si>
    <t>Acabamento Externo</t>
  </si>
  <si>
    <t>Pagamento de Ordens de Serviço:1086,</t>
  </si>
  <si>
    <t>2T-OP310_x000D_
-1/1</t>
  </si>
  <si>
    <t>Pagamento de Ordens de Serviço:1041,</t>
  </si>
  <si>
    <t>2T-OP305_x000D_
-1/1</t>
  </si>
  <si>
    <t>Pagamento de Ordens de Serviço:1042,</t>
  </si>
  <si>
    <t>2T-OP309_x000D_
-1/1</t>
  </si>
  <si>
    <t>Pagamento de Ordens de Serviço:1043,</t>
  </si>
  <si>
    <t>2T-OP303_x000D_
-1/1</t>
  </si>
  <si>
    <t>Pagamento de Ordens de Serviço:1040,</t>
  </si>
  <si>
    <t>2T-OP299_x000D_
-1/1</t>
  </si>
  <si>
    <t>Pagamento de Ordens de Serviço:1044,</t>
  </si>
  <si>
    <t>DESPESAS ESCRITORIO</t>
  </si>
  <si>
    <t>DINHEIRO</t>
  </si>
  <si>
    <t>02.02.05</t>
  </si>
  <si>
    <t>Combustíveis</t>
  </si>
  <si>
    <t>MOTO</t>
  </si>
  <si>
    <t>02.02.12</t>
  </si>
  <si>
    <t>Manutenção de Máquinas e Peças</t>
  </si>
  <si>
    <t>Manutenção Máquina de Corte</t>
  </si>
  <si>
    <t>2T-OP316_x000D_
-1/1</t>
  </si>
  <si>
    <t>Pagamento de Ordens de Serviço:1103,</t>
  </si>
  <si>
    <t>2T-OP292_x000D_
-1/1</t>
  </si>
  <si>
    <t>Pagamento de Ordens de Serviço:1102,</t>
  </si>
  <si>
    <t>2T-OP318_x000D_
-1/1</t>
  </si>
  <si>
    <t>Pagamento de Ordens de Serviço:1104,</t>
  </si>
  <si>
    <t>2T-OP288_x000D_
-1/1</t>
  </si>
  <si>
    <t>Pagamento de Ordens de Serviço:1105,</t>
  </si>
  <si>
    <t>2T-OP290_x000D_
-1/1</t>
  </si>
  <si>
    <t>Pagamento de Ordens de Serviço:1106,</t>
  </si>
  <si>
    <t>2T-OP328_x000D_
-1/1</t>
  </si>
  <si>
    <t>Pagamento de Ordens de Serviço:1107,</t>
  </si>
  <si>
    <t>2T-OP325_x000D_
-1/1</t>
  </si>
  <si>
    <t>Pagamento de Ordens de Serviço:1117,</t>
  </si>
  <si>
    <t>2T-OP280_x000D_
-1/1</t>
  </si>
  <si>
    <t>Pagamento de Ordens de Serviço:1118,</t>
  </si>
  <si>
    <t>2T-OP269_x000D_
-1/1</t>
  </si>
  <si>
    <t>Pagamento de Ordens de Serviço:1119,</t>
  </si>
  <si>
    <t>2T-OP338_x000D_
-1/1</t>
  </si>
  <si>
    <t>Pagamento de Ordens de Serviço:1108,</t>
  </si>
  <si>
    <t>CARTÃO DÉBITO</t>
  </si>
  <si>
    <t>02.03.03</t>
  </si>
  <si>
    <t>Alimentação</t>
  </si>
  <si>
    <t>Pão dia 01/07</t>
  </si>
  <si>
    <t>02.01.12</t>
  </si>
  <si>
    <t>Outros Insumos</t>
  </si>
  <si>
    <t>Despesas repassadas Lourival</t>
  </si>
  <si>
    <t>02.02.24</t>
  </si>
  <si>
    <t>Manutenção de Veiculos e Estacionamento</t>
  </si>
  <si>
    <t>Troca de Óleo Moto</t>
  </si>
  <si>
    <t>Combustível Carro</t>
  </si>
  <si>
    <t>Pagamento de Ordens de Serviço:1081,</t>
  </si>
  <si>
    <t>Pagamento de Ordens de Serviço:1078,</t>
  </si>
  <si>
    <t>2T-OP306_x000D_
-1/1</t>
  </si>
  <si>
    <t>Pagamento de Ordens de Serviço:1004,</t>
  </si>
  <si>
    <t>002883-2/_x000D_
3</t>
  </si>
  <si>
    <t>ROMERONDES - LAVANDERIA</t>
  </si>
  <si>
    <t>002939-2/_x000D_
2</t>
  </si>
  <si>
    <t>LAVANDERIA AMAZONAS - LEONARDO</t>
  </si>
  <si>
    <t>(Parte em cheque de Clientes 25/05/2025)</t>
  </si>
  <si>
    <t>DIOGO MODELAGEM</t>
  </si>
  <si>
    <t>02.02.26</t>
  </si>
  <si>
    <t>Criação de Modelos</t>
  </si>
  <si>
    <t>Pedágio Jaraguá</t>
  </si>
  <si>
    <t>02.05.01</t>
  </si>
  <si>
    <t>Compra de Computadores e Eletrônicos</t>
  </si>
  <si>
    <t>Computador Empresa</t>
  </si>
  <si>
    <t>2T-OP339_x000D_
-1/1</t>
  </si>
  <si>
    <t>AURELIO-FACÇÃO</t>
  </si>
  <si>
    <t>Pagamento de Ordens de Serviço:1111,</t>
  </si>
  <si>
    <t>02.03.06</t>
  </si>
  <si>
    <t>Exame Adminissional/Demissional</t>
  </si>
  <si>
    <t>EXAME ADMISSIONAL DOUGLAS</t>
  </si>
  <si>
    <t xml:space="preserve">AJUDA DE CUSTO - SEMANA </t>
  </si>
  <si>
    <t>02.03.17</t>
  </si>
  <si>
    <t>Vale Transporte</t>
  </si>
  <si>
    <t>Ajuda de custo dias 07/07 até 11/07</t>
  </si>
  <si>
    <t>Pão dias 03/07 até 05/07</t>
  </si>
  <si>
    <t>Combustível carro</t>
  </si>
  <si>
    <t>HEITOR FORRO DE BOLSO TACTEL</t>
  </si>
  <si>
    <t>02.01.06</t>
  </si>
  <si>
    <t>Aviamento</t>
  </si>
  <si>
    <t>Forro De Bolso</t>
  </si>
  <si>
    <t>2T-OP272_x000D_
-1/1</t>
  </si>
  <si>
    <t>Pagamento de Ordens de Serviço:898,</t>
  </si>
  <si>
    <t>0724947-2_x000D_
/7</t>
  </si>
  <si>
    <t>Tecido - Bardot Plus</t>
  </si>
  <si>
    <t>Pagamento de Ordens de Serviço:920,</t>
  </si>
  <si>
    <t>2T-OP286_x000D_
-1/1</t>
  </si>
  <si>
    <t>Pagamento de Ordens de Serviço:938,</t>
  </si>
  <si>
    <t>2T-OP284_x000D_
-1/1</t>
  </si>
  <si>
    <t>Pagamento de Ordens de Serviço:933,</t>
  </si>
  <si>
    <t>2T-OP294_x000D_
-1/1</t>
  </si>
  <si>
    <t>Pagamento de Ordens de Serviço:966,</t>
  </si>
  <si>
    <t>2T-OP304_x000D_
-1/1</t>
  </si>
  <si>
    <t>Pagamento de Ordens de Serviço:1000,</t>
  </si>
  <si>
    <t>Pagamento de Ordens de Serviço:1002,</t>
  </si>
  <si>
    <t>Pagamento de Ordens de Serviço:1016,</t>
  </si>
  <si>
    <t>2T-OP311_x000D_
-1/1</t>
  </si>
  <si>
    <t>Pagamento de Ordens de Serviço:1019,</t>
  </si>
  <si>
    <t>Pagamento de Ordens de Serviço:1028,</t>
  </si>
  <si>
    <t>2T-OP317_x000D_
-1/1</t>
  </si>
  <si>
    <t>Pagamento de Ordens de Serviço:1031,</t>
  </si>
  <si>
    <t>2T-OP297_x000D_
-1/1</t>
  </si>
  <si>
    <t>Pagamento de Ordens de Serviço:975,</t>
  </si>
  <si>
    <t>2T-OP300_x000D_
-1/1</t>
  </si>
  <si>
    <t>Pagamento de Ordens de Serviço:984,</t>
  </si>
  <si>
    <t>Pagamento de Ordens de Serviço:993,</t>
  </si>
  <si>
    <t>2T-OP301_x000D_
-1/1</t>
  </si>
  <si>
    <t>Pagamento de Ordens de Serviço:987,</t>
  </si>
  <si>
    <t>Pagamento de Ordens de Serviço:961,</t>
  </si>
  <si>
    <t>Pagamento de Ordens de Serviço:1084,</t>
  </si>
  <si>
    <t>Pagamento de Ordens de Serviço:1060,</t>
  </si>
  <si>
    <t>2T-OP320_x000D_
-1/1</t>
  </si>
  <si>
    <t>Pagamento de Ordens de Serviço:1046,</t>
  </si>
  <si>
    <t>Pagamento de Ordens de Serviço:1069,</t>
  </si>
  <si>
    <t>2T-OP327_x000D_
-1/1</t>
  </si>
  <si>
    <t>Pagamento de Ordens de Serviço:1066,</t>
  </si>
  <si>
    <t>02.384.871/0001-81</t>
  </si>
  <si>
    <t>EXCIM IMPORTAÇÃO E EXPORTAÇÃO LTDA</t>
  </si>
  <si>
    <t>00040067_x000D_
0-2/5</t>
  </si>
  <si>
    <t>61.520.607/0018-35</t>
  </si>
  <si>
    <t>SANTISTA TEXTIL</t>
  </si>
  <si>
    <t>2T Tecido</t>
  </si>
  <si>
    <t>DANIEL ENNOS</t>
  </si>
  <si>
    <t>02.02.23</t>
  </si>
  <si>
    <t>Publicidade</t>
  </si>
  <si>
    <t xml:space="preserve">22 Vídeos </t>
  </si>
  <si>
    <t>PILOTOS (CRIAÇÂO DE PEÇAS)</t>
  </si>
  <si>
    <t xml:space="preserve">JEFFERSON MODELO </t>
  </si>
  <si>
    <t xml:space="preserve">PAULO FOTÓGRAFO </t>
  </si>
  <si>
    <t>02.03.13</t>
  </si>
  <si>
    <t>Salário e Ordenados</t>
  </si>
  <si>
    <t>DESPESA COLABORADORES</t>
  </si>
  <si>
    <t xml:space="preserve">CRISLANDIA ESTOQUE FABRICA </t>
  </si>
  <si>
    <t>WENDER WALLAN</t>
  </si>
  <si>
    <t>DELVA GERENTE DO ESTOQUE</t>
  </si>
  <si>
    <t>AILTON CORTADOR</t>
  </si>
  <si>
    <t xml:space="preserve">JHULLYA VENDAS LOJA </t>
  </si>
  <si>
    <t>MARIA EDUARDA VENDAS FÁBRICA</t>
  </si>
  <si>
    <t>GABY VENDAS LOJA</t>
  </si>
  <si>
    <t xml:space="preserve">ADRIANA VENDAS FÁBRICA </t>
  </si>
  <si>
    <t>02.03.05</t>
  </si>
  <si>
    <t>Comissão de vendedores</t>
  </si>
  <si>
    <t>PAMELA TOMAZ DA CRUZ</t>
  </si>
  <si>
    <t xml:space="preserve">JOSÉ HAMILTON CORTADOR </t>
  </si>
  <si>
    <t>COMBUSTÍVEL MOTO</t>
  </si>
  <si>
    <t xml:space="preserve">SILMA - ACABAMENTO </t>
  </si>
  <si>
    <t>Pagamento de Ordens de Serviço:899,</t>
  </si>
  <si>
    <t>Pagamento de Ordens de Serviço:896,</t>
  </si>
  <si>
    <t>00012941_x000D_
3-1/2</t>
  </si>
  <si>
    <t xml:space="preserve">CEDRO TEXTIL </t>
  </si>
  <si>
    <t>DUO ELASTI FLAT</t>
  </si>
  <si>
    <t>Pagamento de Ordens de Serviço:967,</t>
  </si>
  <si>
    <t>2T-OP285_x000D_
-1/1</t>
  </si>
  <si>
    <t>Pagamento de Ordens de Serviço:937,</t>
  </si>
  <si>
    <t>2T-OP291_x000D_
-1/1</t>
  </si>
  <si>
    <t>Pagamento de Ordens de Serviço:959,</t>
  </si>
  <si>
    <t>Pagamento de Ordens de Serviço:940,</t>
  </si>
  <si>
    <t>2T-OP289_x000D_
-1/1</t>
  </si>
  <si>
    <t>Pagamento de Ordens de Serviço:949,</t>
  </si>
  <si>
    <t>Pagamento de Ordens de Serviço:905,</t>
  </si>
  <si>
    <t>2T-OP295_x000D_
-1/1</t>
  </si>
  <si>
    <t>Pagamento de Ordens de Serviço:972,</t>
  </si>
  <si>
    <t>2T-OP296_x000D_
-1/1</t>
  </si>
  <si>
    <t>Pagamento de Ordens de Serviço:974,</t>
  </si>
  <si>
    <t>Pagamento de Ordens de Serviço:1067,</t>
  </si>
  <si>
    <t>2T-OP268_x000D_
-1/1-1/1</t>
  </si>
  <si>
    <t>2T-OP261_x000D_
-1/1</t>
  </si>
  <si>
    <t>Pagamento de Ordens de Serviço:1047,</t>
  </si>
  <si>
    <t>Pagamento de Ordens de Serviço:1079,</t>
  </si>
  <si>
    <t>2T-OP293_x000D_
-1/1</t>
  </si>
  <si>
    <t>Pagamento de Ordens de Serviço:964,</t>
  </si>
  <si>
    <t>Pagamento de Ordens de Serviço:988,</t>
  </si>
  <si>
    <t>Pagamento de Ordens de Serviço:985,</t>
  </si>
  <si>
    <t>Pagamento de Ordens de Serviço:1032,</t>
  </si>
  <si>
    <t>Pagamento de Ordens de Serviço:1020,</t>
  </si>
  <si>
    <t>2T-OP307_x000D_
-1/1</t>
  </si>
  <si>
    <t>Pagamento de Ordens de Serviço:1008,</t>
  </si>
  <si>
    <t>2T-OP315_x000D_
-1/1</t>
  </si>
  <si>
    <t>Pagamento de Ordens de Serviço:998,</t>
  </si>
  <si>
    <t>Pagamento de Ordens de Serviço:1001,</t>
  </si>
  <si>
    <t>2T-OP266_x000D_
-1/1</t>
  </si>
  <si>
    <t>2T-OP270_x000D_
-1/1</t>
  </si>
  <si>
    <t>SHEILA ETIQUETAS</t>
  </si>
  <si>
    <t>02.01.08</t>
  </si>
  <si>
    <t>Etiquetas</t>
  </si>
  <si>
    <t>Dantas e Riviera</t>
  </si>
  <si>
    <t>2T-OP273_x000D_
-1/1</t>
  </si>
  <si>
    <t>RAFAEL FACÇÃO</t>
  </si>
  <si>
    <t>2T-OP302_x000D_
-1/1</t>
  </si>
  <si>
    <t>CIDA - FACÇÃO</t>
  </si>
  <si>
    <t>2T-OP329_x000D_
-1/1</t>
  </si>
  <si>
    <t>2T-OP298_x000D_
-1/1</t>
  </si>
  <si>
    <t>2T-OP340_x000D_
-1/1</t>
  </si>
  <si>
    <t>ZÉ MARIO-FACÇÃO</t>
  </si>
  <si>
    <t>Pagamento de Ordens de Serviço:1114,</t>
  </si>
  <si>
    <t>2T-OP334_x000D_
-1/1</t>
  </si>
  <si>
    <t>Pagamento de Ordens de Serviço:1087,</t>
  </si>
  <si>
    <t>LOJA MEGA MODA PARK 215-216</t>
  </si>
  <si>
    <t>02.02.02</t>
  </si>
  <si>
    <t>Aluguéis e Condomínios</t>
  </si>
  <si>
    <t>IMPOSTO</t>
  </si>
  <si>
    <t>02.02.37</t>
  </si>
  <si>
    <t>Simples Nacional</t>
  </si>
  <si>
    <t>ICMS</t>
  </si>
  <si>
    <t>04.689.371/0001-83</t>
  </si>
  <si>
    <t xml:space="preserve">SINDASGO </t>
  </si>
  <si>
    <t>02.03.19</t>
  </si>
  <si>
    <t>Despesa com Sindicatos</t>
  </si>
  <si>
    <t>WIKI SISTEMAS</t>
  </si>
  <si>
    <t>02.02.31</t>
  </si>
  <si>
    <t>Web Site e Sistema ERP</t>
  </si>
  <si>
    <t>002843-1/_x000D_
6</t>
  </si>
  <si>
    <t>002824-2/_x000D_
6</t>
  </si>
  <si>
    <t>0002872-3_x000D_
/3</t>
  </si>
  <si>
    <t xml:space="preserve">DESPESAS CARRO </t>
  </si>
  <si>
    <t>02.02.36</t>
  </si>
  <si>
    <t>Ipva</t>
  </si>
  <si>
    <t>IPVA e Licenciamento</t>
  </si>
  <si>
    <t>22.922.794/0001-83</t>
  </si>
  <si>
    <t>SANCLER MARQUES DE SANTANA CARNEIRO</t>
  </si>
  <si>
    <t>02.02.22</t>
  </si>
  <si>
    <t>Patrocínio</t>
  </si>
  <si>
    <t>Gastos de divulgação da marca</t>
  </si>
  <si>
    <t>EMBALAGENS REZENDE</t>
  </si>
  <si>
    <t>02.01.07</t>
  </si>
  <si>
    <t>Embalagens</t>
  </si>
  <si>
    <t>COMBUSTÍVEL CARRO</t>
  </si>
  <si>
    <t>02.02.13</t>
  </si>
  <si>
    <t>Material de Copa e Cozinha</t>
  </si>
  <si>
    <t>Pão dias 09/07, 10/07 e 11/07</t>
  </si>
  <si>
    <t>002962-1/_x000D_
4</t>
  </si>
  <si>
    <t>002938-2/_x000D_
2</t>
  </si>
  <si>
    <t>(Parte do pagamento em cheque cliente 30/05/2025)</t>
  </si>
  <si>
    <t>002893-5/_x000D_
42</t>
  </si>
  <si>
    <t>00128932-_x000D_
2/5</t>
  </si>
  <si>
    <t>2T-OP335_x000D_
-1/1</t>
  </si>
  <si>
    <t>EDIMILSON - FACÇÃO</t>
  </si>
  <si>
    <t>Pagamento de Ordens de Serviço:1090,</t>
  </si>
  <si>
    <t>2T-OP336_x000D_
-1/1</t>
  </si>
  <si>
    <t>Pagamento de Ordens de Serviço:1093,</t>
  </si>
  <si>
    <t>2T-OP337_x000D_
-1/1</t>
  </si>
  <si>
    <t>Pagamento de Ordens de Serviço:1097,</t>
  </si>
  <si>
    <t>CAPITAL GIRO SANTANDER ALV PJ</t>
  </si>
  <si>
    <t>TRANSFERÊNCIA</t>
  </si>
  <si>
    <t>02.02.25</t>
  </si>
  <si>
    <t>Despesa não Identificada</t>
  </si>
  <si>
    <t>2T-OP308_x000D_
-1/1</t>
  </si>
  <si>
    <t>2T-OP314_x000D_
-1/1</t>
  </si>
  <si>
    <t>2T-OP351_x000D_
-1/1</t>
  </si>
  <si>
    <t>Pagamento de Ordens de Serviço:1152,</t>
  </si>
  <si>
    <t>2T-OP356_x000D_
-1/1</t>
  </si>
  <si>
    <t>Pagamento de Ordens de Serviço:1169,</t>
  </si>
  <si>
    <t>2T-OP364_x000D_
-1/1</t>
  </si>
  <si>
    <t>EDIMAR FACÇÃO</t>
  </si>
  <si>
    <t>02.03.18</t>
  </si>
  <si>
    <t>Vales e Adiantamentos</t>
  </si>
  <si>
    <t xml:space="preserve">CARTÃO CRÉDITO </t>
  </si>
  <si>
    <t>SERASA</t>
  </si>
  <si>
    <t>02.02.20</t>
  </si>
  <si>
    <t>Consulta de Crédito Cliente</t>
  </si>
  <si>
    <t>Manutenção de tesouras da mesa de corte</t>
  </si>
  <si>
    <t>DOUGLAS GUIMARAES - MOTORISTA</t>
  </si>
  <si>
    <t>002587-1/_x000D_
6</t>
  </si>
  <si>
    <t xml:space="preserve">JOAO - CAPITAL DE GIRO </t>
  </si>
  <si>
    <t>0002557-1_x000D_
/6</t>
  </si>
  <si>
    <t>EDIMAR GERENTE DE PRODUÇÃO</t>
  </si>
  <si>
    <t>Salário Edimar meses 05, 06 e 07</t>
  </si>
  <si>
    <t>002825-3/_x000D_
6</t>
  </si>
  <si>
    <t>002844-2/_x000D_
6</t>
  </si>
  <si>
    <t>002956-1/_x000D_
3</t>
  </si>
  <si>
    <t>ORDONES LASER / CELSO - BORDADO</t>
  </si>
  <si>
    <t>02.01.02</t>
  </si>
  <si>
    <t>Bordado Industrial</t>
  </si>
  <si>
    <t>002936-2/_x000D_
2</t>
  </si>
  <si>
    <t>002894-6/_x000D_
42</t>
  </si>
  <si>
    <t>0724947-3_x000D_
/7</t>
  </si>
  <si>
    <t>2T-OP360_x000D_
-1/1</t>
  </si>
  <si>
    <t>Pagamento de Ordens de Serviço:1182,</t>
  </si>
  <si>
    <t>01.031.580/0001-47</t>
  </si>
  <si>
    <t>ARMARINHOS KAZANOVA LTDA</t>
  </si>
  <si>
    <t xml:space="preserve">BOTÕES </t>
  </si>
  <si>
    <t>2T-OP348_x000D_
-1/1</t>
  </si>
  <si>
    <t>Pagamento de Ordens de Serviço:1143,</t>
  </si>
  <si>
    <t>2T-OP354_x000D_
-1/1</t>
  </si>
  <si>
    <t>Pagamento de Ordens de Serviço:1163,</t>
  </si>
  <si>
    <t>2T-OP321_x000D_
-1/1</t>
  </si>
  <si>
    <t>2T-OP322_x000D_
-1/1</t>
  </si>
  <si>
    <t>Pão dias 14/07, 15/07, 16/07, 17/07 e 18/07</t>
  </si>
  <si>
    <t>Conserto Máquina da mesa de corte</t>
  </si>
  <si>
    <t>Ajuda de custo dias 14/07 até 18/07</t>
  </si>
  <si>
    <t>DELVANE FIDELIS PEREIRA</t>
  </si>
  <si>
    <t xml:space="preserve">FRETES GERAIS </t>
  </si>
  <si>
    <t>02.02.08</t>
  </si>
  <si>
    <t>Frete e Transporte de Mercadorias</t>
  </si>
  <si>
    <t>AZUL CARGO</t>
  </si>
  <si>
    <t>RECEITA FEDERAL</t>
  </si>
  <si>
    <t>FGTS</t>
  </si>
  <si>
    <t>2T-OP377_x000D_
-1/1</t>
  </si>
  <si>
    <t>Pagamento de Ordens de Serviço:1206,</t>
  </si>
  <si>
    <t>2T-OP349_x000D_
-1/1</t>
  </si>
  <si>
    <t>Pagamento de Ordens de Serviço:1146,</t>
  </si>
  <si>
    <t>00001210_x000D_
8-1/1</t>
  </si>
  <si>
    <t>03.952.218/0001-34</t>
  </si>
  <si>
    <t>TOP IND. C. IMP. EXP. DE ART. TEXTEIS UNIPESSOAL LTDA</t>
  </si>
  <si>
    <t xml:space="preserve">SEGURAR MONITORAMENTO 24H </t>
  </si>
  <si>
    <t>02.02.15</t>
  </si>
  <si>
    <t>Segurança e Monitoramento</t>
  </si>
  <si>
    <t>https://www.asaas.com/i/ezezqkvgkxgwqa9o</t>
  </si>
  <si>
    <t>BANCO ITAU/PESSOA FISICA</t>
  </si>
  <si>
    <t>02.04.07</t>
  </si>
  <si>
    <t>Títulos de Capitalização</t>
  </si>
  <si>
    <t>BANCO ITAU</t>
  </si>
  <si>
    <t>TOP BRASIL SEGURADORA</t>
  </si>
  <si>
    <t>02.03.14</t>
  </si>
  <si>
    <t>Seguros</t>
  </si>
  <si>
    <t>SIMPLES NACIONAL</t>
  </si>
  <si>
    <t>CORREIOS</t>
  </si>
  <si>
    <t>14/38</t>
  </si>
  <si>
    <t>ANTÔNIO CODIJEANS</t>
  </si>
  <si>
    <t>ADRIANA CARDOSO</t>
  </si>
  <si>
    <t xml:space="preserve">AILTON COLABORADOR </t>
  </si>
  <si>
    <t>57660-3/3</t>
  </si>
  <si>
    <t>04.016.576/0001-06</t>
  </si>
  <si>
    <t>NEOBRAND INDUSTRIA TEXTIL LTDA</t>
  </si>
  <si>
    <t>002895-7/_x000D_
42</t>
  </si>
  <si>
    <t>00004185_x000D_
3-1/5</t>
  </si>
  <si>
    <t>57988-2/3</t>
  </si>
  <si>
    <t>00040067_x000D_
0-3/5</t>
  </si>
  <si>
    <t>14/17</t>
  </si>
  <si>
    <t xml:space="preserve">CAPITAL GIRO ITAU CODI.COM PJ </t>
  </si>
  <si>
    <t>Ajuda de Custo dias 21/07 até 25/07</t>
  </si>
  <si>
    <t>OI INTERNET</t>
  </si>
  <si>
    <t>02.02.17</t>
  </si>
  <si>
    <t>Telefonia Fixa e Internet</t>
  </si>
  <si>
    <t>2T-OP355_x000D_
-1/1</t>
  </si>
  <si>
    <t>Pagamento de Ordens de Serviço:1166,</t>
  </si>
  <si>
    <t>2T-OP347_x000D_
-1/1</t>
  </si>
  <si>
    <t>Pagamento de Ordens de Serviço:1140,</t>
  </si>
  <si>
    <t>2T-OP326_x000D_
-1/1</t>
  </si>
  <si>
    <t>2T-OP371_x000D_
-1/1</t>
  </si>
  <si>
    <t>Pagamento de Ordens de Serviço:1221,</t>
  </si>
  <si>
    <t>2T-OP363_x000D_
-1/1</t>
  </si>
  <si>
    <t>Pagamento de Ordens de Serviço:1194,</t>
  </si>
  <si>
    <t xml:space="preserve">CARRO EMPRESA - FIORINO </t>
  </si>
  <si>
    <t>02.05.07</t>
  </si>
  <si>
    <t>Compra de Veículos</t>
  </si>
  <si>
    <t>Quitação FIORINO</t>
  </si>
  <si>
    <t>CAPITAL GIRO ITAU PF CLEITON</t>
  </si>
  <si>
    <t>14/28</t>
  </si>
  <si>
    <t>14/19</t>
  </si>
  <si>
    <t>CAPITAL DE GIRO ITAÚ ALV PJ</t>
  </si>
  <si>
    <t>Pagamento de Ordens de Serviço:1025,</t>
  </si>
  <si>
    <t>Pagamento de Ordens de Serviço:978,</t>
  </si>
  <si>
    <t>Pagamento de Ordens de Serviço:990,</t>
  </si>
  <si>
    <t>Pagamento de Ordens de Serviço:1052,</t>
  </si>
  <si>
    <t>2T-OP361_x000D_
-1/1</t>
  </si>
  <si>
    <t>Pagamento de Ordens de Serviço:1185,</t>
  </si>
  <si>
    <t>2T-OP343_x000D_
-1/1</t>
  </si>
  <si>
    <t>DORÍ JARAGUÁ-TRAVETE</t>
  </si>
  <si>
    <t>Pagamento de Ordens de Serviço:1128,</t>
  </si>
  <si>
    <t>DORÍ JARAGUÁ-FACÇÃO</t>
  </si>
  <si>
    <t>Pagamento de Ordens de Serviço:1253,</t>
  </si>
  <si>
    <t>Pagamento de Ordens de Serviço:1255,</t>
  </si>
  <si>
    <t>2T-OP342_x000D_
-1/1</t>
  </si>
  <si>
    <t>Pagamento de Ordens de Serviço:1280,</t>
  </si>
  <si>
    <t>2T-OP344_x000D_
-1/1</t>
  </si>
  <si>
    <t>Pagamento de Ordens de Serviço:1281,</t>
  </si>
  <si>
    <t>57997-2/3</t>
  </si>
  <si>
    <t>02.03.04</t>
  </si>
  <si>
    <t>Comissão de Assessores</t>
  </si>
  <si>
    <t xml:space="preserve">DESPESAS LOJA </t>
  </si>
  <si>
    <t>02.02.14</t>
  </si>
  <si>
    <t>Material de Limpeza e Higiene</t>
  </si>
  <si>
    <t>Limpeza Vitrine</t>
  </si>
  <si>
    <t>BANCO BRADESCO</t>
  </si>
  <si>
    <t>29864219000110 - Érica Ariane Pereira de Oliveira</t>
  </si>
  <si>
    <t xml:space="preserve">JADLOG </t>
  </si>
  <si>
    <t>Pão dias 21/07 até 25/07</t>
  </si>
  <si>
    <t>2 Pneus Fiorino</t>
  </si>
  <si>
    <t>00877418-_x000D_
2/3</t>
  </si>
  <si>
    <t>002845-3/_x000D_
6</t>
  </si>
  <si>
    <t>002826-4/_x000D_
6</t>
  </si>
  <si>
    <t>14/27</t>
  </si>
  <si>
    <t>CAPITAL GIRO BRADESCO ALV PJ</t>
  </si>
  <si>
    <t xml:space="preserve">DIARISTA </t>
  </si>
  <si>
    <t>57739-3/3</t>
  </si>
  <si>
    <t>0724947-4_x000D_
/7</t>
  </si>
  <si>
    <t>002896-8/_x000D_
42</t>
  </si>
  <si>
    <t>00880311-_x000D_
2/3</t>
  </si>
  <si>
    <t>BANCO SANTANDER</t>
  </si>
  <si>
    <t>DESPESAS MENSAIS</t>
  </si>
  <si>
    <t>00080665-_x000D_
2/3</t>
  </si>
  <si>
    <t>00128932-_x000D_
3/5</t>
  </si>
  <si>
    <t>00128934-_x000D_
2/3</t>
  </si>
  <si>
    <t>00880680-_x000D_
1/1</t>
  </si>
  <si>
    <t>00012893_x000D_
8-2/3</t>
  </si>
  <si>
    <t>00128971-_x000D_
2/3</t>
  </si>
  <si>
    <t>00129029-_x000D_
2/3</t>
  </si>
  <si>
    <t>57746-3/3</t>
  </si>
  <si>
    <t>0720820-2_x000D_
/3</t>
  </si>
  <si>
    <t>0332060-2_x000D_
/3</t>
  </si>
  <si>
    <t>00129072-_x000D_
2/3</t>
  </si>
  <si>
    <t>0332061-2_x000D_
/3</t>
  </si>
  <si>
    <t>0720819-2_x000D_
/3</t>
  </si>
  <si>
    <t>00878132-_x000D_
3/3</t>
  </si>
  <si>
    <t xml:space="preserve">ALESSANDRA - ASSESSORA </t>
  </si>
  <si>
    <t>061.131.016-30</t>
  </si>
  <si>
    <t xml:space="preserve">LEONARDO LUIS QUERINO </t>
  </si>
  <si>
    <t>02.01.03</t>
  </si>
  <si>
    <t>Bordado Manual</t>
  </si>
  <si>
    <t>EQUATORIAL ENERGIA</t>
  </si>
  <si>
    <t>02.02.07</t>
  </si>
  <si>
    <t>Energia Elétrica</t>
  </si>
  <si>
    <t xml:space="preserve">SANEAGO </t>
  </si>
  <si>
    <t>02.02.01</t>
  </si>
  <si>
    <t>Água</t>
  </si>
  <si>
    <t>00001233_x000D_
4-1/1</t>
  </si>
  <si>
    <t>2T-OP341_x000D_
-1/1</t>
  </si>
  <si>
    <t>Pagamento de Ordens de Serviço:1120,</t>
  </si>
  <si>
    <t>2T-OP345_x000D_
-1/1</t>
  </si>
  <si>
    <t>DIOGO-FACÇÃO</t>
  </si>
  <si>
    <t>Pagamento de Ordens de Serviço:1134,</t>
  </si>
  <si>
    <t>OP367-1/_x000D_
1</t>
  </si>
  <si>
    <t>CLARO INTERNET</t>
  </si>
  <si>
    <t>FARDO - PREÇO BOM*</t>
  </si>
  <si>
    <t xml:space="preserve">FACEBOOK - ANUNCIOS </t>
  </si>
  <si>
    <t>DORÍ - JARAGUÁ</t>
  </si>
  <si>
    <t>Serviços prestados OP343, OP342 E OP344</t>
  </si>
  <si>
    <t>FRAN ASSESSORA</t>
  </si>
  <si>
    <t>DESPESAS VARIAVEIS</t>
  </si>
  <si>
    <t>02.04.02</t>
  </si>
  <si>
    <t>Juros de Empréstimos</t>
  </si>
  <si>
    <t xml:space="preserve">DESCONTO DE BOLETOS ITAU </t>
  </si>
  <si>
    <t>LUCAS KOJIMA</t>
  </si>
  <si>
    <t>03/07/202_x000D_
5</t>
  </si>
  <si>
    <t>002827-5/_x000D_
6</t>
  </si>
  <si>
    <t>002846-4/_x000D_
6</t>
  </si>
  <si>
    <t>002881-3/_x000D_
3</t>
  </si>
  <si>
    <t>0722555-3_x000D_
/3</t>
  </si>
  <si>
    <t>002897-9/_x000D_
42</t>
  </si>
  <si>
    <t>002948-1/_x000D_
1</t>
  </si>
  <si>
    <t>002957-2/_x000D_
3</t>
  </si>
  <si>
    <t>00001237_x000D_
1-1/1</t>
  </si>
  <si>
    <t>BOTÕES</t>
  </si>
  <si>
    <t>00000-1/1</t>
  </si>
  <si>
    <t>LEANDRO SILK</t>
  </si>
  <si>
    <t>2T-OP390_x000D_
-1/1</t>
  </si>
  <si>
    <t>Pagamento de Ordens de Serviço:1277,</t>
  </si>
  <si>
    <t>2T-OP _x000D_
374-1/1</t>
  </si>
  <si>
    <t xml:space="preserve">cheque cliente - Marilia Xavier braga / SAMUELThais Tatiane Medeiros / IGOR Lindberg Teixeira Lima / Daniel Ennos( moto )Queimão Magazine / Samuel </t>
  </si>
  <si>
    <t>00001461_x000D_
9-1/1</t>
  </si>
  <si>
    <t>00.332.623/0001-61</t>
  </si>
  <si>
    <t>SPIN SUPER LACRE IND E COM LTDA</t>
  </si>
  <si>
    <t>LACRES</t>
  </si>
  <si>
    <t>Pagamento de Ordens de Serviço:1130,</t>
  </si>
  <si>
    <t>Pagamento de Ordens de Serviço:1131,</t>
  </si>
  <si>
    <t>Pagamento de Ordens de Serviço:1124,</t>
  </si>
  <si>
    <t>Pagamento de Ordens de Serviço:1125,</t>
  </si>
  <si>
    <t>DESPESAS MOTO</t>
  </si>
  <si>
    <t xml:space="preserve">2 PNEUS </t>
  </si>
  <si>
    <t>08.894.626/0001-09</t>
  </si>
  <si>
    <t>SINAL FACTORING</t>
  </si>
  <si>
    <t>00004185_x000D_
3-2/5</t>
  </si>
  <si>
    <t>00040067_x000D_
0-4/5</t>
  </si>
  <si>
    <t>0724947-5_x000D_
/7</t>
  </si>
  <si>
    <t>002884-3/_x000D_
3</t>
  </si>
  <si>
    <t>Pagamento de Ordens de Serviço:1063,</t>
  </si>
  <si>
    <t>Pagamento de Ordens de Serviço:1098,</t>
  </si>
  <si>
    <t>Pagamento de Ordens de Serviço:1094,</t>
  </si>
  <si>
    <t>Pagamento de Ordens de Serviço:1091,</t>
  </si>
  <si>
    <t>ITAU CODI</t>
  </si>
  <si>
    <t xml:space="preserve">PÃO </t>
  </si>
  <si>
    <t>ANTONIO</t>
  </si>
  <si>
    <t>02.03.02</t>
  </si>
  <si>
    <t>Acertos e Recisões</t>
  </si>
  <si>
    <t>Pagamento de Ordens de Serviço:1167,</t>
  </si>
  <si>
    <t>Pagamento de Ordens de Serviço:1155,</t>
  </si>
  <si>
    <t>Pagamento de Ordens de Serviço:1156,</t>
  </si>
  <si>
    <t>Pagamento de Ordens de Serviço:1141,</t>
  </si>
  <si>
    <t>Pagamento de Ordens de Serviço:1144,</t>
  </si>
  <si>
    <t>Pagamento de Ordens de Serviço:1153,</t>
  </si>
  <si>
    <t>Pagamento de Ordens de Serviço:1121,</t>
  </si>
  <si>
    <t>Pagamento de Ordens de Serviço:1115,</t>
  </si>
  <si>
    <t>Pagamento de Ordens de Serviço:1112,</t>
  </si>
  <si>
    <t>Pagamento de Ordens de Serviço:1109,</t>
  </si>
  <si>
    <t>Pagamento de Ordens de Serviço:1170,</t>
  </si>
  <si>
    <t>Pagamento de Ordens de Serviço:1186,</t>
  </si>
  <si>
    <t>Pagamento de Ordens de Serviço:1192,</t>
  </si>
  <si>
    <t>Pagamento de Ordens de Serviço:1183,</t>
  </si>
  <si>
    <t>Pagamento de Ordens de Serviço:1207,</t>
  </si>
  <si>
    <t>Pagamento de Ordens de Serviço:1208,</t>
  </si>
  <si>
    <t>2T-OP369_x000D_
-1/1</t>
  </si>
  <si>
    <t>Pagamento de Ordens de Serviço:1216,</t>
  </si>
  <si>
    <t>Pagamento de Ordens de Serviço:1222,</t>
  </si>
  <si>
    <t>Pagamento de Ordens de Serviço:1223,</t>
  </si>
  <si>
    <t>Pagamento de Ordens de Serviço:1204,</t>
  </si>
  <si>
    <t>Pagamento de Ordens de Serviço:1205,</t>
  </si>
  <si>
    <t>2T-OP372_x000D_
-1/1</t>
  </si>
  <si>
    <t>Pagamento de Ordens de Serviço:1225,</t>
  </si>
  <si>
    <t>2T-OP373_x000D_
-1/1</t>
  </si>
  <si>
    <t>Pagamento de Ordens de Serviço:1228,</t>
  </si>
  <si>
    <t>WASHINGTON-TRAVETE</t>
  </si>
  <si>
    <t>Pagamento de Ordens de Serviço:1328,</t>
  </si>
  <si>
    <t>Pagamento de Ordens de Serviço:1332,</t>
  </si>
  <si>
    <t>2T-OP350_x000D_
-1/1</t>
  </si>
  <si>
    <t>Pagamento de Ordens de Serviço:1333,</t>
  </si>
  <si>
    <t>2T-OP374_x000D_
-1/1</t>
  </si>
  <si>
    <t>Pagamento de Ordens de Serviço:1334,</t>
  </si>
  <si>
    <t>000000-1/_x000D_
1</t>
  </si>
  <si>
    <t>000111-1/_x000D_
1</t>
  </si>
  <si>
    <t>ELIANAY/PILOTOS</t>
  </si>
  <si>
    <t>Pagamento de Ordens de Serviço:1335,</t>
  </si>
  <si>
    <t>Pagamento de Ordens de Serviço:1326,</t>
  </si>
  <si>
    <t>Pagamento de Ordens de Serviço:1327,</t>
  </si>
  <si>
    <t>2T-OP393_x000D_
LX-1/1</t>
  </si>
  <si>
    <t>Pagamento de Ordens de Serviço:1291,</t>
  </si>
  <si>
    <t>Pagamento de Ordens de Serviço:1282,</t>
  </si>
  <si>
    <t>Pagamento de Ordens de Serviço:1321,</t>
  </si>
  <si>
    <t>2T-OP373_x000D_
LX-1/1</t>
  </si>
  <si>
    <t>Pagamento de Ordens de Serviço:1322,</t>
  </si>
  <si>
    <t>Pagamento de Ordens de Serviço:1323,</t>
  </si>
  <si>
    <t>2T-OP399_x000D_
LX-1/1</t>
  </si>
  <si>
    <t>Pagamento de Ordens de Serviço:1324,</t>
  </si>
  <si>
    <t>2T-OP399_x000D_
-1/1</t>
  </si>
  <si>
    <t>Pagamento de Ordens de Serviço:1310,</t>
  </si>
  <si>
    <t>Pagamento de Ordens de Serviço:1296,</t>
  </si>
  <si>
    <t>2T-OP330_x000D_
-1/1</t>
  </si>
  <si>
    <t>Pagamento de Ordens de Serviço:1239,</t>
  </si>
  <si>
    <t>2T-OP365_x000D_
-1/1</t>
  </si>
  <si>
    <t>Pagamento de Ordens de Serviço:1309,</t>
  </si>
  <si>
    <t>Pagamento de Ordens de Serviço:1227,</t>
  </si>
  <si>
    <t>Pagamento de Ordens de Serviço:1224,</t>
  </si>
  <si>
    <t>2T-OP359_x000D_
-1/1</t>
  </si>
  <si>
    <t>Pagamento de Ordens de Serviço:1179,</t>
  </si>
  <si>
    <t>PAMELA TOMAZ</t>
  </si>
  <si>
    <t>02.03.10</t>
  </si>
  <si>
    <t>Premiações e Abonos</t>
  </si>
  <si>
    <t>SUPER META PAMELA.</t>
  </si>
  <si>
    <t>02.02.34</t>
  </si>
  <si>
    <t>Darf</t>
  </si>
  <si>
    <t>00012941_x000D_
3-2/2</t>
  </si>
  <si>
    <t xml:space="preserve">FRETES OUTROS </t>
  </si>
  <si>
    <t xml:space="preserve">TRANSGIROCLIENTE JOAO DANIEL </t>
  </si>
  <si>
    <t>00212393_x000D_
2-1/1</t>
  </si>
  <si>
    <t>2T-OP380_x000D_
-1/1</t>
  </si>
  <si>
    <t>Pagamento de Ordens de Serviço:1245,</t>
  </si>
  <si>
    <t>2T-OP383_x000D_
LX-1/1</t>
  </si>
  <si>
    <t>Pagamento de Ordens de Serviço:1256,</t>
  </si>
  <si>
    <t>2T-OP384_x000D_
-1/1</t>
  </si>
  <si>
    <t>Pagamento de Ordens de Serviço:1259,</t>
  </si>
  <si>
    <t>2T-OP382_x000D_
-1/1</t>
  </si>
  <si>
    <t>DEYVID FACÇÃO</t>
  </si>
  <si>
    <t>Pagamento de Ordens de Serviço:1250,</t>
  </si>
  <si>
    <t>2T-OP386_x000D_
-1/1</t>
  </si>
  <si>
    <t>Pagamento de Ordens de Serviço:1265,</t>
  </si>
  <si>
    <t>Pagamento de Ordens de Serviço:1290,</t>
  </si>
  <si>
    <t>2T-OP400_x000D_
-1/1</t>
  </si>
  <si>
    <t>Pagamento de Ordens de Serviço:1312,</t>
  </si>
  <si>
    <t>2T-OP346_x000D_
-1/1</t>
  </si>
  <si>
    <t>2T-OP408_x000D_
-1/1</t>
  </si>
  <si>
    <t>Pagamento de Ordens de Serviço:1367,</t>
  </si>
  <si>
    <t>2T-OP412_x000D_
-1/1</t>
  </si>
  <si>
    <t>Pagamento de Ordens de Serviço:1386,</t>
  </si>
  <si>
    <t>2T-OP362_x000D_
-1/1</t>
  </si>
  <si>
    <t>Pagamento de Ordens de Serviço:1188,</t>
  </si>
  <si>
    <t>2T-OP366_x000D_
-1/1</t>
  </si>
  <si>
    <t>Pagamento de Ordens de Serviço:1200,</t>
  </si>
  <si>
    <t>Pagamento de Ordens de Serviço:1215,</t>
  </si>
  <si>
    <t>2T-OP370_x000D_
-1/1</t>
  </si>
  <si>
    <t>Pagamento de Ordens de Serviço:1218,</t>
  </si>
  <si>
    <t>002898-10_x000D_
/42</t>
  </si>
  <si>
    <t>002847-5/_x000D_
6</t>
  </si>
  <si>
    <t>002828-6/_x000D_
6</t>
  </si>
  <si>
    <t>002963-2/_x000D_
4</t>
  </si>
  <si>
    <t>002949-1/_x000D_
1</t>
  </si>
  <si>
    <t>00128932-_x000D_
4/5</t>
  </si>
  <si>
    <t>GUIA ASSISTENCIAL / PERMANENCIA MOTORISTA 63 + 47</t>
  </si>
  <si>
    <t>02.02.21</t>
  </si>
  <si>
    <t>Material de Escritório</t>
  </si>
  <si>
    <t>58484-1/3</t>
  </si>
  <si>
    <t>58494-1/3</t>
  </si>
  <si>
    <t xml:space="preserve">mercadoria wilian </t>
  </si>
  <si>
    <t>0724947-6_x000D_
/7</t>
  </si>
  <si>
    <t>00108972_x000D_
7-1/5</t>
  </si>
  <si>
    <t>56.723.091/0001-48</t>
  </si>
  <si>
    <t>TEXTIL CANATIBA LTDA</t>
  </si>
  <si>
    <t>002964-3/_x000D_
4</t>
  </si>
  <si>
    <t>002829-1/_x000D_
2</t>
  </si>
  <si>
    <t>002848-6/_x000D_
6</t>
  </si>
  <si>
    <t xml:space="preserve">BRUNO MENGOTI - MODELO </t>
  </si>
  <si>
    <t xml:space="preserve">modelo + fotografo </t>
  </si>
  <si>
    <t xml:space="preserve">pincel </t>
  </si>
  <si>
    <t>02.02.06</t>
  </si>
  <si>
    <t>Despesas com Documentos e Xerox</t>
  </si>
  <si>
    <t xml:space="preserve">hotel viagem + pedagio e lanche </t>
  </si>
  <si>
    <t>002899-11_x000D_
/42</t>
  </si>
  <si>
    <t>002977-1/_x000D_
4</t>
  </si>
  <si>
    <t>EDIMAR</t>
  </si>
  <si>
    <t>REGIS ESTILISTA DE MODA</t>
  </si>
  <si>
    <t>LAVAJATO</t>
  </si>
  <si>
    <t>2T-OP406_x000D_
-1/1</t>
  </si>
  <si>
    <t>Pagamento de Ordens de Serviço:1361,</t>
  </si>
  <si>
    <t>2T-OP411_x000D_
-1/1</t>
  </si>
  <si>
    <t>Pagamento de Ordens de Serviço:1379,</t>
  </si>
  <si>
    <t>2T-OP402_x000D_
-1/1</t>
  </si>
  <si>
    <t>Pagamento de Ordens de Serviço:1318,</t>
  </si>
  <si>
    <t>2T-OP395_x000D_
-1/1</t>
  </si>
  <si>
    <t>Pagamento de Ordens de Serviço:1297,</t>
  </si>
  <si>
    <t>2T-OP397_x000D_
-1/1</t>
  </si>
  <si>
    <t>Pagamento de Ordens de Serviço:1303,</t>
  </si>
  <si>
    <t>2T-OP398_x000D_
-1/1</t>
  </si>
  <si>
    <t>Pagamento de Ordens de Serviço:1306,</t>
  </si>
  <si>
    <t>2T-OP392_x000D_
-1/1</t>
  </si>
  <si>
    <t>Pagamento de Ordens de Serviço:1287,</t>
  </si>
  <si>
    <t>2T-OP387_x000D_
-1/1</t>
  </si>
  <si>
    <t>Pagamento de Ordens de Serviço:1268,</t>
  </si>
  <si>
    <t>2T-OP319_x000D_
-1/1</t>
  </si>
  <si>
    <t>Pagamento de Ordens de Serviço:1196,</t>
  </si>
  <si>
    <t>Pagamento de Ordens de Serviço:1199,</t>
  </si>
  <si>
    <t>Pagamento de Ordens de Serviço:1202,</t>
  </si>
  <si>
    <t>Pagamento de Ordens de Serviço:1184,</t>
  </si>
  <si>
    <t>2T-OP375_x000D_
-1/1</t>
  </si>
  <si>
    <t>Pagamento de Ordens de Serviço:1233,</t>
  </si>
  <si>
    <t>Pagamento de Ordens de Serviço:1076,</t>
  </si>
  <si>
    <t>Pagamento de Ordens de Serviço:1113,</t>
  </si>
  <si>
    <t>Pagamento de Ordens de Serviço:1116,</t>
  </si>
  <si>
    <t>Pagamento de Ordens de Serviço:1122,</t>
  </si>
  <si>
    <t>Pagamento de Ordens de Serviço:1154,</t>
  </si>
  <si>
    <t>Pagamento de Ordens de Serviço:1145,</t>
  </si>
  <si>
    <t>Pagamento de Ordens de Serviço:1142,</t>
  </si>
  <si>
    <t>2T-OP352_x000D_
-1/1</t>
  </si>
  <si>
    <t>Pagamento de Ordens de Serviço:1159,</t>
  </si>
  <si>
    <t>Pagamento de Ordens de Serviço:1126,</t>
  </si>
  <si>
    <t>002588-2/_x000D_
6</t>
  </si>
  <si>
    <t>0002558-2_x000D_
/6</t>
  </si>
  <si>
    <t>JUROS DE DESCONTO BOLETO ITAU</t>
  </si>
  <si>
    <t xml:space="preserve">JUROS DESCONTO ROGERIO </t>
  </si>
  <si>
    <t>2T-OP396_x000D_
-1/1</t>
  </si>
  <si>
    <t>Pagamento de Ordens de Serviço:1300,</t>
  </si>
  <si>
    <t>15/17</t>
  </si>
  <si>
    <t>002959-1/_x000D_
3</t>
  </si>
  <si>
    <t>002958-3/_x000D_
3</t>
  </si>
  <si>
    <t>Pagamento de Ordens de Serviço:1092,</t>
  </si>
  <si>
    <t>LUCAS/ CONTADOR</t>
  </si>
  <si>
    <t>02.02.09</t>
  </si>
  <si>
    <t>Honorários Contábeis (Contabilidade)</t>
  </si>
  <si>
    <t>00040067_x000D_
0-5/5</t>
  </si>
  <si>
    <t>002946-1/_x000D_
2</t>
  </si>
  <si>
    <t>00004185_x000D_
3-3/5</t>
  </si>
  <si>
    <t xml:space="preserve">MARIA EDUARDA </t>
  </si>
  <si>
    <t>15/38</t>
  </si>
  <si>
    <t xml:space="preserve">OFICINA </t>
  </si>
  <si>
    <t xml:space="preserve">PAO DE 2 DIAS </t>
  </si>
  <si>
    <t xml:space="preserve">COMPRAS MÊS </t>
  </si>
  <si>
    <t xml:space="preserve">EDIMAR COMPROU EM CAMPINAS </t>
  </si>
  <si>
    <t xml:space="preserve">Seguro Fiorino </t>
  </si>
  <si>
    <t>57988-3/3</t>
  </si>
  <si>
    <t>00108972_x000D_
7-2/5</t>
  </si>
  <si>
    <t>FOTOS</t>
  </si>
  <si>
    <t>002900-12_x000D_
/42</t>
  </si>
  <si>
    <t>15/28</t>
  </si>
  <si>
    <t>2T-OP409_x000D_
-1/1</t>
  </si>
  <si>
    <t>Pagamento de Ordens de Serviço:1373,</t>
  </si>
  <si>
    <t>00001260_x000D_
9-1/1</t>
  </si>
  <si>
    <t>2T-OP394_x000D_
-1/1</t>
  </si>
  <si>
    <t>Pagamento de Ordens de Serviço:1293,</t>
  </si>
  <si>
    <t>2T-OP401_x000D_
-1/1</t>
  </si>
  <si>
    <t>Pagamento de Ordens de Serviço:1315,</t>
  </si>
  <si>
    <t>00109123_x000D_
1-1/5</t>
  </si>
  <si>
    <t>15/27</t>
  </si>
  <si>
    <t>15/19</t>
  </si>
  <si>
    <t>57997-3/3</t>
  </si>
  <si>
    <t>0724947-7_x000D_
/7</t>
  </si>
  <si>
    <t>002947-2/_x000D_
2</t>
  </si>
  <si>
    <t>pão - 06 - 07 - 08 de agosto</t>
  </si>
  <si>
    <t>002901-13_x000D_
/42</t>
  </si>
  <si>
    <t>002954-1/_x000D_
1</t>
  </si>
  <si>
    <t>ROGERIA - ZÍPER</t>
  </si>
  <si>
    <t>Zíper</t>
  </si>
  <si>
    <t>002849-1/_x000D_
2</t>
  </si>
  <si>
    <t>002830-2/_x000D_
2</t>
  </si>
  <si>
    <t>2T-OP410_x000D_
-1/1</t>
  </si>
  <si>
    <t>Pagamento de Ordens de Serviço:1376,</t>
  </si>
  <si>
    <t>2T-OP405_x000D_
-1/1</t>
  </si>
  <si>
    <t>Pagamento de Ordens de Serviço:1358,</t>
  </si>
  <si>
    <t>2T-OP413_x000D_
-1/1</t>
  </si>
  <si>
    <t>Pagamento de Ordens de Serviço:1390,</t>
  </si>
  <si>
    <t>2T-OP417_x000D_
-1/1</t>
  </si>
  <si>
    <t>Pagamento de Ordens de Serviço:1404,</t>
  </si>
  <si>
    <t>2T-OP421_x000D_
-1/1</t>
  </si>
  <si>
    <t>Pagamento de Ordens de Serviço:1416,</t>
  </si>
  <si>
    <t>FOTOS DA COLEÇAO NOVA</t>
  </si>
  <si>
    <t>00001221_x000D_
4-1/1</t>
  </si>
  <si>
    <t>00877418-_x000D_
3/3</t>
  </si>
  <si>
    <t xml:space="preserve">MERCADO LIVRE </t>
  </si>
  <si>
    <t xml:space="preserve">etiquetas </t>
  </si>
  <si>
    <t>002940-1/_x000D_
1</t>
  </si>
  <si>
    <t>00880311-_x000D_
3/3</t>
  </si>
  <si>
    <t>00080665-_x000D_
3/3</t>
  </si>
  <si>
    <t>00128932-_x000D_
5/5</t>
  </si>
  <si>
    <t>00129029-_x000D_
3/3</t>
  </si>
  <si>
    <t>00128971-_x000D_
3/3</t>
  </si>
  <si>
    <t>00012893_x000D_
8-3/3</t>
  </si>
  <si>
    <t>00128934-_x000D_
3/3</t>
  </si>
  <si>
    <t>0720820-3_x000D_
/3</t>
  </si>
  <si>
    <t>0720819-3_x000D_
/3</t>
  </si>
  <si>
    <t>0332061-3_x000D_
/3</t>
  </si>
  <si>
    <t>00129072-_x000D_
3/3</t>
  </si>
  <si>
    <t>0332060-3_x000D_
/3</t>
  </si>
  <si>
    <t>VENCIMENTO FATURA DO CARTÃO</t>
  </si>
  <si>
    <t xml:space="preserve">DIFERENÇA DA FATURA CARTÃO CNPJ </t>
  </si>
  <si>
    <t>002902-14_x000D_
/42</t>
  </si>
  <si>
    <t>2T-OP353_x000D_
-1/1</t>
  </si>
  <si>
    <t>Pagamento de Ordens de Serviço:1160,</t>
  </si>
  <si>
    <t>00089135_x000D_
8-1/5</t>
  </si>
  <si>
    <t>2T-OP418_x000D_
-1/1</t>
  </si>
  <si>
    <t>Pagamento de Ordens de Serviço:1407,</t>
  </si>
  <si>
    <t>2T-OP419_x000D_
-1/1</t>
  </si>
  <si>
    <t>Pagamento de Ordens de Serviço:1410,</t>
  </si>
  <si>
    <t>00003770_x000D_
9-1/1</t>
  </si>
  <si>
    <t xml:space="preserve">CLIENTE JOSELANIA - JHULLYA500,00 FRETE 60,00 CARRINHO NA RODOVIARIA13,00 ESTACIONAMENTO </t>
  </si>
  <si>
    <t xml:space="preserve">PÃO LANCHE SEMANA </t>
  </si>
  <si>
    <t xml:space="preserve">FARDOS E MATERIAIS </t>
  </si>
  <si>
    <t>00088627_x000D_
2-1/5</t>
  </si>
  <si>
    <t>00012986_x000D_
8-1/3</t>
  </si>
  <si>
    <t>00088750_x000D_
0-1/5</t>
  </si>
  <si>
    <t>00108972_x000D_
7-3/5</t>
  </si>
  <si>
    <t>00088979_x000D_
3-1/5</t>
  </si>
  <si>
    <t>00129891-_x000D_
1/3</t>
  </si>
  <si>
    <t>CNPJ 36381296000185</t>
  </si>
  <si>
    <t>00088925_x000D_
2-1/5</t>
  </si>
  <si>
    <t>00041257_x000D_
9-1/5</t>
  </si>
  <si>
    <t>carrera solo - gasparzinho</t>
  </si>
  <si>
    <t>00109123_x000D_
1-2/5</t>
  </si>
  <si>
    <t>2T-OP376_x000D_
-1/1</t>
  </si>
  <si>
    <t>ADRIANO-TRAVETE</t>
  </si>
  <si>
    <t>Pagamento de Ordens de Serviço:1237,</t>
  </si>
  <si>
    <t>Pagamento de Ordens de Serviço:1236,</t>
  </si>
  <si>
    <t>2T-OP426_x000D_
-1/1</t>
  </si>
  <si>
    <t>Pagamento de Ordens de Serviço:1436,</t>
  </si>
  <si>
    <t>002998-1/_x000D_
4</t>
  </si>
  <si>
    <t>Pagamento de Ordens de Serviço:1161,</t>
  </si>
  <si>
    <t>002903-15_x000D_
/42</t>
  </si>
  <si>
    <t>002850-2/_x000D_
2</t>
  </si>
  <si>
    <t>CELULAR MANUTENÇÃO</t>
  </si>
  <si>
    <t>02.04.03</t>
  </si>
  <si>
    <t>Tarifas e Custos de Op. Bancárias</t>
  </si>
  <si>
    <t xml:space="preserve">CODI e ALV </t>
  </si>
  <si>
    <t>CODI e ALV</t>
  </si>
  <si>
    <t>002965-4/_x000D_
4</t>
  </si>
  <si>
    <t>Pagamento de Ordens de Serviço:1411,</t>
  </si>
  <si>
    <t>2T-OP420_x000D_
-1/1</t>
  </si>
  <si>
    <t>Pagamento de Ordens de Serviço:1413,</t>
  </si>
  <si>
    <t>Pagamento de Ordens de Serviço:1408,</t>
  </si>
  <si>
    <t>00004185_x000D_
3-4/5</t>
  </si>
  <si>
    <t xml:space="preserve">RBS PARTICIPAÇÕES E NEGOCIOS - ROGERIO </t>
  </si>
  <si>
    <t>FRANCISCO - ASSESSOR</t>
  </si>
  <si>
    <t>00013023_x000D_
0-1/5</t>
  </si>
  <si>
    <t>00013020_x000D_
4-1/5</t>
  </si>
  <si>
    <t>00013022_x000D_
9-1/5</t>
  </si>
  <si>
    <t>00108972_x000D_
7-4/5</t>
  </si>
  <si>
    <t>2T-OP323_x000D_
-1/1</t>
  </si>
  <si>
    <t>2T-OP358_x000D_
-1/1</t>
  </si>
  <si>
    <t>2T-OP381_x000D_
-1/1</t>
  </si>
  <si>
    <t>TRAVETE-FRANCISCO</t>
  </si>
  <si>
    <t>TRAVETE-ROGÉRO</t>
  </si>
  <si>
    <t>2T-OP428_x000D_
-1/1</t>
  </si>
  <si>
    <t>Pagamento de Ordens de Serviço:1444,</t>
  </si>
  <si>
    <t>Pagamento de Ordens de Serviço:1445,</t>
  </si>
  <si>
    <t>2T-OP429_x000D_
-1/1</t>
  </si>
  <si>
    <t>Pagamento de Ordens de Serviço:1447,</t>
  </si>
  <si>
    <t>Pagamento de Ordens de Serviço:1448,</t>
  </si>
  <si>
    <t>Pagamento de Ordens de Serviço:1439,</t>
  </si>
  <si>
    <t>2T-OP427_x000D_
-1/1</t>
  </si>
  <si>
    <t>Pagamento de Ordens de Serviço:1441,</t>
  </si>
  <si>
    <t>Pagamento de Ordens de Serviço:1442,</t>
  </si>
  <si>
    <t>Pagamento de Ordens de Serviço:1398,</t>
  </si>
  <si>
    <t>Pagamento de Ordens de Serviço:1400,</t>
  </si>
  <si>
    <t>Pagamento de Ordens de Serviço:1458,</t>
  </si>
  <si>
    <t>Pagamento de Ordens de Serviço:1459,</t>
  </si>
  <si>
    <t>Pagamento de Ordens de Serviço:1460,</t>
  </si>
  <si>
    <t>Pagamento de Ordens de Serviço:1417,</t>
  </si>
  <si>
    <t>Pagamento de Ordens de Serviço:1419,</t>
  </si>
  <si>
    <t>2T-OP395_x000D_
LX-1/1</t>
  </si>
  <si>
    <t>Pagamento de Ordens de Serviço:1423,</t>
  </si>
  <si>
    <t>Pagamento de Ordens de Serviço:1424,</t>
  </si>
  <si>
    <t>Pagamento de Ordens de Serviço:1425,</t>
  </si>
  <si>
    <t>Pagamento de Ordens de Serviço:1422,</t>
  </si>
  <si>
    <t>Pagamento de Ordens de Serviço:1399,</t>
  </si>
  <si>
    <t>OP383LX_x000D_
-1/1</t>
  </si>
  <si>
    <t>Pagamento de Ordens de Serviço:1382,</t>
  </si>
  <si>
    <t>Pagamento de Ordens de Serviço:1383,</t>
  </si>
  <si>
    <t>2T-OP367_x000D_
-1/1</t>
  </si>
  <si>
    <t>Pagamento de Ordens de Serviço:1384,</t>
  </si>
  <si>
    <t>Pagamento de Ordens de Serviço:1336,</t>
  </si>
  <si>
    <t>Pagamento de Ordens de Serviço:1338,</t>
  </si>
  <si>
    <t>Pagamento de Ordens de Serviço:1344,</t>
  </si>
  <si>
    <t>Pagamento de Ordens de Serviço:1316,</t>
  </si>
  <si>
    <t>Pagamento de Ordens de Serviço:1319,</t>
  </si>
  <si>
    <t>Pagamento de Ordens de Serviço:1362,</t>
  </si>
  <si>
    <t>Pagamento de Ordens de Serviço:1368,</t>
  </si>
  <si>
    <t>Pagamento de Ordens de Serviço:1370,</t>
  </si>
  <si>
    <t>Pagamento de Ordens de Serviço:1372,</t>
  </si>
  <si>
    <t>Pagamento de Ordens de Serviço:1377,</t>
  </si>
  <si>
    <t>Pagamento de Ordens de Serviço:1374,</t>
  </si>
  <si>
    <t>Pagamento de Ordens de Serviço:1375,</t>
  </si>
  <si>
    <t>2T-OP407_x000D_
-1/1</t>
  </si>
  <si>
    <t>Pagamento de Ordens de Serviço:1364,</t>
  </si>
  <si>
    <t>Pagamento de Ordens de Serviço:1307,</t>
  </si>
  <si>
    <t>Pagamento de Ordens de Serviço:1298,</t>
  </si>
  <si>
    <t>Pagamento de Ordens de Serviço:1301,</t>
  </si>
  <si>
    <t>Pagamento de Ordens de Serviço:1313,</t>
  </si>
  <si>
    <t>Pagamento de Ordens de Serviço:1325,</t>
  </si>
  <si>
    <t>Pagamento de Ordens de Serviço:1266,</t>
  </si>
  <si>
    <t>Pagamento de Ordens de Serviço:1251,</t>
  </si>
  <si>
    <t>Pagamento de Ordens de Serviço:1260,</t>
  </si>
  <si>
    <t>Pagamento de Ordens de Serviço:1257,</t>
  </si>
  <si>
    <t>Pagamento de Ordens de Serviço:1246,</t>
  </si>
  <si>
    <t>Pagamento de Ordens de Serviço:1201,</t>
  </si>
  <si>
    <t>Pagamento de Ordens de Serviço:1176,</t>
  </si>
  <si>
    <t>Pagamento de Ordens de Serviço:1180,</t>
  </si>
  <si>
    <t>Pagamento de Ordens de Serviço:1234,</t>
  </si>
  <si>
    <t>Pagamento de Ordens de Serviço:1219,</t>
  </si>
  <si>
    <t>Pagamento de Ordens de Serviço:1211,</t>
  </si>
  <si>
    <t>2T-OP368_x000D_
-1/1</t>
  </si>
  <si>
    <t>Pagamento de Ordens de Serviço:1213,</t>
  </si>
  <si>
    <t>110,00 edinei 67,94 varejo troca</t>
  </si>
  <si>
    <t>02.02.18</t>
  </si>
  <si>
    <t>Telefonia Móvel</t>
  </si>
  <si>
    <t>00109123_x000D_
1-3/5</t>
  </si>
  <si>
    <t>Pagamento de Ordens de Serviço:1214,</t>
  </si>
  <si>
    <t>Pagamento de Ordens de Serviço:1220,</t>
  </si>
  <si>
    <t>Pagamento de Ordens de Serviço:1235,</t>
  </si>
  <si>
    <t>Pagamento de Ordens de Serviço:1181,</t>
  </si>
  <si>
    <t>Pagamento de Ordens de Serviço:1178,</t>
  </si>
  <si>
    <t>Pagamento de Ordens de Serviço:1190,</t>
  </si>
  <si>
    <t>002972-1/_x000D_
2</t>
  </si>
  <si>
    <t>002999-2/_x000D_
4</t>
  </si>
  <si>
    <t>002974-1/_x000D_
3</t>
  </si>
  <si>
    <t>Pagamento de Ordens de Serviço:1247,</t>
  </si>
  <si>
    <t>Pagamento de Ordens de Serviço:1252,</t>
  </si>
  <si>
    <t>Pagamento de Ordens de Serviço:1314,</t>
  </si>
  <si>
    <t>Pagamento de Ordens de Serviço:1295,</t>
  </si>
  <si>
    <t>2T-OP357_x000D_
-1/1</t>
  </si>
  <si>
    <t>2T-OP388_x000D_
-1/1</t>
  </si>
  <si>
    <t>Pagamento de Ordens de Serviço:1271,</t>
  </si>
  <si>
    <t>002984-1</t>
  </si>
  <si>
    <t>2-  alex aires 3- maritu xavier/samuel 4-c correa /cristovao</t>
  </si>
  <si>
    <t>Pagamento de Ordens de Serviço:1363,</t>
  </si>
  <si>
    <t>Pagamento de Ordens de Serviço:1360,</t>
  </si>
  <si>
    <t>Pagamento de Ordens de Serviço:1388,</t>
  </si>
  <si>
    <t>2T-OP424_x000D_
-1/1</t>
  </si>
  <si>
    <t>Pagamento de Ordens de Serviço:1429,</t>
  </si>
  <si>
    <t>Pagamento de Ordens de Serviço:1443,</t>
  </si>
  <si>
    <t>2T-OP425_x000D_
-1/1</t>
  </si>
  <si>
    <t>Pagamento de Ordens de Serviço:1432,</t>
  </si>
  <si>
    <t>Pagamento de Ordens de Serviço:1446,</t>
  </si>
  <si>
    <t>2T-OP431_x000D_
-1/1</t>
  </si>
  <si>
    <t>Pagamento de Ordens de Serviço:1452,</t>
  </si>
  <si>
    <t xml:space="preserve">AÇÃO FRETE GRÁTIS PRIMEIRA COMPRA </t>
  </si>
  <si>
    <t>002904-16_x000D_
/42</t>
  </si>
  <si>
    <t>002960-2/_x000D_
3</t>
  </si>
  <si>
    <t>002950-1/_x000D_
1</t>
  </si>
  <si>
    <t>00108972_x000D_
7-5/5</t>
  </si>
  <si>
    <t xml:space="preserve">ação primeira compra </t>
  </si>
  <si>
    <t>CLIENTE ALYF - GOLLOG</t>
  </si>
  <si>
    <t>58484-2/3</t>
  </si>
  <si>
    <t>58494-2/3</t>
  </si>
  <si>
    <t>00109123_x000D_
1-4/5</t>
  </si>
  <si>
    <t>00041490_x000D_
4-1/5</t>
  </si>
  <si>
    <t>00089135_x000D_
8-2/5</t>
  </si>
  <si>
    <t>00089127_x000D_
4-1/2</t>
  </si>
  <si>
    <t>00013070_x000D_
6-1/5</t>
  </si>
  <si>
    <t>00013062_x000D_
6-1/5</t>
  </si>
  <si>
    <t>00001295_x000D_
3-1/1</t>
  </si>
  <si>
    <t>2T-OP439_x000D_
-1/1</t>
  </si>
  <si>
    <t>Pagamento de Ordens de Serviço:1479,</t>
  </si>
  <si>
    <t>2T-OP440_x000D_
-1/1</t>
  </si>
  <si>
    <t>Pagamento de Ordens de Serviço:1482,</t>
  </si>
  <si>
    <t>00088627_x000D_
2-2/5</t>
  </si>
  <si>
    <t>00088961_x000D_
9-1/2</t>
  </si>
  <si>
    <t>00088979_x000D_
3-2/5</t>
  </si>
  <si>
    <t>00088925_x000D_
2-2/5</t>
  </si>
  <si>
    <t>00088750_x000D_
0-2/5</t>
  </si>
  <si>
    <t>00041257_x000D_
9-2/5</t>
  </si>
  <si>
    <t>0002559-3_x000D_
/6</t>
  </si>
  <si>
    <t>002589-3/_x000D_
6</t>
  </si>
  <si>
    <t xml:space="preserve">CABO PC ADRIANA </t>
  </si>
  <si>
    <t>002905-17_x000D_
/42</t>
  </si>
  <si>
    <t>MARINHO - ASSESSOR SINDASGO</t>
  </si>
  <si>
    <t>2T-OP432_x000D_
-1/1</t>
  </si>
  <si>
    <t>Pagamento de Ordens de Serviço:1455,</t>
  </si>
  <si>
    <t>2T-OP414_x000D_
-1/1</t>
  </si>
  <si>
    <t>Pagamento de Ordens de Serviço:1393,</t>
  </si>
  <si>
    <t>2T-OP389_x000D_
-1/1</t>
  </si>
  <si>
    <t>Pagamento de Ordens de Serviço:1274,</t>
  </si>
  <si>
    <t>2T-OP391_x000D_
-1/1</t>
  </si>
  <si>
    <t>Pagamento de Ordens de Serviço:1284,</t>
  </si>
  <si>
    <t>2T-OP385_x000D_
-1/1</t>
  </si>
  <si>
    <t>Pagamento de Ordens de Serviço:1262,</t>
  </si>
  <si>
    <t>0733539-1_x000D_
/3</t>
  </si>
  <si>
    <t>319982-1/_x000D_
3</t>
  </si>
  <si>
    <t>SERGITEX TEXTIL RANDAL</t>
  </si>
  <si>
    <t>002978-2/_x000D_
4</t>
  </si>
  <si>
    <t xml:space="preserve">UMA LEIRORA NOVA + 1 TOOONER LOJA </t>
  </si>
  <si>
    <t>0335894-1_x000D_
/3</t>
  </si>
  <si>
    <t>0335895-1_x000D_
/3</t>
  </si>
  <si>
    <t>00004185_x000D_
3-5/5</t>
  </si>
  <si>
    <t>002906-18_x000D_
/42</t>
  </si>
  <si>
    <t>16/27</t>
  </si>
  <si>
    <t>16/17</t>
  </si>
  <si>
    <t>16/38</t>
  </si>
  <si>
    <t>00013023_x000D_
0-2/5</t>
  </si>
  <si>
    <t>00013020_x000D_
4-2/5</t>
  </si>
  <si>
    <t>00013022_x000D_
9-2/5</t>
  </si>
  <si>
    <t>00109123_x000D_
1-5/5</t>
  </si>
  <si>
    <t>PAPELARIA</t>
  </si>
  <si>
    <t>02.02.30</t>
  </si>
  <si>
    <t>Viagens e estadas</t>
  </si>
  <si>
    <t>16/19</t>
  </si>
  <si>
    <t>002907-19_x000D_
/42</t>
  </si>
  <si>
    <t>002951-1/_x000D_
1</t>
  </si>
  <si>
    <t>2T-OP443_x000D_
-1/1</t>
  </si>
  <si>
    <t>Pagamento de Ordens de Serviço:1493,</t>
  </si>
  <si>
    <t>2T-OP442_x000D_
-1/1</t>
  </si>
  <si>
    <t>Pagamento de Ordens de Serviço:1488,</t>
  </si>
  <si>
    <t>2T-OP444_x000D_
-1/1</t>
  </si>
  <si>
    <t>Pagamento de Ordens de Serviço:1496,</t>
  </si>
  <si>
    <t>2T-OP435_x000D_
-1/1</t>
  </si>
  <si>
    <t>Pagamento de Ordens de Serviço:1467,</t>
  </si>
  <si>
    <t>2T-OP436_x000D_
-1/1</t>
  </si>
  <si>
    <t>Pagamento de Ordens de Serviço:1470,</t>
  </si>
  <si>
    <t>2T-OP430_x000D_
-1/1</t>
  </si>
  <si>
    <t>Pagamento de Ordens de Serviço:1449,</t>
  </si>
  <si>
    <t>2T-OP423_x000D_
-1/1</t>
  </si>
  <si>
    <t>Pagamento de Ordens de Serviço:1426,</t>
  </si>
  <si>
    <t>2T-OP378_x000D_
-1/1</t>
  </si>
  <si>
    <t>Pagamento de Ordens de Serviço:1240,</t>
  </si>
  <si>
    <t>02.04.01</t>
  </si>
  <si>
    <t>Multas e Juros por Atraso</t>
  </si>
  <si>
    <t>JUROS PARA ROGERIO E CLEOMAR</t>
  </si>
  <si>
    <t>2T-OP441_x000D_
-1/1</t>
  </si>
  <si>
    <t>Pagamento de Ordens de Serviço:1487,</t>
  </si>
  <si>
    <t xml:space="preserve">  _x000D_
00089667_x000D_
7-1/5</t>
  </si>
  <si>
    <t>0733539-2_x000D_
/3</t>
  </si>
  <si>
    <t>00041490_x000D_
4-2/5</t>
  </si>
  <si>
    <t>00089135_x000D_
8-3/5</t>
  </si>
  <si>
    <t>00013062_x000D_
6-2/5</t>
  </si>
  <si>
    <t>00013070_x000D_
6-2/5</t>
  </si>
  <si>
    <t>002979-3/_x000D_
4</t>
  </si>
  <si>
    <t>00089338_x000D_
9-1/3</t>
  </si>
  <si>
    <t>MANUTEÇAO DA MOTO</t>
  </si>
  <si>
    <t>00088750_x000D_
0-3/5</t>
  </si>
  <si>
    <t>00041257_x000D_
9-3/5</t>
  </si>
  <si>
    <t>00088925_x000D_
2-3/5</t>
  </si>
  <si>
    <t>0335895-2_x000D_
/3</t>
  </si>
  <si>
    <t>0335894-2_x000D_
/3</t>
  </si>
  <si>
    <t>00088979_x000D_
3-3/5</t>
  </si>
  <si>
    <t>00088627_x000D_
2-3/5</t>
  </si>
  <si>
    <t>00012986_x000D_
8-2/3</t>
  </si>
  <si>
    <t xml:space="preserve">HOTEL EXECUTIVE </t>
  </si>
  <si>
    <t>UBERABA 13 A 14/08/25</t>
  </si>
  <si>
    <t>JOANA DARC DOS SANTOS SILVA - ASSESSORA</t>
  </si>
  <si>
    <t>002908-20_x000D_
/42</t>
  </si>
  <si>
    <t>2T-OP462_x000D_
-1/1</t>
  </si>
  <si>
    <t>Pagamento de Ordens de Serviço:1547,</t>
  </si>
  <si>
    <t>2T-OP463_x000D_
-1/1</t>
  </si>
  <si>
    <t>Pagamento de Ordens de Serviço:1550,</t>
  </si>
  <si>
    <t>2T-OP464_x000D_
-1/1</t>
  </si>
  <si>
    <t>Pagamento de Ordens de Serviço:1553,</t>
  </si>
  <si>
    <t>2T-OP465_x000D_
-1/1</t>
  </si>
  <si>
    <t>Pagamento de Ordens de Serviço:1556,</t>
  </si>
  <si>
    <t>2T-OP466_x000D_
-1/1</t>
  </si>
  <si>
    <t>Pagamento de Ordens de Serviço:1559,</t>
  </si>
  <si>
    <t>2T-OP450_x000D_
-1/1</t>
  </si>
  <si>
    <t>Pagamento de Ordens de Serviço:1514,</t>
  </si>
  <si>
    <t>2T-OP455_x000D_
-1/1</t>
  </si>
  <si>
    <t>Pagamento de Ordens de Serviço:1529,</t>
  </si>
  <si>
    <t>2T-OP438_x000D_
-1/1</t>
  </si>
  <si>
    <t>Pagamento de Ordens de Serviço:1476,</t>
  </si>
  <si>
    <t>2T-OP437_x000D_
-1/1</t>
  </si>
  <si>
    <t>Pagamento de Ordens de Serviço:1473,</t>
  </si>
  <si>
    <t>2T-OP433_x000D_
-1/1</t>
  </si>
  <si>
    <t>Pagamento de Ordens de Serviço:1461,</t>
  </si>
  <si>
    <t>002996-1/_x000D_
1</t>
  </si>
  <si>
    <t>003000-3/_x000D_
4</t>
  </si>
  <si>
    <t>002909-21_x000D_
/42</t>
  </si>
  <si>
    <t xml:space="preserve">CLIENTE LFC </t>
  </si>
  <si>
    <t xml:space="preserve">DEVOLUÇÃO PEÇAS CLIENTE JHULLYA </t>
  </si>
  <si>
    <t>002955-1/_x000D_
1</t>
  </si>
  <si>
    <t>2T-OP446_x000D_
-1/1</t>
  </si>
  <si>
    <t>Pagamento de Ordens de Serviço:1502,</t>
  </si>
  <si>
    <t xml:space="preserve">POWER PAMELA </t>
  </si>
  <si>
    <t>418602-1/_x000D_
5</t>
  </si>
  <si>
    <t xml:space="preserve">ENVIO PEÇAS MOSTRUÁRIO JOSE GUEDES </t>
  </si>
  <si>
    <t xml:space="preserve">SOMATTÓRIA 3 DIAS </t>
  </si>
  <si>
    <t>00013020_x000D_
4-3/5</t>
  </si>
  <si>
    <t>00013022_x000D_
9-3/5</t>
  </si>
  <si>
    <t>00013023_x000D_
0-3/5</t>
  </si>
  <si>
    <t>2T-OP447_x000D_
-1/1</t>
  </si>
  <si>
    <t>Pagamento de Ordens de Serviço:1505,</t>
  </si>
  <si>
    <t>Pagamento de Ordens de Serviço:1597,</t>
  </si>
  <si>
    <t>2T-OP459_x000D_
-1/1</t>
  </si>
  <si>
    <t>2T-OP477_x000D_
-1/1</t>
  </si>
  <si>
    <t>Pagamento de Ordens de Serviço:1472,</t>
  </si>
  <si>
    <t>Pagamento de Ordens de Serviço:1475,</t>
  </si>
  <si>
    <t>Pagamento de Ordens de Serviço:1481,</t>
  </si>
  <si>
    <t>Pagamento de Ordens de Serviço:1484,</t>
  </si>
  <si>
    <t>Pagamento de Ordens de Serviço:1409,</t>
  </si>
  <si>
    <t>Pagamento de Ordens de Serviço:1414,</t>
  </si>
  <si>
    <t>Pagamento de Ordens de Serviço:1394,</t>
  </si>
  <si>
    <t>Pagamento de Ordens de Serviço:1365,</t>
  </si>
  <si>
    <t>Pagamento de Ordens de Serviço:1285,</t>
  </si>
  <si>
    <t>Pagamento de Ordens de Serviço:1275,</t>
  </si>
  <si>
    <t>Pagamento de Ordens de Serviço:1272,</t>
  </si>
  <si>
    <t>Pagamento de Ordens de Serviço:1263,</t>
  </si>
  <si>
    <t>Pagamento de Ordens de Serviço:1483,</t>
  </si>
  <si>
    <t>Pagamento de Ordens de Serviço:1474,</t>
  </si>
  <si>
    <t>Pagamento de Ordens de Serviço:1477,</t>
  </si>
  <si>
    <t>Pagamento de Ordens de Serviço:1480,</t>
  </si>
  <si>
    <t>Pagamento de Ordens de Serviço:1456,</t>
  </si>
  <si>
    <t>Pagamento de Ordens de Serviço:1462,</t>
  </si>
  <si>
    <t>Pagamento de Ordens de Serviço:1471,</t>
  </si>
  <si>
    <t>Pagamento de Ordens de Serviço:1468,</t>
  </si>
  <si>
    <t>Pagamento de Ordens de Serviço:1427,</t>
  </si>
  <si>
    <t>Pagamento de Ordens de Serviço:1430,</t>
  </si>
  <si>
    <t>Pagamento de Ordens de Serviço:1435,</t>
  </si>
  <si>
    <t>Pagamento de Ordens de Serviço:1437,</t>
  </si>
  <si>
    <t>Pagamento de Ordens de Serviço:1450,</t>
  </si>
  <si>
    <t>Pagamento de Ordens de Serviço:1453,</t>
  </si>
  <si>
    <t>2T-OP379_x000D_
-1/1</t>
  </si>
  <si>
    <t>Pagamento de Ordens de Serviço:1591,</t>
  </si>
  <si>
    <t>Pagamento de Ordens de Serviço:1539,</t>
  </si>
  <si>
    <t>Pagamento de Ordens de Serviço:1497,</t>
  </si>
  <si>
    <t>Pagamento de Ordens de Serviço:1548,</t>
  </si>
  <si>
    <t>Pagamento de Ordens de Serviço:1491,</t>
  </si>
  <si>
    <t>Pagamento de Ordens de Serviço:1494,</t>
  </si>
  <si>
    <t>Pagamento de Ordens de Serviço:1530,</t>
  </si>
  <si>
    <t>Pagamento de Ordens de Serviço:1515,</t>
  </si>
  <si>
    <t>2T-OP451_x000D_
-1/1</t>
  </si>
  <si>
    <t>Pagamento de Ordens de Serviço:1518,</t>
  </si>
  <si>
    <t>2T-OP452_x000D_
-1/1</t>
  </si>
  <si>
    <t>Pagamento de Ordens de Serviço:1521,</t>
  </si>
  <si>
    <t>2T-OP456_x000D_
-1/1</t>
  </si>
  <si>
    <t>Pagamento de Ordens de Serviço:1524,</t>
  </si>
  <si>
    <t>2T-OP454_x000D_
-1/1</t>
  </si>
  <si>
    <t>Pagamento de Ordens de Serviço:1527,</t>
  </si>
  <si>
    <t>2T-OP457_x000D_
-1/1</t>
  </si>
  <si>
    <t>Pagamento de Ordens de Serviço:1532,</t>
  </si>
  <si>
    <t>2T-OP458_x000D_
-1/1</t>
  </si>
  <si>
    <t>Pagamento de Ordens de Serviço:1535,</t>
  </si>
  <si>
    <t>Pagamento de Ordens de Serviço:1538,</t>
  </si>
  <si>
    <t>2T-OP448_x000D_
-1/1</t>
  </si>
  <si>
    <t>Pagamento de Ordens de Serviço:1508,</t>
  </si>
  <si>
    <t>2T-OP449_x000D_
-1/1</t>
  </si>
  <si>
    <t>Pagamento de Ordens de Serviço:1511,</t>
  </si>
  <si>
    <t>2T-OP461_x000D_
-1/1</t>
  </si>
  <si>
    <t>Pagamento de Ordens de Serviço:1544,</t>
  </si>
  <si>
    <t>2T-OP467_x000D_
-1/1</t>
  </si>
  <si>
    <t>Pagamento de Ordens de Serviço:1562,</t>
  </si>
  <si>
    <t>2T-OP468_x000D_
-1/1</t>
  </si>
  <si>
    <t>Pagamento de Ordens de Serviço:1565,</t>
  </si>
  <si>
    <t>2T-OP469_x000D_
-1/1</t>
  </si>
  <si>
    <t>Pagamento de Ordens de Serviço:1568,</t>
  </si>
  <si>
    <t>2T-OP470_x000D_
-1/1</t>
  </si>
  <si>
    <t>Pagamento de Ordens de Serviço:1571,</t>
  </si>
  <si>
    <t>Pagamento de Ordens de Serviço:1590,</t>
  </si>
  <si>
    <t>0733539-3_x000D_
/3</t>
  </si>
  <si>
    <t>0335894-3_x000D_
/3</t>
  </si>
  <si>
    <t>0335895-3_x000D_
/3</t>
  </si>
  <si>
    <t xml:space="preserve">PEDÁGIO - JARAGUA + PNEU QUE FUROU . </t>
  </si>
  <si>
    <t xml:space="preserve">retorno das peças de fotos feitas em SP </t>
  </si>
  <si>
    <t>CLIENTE JOSIMAR - JHULLYA</t>
  </si>
  <si>
    <t>DEVOLUÇÃO ERREJOTA</t>
  </si>
  <si>
    <t>THAYS CAROLINE FINANCEIRO</t>
  </si>
  <si>
    <t>02.02.03</t>
  </si>
  <si>
    <t>Assessoria Técnica Profissional</t>
  </si>
  <si>
    <t>00041490_x000D_
4-3/5</t>
  </si>
  <si>
    <t>002992-1/_x000D_
4</t>
  </si>
  <si>
    <t>00013062_x000D_
6-3/5</t>
  </si>
  <si>
    <t>002980-4/_x000D_
4</t>
  </si>
  <si>
    <t>319982-2/_x000D_
3</t>
  </si>
  <si>
    <t>58494-3/3</t>
  </si>
  <si>
    <t>58484-3/3</t>
  </si>
  <si>
    <t>INSTITUTO ELIAS BUFAIÇAL - *MOTORISTA*</t>
  </si>
  <si>
    <t>02.02.39</t>
  </si>
  <si>
    <t>Outros Tributos</t>
  </si>
  <si>
    <t>02.02.38</t>
  </si>
  <si>
    <t>Multas</t>
  </si>
  <si>
    <t>00041257_x000D_
9-4/5</t>
  </si>
  <si>
    <t>002952-1/_x000D_
1</t>
  </si>
  <si>
    <t>002961-3/_x000D_
3</t>
  </si>
  <si>
    <t>002910-22_x000D_
/42</t>
  </si>
  <si>
    <t>013418-1/_x000D_
1</t>
  </si>
  <si>
    <t>Despesas Marketing</t>
  </si>
  <si>
    <t>Despesas Gerais</t>
  </si>
  <si>
    <t>Empréstimos</t>
  </si>
  <si>
    <t>Retirada Sócios</t>
  </si>
  <si>
    <t>S</t>
  </si>
  <si>
    <t>aniversario jhullya</t>
  </si>
  <si>
    <t xml:space="preserve">ANUNCIOS FACEBOOK </t>
  </si>
  <si>
    <t>Pagamento de Ordens de Serviço:1551,</t>
  </si>
  <si>
    <t>Pagamento de Ordens de Serviço:1557,</t>
  </si>
  <si>
    <t>00041860_x000D_
2-1/5</t>
  </si>
  <si>
    <t>A</t>
  </si>
  <si>
    <t>Pagamento de Ordens de Serviço:1264,</t>
  </si>
  <si>
    <t>Pagamento de Ordens de Serviço:1273,</t>
  </si>
  <si>
    <t>Pagamento de Ordens de Serviço:1276,</t>
  </si>
  <si>
    <t>Pagamento de Ordens de Serviço:1286,</t>
  </si>
  <si>
    <t>Pagamento de Ordens de Serviço:1294,</t>
  </si>
  <si>
    <t>Pagamento de Ordens de Serviço:1317,</t>
  </si>
  <si>
    <t>2T-OP403_x000D_
-1/1</t>
  </si>
  <si>
    <t>Pagamento de Ordens de Serviço:1354,</t>
  </si>
  <si>
    <t>2T-OP404_x000D_
-1/1</t>
  </si>
  <si>
    <t>Pagamento de Ordens de Serviço:1356,</t>
  </si>
  <si>
    <t>Pagamento de Ordens de Serviço:1357,</t>
  </si>
  <si>
    <t>Pagamento de Ordens de Serviço:1366,</t>
  </si>
  <si>
    <t>Pagamento de Ordens de Serviço:1554,</t>
  </si>
  <si>
    <t>Pagamento de Ordens de Serviço:1560,</t>
  </si>
  <si>
    <t>Pagamento de Ordens de Serviço:1563,</t>
  </si>
  <si>
    <t>Pagamento de Ordens de Serviço:1569,</t>
  </si>
  <si>
    <t>Pagamento de Ordens de Serviço:1572,</t>
  </si>
  <si>
    <t>Pagamento de Ordens de Serviço:1533,</t>
  </si>
  <si>
    <t>Pagamento de Ordens de Serviço:1566,</t>
  </si>
  <si>
    <t>2T-OP473_x000D_
-1/1</t>
  </si>
  <si>
    <t>Pagamento de Ordens de Serviço:1579,</t>
  </si>
  <si>
    <t>2T-OP475_x000D_
-1/1</t>
  </si>
  <si>
    <t>Pagamento de Ordens de Serviço:1585,</t>
  </si>
  <si>
    <t>RAFAEL TRAVETE</t>
  </si>
  <si>
    <t>2T-OP244_x000D_
-1/1</t>
  </si>
  <si>
    <t>2T-OP265_x000D_
-1/1</t>
  </si>
  <si>
    <t>OP100-1/_x000D_
1</t>
  </si>
  <si>
    <t>OP129-1/_x000D_
1</t>
  </si>
  <si>
    <t>2T-OP217_x000D_
-1/1</t>
  </si>
  <si>
    <t>Pagamento de Ordens de Serviço:1490,</t>
  </si>
  <si>
    <t>SAMUEL TRAVETE</t>
  </si>
  <si>
    <t>Pagamento de Ordens de Serviço:1506,</t>
  </si>
  <si>
    <t>Pagamento de Ordens de Serviço:1509,</t>
  </si>
  <si>
    <t>Pagamento de Ordens de Serviço:1392,</t>
  </si>
  <si>
    <t>2T-OP415_x000D_
-1/1</t>
  </si>
  <si>
    <t>Pagamento de Ordens de Serviço:1396,</t>
  </si>
  <si>
    <t>Pagamento de Ordens de Serviço:1397,</t>
  </si>
  <si>
    <t>Pagamento de Ordens de Serviço:1412,</t>
  </si>
  <si>
    <t>Pagamento de Ordens de Serviço:1415,</t>
  </si>
  <si>
    <t>2T-OP416_x000D_
-1/1</t>
  </si>
  <si>
    <t>Pagamento de Ordens de Serviço:1403,</t>
  </si>
  <si>
    <t>Pagamento de Ordens de Serviço:1402,</t>
  </si>
  <si>
    <t>2T-OP422_x000D_
-1/1</t>
  </si>
  <si>
    <t>Pagamento de Ordens de Serviço:1420,</t>
  </si>
  <si>
    <t>Pagamento de Ordens de Serviço:1421,</t>
  </si>
  <si>
    <t>Pagamento de Ordens de Serviço:1431,</t>
  </si>
  <si>
    <t>Pagamento de Ordens de Serviço:1434,</t>
  </si>
  <si>
    <t>Pagamento de Ordens de Serviço:1438,</t>
  </si>
  <si>
    <t>Pagamento de Ordens de Serviço:1454,</t>
  </si>
  <si>
    <t>Pagamento de Ordens de Serviço:1457,</t>
  </si>
  <si>
    <t>2T-OP252_x000D_
-1/1</t>
  </si>
  <si>
    <t>2T-OP223_x000D_
-1/1</t>
  </si>
  <si>
    <t>2T-OP254_x000D_
-1/1</t>
  </si>
  <si>
    <t>2T-OP192_x000D_
-1/1</t>
  </si>
  <si>
    <t>Pagamento de Ordens de Serviço:1478,</t>
  </si>
  <si>
    <t>Pagamento de Ordens de Serviço:1485,</t>
  </si>
  <si>
    <t>Pagamento de Ordens de Serviço:1486,</t>
  </si>
  <si>
    <t xml:space="preserve">SOMATÓRIA DE 3 DIAS </t>
  </si>
  <si>
    <t>ROCHA DE MACEDO E FRANCO ADV</t>
  </si>
  <si>
    <t>02.02.29</t>
  </si>
  <si>
    <t>Advogados - Honorários</t>
  </si>
  <si>
    <t>002971-4/_x000D_
4</t>
  </si>
  <si>
    <t>002975-2/_x000D_
3</t>
  </si>
  <si>
    <t>000023- _x000D_
4/4</t>
  </si>
  <si>
    <t>CHEQUE - CLIENTE/TERCEIROS</t>
  </si>
  <si>
    <t>17/19</t>
  </si>
  <si>
    <t xml:space="preserve">CAPITAL GIRO ITAU PF </t>
  </si>
  <si>
    <t>007686-3</t>
  </si>
  <si>
    <t>002590-4/_x000D_
6</t>
  </si>
  <si>
    <t>0002560-4_x000D_
/6</t>
  </si>
  <si>
    <t xml:space="preserve">  _x000D_
00089667_x000D_
7-2/5</t>
  </si>
  <si>
    <t>00013070_x000D_
6-3/5</t>
  </si>
  <si>
    <t>00089127_x000D_
4-2/2</t>
  </si>
  <si>
    <t>00089135_x000D_
8-4/5</t>
  </si>
  <si>
    <t>00088750_x000D_
0-4/5</t>
  </si>
  <si>
    <t>00088627_x000D_
2-4/5</t>
  </si>
  <si>
    <t>00088961_x000D_
9-2/2</t>
  </si>
  <si>
    <t>00088979_x000D_
3-4/5</t>
  </si>
  <si>
    <t>00088925_x000D_
2-4/5</t>
  </si>
  <si>
    <t>002911-23_x000D_
/42</t>
  </si>
  <si>
    <t>2T-OP460_x000D_
-1/1</t>
  </si>
  <si>
    <t>Pagamento de Ordens de Serviço:1541,</t>
  </si>
  <si>
    <t>00110148_x000D_
2-1/5</t>
  </si>
  <si>
    <t>002986-2</t>
  </si>
  <si>
    <t>24.547.164/0001-00</t>
  </si>
  <si>
    <t>PRIMOS LAVANDERIA LTDA</t>
  </si>
  <si>
    <t>1-edna rodrigues / daniel ennos3-queimao magazine/ samuel4-alex aires5-queimao magazine / samuel6-marilu xavier / samuel9- joaquim / daniel ennos</t>
  </si>
  <si>
    <t>850754-2</t>
  </si>
  <si>
    <t xml:space="preserve">1- queimao magazine/ samuel2-torra torra / betiinho 3- thais tatiane /igor5- queimao magazine / samuel 6-torra torra / betinho </t>
  </si>
  <si>
    <t>002912-24_x000D_
/42</t>
  </si>
  <si>
    <t xml:space="preserve">THAIS VENDAS FABRICA </t>
  </si>
  <si>
    <t>https://empresas.serasaexperian.com.br/meus-produtos/</t>
  </si>
  <si>
    <t>000148-1/_x000D_
2</t>
  </si>
  <si>
    <t>Cheque Cliente - R O Carvalho LTDA</t>
  </si>
  <si>
    <t>002913-25_x000D_
/42</t>
  </si>
  <si>
    <t>17/17</t>
  </si>
  <si>
    <t>17/38</t>
  </si>
  <si>
    <t>00041860_x000D_
2-2/5</t>
  </si>
  <si>
    <t>000689-2/_x000D_
3</t>
  </si>
  <si>
    <t>Cheque Cliente - Paulo Henrique Reis de Azevedo</t>
  </si>
  <si>
    <t>00013020_x000D_
4-4/5</t>
  </si>
  <si>
    <t>00013023_x000D_
0-4/5</t>
  </si>
  <si>
    <t>00013022_x000D_
9-4/5</t>
  </si>
  <si>
    <t>010691-4</t>
  </si>
  <si>
    <t>000024-3</t>
  </si>
  <si>
    <t>2T-OP434_x000D_
-1/1</t>
  </si>
  <si>
    <t>Pagamento de Ordens de Serviço:1464,</t>
  </si>
  <si>
    <t>2T-OP471_x000D_
-1/1</t>
  </si>
  <si>
    <t>Pagamento de Ordens de Serviço:1574,</t>
  </si>
  <si>
    <t>Pagamento de Ordens de Serviço:1575,</t>
  </si>
  <si>
    <t>2T-OP474_x000D_
-1/1</t>
  </si>
  <si>
    <t>Pagamento de Ordens de Serviço:1582,</t>
  </si>
  <si>
    <t>2T-OP472_x000D_
-1/1</t>
  </si>
  <si>
    <t>Pagamento de Ordens de Serviço:1593,</t>
  </si>
  <si>
    <t>2T-OP478_x000D_
-1/1</t>
  </si>
  <si>
    <t>Pagamento de Ordens de Serviço:1594,</t>
  </si>
  <si>
    <t>Pagamento de Ordens de Serviço:1595,</t>
  </si>
  <si>
    <t>RECEITA FEDERAL - ALV</t>
  </si>
  <si>
    <t xml:space="preserve">INSS + IMPOSTOS </t>
  </si>
  <si>
    <t>RECEITA FEDERAL - CODI.COM</t>
  </si>
  <si>
    <t>02.03.08</t>
  </si>
  <si>
    <t>Fgts, Gps e Pis</t>
  </si>
  <si>
    <t xml:space="preserve">FGTS + EMPRESTIMOS FEITOS EM FOLHA </t>
  </si>
  <si>
    <t>PIX CODI BANCO BRASIL</t>
  </si>
  <si>
    <t>BB CODI</t>
  </si>
  <si>
    <t>2T-OP482_x000D_
-1/1</t>
  </si>
  <si>
    <t>Pagamento de Ordens de Serviço:1605,</t>
  </si>
  <si>
    <t>2T-OP488_x000D_
-1/1</t>
  </si>
  <si>
    <t>Pagamento de Ordens de Serviço:1622,</t>
  </si>
  <si>
    <t>2T-OP487_x000D_
-1/1</t>
  </si>
  <si>
    <t>Pagamento de Ordens de Serviço:1619,</t>
  </si>
  <si>
    <t>2T-OP484_x000D_
-1/1</t>
  </si>
  <si>
    <t>Pagamento de Ordens de Serviço:1611,</t>
  </si>
  <si>
    <t>2T-OP483_x000D_
-1/1</t>
  </si>
  <si>
    <t>Pagamento de Ordens de Serviço:1608,</t>
  </si>
  <si>
    <t>2T-OP495_x000D_
-1/1</t>
  </si>
  <si>
    <t>Pagamento de Ordens de Serviço:1643,</t>
  </si>
  <si>
    <t>418602-2/_x000D_
5</t>
  </si>
  <si>
    <t>2T-OP489_x000D_
-1/1</t>
  </si>
  <si>
    <t>Pagamento de Ordens de Serviço:1625,</t>
  </si>
  <si>
    <t>851385-1</t>
  </si>
  <si>
    <t xml:space="preserve">CHEQUES 1,3,7,11 : PORTAL BELLA MODAS LTDACHEQUES 2,6,10 : C CORREA DE FREITAS COMERCIO RO ( CRISTOVAO )CHEQUES 4,8,12,13 : GILDENI GIL CONFECÇÕESCHEQUES 5,9 ALEX AIRES </t>
  </si>
  <si>
    <t>002914-26_x000D_
/42</t>
  </si>
  <si>
    <t>13/24</t>
  </si>
  <si>
    <t>17/26</t>
  </si>
  <si>
    <t>00110148_x000D_
2-2/5</t>
  </si>
  <si>
    <t xml:space="preserve">CIA DO STRASS / GLAUCIA </t>
  </si>
  <si>
    <t>17/28</t>
  </si>
  <si>
    <t>17/22</t>
  </si>
  <si>
    <t>700242-2</t>
  </si>
  <si>
    <t>1- QUEIMAO MAGAZINE- SAMUEL2-THAIS TATIANE - IGOR 3- C CORREA DE FREITAS COMERCIO 4 - TORRA TUDO ARTIGOS /</t>
  </si>
  <si>
    <t>59193-1/3</t>
  </si>
  <si>
    <t>17/27</t>
  </si>
  <si>
    <t>002915-27_x000D_
/42</t>
  </si>
  <si>
    <t>001983-3/_x000D_
3</t>
  </si>
  <si>
    <t>Cheque Cliente - Murillo - Goianira Calcados e Roupas Ltda</t>
  </si>
  <si>
    <t>00041257_x000D_
9-5/5</t>
  </si>
  <si>
    <t>00041490_x000D_
4-4/5</t>
  </si>
  <si>
    <t>2T-OP479_x000D_
-1/1</t>
  </si>
  <si>
    <t>Pagamento de Ordens de Serviço:1598,</t>
  </si>
  <si>
    <t>2T-OP486_x000D_
-1/1</t>
  </si>
  <si>
    <t>Pagamento de Ordens de Serviço:1616,</t>
  </si>
  <si>
    <t>2T-OP494_x000D_
-1/1</t>
  </si>
  <si>
    <t>Pagamento de Ordens de Serviço:1640,</t>
  </si>
  <si>
    <t>2T-OP493_x000D_
-1/1</t>
  </si>
  <si>
    <t>Pagamento de Ordens de Serviço:1637,</t>
  </si>
  <si>
    <t>2T-OP496_x000D_
-1/1</t>
  </si>
  <si>
    <t>Pagamento de Ordens de Serviço:1646,</t>
  </si>
  <si>
    <t>2T-OP498_x000D_
-1/1</t>
  </si>
  <si>
    <t>Pagamento de Ordens de Serviço:1652,</t>
  </si>
  <si>
    <t>00088979_x000D_
3-5/5</t>
  </si>
  <si>
    <t>00129891-_x000D_
3/3</t>
  </si>
  <si>
    <t>00088925_x000D_
2-5/5</t>
  </si>
  <si>
    <t>00088750_x000D_
0-5/5</t>
  </si>
  <si>
    <t>00088627_x000D_
2-5/5</t>
  </si>
  <si>
    <t>00019868-_x000D_
3/3</t>
  </si>
  <si>
    <t>00089135_x000D_
8-5/5</t>
  </si>
  <si>
    <t>00013070_x000D_
6-4/5</t>
  </si>
  <si>
    <t>00013062_x000D_
6-4/5</t>
  </si>
  <si>
    <t>00089338_x000D_
9-2/3</t>
  </si>
  <si>
    <t>000040-1/_x000D_
1</t>
  </si>
  <si>
    <t>Cheque Cliente - RVRA Clothing Bom Despacho - Leandro</t>
  </si>
  <si>
    <t xml:space="preserve">  _x000D_
00089667_x000D_
7-3/5</t>
  </si>
  <si>
    <t>00089745_x000D_
3-1/5</t>
  </si>
  <si>
    <t>00110148_x000D_
2-3/5</t>
  </si>
  <si>
    <t>17.245.234/0027-30</t>
  </si>
  <si>
    <t>CIA FIACAO E TECIDOS CEDRO E CACHOE</t>
  </si>
  <si>
    <t>00089517_x000D_
8-1/5</t>
  </si>
  <si>
    <t>00089726_x000D_
3-1/5</t>
  </si>
  <si>
    <t>00089685_x000D_
2-1/5</t>
  </si>
  <si>
    <t>000070-5</t>
  </si>
  <si>
    <t xml:space="preserve">1 - torra torra 2 - ismael miranda / daniel ennos3- franscisco de assis pessoa / daniel ennos4 - jose fabiano celestino / daniel ennnos5 - clara leticia barreto / daniel ennos6 - clara leticia barreto / daniel ennos7 - marilu xavier soares braga / pedro ferreira braga8 - thais tatiane medeiros / igor </t>
  </si>
  <si>
    <t>00089377_x000D_
6-1/5</t>
  </si>
  <si>
    <t>00089667_x000D_
8-1/5</t>
  </si>
  <si>
    <t>013585-1/_x000D_
1</t>
  </si>
  <si>
    <t>002993-2/_x000D_
4</t>
  </si>
  <si>
    <t>002953-1/_x000D_
1</t>
  </si>
  <si>
    <t>002916-28_x000D_
/42</t>
  </si>
  <si>
    <t>8500065-4</t>
  </si>
  <si>
    <t>002973-2/_x000D_
2</t>
  </si>
  <si>
    <t>00041860_x000D_
2-3/5</t>
  </si>
  <si>
    <t>00015586_x000D_
4-1/3</t>
  </si>
  <si>
    <t>TEXTIL FAVERO LTDA</t>
  </si>
  <si>
    <t>2T-OP491_x000D_
-1/1</t>
  </si>
  <si>
    <t>Pagamento de Ordens de Serviço:1631,</t>
  </si>
  <si>
    <t>2T-OP490_x000D_
-1/1</t>
  </si>
  <si>
    <t>Pagamento de Ordens de Serviço:1628,</t>
  </si>
  <si>
    <t>418602-3/_x000D_
5</t>
  </si>
  <si>
    <t>2T-OP497_x000D_
-1/1</t>
  </si>
  <si>
    <t>Pagamento de Ordens de Serviço:1649,</t>
  </si>
  <si>
    <t>00110553_x000D_
3-1/5</t>
  </si>
  <si>
    <t>00013020_x000D_
4-5/5</t>
  </si>
  <si>
    <t>00013022_x000D_
9-5/5</t>
  </si>
  <si>
    <t>00013023_x000D_
0-5/5</t>
  </si>
  <si>
    <t>00110600_x000D_
2-1/5</t>
  </si>
  <si>
    <t>00110598_x000D_
6-1/5</t>
  </si>
  <si>
    <t>Pagamento de Ordens de Serviço:1465,</t>
  </si>
  <si>
    <t>Pagamento de Ordens de Serviço:1466,</t>
  </si>
  <si>
    <t>Pagamento de Ordens de Serviço:1463,</t>
  </si>
  <si>
    <t>00110148_x000D_
2-4/5</t>
  </si>
  <si>
    <t>Pagamento de Ordens de Serviço:1395,</t>
  </si>
  <si>
    <t>Pagamento de Ordens de Serviço:1428,</t>
  </si>
  <si>
    <t>Pagamento de Ordens de Serviço:1405,</t>
  </si>
  <si>
    <t>Pagamento de Ordens de Serviço:1406,</t>
  </si>
  <si>
    <t>Pagamento de Ordens de Serviço:1451,</t>
  </si>
  <si>
    <t>Pagamento de Ordens de Serviço:1469,</t>
  </si>
  <si>
    <t>Pagamento de Ordens de Serviço:1504,</t>
  </si>
  <si>
    <t>Pagamento de Ordens de Serviço:1531,</t>
  </si>
  <si>
    <t>Pagamento de Ordens de Serviço:1528,</t>
  </si>
  <si>
    <t>Pagamento de Ordens de Serviço:1525,</t>
  </si>
  <si>
    <t>Pagamento de Ordens de Serviço:1522,</t>
  </si>
  <si>
    <t>Pagamento de Ordens de Serviço:1519,</t>
  </si>
  <si>
    <t>Pagamento de Ordens de Serviço:1516,</t>
  </si>
  <si>
    <t>Pagamento de Ordens de Serviço:1510,</t>
  </si>
  <si>
    <t>Pagamento de Ordens de Serviço:1512,</t>
  </si>
  <si>
    <t>Pagamento de Ordens de Serviço:1513,</t>
  </si>
  <si>
    <t>Pagamento de Ordens de Serviço:1507,</t>
  </si>
  <si>
    <t>Pagamento de Ordens de Serviço:1498,</t>
  </si>
  <si>
    <t>2T-OP445_x000D_
-1/1</t>
  </si>
  <si>
    <t>Pagamento de Ordens de Serviço:1500,</t>
  </si>
  <si>
    <t>Pagamento de Ordens de Serviço:1501,</t>
  </si>
  <si>
    <t>Pagamento de Ordens de Serviço:1495,</t>
  </si>
  <si>
    <t>2T-OP476_x000D_
-1/1</t>
  </si>
  <si>
    <t>Pagamento de Ordens de Serviço:1588,</t>
  </si>
  <si>
    <t>Pagamento de Ordens de Serviço:1589,</t>
  </si>
  <si>
    <t>Pagamento de Ordens de Serviço:1583,</t>
  </si>
  <si>
    <t>Pagamento de Ordens de Serviço:1584,</t>
  </si>
  <si>
    <t>Pagamento de Ordens de Serviço:1596,</t>
  </si>
  <si>
    <t>2T-OP478_x000D_
-1/1-1/1</t>
  </si>
  <si>
    <t>Pagamento de Ordens de Serviço:1576,</t>
  </si>
  <si>
    <t>Pagamento de Ordens de Serviço:1577,</t>
  </si>
  <si>
    <t>Pagamento de Ordens de Serviço:1578,</t>
  </si>
  <si>
    <t>Pagamento de Ordens de Serviço:1581,</t>
  </si>
  <si>
    <t>Pagamento de Ordens de Serviço:1580,</t>
  </si>
  <si>
    <t>Pagamento de Ordens de Serviço:1567,</t>
  </si>
  <si>
    <t>Pagamento de Ordens de Serviço:1586,</t>
  </si>
  <si>
    <t>Pagamento de Ordens de Serviço:1587,</t>
  </si>
  <si>
    <t>Pagamento de Ordens de Serviço:1545,</t>
  </si>
  <si>
    <t>Pagamento de Ordens de Serviço:1546,</t>
  </si>
  <si>
    <t>Pagamento de Ordens de Serviço:1549,</t>
  </si>
  <si>
    <t>Pagamento de Ordens de Serviço:1552,</t>
  </si>
  <si>
    <t>Pagamento de Ordens de Serviço:1536,</t>
  </si>
  <si>
    <t>Pagamento de Ordens de Serviço:1537,</t>
  </si>
  <si>
    <t>Pagamento de Ordens de Serviço:1534,</t>
  </si>
  <si>
    <t>Pagamento de Ordens de Serviço:1542,</t>
  </si>
  <si>
    <t>Pagamento de Ordens de Serviço:1543,</t>
  </si>
  <si>
    <t>Pagamento de Ordens de Serviço:1540,</t>
  </si>
  <si>
    <t>Pagamento de Ordens de Serviço:1573,</t>
  </si>
  <si>
    <t>Pagamento de Ordens de Serviço:1570,</t>
  </si>
  <si>
    <t>Pagamento de Ordens de Serviço:1564,</t>
  </si>
  <si>
    <t>Pagamento de Ordens de Serviço:1561,</t>
  </si>
  <si>
    <t>Pagamento de Ordens de Serviço:1555,</t>
  </si>
  <si>
    <t>Pagamento de Ordens de Serviço:1558,</t>
  </si>
  <si>
    <t>Pagamento de Ordens de Serviço:1650,</t>
  </si>
  <si>
    <t>Pagamento de Ordens de Serviço:1647,</t>
  </si>
  <si>
    <t>Pagamento de Ordens de Serviço:1648,</t>
  </si>
  <si>
    <t>Pagamento de Ordens de Serviço:1626,</t>
  </si>
  <si>
    <t>Pagamento de Ordens de Serviço:1627,</t>
  </si>
  <si>
    <t>Pagamento de Ordens de Serviço:1638,</t>
  </si>
  <si>
    <t>Pagamento de Ordens de Serviço:1641,</t>
  </si>
  <si>
    <t>Pagamento de Ordens de Serviço:1644,</t>
  </si>
  <si>
    <t>Pagamento de Ordens de Serviço:1645,</t>
  </si>
  <si>
    <t>Pagamento de Ordens de Serviço:1617,</t>
  </si>
  <si>
    <t>Pagamento de Ordens de Serviço:1618,</t>
  </si>
  <si>
    <t>Pagamento de Ordens de Serviço:1609,</t>
  </si>
  <si>
    <t>Pagamento de Ordens de Serviço:1610,</t>
  </si>
  <si>
    <t>Pagamento de Ordens de Serviço:1612,</t>
  </si>
  <si>
    <t>Pagamento de Ordens de Serviço:1613,</t>
  </si>
  <si>
    <t>2T-OP485_x000D_
-1/1</t>
  </si>
  <si>
    <t>Pagamento de Ordens de Serviço:1614,</t>
  </si>
  <si>
    <t>Pagamento de Ordens de Serviço:1615,</t>
  </si>
  <si>
    <t>Pagamento de Ordens de Serviço:1620,</t>
  </si>
  <si>
    <t>Pagamento de Ordens de Serviço:1621,</t>
  </si>
  <si>
    <t>Pagamento de Ordens de Serviço:1623,</t>
  </si>
  <si>
    <t>Pagamento de Ordens de Serviço:1624,</t>
  </si>
  <si>
    <t>Pagamento de Ordens de Serviço:1599,</t>
  </si>
  <si>
    <t>2T-OP481_x000D_
-1/1</t>
  </si>
  <si>
    <t>Pagamento de Ordens de Serviço:1603,</t>
  </si>
  <si>
    <t>Pagamento de Ordens de Serviço:1606,</t>
  </si>
  <si>
    <t>Pagamento de Ordens de Serviço:1607,</t>
  </si>
  <si>
    <t>Pagamento de Ordens de Serviço:1592,</t>
  </si>
  <si>
    <t>2T-OP480_x000D_
-1/1</t>
  </si>
  <si>
    <t>Pagamento de Ordens de Serviço:1601,</t>
  </si>
  <si>
    <t>Pagamento de Ordens de Serviço:1602,</t>
  </si>
  <si>
    <t>Pagamento de Ordens de Serviço:1653,</t>
  </si>
  <si>
    <t>Pagamento de Ordens de Serviço:1654,</t>
  </si>
  <si>
    <t>59276-1/1</t>
  </si>
  <si>
    <t>000025-5</t>
  </si>
  <si>
    <t>00090188_x000D_
5-1/5</t>
  </si>
  <si>
    <t>00110656_x000D_
3-1/5</t>
  </si>
  <si>
    <t>00090219_x000D_
8-1/5</t>
  </si>
  <si>
    <t>007687-6</t>
  </si>
  <si>
    <t>002917-29_x000D_
/42</t>
  </si>
  <si>
    <t>18/19</t>
  </si>
  <si>
    <t>00041490_x000D_
4-5/5</t>
  </si>
  <si>
    <t>002994-3/_x000D_
4</t>
  </si>
  <si>
    <t>002995-4/_x000D_
4</t>
  </si>
  <si>
    <t>2T-OP492_x000D_
-1/1</t>
  </si>
  <si>
    <t>Pagamento de Ordens de Serviço:1634,</t>
  </si>
  <si>
    <t>010692-3</t>
  </si>
  <si>
    <t>00110553_x000D_
3-2/5</t>
  </si>
  <si>
    <t>00110729_x000D_
4-1/5</t>
  </si>
  <si>
    <t>00110730_x000D_
5-1/5</t>
  </si>
  <si>
    <t>00110598_x000D_
6-2/5</t>
  </si>
  <si>
    <t>00110600_x000D_
2-2/5</t>
  </si>
  <si>
    <t>00110148_x000D_
2-5/5</t>
  </si>
  <si>
    <t>00013062_x000D_
6-5/5</t>
  </si>
  <si>
    <t>00013070_x000D_
6-5/5</t>
  </si>
  <si>
    <t xml:space="preserve">  _x000D_
00089667_x000D_
7-4/5</t>
  </si>
  <si>
    <t>0002561-5_x000D_
/6</t>
  </si>
  <si>
    <t>002591-5/_x000D_
6</t>
  </si>
  <si>
    <t>00089517_x000D_
8-2/5</t>
  </si>
  <si>
    <t>00089685_x000D_
2-2/5</t>
  </si>
  <si>
    <t>00089726_x000D_
3-2/5</t>
  </si>
  <si>
    <t>00089667_x000D_
8-2/5</t>
  </si>
  <si>
    <t>00089377_x000D_
6-2/5</t>
  </si>
  <si>
    <t>00013160_x000D_
1-1/2</t>
  </si>
  <si>
    <t>850755-4</t>
  </si>
  <si>
    <t>00089745_x000D_
3-2/5</t>
  </si>
  <si>
    <t>00110656_x000D_
3-2/5</t>
  </si>
  <si>
    <t>002989-1/_x000D_
4</t>
  </si>
  <si>
    <t>002987-7</t>
  </si>
  <si>
    <t>003015-1/_x000D_
6</t>
  </si>
  <si>
    <t>002976-3/_x000D_
3</t>
  </si>
  <si>
    <t>000149-2/_x000D_
2</t>
  </si>
  <si>
    <t>002918-30_x000D_
/42</t>
  </si>
  <si>
    <t>00041860_x000D_
2-4/5</t>
  </si>
  <si>
    <t>418602-4/_x000D_
5</t>
  </si>
  <si>
    <t>002919-31_x000D_
/42</t>
  </si>
  <si>
    <t>00110553_x000D_
3-3/5</t>
  </si>
  <si>
    <t>00110730_x000D_
5-2/5</t>
  </si>
  <si>
    <t>00110729_x000D_
4-2/5</t>
  </si>
  <si>
    <t>00110600_x000D_
2-3/5</t>
  </si>
  <si>
    <t>00110598_x000D_
6-3/5</t>
  </si>
  <si>
    <t>010738-2</t>
  </si>
  <si>
    <t>18/38</t>
  </si>
  <si>
    <t>000690-3/_x000D_
3</t>
  </si>
  <si>
    <t>14/24</t>
  </si>
  <si>
    <t>002920-32_x000D_
/42</t>
  </si>
  <si>
    <t>851384-3</t>
  </si>
  <si>
    <t>00110656_x000D_
3-3/5</t>
  </si>
  <si>
    <t>00090188_x000D_
5-2/5</t>
  </si>
  <si>
    <t>18/26</t>
  </si>
  <si>
    <t>00090219_x000D_
8-2/5</t>
  </si>
  <si>
    <t>59193-2/3</t>
  </si>
  <si>
    <t>323706-1/_x000D_
3</t>
  </si>
  <si>
    <t>002921-33_x000D_
/42</t>
  </si>
  <si>
    <t>18/28</t>
  </si>
  <si>
    <t>18/22</t>
  </si>
  <si>
    <t>00110729_x000D_
4-3/5</t>
  </si>
  <si>
    <t>00110730_x000D_
5-3/5</t>
  </si>
  <si>
    <t>00110553_x000D_
3-4/5</t>
  </si>
  <si>
    <t>002981-5</t>
  </si>
  <si>
    <t>700243-3</t>
  </si>
  <si>
    <t>00110598_x000D_
6-4/5</t>
  </si>
  <si>
    <t>00110600_x000D_
2-4/5</t>
  </si>
  <si>
    <t>18/27</t>
  </si>
  <si>
    <t>002922-34_x000D_
/42</t>
  </si>
  <si>
    <t xml:space="preserve">  _x000D_
00089667_x000D_
7-5/5</t>
  </si>
  <si>
    <t>00089338_x000D_
9-3/3</t>
  </si>
  <si>
    <t>00111067_x000D_
6-1/5</t>
  </si>
  <si>
    <t>00110656_x000D_
3-4/5</t>
  </si>
  <si>
    <t>00089745_x000D_
3-3/5</t>
  </si>
  <si>
    <t>00089517_x000D_
8-3/5</t>
  </si>
  <si>
    <t>00089726_x000D_
3-3/5</t>
  </si>
  <si>
    <t>00089685_x000D_
2-3/5</t>
  </si>
  <si>
    <t>00089377_x000D_
6-3/5</t>
  </si>
  <si>
    <t>00089667_x000D_
8-3/5</t>
  </si>
  <si>
    <t>156382-1/_x000D_
2</t>
  </si>
  <si>
    <t>43.248.764/0001-03</t>
  </si>
  <si>
    <t>TEXTIL FAVERO</t>
  </si>
  <si>
    <t>000062-6</t>
  </si>
  <si>
    <t>002923-35_x000D_
/42</t>
  </si>
  <si>
    <t>002985-4</t>
  </si>
  <si>
    <t>003016-2/_x000D_
6</t>
  </si>
  <si>
    <t>852596-4</t>
  </si>
  <si>
    <t>850067-5</t>
  </si>
  <si>
    <t>00041860_x000D_
2-5/5</t>
  </si>
  <si>
    <t>418602-5/_x000D_
5</t>
  </si>
  <si>
    <t>00110553_x000D_
3-5/5</t>
  </si>
  <si>
    <t>00110730_x000D_
5-4/5</t>
  </si>
  <si>
    <t>00110729_x000D_
4-4/5</t>
  </si>
  <si>
    <t>00110600_x000D_
2-5/5</t>
  </si>
  <si>
    <t>00110598_x000D_
6-5/5</t>
  </si>
  <si>
    <t>00015586_x000D_
4-2/3</t>
  </si>
  <si>
    <t>00111067_x000D_
6-2/5</t>
  </si>
  <si>
    <t>00110656_x000D_
3-5/5</t>
  </si>
  <si>
    <t>Pagamento de Ordens de Serviço:1635,</t>
  </si>
  <si>
    <t>Pagamento de Ordens de Serviço:1636,</t>
  </si>
  <si>
    <t>Pagamento de Ordens de Serviço:1629,</t>
  </si>
  <si>
    <t>Pagamento de Ordens de Serviço:1630,</t>
  </si>
  <si>
    <t>Pagamento de Ordens de Serviço:1642,</t>
  </si>
  <si>
    <t>Pagamento de Ordens de Serviço:1639,</t>
  </si>
  <si>
    <t>Pagamento de Ordens de Serviço:1632,</t>
  </si>
  <si>
    <t>Pagamento de Ordens de Serviço:1633,</t>
  </si>
  <si>
    <t>Pagamento de Ordens de Serviço:1604,</t>
  </si>
  <si>
    <t>Pagamento de Ordens de Serviço:1600,</t>
  </si>
  <si>
    <t>Pagamento de Ordens de Serviço:1651,</t>
  </si>
  <si>
    <t>00090188_x000D_
5-3/5</t>
  </si>
  <si>
    <t>00090219_x000D_
8-3/5</t>
  </si>
  <si>
    <t>007688-7</t>
  </si>
  <si>
    <t>700244-8</t>
  </si>
  <si>
    <t>00110729_x000D_
4-5/5</t>
  </si>
  <si>
    <t>00110730_x000D_
5-5/5</t>
  </si>
  <si>
    <t>000026-5</t>
  </si>
  <si>
    <t>002982-6</t>
  </si>
  <si>
    <t>003009-1/_x000D_
6</t>
  </si>
  <si>
    <t>002990-2/_x000D_
4</t>
  </si>
  <si>
    <t>002924-36_x000D_
/42</t>
  </si>
  <si>
    <t>19/19</t>
  </si>
  <si>
    <t>850756-6</t>
  </si>
  <si>
    <t>00111067_x000D_
6-3/5</t>
  </si>
  <si>
    <t>002592-6/_x000D_
6</t>
  </si>
  <si>
    <t>0002562-6_x000D_
/6</t>
  </si>
  <si>
    <t>00089685_x000D_
2-4/5</t>
  </si>
  <si>
    <t>00089726_x000D_
3-4/5</t>
  </si>
  <si>
    <t>00089517_x000D_
8-4/5</t>
  </si>
  <si>
    <t>00089667_x000D_
8-4/5</t>
  </si>
  <si>
    <t>00089377_x000D_
6-4/5</t>
  </si>
  <si>
    <t>319982-3/_x000D_
3</t>
  </si>
  <si>
    <t>00013160_x000D_
1-2/2</t>
  </si>
  <si>
    <t>00089745_x000D_
3-4/5</t>
  </si>
  <si>
    <t>00001295_x000D_
4-1/1</t>
  </si>
  <si>
    <t>002988-8</t>
  </si>
  <si>
    <t>002925-37_x000D_
/42</t>
  </si>
  <si>
    <t>00111067_x000D_
6-4/5</t>
  </si>
  <si>
    <t>010739-6</t>
  </si>
  <si>
    <t>002926-38_x000D_
/42</t>
  </si>
  <si>
    <t>19/38</t>
  </si>
  <si>
    <t>003017-3/_x000D_
6</t>
  </si>
  <si>
    <t>003001-3/_x000D_
4</t>
  </si>
  <si>
    <t>851383-7</t>
  </si>
  <si>
    <t>15/24</t>
  </si>
  <si>
    <t>19/26</t>
  </si>
  <si>
    <t>323706-2/_x000D_
3</t>
  </si>
  <si>
    <t>00090188_x000D_
5-4/5</t>
  </si>
  <si>
    <t>002983-7</t>
  </si>
  <si>
    <t>003010-2/_x000D_
6</t>
  </si>
  <si>
    <t>00090219_x000D_
8-4/5</t>
  </si>
  <si>
    <t>002927-39_x000D_
/42</t>
  </si>
  <si>
    <t>19/28</t>
  </si>
  <si>
    <t>19/22</t>
  </si>
  <si>
    <t>744848-1/_x000D_
7</t>
  </si>
  <si>
    <t>59193-3/3</t>
  </si>
  <si>
    <t>00111067_x000D_
6-5/5</t>
  </si>
  <si>
    <t>002928-40_x000D_
/42</t>
  </si>
  <si>
    <t>19/27</t>
  </si>
  <si>
    <t>002929-41_x000D_
/42</t>
  </si>
  <si>
    <t>00089377_x000D_
6-5/5</t>
  </si>
  <si>
    <t>00089667_x000D_
8-5/5</t>
  </si>
  <si>
    <t>00089517_x000D_
8-5/5</t>
  </si>
  <si>
    <t>00089726_x000D_
3-5/5</t>
  </si>
  <si>
    <t>00089685_x000D_
2-5/5</t>
  </si>
  <si>
    <t>00089745_x000D_
3-5/5</t>
  </si>
  <si>
    <t>00013234_x000D_
1-1/5</t>
  </si>
  <si>
    <t>00013234_x000D_
0-1/5</t>
  </si>
  <si>
    <t>00090144_x000D_
3-1/5</t>
  </si>
  <si>
    <t>00090273_x000D_
3-1/5</t>
  </si>
  <si>
    <t>00090245_x000D_
0-1/5</t>
  </si>
  <si>
    <t>00090296_x000D_
8-1/5</t>
  </si>
  <si>
    <t>002930-42_x000D_
/42</t>
  </si>
  <si>
    <t>852597-8</t>
  </si>
  <si>
    <t>850088-9</t>
  </si>
  <si>
    <t>003018-4/_x000D_
6</t>
  </si>
  <si>
    <t>000311-9</t>
  </si>
  <si>
    <t>MÊS</t>
  </si>
  <si>
    <t>MÊS TEXTO</t>
  </si>
  <si>
    <t>JULHO</t>
  </si>
  <si>
    <t>AGOSTO</t>
  </si>
  <si>
    <t>SETEMBRO</t>
  </si>
  <si>
    <t>OUTUBRO</t>
  </si>
  <si>
    <t>NOVEMBRO</t>
  </si>
  <si>
    <t>DEZEMBRO</t>
  </si>
  <si>
    <t>TOTAL</t>
  </si>
  <si>
    <t>PLANO</t>
  </si>
  <si>
    <t>DT.CAD.</t>
  </si>
  <si>
    <t>FORMA PGTO.</t>
  </si>
  <si>
    <t>VALOR _x000D_
RECEBIDO</t>
  </si>
  <si>
    <t>REC.</t>
  </si>
  <si>
    <t>ID PL.CONTAS</t>
  </si>
  <si>
    <t>COD.PL.CONTAS</t>
  </si>
  <si>
    <t>PORTADOR</t>
  </si>
  <si>
    <t>Nº NF-E</t>
  </si>
  <si>
    <t>INF. FATURA NF-E</t>
  </si>
  <si>
    <t>Nº NSU</t>
  </si>
  <si>
    <t>P1542/</t>
  </si>
  <si>
    <t>DANILO SOARES</t>
  </si>
  <si>
    <t>01.01.01</t>
  </si>
  <si>
    <t>Vendas</t>
  </si>
  <si>
    <t>CODI.COM - LOJA BASIC 2</t>
  </si>
  <si>
    <t>P1550/</t>
  </si>
  <si>
    <t xml:space="preserve">DAVID DE SOUSA </t>
  </si>
  <si>
    <t>P1548/1</t>
  </si>
  <si>
    <t>JEFFERSON PIRES</t>
  </si>
  <si>
    <t>P1563/1</t>
  </si>
  <si>
    <t>EMERSON JAMES RODRIGUES SOARES</t>
  </si>
  <si>
    <t>P1564/1</t>
  </si>
  <si>
    <t xml:space="preserve">SERGIO MARCOS </t>
  </si>
  <si>
    <t>P1549/1</t>
  </si>
  <si>
    <t>ALEX AIRES</t>
  </si>
  <si>
    <t>P1551/1</t>
  </si>
  <si>
    <t>P2445/1</t>
  </si>
  <si>
    <t>LUCAS FRANCISCO</t>
  </si>
  <si>
    <t>P2473/1</t>
  </si>
  <si>
    <t>IVANEIDE B FELIX</t>
  </si>
  <si>
    <t>P2493/1</t>
  </si>
  <si>
    <t>701.278.371-08</t>
  </si>
  <si>
    <t>MARCIEL ALMEIDA</t>
  </si>
  <si>
    <t>LINK REDE</t>
  </si>
  <si>
    <t>P2503/1</t>
  </si>
  <si>
    <t>714.906.931-22</t>
  </si>
  <si>
    <t>RUAN KARLOS MARIANO SILVA</t>
  </si>
  <si>
    <t>P2509/1</t>
  </si>
  <si>
    <t>083.856.839-41</t>
  </si>
  <si>
    <t>SITE WELITON APARECIDO BERNARDI</t>
  </si>
  <si>
    <t>P2508/1</t>
  </si>
  <si>
    <t>41.417.191/0001-79</t>
  </si>
  <si>
    <t>JESIANE APARECIDA DE OLIVEIRA</t>
  </si>
  <si>
    <t>P2511/1</t>
  </si>
  <si>
    <t>538.458.112-34</t>
  </si>
  <si>
    <t>FRANCISCO PEDROSA TIMOTEO</t>
  </si>
  <si>
    <t>P2505/</t>
  </si>
  <si>
    <t>59.983.079/0001-60</t>
  </si>
  <si>
    <t>RAFAEL IRINEU VIEIRA</t>
  </si>
  <si>
    <t>FRETE JADLOG</t>
  </si>
  <si>
    <t>P2464/1</t>
  </si>
  <si>
    <t>50.897.264/0001-68</t>
  </si>
  <si>
    <t>ABIGAIL LIDIA GOMES NETA</t>
  </si>
  <si>
    <t>P2469/1</t>
  </si>
  <si>
    <t>42.554.243/0001-11</t>
  </si>
  <si>
    <t>CLAUDIR JOSE BACKES JUNIOR 02043336010</t>
  </si>
  <si>
    <t>P2475/</t>
  </si>
  <si>
    <t>57.725.548/0001-16</t>
  </si>
  <si>
    <t>ALCINDO FERREIRA SOARES</t>
  </si>
  <si>
    <t>P1541/1</t>
  </si>
  <si>
    <t>KAYK DENNER</t>
  </si>
  <si>
    <t>P1546/1</t>
  </si>
  <si>
    <t>095.948.711-56</t>
  </si>
  <si>
    <t>RONEY FERNANDES DA SILVA</t>
  </si>
  <si>
    <t>P1542/1</t>
  </si>
  <si>
    <t>P1543/1</t>
  </si>
  <si>
    <t>P1544/1</t>
  </si>
  <si>
    <t>P1545/1</t>
  </si>
  <si>
    <t>P2494/1</t>
  </si>
  <si>
    <t>41.242.630/0001-50</t>
  </si>
  <si>
    <t>RIVIERA CLOTHING VESTUARIO BG LTDA</t>
  </si>
  <si>
    <t xml:space="preserve">referente ao desconto dado no pedido do riviera. </t>
  </si>
  <si>
    <t>P2526/1</t>
  </si>
  <si>
    <t>50.545.757/0001-39</t>
  </si>
  <si>
    <t>SUMMER STORE COMERCIO DO VESTUARIO LTDA</t>
  </si>
  <si>
    <t>CODI.COM - LOJA BASIC 1</t>
  </si>
  <si>
    <t>P2513/1</t>
  </si>
  <si>
    <t>31.475.865/0001-38</t>
  </si>
  <si>
    <t>SANTZETTI COMERCIO DE ARTIGOS DO VESTUARIO LTDA</t>
  </si>
  <si>
    <t>P2513/2</t>
  </si>
  <si>
    <t>P2513/3</t>
  </si>
  <si>
    <t>P2502/1</t>
  </si>
  <si>
    <t>40.958.575/0001-36</t>
  </si>
  <si>
    <t>CONECTION STORE ROUPAS E ACESSORIOS LTDA</t>
  </si>
  <si>
    <t>P2502/2</t>
  </si>
  <si>
    <t>P2502/3</t>
  </si>
  <si>
    <t>P2510/1</t>
  </si>
  <si>
    <t>150.333.006-01</t>
  </si>
  <si>
    <t xml:space="preserve">LETICIA CRISTINA DE BRITO SANTOS </t>
  </si>
  <si>
    <t>P2510/2</t>
  </si>
  <si>
    <t>P2510/3</t>
  </si>
  <si>
    <t>P2514/1</t>
  </si>
  <si>
    <t>51.252.029/0001-00</t>
  </si>
  <si>
    <t>VALERIA MENDES DOS SANTOS DIAS</t>
  </si>
  <si>
    <t>P2514/2</t>
  </si>
  <si>
    <t>P2514/3</t>
  </si>
  <si>
    <t>P2514/4</t>
  </si>
  <si>
    <t>P2497/1</t>
  </si>
  <si>
    <t>23.728.778/0001-17</t>
  </si>
  <si>
    <t>ERREJOTA OUTLET-DOUGLAS OLIVEIRA DOS SANTOS 14516832780</t>
  </si>
  <si>
    <t>P2506/1</t>
  </si>
  <si>
    <t>DBRABO</t>
  </si>
  <si>
    <t>P2465/1</t>
  </si>
  <si>
    <t>29.910.969/0001-81</t>
  </si>
  <si>
    <t>EMOV OFICIAL</t>
  </si>
  <si>
    <t>P2496/1</t>
  </si>
  <si>
    <t>54.117.275/0001-39</t>
  </si>
  <si>
    <t>JOANE CLEISE PEREIRA DOS SANTOS FERNANDES</t>
  </si>
  <si>
    <t>P2496/2</t>
  </si>
  <si>
    <t>P2496/3</t>
  </si>
  <si>
    <t>P2453/1</t>
  </si>
  <si>
    <t>44.815.723/0001-14</t>
  </si>
  <si>
    <t>EMPIRE MODAS COMERCIO VAREJISTA</t>
  </si>
  <si>
    <t>THIAGO-EMPIRE</t>
  </si>
  <si>
    <t>P2472/1</t>
  </si>
  <si>
    <t>685.552.962-34</t>
  </si>
  <si>
    <t>RONILSON S. BARROS</t>
  </si>
  <si>
    <t>P2472/2</t>
  </si>
  <si>
    <t>P2472/3</t>
  </si>
  <si>
    <t>P2477/1</t>
  </si>
  <si>
    <t>38.119.487/0001-07</t>
  </si>
  <si>
    <t>LUANA D PAULA SILVA MOREIRA 06029743139</t>
  </si>
  <si>
    <t>P2477/2</t>
  </si>
  <si>
    <t>P2477/3</t>
  </si>
  <si>
    <t>P2477/4</t>
  </si>
  <si>
    <t>P2468/</t>
  </si>
  <si>
    <t>26.281.198/0001-12</t>
  </si>
  <si>
    <t>ELISIAMARA LUBACHEWSKI</t>
  </si>
  <si>
    <t>P2356/1</t>
  </si>
  <si>
    <t>P2519/1</t>
  </si>
  <si>
    <t>09.204.928/0001-62</t>
  </si>
  <si>
    <t>MELINI MILANI MODAS LTDA</t>
  </si>
  <si>
    <t>P2519/2</t>
  </si>
  <si>
    <t>P2519/3</t>
  </si>
  <si>
    <t>P2520/1</t>
  </si>
  <si>
    <t>39.296.407/0001-43</t>
  </si>
  <si>
    <t xml:space="preserve">MARCOS VICTOR PESSOA DE MOURA </t>
  </si>
  <si>
    <t>P2520/2</t>
  </si>
  <si>
    <t>P2520/3</t>
  </si>
  <si>
    <t>P1554/1</t>
  </si>
  <si>
    <t>29.637.398/0001-53</t>
  </si>
  <si>
    <t>WEIDES FRANCISCO DE MORAES</t>
  </si>
  <si>
    <t>P1554/2</t>
  </si>
  <si>
    <t>P1554/3</t>
  </si>
  <si>
    <t>P1573/1</t>
  </si>
  <si>
    <t xml:space="preserve">SILENE-JJ </t>
  </si>
  <si>
    <t>P1576/1</t>
  </si>
  <si>
    <t xml:space="preserve">EDIO </t>
  </si>
  <si>
    <t>P1574/1</t>
  </si>
  <si>
    <t>VANDERSON</t>
  </si>
  <si>
    <t>P1575/1</t>
  </si>
  <si>
    <t>700.275.731-84</t>
  </si>
  <si>
    <t>IGOR CARLOS</t>
  </si>
  <si>
    <t>P1555/1</t>
  </si>
  <si>
    <t>ADRIELSON OTAVIANO DE SOUSA</t>
  </si>
  <si>
    <t>P1503/1</t>
  </si>
  <si>
    <t>P2531/1</t>
  </si>
  <si>
    <t>091.991.514-05</t>
  </si>
  <si>
    <t>ERIVELTON GOMES FREITAS MARTINS</t>
  </si>
  <si>
    <t>P2534/1</t>
  </si>
  <si>
    <t>42.525.092/0001-73</t>
  </si>
  <si>
    <t>INFINITY STORE</t>
  </si>
  <si>
    <t>P2518/1</t>
  </si>
  <si>
    <t>32.022.468/0001-73</t>
  </si>
  <si>
    <t>LFC DOS SANTOS COMERCIO</t>
  </si>
  <si>
    <t>P2538/1</t>
  </si>
  <si>
    <t>03.457.971/0001-53</t>
  </si>
  <si>
    <t>EVA IMACULADA DA SILVA CAMARA</t>
  </si>
  <si>
    <t>P2470/1</t>
  </si>
  <si>
    <t>994.176.262-72</t>
  </si>
  <si>
    <t>RIVALDO ALVES DE SOUSA</t>
  </si>
  <si>
    <t>P2476/1</t>
  </si>
  <si>
    <t>090.916.657-93</t>
  </si>
  <si>
    <t xml:space="preserve">CLEBER FERREIRA DE SOUZA </t>
  </si>
  <si>
    <t>P2484/1</t>
  </si>
  <si>
    <t>44.374.750/0001-07</t>
  </si>
  <si>
    <t>NILBERTO NUNES FREITAS</t>
  </si>
  <si>
    <t>P2516/1</t>
  </si>
  <si>
    <t>58.859.595/0001-15</t>
  </si>
  <si>
    <t>ELEGANCE UOMINI MODA MASCULINA</t>
  </si>
  <si>
    <t>P2529/1</t>
  </si>
  <si>
    <t>37.876.261/0001-80</t>
  </si>
  <si>
    <t>CARLOS ALBERTO COSTA JUNIOR</t>
  </si>
  <si>
    <t>P2530/1</t>
  </si>
  <si>
    <t>48.095.856/0001-14</t>
  </si>
  <si>
    <t>ESITON BARROSO</t>
  </si>
  <si>
    <t>P2528/1</t>
  </si>
  <si>
    <t>VALDENIZA CORREA FERREIRA</t>
  </si>
  <si>
    <t>P1591/1</t>
  </si>
  <si>
    <t>CAMILA MENDES-REVENDA</t>
  </si>
  <si>
    <t>P1592/1</t>
  </si>
  <si>
    <t>MICHELE FONSECA SILVA</t>
  </si>
  <si>
    <t>P1594/1</t>
  </si>
  <si>
    <t xml:space="preserve">DANIELA PERREIRA RAMOS </t>
  </si>
  <si>
    <t>P1552/1</t>
  </si>
  <si>
    <t>716.164.001-61</t>
  </si>
  <si>
    <t>GRAZIELY ALVES</t>
  </si>
  <si>
    <t>P1565/1</t>
  </si>
  <si>
    <t>ALEX JUNIOR SILVA</t>
  </si>
  <si>
    <t>P1570/1</t>
  </si>
  <si>
    <t>10.744.247/0001-76</t>
  </si>
  <si>
    <t>EXTRAVASA COMERCIO DE ROUPAS LTDA</t>
  </si>
  <si>
    <t>P1568/1</t>
  </si>
  <si>
    <t>31.673.594/0001-25</t>
  </si>
  <si>
    <t>BRAVO MULTIMARCAS COMERCIO E INDUSTRIA DE CONFECCOES LTDA</t>
  </si>
  <si>
    <t>P1571/</t>
  </si>
  <si>
    <t xml:space="preserve">DEBORA DE CASSIA </t>
  </si>
  <si>
    <t>P1577/1</t>
  </si>
  <si>
    <t>PEDRO LUCAS</t>
  </si>
  <si>
    <t>P1553/1</t>
  </si>
  <si>
    <t>P1556/1</t>
  </si>
  <si>
    <t>P1567/1</t>
  </si>
  <si>
    <t>P1590/1</t>
  </si>
  <si>
    <t>VINICIOS PIMENTA</t>
  </si>
  <si>
    <t>P1582/1</t>
  </si>
  <si>
    <t>31.109.831/0001-20</t>
  </si>
  <si>
    <t>GEDIEL DE OLIVEIRA RIOS 06962553757</t>
  </si>
  <si>
    <t>P1583/1</t>
  </si>
  <si>
    <t>SENIVALDO</t>
  </si>
  <si>
    <t>P1584/1</t>
  </si>
  <si>
    <t>SANTIAGO SILVA</t>
  </si>
  <si>
    <t>P1559/1</t>
  </si>
  <si>
    <t>015.098.491-06</t>
  </si>
  <si>
    <t>THIAGO ANTONIO</t>
  </si>
  <si>
    <t>P1560/1</t>
  </si>
  <si>
    <t>BORGES CODI JEANS</t>
  </si>
  <si>
    <t>P1561/1</t>
  </si>
  <si>
    <t>GABRIEL RODRIQUES</t>
  </si>
  <si>
    <t>P1562/1</t>
  </si>
  <si>
    <t>P1548/</t>
  </si>
  <si>
    <t>P1509/1</t>
  </si>
  <si>
    <t>P1521/1</t>
  </si>
  <si>
    <t>P2532/1</t>
  </si>
  <si>
    <t>27.302.252/0001-21</t>
  </si>
  <si>
    <t>R. MACCARI KLOCK</t>
  </si>
  <si>
    <t>CLIENTE FRETE EXCLUSIVO</t>
  </si>
  <si>
    <t>P2515/1</t>
  </si>
  <si>
    <t>14.455.800/0001-01</t>
  </si>
  <si>
    <t xml:space="preserve">EDSON AFONSO DE FARIA </t>
  </si>
  <si>
    <t>P2488/1</t>
  </si>
  <si>
    <t>28.146.491/0001-00</t>
  </si>
  <si>
    <t>CANDELARIUM INDUSTRIA E COMERCIO LTDA</t>
  </si>
  <si>
    <t>P2482/1</t>
  </si>
  <si>
    <t>IZAEL NASCIMENTO</t>
  </si>
  <si>
    <t>P2467/1</t>
  </si>
  <si>
    <t>41.344.785/0001-05</t>
  </si>
  <si>
    <t>W. O. VASCONCELOS COUTINHO LTDA</t>
  </si>
  <si>
    <t>P2491/1</t>
  </si>
  <si>
    <t>P2498/1</t>
  </si>
  <si>
    <t>029.770.695-00</t>
  </si>
  <si>
    <t>CARLOS HENRRIQUE ALENCAR MARQUES</t>
  </si>
  <si>
    <t>P2490/1</t>
  </si>
  <si>
    <t>P2474/1</t>
  </si>
  <si>
    <t>41.462.677/0001-29</t>
  </si>
  <si>
    <t>GEOVANE MARQUES DE OLIVEIRA</t>
  </si>
  <si>
    <t>P2446/1</t>
  </si>
  <si>
    <t>P2451/1</t>
  </si>
  <si>
    <t>39.536.210/0001-34</t>
  </si>
  <si>
    <t xml:space="preserve">ALEXANDRE SILVA GOMES </t>
  </si>
  <si>
    <t>P2481/1</t>
  </si>
  <si>
    <t>ZAINE DOMINGAS DA SILVA</t>
  </si>
  <si>
    <t>P2479/1</t>
  </si>
  <si>
    <t>P2463/1</t>
  </si>
  <si>
    <t>59.615.088/0001-07</t>
  </si>
  <si>
    <t>MIGUEL HONORIO LEAL GODINHO LTDA</t>
  </si>
  <si>
    <t>P2542/1</t>
  </si>
  <si>
    <t>GRINGO GRIFFES</t>
  </si>
  <si>
    <t>P2553/1</t>
  </si>
  <si>
    <t>P2543/1</t>
  </si>
  <si>
    <t>41.920.418/0001-02</t>
  </si>
  <si>
    <t>AISLAN PATRICKI DE JESUS</t>
  </si>
  <si>
    <t>P2550/1</t>
  </si>
  <si>
    <t>038.181.475-07</t>
  </si>
  <si>
    <t>JOSELANIA CONCEICAO NOVAIS</t>
  </si>
  <si>
    <t>P2551/1</t>
  </si>
  <si>
    <t>17.137.987/0001-93</t>
  </si>
  <si>
    <t>PAULO TACIO MAGALHAES PINHEIRO 01663385912</t>
  </si>
  <si>
    <t xml:space="preserve">CLIENTE Ñ PAGA FRETE FALTOU 5,00 REAIS,QUE SERÁ COBRADO NA PROXIMA COMPRA </t>
  </si>
  <si>
    <t>P2568/</t>
  </si>
  <si>
    <t>850.938.079-15</t>
  </si>
  <si>
    <t>GEFFERSON CÉSAR FLORIANI</t>
  </si>
  <si>
    <t>P2568/1</t>
  </si>
  <si>
    <t>P2571/1</t>
  </si>
  <si>
    <t>38.001.092/0001-05</t>
  </si>
  <si>
    <t xml:space="preserve">ALEX BOZOLLA PICHITELI </t>
  </si>
  <si>
    <t>P2573/1</t>
  </si>
  <si>
    <t>P2537/1</t>
  </si>
  <si>
    <t xml:space="preserve">LUCIANDRA ANTUNES -  ME USE JEANS </t>
  </si>
  <si>
    <t xml:space="preserve">ME USE JEANS , TEM SEMPRE 10% OFF A VISTA </t>
  </si>
  <si>
    <t>P2536/1</t>
  </si>
  <si>
    <t>54.117.368/0001-63</t>
  </si>
  <si>
    <t>FRANCISCO WAGNER DE ALMEIDA OLIVEIRA</t>
  </si>
  <si>
    <t>P2519/</t>
  </si>
  <si>
    <t>P2504/1</t>
  </si>
  <si>
    <t>LEONARDO FAGUNDES</t>
  </si>
  <si>
    <t>P1610/1</t>
  </si>
  <si>
    <t>MARIA APARECIDA</t>
  </si>
  <si>
    <t>P1611/1</t>
  </si>
  <si>
    <t>FELIPE</t>
  </si>
  <si>
    <t>P1609/1</t>
  </si>
  <si>
    <t>20.447.137/0001-04</t>
  </si>
  <si>
    <t>JONAS CORDEIRO DOS SANTOS 55023223191</t>
  </si>
  <si>
    <t>P1616/1</t>
  </si>
  <si>
    <t>HUGO VINICIUS V</t>
  </si>
  <si>
    <t>P1614/1</t>
  </si>
  <si>
    <t>13.239.455/0001-06</t>
  </si>
  <si>
    <t>PATRICIA RODRIGUES 04297382695</t>
  </si>
  <si>
    <t>P1618/1</t>
  </si>
  <si>
    <t>P1619/1</t>
  </si>
  <si>
    <t>LUIZ FÁBIO CORDEIRO DA SILVA CARVALHO</t>
  </si>
  <si>
    <t>P1620/1</t>
  </si>
  <si>
    <t xml:space="preserve">FABIO FERREIRA </t>
  </si>
  <si>
    <t>P1622/1</t>
  </si>
  <si>
    <t xml:space="preserve">CLEITON </t>
  </si>
  <si>
    <t>P1623/1</t>
  </si>
  <si>
    <t>MAX</t>
  </si>
  <si>
    <t>P1628/1</t>
  </si>
  <si>
    <t>WELLINGTON ACABAMENTO</t>
  </si>
  <si>
    <t>P1588/1</t>
  </si>
  <si>
    <t>P1597/1</t>
  </si>
  <si>
    <t xml:space="preserve">EDIVALDO DE JESUS </t>
  </si>
  <si>
    <t>P1602/1</t>
  </si>
  <si>
    <t>P1606/1</t>
  </si>
  <si>
    <t>FERNANDO MOREIRA</t>
  </si>
  <si>
    <t>P2599/1</t>
  </si>
  <si>
    <t>P2594/1</t>
  </si>
  <si>
    <t>428.643.748-54</t>
  </si>
  <si>
    <t>LUCAS IDALGO CHIEREGATO</t>
  </si>
  <si>
    <t>AÇÃO DIA DOS PAIS</t>
  </si>
  <si>
    <t>P2613/1</t>
  </si>
  <si>
    <t>P2606/1</t>
  </si>
  <si>
    <t>PAMELLA CARVALHO</t>
  </si>
  <si>
    <t>Desconto-ação semana de dia dos pais.</t>
  </si>
  <si>
    <t>P2608/</t>
  </si>
  <si>
    <t>36.169.249/0001-72</t>
  </si>
  <si>
    <t>EVELINE ERVIS DA TRINDADE</t>
  </si>
  <si>
    <t>DESCONTO AÇAO DA SEMA DESCONTO POR PÇS</t>
  </si>
  <si>
    <t>P2576/1</t>
  </si>
  <si>
    <t>26.246.368/0001-28</t>
  </si>
  <si>
    <t>JOSIMAR OLIVEIRA</t>
  </si>
  <si>
    <t>JADLOG POREM O FRETE FOI GRATIS</t>
  </si>
  <si>
    <t>P2569/1</t>
  </si>
  <si>
    <t>58.095.543/0001-10</t>
  </si>
  <si>
    <t>MARIA EDUARDA VILARINO PASCOAL</t>
  </si>
  <si>
    <t>P2563/1</t>
  </si>
  <si>
    <t>41.894.280/0001-06</t>
  </si>
  <si>
    <t>MICHAEL BRUNO FERREIRA</t>
  </si>
  <si>
    <t>P2595/1</t>
  </si>
  <si>
    <t>051.949.231-55</t>
  </si>
  <si>
    <t>GABRIEL ALVES PIMENTEL</t>
  </si>
  <si>
    <t>P2567/1</t>
  </si>
  <si>
    <t>036.556.381-16</t>
  </si>
  <si>
    <t>ADEVILSO DA SILVA</t>
  </si>
  <si>
    <t>P2540/1</t>
  </si>
  <si>
    <t>27.715.843/0001-20</t>
  </si>
  <si>
    <t>ADNA JULIA PINTO GOIS</t>
  </si>
  <si>
    <t>P2541/1</t>
  </si>
  <si>
    <t>P2547/1</t>
  </si>
  <si>
    <t>P2610/1</t>
  </si>
  <si>
    <t>P2607/1</t>
  </si>
  <si>
    <t>53.978.164/0001-54</t>
  </si>
  <si>
    <t>LETICIA LEAL DE SOUZA</t>
  </si>
  <si>
    <t>P2603/1</t>
  </si>
  <si>
    <t>50.736.699/0001-20</t>
  </si>
  <si>
    <t>RAFAEL MARTINS REIS</t>
  </si>
  <si>
    <t>DESCONTO DA AÇÃO DIA DOS PAIS</t>
  </si>
  <si>
    <t>P2620/1</t>
  </si>
  <si>
    <t>P2612/1</t>
  </si>
  <si>
    <t>P2623/1</t>
  </si>
  <si>
    <t>37.402.890/0001-78</t>
  </si>
  <si>
    <t>JOAO CARDOSO DOS SANTOS JUNIOR</t>
  </si>
  <si>
    <t>ação 2.00 por peça .</t>
  </si>
  <si>
    <t>P2596/1</t>
  </si>
  <si>
    <t>48.100.959/0001-25</t>
  </si>
  <si>
    <t>TWS REPRESENTACOES LTDA-INTUITY</t>
  </si>
  <si>
    <t>350 PEÇAS LD</t>
  </si>
  <si>
    <t>P1635/</t>
  </si>
  <si>
    <t>THIAGO ROSA DE OLIVEIRA</t>
  </si>
  <si>
    <t>P1635/1</t>
  </si>
  <si>
    <t>P1640/1</t>
  </si>
  <si>
    <t>ODAIR DE JESUS</t>
  </si>
  <si>
    <t>P1641/1</t>
  </si>
  <si>
    <t>BRUNA MENESEZ</t>
  </si>
  <si>
    <t>P1642/1</t>
  </si>
  <si>
    <t>P1643/1</t>
  </si>
  <si>
    <t>P1629/1</t>
  </si>
  <si>
    <t>P1613/1</t>
  </si>
  <si>
    <t>WEMERSON SILVANO</t>
  </si>
  <si>
    <t>P1607/1</t>
  </si>
  <si>
    <t>ALINE GOMES</t>
  </si>
  <si>
    <t>P1608/1</t>
  </si>
  <si>
    <t>LUCAS FREITAS</t>
  </si>
  <si>
    <t>P1604/1</t>
  </si>
  <si>
    <t xml:space="preserve">FRANCIS </t>
  </si>
  <si>
    <t>P1598/1</t>
  </si>
  <si>
    <t>WILLIAM BORGES-LOJISTA</t>
  </si>
  <si>
    <t>P1599/1</t>
  </si>
  <si>
    <t>ITALO SILVA LIMA</t>
  </si>
  <si>
    <t>P1600/1</t>
  </si>
  <si>
    <t>PLINIO SILVA</t>
  </si>
  <si>
    <t>P1601/1</t>
  </si>
  <si>
    <t>GERALDA LOPES DOS SANTOS</t>
  </si>
  <si>
    <t>P1596/1</t>
  </si>
  <si>
    <t>MARCOS SAVIO CAMARGO FILHO</t>
  </si>
  <si>
    <t>P1632/1</t>
  </si>
  <si>
    <t>REGINALDO</t>
  </si>
  <si>
    <t>P1634/1</t>
  </si>
  <si>
    <t>P1547/1</t>
  </si>
  <si>
    <t>ADNALDO PEREIRA DE SOUSA</t>
  </si>
  <si>
    <t>P1546/</t>
  </si>
  <si>
    <t>P1550/1</t>
  </si>
  <si>
    <t>P1557/1</t>
  </si>
  <si>
    <t>GABRIEL BEZERRA DE OLIVEIRA</t>
  </si>
  <si>
    <t>P1558/1</t>
  </si>
  <si>
    <t>JEFERSON</t>
  </si>
  <si>
    <t>P1585/1</t>
  </si>
  <si>
    <t>GABRIEL HORTELAN</t>
  </si>
  <si>
    <t>P1586/1</t>
  </si>
  <si>
    <t>ERLI ALVES</t>
  </si>
  <si>
    <t>P1587/1</t>
  </si>
  <si>
    <t>PATRICIA LIMA</t>
  </si>
  <si>
    <t>P1589/1</t>
  </si>
  <si>
    <t>ALISON PEDROSA</t>
  </si>
  <si>
    <t>P1581/1</t>
  </si>
  <si>
    <t>P1571/1</t>
  </si>
  <si>
    <t>P1572/1</t>
  </si>
  <si>
    <t>VILMAR</t>
  </si>
  <si>
    <t>P2557/1</t>
  </si>
  <si>
    <t>33.369.210/0001-00</t>
  </si>
  <si>
    <t>AQUIOR STORE LTDA</t>
  </si>
  <si>
    <t>P2557/2</t>
  </si>
  <si>
    <t>P2557/3</t>
  </si>
  <si>
    <t>P2425/1</t>
  </si>
  <si>
    <t>514.318.821-00</t>
  </si>
  <si>
    <t>ROSA FRANCISCA DOS SANTOS</t>
  </si>
  <si>
    <t>P2457/1</t>
  </si>
  <si>
    <t>096.677.386-12</t>
  </si>
  <si>
    <t>SITE GLENDERSON CLAYTON DE SOUZA</t>
  </si>
  <si>
    <t>P2489/1</t>
  </si>
  <si>
    <t>P2501/1</t>
  </si>
  <si>
    <t>37.017.526/0001-94</t>
  </si>
  <si>
    <t>LUXO URBANO ARAUCARIA PR LTDA</t>
  </si>
  <si>
    <t>P2517/1</t>
  </si>
  <si>
    <t>35.318.134/0001-30</t>
  </si>
  <si>
    <t>MLW STORE VESTUARIO E ACESSORIOS LTDA</t>
  </si>
  <si>
    <t>P2525/1</t>
  </si>
  <si>
    <t>BLANCA BRITEZ</t>
  </si>
  <si>
    <t>P2546/1</t>
  </si>
  <si>
    <t>SITE BIBIANA PAGNO</t>
  </si>
  <si>
    <t xml:space="preserve">PAGSEGURO SITE </t>
  </si>
  <si>
    <t>P2554/1</t>
  </si>
  <si>
    <t>42.131.039/0001-98</t>
  </si>
  <si>
    <t>SIR JACK COMERCIO DE ARTIGOS DO VESTUARIO LTDA</t>
  </si>
  <si>
    <t>P2535/1</t>
  </si>
  <si>
    <t>JANIO GUSTAVO</t>
  </si>
  <si>
    <t>P2535/2</t>
  </si>
  <si>
    <t>P2556/1</t>
  </si>
  <si>
    <t>590.559.870-34</t>
  </si>
  <si>
    <t>JAIRES ALVES MACIEL</t>
  </si>
  <si>
    <t>P2561/1</t>
  </si>
  <si>
    <t>04.008.214/0001-65</t>
  </si>
  <si>
    <t>PROVOQ STORE MEN</t>
  </si>
  <si>
    <t>P2558/1</t>
  </si>
  <si>
    <t>50.804.839/0001-50</t>
  </si>
  <si>
    <t>FABIO DUNICE</t>
  </si>
  <si>
    <t>P2560/1</t>
  </si>
  <si>
    <t>P2565/1</t>
  </si>
  <si>
    <t>109.932.207-38</t>
  </si>
  <si>
    <t>SITE FRANCIELLO BOLSONI</t>
  </si>
  <si>
    <t>FRETE GRATIS JAD LOG 30,00</t>
  </si>
  <si>
    <t>P2566/1</t>
  </si>
  <si>
    <t>SITE GUSTAVO DUTRA</t>
  </si>
  <si>
    <t>P2564/1</t>
  </si>
  <si>
    <t>963.826.192-72</t>
  </si>
  <si>
    <t>RUDNEY SOUZA LEAO</t>
  </si>
  <si>
    <t>P2564/2</t>
  </si>
  <si>
    <t>P2564/3</t>
  </si>
  <si>
    <t>P2564/4</t>
  </si>
  <si>
    <t>P2593/1</t>
  </si>
  <si>
    <t>P2592/1</t>
  </si>
  <si>
    <t>57.666.310/0001-67</t>
  </si>
  <si>
    <t>MARIA EDUARDA DUARTE DOS SANTOS</t>
  </si>
  <si>
    <t>P2592/2</t>
  </si>
  <si>
    <t>P2592/3</t>
  </si>
  <si>
    <t>P2597/1</t>
  </si>
  <si>
    <t>914.870.995-68</t>
  </si>
  <si>
    <t>SITE ROUBERTO PEDREIRA ALVES</t>
  </si>
  <si>
    <t>FRETE GRATIS 35,00 JAD LOG</t>
  </si>
  <si>
    <t>P2583/1</t>
  </si>
  <si>
    <t>30.442.275/0001-46</t>
  </si>
  <si>
    <t xml:space="preserve">FERNANDO DA MASSENA SILVA </t>
  </si>
  <si>
    <t>P2545/1</t>
  </si>
  <si>
    <t>47.843.931/0001-15</t>
  </si>
  <si>
    <t xml:space="preserve">LUCAS GABRIEL NOVAIS RODRIGUES DA SILVA </t>
  </si>
  <si>
    <t>P2545/2</t>
  </si>
  <si>
    <t>P2580/1</t>
  </si>
  <si>
    <t>57.188.910/0001-67</t>
  </si>
  <si>
    <t>DANIEL SANTOS SILVA</t>
  </si>
  <si>
    <t>P2574/1</t>
  </si>
  <si>
    <t>28.444.314/0001-00</t>
  </si>
  <si>
    <t>JOÃO CARLOS RODRIGUES</t>
  </si>
  <si>
    <t>P2574/2</t>
  </si>
  <si>
    <t>P2574/3</t>
  </si>
  <si>
    <t>P2585/1</t>
  </si>
  <si>
    <t>45.947.332/0001-16</t>
  </si>
  <si>
    <t>TINDICO GRIFF LTDA</t>
  </si>
  <si>
    <t>P2590/1</t>
  </si>
  <si>
    <t>707.840.131-01</t>
  </si>
  <si>
    <t>SITE STENIO NATALY DE MOURA</t>
  </si>
  <si>
    <t>P2591/1</t>
  </si>
  <si>
    <t>P2608/1</t>
  </si>
  <si>
    <t>P2617/1</t>
  </si>
  <si>
    <t>28.417.579/0001-01</t>
  </si>
  <si>
    <t xml:space="preserve"> RBCWB CONFECÇÕES</t>
  </si>
  <si>
    <t>DESCONTO ACAO DA SEMANA DESCONTO POR PÇS</t>
  </si>
  <si>
    <t>P2617/2</t>
  </si>
  <si>
    <t>P2617/3</t>
  </si>
  <si>
    <t>P2615/1</t>
  </si>
  <si>
    <t>034.002.755-06</t>
  </si>
  <si>
    <t>MAIKON ALBERT NASCIMENTO DE SOUZA</t>
  </si>
  <si>
    <t>DESCONTO AÇAO DA SEMANA DESCONTO POR PÇS</t>
  </si>
  <si>
    <t>P2615/2</t>
  </si>
  <si>
    <t>P2618/1</t>
  </si>
  <si>
    <t>THIAGO-LOJA ITINGA</t>
  </si>
  <si>
    <t xml:space="preserve">2,00 por peça ação + 1 calça brinde </t>
  </si>
  <si>
    <t>P2616/1</t>
  </si>
  <si>
    <t>P2602/1</t>
  </si>
  <si>
    <t>KEYLLA SOUZA</t>
  </si>
  <si>
    <t>P2605/1</t>
  </si>
  <si>
    <t>38.485.525/0001-37</t>
  </si>
  <si>
    <t>ADRIANA MARTINS</t>
  </si>
  <si>
    <t>P2605/2</t>
  </si>
  <si>
    <t>P2605/3</t>
  </si>
  <si>
    <t>P2600/1</t>
  </si>
  <si>
    <t>P2579/1</t>
  </si>
  <si>
    <t>LEONARDO BARBOSA - PRIMO</t>
  </si>
  <si>
    <t>P2619/1</t>
  </si>
  <si>
    <t>54.305.460/0001-57</t>
  </si>
  <si>
    <t>RAY JOSÉ TEIXEIRA</t>
  </si>
  <si>
    <t>P2619/2</t>
  </si>
  <si>
    <t>P2619/3</t>
  </si>
  <si>
    <t>P2601/</t>
  </si>
  <si>
    <t>IGOR CARDOSO</t>
  </si>
  <si>
    <t>DESCONTO REFERENTE A AÇÃO DIA DOS PAIS</t>
  </si>
  <si>
    <t>P2611/1</t>
  </si>
  <si>
    <t>018.602.819-90</t>
  </si>
  <si>
    <t>ELISETE PRATES DOS SANTOS</t>
  </si>
  <si>
    <t>P2627/1</t>
  </si>
  <si>
    <t>P2627/2</t>
  </si>
  <si>
    <t>P2627/3</t>
  </si>
  <si>
    <t>P2628/1</t>
  </si>
  <si>
    <t>P2629/1</t>
  </si>
  <si>
    <t>143.730.287-45</t>
  </si>
  <si>
    <t>SITE LEONARDO DA SILVA VIVALDI</t>
  </si>
  <si>
    <t>P2622/1</t>
  </si>
  <si>
    <t>P2588/1</t>
  </si>
  <si>
    <t>19.191.570/0001-34</t>
  </si>
  <si>
    <t>CLEUSA MARINI GAMBA</t>
  </si>
  <si>
    <t>FRETE GOLLOG</t>
  </si>
  <si>
    <t>P2570/1</t>
  </si>
  <si>
    <t>052.890.101-06</t>
  </si>
  <si>
    <t>KENNEDY REIS PINHEIRO</t>
  </si>
  <si>
    <t xml:space="preserve">FRETE </t>
  </si>
  <si>
    <t>P2630/1</t>
  </si>
  <si>
    <t>33.465.190/0001-71</t>
  </si>
  <si>
    <t>COATI COMERCIO- LUIZ HENRIQUE</t>
  </si>
  <si>
    <t>P2635/1</t>
  </si>
  <si>
    <t>P2631/1</t>
  </si>
  <si>
    <t>48.629.320/0001-31</t>
  </si>
  <si>
    <t>DIONATAN JAMPIER SUTIL</t>
  </si>
  <si>
    <t>P2639/1</t>
  </si>
  <si>
    <t>41.856.125/0001-03</t>
  </si>
  <si>
    <t>PATRICIA DA ROCHA ALVES</t>
  </si>
  <si>
    <t>P2638/1</t>
  </si>
  <si>
    <t>30.161.201/0001-31</t>
  </si>
  <si>
    <t>THIAGO ALESSANDRO RIBEIRO DA SILVA</t>
  </si>
  <si>
    <t>P2632/1</t>
  </si>
  <si>
    <t>18.982.352/0001-55</t>
  </si>
  <si>
    <t>MARIA APARECIDA SANTOS DA SILVA</t>
  </si>
  <si>
    <t>P2633/1</t>
  </si>
  <si>
    <t>P2644/1</t>
  </si>
  <si>
    <t>P2642/1</t>
  </si>
  <si>
    <t>P2641/</t>
  </si>
  <si>
    <t>30.118.966/0001-99</t>
  </si>
  <si>
    <t>JOAO RAFAEL MARQUES DE SOUZA</t>
  </si>
  <si>
    <t xml:space="preserve">1 peça de troca. </t>
  </si>
  <si>
    <t>P2646/1</t>
  </si>
  <si>
    <t>35.942.030/0001-00</t>
  </si>
  <si>
    <t>PRIDDE CONCEPT LTDA</t>
  </si>
  <si>
    <t>P2646/2</t>
  </si>
  <si>
    <t>P2646/3</t>
  </si>
  <si>
    <t>P2647/1</t>
  </si>
  <si>
    <t>P2334/</t>
  </si>
  <si>
    <t>DANI ANAPOLIS</t>
  </si>
  <si>
    <t>P2334/1</t>
  </si>
  <si>
    <t>P2648/1</t>
  </si>
  <si>
    <t>707.391.931-04</t>
  </si>
  <si>
    <t>ÉRIC MINEIRO FILHO</t>
  </si>
  <si>
    <t>P2636/1</t>
  </si>
  <si>
    <t>37.579.537/0001-68</t>
  </si>
  <si>
    <t>ANDERSON SOARES DA SILVA</t>
  </si>
  <si>
    <t>P2636/2</t>
  </si>
  <si>
    <t>P2636/3</t>
  </si>
  <si>
    <t>P2649/1</t>
  </si>
  <si>
    <t>ROSA</t>
  </si>
  <si>
    <t>P2652/1</t>
  </si>
  <si>
    <t>027.442.623-40</t>
  </si>
  <si>
    <t>BETÂNIA BARREIRA DOS REIS</t>
  </si>
  <si>
    <t>P2645/1</t>
  </si>
  <si>
    <t>46.288.969/0001-00</t>
  </si>
  <si>
    <t>GRANFINOS MODAS LTDA</t>
  </si>
  <si>
    <t>P2651/1</t>
  </si>
  <si>
    <t>P2653/1</t>
  </si>
  <si>
    <t>47.835.685/0001-50</t>
  </si>
  <si>
    <t>MARCELO ANDRADE DE CAMPOS</t>
  </si>
  <si>
    <t>P2654/1</t>
  </si>
  <si>
    <t>P2539/1</t>
  </si>
  <si>
    <t>37.137.673/0001-06</t>
  </si>
  <si>
    <t>BLOOM MODAS LTDA</t>
  </si>
  <si>
    <t>P2539/2</t>
  </si>
  <si>
    <t>P2539/3</t>
  </si>
  <si>
    <t>P2657/1</t>
  </si>
  <si>
    <t>347.026.748-03</t>
  </si>
  <si>
    <t>SITE RAFAEL OTERO LOUREZON</t>
  </si>
  <si>
    <t>P1660/1</t>
  </si>
  <si>
    <t>P1677/</t>
  </si>
  <si>
    <t xml:space="preserve">OLIVEIRA </t>
  </si>
  <si>
    <t>P1683/</t>
  </si>
  <si>
    <t>MAURI - ENTREGADOR FRETE</t>
  </si>
  <si>
    <t>P1692/</t>
  </si>
  <si>
    <t>PAULO HENRIQUE CAIXETA</t>
  </si>
  <si>
    <t>P1603/1</t>
  </si>
  <si>
    <t>P1631/1</t>
  </si>
  <si>
    <t>19.484.223/0001-08</t>
  </si>
  <si>
    <t>GN DE SOUZA CONFECÇÕES ME</t>
  </si>
  <si>
    <t>P1644/1</t>
  </si>
  <si>
    <t>12.477.732/0001-56</t>
  </si>
  <si>
    <t>JOSE CARLOS PEREIRA DE CARVALHO 33128888833</t>
  </si>
  <si>
    <t>P1647/1</t>
  </si>
  <si>
    <t>JAILTON DOS SANTOS</t>
  </si>
  <si>
    <t>P1646/1</t>
  </si>
  <si>
    <t>P1683/1</t>
  </si>
  <si>
    <t>P1645/1</t>
  </si>
  <si>
    <t>P1684/1</t>
  </si>
  <si>
    <t>ABNER AMARAL</t>
  </si>
  <si>
    <t>P1649/1</t>
  </si>
  <si>
    <t>P1661/1</t>
  </si>
  <si>
    <t>P1666/1</t>
  </si>
  <si>
    <t>P1671/1</t>
  </si>
  <si>
    <t>P1672/1</t>
  </si>
  <si>
    <t>ALMIRO MEDEIROS GARCIA</t>
  </si>
  <si>
    <t>P1673/1</t>
  </si>
  <si>
    <t xml:space="preserve">WESLEY CIQUEIRA </t>
  </si>
  <si>
    <t>P1669/1</t>
  </si>
  <si>
    <t>P1675/1</t>
  </si>
  <si>
    <t>HIGOR LUCAS DE OLIVEIRA-LOJISTA MEGA</t>
  </si>
  <si>
    <t>P1678/1</t>
  </si>
  <si>
    <t>P1679/1</t>
  </si>
  <si>
    <t>713.513.821-01</t>
  </si>
  <si>
    <t>NICOLLY GOMES</t>
  </si>
  <si>
    <t>P1680/1</t>
  </si>
  <si>
    <t>MARIA REGINA</t>
  </si>
  <si>
    <t>P1681/1</t>
  </si>
  <si>
    <t>001.762.051-10</t>
  </si>
  <si>
    <t>RODRIGO ARAUJO MENEZES</t>
  </si>
  <si>
    <t>P1664/1</t>
  </si>
  <si>
    <t>P1665/1</t>
  </si>
  <si>
    <t xml:space="preserve">ADENILSON DE SANTOS </t>
  </si>
  <si>
    <t>P1667/1</t>
  </si>
  <si>
    <t>P1668/1</t>
  </si>
  <si>
    <t>LEONARDO PEREIRA</t>
  </si>
  <si>
    <t>P1651/1</t>
  </si>
  <si>
    <t>JANAINA FERREIRA</t>
  </si>
  <si>
    <t>P1654/1</t>
  </si>
  <si>
    <t>P1655/1</t>
  </si>
  <si>
    <t>P1656/1</t>
  </si>
  <si>
    <t xml:space="preserve">ANDERSON REIS DA SILVA </t>
  </si>
  <si>
    <t>P1657/1</t>
  </si>
  <si>
    <t>MARCOS SERGIO COSTA-BATUKE DA VILA</t>
  </si>
  <si>
    <t>P1652/1</t>
  </si>
  <si>
    <t>HYTALO / BLIME</t>
  </si>
  <si>
    <t>P1653/1</t>
  </si>
  <si>
    <t>DANIEL CRUZ</t>
  </si>
  <si>
    <t>P2655/1</t>
  </si>
  <si>
    <t>P2659/1</t>
  </si>
  <si>
    <t>09.598.536/0001-25</t>
  </si>
  <si>
    <t>GILBERTO DOS SANTOS OLIVEIRA</t>
  </si>
  <si>
    <t>FRETE GOLLOG 200,00pago no pix</t>
  </si>
  <si>
    <t>P2659/2</t>
  </si>
  <si>
    <t>P2659/3</t>
  </si>
  <si>
    <t>P2659/4</t>
  </si>
  <si>
    <t>P2660/1</t>
  </si>
  <si>
    <t>P2656/1</t>
  </si>
  <si>
    <t>P2661/1</t>
  </si>
  <si>
    <t>P2667/1</t>
  </si>
  <si>
    <t>47.442.972/0001-08</t>
  </si>
  <si>
    <t>ROSINALDO DE ARAUJO BRAZ</t>
  </si>
  <si>
    <t>P2575/1</t>
  </si>
  <si>
    <t>P2671/1</t>
  </si>
  <si>
    <t>P2677/1</t>
  </si>
  <si>
    <t>P2668/</t>
  </si>
  <si>
    <t>40.762.250/0001-83</t>
  </si>
  <si>
    <t>BEATRIS REGINA RENK</t>
  </si>
  <si>
    <t>P2675/1</t>
  </si>
  <si>
    <t>465.878.758-07</t>
  </si>
  <si>
    <t>AYLA MARQUES</t>
  </si>
  <si>
    <t>P2673/1</t>
  </si>
  <si>
    <t>P2681/1</t>
  </si>
  <si>
    <t>60.851.223/0001-94</t>
  </si>
  <si>
    <t>RENATA DO ROCIO IAREK</t>
  </si>
  <si>
    <t>P2688/1</t>
  </si>
  <si>
    <t>P2676/1</t>
  </si>
  <si>
    <t>P2676/2</t>
  </si>
  <si>
    <t>P2676/3</t>
  </si>
  <si>
    <t>P2680/1</t>
  </si>
  <si>
    <t>34.801.380/0001-85</t>
  </si>
  <si>
    <t>JOAO DANIEL DA SILVA SANTOS 95439340025</t>
  </si>
  <si>
    <t>P2693/1</t>
  </si>
  <si>
    <t>P2695/1</t>
  </si>
  <si>
    <t>DOUGLAS RODRIGUES VILANOEVA</t>
  </si>
  <si>
    <t>P2699/1</t>
  </si>
  <si>
    <t>P2689/1</t>
  </si>
  <si>
    <t>55.040.657/0001-74</t>
  </si>
  <si>
    <t>DANY MULTIMARCAS TR</t>
  </si>
  <si>
    <t>P2674/</t>
  </si>
  <si>
    <t>34.259.752/0001-93</t>
  </si>
  <si>
    <t xml:space="preserve">JULIANA SANTOS COSTA </t>
  </si>
  <si>
    <t>P2674/1</t>
  </si>
  <si>
    <t>P2674/2</t>
  </si>
  <si>
    <t>P2704/1</t>
  </si>
  <si>
    <t>005.345.175-95</t>
  </si>
  <si>
    <t>MANUELA OLIVEIRA SOUZA</t>
  </si>
  <si>
    <t>P2682/1</t>
  </si>
  <si>
    <t>60.218.705/0001-01</t>
  </si>
  <si>
    <t>A GOMES DE SA LTDA</t>
  </si>
  <si>
    <t>P2692/1</t>
  </si>
  <si>
    <t>044.830.786-31</t>
  </si>
  <si>
    <t>CRISTIAN EDUARDO SILVA SOL</t>
  </si>
  <si>
    <t>P2691/</t>
  </si>
  <si>
    <t>P2691/1</t>
  </si>
  <si>
    <t>P2691/2</t>
  </si>
  <si>
    <t>P2691/3</t>
  </si>
  <si>
    <t>P2697/1</t>
  </si>
  <si>
    <t>15.588.519/0001-00</t>
  </si>
  <si>
    <t>ARAUJO E NARDI</t>
  </si>
  <si>
    <t>P2690/1</t>
  </si>
  <si>
    <t>31.644.971/0001-06</t>
  </si>
  <si>
    <t>NIL MULTIMARCAS COMERCIO</t>
  </si>
  <si>
    <t>P2663/</t>
  </si>
  <si>
    <t>P2710/1</t>
  </si>
  <si>
    <t>32.613.125/0001-83</t>
  </si>
  <si>
    <t xml:space="preserve">ELTHON QUEIROZ OLIVEIRA </t>
  </si>
  <si>
    <t>P2706/1</t>
  </si>
  <si>
    <t>RAQUEL LOPEZ</t>
  </si>
  <si>
    <t>P2707/1</t>
  </si>
  <si>
    <t>P2709/1</t>
  </si>
  <si>
    <t>41.039.862/0001-05</t>
  </si>
  <si>
    <t>AP DA SILVA NEW BLACK</t>
  </si>
  <si>
    <t>P2523/1</t>
  </si>
  <si>
    <t>30.451.616/0001-40</t>
  </si>
  <si>
    <t>R T DO NASCIMENTO</t>
  </si>
  <si>
    <t>P1659/1</t>
  </si>
  <si>
    <t>P1677/1</t>
  </si>
  <si>
    <t>P1711/1</t>
  </si>
  <si>
    <t xml:space="preserve">KARLOS DANIEL </t>
  </si>
  <si>
    <t>1/</t>
  </si>
  <si>
    <t>214.972.558-48</t>
  </si>
  <si>
    <t>SITE ADAMO ROGERIO GARCIA</t>
  </si>
  <si>
    <t>P2687/1</t>
  </si>
  <si>
    <t>20.481.654/0001-91</t>
  </si>
  <si>
    <t>WILLIAN ROBSON DE ANDRADE</t>
  </si>
  <si>
    <t>P2694/1</t>
  </si>
  <si>
    <t>P2696/1</t>
  </si>
  <si>
    <t>34.867.761/0001-67</t>
  </si>
  <si>
    <t>WAGNER NUNES LIMA</t>
  </si>
  <si>
    <t>+1 PEÇA DE 85,00 VALOR TOTAL: 1.195,00</t>
  </si>
  <si>
    <t>P2705/1</t>
  </si>
  <si>
    <t>141.739.637-77</t>
  </si>
  <si>
    <t>SITE GLAUBER RANGEL DOS SANTOS</t>
  </si>
  <si>
    <t>P2683/1</t>
  </si>
  <si>
    <t>026.491.679-47</t>
  </si>
  <si>
    <t>SITE LUIZ ROGÉRIO MARIANO</t>
  </si>
  <si>
    <t>P2679/1</t>
  </si>
  <si>
    <t>32.117.714/0001-70</t>
  </si>
  <si>
    <t>EZIO LUCAS SOUZA MACIEL 02824306106</t>
  </si>
  <si>
    <t>P1658/1</t>
  </si>
  <si>
    <t xml:space="preserve">ADAIR </t>
  </si>
  <si>
    <t>P1670/1</t>
  </si>
  <si>
    <t xml:space="preserve">NATAM </t>
  </si>
  <si>
    <t>P1650/1</t>
  </si>
  <si>
    <t>EDUARDO JOZE</t>
  </si>
  <si>
    <t>P1674/1</t>
  </si>
  <si>
    <t>RICARDO RODRIGUES</t>
  </si>
  <si>
    <t>P1686/1</t>
  </si>
  <si>
    <t>VICTOR DE SOUZA</t>
  </si>
  <si>
    <t>P2686/1</t>
  </si>
  <si>
    <t>025.674.811-09</t>
  </si>
  <si>
    <t>FLAVIO VAZ FERREIRA</t>
  </si>
  <si>
    <t>P2731/1</t>
  </si>
  <si>
    <t>09.372.678/0001-70</t>
  </si>
  <si>
    <t>JOEL VIVEIRO DE ABREU</t>
  </si>
  <si>
    <t>P2725/1</t>
  </si>
  <si>
    <t>P2734/1</t>
  </si>
  <si>
    <t xml:space="preserve">GLAYDS SELMA MOURA SILVA </t>
  </si>
  <si>
    <t>P2738/1</t>
  </si>
  <si>
    <t>P2724/1</t>
  </si>
  <si>
    <t>55.412.710/0001-10</t>
  </si>
  <si>
    <t>GUILHERME SANTOS DE OLIVEIRA</t>
  </si>
  <si>
    <t>P2737/1</t>
  </si>
  <si>
    <t>P2745/1</t>
  </si>
  <si>
    <t>P1716/1</t>
  </si>
  <si>
    <t>EDILSON DHARTANHAN</t>
  </si>
  <si>
    <t>P1690/1</t>
  </si>
  <si>
    <t>P1691/</t>
  </si>
  <si>
    <t>VITOR SILVA ALVES</t>
  </si>
  <si>
    <t>P1676/1</t>
  </si>
  <si>
    <t>P1685/1</t>
  </si>
  <si>
    <t>P1688/1</t>
  </si>
  <si>
    <t>P1720/1</t>
  </si>
  <si>
    <t>P1726/1</t>
  </si>
  <si>
    <t>33.348.778/0001-45</t>
  </si>
  <si>
    <t>LEANDRO NASCIMENTO</t>
  </si>
  <si>
    <t>P1725/1</t>
  </si>
  <si>
    <t>P1724/1</t>
  </si>
  <si>
    <t>P1728/1</t>
  </si>
  <si>
    <t>FRADEMIR RODRIGUES DO NASCIMENTO</t>
  </si>
  <si>
    <t>P1702/1</t>
  </si>
  <si>
    <t>LUCAS GAMA</t>
  </si>
  <si>
    <t>P1705/1</t>
  </si>
  <si>
    <t>P1707/1</t>
  </si>
  <si>
    <t xml:space="preserve">GUSTAVO EVAGELISTA </t>
  </si>
  <si>
    <t>P1708/1</t>
  </si>
  <si>
    <t>P1709/1</t>
  </si>
  <si>
    <t>P1710/1</t>
  </si>
  <si>
    <t>P1717/1</t>
  </si>
  <si>
    <t>P1718/1</t>
  </si>
  <si>
    <t xml:space="preserve">ESMAEL </t>
  </si>
  <si>
    <t>P1719/1</t>
  </si>
  <si>
    <t>P1712/1</t>
  </si>
  <si>
    <t>P1713/1</t>
  </si>
  <si>
    <t>P1715/1</t>
  </si>
  <si>
    <t xml:space="preserve">ROMULO </t>
  </si>
  <si>
    <t>P1693/1</t>
  </si>
  <si>
    <t>P1694/1</t>
  </si>
  <si>
    <t>P1699/1</t>
  </si>
  <si>
    <t>P1714/1</t>
  </si>
  <si>
    <t>P1721/1</t>
  </si>
  <si>
    <t>P1723/1</t>
  </si>
  <si>
    <t>P2819/1</t>
  </si>
  <si>
    <t>36.999.858/0001-59</t>
  </si>
  <si>
    <t>PH IMPORTS-DELCINEIDE BATISTA DA LUZ 94951071134</t>
  </si>
  <si>
    <t>P2775/1</t>
  </si>
  <si>
    <t>P2788/1</t>
  </si>
  <si>
    <t>040.358.641-02</t>
  </si>
  <si>
    <t>ALDO SILVA DOS SANTOS</t>
  </si>
  <si>
    <t>P2840/1</t>
  </si>
  <si>
    <t>33.244.090/0001-15</t>
  </si>
  <si>
    <t>ADRIANO REBOUCAS SOUSA 04342861500</t>
  </si>
  <si>
    <t>P2841/1</t>
  </si>
  <si>
    <t>P2773/1</t>
  </si>
  <si>
    <t>372.994.608-07</t>
  </si>
  <si>
    <t>ANTONIO DEAN SILVA DE JESUS</t>
  </si>
  <si>
    <t>P2769/</t>
  </si>
  <si>
    <t>37.224.572/0001-64</t>
  </si>
  <si>
    <t xml:space="preserve">REINALDO CORREIA DOS SANTOS </t>
  </si>
  <si>
    <t>P2557/</t>
  </si>
  <si>
    <t>P2781/1</t>
  </si>
  <si>
    <t>P2777/</t>
  </si>
  <si>
    <t>P2678/1</t>
  </si>
  <si>
    <t>34.372.299/0001-27</t>
  </si>
  <si>
    <t xml:space="preserve">SOFIA FERREIRA DA SILVA </t>
  </si>
  <si>
    <t>P2672/1</t>
  </si>
  <si>
    <t>064.781.675-00</t>
  </si>
  <si>
    <t>ÍTALO BRENO MORAIS DANTAS</t>
  </si>
  <si>
    <t>P2770/</t>
  </si>
  <si>
    <t>007.605.119-69</t>
  </si>
  <si>
    <t>MICHELLE CRISTINA JESUS DE OLIVEIRA</t>
  </si>
  <si>
    <t>P2789/1</t>
  </si>
  <si>
    <t>55.653.791/0001-40</t>
  </si>
  <si>
    <t>RV CONFECÇÕES LTDA</t>
  </si>
  <si>
    <t>P2786/1</t>
  </si>
  <si>
    <t>20.041.561/0001-46</t>
  </si>
  <si>
    <t xml:space="preserve">MICRO SUL GRIFFES LTDA ME </t>
  </si>
  <si>
    <t>restante das sacolas ...</t>
  </si>
  <si>
    <t>P2776/1</t>
  </si>
  <si>
    <t>070.658.486-47</t>
  </si>
  <si>
    <t>GEILTON GARCIA DOS SANTOS</t>
  </si>
  <si>
    <t>P2774/1</t>
  </si>
  <si>
    <t>45.165.093/0001-42</t>
  </si>
  <si>
    <t>GUSTAVO DONIZETTI MARQUES 13844524940</t>
  </si>
  <si>
    <t>P2803/1</t>
  </si>
  <si>
    <t>43.018.335/0001-40</t>
  </si>
  <si>
    <t>DANIELLA FERNANDA NUNES DA SILVA</t>
  </si>
  <si>
    <t>P2798/1</t>
  </si>
  <si>
    <t>P2842/1</t>
  </si>
  <si>
    <t>59.428.633/0001-48</t>
  </si>
  <si>
    <t>RODIMAR DA LUZ ALVES</t>
  </si>
  <si>
    <t>P2790/1</t>
  </si>
  <si>
    <t>P2787/1</t>
  </si>
  <si>
    <t>P2806/</t>
  </si>
  <si>
    <t>34.787.402/0001-08</t>
  </si>
  <si>
    <t>GRAZIELE CANDATEN</t>
  </si>
  <si>
    <t>P2811/1</t>
  </si>
  <si>
    <t xml:space="preserve">FRETE JADLOG </t>
  </si>
  <si>
    <t>P2797/1</t>
  </si>
  <si>
    <t>FRETE EXCLUSIVO JAD LOG</t>
  </si>
  <si>
    <t>P2818/1</t>
  </si>
  <si>
    <t>P2796/</t>
  </si>
  <si>
    <t>33.221.686/0001-08</t>
  </si>
  <si>
    <t>ATAUALPA LUMMERTZ JÚNIOR</t>
  </si>
  <si>
    <t>P2822/1</t>
  </si>
  <si>
    <t>P2823/1</t>
  </si>
  <si>
    <t>51.810.694/0001-63</t>
  </si>
  <si>
    <t>VALMIRO LEFFA HAHN</t>
  </si>
  <si>
    <t>P2830/1</t>
  </si>
  <si>
    <t>P2730/1</t>
  </si>
  <si>
    <t>35.378.607/0001-94</t>
  </si>
  <si>
    <t>MAILSON DOS SANTOS COSTA</t>
  </si>
  <si>
    <t>P2821/</t>
  </si>
  <si>
    <t>P2825/1</t>
  </si>
  <si>
    <t>P2834/1</t>
  </si>
  <si>
    <t>P2827/1</t>
  </si>
  <si>
    <t>P1731/1</t>
  </si>
  <si>
    <t>GENIVALDO PEREIRA</t>
  </si>
  <si>
    <t>P1733/1</t>
  </si>
  <si>
    <t>ZENIR</t>
  </si>
  <si>
    <t>P1734/1</t>
  </si>
  <si>
    <t>JORGE</t>
  </si>
  <si>
    <t>P1732/1</t>
  </si>
  <si>
    <t xml:space="preserve">ELY OLIVEIRA </t>
  </si>
  <si>
    <t>P1704/</t>
  </si>
  <si>
    <t xml:space="preserve">DANIEL SANTOS </t>
  </si>
  <si>
    <t>P1727/1</t>
  </si>
  <si>
    <t>P1722/1</t>
  </si>
  <si>
    <t>P1730/1</t>
  </si>
  <si>
    <t>CLAUDINEI MONTEIRO</t>
  </si>
  <si>
    <t>P1696/</t>
  </si>
  <si>
    <t xml:space="preserve">JOSE JUNIOR </t>
  </si>
  <si>
    <t>P1648/1</t>
  </si>
  <si>
    <t>MAURILIO/ENTREGAS</t>
  </si>
  <si>
    <t>P2820/1</t>
  </si>
  <si>
    <t>P2820/2</t>
  </si>
  <si>
    <t>P2820/3</t>
  </si>
  <si>
    <t>P2801/1</t>
  </si>
  <si>
    <t>P2801/2</t>
  </si>
  <si>
    <t>P2801/3</t>
  </si>
  <si>
    <t>P2796/1</t>
  </si>
  <si>
    <t>P2817/1</t>
  </si>
  <si>
    <t>028.797.921-00</t>
  </si>
  <si>
    <t>SITE FERNANDO DE SOUSA RAMOS</t>
  </si>
  <si>
    <t>P2806/1</t>
  </si>
  <si>
    <t>P2806/2</t>
  </si>
  <si>
    <t>P2806/3</t>
  </si>
  <si>
    <t>P2806/4</t>
  </si>
  <si>
    <t>P2847/1</t>
  </si>
  <si>
    <t>P2836/1</t>
  </si>
  <si>
    <t>047.266.145-09</t>
  </si>
  <si>
    <t>SITE LUCAS ALVES BARRETO</t>
  </si>
  <si>
    <t>P2849/1</t>
  </si>
  <si>
    <t>59.468.071/0001-66</t>
  </si>
  <si>
    <t>CRISTIANO MARCEL DA SILVEIRA ALMEIDA</t>
  </si>
  <si>
    <t>P2780/1</t>
  </si>
  <si>
    <t>JOSÉ RUBENS</t>
  </si>
  <si>
    <t>P2621/1</t>
  </si>
  <si>
    <t>ELIANE-LIDER</t>
  </si>
  <si>
    <t>P2712/1</t>
  </si>
  <si>
    <t>P2727/1</t>
  </si>
  <si>
    <t>P2809/1</t>
  </si>
  <si>
    <t>P2492/1</t>
  </si>
  <si>
    <t>P2521/1</t>
  </si>
  <si>
    <t>P2833/1</t>
  </si>
  <si>
    <t>CLEONICE PEREIRA DA CUNHA ALMEIDA</t>
  </si>
  <si>
    <t>P2845/1</t>
  </si>
  <si>
    <t>P2851/1</t>
  </si>
  <si>
    <t xml:space="preserve">venda saldo </t>
  </si>
  <si>
    <t>P2810/1</t>
  </si>
  <si>
    <t xml:space="preserve">PEÇAS LUXURY </t>
  </si>
  <si>
    <t>P2853/1</t>
  </si>
  <si>
    <t>P2854/1</t>
  </si>
  <si>
    <t>P2740/1</t>
  </si>
  <si>
    <t>P2740/2</t>
  </si>
  <si>
    <t>P2740/3</t>
  </si>
  <si>
    <t>P2855/1</t>
  </si>
  <si>
    <t>P2752/1</t>
  </si>
  <si>
    <t>P2807/1</t>
  </si>
  <si>
    <t>33.784.319/0001-04</t>
  </si>
  <si>
    <t>DIEGO SILVA CERQUEIRA</t>
  </si>
  <si>
    <t>P2807/2</t>
  </si>
  <si>
    <t>P2807/3</t>
  </si>
  <si>
    <t>P2807/4</t>
  </si>
  <si>
    <t>P2794/1</t>
  </si>
  <si>
    <t>30.639.276/0001-85</t>
  </si>
  <si>
    <t>SAIMON ANSELMO NEVES DE SOUZA 05891904586</t>
  </si>
  <si>
    <t>P2794/2</t>
  </si>
  <si>
    <t>P2794/3</t>
  </si>
  <si>
    <t>P2779/1</t>
  </si>
  <si>
    <t>47.434.309/0001-53</t>
  </si>
  <si>
    <t>JAQUELINE INÁCIO DA SILVA</t>
  </si>
  <si>
    <t>P2771/1</t>
  </si>
  <si>
    <t>36.158.019/0001-08</t>
  </si>
  <si>
    <t>SABRINA DE VARGAS MACIEL 00537559019</t>
  </si>
  <si>
    <t>P2771/2</t>
  </si>
  <si>
    <t>P2771/3</t>
  </si>
  <si>
    <t>P2771/4</t>
  </si>
  <si>
    <t>P2770/1</t>
  </si>
  <si>
    <t>P2772/1</t>
  </si>
  <si>
    <t>P2772/2</t>
  </si>
  <si>
    <t>P2772/3</t>
  </si>
  <si>
    <t>P2772/4</t>
  </si>
  <si>
    <t>P2777/1</t>
  </si>
  <si>
    <t>P2778/1</t>
  </si>
  <si>
    <t>119.900.167-82</t>
  </si>
  <si>
    <t>DIEGO RODRIGUES COSTA</t>
  </si>
  <si>
    <t>P2742/1</t>
  </si>
  <si>
    <t>26.833.206/0001-96</t>
  </si>
  <si>
    <t>EQUILIBRIO JEANS E FITNESS</t>
  </si>
  <si>
    <t>P2839/1</t>
  </si>
  <si>
    <t>35.041.543/0001-31</t>
  </si>
  <si>
    <t>EDINEI GILSON BUSATTA</t>
  </si>
  <si>
    <t>P2784/1</t>
  </si>
  <si>
    <t>56.346.136/0001-02</t>
  </si>
  <si>
    <t>SOUZA NETO CONFECCOES MASCULINAS LTDA</t>
  </si>
  <si>
    <t>P2814/1</t>
  </si>
  <si>
    <t>P2814/2</t>
  </si>
  <si>
    <t>P2814/3</t>
  </si>
  <si>
    <t>P1689/1</t>
  </si>
  <si>
    <t>TONY</t>
  </si>
  <si>
    <t>P2751/1</t>
  </si>
  <si>
    <t>706.356.241-09</t>
  </si>
  <si>
    <t xml:space="preserve">GABRIEL RIBEIRO DE ANDRADE AGAPITO </t>
  </si>
  <si>
    <t>P2719/1</t>
  </si>
  <si>
    <t>P2747/</t>
  </si>
  <si>
    <t>P2739/1</t>
  </si>
  <si>
    <t>59.594.787/0001-00</t>
  </si>
  <si>
    <t xml:space="preserve"> JEIEL VIANA CARVALHO</t>
  </si>
  <si>
    <t>P2721/1</t>
  </si>
  <si>
    <t>58.200.622/0001-43</t>
  </si>
  <si>
    <t xml:space="preserve"> JACKSON VINICIUS TRINDADE OLIVEIRA</t>
  </si>
  <si>
    <t>P2748/1</t>
  </si>
  <si>
    <t>P2748/2</t>
  </si>
  <si>
    <t>P2743/1</t>
  </si>
  <si>
    <t>P2743/2</t>
  </si>
  <si>
    <t>P2743/3</t>
  </si>
  <si>
    <t>P2749/1</t>
  </si>
  <si>
    <t>42.006.327/0001-10</t>
  </si>
  <si>
    <t>OLYMPO STORE LTDA</t>
  </si>
  <si>
    <t>P2758/1</t>
  </si>
  <si>
    <t>700.524.291-21</t>
  </si>
  <si>
    <t>LEONARDO DA COSTA CASTRO</t>
  </si>
  <si>
    <t>P2758/2</t>
  </si>
  <si>
    <t>P2762/1</t>
  </si>
  <si>
    <t>705.605.621-01</t>
  </si>
  <si>
    <t>SAMUEL MENDES DIAS</t>
  </si>
  <si>
    <t>P2762/2</t>
  </si>
  <si>
    <t>P2762/3</t>
  </si>
  <si>
    <t>P2762/4</t>
  </si>
  <si>
    <t>P2750/1</t>
  </si>
  <si>
    <t>698.122.682-00</t>
  </si>
  <si>
    <t>LEIRIANE MUNIZ DE SOUSA</t>
  </si>
  <si>
    <t xml:space="preserve">TROCA PEÇA FIO PUXADO </t>
  </si>
  <si>
    <t>P2746/1</t>
  </si>
  <si>
    <t>P2726/</t>
  </si>
  <si>
    <t>39.857.689/0001-00</t>
  </si>
  <si>
    <t>RIVIERA COMERCIO LTDA</t>
  </si>
  <si>
    <t>P2765/1</t>
  </si>
  <si>
    <t>P2763/1</t>
  </si>
  <si>
    <t>P2763/2</t>
  </si>
  <si>
    <t>P2763/3</t>
  </si>
  <si>
    <t>P2760/1</t>
  </si>
  <si>
    <t>33.967.925/0001-65</t>
  </si>
  <si>
    <t>UILTON RIBEIRO MAGALHAES</t>
  </si>
  <si>
    <t>P2761/</t>
  </si>
  <si>
    <t>069.275.705-86</t>
  </si>
  <si>
    <t>IGOR CAIQUE REIS GONCALVES</t>
  </si>
  <si>
    <t>P2761/1</t>
  </si>
  <si>
    <t>P2761/2</t>
  </si>
  <si>
    <t>P2761/3</t>
  </si>
  <si>
    <t>P2757/1</t>
  </si>
  <si>
    <t>P2757/2</t>
  </si>
  <si>
    <t>P2757/3</t>
  </si>
  <si>
    <t>P2718/1</t>
  </si>
  <si>
    <t>52.736.496/0001-60</t>
  </si>
  <si>
    <t>CARLOS EDUARDO BORGES</t>
  </si>
  <si>
    <t>P2728/1</t>
  </si>
  <si>
    <t>P2736/1</t>
  </si>
  <si>
    <t>P2736/2</t>
  </si>
  <si>
    <t>P2736/3</t>
  </si>
  <si>
    <t>P2714/1</t>
  </si>
  <si>
    <t>P2650/1</t>
  </si>
  <si>
    <t>17.407.283/0001-93</t>
  </si>
  <si>
    <t>BLACK WAVES MULTIMARCAS LTDA</t>
  </si>
  <si>
    <t>P2715/</t>
  </si>
  <si>
    <t>37.862.051/0001-32</t>
  </si>
  <si>
    <t>GUILHERME SOUZA PIRES</t>
  </si>
  <si>
    <t>P2715/1</t>
  </si>
  <si>
    <t>P2723/1</t>
  </si>
  <si>
    <t>P2722/</t>
  </si>
  <si>
    <t>P2722/1</t>
  </si>
  <si>
    <t>P2720/1</t>
  </si>
  <si>
    <t>DESCONTO DE 3% LIBERADO PELA Jô</t>
  </si>
  <si>
    <t>P2732/1</t>
  </si>
  <si>
    <t>45.080.672/0001-92</t>
  </si>
  <si>
    <t>FERNANDO AUGUSTO SILVA DE OLIVEIRA</t>
  </si>
  <si>
    <t>P2589/1</t>
  </si>
  <si>
    <t>ação da semana 6,00 por peça .</t>
  </si>
  <si>
    <t>P2685/1</t>
  </si>
  <si>
    <t>PATRICIA MARQUES</t>
  </si>
  <si>
    <t>P2698/1</t>
  </si>
  <si>
    <t>07.481.220/0001-23</t>
  </si>
  <si>
    <t>PORTAL DO JEANS LTDA</t>
  </si>
  <si>
    <t>P2870/</t>
  </si>
  <si>
    <t>P1746/1</t>
  </si>
  <si>
    <t>P1757/1</t>
  </si>
  <si>
    <t>ROMARIO</t>
  </si>
  <si>
    <t>P2764/1</t>
  </si>
  <si>
    <t>DIOGENES ALEXANDRE</t>
  </si>
  <si>
    <t>DESCONTADO NA FOLHA DE PAGAMENTO DO MES 08</t>
  </si>
  <si>
    <t>P2813/1</t>
  </si>
  <si>
    <t>P2793/1</t>
  </si>
  <si>
    <t>P1767/</t>
  </si>
  <si>
    <t>HENRIQUE BATISTA</t>
  </si>
  <si>
    <t>P2744/1</t>
  </si>
  <si>
    <t>P2659/</t>
  </si>
  <si>
    <t>P2747/1</t>
  </si>
  <si>
    <t>P1779/</t>
  </si>
  <si>
    <t>GILMAR</t>
  </si>
  <si>
    <t>P1778/1</t>
  </si>
  <si>
    <t>QUIHERME ROCHA</t>
  </si>
  <si>
    <t>P1796/1</t>
  </si>
  <si>
    <t>21.909.415/0001-52</t>
  </si>
  <si>
    <t xml:space="preserve">VALDINEIA FRANCISCO </t>
  </si>
  <si>
    <t>P1786/1</t>
  </si>
  <si>
    <t>P1802/1</t>
  </si>
  <si>
    <t xml:space="preserve">PABRO FABIO DE ALMEIDA </t>
  </si>
  <si>
    <t>P1809/1</t>
  </si>
  <si>
    <t>LUIZ CARLOS</t>
  </si>
  <si>
    <t>P1821/1</t>
  </si>
  <si>
    <t>LEONARDO</t>
  </si>
  <si>
    <t>P1824/1</t>
  </si>
  <si>
    <t>P1831/</t>
  </si>
  <si>
    <t>NELSI ZORZI</t>
  </si>
  <si>
    <t>P1779/1</t>
  </si>
  <si>
    <t>P1781/1</t>
  </si>
  <si>
    <t>JULIANO</t>
  </si>
  <si>
    <t>P1782/1</t>
  </si>
  <si>
    <t>P1767/1</t>
  </si>
  <si>
    <t>P1768/1</t>
  </si>
  <si>
    <t>P1763/1</t>
  </si>
  <si>
    <t>MACIEL</t>
  </si>
  <si>
    <t>P1771/1</t>
  </si>
  <si>
    <t xml:space="preserve">ANA CARLA </t>
  </si>
  <si>
    <t>P1772/1</t>
  </si>
  <si>
    <t xml:space="preserve">JOAO ROBERTO </t>
  </si>
  <si>
    <t>P1787/1</t>
  </si>
  <si>
    <t>P1791/1</t>
  </si>
  <si>
    <t>TIAGO GOULART</t>
  </si>
  <si>
    <t>P1792/1</t>
  </si>
  <si>
    <t>P1756/1</t>
  </si>
  <si>
    <t xml:space="preserve">ANDRE </t>
  </si>
  <si>
    <t>P1758/1</t>
  </si>
  <si>
    <t>P1755/</t>
  </si>
  <si>
    <t>P1755/1</t>
  </si>
  <si>
    <t>P1760/1</t>
  </si>
  <si>
    <t>P1764/1</t>
  </si>
  <si>
    <t>P1765/1</t>
  </si>
  <si>
    <t>P1766/1</t>
  </si>
  <si>
    <t>P1747/1</t>
  </si>
  <si>
    <t>P1748/1</t>
  </si>
  <si>
    <t>RODRIGO-ALVO TÊXTIL</t>
  </si>
  <si>
    <t>P1749/1</t>
  </si>
  <si>
    <t>P1750/1</t>
  </si>
  <si>
    <t xml:space="preserve">PAULO MAIA </t>
  </si>
  <si>
    <t>P1751/1</t>
  </si>
  <si>
    <t>PAULO HENRIQUE DE SANTANA</t>
  </si>
  <si>
    <t>P1752/1</t>
  </si>
  <si>
    <t>P1753/1</t>
  </si>
  <si>
    <t xml:space="preserve">ANDERSON OLIVEIRA </t>
  </si>
  <si>
    <t>P1754/1</t>
  </si>
  <si>
    <t xml:space="preserve">LUCAS LEMOS </t>
  </si>
  <si>
    <t>P1736/1</t>
  </si>
  <si>
    <t>LUCIANO</t>
  </si>
  <si>
    <t>P1737/</t>
  </si>
  <si>
    <t>MARCOS WYNICIUS ROSA DA SILVA</t>
  </si>
  <si>
    <t>P1737/1</t>
  </si>
  <si>
    <t>P1738/1</t>
  </si>
  <si>
    <t>LEOZINHO IMPERADOR</t>
  </si>
  <si>
    <t>P1742/1</t>
  </si>
  <si>
    <t>P1743/1</t>
  </si>
  <si>
    <t>P1744/1</t>
  </si>
  <si>
    <t xml:space="preserve">LOIANE </t>
  </si>
  <si>
    <t>P1740/1</t>
  </si>
  <si>
    <t>P1741/1</t>
  </si>
  <si>
    <t>P1745/1</t>
  </si>
  <si>
    <t>142.429.247-63</t>
  </si>
  <si>
    <t>SITE MELISSA DE ALMEIDA SANTIAGO</t>
  </si>
  <si>
    <t>P2890/1</t>
  </si>
  <si>
    <t>P2901/1</t>
  </si>
  <si>
    <t>42.261.953/0001-53</t>
  </si>
  <si>
    <t>RB06 MULTIMARCAS LTDA</t>
  </si>
  <si>
    <t>P2904/1</t>
  </si>
  <si>
    <t>035.530.585-28</t>
  </si>
  <si>
    <t>MICHEL OLIVEIRA DE JESUS</t>
  </si>
  <si>
    <t>P2906/1</t>
  </si>
  <si>
    <t>20.819.890/0001-75</t>
  </si>
  <si>
    <t xml:space="preserve">MARIZA ALVES VIEIRA </t>
  </si>
  <si>
    <t>P2902/1</t>
  </si>
  <si>
    <t>P2907/1</t>
  </si>
  <si>
    <t xml:space="preserve">PEÇAS DE SALDO </t>
  </si>
  <si>
    <t>P2911/1</t>
  </si>
  <si>
    <t>P2912/1</t>
  </si>
  <si>
    <t>P2909/1</t>
  </si>
  <si>
    <t>P2888/1</t>
  </si>
  <si>
    <t>REI DOS PANOS</t>
  </si>
  <si>
    <t>P2783/1</t>
  </si>
  <si>
    <t>P2664/1</t>
  </si>
  <si>
    <t>P2666/1</t>
  </si>
  <si>
    <t>JHULYA CODIJEANS</t>
  </si>
  <si>
    <t>P2702/1</t>
  </si>
  <si>
    <t>P2703/1</t>
  </si>
  <si>
    <t>P2711/1</t>
  </si>
  <si>
    <t>CRYS CODIJEANS</t>
  </si>
  <si>
    <t>P2767/1</t>
  </si>
  <si>
    <t>JOSÉ HAMILTON-CODIJEANS</t>
  </si>
  <si>
    <t>P2918/1</t>
  </si>
  <si>
    <t>IVANEIDE CIRQUEIRA DE SOUSA</t>
  </si>
  <si>
    <t>P2877/1</t>
  </si>
  <si>
    <t>P2910/1</t>
  </si>
  <si>
    <t>frete nosso cliente exclusivo</t>
  </si>
  <si>
    <t>P2908/</t>
  </si>
  <si>
    <t>P2908/1</t>
  </si>
  <si>
    <t>P2914/1</t>
  </si>
  <si>
    <t>P2923/1</t>
  </si>
  <si>
    <t>P2925/1</t>
  </si>
  <si>
    <t>55.579.246/0001-51</t>
  </si>
  <si>
    <t>GLEIDE LOPES SANTOS</t>
  </si>
  <si>
    <t>P2922/1</t>
  </si>
  <si>
    <t>P2926/1</t>
  </si>
  <si>
    <t>P2927/1</t>
  </si>
  <si>
    <t>P2929/1</t>
  </si>
  <si>
    <t>P2931/1</t>
  </si>
  <si>
    <t>44.224.705/0001-68</t>
  </si>
  <si>
    <t xml:space="preserve">ALESSANDRA NUNES </t>
  </si>
  <si>
    <t>P2934/1</t>
  </si>
  <si>
    <t>58.073.827/0001-05</t>
  </si>
  <si>
    <t>EDUARDO GABRIEL SANTOS MIRANDA</t>
  </si>
  <si>
    <t>frete acao</t>
  </si>
  <si>
    <t>P2935/1</t>
  </si>
  <si>
    <t>P2933/1</t>
  </si>
  <si>
    <t>WESLEY SOUSA</t>
  </si>
  <si>
    <t>P2930/1</t>
  </si>
  <si>
    <t>MARCOS DA SILVA SALES1.2</t>
  </si>
  <si>
    <t>P2921/1</t>
  </si>
  <si>
    <t>30.961.769/0001-37</t>
  </si>
  <si>
    <t xml:space="preserve">ALYF DYONATHAN SILVA PEREIRA </t>
  </si>
  <si>
    <t>P2928/1</t>
  </si>
  <si>
    <t>P2944/1</t>
  </si>
  <si>
    <t>P2943/1</t>
  </si>
  <si>
    <t>P2870/1</t>
  </si>
  <si>
    <t>P2882/</t>
  </si>
  <si>
    <t>42.176.954/0001-08</t>
  </si>
  <si>
    <t>JOSE AIRTON DE OLIVEIRA</t>
  </si>
  <si>
    <t>P2882/1</t>
  </si>
  <si>
    <t>P2886/1</t>
  </si>
  <si>
    <t>P2889/1</t>
  </si>
  <si>
    <t>259.688.938-26</t>
  </si>
  <si>
    <t>SITE MARCIO MARION GRACIANO</t>
  </si>
  <si>
    <t>P2892/1</t>
  </si>
  <si>
    <t>P2892/2</t>
  </si>
  <si>
    <t>P2892/3</t>
  </si>
  <si>
    <t>P2891/1</t>
  </si>
  <si>
    <t>P2883/1</t>
  </si>
  <si>
    <t>P2881/1</t>
  </si>
  <si>
    <t>P2896/1</t>
  </si>
  <si>
    <t>GIL CONFECÇÕES</t>
  </si>
  <si>
    <t>P2896/2</t>
  </si>
  <si>
    <t>P2896/3</t>
  </si>
  <si>
    <t>P2896/4</t>
  </si>
  <si>
    <t>P2859/1</t>
  </si>
  <si>
    <t>P2899/1</t>
  </si>
  <si>
    <t>P2857/1</t>
  </si>
  <si>
    <t>REINALDO FLECHA ACUNA</t>
  </si>
  <si>
    <t>P2824/1</t>
  </si>
  <si>
    <t>P2856/</t>
  </si>
  <si>
    <t>P2856/1</t>
  </si>
  <si>
    <t>P2856/2</t>
  </si>
  <si>
    <t>P2856/3</t>
  </si>
  <si>
    <t>P2858/1</t>
  </si>
  <si>
    <t>P2862/1</t>
  </si>
  <si>
    <t>FRETE JADLOGdesconto convertido em 1 peça a mais no pedido.</t>
  </si>
  <si>
    <t>P2864/1</t>
  </si>
  <si>
    <t>P2867/1</t>
  </si>
  <si>
    <t>094.517.827-10</t>
  </si>
  <si>
    <t>DELIZANGELA RIBEIRO DE MOURA</t>
  </si>
  <si>
    <t>P2869/1</t>
  </si>
  <si>
    <t>P2873/1</t>
  </si>
  <si>
    <t>P2863/1</t>
  </si>
  <si>
    <t>P2874/1</t>
  </si>
  <si>
    <t>JEFFERSON</t>
  </si>
  <si>
    <t>P2871/1</t>
  </si>
  <si>
    <t>03.086.091/0001-18</t>
  </si>
  <si>
    <t>IRACI TURRA LORENZON</t>
  </si>
  <si>
    <t>P2876/1</t>
  </si>
  <si>
    <t>P2865/</t>
  </si>
  <si>
    <t>36.133.951/0001-86</t>
  </si>
  <si>
    <t xml:space="preserve">WILMAR GERALDO CARDOSO </t>
  </si>
  <si>
    <t>P2865/1</t>
  </si>
  <si>
    <t>P2884/</t>
  </si>
  <si>
    <t>188.054.587-08</t>
  </si>
  <si>
    <t>SITE GUILHERME KAZIK REPOSSI</t>
  </si>
  <si>
    <t>P2884/1</t>
  </si>
  <si>
    <t>P2875/1</t>
  </si>
  <si>
    <t>P1835/1</t>
  </si>
  <si>
    <t>P1838/1</t>
  </si>
  <si>
    <t>EDUARDO FERREIR CARDOZO</t>
  </si>
  <si>
    <t>RECEITA</t>
  </si>
  <si>
    <t>P1839/1</t>
  </si>
  <si>
    <t>CRISTIANE COSTA-LOJISTA</t>
  </si>
  <si>
    <t>P1841/1</t>
  </si>
  <si>
    <t>P1842/1</t>
  </si>
  <si>
    <t xml:space="preserve">MARCOS FERREIRA </t>
  </si>
  <si>
    <t>P1843/1</t>
  </si>
  <si>
    <t>P1837/1</t>
  </si>
  <si>
    <t xml:space="preserve">DANILO PERREIRA DA SILVA </t>
  </si>
  <si>
    <t>P1832/1</t>
  </si>
  <si>
    <t xml:space="preserve">LUCAS SILVA </t>
  </si>
  <si>
    <t>P1818/1</t>
  </si>
  <si>
    <t>P1820/1</t>
  </si>
  <si>
    <t>P1825/1</t>
  </si>
  <si>
    <t>P1826/1</t>
  </si>
  <si>
    <t>MARIA DE FÁTIMA SILVÉRIO RIOS</t>
  </si>
  <si>
    <t>P1822/1</t>
  </si>
  <si>
    <t>P1823/1</t>
  </si>
  <si>
    <t>P1808/1</t>
  </si>
  <si>
    <t>P1812/1</t>
  </si>
  <si>
    <t>LUIZ FELIPE CANDIDO</t>
  </si>
  <si>
    <t>P1813/1</t>
  </si>
  <si>
    <t>P1803/1</t>
  </si>
  <si>
    <t>P1807/1</t>
  </si>
  <si>
    <t>DANIEL MARKETING</t>
  </si>
  <si>
    <t>P1798/1</t>
  </si>
  <si>
    <t>700.083.811-60</t>
  </si>
  <si>
    <t>THIAGO-ONLLY</t>
  </si>
  <si>
    <t>P1761/1</t>
  </si>
  <si>
    <t>P1762/1</t>
  </si>
  <si>
    <t>LENILSON BEQUEMBAUER</t>
  </si>
  <si>
    <t>P1759/1</t>
  </si>
  <si>
    <t>IGOR BRUNO MULLER</t>
  </si>
  <si>
    <t>P1775/1</t>
  </si>
  <si>
    <t>40.408.112/0001-09</t>
  </si>
  <si>
    <t>AMAURI JOSÉ DE SOUZA JUNIOR</t>
  </si>
  <si>
    <t>P1777/1</t>
  </si>
  <si>
    <t>BRUNO TORRES-AMG CLEITON</t>
  </si>
  <si>
    <t>P1785/1</t>
  </si>
  <si>
    <t xml:space="preserve">DIEGOFERREIRA </t>
  </si>
  <si>
    <t>P1780/1</t>
  </si>
  <si>
    <t>P1780/2</t>
  </si>
  <si>
    <t>P1780/3</t>
  </si>
  <si>
    <t>P1794/1</t>
  </si>
  <si>
    <t xml:space="preserve">ANTONIO RUFINO SOARES </t>
  </si>
  <si>
    <t>P1795/1</t>
  </si>
  <si>
    <t>P1788/1</t>
  </si>
  <si>
    <t>THIAGO</t>
  </si>
  <si>
    <t>P1789/1</t>
  </si>
  <si>
    <t xml:space="preserve">SERGIO ADRIANO </t>
  </si>
  <si>
    <t>P1790/1</t>
  </si>
  <si>
    <t xml:space="preserve">FRAVIA CAZER </t>
  </si>
  <si>
    <t>375 PEÇAS LD</t>
  </si>
  <si>
    <t>P2941/1</t>
  </si>
  <si>
    <t>P2949/1</t>
  </si>
  <si>
    <t>26.908.080/0001-71</t>
  </si>
  <si>
    <t>SIMONE CORDOVA MARIANO MODAS</t>
  </si>
  <si>
    <t>P2949/2</t>
  </si>
  <si>
    <t>P2949/3</t>
  </si>
  <si>
    <t>P2945/1</t>
  </si>
  <si>
    <t>58.312.926/0001-00</t>
  </si>
  <si>
    <t>ELEGANCE FLORIPA LTDA</t>
  </si>
  <si>
    <t xml:space="preserve">FRETE JAD LOG ACAO </t>
  </si>
  <si>
    <t>P2915/1</t>
  </si>
  <si>
    <t>11.371.693/0001-45</t>
  </si>
  <si>
    <t>ISVANICE SANTOS DE SOUZA CESAR</t>
  </si>
  <si>
    <t>P2915/2</t>
  </si>
  <si>
    <t>P2915/3</t>
  </si>
  <si>
    <t>P2924/1</t>
  </si>
  <si>
    <t>P2950/1</t>
  </si>
  <si>
    <t>P2959/1</t>
  </si>
  <si>
    <t>45.260.958/0001-50</t>
  </si>
  <si>
    <t xml:space="preserve">CRISTIANE GRAZIELA BRAGA DA SILVA </t>
  </si>
  <si>
    <t>Ação Frete Grátis</t>
  </si>
  <si>
    <t>P2952/1</t>
  </si>
  <si>
    <t>13.622.244/0001-58</t>
  </si>
  <si>
    <t>MARIA LUCIA TEIXEIRA DA SILVA</t>
  </si>
  <si>
    <t>P2951/1</t>
  </si>
  <si>
    <t>MARCUS WESKLEY</t>
  </si>
  <si>
    <t>P2970/1</t>
  </si>
  <si>
    <t>P2969/1</t>
  </si>
  <si>
    <t>P2971/1</t>
  </si>
  <si>
    <t>P2942/1</t>
  </si>
  <si>
    <t>P2957/1</t>
  </si>
  <si>
    <t>00.401.101/0001-74</t>
  </si>
  <si>
    <t>PIZZANTTI CALCADOS E CONFECCOES LTDA</t>
  </si>
  <si>
    <t>P2962/1</t>
  </si>
  <si>
    <t>36.499.197/0001-00</t>
  </si>
  <si>
    <t>JAGUAQUARA CALCADOS E CONFECCOES LTDA</t>
  </si>
  <si>
    <t>P2967/1</t>
  </si>
  <si>
    <t>52.027.538/0001-93</t>
  </si>
  <si>
    <t>LA DOCA STORE COMERCIO DE VESTUARIO E ACESSORIOS LTDA</t>
  </si>
  <si>
    <t>P2968/1</t>
  </si>
  <si>
    <t>P2963/1</t>
  </si>
  <si>
    <t>32.395.449/0001-92</t>
  </si>
  <si>
    <t xml:space="preserve">AUGUSTO DE ALCANTARA DA SILVA 02728894230 </t>
  </si>
  <si>
    <t>P2960/1</t>
  </si>
  <si>
    <t>P2954/1</t>
  </si>
  <si>
    <t>003.760.713-89</t>
  </si>
  <si>
    <t xml:space="preserve">LEUDIANE SILVA DA SILVA </t>
  </si>
  <si>
    <t>ASSESSOR MARINHO</t>
  </si>
  <si>
    <t>P2976/1</t>
  </si>
  <si>
    <t>P2976/2</t>
  </si>
  <si>
    <t>P2977/1</t>
  </si>
  <si>
    <t>P2973/1</t>
  </si>
  <si>
    <t>P2940/1</t>
  </si>
  <si>
    <t xml:space="preserve">saldo 55,00 cada </t>
  </si>
  <si>
    <t>P2972/1</t>
  </si>
  <si>
    <t>P2947/1</t>
  </si>
  <si>
    <t>P2947/2</t>
  </si>
  <si>
    <t>P2947/3</t>
  </si>
  <si>
    <t>P2979/1</t>
  </si>
  <si>
    <t>P2946/1</t>
  </si>
  <si>
    <t>P2981/1</t>
  </si>
  <si>
    <t>P2980/1</t>
  </si>
  <si>
    <t>P2983/1</t>
  </si>
  <si>
    <t>P2964/1</t>
  </si>
  <si>
    <t>P2982/1</t>
  </si>
  <si>
    <t>P2985/1</t>
  </si>
  <si>
    <t>44.299.514/0001-65</t>
  </si>
  <si>
    <t xml:space="preserve">MARCELO EDUARDO GOMES ALMEIDA 03344948261  </t>
  </si>
  <si>
    <t>P2986/1</t>
  </si>
  <si>
    <t>P2956/1</t>
  </si>
  <si>
    <t>P2984/1</t>
  </si>
  <si>
    <t>P2988/1</t>
  </si>
  <si>
    <t>P2991/</t>
  </si>
  <si>
    <t>FRETE JADLOGDesconto de peça com defeito- autorizado por cleiton</t>
  </si>
  <si>
    <t>P2992/1</t>
  </si>
  <si>
    <t>P2994/1</t>
  </si>
  <si>
    <t>43.618.903/0001-43</t>
  </si>
  <si>
    <t>LUIZA  HARRAS RODRIGUES</t>
  </si>
  <si>
    <t>P3001/1</t>
  </si>
  <si>
    <t>P2955/</t>
  </si>
  <si>
    <t>P2955/1</t>
  </si>
  <si>
    <t>P3007/1</t>
  </si>
  <si>
    <t>P3002/1</t>
  </si>
  <si>
    <t>P2990/1</t>
  </si>
  <si>
    <t>P2990/2</t>
  </si>
  <si>
    <t>P2990/3</t>
  </si>
  <si>
    <t>P3009/1</t>
  </si>
  <si>
    <t>43.971.469/0001-80</t>
  </si>
  <si>
    <t>ARAUJO IMPORTS LTDA</t>
  </si>
  <si>
    <t>P3009/2</t>
  </si>
  <si>
    <t>P3003/1</t>
  </si>
  <si>
    <t>049.225.525-37</t>
  </si>
  <si>
    <t>ERICK JUNIOR BEZERRA MACHADO</t>
  </si>
  <si>
    <t>autorixado pela Jô cliente inativo.</t>
  </si>
  <si>
    <t>P3018/1</t>
  </si>
  <si>
    <t>P3016/1</t>
  </si>
  <si>
    <t>32.822.598/0001-90</t>
  </si>
  <si>
    <t>REINER OSMAR MISTICO ACACIO</t>
  </si>
  <si>
    <t>P3015/1</t>
  </si>
  <si>
    <t>P3010/1</t>
  </si>
  <si>
    <t>P3004/1</t>
  </si>
  <si>
    <t>P3024/1</t>
  </si>
  <si>
    <t>P3023/1</t>
  </si>
  <si>
    <t>019.722.625-64</t>
  </si>
  <si>
    <t>MILTON JOSÉ DA SILVA JÚNIOR</t>
  </si>
  <si>
    <t>P3027/1</t>
  </si>
  <si>
    <t>P3026/1</t>
  </si>
  <si>
    <t>P3025/1</t>
  </si>
  <si>
    <t>P3029/1</t>
  </si>
  <si>
    <t>P3011/</t>
  </si>
  <si>
    <t>25.079.493/0001-28</t>
  </si>
  <si>
    <t>MOUHAMAD HAMANDOUSH VESTUARIO</t>
  </si>
  <si>
    <t>P3011/1</t>
  </si>
  <si>
    <t>P3028/1</t>
  </si>
  <si>
    <t>43.787.815/0001-75</t>
  </si>
  <si>
    <t>MARISA COELHO DA COSTA</t>
  </si>
  <si>
    <t>P3031/1</t>
  </si>
  <si>
    <t>023.915.693-51</t>
  </si>
  <si>
    <t>FRANCISCO DE ASSIS RODRIGUES DE SOUZA</t>
  </si>
  <si>
    <t>P3032/1</t>
  </si>
  <si>
    <t>125.065.799-74</t>
  </si>
  <si>
    <t>VANESSA TRESSI</t>
  </si>
  <si>
    <t>P3036/1</t>
  </si>
  <si>
    <t>P3035/</t>
  </si>
  <si>
    <t>108.086.709-05</t>
  </si>
  <si>
    <t>BRIAN BATISTA BRITO</t>
  </si>
  <si>
    <t>P3035/1</t>
  </si>
  <si>
    <t>P3042/1</t>
  </si>
  <si>
    <t>P3033/1</t>
  </si>
  <si>
    <t>desconto de 8% na negociação</t>
  </si>
  <si>
    <t>P3040/1</t>
  </si>
  <si>
    <t>P3046/1</t>
  </si>
  <si>
    <t>P3039/1</t>
  </si>
  <si>
    <t>45.871.277/0001-28</t>
  </si>
  <si>
    <t xml:space="preserve">JHEMISON RAI CALDAS REIS </t>
  </si>
  <si>
    <t>P3050/1</t>
  </si>
  <si>
    <t>P3052/1</t>
  </si>
  <si>
    <t>P3049/1</t>
  </si>
  <si>
    <t>P3048/1</t>
  </si>
  <si>
    <t>P3053/1</t>
  </si>
  <si>
    <t>P3054/1</t>
  </si>
  <si>
    <t>P3043/1</t>
  </si>
  <si>
    <t>P3057/1</t>
  </si>
  <si>
    <t>P2938/1</t>
  </si>
  <si>
    <t>50.450.904/0001-97</t>
  </si>
  <si>
    <t>HARPIA MODA SOROCABA LTDA</t>
  </si>
  <si>
    <t>P2938/2</t>
  </si>
  <si>
    <t>P2938/3</t>
  </si>
  <si>
    <t>P2905/1</t>
  </si>
  <si>
    <t>P2939/1</t>
  </si>
  <si>
    <t>P2939/2</t>
  </si>
  <si>
    <t>P2939/3</t>
  </si>
  <si>
    <t>P2684/1</t>
  </si>
  <si>
    <t>P2872/1</t>
  </si>
  <si>
    <t>PEÇAS SALDO</t>
  </si>
  <si>
    <t>P2860/1</t>
  </si>
  <si>
    <t>P2893/1</t>
  </si>
  <si>
    <t>P2893/2</t>
  </si>
  <si>
    <t>P2893/3</t>
  </si>
  <si>
    <t>P2936/1</t>
  </si>
  <si>
    <t>016.364.809-34</t>
  </si>
  <si>
    <t>SITE FRANCISCO HARDY FILHO</t>
  </si>
  <si>
    <t>P2894/1</t>
  </si>
  <si>
    <t>P2917/1</t>
  </si>
  <si>
    <t>FRETE EXCLUSICO</t>
  </si>
  <si>
    <t>P2900/1</t>
  </si>
  <si>
    <t>281.680.478-00</t>
  </si>
  <si>
    <t xml:space="preserve">SITE MAURICIO FERRAZ </t>
  </si>
  <si>
    <t>P2903/1</t>
  </si>
  <si>
    <t>P1859/1</t>
  </si>
  <si>
    <t>ALEXANDRE</t>
  </si>
  <si>
    <t>P1873/1</t>
  </si>
  <si>
    <t>OCLERIS COSTA SILVA</t>
  </si>
  <si>
    <t>DESPESAS</t>
  </si>
  <si>
    <t>TIPO</t>
  </si>
  <si>
    <t>EMPRESA</t>
  </si>
  <si>
    <t>DATA</t>
  </si>
  <si>
    <t>DIA - SEMANA</t>
  </si>
  <si>
    <t>QTD. VENDAS</t>
  </si>
  <si>
    <t>QTD.ITENS</t>
  </si>
  <si>
    <t>VALOR LÍQUIDO</t>
  </si>
  <si>
    <t>Quinta-feira</t>
  </si>
  <si>
    <t>Sábado</t>
  </si>
  <si>
    <t>Segunda-feira</t>
  </si>
  <si>
    <t>Terça-feira</t>
  </si>
  <si>
    <t>Quarta-feira</t>
  </si>
  <si>
    <t>Sexta-feira</t>
  </si>
  <si>
    <t>25 X 24</t>
  </si>
  <si>
    <t>MEDIA DE VENDA POR DIA</t>
  </si>
  <si>
    <t>TITULOS A PAGAR</t>
  </si>
  <si>
    <t>PREVISAO DE RECEITA</t>
  </si>
  <si>
    <t>NCG</t>
  </si>
  <si>
    <t>AMILTON</t>
  </si>
  <si>
    <t>rossi.caetano@cedro.ind.br</t>
  </si>
  <si>
    <t xml:space="preserve">NALVA - DIARISTA </t>
  </si>
  <si>
    <t xml:space="preserve">compras mês </t>
  </si>
  <si>
    <t>OP135-1/_x000D_
1</t>
  </si>
  <si>
    <t>Pagamento de Ordens de Serviço:420,</t>
  </si>
  <si>
    <t>OP142-1/_x000D_
1</t>
  </si>
  <si>
    <t>Pagamento de Ordens de Serviço:475,</t>
  </si>
  <si>
    <t>OP143-1/_x000D_
1</t>
  </si>
  <si>
    <t>Pagamento de Ordens de Serviço:478,</t>
  </si>
  <si>
    <t xml:space="preserve">PAULO ESTOQUE ENTREGAS </t>
  </si>
  <si>
    <t>02.03.07</t>
  </si>
  <si>
    <t xml:space="preserve">Férias </t>
  </si>
  <si>
    <t>BORGES ESTOQUE</t>
  </si>
  <si>
    <t>ERREJOTA</t>
  </si>
  <si>
    <t>OP125-1/_x000D_
1</t>
  </si>
  <si>
    <t>Pagamento de Ordens de Serviço:369,</t>
  </si>
  <si>
    <t>OP126-1/_x000D_
1</t>
  </si>
  <si>
    <t>Pagamento de Ordens de Serviço:395,</t>
  </si>
  <si>
    <t>OP128-1/_x000D_
1</t>
  </si>
  <si>
    <t>Pagamento de Ordens de Serviço:401,</t>
  </si>
  <si>
    <t>OP131-1/_x000D_
1</t>
  </si>
  <si>
    <t>Pagamento de Ordens de Serviço:410,</t>
  </si>
  <si>
    <t>OP132-1/_x000D_
1</t>
  </si>
  <si>
    <t>Pagamento de Ordens de Serviço:413,</t>
  </si>
  <si>
    <t>OP133-1/_x000D_
1</t>
  </si>
  <si>
    <t>Pagamento de Ordens de Serviço:415,</t>
  </si>
  <si>
    <t>OP134-1/_x000D_
1</t>
  </si>
  <si>
    <t>Pagamento de Ordens de Serviço:418,</t>
  </si>
  <si>
    <t>OP137-1/_x000D_
1</t>
  </si>
  <si>
    <t>Pagamento de Ordens de Serviço:427,</t>
  </si>
  <si>
    <t>OP138-1/_x000D_
1</t>
  </si>
  <si>
    <t>Pagamento de Ordens de Serviço:430,</t>
  </si>
  <si>
    <t>OP139QS_x000D_
-1/1</t>
  </si>
  <si>
    <t>Pagamento de Ordens de Serviço:433,</t>
  </si>
  <si>
    <t>OP140QS_x000D_
-1/1</t>
  </si>
  <si>
    <t>Pagamento de Ordens de Serviço:436,</t>
  </si>
  <si>
    <t>OP141QS_x000D_
-1/1</t>
  </si>
  <si>
    <t>Pagamento de Ordens de Serviço:439,</t>
  </si>
  <si>
    <t>OP108-1/_x000D_
1</t>
  </si>
  <si>
    <t>Pagamento de Ordens de Serviço:450,</t>
  </si>
  <si>
    <t>OP111-1/_x000D_
1</t>
  </si>
  <si>
    <t>Pagamento de Ordens de Serviço:453,</t>
  </si>
  <si>
    <t>OP114-1/_x000D_
1</t>
  </si>
  <si>
    <t>Pagamento de Ordens de Serviço:454,</t>
  </si>
  <si>
    <t>OP118-1/_x000D_
1</t>
  </si>
  <si>
    <t>Pagamento de Ordens de Serviço:457,</t>
  </si>
  <si>
    <t>OP123-1/_x000D_
1</t>
  </si>
  <si>
    <t>Pagamento de Ordens de Serviço:458,</t>
  </si>
  <si>
    <t>OP120-1/_x000D_
1</t>
  </si>
  <si>
    <t>Pagamento de Ordens de Serviço:354,</t>
  </si>
  <si>
    <t>OP109-1/_x000D_
1</t>
  </si>
  <si>
    <t>Pagamento de Ordens de Serviço:310,</t>
  </si>
  <si>
    <t>OP144-1/_x000D_
1</t>
  </si>
  <si>
    <t>Pagamento de Ordens de Serviço:482,</t>
  </si>
  <si>
    <t>OP145-1/_x000D_
1</t>
  </si>
  <si>
    <t>Pagamento de Ordens de Serviço:485,</t>
  </si>
  <si>
    <t>OP146-1/_x000D_
1</t>
  </si>
  <si>
    <t>Pagamento de Ordens de Serviço:488,</t>
  </si>
  <si>
    <t>OP147-1/_x000D_
1</t>
  </si>
  <si>
    <t>Pagamento de Ordens de Serviço:490,</t>
  </si>
  <si>
    <t>OP153-1/_x000D_
1</t>
  </si>
  <si>
    <t>Pagamento de Ordens de Serviço:506,</t>
  </si>
  <si>
    <t>ACERTO + 258,61 DO FGTS</t>
  </si>
  <si>
    <t>OP160-1/_x000D_
1</t>
  </si>
  <si>
    <t>Pagamento de Ordens de Serviço:535,</t>
  </si>
  <si>
    <t>00085037_x000D_
3-3/3</t>
  </si>
  <si>
    <t>002763-2/_x000D_
4</t>
  </si>
  <si>
    <t>00085467_x000D_
2-3/3</t>
  </si>
  <si>
    <t>00085553_x000D_
3-3/3</t>
  </si>
  <si>
    <t>00085360_x000D_
0-3/3</t>
  </si>
  <si>
    <t>00086145_x000D_
4-1/3</t>
  </si>
  <si>
    <t>002784-1/_x000D_
1</t>
  </si>
  <si>
    <t>PUMA PROTEÇÃO VEIVULAR</t>
  </si>
  <si>
    <t>IMPOSTO ALV</t>
  </si>
  <si>
    <t>002768-3/_x000D_
3</t>
  </si>
  <si>
    <t>TOP CLEAN</t>
  </si>
  <si>
    <t>00086082_x000D_
7-1/3</t>
  </si>
  <si>
    <t>OP164-1/_x000D_
1</t>
  </si>
  <si>
    <t>Pagamento de Ordens de Serviço:546,</t>
  </si>
  <si>
    <t>OP161-1/_x000D_
1</t>
  </si>
  <si>
    <t>Pagamento de Ordens de Serviço:538,</t>
  </si>
  <si>
    <t>OP162-1/_x000D_
1</t>
  </si>
  <si>
    <t>Pagamento de Ordens de Serviço:541,</t>
  </si>
  <si>
    <t>OP166-1/_x000D_
1</t>
  </si>
  <si>
    <t>Pagamento de Ordens de Serviço:552,</t>
  </si>
  <si>
    <t>OP167-1/_x000D_
1</t>
  </si>
  <si>
    <t>Pagamento de Ordens de Serviço:566,</t>
  </si>
  <si>
    <t>OP159-1/_x000D_
1</t>
  </si>
  <si>
    <t>Pagamento de Ordens de Serviço:532,</t>
  </si>
  <si>
    <t>OP155-1/_x000D_
1</t>
  </si>
  <si>
    <t>Pagamento de Ordens de Serviço:512,</t>
  </si>
  <si>
    <t>OP156-1/_x000D_
1</t>
  </si>
  <si>
    <t>Pagamento de Ordens de Serviço:515,</t>
  </si>
  <si>
    <t>OP157-1/_x000D_
1</t>
  </si>
  <si>
    <t>Pagamento de Ordens de Serviço:518,</t>
  </si>
  <si>
    <t>OP154-1/_x000D_
1</t>
  </si>
  <si>
    <t>Pagamento de Ordens de Serviço:509,</t>
  </si>
  <si>
    <t>OP152-1/_x000D_
1</t>
  </si>
  <si>
    <t>Pagamento de Ordens de Serviço:503,</t>
  </si>
  <si>
    <t>00038015_x000D_
4-1/3</t>
  </si>
  <si>
    <t>0002551-1_x000D_
/6</t>
  </si>
  <si>
    <t>0002581-1_x000D_
/6</t>
  </si>
  <si>
    <t>002752-1/_x000D_
3</t>
  </si>
  <si>
    <t>semana 585 / concero celular 150,00 / impressora 563,00 semana de 13 a 18/01</t>
  </si>
  <si>
    <t>CARTÃO DE CRÉDITO ITAU</t>
  </si>
  <si>
    <t xml:space="preserve">BETO - CARRO </t>
  </si>
  <si>
    <t>OP171-1/_x000D_
1</t>
  </si>
  <si>
    <t>Pagamento de Ordens de Serviço:579,</t>
  </si>
  <si>
    <t>gasolina semana passada 456,00 / pao e paleta de ar 144,00</t>
  </si>
  <si>
    <t xml:space="preserve">CLEITON NÃO LEMBRA </t>
  </si>
  <si>
    <t>LUIZ GUSTAVO SANTANA</t>
  </si>
  <si>
    <t>Dia(s) pontuais como entregador.</t>
  </si>
  <si>
    <t>VIDEOS</t>
  </si>
  <si>
    <t>13/21</t>
  </si>
  <si>
    <t>002756-2/_x000D_
4</t>
  </si>
  <si>
    <t>OP170-1/_x000D_
1</t>
  </si>
  <si>
    <t>Pagamento de Ordens de Serviço:575,</t>
  </si>
  <si>
    <t>OP168-1/_x000D_
1</t>
  </si>
  <si>
    <t>Pagamento de Ordens de Serviço:569,</t>
  </si>
  <si>
    <t>OP169-1/_x000D_
1</t>
  </si>
  <si>
    <t>Pagamento de Ordens de Serviço:572,</t>
  </si>
  <si>
    <t>OP173-1/_x000D_
1</t>
  </si>
  <si>
    <t>Pagamento de Ordens de Serviço:584,</t>
  </si>
  <si>
    <t>OP175-1/_x000D_
1</t>
  </si>
  <si>
    <t>Pagamento de Ordens de Serviço:590,</t>
  </si>
  <si>
    <t>OP165-1/_x000D_
1</t>
  </si>
  <si>
    <t>Pagamento de Ordens de Serviço:549,</t>
  </si>
  <si>
    <t>00038015_x000D_
4-2/3</t>
  </si>
  <si>
    <t>OP177-1/_x000D_
1</t>
  </si>
  <si>
    <t>Pagamento de Ordens de Serviço:595,</t>
  </si>
  <si>
    <t>OP180-1/_x000D_
1</t>
  </si>
  <si>
    <t>Pagamento de Ordens de Serviço:604,</t>
  </si>
  <si>
    <t>00086082_x000D_
7-2/3</t>
  </si>
  <si>
    <t xml:space="preserve">50,00 GUARDINHA - CANCELADO A PARTIR DO PROXIMO MES </t>
  </si>
  <si>
    <t>002757-3/_x000D_
4</t>
  </si>
  <si>
    <t>002785-1/_x000D_
1</t>
  </si>
  <si>
    <t>cortina de ar condicionado</t>
  </si>
  <si>
    <t xml:space="preserve">2 cadeiras novas para loja </t>
  </si>
  <si>
    <t>00086145_x000D_
4-2/3</t>
  </si>
  <si>
    <t>Pagamento de Ordens de Serviço:479,</t>
  </si>
  <si>
    <t>Pagamento de Ordens de Serviço:476,</t>
  </si>
  <si>
    <t>Pagamento de Ordens de Serviço:550,</t>
  </si>
  <si>
    <t>Pagamento de Ordens de Serviço:567,</t>
  </si>
  <si>
    <t>Pagamento de Ordens de Serviço:553,</t>
  </si>
  <si>
    <t>OP127-1/_x000D_
1</t>
  </si>
  <si>
    <t>Pagamento de Ordens de Serviço:557,</t>
  </si>
  <si>
    <t>Pagamento de Ordens de Serviço:558,</t>
  </si>
  <si>
    <t>OP130-1/_x000D_
1</t>
  </si>
  <si>
    <t>Pagamento de Ordens de Serviço:559,</t>
  </si>
  <si>
    <t>OP106-1/_x000D_
1</t>
  </si>
  <si>
    <t>Pagamento de Ordens de Serviço:560,</t>
  </si>
  <si>
    <t>Pagamento de Ordens de Serviço:562,</t>
  </si>
  <si>
    <t>Pagamento de Ordens de Serviço:542,</t>
  </si>
  <si>
    <t>Pagamento de Ordens de Serviço:539,</t>
  </si>
  <si>
    <t>Pagamento de Ordens de Serviço:547,</t>
  </si>
  <si>
    <t>OP163-1/_x000D_
1</t>
  </si>
  <si>
    <t>Pagamento de Ordens de Serviço:544,</t>
  </si>
  <si>
    <t>Pagamento de Ordens de Serviço:591,</t>
  </si>
  <si>
    <t>OP176-1/_x000D_
1</t>
  </si>
  <si>
    <t>Pagamento de Ordens de Serviço:593,</t>
  </si>
  <si>
    <t>Pagamento de Ordens de Serviço:585,</t>
  </si>
  <si>
    <t>OP174-1/_x000D_
1</t>
  </si>
  <si>
    <t>Pagamento de Ordens de Serviço:587,</t>
  </si>
  <si>
    <t>Pagamento de Ordens de Serviço:588,</t>
  </si>
  <si>
    <t>Pagamento de Ordens de Serviço:573,</t>
  </si>
  <si>
    <t>Pagamento de Ordens de Serviço:570,</t>
  </si>
  <si>
    <t>Pagamento de Ordens de Serviço:577,</t>
  </si>
  <si>
    <t>Pagamento de Ordens de Serviço:504,</t>
  </si>
  <si>
    <t>OP151-1/_x000D_
1</t>
  </si>
  <si>
    <t>Pagamento de Ordens de Serviço:501,</t>
  </si>
  <si>
    <t>Pagamento de Ordens de Serviço:510,</t>
  </si>
  <si>
    <t>Pagamento de Ordens de Serviço:507,</t>
  </si>
  <si>
    <t>Pagamento de Ordens de Serviço:491,</t>
  </si>
  <si>
    <t>OP148-1/_x000D_
1</t>
  </si>
  <si>
    <t>Pagamento de Ordens de Serviço:493,</t>
  </si>
  <si>
    <t>OP149-1/_x000D_
1</t>
  </si>
  <si>
    <t>Pagamento de Ordens de Serviço:497,</t>
  </si>
  <si>
    <t>OP150-1/_x000D_
1</t>
  </si>
  <si>
    <t>Pagamento de Ordens de Serviço:499,</t>
  </si>
  <si>
    <t>Pagamento de Ordens de Serviço:519,</t>
  </si>
  <si>
    <t>Pagamento de Ordens de Serviço:516,</t>
  </si>
  <si>
    <t>Pagamento de Ordens de Serviço:513,</t>
  </si>
  <si>
    <t>Pagamento de Ordens de Serviço:533,</t>
  </si>
  <si>
    <t>Pagamento de Ordens de Serviço:536,</t>
  </si>
  <si>
    <t>Pagamento de Ordens de Serviço:605,</t>
  </si>
  <si>
    <t>Pagamento de Ordens de Serviço:596,</t>
  </si>
  <si>
    <t>OP178-1/_x000D_
1</t>
  </si>
  <si>
    <t>Pagamento de Ordens de Serviço:598,</t>
  </si>
  <si>
    <t>Pagamento de Ordens de Serviço:599,</t>
  </si>
  <si>
    <t>OP179-1/_x000D_
1</t>
  </si>
  <si>
    <t>Pagamento de Ordens de Serviço:601,</t>
  </si>
  <si>
    <t>Pagamento de Ordens de Serviço:602,</t>
  </si>
  <si>
    <t>OP172-1/_x000D_
1</t>
  </si>
  <si>
    <t>Pagamento de Ordens de Serviço:582,</t>
  </si>
  <si>
    <t>OP184-1/_x000D_
1</t>
  </si>
  <si>
    <t>Pagamento de Ordens de Serviço:616,</t>
  </si>
  <si>
    <t>OP185-1/_x000D_
1</t>
  </si>
  <si>
    <t>Pagamento de Ordens de Serviço:619,</t>
  </si>
  <si>
    <t>00038015_x000D_
4-3/3</t>
  </si>
  <si>
    <t>002764-3/_x000D_
4</t>
  </si>
  <si>
    <t xml:space="preserve">JANE - ACABAMENTO </t>
  </si>
  <si>
    <t>Pagamento de Ordens de Serviço:615,</t>
  </si>
  <si>
    <t>Pagamento de Ordens de Serviço:644,</t>
  </si>
  <si>
    <t>Pagamento de Ordens de Serviço:645,</t>
  </si>
  <si>
    <t>Pagamento de Ordens de Serviço:646,</t>
  </si>
  <si>
    <t>Pagamento de Ordens de Serviço:647,</t>
  </si>
  <si>
    <t>Pagamento de Ordens de Serviço:648,</t>
  </si>
  <si>
    <t>Pagamento de Ordens de Serviço:653,</t>
  </si>
  <si>
    <t>Pagamento de Ordens de Serviço:654,</t>
  </si>
  <si>
    <t xml:space="preserve">LUCENI </t>
  </si>
  <si>
    <t xml:space="preserve">PÓS FÉRIAS </t>
  </si>
  <si>
    <t>PÓS FERIAS</t>
  </si>
  <si>
    <t>GASTOS CONSERTO ENERGIA</t>
  </si>
  <si>
    <t>Pagamento de Ordens de Serviço:477,</t>
  </si>
  <si>
    <t>Pagamento de Ordens de Serviço:480,</t>
  </si>
  <si>
    <t>Pagamento de Ordens de Serviço:537,</t>
  </si>
  <si>
    <t>Pagamento de Ordens de Serviço:514,</t>
  </si>
  <si>
    <t>Pagamento de Ordens de Serviço:517,</t>
  </si>
  <si>
    <t>Pagamento de Ordens de Serviço:520,</t>
  </si>
  <si>
    <t>Pagamento de Ordens de Serviço:524,</t>
  </si>
  <si>
    <t>Pagamento de Ordens de Serviço:525,</t>
  </si>
  <si>
    <t>Pagamento de Ordens de Serviço:526,</t>
  </si>
  <si>
    <t>Pagamento de Ordens de Serviço:528,</t>
  </si>
  <si>
    <t>Pagamento de Ordens de Serviço:530,</t>
  </si>
  <si>
    <t>Pagamento de Ordens de Serviço:494,</t>
  </si>
  <si>
    <t>Pagamento de Ordens de Serviço:492,</t>
  </si>
  <si>
    <t>Pagamento de Ordens de Serviço:508,</t>
  </si>
  <si>
    <t>Pagamento de Ordens de Serviço:511,</t>
  </si>
  <si>
    <t>Pagamento de Ordens de Serviço:502,</t>
  </si>
  <si>
    <t>Pagamento de Ordens de Serviço:505,</t>
  </si>
  <si>
    <t>Pagamento de Ordens de Serviço:571,</t>
  </si>
  <si>
    <t>Pagamento de Ordens de Serviço:589,</t>
  </si>
  <si>
    <t>Pagamento de Ordens de Serviço:586,</t>
  </si>
  <si>
    <t>Pagamento de Ordens de Serviço:540,</t>
  </si>
  <si>
    <t>Pagamento de Ordens de Serviço:543,</t>
  </si>
  <si>
    <t>Pagamento de Ordens de Serviço:568,</t>
  </si>
  <si>
    <t>Pagamento de Ordens de Serviço:551,</t>
  </si>
  <si>
    <t>Pagamento de Ordens de Serviço:649,</t>
  </si>
  <si>
    <t>OP191-1/_x000D_
1</t>
  </si>
  <si>
    <t>Pagamento de Ordens de Serviço:634,</t>
  </si>
  <si>
    <t>OP189-1/_x000D_
1</t>
  </si>
  <si>
    <t>Pagamento de Ordens de Serviço:629,</t>
  </si>
  <si>
    <t>Pagamento de Ordens de Serviço:603,</t>
  </si>
  <si>
    <t>OP182-1/_x000D_
1</t>
  </si>
  <si>
    <t>Pagamento de Ordens de Serviço:609,</t>
  </si>
  <si>
    <t>Pagamento de Ordens de Serviço:600,</t>
  </si>
  <si>
    <t>002753-2/_x000D_
3</t>
  </si>
  <si>
    <t>LIMPEZA VITRINE</t>
  </si>
  <si>
    <t>LÉO LAVANDERIA</t>
  </si>
  <si>
    <t xml:space="preserve">DETRAN </t>
  </si>
  <si>
    <t xml:space="preserve">268.00 / GASOLINA - 33.00 / LANCHE - 32.00 / PAPEL HIGIENICO </t>
  </si>
  <si>
    <t>OBS/ CHEQUE DE CLIENTES</t>
  </si>
  <si>
    <t>02.02.32</t>
  </si>
  <si>
    <t>Coquetéis, festas  e outros eventos</t>
  </si>
  <si>
    <t>SALGADINHOS COQUETEL 15/02</t>
  </si>
  <si>
    <t xml:space="preserve">CORTINA DE AR + MANUTENÇÃO + ELETRICISTA. </t>
  </si>
  <si>
    <t xml:space="preserve">EMBALAGENS </t>
  </si>
  <si>
    <t xml:space="preserve">CAMERAS LOJA </t>
  </si>
  <si>
    <t>15/21</t>
  </si>
  <si>
    <t>00086082_x000D_
7-3/3</t>
  </si>
  <si>
    <t>0002552-2_x000D_
/6</t>
  </si>
  <si>
    <t>0002582-2_x000D_
/6</t>
  </si>
  <si>
    <t>16/21</t>
  </si>
  <si>
    <t xml:space="preserve">TOP CLEAN / LEO - LAVANDERIA </t>
  </si>
  <si>
    <t>002800-1/_x000D_
1</t>
  </si>
  <si>
    <t>002804-1/_x000D_
6</t>
  </si>
  <si>
    <t>00086145_x000D_
4-3/3</t>
  </si>
  <si>
    <t>002786-1/_x000D_
1</t>
  </si>
  <si>
    <t>OP183-1/_x000D_
1</t>
  </si>
  <si>
    <t>Pagamento de Ordens de Serviço:612,</t>
  </si>
  <si>
    <t>OP193-1/_x000D_
1</t>
  </si>
  <si>
    <t>Pagamento de Ordens de Serviço:639,</t>
  </si>
  <si>
    <t>OP203-1/_x000D_
1</t>
  </si>
  <si>
    <t>Pagamento de Ordens de Serviço:687,</t>
  </si>
  <si>
    <t>OP200-1/_x000D_
1</t>
  </si>
  <si>
    <t>Pagamento de Ordens de Serviço:693,</t>
  </si>
  <si>
    <t xml:space="preserve">CERTIFICADO DIGITAL </t>
  </si>
  <si>
    <t xml:space="preserve">140,00 CODI140,00 ALV </t>
  </si>
  <si>
    <t xml:space="preserve">LACHE </t>
  </si>
  <si>
    <t>DESCATTÁVEIS ,  DOCINHOS , AGUA E GELO.</t>
  </si>
  <si>
    <t xml:space="preserve">GOLLOG PEDIDO ERREJOTA </t>
  </si>
  <si>
    <t>002787-1/_x000D_
3</t>
  </si>
  <si>
    <t>EDIPO LAVANDERIA BLESSED</t>
  </si>
  <si>
    <t>002758-4/_x000D_
4</t>
  </si>
  <si>
    <t>OP198-1/_x000D_
1</t>
  </si>
  <si>
    <t>Pagamento de Ordens de Serviço:666,</t>
  </si>
  <si>
    <t>OP199-1/_x000D_
1</t>
  </si>
  <si>
    <t>Pagamento de Ordens de Serviço:669,</t>
  </si>
  <si>
    <t>OP195-1/_x000D_
1</t>
  </si>
  <si>
    <t>Pagamento de Ordens de Serviço:655,</t>
  </si>
  <si>
    <t>OP197-1/_x000D_
1</t>
  </si>
  <si>
    <t>Pagamento de Ordens de Serviço:663,</t>
  </si>
  <si>
    <t>002805-2/_x000D_
6</t>
  </si>
  <si>
    <t>002754-3/_x000D_
3</t>
  </si>
  <si>
    <t>002790-1/_x000D_
1</t>
  </si>
  <si>
    <t>002765-4/_x000D_
4</t>
  </si>
  <si>
    <t>002769-1/_x000D_
1</t>
  </si>
  <si>
    <t>Pão ùlt. sem. Fev.</t>
  </si>
  <si>
    <t>Tinta impressora.</t>
  </si>
  <si>
    <t>00086206_x000D_
8-1/1</t>
  </si>
  <si>
    <t>Juros internet fev. 25</t>
  </si>
  <si>
    <t>002851-1/_x000D_
2</t>
  </si>
  <si>
    <t>002793-1/_x000D_
3</t>
  </si>
  <si>
    <t>Dias 05/03 ao 07/03</t>
  </si>
  <si>
    <t>17/21</t>
  </si>
  <si>
    <t>Pagamento de Ordens de Serviço:664,</t>
  </si>
  <si>
    <t>Pagamento de Ordens de Serviço:656,</t>
  </si>
  <si>
    <t>OP158-1/_x000D_
1</t>
  </si>
  <si>
    <t>Pagamento de Ordens de Serviço:650,</t>
  </si>
  <si>
    <t>Pagamento de Ordens de Serviço:651,</t>
  </si>
  <si>
    <t>Pagamento de Ordens de Serviço:652,</t>
  </si>
  <si>
    <t>Pagamento de Ordens de Serviço:670,</t>
  </si>
  <si>
    <t>Pagamento de Ordens de Serviço:667,</t>
  </si>
  <si>
    <t>OP186-1/_x000D_
1</t>
  </si>
  <si>
    <t>Pagamento de Ordens de Serviço:680,</t>
  </si>
  <si>
    <t>Pagamento de Ordens de Serviço:688,</t>
  </si>
  <si>
    <t>Pagamento de Ordens de Serviço:681,</t>
  </si>
  <si>
    <t>OP201-1/_x000D_
1</t>
  </si>
  <si>
    <t>Pagamento de Ordens de Serviço:683,</t>
  </si>
  <si>
    <t>OP202-1/_x000D_
1</t>
  </si>
  <si>
    <t>Pagamento de Ordens de Serviço:685,</t>
  </si>
  <si>
    <t>Pagamento de Ordens de Serviço:640,</t>
  </si>
  <si>
    <t>OP194-1/_x000D_
1</t>
  </si>
  <si>
    <t>Pagamento de Ordens de Serviço:642,</t>
  </si>
  <si>
    <t>Pagamento de Ordens de Serviço:635,</t>
  </si>
  <si>
    <t>OP190-1/_x000D_
1</t>
  </si>
  <si>
    <t>Pagamento de Ordens de Serviço:632,</t>
  </si>
  <si>
    <t>Pagamento de Ordens de Serviço:630,</t>
  </si>
  <si>
    <t>Pagamento de Ordens de Serviço:620,</t>
  </si>
  <si>
    <t>Pagamento de Ordens de Serviço:623,</t>
  </si>
  <si>
    <t>OP187-1/_x000D_
1</t>
  </si>
  <si>
    <t>Pagamento de Ordens de Serviço:625,</t>
  </si>
  <si>
    <t>OP188-1/_x000D_
1</t>
  </si>
  <si>
    <t>Pagamento de Ordens de Serviço:627,</t>
  </si>
  <si>
    <t>Pagamento de Ordens de Serviço:617,</t>
  </si>
  <si>
    <t>Pagamento de Ordens de Serviço:610,</t>
  </si>
  <si>
    <t>OP181-1/_x000D_
1</t>
  </si>
  <si>
    <t>Pagamento de Ordens de Serviço:607,</t>
  </si>
  <si>
    <t>OP208-1/_x000D_
1</t>
  </si>
  <si>
    <t>Pagamento de Ordens de Serviço:706,</t>
  </si>
  <si>
    <t>OP205-1/_x000D_
1</t>
  </si>
  <si>
    <t>Pagamento de Ordens de Serviço:696,</t>
  </si>
  <si>
    <t>Pagamento de Ordens de Serviço:709,</t>
  </si>
  <si>
    <t>Pagamento de Ordens de Serviço:694,</t>
  </si>
  <si>
    <t>Pagamento de Ordens de Serviço:695,</t>
  </si>
  <si>
    <t>Pagamento de Ordens de Serviço:658,</t>
  </si>
  <si>
    <t>Pagamento de Ordens de Serviço:659,</t>
  </si>
  <si>
    <t>Pagamento de Ordens de Serviço:665,</t>
  </si>
  <si>
    <t>Pagamento de Ordens de Serviço:657,</t>
  </si>
  <si>
    <t>Pagamento de Ordens de Serviço:682,</t>
  </si>
  <si>
    <t>Pagamento de Ordens de Serviço:674,</t>
  </si>
  <si>
    <t>Pagamento de Ordens de Serviço:675,</t>
  </si>
  <si>
    <t>Pagamento de Ordens de Serviço:678,</t>
  </si>
  <si>
    <t>Pagamento de Ordens de Serviço:679,</t>
  </si>
  <si>
    <t>Pagamento de Ordens de Serviço:671,</t>
  </si>
  <si>
    <t>Pagamento de Ordens de Serviço:608,</t>
  </si>
  <si>
    <t>Pagamento de Ordens de Serviço:597,</t>
  </si>
  <si>
    <t>Pagamento de Ordens de Serviço:611,</t>
  </si>
  <si>
    <t>Pagamento de Ordens de Serviço:618,</t>
  </si>
  <si>
    <t>Pagamento de Ordens de Serviço:628,</t>
  </si>
  <si>
    <t>Pagamento de Ordens de Serviço:621,</t>
  </si>
  <si>
    <t>Pagamento de Ordens de Serviço:631,</t>
  </si>
  <si>
    <t>Pagamento de Ordens de Serviço:633,</t>
  </si>
  <si>
    <t>OP192-1/_x000D_
1</t>
  </si>
  <si>
    <t>Pagamento de Ordens de Serviço:638,</t>
  </si>
  <si>
    <t>Pagamento de Ordens de Serviço:641,</t>
  </si>
  <si>
    <t>Pagamento de Ordens de Serviço:594,</t>
  </si>
  <si>
    <t>Pagamento de Ordens de Serviço:574,</t>
  </si>
  <si>
    <t>Pagamento de Ordens de Serviço:581,</t>
  </si>
  <si>
    <t>Pagamento de Ordens de Serviço:500,</t>
  </si>
  <si>
    <t>Valor variável de despesa com condomínio mensal</t>
  </si>
  <si>
    <t xml:space="preserve">ICMS </t>
  </si>
  <si>
    <t>02.02.11</t>
  </si>
  <si>
    <t>Manutenção de Moveis e Utensílios</t>
  </si>
  <si>
    <t>Dias 10/03 ao 14/03</t>
  </si>
  <si>
    <t xml:space="preserve">LEANDRO ESTAMPARIA - SILK </t>
  </si>
  <si>
    <t>002853-1/_x000D_
5</t>
  </si>
  <si>
    <t>002806-3/_x000D_
6</t>
  </si>
  <si>
    <t>Moto Boy</t>
  </si>
  <si>
    <t>Pão dia 11/03 e 12/03</t>
  </si>
  <si>
    <t>002770-1/_x000D_
1</t>
  </si>
  <si>
    <t>OP204-1/_x000D_
1</t>
  </si>
  <si>
    <t>Pagamento de Ordens de Serviço:690,</t>
  </si>
  <si>
    <t>Pagamento de Ordens de Serviço:708,</t>
  </si>
  <si>
    <t>OP207-1/_x000D_
1</t>
  </si>
  <si>
    <t>Pagamento de Ordens de Serviço:702,</t>
  </si>
  <si>
    <t>0002583-3_x000D_
/6</t>
  </si>
  <si>
    <t>0002553-3_x000D_
/6</t>
  </si>
  <si>
    <t>2 APARELHOS NOVOS + 2 CARREGADORES</t>
  </si>
  <si>
    <t>Pão 05/03</t>
  </si>
  <si>
    <t>Pão dia 17/03</t>
  </si>
  <si>
    <t xml:space="preserve">Funcionário de Férias </t>
  </si>
  <si>
    <t>00001072_x000D_
8-1/1</t>
  </si>
  <si>
    <t>002807-4/_x000D_
6</t>
  </si>
  <si>
    <t>002796-1/_x000D_
3</t>
  </si>
  <si>
    <t>002801-1/_x000D_
1</t>
  </si>
  <si>
    <t>002791-1/_x000D_
1</t>
  </si>
  <si>
    <t>Pão dia 18/03</t>
  </si>
  <si>
    <t>Troca de óleo moto</t>
  </si>
  <si>
    <t>Manutenção moto</t>
  </si>
  <si>
    <t>002771-1/_x000D_
1</t>
  </si>
  <si>
    <t>2T-OP209_x000D_
-1/1</t>
  </si>
  <si>
    <t>Pagamento de Ordens de Serviço:710,</t>
  </si>
  <si>
    <t>Receita Federal</t>
  </si>
  <si>
    <t>Combustível Moto dias 18/03 e 19/03</t>
  </si>
  <si>
    <t>ZE HAMILTON FUNCIONARIO</t>
  </si>
  <si>
    <t>00001078_x000D_
3-1/1</t>
  </si>
  <si>
    <t>Combustível carro dia 21/03</t>
  </si>
  <si>
    <t>002772-1/_x000D_
1</t>
  </si>
  <si>
    <t>Ajuda de custo dias 24/03 até 28/03</t>
  </si>
  <si>
    <t>002794-2/_x000D_
3</t>
  </si>
  <si>
    <t>002802-1/_x000D_
1</t>
  </si>
  <si>
    <t>002797-2/_x000D_
3</t>
  </si>
  <si>
    <t>002808-5/_x000D_
6</t>
  </si>
  <si>
    <t>002773-1/_x000D_
1</t>
  </si>
  <si>
    <t>2T-OP221_x000D_
-1/1</t>
  </si>
  <si>
    <t>Pagamento de Ordens de Serviço:744,</t>
  </si>
  <si>
    <t>2T-OP220_x000D_
-1/1</t>
  </si>
  <si>
    <t>Pagamento de Ordens de Serviço:741,</t>
  </si>
  <si>
    <t>Pagamento de Ordens de Serviço:733,</t>
  </si>
  <si>
    <t>LAVANDERIA JOHN CLER</t>
  </si>
  <si>
    <t>Acerto de algumas negociações pontuais.</t>
  </si>
  <si>
    <t>2T-OP211_x000D_
-1/1</t>
  </si>
  <si>
    <t>Pagamento de Ordens de Serviço:716,</t>
  </si>
  <si>
    <t>002788-2/_x000D_
3</t>
  </si>
  <si>
    <t xml:space="preserve">Entrada da parceria com a Sindasgo </t>
  </si>
  <si>
    <t>M LEITAO TEXTIL / BRUNO REPRESENTANTE</t>
  </si>
  <si>
    <t>Pão dias 24/03, 25/03, 26/03 e 27/03</t>
  </si>
  <si>
    <t xml:space="preserve">Combustível moto </t>
  </si>
  <si>
    <t>Combustível moto</t>
  </si>
  <si>
    <t xml:space="preserve">Estacionamento </t>
  </si>
  <si>
    <t>Ajuda de custo dias 31/03 até 04/04</t>
  </si>
  <si>
    <t xml:space="preserve">Trabalho pontual </t>
  </si>
  <si>
    <t>00038789_x000D_
8-1/5</t>
  </si>
  <si>
    <t>002867-1/_x000D_
3</t>
  </si>
  <si>
    <t>002852-2/_x000D_
2</t>
  </si>
  <si>
    <t>Torneira cozinha.</t>
  </si>
  <si>
    <t xml:space="preserve">Pesticida </t>
  </si>
  <si>
    <t>42.400.145/0001-20</t>
  </si>
  <si>
    <t>JOSE LOPES DE SIQUEIRA JUNIOR LTDA</t>
  </si>
  <si>
    <t>Brinde Loja "Estilo Eu"</t>
  </si>
  <si>
    <t>2T-OP227_x000D_
-1/1</t>
  </si>
  <si>
    <t>Pagamento de Ordens de Serviço:762,</t>
  </si>
  <si>
    <t>2T-OP225_x000D_
-1/1</t>
  </si>
  <si>
    <t>Pagamento de Ordens de Serviço:756,</t>
  </si>
  <si>
    <t>Pagamento de Ordens de Serviço:750,</t>
  </si>
  <si>
    <t>2T-OP212_x000D_
-1/1</t>
  </si>
  <si>
    <t>Pagamento de Ordens de Serviço:719,</t>
  </si>
  <si>
    <t>Pão dia 01/04</t>
  </si>
  <si>
    <t>002774-1/_x000D_
1</t>
  </si>
  <si>
    <t>002809-6/_x000D_
6</t>
  </si>
  <si>
    <t>002799-1/_x000D_
1</t>
  </si>
  <si>
    <t>002789-3/_x000D_
3</t>
  </si>
  <si>
    <t>2T-OP210_x000D_
-1/1</t>
  </si>
  <si>
    <t>Pagamento de Ordens de Serviço:713,</t>
  </si>
  <si>
    <t>Pagamento de Ordens de Serviço:720,</t>
  </si>
  <si>
    <t>Pagamento de Ordens de Serviço:717,</t>
  </si>
  <si>
    <t>Pagamento de Ordens de Serviço:711,</t>
  </si>
  <si>
    <t>Pagamento de Ordens de Serviço:703,</t>
  </si>
  <si>
    <t>OP206-1/_x000D_
1</t>
  </si>
  <si>
    <t>Pagamento de Ordens de Serviço:751,</t>
  </si>
  <si>
    <t>Pagamento de Ordens de Serviço:745,</t>
  </si>
  <si>
    <t>Pagamento de Ordens de Serviço:734,</t>
  </si>
  <si>
    <t>Pagamento de Ordens de Serviço:742,</t>
  </si>
  <si>
    <t>2T-OP215_x000D_
-1/1</t>
  </si>
  <si>
    <t>Pagamento de Ordens de Serviço:728,</t>
  </si>
  <si>
    <t>Pagamento de Ordens de Serviço:757,</t>
  </si>
  <si>
    <t>Pagamento de Ordens de Serviço:763,</t>
  </si>
  <si>
    <t>Pão dia 03/04</t>
  </si>
  <si>
    <t xml:space="preserve">Demissional </t>
  </si>
  <si>
    <t>WESLEI VINICIUS</t>
  </si>
  <si>
    <t>Tecido Micro Sport Preto</t>
  </si>
  <si>
    <t>2T-OP218_x000D_
-1/1</t>
  </si>
  <si>
    <t>2T-OP231_x000D_
-1/1</t>
  </si>
  <si>
    <t>Pagamento de Ordens de Serviço:775,</t>
  </si>
  <si>
    <t>Pagamento de Ordens de Serviço:764,</t>
  </si>
  <si>
    <t>Pagamento de Ordens de Serviço:758,</t>
  </si>
  <si>
    <t>Pagamento de Ordens de Serviço:752,</t>
  </si>
  <si>
    <t>Pagamento de Ordens de Serviço:729,</t>
  </si>
  <si>
    <t>Pagamento de Ordens de Serviço:743,</t>
  </si>
  <si>
    <t>Pagamento de Ordens de Serviço:746,</t>
  </si>
  <si>
    <t>2T-OP222_x000D_
-1/1</t>
  </si>
  <si>
    <t>Pagamento de Ordens de Serviço:747,</t>
  </si>
  <si>
    <t>2T-OP213_x000D_
-1/1</t>
  </si>
  <si>
    <t>Pagamento de Ordens de Serviço:704,</t>
  </si>
  <si>
    <t>Pagamento de Ordens de Serviço:712,</t>
  </si>
  <si>
    <t>Pagamento de Ordens de Serviço:718,</t>
  </si>
  <si>
    <t>Troca de peças na moto</t>
  </si>
  <si>
    <t>Combustível moto 07/04</t>
  </si>
  <si>
    <t xml:space="preserve">Crédito para os telefones </t>
  </si>
  <si>
    <t>Etiqueta Avulsa</t>
  </si>
  <si>
    <t xml:space="preserve">Desconto de R$418,00 </t>
  </si>
  <si>
    <t xml:space="preserve">Concerto Escada </t>
  </si>
  <si>
    <t>2T-OP235_x000D_
-1/1</t>
  </si>
  <si>
    <t>Pagamento de Ordens de Serviço:786,</t>
  </si>
  <si>
    <t>2T-OP234_x000D_
-1/1</t>
  </si>
  <si>
    <t>Pagamento de Ordens de Serviço:783,</t>
  </si>
  <si>
    <t>LX2T-OP_x000D_
241-1/1</t>
  </si>
  <si>
    <t>Pagamento de Ordens de Serviço:804,</t>
  </si>
  <si>
    <t>2T-OP228_x000D_
-1/1</t>
  </si>
  <si>
    <t>Pagamento de Ordens de Serviço:765,</t>
  </si>
  <si>
    <t>2T-OP226_x000D_
-1/1</t>
  </si>
  <si>
    <t>Pagamento de Ordens de Serviço:759,</t>
  </si>
  <si>
    <t>2T-OP232_x000D_
-1/1</t>
  </si>
  <si>
    <t>Pagamento de Ordens de Serviço:778,</t>
  </si>
  <si>
    <t>Gastos com viagem para Uberaba.</t>
  </si>
  <si>
    <t>02.03.16</t>
  </si>
  <si>
    <t>Uniforme e EPIs</t>
  </si>
  <si>
    <t>Uniforme equipe CODIJEANS</t>
  </si>
  <si>
    <t>002795-3/_x000D_
3</t>
  </si>
  <si>
    <t>002792-1/_x000D_
1</t>
  </si>
  <si>
    <t>002798-3/_x000D_
3</t>
  </si>
  <si>
    <t>002810-1/_x000D_
6</t>
  </si>
  <si>
    <t>002854-2/_x000D_
5</t>
  </si>
  <si>
    <t>002864-1/_x000D_
3</t>
  </si>
  <si>
    <t>0002775-1_x000D_
/1</t>
  </si>
  <si>
    <t xml:space="preserve">DARF ATRASADO (DEZEMBRO) </t>
  </si>
  <si>
    <t>Pão dias 07/04 até 10/04</t>
  </si>
  <si>
    <t xml:space="preserve">Combustível carro 08/04 </t>
  </si>
  <si>
    <t>LX2T-OP_x000D_
242-1/1</t>
  </si>
  <si>
    <t>Pagamento de Ordens de Serviço:808,</t>
  </si>
  <si>
    <t>2T-OP248_x000D_
-1/1</t>
  </si>
  <si>
    <t>Pagamento de Ordens de Serviço:827,</t>
  </si>
  <si>
    <t>Ajuda de custo da Semana 14/04 até 17/04 (Feriado sexta)</t>
  </si>
  <si>
    <t>Frete dos forros de bolso</t>
  </si>
  <si>
    <t>00038789_x000D_
8-2/5</t>
  </si>
  <si>
    <t>2T-OP229_x000D_
-1/1</t>
  </si>
  <si>
    <t>Pagamento de Ordens de Serviço:768,</t>
  </si>
  <si>
    <t>2T-OP224_x000D_
-1/1</t>
  </si>
  <si>
    <t>Pagamento de Ordens de Serviço:753,</t>
  </si>
  <si>
    <t>2T-OP237_x000D_
-1/1</t>
  </si>
  <si>
    <t>Pagamento de Ordens de Serviço:792,</t>
  </si>
  <si>
    <t>2T-OP236_x000D_
-1/1</t>
  </si>
  <si>
    <t>Pagamento de Ordens de Serviço:789,</t>
  </si>
  <si>
    <t>002811-1/_x000D_
6</t>
  </si>
  <si>
    <t>002803-1/_x000D_
1</t>
  </si>
  <si>
    <t>002861-1/_x000D_
3</t>
  </si>
  <si>
    <t>002858-1/_x000D_
3</t>
  </si>
  <si>
    <t>0002776-1_x000D_
/1</t>
  </si>
  <si>
    <t>0002584-4_x000D_
/6</t>
  </si>
  <si>
    <t>0002554-4_x000D_
/6</t>
  </si>
  <si>
    <t>002887-1/_x000D_
3</t>
  </si>
  <si>
    <t>002876-1/_x000D_
3</t>
  </si>
  <si>
    <t>Pão dia 14/04 e 17/04</t>
  </si>
  <si>
    <t>Concerto da moto.</t>
  </si>
  <si>
    <t>Combustíveis moto e carro dias 16/04 e 15/04</t>
  </si>
  <si>
    <t xml:space="preserve">Diária pontual </t>
  </si>
  <si>
    <t>Chip Loja</t>
  </si>
  <si>
    <t>Chip loja (forma 2)</t>
  </si>
  <si>
    <t>Etiquetas da fábrica / Material de escritório</t>
  </si>
  <si>
    <t xml:space="preserve">CODI.COM - R$1.569,32 / Alvestir - R$7.221,83 </t>
  </si>
  <si>
    <t>311137-1/_x000D_
3</t>
  </si>
  <si>
    <t>00003031_x000D_
2-1/3</t>
  </si>
  <si>
    <t>00003031_x000D_
3-1/3</t>
  </si>
  <si>
    <t>00003031_x000D_
4-1/3</t>
  </si>
  <si>
    <t>00003055_x000D_
2-1/3</t>
  </si>
  <si>
    <t>002873-1/_x000D_
3</t>
  </si>
  <si>
    <t>002832-2/_x000D_
6</t>
  </si>
  <si>
    <t>Peças da moto - Rolamento</t>
  </si>
  <si>
    <t>0002777-1_x000D_
/1</t>
  </si>
  <si>
    <t>Pagamento de Ordens de Serviço:837,</t>
  </si>
  <si>
    <t>2T-OP251_x000D_
-1/1</t>
  </si>
  <si>
    <t>Pagamento de Ordens de Serviço:834,</t>
  </si>
  <si>
    <t>Ajuda de custo 22/04 até 25/04</t>
  </si>
  <si>
    <t>2T-OP216_x000D_
-1/1</t>
  </si>
  <si>
    <t>Strass</t>
  </si>
  <si>
    <t>2T-OP249_x000D_
-1/1</t>
  </si>
  <si>
    <t>Pagamento de Ordens de Serviço:872,</t>
  </si>
  <si>
    <t xml:space="preserve">Cadeiras da copa </t>
  </si>
  <si>
    <t>Conserto de uma máquina</t>
  </si>
  <si>
    <t>Pão dias 22/04 até 25/04</t>
  </si>
  <si>
    <t>R$199,03 Carro / R$26.89 Moto</t>
  </si>
  <si>
    <t>2T-LXOP_x000D_
244-1/1</t>
  </si>
  <si>
    <t>Pagamento de Ordens de Serviço:814,</t>
  </si>
  <si>
    <t>2T-OP246_x000D_
-1/1</t>
  </si>
  <si>
    <t>Pagamento de Ordens de Serviço:821,</t>
  </si>
  <si>
    <t>2T-OP243_x000D_
-1/1</t>
  </si>
  <si>
    <t>Pagamento de Ordens de Serviço:811,</t>
  </si>
  <si>
    <t xml:space="preserve">11/04 = 646,04 * 13/04 = 21,46 * 13/04 = 38,10 * 13/04 = 14,57 * 13/04 = 727,81 </t>
  </si>
  <si>
    <t>Despesa pela criação de boletos.</t>
  </si>
  <si>
    <t>TRANSGIRO - Cliente Ednei</t>
  </si>
  <si>
    <t>Sacos de lixo e afins</t>
  </si>
  <si>
    <t>LEANDRO-SILK</t>
  </si>
  <si>
    <t>0002778-1_x000D_
/1</t>
  </si>
  <si>
    <t>00038789_x000D_
8-3/5</t>
  </si>
  <si>
    <t>002812-2/_x000D_
6</t>
  </si>
  <si>
    <t>2T-OP239_x000D_
-1/1</t>
  </si>
  <si>
    <t>Pagamento de Ordens de Serviço:797,</t>
  </si>
  <si>
    <t>Combustível carro R$100,00 / moto R$34,51</t>
  </si>
  <si>
    <t>2T-OP245_x000D_
-1/1</t>
  </si>
  <si>
    <t>00003031_x000D_
4-2/3</t>
  </si>
  <si>
    <t>00012714_x000D_
3-1/3</t>
  </si>
  <si>
    <t>00003031_x000D_
3-2/3</t>
  </si>
  <si>
    <t>00086674_x000D_
8-1/3</t>
  </si>
  <si>
    <t>00003031_x000D_
2-2/3</t>
  </si>
  <si>
    <t>00003055_x000D_
2-2/3</t>
  </si>
  <si>
    <t>867441-1/_x000D_
3</t>
  </si>
  <si>
    <t>00086696_x000D_
9-1/3</t>
  </si>
  <si>
    <t>002868-2/_x000D_
3</t>
  </si>
  <si>
    <t>00087110_x000D_
8-1/3</t>
  </si>
  <si>
    <t>00086979_x000D_
7-1/3</t>
  </si>
  <si>
    <t>2T-OP230_x000D_
-1/1</t>
  </si>
  <si>
    <t>2T-OP260_x000D_
-1/1</t>
  </si>
  <si>
    <t>Pagamento de Ordens de Serviço:860,</t>
  </si>
  <si>
    <t>002859-2/_x000D_
3</t>
  </si>
  <si>
    <t>310140-1/_x000D_
3</t>
  </si>
  <si>
    <t xml:space="preserve">Tecido Albania / Tecido Bulgaria </t>
  </si>
  <si>
    <t>002833-3/_x000D_
6</t>
  </si>
  <si>
    <t>002813-3/_x000D_
6</t>
  </si>
  <si>
    <t>FRANCISCO JOSÉ PIRES - SINDASGO</t>
  </si>
  <si>
    <t>Pão dia 02/05</t>
  </si>
  <si>
    <t>0002779-1_x000D_
/1</t>
  </si>
  <si>
    <t>2T-OP255_x000D_
-1/1</t>
  </si>
  <si>
    <t>Pagamento de Ordens de Serviço:846,</t>
  </si>
  <si>
    <t>2T-OP267_x000D_
-1/1</t>
  </si>
  <si>
    <t>Pagamento de Ordens de Serviço:882,</t>
  </si>
  <si>
    <t>02.02.10</t>
  </si>
  <si>
    <t>Manutenção de Imóveis</t>
  </si>
  <si>
    <t>Limpeza Vitrine Loja</t>
  </si>
  <si>
    <t>Alinhamento e novos pneus</t>
  </si>
  <si>
    <t>22 looks / manutenção do estúdio R$150,00</t>
  </si>
  <si>
    <t>AJUDA DE CUSTO DIAS 05/05 até 09/05</t>
  </si>
  <si>
    <t>002888-2/_x000D_
3</t>
  </si>
  <si>
    <t>2T-OP234_x000D_
/1/1</t>
  </si>
  <si>
    <t>2T-OP233_x000D_
-1/1</t>
  </si>
  <si>
    <t>2T-OP214_x000D_
-1/1</t>
  </si>
  <si>
    <t>2T-OP219_x000D_
-1/1</t>
  </si>
  <si>
    <t>Pagamento de Ordens de Serviço:822,</t>
  </si>
  <si>
    <t>Pagamento de Ordens de Serviço:823,</t>
  </si>
  <si>
    <t>Pagamento de Ordens de Serviço:815,</t>
  </si>
  <si>
    <t>Pagamento de Ordens de Serviço:819,</t>
  </si>
  <si>
    <t>Pagamento de Ordens de Serviço:835,</t>
  </si>
  <si>
    <t>Pagamento de Ordens de Serviço:836,</t>
  </si>
  <si>
    <t>Pagamento de Ordens de Serviço:830,</t>
  </si>
  <si>
    <t>Pagamento de Ordens de Serviço:838,</t>
  </si>
  <si>
    <t>Pagamento de Ordens de Serviço:839,</t>
  </si>
  <si>
    <t>Pagamento de Ordens de Serviço:812,</t>
  </si>
  <si>
    <t>Pagamento de Ordens de Serviço:828,</t>
  </si>
  <si>
    <t>Pagamento de Ordens de Serviço:829,</t>
  </si>
  <si>
    <t>Pagamento de Ordens de Serviço:809,</t>
  </si>
  <si>
    <t>Pagamento de Ordens de Serviço:810,</t>
  </si>
  <si>
    <t>Pagamento de Ordens de Serviço:798,</t>
  </si>
  <si>
    <t>Pagamento de Ordens de Serviço:800,</t>
  </si>
  <si>
    <t>Pagamento de Ordens de Serviço:793,</t>
  </si>
  <si>
    <t>Pagamento de Ordens de Serviço:794,</t>
  </si>
  <si>
    <t>2T-OP238_x000D_
-1/1</t>
  </si>
  <si>
    <t>Pagamento de Ordens de Serviço:795,</t>
  </si>
  <si>
    <t>2T-LXOP_x000D_
241-1/1</t>
  </si>
  <si>
    <t>Pagamento de Ordens de Serviço:807,</t>
  </si>
  <si>
    <t>Pagamento de Ordens de Serviço:806,</t>
  </si>
  <si>
    <t>Pagamento de Ordens de Serviço:790,</t>
  </si>
  <si>
    <t>Pagamento de Ordens de Serviço:791,</t>
  </si>
  <si>
    <t>Pagamento de Ordens de Serviço:787,</t>
  </si>
  <si>
    <t>Pagamento de Ordens de Serviço:788,</t>
  </si>
  <si>
    <t>Pagamento de Ordens de Serviço:784,</t>
  </si>
  <si>
    <t>Pagamento de Ordens de Serviço:779,</t>
  </si>
  <si>
    <t>Pagamento de Ordens de Serviço:776,</t>
  </si>
  <si>
    <t>Pagamento de Ordens de Serviço:748,</t>
  </si>
  <si>
    <t>Pagamento de Ordens de Serviço:737,</t>
  </si>
  <si>
    <t>Pagamento de Ordens de Serviço:739,</t>
  </si>
  <si>
    <t>Pagamento de Ordens de Serviço:754,</t>
  </si>
  <si>
    <t>Pagamento de Ordens de Serviço:769,</t>
  </si>
  <si>
    <t>Pagamento de Ordens de Serviço:772,</t>
  </si>
  <si>
    <t>Pagamento de Ordens de Serviço:760,</t>
  </si>
  <si>
    <t>Pagamento de Ordens de Serviço:766,</t>
  </si>
  <si>
    <t>Pedágios para Jaraguá</t>
  </si>
  <si>
    <t>PÃO DIA 06/05</t>
  </si>
  <si>
    <t>COLA PARA A MESA DE CORTE</t>
  </si>
  <si>
    <t>Combustível moto dia 07/05</t>
  </si>
  <si>
    <t>Limpeza dia 03/05</t>
  </si>
  <si>
    <t>002855-3/_x000D_
5</t>
  </si>
  <si>
    <t>2T-OP263_x000D_
-1/1</t>
  </si>
  <si>
    <t>Pão durante a semana e produtos de limpeza</t>
  </si>
  <si>
    <t>2T-OP282_x000D_
-1/1</t>
  </si>
  <si>
    <t>Pagamento de Ordens de Serviço:923,</t>
  </si>
  <si>
    <t>2T-OP275_x000D_
-1/1</t>
  </si>
  <si>
    <t>Pagamento de Ordens de Serviço:906,</t>
  </si>
  <si>
    <t>2T-OP240_x000D_
-1/1</t>
  </si>
  <si>
    <t>2T-OP257_x000D_
-1/1</t>
  </si>
  <si>
    <t>Pagamento de Ordens de Serviço:851,</t>
  </si>
  <si>
    <t>Combustível Moto 12/05</t>
  </si>
  <si>
    <t xml:space="preserve">Café </t>
  </si>
  <si>
    <t>Conserto porta geladeira</t>
  </si>
  <si>
    <t xml:space="preserve">Entrega da loja </t>
  </si>
  <si>
    <t>002931-5/_x000D_
5</t>
  </si>
  <si>
    <t>00003031_x000D_
2-3/3</t>
  </si>
  <si>
    <t>00003031_x000D_
3-3/3</t>
  </si>
  <si>
    <t>00003031_x000D_
4-3/3</t>
  </si>
  <si>
    <t>00003055_x000D_
2-3/3</t>
  </si>
  <si>
    <t>00038789_x000D_
8-4/5</t>
  </si>
  <si>
    <t>000091-1/_x000D_
4</t>
  </si>
  <si>
    <t>Cheque - R O Carvalho LTDA</t>
  </si>
  <si>
    <t>002879-1/_x000D_
3</t>
  </si>
  <si>
    <t>2T-OP247_x000D_
-1/1</t>
  </si>
  <si>
    <t>Botões novos</t>
  </si>
  <si>
    <t>002834-4/_x000D_
6</t>
  </si>
  <si>
    <t>002814-4/_x000D_
6</t>
  </si>
  <si>
    <t>002856-4/_x000D_
5</t>
  </si>
  <si>
    <t>0002870-1_x000D_
/3</t>
  </si>
  <si>
    <t>Cobustível moto 13/05</t>
  </si>
  <si>
    <t>Fardo</t>
  </si>
  <si>
    <t xml:space="preserve">Manutenção máquina de corte </t>
  </si>
  <si>
    <t>0002780-1_x000D_
/1</t>
  </si>
  <si>
    <t>002874-2/_x000D_
3</t>
  </si>
  <si>
    <t>002877-2/_x000D_
3</t>
  </si>
  <si>
    <t>0002585-5_x000D_
/6</t>
  </si>
  <si>
    <t>0002555-5_x000D_
/6</t>
  </si>
  <si>
    <t>Cliente Errejota - AÇÃO SEMANA VIP</t>
  </si>
  <si>
    <t>Sir Jack - AÇÃO SEMANA VIP</t>
  </si>
  <si>
    <t>Carro 14/05</t>
  </si>
  <si>
    <t>Pão dia 14/05</t>
  </si>
  <si>
    <t>00086939_x000D_
3-1/2</t>
  </si>
  <si>
    <t>Pix para completar o valor de um cheque</t>
  </si>
  <si>
    <t>Silk</t>
  </si>
  <si>
    <t>Moto 15/05</t>
  </si>
  <si>
    <t xml:space="preserve">GASTOS BANCO - BOLETO </t>
  </si>
  <si>
    <t>Custo sobre as vendas</t>
  </si>
  <si>
    <t>Carro</t>
  </si>
  <si>
    <t>Pão dia 15/05</t>
  </si>
  <si>
    <t>Cliente Elthon - SEMANA VIP</t>
  </si>
  <si>
    <t>CLiente Izael Nacimento - SEMANA VIP</t>
  </si>
  <si>
    <t>Cliente Bruno Luiz - SEMANA VIP</t>
  </si>
  <si>
    <t>Client Manoela Oliveira - SEMANA VIP</t>
  </si>
  <si>
    <t>002932-4/_x000D_
5</t>
  </si>
  <si>
    <t>0002781-1_x000D_
/1</t>
  </si>
  <si>
    <t>002865-2/_x000D_
3</t>
  </si>
  <si>
    <t>002815-5/_x000D_
6</t>
  </si>
  <si>
    <t>2T-OP276_x000D_
-1/1</t>
  </si>
  <si>
    <t>2T-OP259_x000D_
-1/1</t>
  </si>
  <si>
    <t>2T-OP264_x000D_
-1/1</t>
  </si>
  <si>
    <t>Pagamento de Ordens de Serviço:873,</t>
  </si>
  <si>
    <t>Pagamento de Ordens de Serviço:876,</t>
  </si>
  <si>
    <t>Pagamento de Ordens de Serviço:843,</t>
  </si>
  <si>
    <t>2T-OP258_x000D_
-1/1</t>
  </si>
  <si>
    <t>Pagamento de Ordens de Serviço:854,</t>
  </si>
  <si>
    <t>311137-2/_x000D_
3</t>
  </si>
  <si>
    <t>Tindico Griff - SEMANA VIP</t>
  </si>
  <si>
    <t>Carlos Henrique - SEMANA VIP</t>
  </si>
  <si>
    <t>Igor Caique - SEMANA VIP</t>
  </si>
  <si>
    <t>Gringo Grife - SEMANA VIP</t>
  </si>
  <si>
    <t>Moto 19/05</t>
  </si>
  <si>
    <t>João Cardoso - SEMANA VIP</t>
  </si>
  <si>
    <t>Patricia Marques - SEMANA VIP</t>
  </si>
  <si>
    <t>Rolnald do Nascimento - SEMANA VIP</t>
  </si>
  <si>
    <t>MLW Store - SEMANA VIP</t>
  </si>
  <si>
    <t>Elton Novais Sardeiro - SEMANA VIP</t>
  </si>
  <si>
    <t>GASTOS DE PRODUÇÃO</t>
  </si>
  <si>
    <t>DIÁRIA PONTUAL</t>
  </si>
  <si>
    <t>Pão dia 19/05</t>
  </si>
  <si>
    <t>Carro 19/05</t>
  </si>
  <si>
    <t>Ajuda de custo dias 12/05 até 24/05</t>
  </si>
  <si>
    <t>Impacto Bonés Moda Masculina - SEMANA VIP</t>
  </si>
  <si>
    <t>RBCWB - SEMANA VIP</t>
  </si>
  <si>
    <t>Juliana Santos Costa</t>
  </si>
  <si>
    <t>Paulo Henrique Vieira Bispo</t>
  </si>
  <si>
    <t>FRETE PAGO DIA 12/05</t>
  </si>
  <si>
    <t>CODI R$1.727,17 / ALV. R$10.462,83</t>
  </si>
  <si>
    <t>002835-5/_x000D_
6</t>
  </si>
  <si>
    <t>Combustível Carro 21/05</t>
  </si>
  <si>
    <t>Combustível Moto 21/05</t>
  </si>
  <si>
    <t>Restante de um pagamento</t>
  </si>
  <si>
    <t>57660-1/3</t>
  </si>
  <si>
    <t>0/15</t>
  </si>
  <si>
    <t>002816-6/_x000D_
6</t>
  </si>
  <si>
    <t>2T-OP250_x000D_
-1/1</t>
  </si>
  <si>
    <t>ADRIENE TRAVETE</t>
  </si>
  <si>
    <t>Pagamento de Ordens de Serviço:922,</t>
  </si>
  <si>
    <t>002860-3/_x000D_
3</t>
  </si>
  <si>
    <t>Moto boy</t>
  </si>
  <si>
    <t>Pão dia 23/05 e 22/05</t>
  </si>
  <si>
    <t>Combustível Moto</t>
  </si>
  <si>
    <t>Pilhas</t>
  </si>
  <si>
    <t>Acerto de vídeos e filmaker Daniel Ennos</t>
  </si>
  <si>
    <t>Sistema de pagamentos site - Lucas</t>
  </si>
  <si>
    <t>Pão dia 26/05</t>
  </si>
  <si>
    <t>Ajuda de custo dias 26/05 até 30/05</t>
  </si>
  <si>
    <t>00038789_x000D_
8-5/5</t>
  </si>
  <si>
    <t>57444-2/3</t>
  </si>
  <si>
    <t xml:space="preserve"> _x000D_
2T-OP277_x000D_
-1/1</t>
  </si>
  <si>
    <t>Pagamento de Ordens de Serviço:912,</t>
  </si>
  <si>
    <t>2T-OP279_x000D_
-1/1</t>
  </si>
  <si>
    <t>Pagamento de Ordens de Serviço:917,</t>
  </si>
  <si>
    <t>Pagamento de Ordens de Serviço:935,</t>
  </si>
  <si>
    <t>002882-1/_x000D_
3</t>
  </si>
  <si>
    <t>Pagamento de Ordens de Serviço:863,</t>
  </si>
  <si>
    <t>2T-OP262_x000D_
-1/1</t>
  </si>
  <si>
    <t>Pagamento de Ordens de Serviço:866,</t>
  </si>
  <si>
    <t>Pagamento de Ordens de Serviço:879,</t>
  </si>
  <si>
    <t>002836-6/_x000D_
6</t>
  </si>
  <si>
    <t>002817-1/_x000D_
6</t>
  </si>
  <si>
    <t>002869-3/_x000D_
3</t>
  </si>
  <si>
    <t>Combustível Moto 27/05</t>
  </si>
  <si>
    <t>Máquina de corte</t>
  </si>
  <si>
    <t>0002782-1_x000D_
/1</t>
  </si>
  <si>
    <t>05/05 - R$900,0711/05 - R$646,0013/05	FACEBK *GCR9MT4CS2	R$12,5313/05	FACEBK *U2UYBRLCS2	R$305,1813/05 - R$404,58</t>
  </si>
  <si>
    <t>Frete mercadoria para Jaraguá</t>
  </si>
  <si>
    <t>02.02.04</t>
  </si>
  <si>
    <t>Cartuchos e Tonners</t>
  </si>
  <si>
    <t>2x Cartuchos</t>
  </si>
  <si>
    <t>Pão dia 28/05</t>
  </si>
  <si>
    <t xml:space="preserve">Frete cliente </t>
  </si>
  <si>
    <t>Frete motoboy dias 23 e 26 de maio</t>
  </si>
  <si>
    <t>Manutenção impressora da loja</t>
  </si>
  <si>
    <t>00001157_x000D_
5-1/1</t>
  </si>
  <si>
    <t>00001157_x000D_
6-1/1</t>
  </si>
  <si>
    <t>ETIQUETAS</t>
  </si>
  <si>
    <t>57739-1/3</t>
  </si>
  <si>
    <t>Moto 29/05</t>
  </si>
  <si>
    <t>57746-1/3</t>
  </si>
  <si>
    <t>2T-OP315_x000D_
-1/1-1/1</t>
  </si>
  <si>
    <t>00878132-_x000D_
1/3</t>
  </si>
  <si>
    <t>Pão e café 30/05</t>
  </si>
  <si>
    <t>310140-2/_x000D_
3</t>
  </si>
  <si>
    <t>00087110_x000D_
8-2/3</t>
  </si>
  <si>
    <t>00086979_x000D_
7-2/3</t>
  </si>
  <si>
    <t>00012714_x000D_
3-2/3</t>
  </si>
  <si>
    <t>00086674_x000D_
8-2/3</t>
  </si>
  <si>
    <t>867441-2/_x000D_
3</t>
  </si>
  <si>
    <t>00086696_x000D_
9-2/3</t>
  </si>
  <si>
    <t>00870879-_x000D_
1/2</t>
  </si>
  <si>
    <t>000092-2/_x000D_
4</t>
  </si>
  <si>
    <t>850069-1/_x000D_
2</t>
  </si>
  <si>
    <t>(Cheque - Alex Aires)</t>
  </si>
  <si>
    <t>000184-1/_x000D_
2</t>
  </si>
  <si>
    <t>(Cheque CLiente - Reisson da Silva Amoras0</t>
  </si>
  <si>
    <t>0722555-1_x000D_
/3</t>
  </si>
  <si>
    <t>002837-1/_x000D_
6</t>
  </si>
  <si>
    <t>002818-2/_x000D_
6</t>
  </si>
  <si>
    <t>Dias 02/06 até 06/06</t>
  </si>
  <si>
    <t>Carro 02/06</t>
  </si>
  <si>
    <t>0002783-1_x000D_
/1</t>
  </si>
  <si>
    <t>Pagamento de Ordens de Serviço:867,</t>
  </si>
  <si>
    <t>2T-OP277_x000D_
-1/1</t>
  </si>
  <si>
    <t>Pagamento de Ordens de Serviço:913,</t>
  </si>
  <si>
    <t>2T-OP287_x000D_
-1/1</t>
  </si>
  <si>
    <t>Pagamento de Ordens de Serviço:941,</t>
  </si>
  <si>
    <t>Pagamento de Ordens de Serviço:942,</t>
  </si>
  <si>
    <t>Pagamento de Ordens de Serviço:951,</t>
  </si>
  <si>
    <t>Pagamento de Ordens de Serviço:947,</t>
  </si>
  <si>
    <t>Pagamento de Ordens de Serviço:970,</t>
  </si>
  <si>
    <t>Pagamento de Ordens de Serviço:980,</t>
  </si>
  <si>
    <t>Pagamento de Ordens de Serviço:981,</t>
  </si>
  <si>
    <t>Pagamento de Ordens de Serviço:952,</t>
  </si>
  <si>
    <t>Pagamento de Ordens de Serviço:953,</t>
  </si>
  <si>
    <t>Pagamento de Ordens de Serviço:995,</t>
  </si>
  <si>
    <t>LX2T-OP_x000D_
312-1/1</t>
  </si>
  <si>
    <t>Pagamento de Ordens de Serviço:1021,</t>
  </si>
  <si>
    <t>Pagamento de Ordens de Serviço:1022,</t>
  </si>
  <si>
    <t>Moto</t>
  </si>
  <si>
    <t xml:space="preserve">Botões </t>
  </si>
  <si>
    <t xml:space="preserve">23 looks - R$50,00 cada Taxa de manutenção do estúdio - R$150,00 </t>
  </si>
  <si>
    <t xml:space="preserve">22 Vídeos feitos </t>
  </si>
  <si>
    <t>Carro 03/06</t>
  </si>
  <si>
    <t>002933-3/_x000D_
5</t>
  </si>
  <si>
    <t>002857-5/_x000D_
5</t>
  </si>
  <si>
    <t>002862-2/_x000D_
3</t>
  </si>
  <si>
    <t>002889-3/_x000D_
3</t>
  </si>
  <si>
    <t>Pagamento de Ordens de Serviço:1015,</t>
  </si>
  <si>
    <t>Pagamento de Ordens de Serviço:954,</t>
  </si>
  <si>
    <t>Pagamento de Ordens de Serviço:955,</t>
  </si>
  <si>
    <t>Pagamento de Ordens de Serviço:957,</t>
  </si>
  <si>
    <t>Pagamento de Ordens de Serviço:958,</t>
  </si>
  <si>
    <t>Michel Oliveira de Jesus</t>
  </si>
  <si>
    <t>Pagamento de Ordens de Serviço:971,</t>
  </si>
  <si>
    <t>Pagamento de Ordens de Serviço:973,</t>
  </si>
  <si>
    <t>Pagamento de Ordens de Serviço:1012,</t>
  </si>
  <si>
    <t>Pagamento de Ordens de Serviço:997,</t>
  </si>
  <si>
    <t>Pagamento de Ordens de Serviço:918,</t>
  </si>
  <si>
    <t>Pagamento de Ordens de Serviço:936,</t>
  </si>
  <si>
    <t>Pagamento de Ordens de Serviço:924,</t>
  </si>
  <si>
    <t>Pagamento de Ordens de Serviço:870,</t>
  </si>
  <si>
    <t>Pagamento de Ordens de Serviço:864,</t>
  </si>
  <si>
    <t>Pagamento de Ordens de Serviço:852,</t>
  </si>
  <si>
    <t>Pagamento de Ordens de Serviço:861,</t>
  </si>
  <si>
    <t>Pagamento de Ordens de Serviço:855,</t>
  </si>
  <si>
    <t>Pagamento de Ordens de Serviço:847,</t>
  </si>
  <si>
    <t>2T-OP256_x000D_
-1/1</t>
  </si>
  <si>
    <t>Pagamento de Ordens de Serviço:849,</t>
  </si>
  <si>
    <t>Pagamento de Ordens de Serviço:883,</t>
  </si>
  <si>
    <t>Pagamento de Ordens de Serviço:889,</t>
  </si>
  <si>
    <t>Pagamento de Ordens de Serviço:907,</t>
  </si>
  <si>
    <t>2T-OP278_x000D_
-1/1</t>
  </si>
  <si>
    <t>Pagamento de Ordens de Serviço:915,</t>
  </si>
  <si>
    <t>Pagamento de Ordens de Serviço:892,</t>
  </si>
  <si>
    <t>Pagamento de Ordens de Serviço:880,</t>
  </si>
  <si>
    <t>Pagamento de Ordens de Serviço:877,</t>
  </si>
  <si>
    <t>Pagamento de Ordens de Serviço:874,</t>
  </si>
  <si>
    <t>Salgados - R$276,50 /Itens Festa Junina - R$381,57 /</t>
  </si>
  <si>
    <t>MOTO 06/06</t>
  </si>
  <si>
    <t>Dias 09/06 até 13/06</t>
  </si>
  <si>
    <t>02.02.27</t>
  </si>
  <si>
    <t>Gasto com Reforma</t>
  </si>
  <si>
    <t>Pagamento de Ordens de Serviço:1018,</t>
  </si>
  <si>
    <t>Pagamento de Ordens de Serviço:1034,</t>
  </si>
  <si>
    <t>Pagamento de Ordens de Serviço:999,</t>
  </si>
  <si>
    <t>Pagamento de Ordens de Serviço:986,</t>
  </si>
  <si>
    <t>Pagamento de Ordens de Serviço:992,</t>
  </si>
  <si>
    <t xml:space="preserve">SECEG FEDERAÇÃO DOS TRABALHADORES NO COMÉRCIO NOS ESTADOS DE GOIÁS E TOCANTINS </t>
  </si>
  <si>
    <t>IMPOSTO SINDICATO</t>
  </si>
  <si>
    <t xml:space="preserve">Conserto dos portões </t>
  </si>
  <si>
    <t>Condomínio</t>
  </si>
  <si>
    <t xml:space="preserve">IMPOSTO DE SINDICATOS </t>
  </si>
  <si>
    <t>ICMS - DIFAL</t>
  </si>
  <si>
    <t>Pagamento de Ordens de Serviço:983,</t>
  </si>
  <si>
    <t>0002871-2_x000D_
/3</t>
  </si>
  <si>
    <t>002819-3/_x000D_
6</t>
  </si>
  <si>
    <t>002838-2/_x000D_
6</t>
  </si>
  <si>
    <t>002934-2/_x000D_
5</t>
  </si>
  <si>
    <t>Combusível Moto</t>
  </si>
  <si>
    <t>Frete Forro de Bolso</t>
  </si>
  <si>
    <t>ERNANDES ALVES DE SOUZA  80,00MATEUS SOARES DOS SANTOS 75,00</t>
  </si>
  <si>
    <t>002878-3/_x000D_
3</t>
  </si>
  <si>
    <t>002885-1/_x000D_
42</t>
  </si>
  <si>
    <t>Conserto Portão (Tranca do menor)</t>
  </si>
  <si>
    <t>Paulo</t>
  </si>
  <si>
    <t>Folhas A4 e materiais de escritório</t>
  </si>
  <si>
    <t>0002586-6_x000D_
/6</t>
  </si>
  <si>
    <t>0002556-6_x000D_
/6</t>
  </si>
  <si>
    <t>00086939_x000D_
3-2/2</t>
  </si>
  <si>
    <t>002935-1/_x000D_
2</t>
  </si>
  <si>
    <t>Pagamento de Ordens de Serviço:1037,</t>
  </si>
  <si>
    <t>Pagamento de Ordens de Serviço:1045,</t>
  </si>
  <si>
    <t>Pagamento de Ordens de Serviço:1030,</t>
  </si>
  <si>
    <t>Pagamento de Ordens de Serviço:960,</t>
  </si>
  <si>
    <t>Pagamento de Ordens de Serviço:897,</t>
  </si>
  <si>
    <t>Pagamento de Ordens de Serviço:939,</t>
  </si>
  <si>
    <t>Pagamento de Ordens de Serviço:944,</t>
  </si>
  <si>
    <t>Ajuda de Custo dias 16/06 até 20/06</t>
  </si>
  <si>
    <t xml:space="preserve">PEDÁGIOS </t>
  </si>
  <si>
    <t>Pagamento de Ordens de Serviço:943,</t>
  </si>
  <si>
    <t>Pagamento de Ordens de Serviço:919,</t>
  </si>
  <si>
    <t>Pagamento de Ordens de Serviço:914,</t>
  </si>
  <si>
    <t>Pagamento de Ordens de Serviço:916,</t>
  </si>
  <si>
    <t>Pagamento de Ordens de Serviço:908,</t>
  </si>
  <si>
    <t>Pagamento de Ordens de Serviço:911,</t>
  </si>
  <si>
    <t>Pagamento de Ordens de Serviço:884,</t>
  </si>
  <si>
    <t>Pagamento de Ordens de Serviço:817,</t>
  </si>
  <si>
    <t>Pagamento de Ordens de Serviço:850,</t>
  </si>
  <si>
    <t>Pagamento de Ordens de Serviço:848,</t>
  </si>
  <si>
    <t>Pagamento de Ordens de Serviço:856,</t>
  </si>
  <si>
    <t>Pagamento de Ordens de Serviço:859,</t>
  </si>
  <si>
    <t>Pagamento de Ordens de Serviço:862,</t>
  </si>
  <si>
    <t>Pagamento de Ordens de Serviço:853,</t>
  </si>
  <si>
    <t>Pagamento de Ordens de Serviço:845,</t>
  </si>
  <si>
    <t>Pagamento de Ordens de Serviço:833,</t>
  </si>
  <si>
    <t>Pagamento de Ordens de Serviço:1023,</t>
  </si>
  <si>
    <t>OPs utilizadas da fábrica do Edimar OP-280 - OP-238 - OP-296 - OP-297 - OP-214 - OP-219 - OP-305 - OP-306 - OP-210 - OP-250 - OP-233 - OP-265 - OP-256</t>
  </si>
  <si>
    <t>002890-1/_x000D_
5</t>
  </si>
  <si>
    <t>311137-3/_x000D_
3</t>
  </si>
  <si>
    <t>002820-4/_x000D_
6</t>
  </si>
  <si>
    <t>002886-2/_x000D_
42</t>
  </si>
  <si>
    <t>Pagamento de Ordens de Serviço:1006,</t>
  </si>
  <si>
    <t>Pagamento de Ordens de Serviço:1007,</t>
  </si>
  <si>
    <t>02.01.05</t>
  </si>
  <si>
    <t>Produção Externa</t>
  </si>
  <si>
    <t>57988-1/3</t>
  </si>
  <si>
    <t>Pagamento de Ordens de Serviço:1096,</t>
  </si>
  <si>
    <t>Pagamento de Ordens de Serviço:1068,</t>
  </si>
  <si>
    <t>Pagamento de Ordens de Serviço:1059,</t>
  </si>
  <si>
    <t>57660-2/3</t>
  </si>
  <si>
    <t>00040271_x000D_
8-1/1</t>
  </si>
  <si>
    <t>Pagamento de Ordens de Serviço:903,</t>
  </si>
  <si>
    <t>13/22</t>
  </si>
  <si>
    <t>13/17</t>
  </si>
  <si>
    <t>13/13</t>
  </si>
  <si>
    <t>13/38</t>
  </si>
  <si>
    <t>002821-5/_x000D_
6</t>
  </si>
  <si>
    <t>002839-3/_x000D_
6</t>
  </si>
  <si>
    <t>002840-4/_x000D_
6</t>
  </si>
  <si>
    <t>002866-3/_x000D_
3</t>
  </si>
  <si>
    <t>Pão dias 16/06 até 18/06</t>
  </si>
  <si>
    <t xml:space="preserve">Câmara de ar pneu moto </t>
  </si>
  <si>
    <t>Frete de clientes</t>
  </si>
  <si>
    <t>CLEIDE - ASSESSORA</t>
  </si>
  <si>
    <t xml:space="preserve">Multa carro dia 20/03 uso de telefone </t>
  </si>
  <si>
    <t>002937-3/_x000D_
3</t>
  </si>
  <si>
    <t>(Parte em Cheque Clientes 25/06/2025 e 25/07/2025)</t>
  </si>
  <si>
    <t>Pagamento de Ordens de Serviço:932,</t>
  </si>
  <si>
    <t>Pagamento de Ordens de Serviço:945,</t>
  </si>
  <si>
    <t>Pagamento de Ordens de Serviço:948,</t>
  </si>
  <si>
    <t>Pagamento de Ordens de Serviço:1038,</t>
  </si>
  <si>
    <t>Pagamento de Ordens de Serviço:963,</t>
  </si>
  <si>
    <t>Pagamento de Ordens de Serviço:965,</t>
  </si>
  <si>
    <t>Pagamento de Ordens de Serviço:1013,</t>
  </si>
  <si>
    <t>Pagamento de Ordens de Serviço:1027,</t>
  </si>
  <si>
    <t>Pagamento de Ordens de Serviço:1035,</t>
  </si>
  <si>
    <t>EQUATORIAL</t>
  </si>
  <si>
    <t>Dias 23/06 até 27/06</t>
  </si>
  <si>
    <t>Combustivel moto</t>
  </si>
  <si>
    <t>13/19</t>
  </si>
  <si>
    <t>13/27</t>
  </si>
  <si>
    <t>13/28</t>
  </si>
  <si>
    <t>00040067_x000D_
0-1/5</t>
  </si>
  <si>
    <t>57997-1/3</t>
  </si>
  <si>
    <t>00001184_x000D_
7-1/1</t>
  </si>
  <si>
    <t>Etiquetas e material de colagem</t>
  </si>
  <si>
    <t>57444-3/3</t>
  </si>
  <si>
    <t>Pagamento de Ordens de Serviço:1065,</t>
  </si>
  <si>
    <t>Pagamento de Ordens de Serviço:891,</t>
  </si>
  <si>
    <t>0724947-1_x000D_
/7</t>
  </si>
  <si>
    <t>Pedágio</t>
  </si>
  <si>
    <t xml:space="preserve">Pagamento de frete para Clientes </t>
  </si>
  <si>
    <t>Pão dias 25/06 e 24/06</t>
  </si>
  <si>
    <t>Combustível Fiorino (R$251,77) e Hb20 (R$50,00)</t>
  </si>
  <si>
    <t>002863-3/_x000D_
3</t>
  </si>
  <si>
    <t>002841-5/_x000D_
6</t>
  </si>
  <si>
    <t>002891-3/_x000D_
42</t>
  </si>
  <si>
    <t>310140-3/_x000D_
3</t>
  </si>
  <si>
    <t>Computador para o Escritório</t>
  </si>
  <si>
    <t>00878132-_x000D_
2/3</t>
  </si>
  <si>
    <t>57746-2/3</t>
  </si>
  <si>
    <t>57739-2/3</t>
  </si>
  <si>
    <t>0332060-1_x000D_
/3</t>
  </si>
  <si>
    <t>0332061-1_x000D_
/3</t>
  </si>
  <si>
    <t>0720819-1_x000D_
/3</t>
  </si>
  <si>
    <t>0720820-1_x000D_
/3</t>
  </si>
  <si>
    <t>WESLEY WK TEXTIL</t>
  </si>
  <si>
    <t>FORRO DE BOLSO</t>
  </si>
  <si>
    <t>AJUDA DE CUSTO DIA 30/06 até 04/07</t>
  </si>
  <si>
    <t>00087110_x000D_
8-3/3</t>
  </si>
  <si>
    <t>00086979_x000D_
7-3/3</t>
  </si>
  <si>
    <t>00086696_x000D_
9-3/3</t>
  </si>
  <si>
    <t>867441-3/_x000D_
3</t>
  </si>
  <si>
    <t>00086674_x000D_
8-3/3</t>
  </si>
  <si>
    <t>00012714_x000D_
3-3/3</t>
  </si>
  <si>
    <t>00870879-_x000D_
2/2</t>
  </si>
  <si>
    <t>00877418-_x000D_
1/3</t>
  </si>
  <si>
    <t>00128934-_x000D_
1/3</t>
  </si>
  <si>
    <t>00128932-_x000D_
1/5</t>
  </si>
  <si>
    <t>00880311-_x000D_
1/3</t>
  </si>
  <si>
    <t>00080665-_x000D_
1/3</t>
  </si>
  <si>
    <t>00128971-_x000D_
1/3</t>
  </si>
  <si>
    <t>00012893_x000D_
8-1/3</t>
  </si>
  <si>
    <t>00129029-_x000D_
1/3</t>
  </si>
  <si>
    <t>00129072-_x000D_
1/3</t>
  </si>
  <si>
    <t>929.182.804-10</t>
  </si>
  <si>
    <t>JOSÉ GUEDES DA SILVA</t>
  </si>
  <si>
    <t>Pagamento de Ordens de Serviço:1355,</t>
  </si>
  <si>
    <t>Pagamento de Ordens de Serviço:1401,</t>
  </si>
  <si>
    <t>003003-1/_x000D_
3</t>
  </si>
  <si>
    <t>IMPOSTO CODI</t>
  </si>
  <si>
    <t>EMOOV</t>
  </si>
  <si>
    <t>CAMDELARIUM</t>
  </si>
  <si>
    <t xml:space="preserve">JOSIMAR </t>
  </si>
  <si>
    <t>JUROS PARA CLEOMAR</t>
  </si>
  <si>
    <t>P1436/1</t>
  </si>
  <si>
    <t>P1435/1</t>
  </si>
  <si>
    <t>P1484/1</t>
  </si>
  <si>
    <t>P1146/1</t>
  </si>
  <si>
    <t>P1352/1</t>
  </si>
  <si>
    <t>P966/1</t>
  </si>
  <si>
    <t>GENIVALDO</t>
  </si>
  <si>
    <t>P954/1</t>
  </si>
  <si>
    <t>P963/1</t>
  </si>
  <si>
    <t>P968/1</t>
  </si>
  <si>
    <t>P969/1</t>
  </si>
  <si>
    <t>NOME DO CLIENTE É OBRIGATÓRIO</t>
  </si>
  <si>
    <t>P970/1</t>
  </si>
  <si>
    <t>P972/1</t>
  </si>
  <si>
    <t>P974/</t>
  </si>
  <si>
    <t>P976/1</t>
  </si>
  <si>
    <t>P977/1</t>
  </si>
  <si>
    <t>P978/1</t>
  </si>
  <si>
    <t>P980/1</t>
  </si>
  <si>
    <t>P981/1</t>
  </si>
  <si>
    <t>P982/1</t>
  </si>
  <si>
    <t>P983/1</t>
  </si>
  <si>
    <t>082.693.791-82</t>
  </si>
  <si>
    <t>PAULO AUGUSTO DIONIZIO CAMELÔ</t>
  </si>
  <si>
    <t>P984/1</t>
  </si>
  <si>
    <t>P988/1</t>
  </si>
  <si>
    <t>P989/1</t>
  </si>
  <si>
    <t>P986/1</t>
  </si>
  <si>
    <t>P991/1</t>
  </si>
  <si>
    <t>P993/1</t>
  </si>
  <si>
    <t>P1492/1</t>
  </si>
  <si>
    <t>P1499/1</t>
  </si>
  <si>
    <t>P1493/1</t>
  </si>
  <si>
    <t>P1504/1</t>
  </si>
  <si>
    <t>P1490/1</t>
  </si>
  <si>
    <t>52.978.259/0001-05</t>
  </si>
  <si>
    <t>VINICIUS ALVES  DOS SANTOS</t>
  </si>
  <si>
    <t>P1488/1</t>
  </si>
  <si>
    <t>WENDER CODIJEANS</t>
  </si>
  <si>
    <t>P1323/1</t>
  </si>
  <si>
    <t>P1358/1</t>
  </si>
  <si>
    <t>AILTON</t>
  </si>
  <si>
    <t>P1421/1</t>
  </si>
  <si>
    <t>P1427/1</t>
  </si>
  <si>
    <t>P1459/1</t>
  </si>
  <si>
    <t>DELVA CODI</t>
  </si>
  <si>
    <t>P1497/1</t>
  </si>
  <si>
    <t>P1498/1</t>
  </si>
  <si>
    <t>54.186.406/0001-30</t>
  </si>
  <si>
    <t>GABRIEL BENTO DE SOUZA</t>
  </si>
  <si>
    <t>P1496/</t>
  </si>
  <si>
    <t>609.659.591-04</t>
  </si>
  <si>
    <t>JOSE WILSON DOS SANTOS</t>
  </si>
  <si>
    <t>P1495/1</t>
  </si>
  <si>
    <t>39.260.360/0001-68</t>
  </si>
  <si>
    <t>JESSICA AGUIAR DA SILVA</t>
  </si>
  <si>
    <t>P1495/2</t>
  </si>
  <si>
    <t>P1495/3</t>
  </si>
  <si>
    <t>P995/1</t>
  </si>
  <si>
    <t>P996/1</t>
  </si>
  <si>
    <t>P997/1</t>
  </si>
  <si>
    <t>P827/1</t>
  </si>
  <si>
    <t>FUNCIONARIOS</t>
  </si>
  <si>
    <t>P967/1</t>
  </si>
  <si>
    <t>P999/1</t>
  </si>
  <si>
    <t>P992/1</t>
  </si>
  <si>
    <t>P994/</t>
  </si>
  <si>
    <t>P990/1</t>
  </si>
  <si>
    <t>P1010/1</t>
  </si>
  <si>
    <t>P1011/1</t>
  </si>
  <si>
    <t>P1505/1</t>
  </si>
  <si>
    <t>P1506/1</t>
  </si>
  <si>
    <t>42.132.463/0001-57</t>
  </si>
  <si>
    <t>ALEXANDRE DE OLIVEIRA BATISTA 01460967542</t>
  </si>
  <si>
    <t>P1501/1</t>
  </si>
  <si>
    <t>P1500/1</t>
  </si>
  <si>
    <t>P1507/1</t>
  </si>
  <si>
    <t>44.138.173/0001-46</t>
  </si>
  <si>
    <t xml:space="preserve">GUILHERME HENRIQUE OLIVEIRA MAGALHAES </t>
  </si>
  <si>
    <t>P1508/1</t>
  </si>
  <si>
    <t>31.963.913/0001-37</t>
  </si>
  <si>
    <t>INVICTA CAMISARIA LTDA</t>
  </si>
  <si>
    <t>P1513/1</t>
  </si>
  <si>
    <t>P1512/</t>
  </si>
  <si>
    <t>P1512/1</t>
  </si>
  <si>
    <t>P1512/2</t>
  </si>
  <si>
    <t>P1512/3</t>
  </si>
  <si>
    <t>P1512/4</t>
  </si>
  <si>
    <t>P1512/5</t>
  </si>
  <si>
    <t>P1514/1</t>
  </si>
  <si>
    <t>P1515/</t>
  </si>
  <si>
    <t>37.269.994/0001-56</t>
  </si>
  <si>
    <t xml:space="preserve">FRANCIELI APARECIDA DUTRA </t>
  </si>
  <si>
    <t>P1517/</t>
  </si>
  <si>
    <t>28.423.209/0001-87</t>
  </si>
  <si>
    <t>LUCILENE ANTUNES DE SOUZA 03481767919</t>
  </si>
  <si>
    <t>P1517/1</t>
  </si>
  <si>
    <t>P1517/2</t>
  </si>
  <si>
    <t>P1517/3</t>
  </si>
  <si>
    <t>P1518/1</t>
  </si>
  <si>
    <t>40.818.079/0001-87</t>
  </si>
  <si>
    <t>FRANCIS COUTO SANTOS</t>
  </si>
  <si>
    <t>P1522/1</t>
  </si>
  <si>
    <t>P1526/1</t>
  </si>
  <si>
    <t>P1527/1</t>
  </si>
  <si>
    <t>P1523/1</t>
  </si>
  <si>
    <t>43.598.444/0001-83</t>
  </si>
  <si>
    <t>VS MULTIMARCAS LTDA</t>
  </si>
  <si>
    <t>P1528/1</t>
  </si>
  <si>
    <t>35.107.261/0001-90</t>
  </si>
  <si>
    <t xml:space="preserve">GUILHERME  VALVERDE DA COSTA </t>
  </si>
  <si>
    <t>P1115/2</t>
  </si>
  <si>
    <t>P1519/1</t>
  </si>
  <si>
    <t>P1532/1</t>
  </si>
  <si>
    <t>073.979.141-95</t>
  </si>
  <si>
    <t xml:space="preserve">GABRIEL ROCHA  DANGONI </t>
  </si>
  <si>
    <t>P1533/1</t>
  </si>
  <si>
    <t>P1009/1</t>
  </si>
  <si>
    <t>1157 e 1159 (brindes referente a ação de completar 10 vendas em cada cartão)LIBERADO PELA ADRIANA</t>
  </si>
  <si>
    <t>P1013/1</t>
  </si>
  <si>
    <t>28.137.293/0001-72</t>
  </si>
  <si>
    <t>ROSIBERTO DOS SANTOS FERREIRA 88756947291</t>
  </si>
  <si>
    <t>P1002/1</t>
  </si>
  <si>
    <t>SENYN</t>
  </si>
  <si>
    <t>P1001/1</t>
  </si>
  <si>
    <t>P1005/1</t>
  </si>
  <si>
    <t>P1004/1</t>
  </si>
  <si>
    <t>P1003/1</t>
  </si>
  <si>
    <t>P1006/1</t>
  </si>
  <si>
    <t>P971/1</t>
  </si>
  <si>
    <t>P1000/1</t>
  </si>
  <si>
    <t>P987/1</t>
  </si>
  <si>
    <t>P1537/1</t>
  </si>
  <si>
    <t>THIAGO/CLEITON</t>
  </si>
  <si>
    <t>P1536/1</t>
  </si>
  <si>
    <t>DESCONTO DEVIDO Á PROMOÇÃO DO SITE valor autorizado por daniel</t>
  </si>
  <si>
    <t>P1535/1</t>
  </si>
  <si>
    <t>P1530/1</t>
  </si>
  <si>
    <t>P1530/2</t>
  </si>
  <si>
    <t>P1530/3</t>
  </si>
  <si>
    <t>P1529/1</t>
  </si>
  <si>
    <t>P1515/1</t>
  </si>
  <si>
    <t>P1515/2</t>
  </si>
  <si>
    <t>P1515/3</t>
  </si>
  <si>
    <t>P1534/1</t>
  </si>
  <si>
    <t>P1534/2</t>
  </si>
  <si>
    <t>P1534/3</t>
  </si>
  <si>
    <t>P1511/1</t>
  </si>
  <si>
    <t>P1511/2</t>
  </si>
  <si>
    <t>P1511/3</t>
  </si>
  <si>
    <t>P1516/1</t>
  </si>
  <si>
    <t>P1574/2</t>
  </si>
  <si>
    <t>P1574/3</t>
  </si>
  <si>
    <t>BETO</t>
  </si>
  <si>
    <t xml:space="preserve">200 PEÇAS LD </t>
  </si>
  <si>
    <t>P1549/2</t>
  </si>
  <si>
    <t>P1549/3</t>
  </si>
  <si>
    <t>P1566/1</t>
  </si>
  <si>
    <t>P1549/</t>
  </si>
  <si>
    <t>103.708.109-96</t>
  </si>
  <si>
    <t>SITE LUAN CEZAR NUNES DE OLIVEIRA</t>
  </si>
  <si>
    <t>14.742.733/0001-06</t>
  </si>
  <si>
    <t>GA DE SOUZA COMERCIO DE CONFECCOES EIRELI</t>
  </si>
  <si>
    <t>P1578/1</t>
  </si>
  <si>
    <t>THIAGO-LOJA CAMAÇARI</t>
  </si>
  <si>
    <t>THIAGO-LOJA SÃO CRISTOVÃO</t>
  </si>
  <si>
    <t>29.034.979/0001-09</t>
  </si>
  <si>
    <t xml:space="preserve">DANILO RAFAEL SANTIAGO ESPOGINO </t>
  </si>
  <si>
    <t>P1585/2</t>
  </si>
  <si>
    <t>P1585/3</t>
  </si>
  <si>
    <t>35.590.194/0001-07</t>
  </si>
  <si>
    <t>D. N. MULTIMARCAS COMERCIO DE ROUPAS EIRELI</t>
  </si>
  <si>
    <t>58.078.493/0001-62</t>
  </si>
  <si>
    <t>OTAVIO RANDLEY GONÇALVES LIMA</t>
  </si>
  <si>
    <t>P1520/</t>
  </si>
  <si>
    <t>55.241.371/0001-57</t>
  </si>
  <si>
    <t xml:space="preserve">EDSON SANTANA DE OLIVEIRA </t>
  </si>
  <si>
    <t>frete jadlog</t>
  </si>
  <si>
    <t>P1520/1</t>
  </si>
  <si>
    <t>P1520/2</t>
  </si>
  <si>
    <t>P1520/3</t>
  </si>
  <si>
    <t>058.245.107-84</t>
  </si>
  <si>
    <t>SITE JACONIS DORDENONI BRAVIM</t>
  </si>
  <si>
    <t>Frete jadlog</t>
  </si>
  <si>
    <t>frete</t>
  </si>
  <si>
    <t>P1561/2</t>
  </si>
  <si>
    <t>P1561/3</t>
  </si>
  <si>
    <t>102.885.849-37</t>
  </si>
  <si>
    <t xml:space="preserve">SITE ALINE SOARES DE SOUZA </t>
  </si>
  <si>
    <t>FRETE PAC</t>
  </si>
  <si>
    <t>P1569/1</t>
  </si>
  <si>
    <t>P1540/1</t>
  </si>
  <si>
    <t>P1539/1</t>
  </si>
  <si>
    <t>P1007/1</t>
  </si>
  <si>
    <t>P1016/</t>
  </si>
  <si>
    <t>048.099.891-43</t>
  </si>
  <si>
    <t>HITALO MATHEUS</t>
  </si>
  <si>
    <t>35.334.437/0001-46</t>
  </si>
  <si>
    <t>SKY FASHION VESTUARIO LTDA</t>
  </si>
  <si>
    <t>40.257.930/0001-40</t>
  </si>
  <si>
    <t xml:space="preserve">LUCAS VALE DO NASCIMENTO </t>
  </si>
  <si>
    <t>P1016/1</t>
  </si>
  <si>
    <t>P1017/1</t>
  </si>
  <si>
    <t>860.411.285-54</t>
  </si>
  <si>
    <t>HELIO DE JESUS SILVA</t>
  </si>
  <si>
    <t>P1017/2</t>
  </si>
  <si>
    <t>P1017/3</t>
  </si>
  <si>
    <t>P1017/4</t>
  </si>
  <si>
    <t>P1017/5</t>
  </si>
  <si>
    <t>P1017/6</t>
  </si>
  <si>
    <t>P1020/1</t>
  </si>
  <si>
    <t>P1036/</t>
  </si>
  <si>
    <t>DIOGO CONCEIÇÃO DA SILVA</t>
  </si>
  <si>
    <t>P1034/1</t>
  </si>
  <si>
    <t>JESUS DE NAZARÉ NASCIMENTO MONTEIRO</t>
  </si>
  <si>
    <t xml:space="preserve">356 peças saldo </t>
  </si>
  <si>
    <t>P1044/</t>
  </si>
  <si>
    <t>P1043/1</t>
  </si>
  <si>
    <t>P1630/1</t>
  </si>
  <si>
    <t>P1049/</t>
  </si>
  <si>
    <t>065.114.211-39</t>
  </si>
  <si>
    <t xml:space="preserve">GUILHERME MALHEIROS </t>
  </si>
  <si>
    <t>P1050/1</t>
  </si>
  <si>
    <t>CARMEM DA SILVA</t>
  </si>
  <si>
    <t>P1055/</t>
  </si>
  <si>
    <t>P1502/1</t>
  </si>
  <si>
    <t>P1055/1</t>
  </si>
  <si>
    <t>P1057/1</t>
  </si>
  <si>
    <t>P1066/1</t>
  </si>
  <si>
    <t>040.936.261-11</t>
  </si>
  <si>
    <t>CLAUDIO ADAO</t>
  </si>
  <si>
    <t>P1065/1</t>
  </si>
  <si>
    <t>047.097.791-47</t>
  </si>
  <si>
    <t xml:space="preserve">ADRIEL AMIGO DA JO </t>
  </si>
  <si>
    <t>P1059/1</t>
  </si>
  <si>
    <t>829.705.641-49</t>
  </si>
  <si>
    <t>FABRICIO SOUZA</t>
  </si>
  <si>
    <t>P1068/1</t>
  </si>
  <si>
    <t>P1067/1</t>
  </si>
  <si>
    <t>DEMA HARLEY</t>
  </si>
  <si>
    <t>P1069/1</t>
  </si>
  <si>
    <t>FREDERICO HARLEY</t>
  </si>
  <si>
    <t>P1070/1</t>
  </si>
  <si>
    <t>P1071/1</t>
  </si>
  <si>
    <t>ERICK/AMANDA HARLEY</t>
  </si>
  <si>
    <t>P1072/1</t>
  </si>
  <si>
    <t>P1074/1</t>
  </si>
  <si>
    <t>P1075/1</t>
  </si>
  <si>
    <t>P1076/1</t>
  </si>
  <si>
    <t>P1077/1</t>
  </si>
  <si>
    <t>JEFERSON MODELO</t>
  </si>
  <si>
    <t>P1078/1</t>
  </si>
  <si>
    <t>P1073/1</t>
  </si>
  <si>
    <t>P1063/1</t>
  </si>
  <si>
    <t>P1083/1</t>
  </si>
  <si>
    <t>P1082/1</t>
  </si>
  <si>
    <t>MARI</t>
  </si>
  <si>
    <t>P1634/2</t>
  </si>
  <si>
    <t>P1634/3</t>
  </si>
  <si>
    <t>P1605/1</t>
  </si>
  <si>
    <t>P1615/1</t>
  </si>
  <si>
    <t>P1615/2</t>
  </si>
  <si>
    <t>P1615/3</t>
  </si>
  <si>
    <t>P1616/2</t>
  </si>
  <si>
    <t>P1616/3</t>
  </si>
  <si>
    <t>P1626/1</t>
  </si>
  <si>
    <t>P1636/1</t>
  </si>
  <si>
    <t>36.101.995/0001-24</t>
  </si>
  <si>
    <t>LA REPUBLICA MODA MASCULINA LTDA</t>
  </si>
  <si>
    <t>P1633/1</t>
  </si>
  <si>
    <t>P1638/1</t>
  </si>
  <si>
    <t>39.656.435/0001-24</t>
  </si>
  <si>
    <t>GLEYBSON DA SILVA MONTEIRO</t>
  </si>
  <si>
    <t>CALCA BRINDE</t>
  </si>
  <si>
    <t>24.948.355/0001-75</t>
  </si>
  <si>
    <t>MORGANA DE ARO SILVA</t>
  </si>
  <si>
    <t>frete pac</t>
  </si>
  <si>
    <t>P1651/2</t>
  </si>
  <si>
    <t>P1651/3</t>
  </si>
  <si>
    <t>P1656/</t>
  </si>
  <si>
    <t>P1656/2</t>
  </si>
  <si>
    <t>P1656/3</t>
  </si>
  <si>
    <t>069.762.659-88</t>
  </si>
  <si>
    <t>NELI SOUZA DE OLIVEIRA 06976265988</t>
  </si>
  <si>
    <t>P1621/1</t>
  </si>
  <si>
    <t>P1621/2</t>
  </si>
  <si>
    <t>P1621/3</t>
  </si>
  <si>
    <t>P1624/1</t>
  </si>
  <si>
    <t xml:space="preserve">THIARLES </t>
  </si>
  <si>
    <t>P1627/1</t>
  </si>
  <si>
    <t>P1604/2</t>
  </si>
  <si>
    <t>P1604/3</t>
  </si>
  <si>
    <t>037.753.703-90</t>
  </si>
  <si>
    <t>SITE EDILSON GRACIANO DA SILVA</t>
  </si>
  <si>
    <t>769.235.172-49</t>
  </si>
  <si>
    <t>MARIA KAROLINY DE OLIVEIRA DA SILVA</t>
  </si>
  <si>
    <t>P1612/1</t>
  </si>
  <si>
    <t>004.834.750-76</t>
  </si>
  <si>
    <t xml:space="preserve">SITE MAICON DE OLIVEIRA GARCIA  </t>
  </si>
  <si>
    <t>36.625.215/0001-45</t>
  </si>
  <si>
    <t>BRUNO LUIZ DIAS</t>
  </si>
  <si>
    <t>P1595/</t>
  </si>
  <si>
    <t>023.653.760-10</t>
  </si>
  <si>
    <t>TASSIANO HOSZCZARUK</t>
  </si>
  <si>
    <t>P1593/</t>
  </si>
  <si>
    <t>33.728.677/0001-08</t>
  </si>
  <si>
    <t xml:space="preserve">ERNANDES ALVES DE SOUZA </t>
  </si>
  <si>
    <t>P1593/1</t>
  </si>
  <si>
    <t>P1593/2</t>
  </si>
  <si>
    <t>P1593/3</t>
  </si>
  <si>
    <t>P1580/1</t>
  </si>
  <si>
    <t>P1590/2</t>
  </si>
  <si>
    <t>P1590/3</t>
  </si>
  <si>
    <t>359.653.598-02</t>
  </si>
  <si>
    <t>FATIMA BATISTA SA TELES LEITE</t>
  </si>
  <si>
    <t>43.521.928/0001-24</t>
  </si>
  <si>
    <t>RODRIGO BARBOSA DA SILVA</t>
  </si>
  <si>
    <t>P1601/2</t>
  </si>
  <si>
    <t>P1601/3</t>
  </si>
  <si>
    <t>P1601/4</t>
  </si>
  <si>
    <t>P1043/2</t>
  </si>
  <si>
    <t>P1047/1</t>
  </si>
  <si>
    <t>P1047/2</t>
  </si>
  <si>
    <t>P1052/1</t>
  </si>
  <si>
    <t>P1080/1</t>
  </si>
  <si>
    <t>P1080/2</t>
  </si>
  <si>
    <t>P1062/1</t>
  </si>
  <si>
    <t>LUIZ MENINO</t>
  </si>
  <si>
    <t>P1061/1</t>
  </si>
  <si>
    <t xml:space="preserve">TATI FERNANDO </t>
  </si>
  <si>
    <t>P1081/1</t>
  </si>
  <si>
    <t>P1060/1</t>
  </si>
  <si>
    <t>999.403.881-87</t>
  </si>
  <si>
    <t>ELIANE TEIXEIRA</t>
  </si>
  <si>
    <t>P1056/1</t>
  </si>
  <si>
    <t>MARCOS TEIXEIRA DA SILVA</t>
  </si>
  <si>
    <t>P1051/1</t>
  </si>
  <si>
    <t xml:space="preserve">ANDERSON ALMEIDA </t>
  </si>
  <si>
    <t>P1046/1</t>
  </si>
  <si>
    <t>008.280.491-57</t>
  </si>
  <si>
    <t>KAZUE DUARTE YOSHIMOTO</t>
  </si>
  <si>
    <t>P1045/1</t>
  </si>
  <si>
    <t>P1048/1</t>
  </si>
  <si>
    <t>RITA DE CASSIA RODOVALHO</t>
  </si>
  <si>
    <t>P1035/1</t>
  </si>
  <si>
    <t>P1037/1</t>
  </si>
  <si>
    <t>P1038/1</t>
  </si>
  <si>
    <t>P1040/1</t>
  </si>
  <si>
    <t>705.500.471-31</t>
  </si>
  <si>
    <t>VICTOR HUGO SILVA SALES</t>
  </si>
  <si>
    <t>P1025/1</t>
  </si>
  <si>
    <t>P1027/1</t>
  </si>
  <si>
    <t>P1032/1</t>
  </si>
  <si>
    <t>P1039/1</t>
  </si>
  <si>
    <t>P1042/1</t>
  </si>
  <si>
    <t>42.832.339/0001-02</t>
  </si>
  <si>
    <t>JULIANA ESTER CARVALHO PINTO 06327515177</t>
  </si>
  <si>
    <t>P1041/1</t>
  </si>
  <si>
    <t>056.317.805-18</t>
  </si>
  <si>
    <t>JOSADARK RODRIGUES</t>
  </si>
  <si>
    <t>P1030/1</t>
  </si>
  <si>
    <t>023.677.041-12</t>
  </si>
  <si>
    <t>EDVAN BORGES</t>
  </si>
  <si>
    <t>P1031/1</t>
  </si>
  <si>
    <t>961.615.401-00</t>
  </si>
  <si>
    <t>WESLEY FERREIRA DA SILVA</t>
  </si>
  <si>
    <t>P1023/1</t>
  </si>
  <si>
    <t>32.944.496/0001-48</t>
  </si>
  <si>
    <t>PAULO VICTOR DE LIMA QUEIROZ 02253212385</t>
  </si>
  <si>
    <t>P1019/1</t>
  </si>
  <si>
    <t>P1026/1</t>
  </si>
  <si>
    <t>P1029/1</t>
  </si>
  <si>
    <t>P1053/1</t>
  </si>
  <si>
    <t xml:space="preserve">ELVIS </t>
  </si>
  <si>
    <t>P1052/2</t>
  </si>
  <si>
    <t>P1093/</t>
  </si>
  <si>
    <t>710.630.741-69</t>
  </si>
  <si>
    <t>CLAUDIO BRIAN LISBOA GUEIA DE OLIVEIRA</t>
  </si>
  <si>
    <t>P1115/3</t>
  </si>
  <si>
    <t>P1687/1</t>
  </si>
  <si>
    <t>P1692/1</t>
  </si>
  <si>
    <t>P1706/1</t>
  </si>
  <si>
    <t>P1711/</t>
  </si>
  <si>
    <t>048.502.125-06</t>
  </si>
  <si>
    <t>ROMARIO JOAQUIM DE OLIVEIRA</t>
  </si>
  <si>
    <t>44.073.045/0001-61</t>
  </si>
  <si>
    <t>MARILIA TEIXEIRA GONCALVES 12193835624</t>
  </si>
  <si>
    <t>P1669/2</t>
  </si>
  <si>
    <t>P1669/3</t>
  </si>
  <si>
    <t>P1697/1</t>
  </si>
  <si>
    <t>P1688/2</t>
  </si>
  <si>
    <t>P1688/3</t>
  </si>
  <si>
    <t>P1679/</t>
  </si>
  <si>
    <t>P1698/1</t>
  </si>
  <si>
    <t>P1701/1</t>
  </si>
  <si>
    <t>P1696/1</t>
  </si>
  <si>
    <t>P1696/2</t>
  </si>
  <si>
    <t>P1696/3</t>
  </si>
  <si>
    <t>P1691/1</t>
  </si>
  <si>
    <t>P1703/1</t>
  </si>
  <si>
    <t>P1699/</t>
  </si>
  <si>
    <t xml:space="preserve">frete jadlogdesconto devido a uma peça que enviamos pro cliente para ajudar a cobrir o valor do juros do cartao, cliente muito bom e é recorrente </t>
  </si>
  <si>
    <t>138.954.587-32</t>
  </si>
  <si>
    <t>SITE RAONI DA SILVA SANTANA</t>
  </si>
  <si>
    <t xml:space="preserve">PIX MERCADO PAGO SITE </t>
  </si>
  <si>
    <t>FRETE SEDEX</t>
  </si>
  <si>
    <t>069.870.406-13</t>
  </si>
  <si>
    <t>SITE HUGO NALON</t>
  </si>
  <si>
    <t>044.690.851-70</t>
  </si>
  <si>
    <t>SITE THIAGO CORREIA</t>
  </si>
  <si>
    <t xml:space="preserve">FRETE PAC </t>
  </si>
  <si>
    <t>P1092/1</t>
  </si>
  <si>
    <t>618.922.621-34</t>
  </si>
  <si>
    <t>IRANI RIBEIRO</t>
  </si>
  <si>
    <t>P1089/1</t>
  </si>
  <si>
    <t>001.920.921-54</t>
  </si>
  <si>
    <t>GABRIEL REZENDE</t>
  </si>
  <si>
    <t>P1084/1</t>
  </si>
  <si>
    <t>025.303.891-01</t>
  </si>
  <si>
    <t>HIGOR DIAS</t>
  </si>
  <si>
    <t>P1084/2</t>
  </si>
  <si>
    <t>P1085/1</t>
  </si>
  <si>
    <t>VIVIANE SOARES COSTA</t>
  </si>
  <si>
    <t>P1086/1</t>
  </si>
  <si>
    <t>P1094/1</t>
  </si>
  <si>
    <t>025.356.213-98</t>
  </si>
  <si>
    <t>ANNA MARIA / VAREJO</t>
  </si>
  <si>
    <t>P1095/1</t>
  </si>
  <si>
    <t>959.535.661-15</t>
  </si>
  <si>
    <t>FABIO ALVES/VAREJO</t>
  </si>
  <si>
    <t>P1096/1</t>
  </si>
  <si>
    <t>P1097/1</t>
  </si>
  <si>
    <t>P1098/1</t>
  </si>
  <si>
    <t>P1099/1</t>
  </si>
  <si>
    <t>865.066.921-20</t>
  </si>
  <si>
    <t>CARLOS EDUARDO DA SILVA/VAREJO</t>
  </si>
  <si>
    <t>P1100/1</t>
  </si>
  <si>
    <t>38.324.204/0001-50</t>
  </si>
  <si>
    <t>ROGÉRIO ABREU CAMPOS JUNIOR</t>
  </si>
  <si>
    <t>P1101/1</t>
  </si>
  <si>
    <t>P1102/1</t>
  </si>
  <si>
    <t>P1104/1</t>
  </si>
  <si>
    <t>039.940.371-07</t>
  </si>
  <si>
    <t>NATALIA RODRIGUES/VAREJO</t>
  </si>
  <si>
    <t>P1107/1</t>
  </si>
  <si>
    <t>REISSON S. AMORAS</t>
  </si>
  <si>
    <t>P1106/1</t>
  </si>
  <si>
    <t>602.880.293-05</t>
  </si>
  <si>
    <t>DEVISON /VAREJO</t>
  </si>
  <si>
    <t>P1103/1</t>
  </si>
  <si>
    <t>P1108/1</t>
  </si>
  <si>
    <t>758.045.141-72</t>
  </si>
  <si>
    <t>JOAO PAULO DE MENEZES PEREIRA-VAREJO</t>
  </si>
  <si>
    <t>P1109/1</t>
  </si>
  <si>
    <t>P1112/1</t>
  </si>
  <si>
    <t>P1028/1</t>
  </si>
  <si>
    <t>P1021/1</t>
  </si>
  <si>
    <t>PAULO HENRIQUE DIAS</t>
  </si>
  <si>
    <t>P1087/1</t>
  </si>
  <si>
    <t>P1110/1</t>
  </si>
  <si>
    <t>37.015.048/0001-83</t>
  </si>
  <si>
    <t>ROBSON FERREIRA DA SILVA 11968787658</t>
  </si>
  <si>
    <t>P1115/1</t>
  </si>
  <si>
    <t>380.268.561-04</t>
  </si>
  <si>
    <t>WESLEY SIQUEIRA/VAREJO</t>
  </si>
  <si>
    <t>P1728/</t>
  </si>
  <si>
    <t>40.188.072/0001-29</t>
  </si>
  <si>
    <t>MARILDA APARECIDA DE PAULA 54243092168</t>
  </si>
  <si>
    <t>RA STORE GRIFFE</t>
  </si>
  <si>
    <t>51.607.010/0001-20</t>
  </si>
  <si>
    <t>IMPERIO MULTIMARCAS LT LTDA</t>
  </si>
  <si>
    <t>P1739/1</t>
  </si>
  <si>
    <t>P1735/1</t>
  </si>
  <si>
    <t xml:space="preserve">CLIENTE NOS ENVIOU 7 PEÇAS COM DEFEITO. </t>
  </si>
  <si>
    <t>P1708/2</t>
  </si>
  <si>
    <t>P1708/3</t>
  </si>
  <si>
    <t>FRETE JADLOOG</t>
  </si>
  <si>
    <t>P1711/2</t>
  </si>
  <si>
    <t>P1711/3</t>
  </si>
  <si>
    <t>P1117/1</t>
  </si>
  <si>
    <t>125.202.616-17</t>
  </si>
  <si>
    <t>WANDERELY HERINQUE BASTITA FILHO/VAREJO</t>
  </si>
  <si>
    <t>P1118/1</t>
  </si>
  <si>
    <t>795.960.881-49</t>
  </si>
  <si>
    <t>BIANCA EVARISTO/ VAREJO</t>
  </si>
  <si>
    <t>P1120/1</t>
  </si>
  <si>
    <t>010.867.421-50</t>
  </si>
  <si>
    <t>EDILSON SOUZA SILVA /VAREJO</t>
  </si>
  <si>
    <t>P1121/1</t>
  </si>
  <si>
    <t>036.117.041-64</t>
  </si>
  <si>
    <t>EDUARDO VIEIRA-VAREJO</t>
  </si>
  <si>
    <t>P1119/1</t>
  </si>
  <si>
    <t>P1119/2</t>
  </si>
  <si>
    <t>P1119/3</t>
  </si>
  <si>
    <t>P1123/1</t>
  </si>
  <si>
    <t>P1116/1</t>
  </si>
  <si>
    <t>P1124/1</t>
  </si>
  <si>
    <t>P1126/1</t>
  </si>
  <si>
    <t>019.738.161-80</t>
  </si>
  <si>
    <t>FERNANDO BUENO/VAREJO</t>
  </si>
  <si>
    <t>P1105/1</t>
  </si>
  <si>
    <t>P1113/1</t>
  </si>
  <si>
    <t>P1128/1</t>
  </si>
  <si>
    <t>P1131/</t>
  </si>
  <si>
    <t>048.532.991-30</t>
  </si>
  <si>
    <t>WARLEN GARCIA GOMES/VAREJO</t>
  </si>
  <si>
    <t>P1127/1</t>
  </si>
  <si>
    <t>P1129/1</t>
  </si>
  <si>
    <t>54.026.754/0002-20</t>
  </si>
  <si>
    <t xml:space="preserve">ALEX PEREIRA DOS SANTOS </t>
  </si>
  <si>
    <t>P1139/1</t>
  </si>
  <si>
    <t>11.164.006/0001-10</t>
  </si>
  <si>
    <t>KELLY CRISTINA DE MARCHI TOMÉ</t>
  </si>
  <si>
    <t>P1142/1</t>
  </si>
  <si>
    <t>P1149/1</t>
  </si>
  <si>
    <t>711.356.371-64</t>
  </si>
  <si>
    <t>CARLOS DANIEL /VAREJO</t>
  </si>
  <si>
    <t>P705/1</t>
  </si>
  <si>
    <t>P646/</t>
  </si>
  <si>
    <t>02.615.941/0001-65</t>
  </si>
  <si>
    <t>MARCIA SIQUEIRA NUNES</t>
  </si>
  <si>
    <t>P712/1</t>
  </si>
  <si>
    <t>08.782.605/0001-93</t>
  </si>
  <si>
    <t>MANOELA CORREA BERTE</t>
  </si>
  <si>
    <t>P712/2</t>
  </si>
  <si>
    <t>P712/3</t>
  </si>
  <si>
    <t>P736/</t>
  </si>
  <si>
    <t>43.906.236/0001-02</t>
  </si>
  <si>
    <t>VICTORIA EVELLYN ARAUJO VIEIRA 10409397679</t>
  </si>
  <si>
    <t>P734/1</t>
  </si>
  <si>
    <t>P734/2</t>
  </si>
  <si>
    <t>P734/3</t>
  </si>
  <si>
    <t>P715/1</t>
  </si>
  <si>
    <t>29.494.178/0002-07</t>
  </si>
  <si>
    <t>IMPERIO MULTIMARCAS COMERCIO VAREJISTA DO V. E A. LTDA</t>
  </si>
  <si>
    <t>LOJA CAMAÇARI</t>
  </si>
  <si>
    <t>P716/1</t>
  </si>
  <si>
    <t>LOJA SÃO CRISTÓVÃO</t>
  </si>
  <si>
    <t>P717/1</t>
  </si>
  <si>
    <t>LOJA ITINGA</t>
  </si>
  <si>
    <t>P729/1</t>
  </si>
  <si>
    <t>P732/1</t>
  </si>
  <si>
    <t>P732/2</t>
  </si>
  <si>
    <t>P732/3</t>
  </si>
  <si>
    <t>P740/1</t>
  </si>
  <si>
    <t>P740/2</t>
  </si>
  <si>
    <t>P740/3</t>
  </si>
  <si>
    <t>P743/1</t>
  </si>
  <si>
    <t>P743/2</t>
  </si>
  <si>
    <t>P743/3</t>
  </si>
  <si>
    <t>P733/1</t>
  </si>
  <si>
    <t>P733/2</t>
  </si>
  <si>
    <t>P733/3</t>
  </si>
  <si>
    <t>P778/1</t>
  </si>
  <si>
    <t>P778/2</t>
  </si>
  <si>
    <t>P778/3</t>
  </si>
  <si>
    <t>P776/1</t>
  </si>
  <si>
    <t>P776/2</t>
  </si>
  <si>
    <t>P776/3</t>
  </si>
  <si>
    <t>P760/1</t>
  </si>
  <si>
    <t>P760/2</t>
  </si>
  <si>
    <t>P760/3</t>
  </si>
  <si>
    <t>P769/1</t>
  </si>
  <si>
    <t>P783/1</t>
  </si>
  <si>
    <t>54.517.679/0001-10</t>
  </si>
  <si>
    <t>GUILHERME VITOR SILVA BRUNO</t>
  </si>
  <si>
    <t>P752/1</t>
  </si>
  <si>
    <t>P1152/1</t>
  </si>
  <si>
    <t>P90/1</t>
  </si>
  <si>
    <t>VALE FUNCIONARIO</t>
  </si>
  <si>
    <t>Gaby</t>
  </si>
  <si>
    <t>P125/1</t>
  </si>
  <si>
    <t>P390/1</t>
  </si>
  <si>
    <t>P1169/</t>
  </si>
  <si>
    <t>P1747/2</t>
  </si>
  <si>
    <t>P1742/</t>
  </si>
  <si>
    <t>26.850.568/0001-95</t>
  </si>
  <si>
    <t>FB ALKIMIM ROUPAS MASCULINAS</t>
  </si>
  <si>
    <t>P1758/2</t>
  </si>
  <si>
    <t>P1758/3</t>
  </si>
  <si>
    <t>20.625.863/0001-61</t>
  </si>
  <si>
    <t xml:space="preserve">DIEGO DE SOUZA </t>
  </si>
  <si>
    <t>56.390.050/0001-87</t>
  </si>
  <si>
    <t>HENRIQUE SALOMÃO DAHER ALVES GARCIA</t>
  </si>
  <si>
    <t>P1768/</t>
  </si>
  <si>
    <t>P1770/1</t>
  </si>
  <si>
    <t xml:space="preserve">FRETE SEDEX </t>
  </si>
  <si>
    <t>P1765/</t>
  </si>
  <si>
    <t>P1774/1</t>
  </si>
  <si>
    <t>45.458.367/0001-91</t>
  </si>
  <si>
    <t>LUCAS DOS REIS DE SACRAMENTO PEIXOTO</t>
  </si>
  <si>
    <t>324.419.298-01</t>
  </si>
  <si>
    <t>SITE EVERTON CERQUEIRA FERREIRA</t>
  </si>
  <si>
    <t>FRETE PEC</t>
  </si>
  <si>
    <t>BOLETO 1X DIA 22/03</t>
  </si>
  <si>
    <t>P1159/1</t>
  </si>
  <si>
    <t>734.418.991-72</t>
  </si>
  <si>
    <t xml:space="preserve">JOAO BATISTA /VAREJO </t>
  </si>
  <si>
    <t>P1160/1</t>
  </si>
  <si>
    <t>P1161/1</t>
  </si>
  <si>
    <t>041.372.761-02</t>
  </si>
  <si>
    <t>RUAN GUSTAVO/VAREJO</t>
  </si>
  <si>
    <t>P1151/1</t>
  </si>
  <si>
    <t>P1153/1</t>
  </si>
  <si>
    <t>026.392.351-76</t>
  </si>
  <si>
    <t>GEAN CARLOS / VAREJO</t>
  </si>
  <si>
    <t>P1145/1</t>
  </si>
  <si>
    <t>P1154/1</t>
  </si>
  <si>
    <t>P1155/1</t>
  </si>
  <si>
    <t>P1156/1</t>
  </si>
  <si>
    <t>P1143/1</t>
  </si>
  <si>
    <t>P1144/1</t>
  </si>
  <si>
    <t>P1148/1</t>
  </si>
  <si>
    <t>305.212.973-20</t>
  </si>
  <si>
    <t>ANTONIO JUNIOR/ VAREJO</t>
  </si>
  <si>
    <t>P1134/1</t>
  </si>
  <si>
    <t>019.879.581-52</t>
  </si>
  <si>
    <t xml:space="preserve">RAFAEL GOMITE </t>
  </si>
  <si>
    <t>P1133/1</t>
  </si>
  <si>
    <t>P1130/1</t>
  </si>
  <si>
    <t>P1132/1</t>
  </si>
  <si>
    <t>P1135/1</t>
  </si>
  <si>
    <t>P1136/1</t>
  </si>
  <si>
    <t>P1138/1</t>
  </si>
  <si>
    <t>P1199/1</t>
  </si>
  <si>
    <t>P1200/1</t>
  </si>
  <si>
    <t>P1800/1</t>
  </si>
  <si>
    <t>57.409.965/0001-50</t>
  </si>
  <si>
    <t>JUNIOR ALEX BOITA</t>
  </si>
  <si>
    <t>P1810/1</t>
  </si>
  <si>
    <t>1 CALÇA DE BRINDE PRA AJUDAR NO FRETE *</t>
  </si>
  <si>
    <t>P1815/1</t>
  </si>
  <si>
    <t>P1814/1</t>
  </si>
  <si>
    <t>P1818/</t>
  </si>
  <si>
    <t>42.365.917/0001-30</t>
  </si>
  <si>
    <t xml:space="preserve">IGOR JUAN VELHO </t>
  </si>
  <si>
    <t>P1817/1</t>
  </si>
  <si>
    <t xml:space="preserve">FRETE JADLOGincluso no boleto                       </t>
  </si>
  <si>
    <t>P1817/2</t>
  </si>
  <si>
    <t>P1817/3</t>
  </si>
  <si>
    <t>P1819/1</t>
  </si>
  <si>
    <t>22.904.620/0001-98</t>
  </si>
  <si>
    <t>ANDERSON CONCEICAO MAUES CORREA - EPP</t>
  </si>
  <si>
    <t>P1824/2</t>
  </si>
  <si>
    <t>P1824/3</t>
  </si>
  <si>
    <t>P1833/1</t>
  </si>
  <si>
    <t>62.946.486/0001-02</t>
  </si>
  <si>
    <t>MONICA PIERI</t>
  </si>
  <si>
    <t>P1829/1</t>
  </si>
  <si>
    <t>P1828/1</t>
  </si>
  <si>
    <t>P1828/2</t>
  </si>
  <si>
    <t>P1828/3</t>
  </si>
  <si>
    <t>043.058.145-95</t>
  </si>
  <si>
    <t>SITE LUCAS SANTOS BARBOSA</t>
  </si>
  <si>
    <t>DESCONTO- bermuda site: valor 139,00FRETE JADLOG</t>
  </si>
  <si>
    <t>P1836/1</t>
  </si>
  <si>
    <t>840.212.250-72</t>
  </si>
  <si>
    <t>SITE FRANCISCO LVES</t>
  </si>
  <si>
    <t>P1837/2</t>
  </si>
  <si>
    <t>P1837/3</t>
  </si>
  <si>
    <t>P1834/1</t>
  </si>
  <si>
    <t>P1846/1</t>
  </si>
  <si>
    <t>P1843/</t>
  </si>
  <si>
    <t>P1848/1</t>
  </si>
  <si>
    <t>1 CALÇA DE BRINDE</t>
  </si>
  <si>
    <t>P1847/1</t>
  </si>
  <si>
    <t>P1853/1</t>
  </si>
  <si>
    <t>FRETE PAC DESCONTO- site outlet valor 119,00</t>
  </si>
  <si>
    <t>P1827/1</t>
  </si>
  <si>
    <t>P1840/1</t>
  </si>
  <si>
    <t>P1851/1</t>
  </si>
  <si>
    <t>57.647.894/0001-23</t>
  </si>
  <si>
    <t xml:space="preserve"> CHARLE OLIVEIRA HAGE</t>
  </si>
  <si>
    <t>P1849/1</t>
  </si>
  <si>
    <t>P1849/2</t>
  </si>
  <si>
    <t>P1849/3</t>
  </si>
  <si>
    <t>P1849/4</t>
  </si>
  <si>
    <t>012.441.956-93</t>
  </si>
  <si>
    <t>SITE ALEXANDRO SILVA</t>
  </si>
  <si>
    <t>057.202.089-92</t>
  </si>
  <si>
    <t>TAILISE BEATRIZ DIAS</t>
  </si>
  <si>
    <t>P1776/1</t>
  </si>
  <si>
    <t>P1793/1</t>
  </si>
  <si>
    <t>P1801/1</t>
  </si>
  <si>
    <t>P1804/1</t>
  </si>
  <si>
    <t>P265/1</t>
  </si>
  <si>
    <t>35.424.986/0001-01</t>
  </si>
  <si>
    <t>JOSE ORLANDO DA SILVA 1</t>
  </si>
  <si>
    <t>P1805/1</t>
  </si>
  <si>
    <t>088.444.744-84</t>
  </si>
  <si>
    <t xml:space="preserve">MARCIEL ANDRADE DE LIMA </t>
  </si>
  <si>
    <t>P1797/1</t>
  </si>
  <si>
    <t>Cliente tem desconto de 5% liberado em seus pedidos(cliente da adriana)</t>
  </si>
  <si>
    <t>P1806/1</t>
  </si>
  <si>
    <t>33.130.990/0001-31</t>
  </si>
  <si>
    <t>SAULO AFF FOR MAN</t>
  </si>
  <si>
    <t>P1809/2</t>
  </si>
  <si>
    <t>P1809/3</t>
  </si>
  <si>
    <t>P1802/</t>
  </si>
  <si>
    <t>056.591.571-14</t>
  </si>
  <si>
    <t>SITE THAIS ALVES SILVA</t>
  </si>
  <si>
    <t>P1769/1</t>
  </si>
  <si>
    <t>30.725.944/0001-97</t>
  </si>
  <si>
    <t>GRV MODAS E ACESSORIOS LTDA</t>
  </si>
  <si>
    <t>P1769/2</t>
  </si>
  <si>
    <t>P1769/3</t>
  </si>
  <si>
    <t>054.467.809-57</t>
  </si>
  <si>
    <t>SITE WELLINGTON GODOY</t>
  </si>
  <si>
    <t>P1783/1</t>
  </si>
  <si>
    <t xml:space="preserve">frete jadlog </t>
  </si>
  <si>
    <t>P1784/1</t>
  </si>
  <si>
    <t>060.297.431-39</t>
  </si>
  <si>
    <t>LUANA D PAULA SILVA MOREIRA</t>
  </si>
  <si>
    <t>P1784/2</t>
  </si>
  <si>
    <t>P1784/3</t>
  </si>
  <si>
    <t>P1787/2</t>
  </si>
  <si>
    <t>P1787/3</t>
  </si>
  <si>
    <t>P1787/4</t>
  </si>
  <si>
    <t>833.361.172-91</t>
  </si>
  <si>
    <t>MAYRA DO NASCIMENTO RIBEIRO</t>
  </si>
  <si>
    <t>56.923.375/0001-88</t>
  </si>
  <si>
    <t>RVRA CLOTHING LAGOA DA PRATA LTDA</t>
  </si>
  <si>
    <t>P1745/2</t>
  </si>
  <si>
    <t>P1745/3</t>
  </si>
  <si>
    <t>P1745/4</t>
  </si>
  <si>
    <t>frete JADLOG</t>
  </si>
  <si>
    <t>P1202/1</t>
  </si>
  <si>
    <t>GUSTAVO CARVALHO-VAREJO</t>
  </si>
  <si>
    <t>P1203/1</t>
  </si>
  <si>
    <t>P1204/1</t>
  </si>
  <si>
    <t>P1163/1</t>
  </si>
  <si>
    <t>P1165/1</t>
  </si>
  <si>
    <t>P1166/1</t>
  </si>
  <si>
    <t>A L SUCENA</t>
  </si>
  <si>
    <t>P1167/1</t>
  </si>
  <si>
    <t>004.888.691-29</t>
  </si>
  <si>
    <t>WESLEY DE MELO</t>
  </si>
  <si>
    <t>P749/1</t>
  </si>
  <si>
    <t>P859/1</t>
  </si>
  <si>
    <t>P1033/1</t>
  </si>
  <si>
    <t>P1169/1</t>
  </si>
  <si>
    <t>P1164/1</t>
  </si>
  <si>
    <t>P1171/1</t>
  </si>
  <si>
    <t>014.376.841-73</t>
  </si>
  <si>
    <t>MARCIO DIAS/VAREJO</t>
  </si>
  <si>
    <t>P1170/1</t>
  </si>
  <si>
    <t>P1173/1</t>
  </si>
  <si>
    <t>P1175/1</t>
  </si>
  <si>
    <t>P1176/1</t>
  </si>
  <si>
    <t>034.940.181-03</t>
  </si>
  <si>
    <t>AILSON NERI DA SILVA JUNIOR-VAREJO</t>
  </si>
  <si>
    <t>P1177/1</t>
  </si>
  <si>
    <t>P1178/1</t>
  </si>
  <si>
    <t>P1180/1</t>
  </si>
  <si>
    <t>P1181/1</t>
  </si>
  <si>
    <t>P1184/1</t>
  </si>
  <si>
    <t>JHONATAN RODRIGUES</t>
  </si>
  <si>
    <t>P1183/1</t>
  </si>
  <si>
    <t>P1185/1</t>
  </si>
  <si>
    <t>32.193.339/0001-48</t>
  </si>
  <si>
    <t xml:space="preserve">RAQUEL GONZAGA DA CUNHA </t>
  </si>
  <si>
    <t>P1186/1</t>
  </si>
  <si>
    <t>P1187/1</t>
  </si>
  <si>
    <t>P1188/1</t>
  </si>
  <si>
    <t>P1190/1</t>
  </si>
  <si>
    <t>P1191/1</t>
  </si>
  <si>
    <t>988.853.320-72</t>
  </si>
  <si>
    <t>RODRIGO ELIAS ROTH-VAREJO</t>
  </si>
  <si>
    <t>P1192/1</t>
  </si>
  <si>
    <t>051.995.131-09</t>
  </si>
  <si>
    <t>JULIANO PEREIRA DA SILVA</t>
  </si>
  <si>
    <t>P1193/1</t>
  </si>
  <si>
    <t>P1195/1</t>
  </si>
  <si>
    <t>P1196/1</t>
  </si>
  <si>
    <t xml:space="preserve">MARCOS VININCIOS </t>
  </si>
  <si>
    <t>P1182/1</t>
  </si>
  <si>
    <t>P1198/1</t>
  </si>
  <si>
    <t>029.759.401-06</t>
  </si>
  <si>
    <t>LUIZ PEREIRA/VAREJO</t>
  </si>
  <si>
    <t>P1150/1</t>
  </si>
  <si>
    <t>P1157/1</t>
  </si>
  <si>
    <t>P1157/2</t>
  </si>
  <si>
    <t>P1157/3</t>
  </si>
  <si>
    <t>13.323.800/0001-95</t>
  </si>
  <si>
    <t>THOMAS PEREIRA MENDONCA EIRELI</t>
  </si>
  <si>
    <t>P1867/1</t>
  </si>
  <si>
    <t>231.246.928-61</t>
  </si>
  <si>
    <t xml:space="preserve">SITE FERNANDO RODRIGUES DA SILVA </t>
  </si>
  <si>
    <t>038.949.926-97</t>
  </si>
  <si>
    <t>SITE DJALMA JÚNIOR</t>
  </si>
  <si>
    <t>P1876/1</t>
  </si>
  <si>
    <t>P1876/2</t>
  </si>
  <si>
    <t>P1874/1</t>
  </si>
  <si>
    <t>29.865.008/0001-00</t>
  </si>
  <si>
    <t>GLEBESSON SOUZA DE ALMEIDA</t>
  </si>
  <si>
    <t>DESCONTO- ação das bermudas</t>
  </si>
  <si>
    <t>P1874/2</t>
  </si>
  <si>
    <t>P1874/3</t>
  </si>
  <si>
    <t>P1874/4</t>
  </si>
  <si>
    <t>P1875/1</t>
  </si>
  <si>
    <t>P1875/2</t>
  </si>
  <si>
    <t>P1875/3</t>
  </si>
  <si>
    <t>P1875/4</t>
  </si>
  <si>
    <t>P1884/1</t>
  </si>
  <si>
    <t>P1884/2</t>
  </si>
  <si>
    <t>P1884/3</t>
  </si>
  <si>
    <t>P1868/1</t>
  </si>
  <si>
    <t>P1877/1</t>
  </si>
  <si>
    <t>089.176.455-00</t>
  </si>
  <si>
    <t>SITE MAIANA GÊUSIA ALVES DA SILVA</t>
  </si>
  <si>
    <t>DESCONTO- valores no site.FRETE PAC</t>
  </si>
  <si>
    <t>P1886/1</t>
  </si>
  <si>
    <t>P1891/1</t>
  </si>
  <si>
    <t>309.219.668-65</t>
  </si>
  <si>
    <t>SITE CLEBER DA SILVA SANTOS</t>
  </si>
  <si>
    <t>P1894/1</t>
  </si>
  <si>
    <t>050.808.630-21</t>
  </si>
  <si>
    <t>SITE LUCAS EDUARDO MILANEZ DOS SANTOS</t>
  </si>
  <si>
    <t>P1896/1</t>
  </si>
  <si>
    <t>780.599.415-34</t>
  </si>
  <si>
    <t>SITE SIVONEI NATIVIDADE PASSOS</t>
  </si>
  <si>
    <t>P1908/1</t>
  </si>
  <si>
    <t>P1889/1</t>
  </si>
  <si>
    <t>P1918/1</t>
  </si>
  <si>
    <t>FRETE JADLOG INCLUSO NO BOLETO</t>
  </si>
  <si>
    <t>P1918/2</t>
  </si>
  <si>
    <t>P1918/3</t>
  </si>
  <si>
    <t>P1907/1</t>
  </si>
  <si>
    <t>P1907/2</t>
  </si>
  <si>
    <t>P1907/3</t>
  </si>
  <si>
    <t>P1907/4</t>
  </si>
  <si>
    <t>P1917/1</t>
  </si>
  <si>
    <t>32.216.422/0001-95</t>
  </si>
  <si>
    <t>RAFAEL MONTOVANI</t>
  </si>
  <si>
    <t>P1917/2</t>
  </si>
  <si>
    <t>P1917/3</t>
  </si>
  <si>
    <t>P1931/1</t>
  </si>
  <si>
    <t>P1934/1</t>
  </si>
  <si>
    <t>FRETE NOSSO. JADLOG</t>
  </si>
  <si>
    <t>P1934/2</t>
  </si>
  <si>
    <t>P1934/3</t>
  </si>
  <si>
    <t>P1856/1</t>
  </si>
  <si>
    <t>P1904/1</t>
  </si>
  <si>
    <t>109.962.396-00</t>
  </si>
  <si>
    <t xml:space="preserve">HORTENCIA PEREIRA DA SILVA BATISTA </t>
  </si>
  <si>
    <t>camisas e camisetas no valor de 40,00LIBERADO POR JÔ</t>
  </si>
  <si>
    <t>P1904/3</t>
  </si>
  <si>
    <t>P1937/1</t>
  </si>
  <si>
    <t>36.499.506/0001-34</t>
  </si>
  <si>
    <t>WALISON MARCELINO CAETANO</t>
  </si>
  <si>
    <t>P1937/2</t>
  </si>
  <si>
    <t>P1937/3</t>
  </si>
  <si>
    <t>P1941/1</t>
  </si>
  <si>
    <t>067.922.543-98</t>
  </si>
  <si>
    <t>SITE NEURIVAR DA SILVA FARIAS</t>
  </si>
  <si>
    <t>P1939/1</t>
  </si>
  <si>
    <t>072.915.859-45</t>
  </si>
  <si>
    <t>SITE JULIANA MUNIS DA SILVA</t>
  </si>
  <si>
    <t>P1866/1</t>
  </si>
  <si>
    <t>P1938/1</t>
  </si>
  <si>
    <t>P1905/</t>
  </si>
  <si>
    <t>P1215/1</t>
  </si>
  <si>
    <t>051.960.671-08</t>
  </si>
  <si>
    <t>ROBERTO RODRIGUES DE BRITO/VAREJO</t>
  </si>
  <si>
    <t>P1216/1</t>
  </si>
  <si>
    <t>P1210/1</t>
  </si>
  <si>
    <t>025.263.311-37</t>
  </si>
  <si>
    <t>LEANDRO FERNANDESDE OLIVEIRA/VAREJO</t>
  </si>
  <si>
    <t>P1213/1</t>
  </si>
  <si>
    <t>P1222/1</t>
  </si>
  <si>
    <t>MARCOS DIVINO TEIXEIRA-VAREJO</t>
  </si>
  <si>
    <t>P1225/1</t>
  </si>
  <si>
    <t>096.493.885-59</t>
  </si>
  <si>
    <t>LUANE CARDOSO</t>
  </si>
  <si>
    <t>P1226/1</t>
  </si>
  <si>
    <t xml:space="preserve">MATHEUS OLIVEIRA / VAREJO </t>
  </si>
  <si>
    <t>P1229/1</t>
  </si>
  <si>
    <t>MARKSULY MOREIRA DO NASCIMENTO</t>
  </si>
  <si>
    <t>P1231/1</t>
  </si>
  <si>
    <t>992.238.131-15</t>
  </si>
  <si>
    <t>DIEGO NASCIMENTO SANTANA-PRA USO</t>
  </si>
  <si>
    <t>P1251/1</t>
  </si>
  <si>
    <t>032.423.101-60</t>
  </si>
  <si>
    <t>JOÃO MOISES PEREIRA-VAREJO</t>
  </si>
  <si>
    <t>P1205/1</t>
  </si>
  <si>
    <t>P1206/1</t>
  </si>
  <si>
    <t>JOÃO PAULO-VAREJO</t>
  </si>
  <si>
    <t>P1242/1</t>
  </si>
  <si>
    <t>041.893.351-00</t>
  </si>
  <si>
    <t>IGOR RAFAEL/VAREJO</t>
  </si>
  <si>
    <t>P1243/1</t>
  </si>
  <si>
    <t>925.734.871-72</t>
  </si>
  <si>
    <t>JALES PEREIRA</t>
  </si>
  <si>
    <t>P1240/1</t>
  </si>
  <si>
    <t>P1252/1</t>
  </si>
  <si>
    <t>SILVANA SOARES</t>
  </si>
  <si>
    <t>P1254/</t>
  </si>
  <si>
    <t>LEO FERNANDES</t>
  </si>
  <si>
    <t>P1255/</t>
  </si>
  <si>
    <t>P1257/</t>
  </si>
  <si>
    <t>P1831/1</t>
  </si>
  <si>
    <t>P1871/1</t>
  </si>
  <si>
    <t>P1870/1</t>
  </si>
  <si>
    <t>P1869/1</t>
  </si>
  <si>
    <t>P1854/1</t>
  </si>
  <si>
    <t>P1860/1</t>
  </si>
  <si>
    <t>44.342.529/0001-69</t>
  </si>
  <si>
    <t xml:space="preserve">MATEUS DONDONI </t>
  </si>
  <si>
    <t>P1865/1</t>
  </si>
  <si>
    <t>P1858/1</t>
  </si>
  <si>
    <t>P1864/1</t>
  </si>
  <si>
    <t>INDO 1 PEÇA A MAIS DEVIDO A UMA CALÇA QUE HAVIA IDO COM DEFEITO NO ÚLTIMO PEDIDO.</t>
  </si>
  <si>
    <t>P1271/</t>
  </si>
  <si>
    <t>WAYNNER MIRANDANHA-LOJISTA</t>
  </si>
  <si>
    <t>P1223/1</t>
  </si>
  <si>
    <t>P1218/1</t>
  </si>
  <si>
    <t>P1224/1</t>
  </si>
  <si>
    <t>P1220/1</t>
  </si>
  <si>
    <t>P1214/1</t>
  </si>
  <si>
    <t>GRINGO SHOES</t>
  </si>
  <si>
    <t>P1217/1</t>
  </si>
  <si>
    <t>P1219/1</t>
  </si>
  <si>
    <t>P1207/1</t>
  </si>
  <si>
    <t>P1878/1</t>
  </si>
  <si>
    <t xml:space="preserve">TROCA DE UMA PEÇA + 1 CALÇA PAGA PELO CLIENTE </t>
  </si>
  <si>
    <t>P1872/1</t>
  </si>
  <si>
    <t>P1844/1</t>
  </si>
  <si>
    <t>43.962.965/0001-78</t>
  </si>
  <si>
    <t>PAULO HENRIQUE DOS SANTOS</t>
  </si>
  <si>
    <t>P1890/1</t>
  </si>
  <si>
    <t>59.933.428/0001-30</t>
  </si>
  <si>
    <t>P1921/1</t>
  </si>
  <si>
    <t>P1920/1</t>
  </si>
  <si>
    <t>RODRIGO/COMPADRE JO</t>
  </si>
  <si>
    <t>P1892/1</t>
  </si>
  <si>
    <t>P1898/1</t>
  </si>
  <si>
    <t>P1911/1</t>
  </si>
  <si>
    <t>P1903/1</t>
  </si>
  <si>
    <t>P1909/1</t>
  </si>
  <si>
    <t>P1899/1</t>
  </si>
  <si>
    <t>P1900/1</t>
  </si>
  <si>
    <t>P1902/1</t>
  </si>
  <si>
    <t>P1906/1</t>
  </si>
  <si>
    <t>35.303.384/0001-04</t>
  </si>
  <si>
    <t>THIARLES MESSIAS MORGADO 05604020907</t>
  </si>
  <si>
    <t>P1893/1</t>
  </si>
  <si>
    <t>P1879/1</t>
  </si>
  <si>
    <t>P1905/1</t>
  </si>
  <si>
    <t>CRISTOVÃO</t>
  </si>
  <si>
    <t>P1947/1</t>
  </si>
  <si>
    <t>CRISTOVAM ELIANE CAMELODRAMO</t>
  </si>
  <si>
    <t>P1221/1</t>
  </si>
  <si>
    <t>P1232/1</t>
  </si>
  <si>
    <t>P1228/1</t>
  </si>
  <si>
    <t>P1236/1</t>
  </si>
  <si>
    <t>P1238/1</t>
  </si>
  <si>
    <t>P1230/1</t>
  </si>
  <si>
    <t>041.410.521-40</t>
  </si>
  <si>
    <t>WANESSA MAGALHAES/VAREJO</t>
  </si>
  <si>
    <t>PAGAMENTO A VISTA - VAREJO</t>
  </si>
  <si>
    <t>P1239/1</t>
  </si>
  <si>
    <t>P1244/1</t>
  </si>
  <si>
    <t>050.445.589-31</t>
  </si>
  <si>
    <t>DANILO DOS SANTOS / VAREJO</t>
  </si>
  <si>
    <t>P1276/</t>
  </si>
  <si>
    <t>ANDERSON SILVA SANTOS-VAREJO</t>
  </si>
  <si>
    <t>P1289/1</t>
  </si>
  <si>
    <t>716.087.971-63</t>
  </si>
  <si>
    <t>DANILO COSTA MARTINS</t>
  </si>
  <si>
    <t>P1290/1</t>
  </si>
  <si>
    <t>P1296/1</t>
  </si>
  <si>
    <t>JOÃO CARLOS COSTA-VAREJO</t>
  </si>
  <si>
    <t>P1299/1</t>
  </si>
  <si>
    <t>ELIZABETE-MA</t>
  </si>
  <si>
    <t>P1304/1</t>
  </si>
  <si>
    <t>P1305/</t>
  </si>
  <si>
    <t>P1306/1</t>
  </si>
  <si>
    <t>P1311/1</t>
  </si>
  <si>
    <t>P1992/1</t>
  </si>
  <si>
    <t>P1992/2</t>
  </si>
  <si>
    <t>P1992/3</t>
  </si>
  <si>
    <t>P1988/1</t>
  </si>
  <si>
    <t>P1988/2</t>
  </si>
  <si>
    <t>P1988/3</t>
  </si>
  <si>
    <t>P1996/1</t>
  </si>
  <si>
    <t>AUGUSTO 01</t>
  </si>
  <si>
    <t>P1994/1</t>
  </si>
  <si>
    <t>29.492.042/0001-79</t>
  </si>
  <si>
    <t>ERIKSON HABNNE DE SA CLEMENTINO 97212288420</t>
  </si>
  <si>
    <t>P2010/1</t>
  </si>
  <si>
    <t>P1999/1</t>
  </si>
  <si>
    <t>P2012/1</t>
  </si>
  <si>
    <t>P2012/2</t>
  </si>
  <si>
    <t>P2012/3</t>
  </si>
  <si>
    <t>P1944/1</t>
  </si>
  <si>
    <t>41.434.225/0001-33</t>
  </si>
  <si>
    <t xml:space="preserve">PABLO OLIVEIRA BILHALVA </t>
  </si>
  <si>
    <t>P1944/2</t>
  </si>
  <si>
    <t>P1944/3</t>
  </si>
  <si>
    <t>P1944/4</t>
  </si>
  <si>
    <t>P1950/1</t>
  </si>
  <si>
    <t>25.042.894/0001-03</t>
  </si>
  <si>
    <t>DANIEL RABELO RODRIGUES</t>
  </si>
  <si>
    <t>P1946/1</t>
  </si>
  <si>
    <t>P1946/2</t>
  </si>
  <si>
    <t>P1946/3</t>
  </si>
  <si>
    <t>P1940/1</t>
  </si>
  <si>
    <t>085.080.949-57</t>
  </si>
  <si>
    <t>WILLINRAY CAVALCANTE DE AQUINO</t>
  </si>
  <si>
    <t>P1940/2</t>
  </si>
  <si>
    <t>P1940/3</t>
  </si>
  <si>
    <t>P1959/1</t>
  </si>
  <si>
    <t>P1959/2</t>
  </si>
  <si>
    <t>P1959/3</t>
  </si>
  <si>
    <t>P1973/1</t>
  </si>
  <si>
    <t>38.455.660/0001-30</t>
  </si>
  <si>
    <t xml:space="preserve">GRACILENE LEMOS DA SILVA VIEIRA </t>
  </si>
  <si>
    <t>P1973/2</t>
  </si>
  <si>
    <t>P1973/3</t>
  </si>
  <si>
    <t>P1982/1</t>
  </si>
  <si>
    <t>P1982/2</t>
  </si>
  <si>
    <t>P1982/3</t>
  </si>
  <si>
    <t>P1931/</t>
  </si>
  <si>
    <t>P1929/1</t>
  </si>
  <si>
    <t>P1910/1</t>
  </si>
  <si>
    <t>P1855/1</t>
  </si>
  <si>
    <t>32.603.963/0001-76</t>
  </si>
  <si>
    <t>PROVOQ STORE FAR COMERCIO DE R. C. E A.</t>
  </si>
  <si>
    <t>043.042.031-50</t>
  </si>
  <si>
    <t>ROBERT LIMA</t>
  </si>
  <si>
    <t>P1247/1</t>
  </si>
  <si>
    <t>P1270/1</t>
  </si>
  <si>
    <t>P1270/2</t>
  </si>
  <si>
    <t>P1270/3</t>
  </si>
  <si>
    <t>P1273/1</t>
  </si>
  <si>
    <t>P1294/1</t>
  </si>
  <si>
    <t>P1297/1</t>
  </si>
  <si>
    <t>P1319/1</t>
  </si>
  <si>
    <t>P1317/1</t>
  </si>
  <si>
    <t>P1354/1</t>
  </si>
  <si>
    <t>P1370/1</t>
  </si>
  <si>
    <t>752.044.445-72</t>
  </si>
  <si>
    <t>ANA PAULA</t>
  </si>
  <si>
    <t>P1376/1</t>
  </si>
  <si>
    <t>CARLA NASCIMENTO</t>
  </si>
  <si>
    <t>P1381/1</t>
  </si>
  <si>
    <t>DEUZIMAR VIEIRA-VAREJO</t>
  </si>
  <si>
    <t>P1379/1</t>
  </si>
  <si>
    <t>MARGARETH MACHADO-VAREJO</t>
  </si>
  <si>
    <t>P1387/1</t>
  </si>
  <si>
    <t>P1389/1</t>
  </si>
  <si>
    <t>P1393/1</t>
  </si>
  <si>
    <t>P2030/1</t>
  </si>
  <si>
    <t>P2031/1</t>
  </si>
  <si>
    <t>P2031/2</t>
  </si>
  <si>
    <t>P2031/3</t>
  </si>
  <si>
    <t>P2031/4</t>
  </si>
  <si>
    <t>P2028/1</t>
  </si>
  <si>
    <t xml:space="preserve"> FRETE JADLOG</t>
  </si>
  <si>
    <t>P2028/2</t>
  </si>
  <si>
    <t>P2028/3</t>
  </si>
  <si>
    <t>P2053/1</t>
  </si>
  <si>
    <t>P2053/2</t>
  </si>
  <si>
    <t>P2053/3</t>
  </si>
  <si>
    <t>P1980/1</t>
  </si>
  <si>
    <t>34.585.065/0001-68</t>
  </si>
  <si>
    <t>BRUNA YARA SETTI SOARES CORDEIRO</t>
  </si>
  <si>
    <t>P2032/1</t>
  </si>
  <si>
    <t>P2032/2</t>
  </si>
  <si>
    <t>P2032/3</t>
  </si>
  <si>
    <t>P2062/1</t>
  </si>
  <si>
    <t>P2062/2</t>
  </si>
  <si>
    <t>P2062/3</t>
  </si>
  <si>
    <t>P2039/1</t>
  </si>
  <si>
    <t>37.081.412/0001-03</t>
  </si>
  <si>
    <t>MATEUS PELINSON 03731632071</t>
  </si>
  <si>
    <t>P2039/2</t>
  </si>
  <si>
    <t>P2039/3</t>
  </si>
  <si>
    <t>P2045/1</t>
  </si>
  <si>
    <t>FRETE JADLOG- incluso no boleto</t>
  </si>
  <si>
    <t>P2045/2</t>
  </si>
  <si>
    <t>P2045/3</t>
  </si>
  <si>
    <t>P2058/1</t>
  </si>
  <si>
    <t>P2058/2</t>
  </si>
  <si>
    <t>P2058/3</t>
  </si>
  <si>
    <t>P2058/4</t>
  </si>
  <si>
    <t>P2080/1</t>
  </si>
  <si>
    <t>P2011/1</t>
  </si>
  <si>
    <t>P2100/1</t>
  </si>
  <si>
    <t>P2100/2</t>
  </si>
  <si>
    <t>P2100/3</t>
  </si>
  <si>
    <t>P2097/1</t>
  </si>
  <si>
    <t>P2097/2</t>
  </si>
  <si>
    <t>P2097/3</t>
  </si>
  <si>
    <t>P2135/1</t>
  </si>
  <si>
    <t xml:space="preserve">ação frete gratis +1 peça bonus </t>
  </si>
  <si>
    <t>P2135/2</t>
  </si>
  <si>
    <t>P2135/3</t>
  </si>
  <si>
    <t>P2135/4</t>
  </si>
  <si>
    <t>P2143/1</t>
  </si>
  <si>
    <t>P2143/2</t>
  </si>
  <si>
    <t>P2143/3</t>
  </si>
  <si>
    <t>P2150/1</t>
  </si>
  <si>
    <t>P2076/1</t>
  </si>
  <si>
    <t>P2076/2</t>
  </si>
  <si>
    <t>P2076/3</t>
  </si>
  <si>
    <t>P2073/1</t>
  </si>
  <si>
    <t>P2106/1</t>
  </si>
  <si>
    <t>P2173/1</t>
  </si>
  <si>
    <t>P2186/1</t>
  </si>
  <si>
    <t>P2186/2</t>
  </si>
  <si>
    <t>P2186/3</t>
  </si>
  <si>
    <t>P2054/1</t>
  </si>
  <si>
    <t>P2054/2</t>
  </si>
  <si>
    <t>P2054/3</t>
  </si>
  <si>
    <t>P2214/1</t>
  </si>
  <si>
    <t>P2046/1</t>
  </si>
  <si>
    <t>P2068/1</t>
  </si>
  <si>
    <t>P2061/1</t>
  </si>
  <si>
    <t>45.153.139/0001-03</t>
  </si>
  <si>
    <t>EIDE LOREMY COMERCIO DE ROUPAS E ACS LTDA</t>
  </si>
  <si>
    <t>P2074/1</t>
  </si>
  <si>
    <t>P2027/1</t>
  </si>
  <si>
    <t>P2066/1</t>
  </si>
  <si>
    <t>P2052/1</t>
  </si>
  <si>
    <t>P2057/1</t>
  </si>
  <si>
    <t>P2022/1</t>
  </si>
  <si>
    <t>P2007/1</t>
  </si>
  <si>
    <t>P2021/1</t>
  </si>
  <si>
    <t>33.395.308/0001-32</t>
  </si>
  <si>
    <t>R L VIEIRA</t>
  </si>
  <si>
    <t>P2025/1</t>
  </si>
  <si>
    <t>P2023/1</t>
  </si>
  <si>
    <t>P2024/1</t>
  </si>
  <si>
    <t>P2026/1</t>
  </si>
  <si>
    <t>1 CALCA DE BRINDE</t>
  </si>
  <si>
    <t>P2005/1</t>
  </si>
  <si>
    <t>40.580.263/0001-31</t>
  </si>
  <si>
    <t>JOAO FRANCA DA SILVA 07595624584</t>
  </si>
  <si>
    <t>P2059/1</t>
  </si>
  <si>
    <t>P2040/1</t>
  </si>
  <si>
    <t>P2056/1</t>
  </si>
  <si>
    <t>P1913/1</t>
  </si>
  <si>
    <t>P1881/1</t>
  </si>
  <si>
    <t>P1882/1</t>
  </si>
  <si>
    <t>P2060/1</t>
  </si>
  <si>
    <t>P2050/1</t>
  </si>
  <si>
    <t>41.913.870/0001-39</t>
  </si>
  <si>
    <t>LUIZ FELIPE BUTTNER DA SILVA</t>
  </si>
  <si>
    <t>P2041/1</t>
  </si>
  <si>
    <t>P2036/1</t>
  </si>
  <si>
    <t>28.053.542/0001-41</t>
  </si>
  <si>
    <t>LEANDRO LESNIOVSKI</t>
  </si>
  <si>
    <t>P2028/</t>
  </si>
  <si>
    <t>P2003/1</t>
  </si>
  <si>
    <t>026.772.323-75</t>
  </si>
  <si>
    <t>JANIO CARLOS MOURA</t>
  </si>
  <si>
    <t>P2049/1</t>
  </si>
  <si>
    <t>CLIENTE COM DESCPONTO DE 5,00 EM CADA BM .</t>
  </si>
  <si>
    <t>P2053/</t>
  </si>
  <si>
    <t>P2029/1</t>
  </si>
  <si>
    <t>P2048/1</t>
  </si>
  <si>
    <t>P2043/1</t>
  </si>
  <si>
    <t>P2033/1</t>
  </si>
  <si>
    <t>33.382.691/0001-94</t>
  </si>
  <si>
    <t>DUDANI STORE LTDA</t>
  </si>
  <si>
    <t>P2001/1</t>
  </si>
  <si>
    <t>29.736.335/0001-54</t>
  </si>
  <si>
    <t>ELAINE CRISTIANE FAVARETTO</t>
  </si>
  <si>
    <t>P1395/</t>
  </si>
  <si>
    <t>11.620.912/0001-82</t>
  </si>
  <si>
    <t>ROSENILDA SILVA SANTOS</t>
  </si>
  <si>
    <t>P1322/1</t>
  </si>
  <si>
    <t>P1327/1</t>
  </si>
  <si>
    <t>P1326/1</t>
  </si>
  <si>
    <t>WAGNER FERREIRA-VAREJO</t>
  </si>
  <si>
    <t>P1329/1</t>
  </si>
  <si>
    <t>ELISANDRA/ITAPACI</t>
  </si>
  <si>
    <t>P1332/1</t>
  </si>
  <si>
    <t>JEREMIAS LIMA-AMIGO CLEITON</t>
  </si>
  <si>
    <t>P1336/1</t>
  </si>
  <si>
    <t>P1335/1</t>
  </si>
  <si>
    <t>P1341/1</t>
  </si>
  <si>
    <t>P1342/1</t>
  </si>
  <si>
    <t>P1314/1</t>
  </si>
  <si>
    <t>KELIANE OLIVERA CARVALHO</t>
  </si>
  <si>
    <t>P1312/1</t>
  </si>
  <si>
    <t>P1308/1</t>
  </si>
  <si>
    <t>GABRIEL NEVES-VAREJO</t>
  </si>
  <si>
    <t>P1307/1</t>
  </si>
  <si>
    <t>P1310/1</t>
  </si>
  <si>
    <t>P1309/1</t>
  </si>
  <si>
    <t>LUCIANO KAMENAKI-VAREJO</t>
  </si>
  <si>
    <t>P1302/1</t>
  </si>
  <si>
    <t>CAETANO-ADARA</t>
  </si>
  <si>
    <t>P1305/1</t>
  </si>
  <si>
    <t>P2038/1</t>
  </si>
  <si>
    <t>010.789.935-30</t>
  </si>
  <si>
    <t>SITE ROBSON DA SILVA</t>
  </si>
  <si>
    <t>P1962/1</t>
  </si>
  <si>
    <t>P2055/1</t>
  </si>
  <si>
    <t>963.728.856-20</t>
  </si>
  <si>
    <t>SITE MAXIMILIANOMARTINS</t>
  </si>
  <si>
    <t>P2037/1</t>
  </si>
  <si>
    <t>P2078/1</t>
  </si>
  <si>
    <t>P2071/1</t>
  </si>
  <si>
    <t>55.726.342/0001-85</t>
  </si>
  <si>
    <t>PAULO HENRIQUE VIEIRA BISPO</t>
  </si>
  <si>
    <t xml:space="preserve">AÇÃO SEMANA VIP: inativo 50% frete offFRETE JADLOG: 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</si>
  <si>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P2112/1</t>
  </si>
  <si>
    <t>P2114/1</t>
  </si>
  <si>
    <t>P2044/1</t>
  </si>
  <si>
    <t>P2120/1</t>
  </si>
  <si>
    <t>24.479.134/0001-03</t>
  </si>
  <si>
    <t>DAIANE JUBA STRADA</t>
  </si>
  <si>
    <t>P2075/1</t>
  </si>
  <si>
    <t>34.842.125/0001-80</t>
  </si>
  <si>
    <t>EDSON ROGERIO PECHINA</t>
  </si>
  <si>
    <t>P2084/1</t>
  </si>
  <si>
    <t>P2093/1</t>
  </si>
  <si>
    <t>P2086/1</t>
  </si>
  <si>
    <t>P2079/1</t>
  </si>
  <si>
    <t>P2148/1</t>
  </si>
  <si>
    <t>P2157/</t>
  </si>
  <si>
    <t>P2154/1</t>
  </si>
  <si>
    <t>P2142/1</t>
  </si>
  <si>
    <t>34.538.457/0001-76</t>
  </si>
  <si>
    <t>JOSE CARLOS GOMES JUNIOR</t>
  </si>
  <si>
    <t>P2169/1</t>
  </si>
  <si>
    <t xml:space="preserve">BRUNO PIRES DE ALMEIDA </t>
  </si>
  <si>
    <t>P2174/1</t>
  </si>
  <si>
    <t>P2146/1</t>
  </si>
  <si>
    <t>P2159/1</t>
  </si>
  <si>
    <t>P2149/1</t>
  </si>
  <si>
    <t>60.651.369/0001-96</t>
  </si>
  <si>
    <t xml:space="preserve">MICHELLE ALMEIDA COSTA </t>
  </si>
  <si>
    <t>P2182/1</t>
  </si>
  <si>
    <t>P2193/1</t>
  </si>
  <si>
    <t>P2195/1</t>
  </si>
  <si>
    <t>P2197/1</t>
  </si>
  <si>
    <t>P2176/1</t>
  </si>
  <si>
    <t>102.400.416-31</t>
  </si>
  <si>
    <t>LUCIELIA OLIVEIRA SANTOS</t>
  </si>
  <si>
    <t>P2192/1</t>
  </si>
  <si>
    <t>P2139/1</t>
  </si>
  <si>
    <t>P2138/1</t>
  </si>
  <si>
    <t>P2133/1</t>
  </si>
  <si>
    <t>P2119/1</t>
  </si>
  <si>
    <t>P2117/1</t>
  </si>
  <si>
    <t>AÇÃO FRETE GRATIS</t>
  </si>
  <si>
    <t>P2134/1</t>
  </si>
  <si>
    <t>28.669.243/0001-36</t>
  </si>
  <si>
    <t>IMPACTO BONES MODA MASCULINA LTDA</t>
  </si>
  <si>
    <t>P2129/1</t>
  </si>
  <si>
    <t>P2088/1</t>
  </si>
  <si>
    <t>P2226/1</t>
  </si>
  <si>
    <t>P2205/1</t>
  </si>
  <si>
    <t>014.524.995-60</t>
  </si>
  <si>
    <t>CHARLES MODAS</t>
  </si>
  <si>
    <t>P2228/1</t>
  </si>
  <si>
    <t>P2239/1</t>
  </si>
  <si>
    <t>P2237/1</t>
  </si>
  <si>
    <t>P2220/1</t>
  </si>
  <si>
    <t>INOCENCIO FERNÁNDEZ PORTILLO</t>
  </si>
  <si>
    <t>P2234/1</t>
  </si>
  <si>
    <t>P2227/1</t>
  </si>
  <si>
    <t>21.851.859/0001-84</t>
  </si>
  <si>
    <t>ENIO PEDRO BEHNCK</t>
  </si>
  <si>
    <t>P2203/1</t>
  </si>
  <si>
    <t>P2212/1</t>
  </si>
  <si>
    <t>P2204/1</t>
  </si>
  <si>
    <t>47.919.072/0001-09</t>
  </si>
  <si>
    <t>RAYLAN FONTINELE RAMOS</t>
  </si>
  <si>
    <t>P2218/1</t>
  </si>
  <si>
    <t>P2223/1</t>
  </si>
  <si>
    <t>P2217/1</t>
  </si>
  <si>
    <t>P2207/1</t>
  </si>
  <si>
    <t>P2198/1</t>
  </si>
  <si>
    <t>P2185/1</t>
  </si>
  <si>
    <t>P2190/1</t>
  </si>
  <si>
    <t>P2199/1</t>
  </si>
  <si>
    <t>P2189/1</t>
  </si>
  <si>
    <t>45.352.864/0001-00</t>
  </si>
  <si>
    <t>ELVYS LOJA DE ELEGANCIA LTDA</t>
  </si>
  <si>
    <t>P2147/1</t>
  </si>
  <si>
    <t>32.411.743/0001-40</t>
  </si>
  <si>
    <t xml:space="preserve">PAMELA QUADROS 06777495975 </t>
  </si>
  <si>
    <t>P2130/1</t>
  </si>
  <si>
    <t>P2115/1</t>
  </si>
  <si>
    <t>P2109/1</t>
  </si>
  <si>
    <t>P2131/1</t>
  </si>
  <si>
    <t>P2125/1</t>
  </si>
  <si>
    <t>P1343/1</t>
  </si>
  <si>
    <t>TIAGO CRELIER-VAREJO</t>
  </si>
  <si>
    <t>P1344/1</t>
  </si>
  <si>
    <t>GILBERTO SALES-AMIGO CLEITON</t>
  </si>
  <si>
    <t>P1350/1</t>
  </si>
  <si>
    <t>36.177.809/0001-30</t>
  </si>
  <si>
    <t>EMANOEL SANTTANA MELO</t>
  </si>
  <si>
    <t>P1351/1</t>
  </si>
  <si>
    <t>FRANCISCO DUARTE-VAREJO</t>
  </si>
  <si>
    <t>P1353/1</t>
  </si>
  <si>
    <t>P1377/1</t>
  </si>
  <si>
    <t>P1378/1</t>
  </si>
  <si>
    <t>MARCOS PAULO</t>
  </si>
  <si>
    <t>P1390/1</t>
  </si>
  <si>
    <t>FRANCISCO RUFINO-VAREJO</t>
  </si>
  <si>
    <t>P1371/1</t>
  </si>
  <si>
    <t>P1369/1</t>
  </si>
  <si>
    <t>EDUARDO PANTALEÃO-VAREJO</t>
  </si>
  <si>
    <t>P1372/1</t>
  </si>
  <si>
    <t>MICHAEL FRANCO OLIVEIRA REIS-VAREJO</t>
  </si>
  <si>
    <t>P1374/1</t>
  </si>
  <si>
    <t>P1362/1</t>
  </si>
  <si>
    <t>CLAUDEILSON JOSE-VAREJO</t>
  </si>
  <si>
    <t>P1348/1</t>
  </si>
  <si>
    <t>P1363/1</t>
  </si>
  <si>
    <t>P1367/1</t>
  </si>
  <si>
    <t>P1401/</t>
  </si>
  <si>
    <t>P1401/1</t>
  </si>
  <si>
    <t>P1403/</t>
  </si>
  <si>
    <t>SANDRO RODRIGUES-VAREJO</t>
  </si>
  <si>
    <t>P1394/1</t>
  </si>
  <si>
    <t xml:space="preserve">FERNANDO CARDOSO - VAREJO </t>
  </si>
  <si>
    <t>P1365/1</t>
  </si>
  <si>
    <t>P1399/1</t>
  </si>
  <si>
    <t>P1373/1</t>
  </si>
  <si>
    <t>AILTON ALVES-VAREJO</t>
  </si>
  <si>
    <t>P2209/1</t>
  </si>
  <si>
    <t>P2221/</t>
  </si>
  <si>
    <t>P2263/1</t>
  </si>
  <si>
    <t>050.496.476-30</t>
  </si>
  <si>
    <t>MICHEL SANTANA ROCHA GOMES</t>
  </si>
  <si>
    <t>Desconto para fechar pedido no pix</t>
  </si>
  <si>
    <t>P2254/1</t>
  </si>
  <si>
    <t>P2252/1</t>
  </si>
  <si>
    <t>P2257/1</t>
  </si>
  <si>
    <t>334.094.598-55</t>
  </si>
  <si>
    <t>SITE JULIO CESAR SOARES DE OLIVEIRA</t>
  </si>
  <si>
    <t>P2261/1</t>
  </si>
  <si>
    <t>P1773/1</t>
  </si>
  <si>
    <t>P1423/1</t>
  </si>
  <si>
    <t>JOCELIO JÚLIO DE SOUZA-VAREJO</t>
  </si>
  <si>
    <t>P1421/</t>
  </si>
  <si>
    <t>CARLOS ANTONIO SANTANA-VAREJO</t>
  </si>
  <si>
    <t>P1433/1</t>
  </si>
  <si>
    <t>MARINES BIRA</t>
  </si>
  <si>
    <t>P1438/1</t>
  </si>
  <si>
    <t>RAMON GABRIEL</t>
  </si>
  <si>
    <t>P1449/1</t>
  </si>
  <si>
    <t>ADRIANO MARTINS GUIMARAES</t>
  </si>
  <si>
    <t>P2277/1</t>
  </si>
  <si>
    <t>P2297/1</t>
  </si>
  <si>
    <t>P1444/1</t>
  </si>
  <si>
    <t>P2309/1</t>
  </si>
  <si>
    <t>372.675.868-21</t>
  </si>
  <si>
    <t xml:space="preserve">RONALDO DOS SANTOS RODRIGUES </t>
  </si>
  <si>
    <t>P2312/1</t>
  </si>
  <si>
    <t>P1452/1</t>
  </si>
  <si>
    <t>JOÃO VITOR-CANTOR</t>
  </si>
  <si>
    <t>P1451/1</t>
  </si>
  <si>
    <t>GLEISSON</t>
  </si>
  <si>
    <t>P1458/</t>
  </si>
  <si>
    <t>P2301/1</t>
  </si>
  <si>
    <t>P2301/2</t>
  </si>
  <si>
    <t>P2301/3</t>
  </si>
  <si>
    <t>P2308/1</t>
  </si>
  <si>
    <t>P2308/2</t>
  </si>
  <si>
    <t>P2308/3</t>
  </si>
  <si>
    <t>P2310/1</t>
  </si>
  <si>
    <t>44.098.279/0001-63</t>
  </si>
  <si>
    <t>SAMUEL MENDES DIAS 70560562101</t>
  </si>
  <si>
    <t>P2310/2</t>
  </si>
  <si>
    <t>P2310/3</t>
  </si>
  <si>
    <t>P2316/1</t>
  </si>
  <si>
    <t>P2316/2</t>
  </si>
  <si>
    <t>P2316/3</t>
  </si>
  <si>
    <t>P2276/1</t>
  </si>
  <si>
    <t>35.482.640/0001-60</t>
  </si>
  <si>
    <t>ALINE BERNARDES DIAS</t>
  </si>
  <si>
    <t>P2314/1</t>
  </si>
  <si>
    <t>P2315/1</t>
  </si>
  <si>
    <t>P2327/1</t>
  </si>
  <si>
    <t>P2327/2</t>
  </si>
  <si>
    <t>P2327/3</t>
  </si>
  <si>
    <t>P2345/1</t>
  </si>
  <si>
    <t>CLEIDSON RIBEIRO DUTRA</t>
  </si>
  <si>
    <t>P2294/1</t>
  </si>
  <si>
    <t>P2294/2</t>
  </si>
  <si>
    <t>P2294/3</t>
  </si>
  <si>
    <t>P2336/1</t>
  </si>
  <si>
    <t>P2336/2</t>
  </si>
  <si>
    <t>P2336/3</t>
  </si>
  <si>
    <t>P2336/4</t>
  </si>
  <si>
    <t>P2342/1</t>
  </si>
  <si>
    <t>P2326/1</t>
  </si>
  <si>
    <t>P2245/1</t>
  </si>
  <si>
    <t>P2170/1</t>
  </si>
  <si>
    <t>P2275/1</t>
  </si>
  <si>
    <t>P2275/2</t>
  </si>
  <si>
    <t>P2275/3</t>
  </si>
  <si>
    <t>P2271/1</t>
  </si>
  <si>
    <t>P2271/2</t>
  </si>
  <si>
    <t>P2271/3</t>
  </si>
  <si>
    <t>P2289/</t>
  </si>
  <si>
    <t>desconto 40,00 pç</t>
  </si>
  <si>
    <t>P2289/1</t>
  </si>
  <si>
    <t>P2289/2</t>
  </si>
  <si>
    <t>P2289/3</t>
  </si>
  <si>
    <t>P2281/1</t>
  </si>
  <si>
    <t>53.093.532/0001-87</t>
  </si>
  <si>
    <t>MARCELO SILVA DE ALMEIDA</t>
  </si>
  <si>
    <t>P2281/2</t>
  </si>
  <si>
    <t>P2281/3</t>
  </si>
  <si>
    <t>P2281/4</t>
  </si>
  <si>
    <t>P2258/1</t>
  </si>
  <si>
    <t>35.633.655/0001-81</t>
  </si>
  <si>
    <t>JHONATHAN CAMPOS BAREIRO</t>
  </si>
  <si>
    <t>P2258/2</t>
  </si>
  <si>
    <t>P2258/3</t>
  </si>
  <si>
    <t>P2259/1</t>
  </si>
  <si>
    <t>P2259/2</t>
  </si>
  <si>
    <t>P2259/3</t>
  </si>
  <si>
    <t>P2243/1</t>
  </si>
  <si>
    <t>P2243/2</t>
  </si>
  <si>
    <t>P2243/3</t>
  </si>
  <si>
    <t>P2232/1</t>
  </si>
  <si>
    <t>51.419.392/0001-69</t>
  </si>
  <si>
    <t>BRUNO RICHARLEN GOMES DOS SANTOS</t>
  </si>
  <si>
    <t>P2232/2</t>
  </si>
  <si>
    <t>P2232/3</t>
  </si>
  <si>
    <t>P2238/1</t>
  </si>
  <si>
    <t>P2238/2</t>
  </si>
  <si>
    <t>P2238/3</t>
  </si>
  <si>
    <t>P2241/1</t>
  </si>
  <si>
    <t>P2160/1</t>
  </si>
  <si>
    <t>P2242/1</t>
  </si>
  <si>
    <t>P2194/1</t>
  </si>
  <si>
    <t>P2210/1</t>
  </si>
  <si>
    <t>P2210/2</t>
  </si>
  <si>
    <t>P2210/3</t>
  </si>
  <si>
    <t>P2210/4</t>
  </si>
  <si>
    <t>P2206/1</t>
  </si>
  <si>
    <t>P2206/2</t>
  </si>
  <si>
    <t>P2206/3</t>
  </si>
  <si>
    <t>P2231/1</t>
  </si>
  <si>
    <t>P2231/2</t>
  </si>
  <si>
    <t>P2231/3</t>
  </si>
  <si>
    <t>P2231/4</t>
  </si>
  <si>
    <t>P2196/1</t>
  </si>
  <si>
    <t>19.522.108/0001-72</t>
  </si>
  <si>
    <t>L. K. B. DA SILVA COMERCIO DE VESTUARIO</t>
  </si>
  <si>
    <t>P2196/2</t>
  </si>
  <si>
    <t>P2196/3</t>
  </si>
  <si>
    <t>P2177/1</t>
  </si>
  <si>
    <t>P2340/1</t>
  </si>
  <si>
    <t>P2337/1</t>
  </si>
  <si>
    <t>P2337/2</t>
  </si>
  <si>
    <t>P2337/3</t>
  </si>
  <si>
    <t>P2318/1</t>
  </si>
  <si>
    <t>P2335/1</t>
  </si>
  <si>
    <t>50.389.983/0001-78</t>
  </si>
  <si>
    <t>JOBERT JESUS DA SILVA</t>
  </si>
  <si>
    <t>P2350/1</t>
  </si>
  <si>
    <t>11.534.752/0001-59</t>
  </si>
  <si>
    <t>DAIANE SUELEN TIZONI</t>
  </si>
  <si>
    <t>P2352/1</t>
  </si>
  <si>
    <t>P2338/1</t>
  </si>
  <si>
    <t>P2338/2</t>
  </si>
  <si>
    <t>P2338/3</t>
  </si>
  <si>
    <t>P1458/1</t>
  </si>
  <si>
    <t>P1453/1</t>
  </si>
  <si>
    <t>P1455/1</t>
  </si>
  <si>
    <t>LETICIA SILVA-VAREJO</t>
  </si>
  <si>
    <t>P1419/1</t>
  </si>
  <si>
    <t>EDERSON CARLOS</t>
  </si>
  <si>
    <t>P1419/2</t>
  </si>
  <si>
    <t>P1419/3</t>
  </si>
  <si>
    <t>P1450/1</t>
  </si>
  <si>
    <t>P2351/1</t>
  </si>
  <si>
    <t>P2355/1</t>
  </si>
  <si>
    <t>34.089.408/0001-01</t>
  </si>
  <si>
    <t xml:space="preserve"> FERNANDO JUNIOR SILVA DO ROSARIO</t>
  </si>
  <si>
    <t>P2332/1</t>
  </si>
  <si>
    <t>962.141.715-53</t>
  </si>
  <si>
    <t>MARIA SILVA</t>
  </si>
  <si>
    <t>P2365/1</t>
  </si>
  <si>
    <t xml:space="preserve">MARY MODAS </t>
  </si>
  <si>
    <t>P2358/1</t>
  </si>
  <si>
    <t>40.225.793/0001-61</t>
  </si>
  <si>
    <t>TIAGO RIBEIRO GONCALVES MUSSATO</t>
  </si>
  <si>
    <t>P2348/</t>
  </si>
  <si>
    <t>33.328.000/0001-74</t>
  </si>
  <si>
    <t>MICKAEL JUNIOR BREITENBACH</t>
  </si>
  <si>
    <t>P2348/1</t>
  </si>
  <si>
    <t>P2321/1</t>
  </si>
  <si>
    <t>P2349/1</t>
  </si>
  <si>
    <t>P2353/1</t>
  </si>
  <si>
    <t>P2360/1</t>
  </si>
  <si>
    <t>P2357/1</t>
  </si>
  <si>
    <t>46.378.793/0001-88</t>
  </si>
  <si>
    <t xml:space="preserve">VALTER DA SILVA RODRIGUES </t>
  </si>
  <si>
    <t>P2330/1</t>
  </si>
  <si>
    <t>P2344/1</t>
  </si>
  <si>
    <t>P2278/1</t>
  </si>
  <si>
    <t>P2273/1</t>
  </si>
  <si>
    <t>495.720.593-00</t>
  </si>
  <si>
    <t>SITE LISOMAR SILVA COSTA</t>
  </si>
  <si>
    <t>P2262/1</t>
  </si>
  <si>
    <t>P2328/1</t>
  </si>
  <si>
    <t>P2280/1</t>
  </si>
  <si>
    <t>P2283/1</t>
  </si>
  <si>
    <t>P2322/1</t>
  </si>
  <si>
    <t>P2305/1</t>
  </si>
  <si>
    <t>P2317/1</t>
  </si>
  <si>
    <t>P2319/1</t>
  </si>
  <si>
    <t>118.592.546-59</t>
  </si>
  <si>
    <t>SITE REUBER DA CUNHA</t>
  </si>
  <si>
    <t>FRETE CORREIOS PAC</t>
  </si>
  <si>
    <t>P2316/</t>
  </si>
  <si>
    <t>P1415/1</t>
  </si>
  <si>
    <t>039.652.585-75</t>
  </si>
  <si>
    <t>JOSÉ COSME FERREIRA BARBOSA FILHO</t>
  </si>
  <si>
    <t>P1457/1</t>
  </si>
  <si>
    <t xml:space="preserve"> JOHN KALED-VAREJO</t>
  </si>
  <si>
    <t>P1414/1</t>
  </si>
  <si>
    <t>P1461/1</t>
  </si>
  <si>
    <t xml:space="preserve"> RONILTO PINTO</t>
  </si>
  <si>
    <t>P1422/1</t>
  </si>
  <si>
    <t>P1434/1</t>
  </si>
  <si>
    <t>P1460/1</t>
  </si>
  <si>
    <t>P1462/1</t>
  </si>
  <si>
    <t>P1424/1</t>
  </si>
  <si>
    <t>JOSÉLIA LIMA</t>
  </si>
  <si>
    <t>P1470/1</t>
  </si>
  <si>
    <t>LUCAS BATISTA-VAREJO</t>
  </si>
  <si>
    <t xml:space="preserve">CLIENTE VAREJO COMPRANDO A VISTA </t>
  </si>
  <si>
    <t>P1469/1</t>
  </si>
  <si>
    <t>LARRISA</t>
  </si>
  <si>
    <t xml:space="preserve">CLIENTE VAREJO PAGAMENTO A VISTA </t>
  </si>
  <si>
    <t>P2378/1</t>
  </si>
  <si>
    <t>P2370/1</t>
  </si>
  <si>
    <t>P2368/1</t>
  </si>
  <si>
    <t>P2364/1</t>
  </si>
  <si>
    <t>P2388/1</t>
  </si>
  <si>
    <t>100.767.396-60</t>
  </si>
  <si>
    <t>SITE RANIEL RANDER REIS DA SILVA</t>
  </si>
  <si>
    <t>P2376/1</t>
  </si>
  <si>
    <t>P2393/1</t>
  </si>
  <si>
    <t>P2377/1</t>
  </si>
  <si>
    <t>P1472/1</t>
  </si>
  <si>
    <t>P1476/</t>
  </si>
  <si>
    <t>P1476/1</t>
  </si>
  <si>
    <t>P1474/1</t>
  </si>
  <si>
    <t>JÓ-VAREJO</t>
  </si>
  <si>
    <t>P2372/1</t>
  </si>
  <si>
    <t>LEANDRO / PLANETA MODA</t>
  </si>
  <si>
    <t>Toda compra com a Jo recebe 5% de desconto</t>
  </si>
  <si>
    <t>P2389/1</t>
  </si>
  <si>
    <t>P1491/</t>
  </si>
  <si>
    <t>GABRIELA</t>
  </si>
  <si>
    <t>P2405/1</t>
  </si>
  <si>
    <t>P2404/1</t>
  </si>
  <si>
    <t>P2385/1</t>
  </si>
  <si>
    <t>950.650.671-04</t>
  </si>
  <si>
    <t>SAULO FERREIRA DE JESUS</t>
  </si>
  <si>
    <t>P2401/</t>
  </si>
  <si>
    <t>P2401/1</t>
  </si>
  <si>
    <t>P2387/1</t>
  </si>
  <si>
    <t>P2397/1</t>
  </si>
  <si>
    <t>P2397/2</t>
  </si>
  <si>
    <t>P2382/1</t>
  </si>
  <si>
    <t>P2398/1</t>
  </si>
  <si>
    <t>P2395/1</t>
  </si>
  <si>
    <t>Apos enviar o pedido, o cliente adicionou mais 4 peças</t>
  </si>
  <si>
    <t>P2395/2</t>
  </si>
  <si>
    <t>P2395/3</t>
  </si>
  <si>
    <t>P2371/1</t>
  </si>
  <si>
    <t xml:space="preserve">FRETE JADLOGincluso no boleto </t>
  </si>
  <si>
    <t>P2371/2</t>
  </si>
  <si>
    <t>P2371/3</t>
  </si>
  <si>
    <t>P2313/1</t>
  </si>
  <si>
    <t>BERMUDAS TODAS DE $65APROVADO PELO DANIEL.</t>
  </si>
  <si>
    <t>P2359/1</t>
  </si>
  <si>
    <t>P2343/1</t>
  </si>
  <si>
    <t>P2363/1</t>
  </si>
  <si>
    <t>P2363/2</t>
  </si>
  <si>
    <t>P2363/3</t>
  </si>
  <si>
    <t>P2341/1</t>
  </si>
  <si>
    <t>P2362/1</t>
  </si>
  <si>
    <t>P2362/2</t>
  </si>
  <si>
    <t>P2362/3</t>
  </si>
  <si>
    <t>P2362/4</t>
  </si>
  <si>
    <t>P2412/1</t>
  </si>
  <si>
    <t>P2414/1</t>
  </si>
  <si>
    <t>P2402/1</t>
  </si>
  <si>
    <t>027.288.942-30</t>
  </si>
  <si>
    <t>AUGUSTO DE ALCÂNTARA DA SILVA</t>
  </si>
  <si>
    <t>P2417/1</t>
  </si>
  <si>
    <t>59.086.478/0001-29</t>
  </si>
  <si>
    <t>FRANCISCA L F S PIRES CONFECCOES LTDA</t>
  </si>
  <si>
    <t>P2269/1</t>
  </si>
  <si>
    <t>GUSTAVO CRIACOES E MODAS</t>
  </si>
  <si>
    <t>P2295/1</t>
  </si>
  <si>
    <t>P2279/1</t>
  </si>
  <si>
    <t>P2288/1</t>
  </si>
  <si>
    <t>P2267/1</t>
  </si>
  <si>
    <t>P2272/1</t>
  </si>
  <si>
    <t>P2264/1</t>
  </si>
  <si>
    <t>FRETE NOSSO JAD LOG</t>
  </si>
  <si>
    <t>P2260/1</t>
  </si>
  <si>
    <t>P2266/1</t>
  </si>
  <si>
    <t>P2249/1</t>
  </si>
  <si>
    <t>MATEUS DE LIMA BATISTA</t>
  </si>
  <si>
    <t>P2285/1</t>
  </si>
  <si>
    <t>27.249.563/0001-74</t>
  </si>
  <si>
    <t xml:space="preserve">MOISES DIAS DOS SANTOS </t>
  </si>
  <si>
    <t>P2298/1</t>
  </si>
  <si>
    <t>P2290/1</t>
  </si>
  <si>
    <t>P2300/1</t>
  </si>
  <si>
    <t>P2292/1</t>
  </si>
  <si>
    <t>P2296/1</t>
  </si>
  <si>
    <t>P2274/1</t>
  </si>
  <si>
    <t>P2236/1</t>
  </si>
  <si>
    <t>P2251/1</t>
  </si>
  <si>
    <t>P2265/1</t>
  </si>
  <si>
    <t>P2253/1</t>
  </si>
  <si>
    <t>P2221/1</t>
  </si>
  <si>
    <t>P2243/</t>
  </si>
  <si>
    <t>P2137/1</t>
  </si>
  <si>
    <t>P1489/1</t>
  </si>
  <si>
    <t>P1479/1</t>
  </si>
  <si>
    <t>009.742.015-88</t>
  </si>
  <si>
    <t>ANA ARAÚJO PEREIRA DA SILVA</t>
  </si>
  <si>
    <t>P1480/1</t>
  </si>
  <si>
    <t>16.761.288/0001-57</t>
  </si>
  <si>
    <t>LUCIENE PEREIRA DA SILVA BRITO</t>
  </si>
  <si>
    <t>P1482/1</t>
  </si>
  <si>
    <t>P1485/1</t>
  </si>
  <si>
    <t xml:space="preserve">MARIANA MARIA PIRES DE CARVALHO </t>
  </si>
  <si>
    <t>P1483/1</t>
  </si>
  <si>
    <t>47.240.591/0001-38</t>
  </si>
  <si>
    <t>LGM COMERCIO DE ARTIGOS DO VESTUARIO LTDA.</t>
  </si>
  <si>
    <t>P1473/1</t>
  </si>
  <si>
    <t>P1487/1</t>
  </si>
  <si>
    <t>NEUZA</t>
  </si>
  <si>
    <t>46.258.714/0002-86</t>
  </si>
  <si>
    <t>DARING STORE CONFECCOES LTDA</t>
  </si>
  <si>
    <t>P1440/1</t>
  </si>
  <si>
    <t>CARLOS DE SOUZA-VAREJO</t>
  </si>
  <si>
    <t>GUILHERME AMARAL</t>
  </si>
  <si>
    <t>P1437/1</t>
  </si>
  <si>
    <t>MARCOS ANDREOLI-HARLEY</t>
  </si>
  <si>
    <t>P1430/1</t>
  </si>
  <si>
    <t>EDLEUSA FERREIRA CAMPOS-VAREJO</t>
  </si>
  <si>
    <t>P1426/1</t>
  </si>
  <si>
    <t>THIAGO DIAS DE SOUZA-VAREJO</t>
  </si>
  <si>
    <t>P1432/1</t>
  </si>
  <si>
    <t>P1428/1</t>
  </si>
  <si>
    <t>P1429/1</t>
  </si>
  <si>
    <t>JOANDERSON LUZ-VAREJO</t>
  </si>
  <si>
    <t>P1492/</t>
  </si>
  <si>
    <t>DIONILSON ADRIAN</t>
  </si>
  <si>
    <t>P1496/1</t>
  </si>
  <si>
    <t>P1497/</t>
  </si>
  <si>
    <t>P1498/</t>
  </si>
  <si>
    <t>P1418/1</t>
  </si>
  <si>
    <t>ANA CRISTINA BORGES-VAREJO</t>
  </si>
  <si>
    <t>P1420/1</t>
  </si>
  <si>
    <t>P1416/1</t>
  </si>
  <si>
    <t>P1406/1</t>
  </si>
  <si>
    <t>P1413/1</t>
  </si>
  <si>
    <t>P1417/1</t>
  </si>
  <si>
    <t>P2423/1</t>
  </si>
  <si>
    <t>P2400/1</t>
  </si>
  <si>
    <t>P2418/</t>
  </si>
  <si>
    <t>35.900.832/0001-49</t>
  </si>
  <si>
    <t>VANDRE LUIS FURTADO GOMES</t>
  </si>
  <si>
    <t>P2418/1</t>
  </si>
  <si>
    <t>P2411/1</t>
  </si>
  <si>
    <t>P1481/1</t>
  </si>
  <si>
    <t>P1486/1</t>
  </si>
  <si>
    <t>P1510/1</t>
  </si>
  <si>
    <t>P2413/1</t>
  </si>
  <si>
    <t>P2403/1</t>
  </si>
  <si>
    <t>P2409/1</t>
  </si>
  <si>
    <t>P2396/1</t>
  </si>
  <si>
    <t>P2391/1</t>
  </si>
  <si>
    <t>P2379/1</t>
  </si>
  <si>
    <t>19.634.165/0001-43</t>
  </si>
  <si>
    <t xml:space="preserve">LEONICE DE LIMA FERREIRA </t>
  </si>
  <si>
    <t>Cliente inativa do kayu</t>
  </si>
  <si>
    <t>P2392/1</t>
  </si>
  <si>
    <t>P2383/1</t>
  </si>
  <si>
    <t>P2366/1</t>
  </si>
  <si>
    <t>35.509.127/0001-15</t>
  </si>
  <si>
    <t>ANE JAMILE RAFAEL DE SOUSA 04185644507</t>
  </si>
  <si>
    <t>P2361/1</t>
  </si>
  <si>
    <t>P2369/1</t>
  </si>
  <si>
    <t>P2431/</t>
  </si>
  <si>
    <t>P2410/1</t>
  </si>
  <si>
    <t>976.421.342-15</t>
  </si>
  <si>
    <t>VALDIR VIKTOR DA SILVA MERGULHAO</t>
  </si>
  <si>
    <t>FRETE DA GOLLOG</t>
  </si>
  <si>
    <t>P2427/1</t>
  </si>
  <si>
    <t>P2432/1</t>
  </si>
  <si>
    <t>TEM BENEFÍCIO DE 5% DE DESCONTO,LIBERADO PELA JÔ.</t>
  </si>
  <si>
    <t>P2441/1</t>
  </si>
  <si>
    <t>60.738.193/0001-04</t>
  </si>
  <si>
    <t>ALEXANDRE DE OLIVEIRA BATISTA</t>
  </si>
  <si>
    <t>P2433/1</t>
  </si>
  <si>
    <t>EDUARDO DA SILVA BARBOSA</t>
  </si>
  <si>
    <t>P2438/1</t>
  </si>
  <si>
    <t>41.088.487/0001-93</t>
  </si>
  <si>
    <t>CHARMOZAO MODAS</t>
  </si>
  <si>
    <t>DESCONTO 5% LIBERADO PELA JÔ</t>
  </si>
  <si>
    <t>P2439/</t>
  </si>
  <si>
    <t>P2415/1</t>
  </si>
  <si>
    <t>GLAMOUR DE GARAGEM/ FRAN</t>
  </si>
  <si>
    <t>P2422/1</t>
  </si>
  <si>
    <t>P2435/1</t>
  </si>
  <si>
    <t>P2375/</t>
  </si>
  <si>
    <t>P2375/1</t>
  </si>
  <si>
    <t>P2444/1</t>
  </si>
  <si>
    <t>P2443/1</t>
  </si>
  <si>
    <t>P2447/1</t>
  </si>
  <si>
    <t>P2416/1</t>
  </si>
  <si>
    <t>PEÇAS DE BRINDE NO PEDIDO CONFORME COMBINADO .</t>
  </si>
  <si>
    <t>P2448/1</t>
  </si>
  <si>
    <t>P2346/1</t>
  </si>
  <si>
    <t>P2367/1</t>
  </si>
  <si>
    <t>P2420/1</t>
  </si>
  <si>
    <t>JOEL</t>
  </si>
  <si>
    <t>P2406/1</t>
  </si>
  <si>
    <t>DO PEDIDO #2306faltouenviar duas peças</t>
  </si>
  <si>
    <t>P2419/1</t>
  </si>
  <si>
    <t>P2306/1</t>
  </si>
  <si>
    <t>P1519/</t>
  </si>
  <si>
    <t>P1525/1</t>
  </si>
  <si>
    <t>THIAGO PHILLIPE</t>
  </si>
  <si>
    <t>P1463/1</t>
  </si>
  <si>
    <t>KEDYSSON-LOJISTA</t>
  </si>
  <si>
    <t>P1468/1</t>
  </si>
  <si>
    <t>SANDRO DA SILVA</t>
  </si>
  <si>
    <t>P1532/</t>
  </si>
  <si>
    <t>GERONY</t>
  </si>
  <si>
    <t>GEOVANE BENTO SILVA</t>
  </si>
  <si>
    <t>P3066/1</t>
  </si>
  <si>
    <t>P3066/2</t>
  </si>
  <si>
    <t>P3066/3</t>
  </si>
  <si>
    <t>P3066/4</t>
  </si>
  <si>
    <t>P3061/1</t>
  </si>
  <si>
    <t>P3086/1</t>
  </si>
  <si>
    <t>P3086/2</t>
  </si>
  <si>
    <t>P3086/3</t>
  </si>
  <si>
    <t>P3086/4</t>
  </si>
  <si>
    <t>P3082/</t>
  </si>
  <si>
    <t>57.164.558/0001-20</t>
  </si>
  <si>
    <t>BR MULTIMARCAS</t>
  </si>
  <si>
    <t>TABELA DE REPRESENTANTE.</t>
  </si>
  <si>
    <t>P3079/1</t>
  </si>
  <si>
    <t>P3105/1</t>
  </si>
  <si>
    <t>P3102/1</t>
  </si>
  <si>
    <t>D BRABO</t>
  </si>
  <si>
    <t>P3120/1</t>
  </si>
  <si>
    <t>29.494.178/0001-18</t>
  </si>
  <si>
    <t>IMPERIO MULTIMARCAS COMERCIO VAREJISTA DO V. E A.LTDA</t>
  </si>
  <si>
    <t>P3118/1</t>
  </si>
  <si>
    <t>P3118/2</t>
  </si>
  <si>
    <t>P3118/3</t>
  </si>
  <si>
    <t>P3111/1</t>
  </si>
  <si>
    <t>P3111/2</t>
  </si>
  <si>
    <t>P3111/3</t>
  </si>
  <si>
    <t>P3111/4</t>
  </si>
  <si>
    <t>P3146/1</t>
  </si>
  <si>
    <t>11.118.922/0001-14</t>
  </si>
  <si>
    <t xml:space="preserve">CLAUDIA REGINA DE MORAIS PINHEIRO </t>
  </si>
  <si>
    <t>P3156/1</t>
  </si>
  <si>
    <t>P3156/2</t>
  </si>
  <si>
    <t>P3156/3</t>
  </si>
  <si>
    <t>P3179/1</t>
  </si>
  <si>
    <t>P3179/2</t>
  </si>
  <si>
    <t>P3179/3</t>
  </si>
  <si>
    <t>2T-OP500_x000D_
-1/1</t>
  </si>
  <si>
    <t>2T-OP505_x000D_
-1/1</t>
  </si>
  <si>
    <t>2T-OP510_x000D_
-1/1</t>
  </si>
  <si>
    <t>2T-OP507_x000D_
-1/1</t>
  </si>
  <si>
    <t>2T-OP501_x000D_
-1/1</t>
  </si>
  <si>
    <t>2T-OP502_x000D_
-1/1</t>
  </si>
  <si>
    <t>2T-OP503_x000D_
-1/1</t>
  </si>
  <si>
    <t>2T-OP506_x000D_
-1/1</t>
  </si>
  <si>
    <t>003004-2/_x000D_
3</t>
  </si>
  <si>
    <t>2T-OP499_x000D_
-1/1</t>
  </si>
  <si>
    <t>003006-1/_x000D_
3</t>
  </si>
  <si>
    <t>2T-OP512_x000D_
-1/1</t>
  </si>
  <si>
    <t>000221-1</t>
  </si>
  <si>
    <t>007783-2</t>
  </si>
  <si>
    <t>003029-1/_x000D_
5</t>
  </si>
  <si>
    <t>2T-OP515_x000D_
-1/1</t>
  </si>
  <si>
    <t>2T-OP514_x000D_
-1/1</t>
  </si>
  <si>
    <t>2T-OP504_x000D_
-1/1</t>
  </si>
  <si>
    <t>851555-3</t>
  </si>
  <si>
    <t>2T-OP508_x000D_
-1/1</t>
  </si>
  <si>
    <t>2T-OP509_x000D_
-1/1</t>
  </si>
  <si>
    <t>2T-OP516_x000D_
-1/1</t>
  </si>
  <si>
    <t>2T-OP517_x000D_
-1/1</t>
  </si>
  <si>
    <t>007784-1</t>
  </si>
  <si>
    <t>003005-3/_x000D_
3</t>
  </si>
  <si>
    <t>003030-2/_x000D_
5</t>
  </si>
  <si>
    <t>2T-OP513_x000D_
-1/1</t>
  </si>
  <si>
    <t>2T-OP511_x000D_
-1/1</t>
  </si>
  <si>
    <t>851554-4</t>
  </si>
  <si>
    <t>003021-1/_x000D_
3</t>
  </si>
  <si>
    <t>003024-1/_x000D_
5</t>
  </si>
  <si>
    <t>000222-5</t>
  </si>
  <si>
    <t>010767-6</t>
  </si>
  <si>
    <t>003031-3/_x000D_
5</t>
  </si>
  <si>
    <t>003007-2/_x000D_
3</t>
  </si>
  <si>
    <t>31335956_x000D_
00-1/5</t>
  </si>
  <si>
    <t>003032-4/_x000D_
5</t>
  </si>
  <si>
    <t>00015586_x000D_
4-3/3</t>
  </si>
  <si>
    <t>002593-1/_x000D_
6</t>
  </si>
  <si>
    <t>002563-1/_x000D_
6</t>
  </si>
  <si>
    <t>13/30</t>
  </si>
  <si>
    <t>323706-3/_x000D_
3</t>
  </si>
  <si>
    <t>VICUNHA TEXTIL</t>
  </si>
  <si>
    <t>003011-3/_x000D_
6</t>
  </si>
  <si>
    <t>003033-5/_x000D_
5</t>
  </si>
  <si>
    <t>003025-2/_x000D_
5</t>
  </si>
  <si>
    <t>003022-2/_x000D_
3</t>
  </si>
  <si>
    <t>20/28</t>
  </si>
  <si>
    <t>003019-5/_x000D_
6</t>
  </si>
  <si>
    <t>003008-3/_x000D_
3</t>
  </si>
  <si>
    <t>156382-2/_x000D_
2</t>
  </si>
  <si>
    <t>744848-5/_x000D_
7</t>
  </si>
  <si>
    <t>0343717-3_x000D_
/3</t>
  </si>
  <si>
    <t>0753802-3_x000D_
/3</t>
  </si>
  <si>
    <t>0753803-3_x000D_
/3</t>
  </si>
  <si>
    <t>0342990-3_x000D_
/3</t>
  </si>
  <si>
    <t>0342991-3_x000D_
/3</t>
  </si>
  <si>
    <t>002564-2/_x000D_
6</t>
  </si>
  <si>
    <t>002594-2/_x000D_
6</t>
  </si>
  <si>
    <t>744848-6/_x000D_
7</t>
  </si>
  <si>
    <t>00090296_x000D_
8-4/5</t>
  </si>
  <si>
    <t>00090245_x000D_
0-4/5</t>
  </si>
  <si>
    <t>00090273_x000D_
3-4/5</t>
  </si>
  <si>
    <t>00090144_x000D_
3-4/5</t>
  </si>
  <si>
    <t>00013234_x000D_
0-4/5</t>
  </si>
  <si>
    <t>00013234_x000D_
1-4/5</t>
  </si>
  <si>
    <t>31335956_x000D_
00-4/5</t>
  </si>
  <si>
    <t>000224-3</t>
  </si>
  <si>
    <t>003013-5/_x000D_
6</t>
  </si>
  <si>
    <t>003026-3/_x000D_
5</t>
  </si>
  <si>
    <t>003023-3/_x000D_
3</t>
  </si>
  <si>
    <t>17/24</t>
  </si>
  <si>
    <t>744848-7/_x000D_
7</t>
  </si>
  <si>
    <t>21/28</t>
  </si>
  <si>
    <t>00090296_x000D_
8-5/5</t>
  </si>
  <si>
    <t>00090273_x000D_
3-5/5</t>
  </si>
  <si>
    <t>00090245_x000D_
0-5/5</t>
  </si>
  <si>
    <t>00013234_x000D_
1-5/5</t>
  </si>
  <si>
    <t>00013234_x000D_
0-5/5</t>
  </si>
  <si>
    <t>00090144_x000D_
3-5/5</t>
  </si>
  <si>
    <t>31335956_x000D_
00-5/5</t>
  </si>
  <si>
    <t>003027-4/_x000D_
5</t>
  </si>
  <si>
    <t>003014-6/_x000D_
6</t>
  </si>
  <si>
    <t>852599-13</t>
  </si>
  <si>
    <t>003028-5/_x000D_
5</t>
  </si>
  <si>
    <t>002595-3/_x000D_
6</t>
  </si>
  <si>
    <t>002565-3/_x000D_
6</t>
  </si>
  <si>
    <t>15/30</t>
  </si>
  <si>
    <t>22/38</t>
  </si>
  <si>
    <t>18/24</t>
  </si>
  <si>
    <t>22/26</t>
  </si>
  <si>
    <t>22/28</t>
  </si>
  <si>
    <t>22/27</t>
  </si>
  <si>
    <t>002566-4/_x000D_
6</t>
  </si>
  <si>
    <t>002596-4/_x000D_
6</t>
  </si>
  <si>
    <t>16/30</t>
  </si>
  <si>
    <t>23/38</t>
  </si>
  <si>
    <t>19/24</t>
  </si>
  <si>
    <t>23/26</t>
  </si>
  <si>
    <t>13/25</t>
  </si>
  <si>
    <t>23/28</t>
  </si>
  <si>
    <t>23/27</t>
  </si>
  <si>
    <t>00087087_x000D_
9-1/3</t>
  </si>
  <si>
    <t>00037384_x000D_
7-3/3</t>
  </si>
  <si>
    <t>OP112-1/_x000D_
1</t>
  </si>
  <si>
    <t>OP136-1/_x000D_
1</t>
  </si>
  <si>
    <t>OP101-1/_x000D_
1</t>
  </si>
  <si>
    <t>OP115-1/_x000D_
1</t>
  </si>
  <si>
    <t>OP117-1/_x000D_
1</t>
  </si>
  <si>
    <t>OP119-1/_x000D_
1</t>
  </si>
  <si>
    <t>OP121-1/_x000D_
1</t>
  </si>
  <si>
    <t>OP122-1/_x000D_
1</t>
  </si>
  <si>
    <t>Suspenso</t>
  </si>
  <si>
    <t>14/21</t>
  </si>
  <si>
    <t xml:space="preserve">JHULLYA </t>
  </si>
  <si>
    <t>18/21</t>
  </si>
  <si>
    <t>19/21</t>
  </si>
  <si>
    <t>20/21</t>
  </si>
  <si>
    <t>21/21</t>
  </si>
  <si>
    <t>2T-OP213_x000D_
1/1</t>
  </si>
  <si>
    <t>27-OP230_x000D_
-1/1</t>
  </si>
  <si>
    <t>OP-100-1/_x000D_
1</t>
  </si>
  <si>
    <t>2T-OP293_x000D_
-1/1-1/1</t>
  </si>
  <si>
    <t>02.05.06</t>
  </si>
  <si>
    <t>Construção de Imóveis</t>
  </si>
  <si>
    <t>002875-3/_x000D_
3</t>
  </si>
  <si>
    <t>000032-1/_x000D_
3</t>
  </si>
  <si>
    <t>000006-1/_x000D_
3</t>
  </si>
  <si>
    <t>852536-1/_x000D_
2</t>
  </si>
  <si>
    <t>010570-1/_x000D_
2</t>
  </si>
  <si>
    <t>483566-1/_x000D_
3</t>
  </si>
  <si>
    <t>000093-3/_x000D_
4</t>
  </si>
  <si>
    <t>13/26</t>
  </si>
  <si>
    <t>2T-1/1</t>
  </si>
  <si>
    <t>000005-2/_x000D_
3</t>
  </si>
  <si>
    <t>000686-1/_x000D_
2</t>
  </si>
  <si>
    <t>000185-1/_x000D_
3</t>
  </si>
  <si>
    <t>000094-4/_x000D_
4</t>
  </si>
  <si>
    <t>ISMAEL LELIO-FACÇÃO</t>
  </si>
  <si>
    <t>OP-192-1/_x000D_
1</t>
  </si>
  <si>
    <t>2T-OP265_x000D_
-1/1-1/1</t>
  </si>
  <si>
    <t>000034-2/_x000D_
3</t>
  </si>
  <si>
    <t>852537-1/_x000D_
1</t>
  </si>
  <si>
    <t>000145-1/_x000D_
3</t>
  </si>
  <si>
    <t>010571-1/_x000D_
1</t>
  </si>
  <si>
    <t>483567-2/_x000D_
3</t>
  </si>
  <si>
    <t>14/26</t>
  </si>
  <si>
    <t>14/22</t>
  </si>
  <si>
    <t>000685-1/_x000D_
1</t>
  </si>
  <si>
    <t>000186-2/_x000D_
3</t>
  </si>
  <si>
    <t>000037-1/_x000D_
2</t>
  </si>
  <si>
    <t>000007-3/_x000D_
3</t>
  </si>
  <si>
    <t>000035-3/_x000D_
3</t>
  </si>
  <si>
    <t>700003-1/_x000D_
2</t>
  </si>
  <si>
    <t>010572-2/_x000D_
2</t>
  </si>
  <si>
    <t>852538-2/_x000D_
2</t>
  </si>
  <si>
    <t>000146-2/_x000D_
3</t>
  </si>
  <si>
    <t>483568-3/_x000D_
3</t>
  </si>
  <si>
    <t>15/26</t>
  </si>
  <si>
    <t>15/22</t>
  </si>
  <si>
    <t>000684-2/_x000D_
2</t>
  </si>
  <si>
    <t>000199-1/_x000D_
1</t>
  </si>
  <si>
    <t>001981-1/_x000D_
3</t>
  </si>
  <si>
    <t>850621-1/_x000D_
2</t>
  </si>
  <si>
    <t>000038-1/_x000D_
1</t>
  </si>
  <si>
    <t>007680 _x000D_
-1/4</t>
  </si>
  <si>
    <t>000021-1</t>
  </si>
  <si>
    <t>852539-1/_x000D_
1</t>
  </si>
  <si>
    <t>700004-2/_x000D_
2</t>
  </si>
  <si>
    <t>850753-1</t>
  </si>
  <si>
    <t>000147-3/_x000D_
3</t>
  </si>
  <si>
    <t>000688-1/_x000D_
3</t>
  </si>
  <si>
    <t>16/26</t>
  </si>
  <si>
    <t>850622-2/_x000D_
2</t>
  </si>
  <si>
    <t>16/28</t>
  </si>
  <si>
    <t>16/22</t>
  </si>
  <si>
    <t>000687-1/_x000D_
1</t>
  </si>
  <si>
    <t>700241 _x000D_
-2/4</t>
  </si>
  <si>
    <t xml:space="preserve"> _x000D_
000093-3/_x000D_
4</t>
  </si>
  <si>
    <t>001982-2/_x000D_
3</t>
  </si>
  <si>
    <t>000039-2/_x000D_
2</t>
  </si>
  <si>
    <t>00129891-_x000D_
2/3</t>
  </si>
  <si>
    <t>000019-2</t>
  </si>
  <si>
    <t>000022-1</t>
  </si>
  <si>
    <t>850066-2</t>
  </si>
  <si>
    <t>851095-1</t>
  </si>
  <si>
    <t>000823-3</t>
  </si>
  <si>
    <t>001436-4</t>
  </si>
  <si>
    <t>2T-OP522_x000D_
-1/1</t>
  </si>
  <si>
    <t>00015586_x000D_
5-1/3</t>
  </si>
  <si>
    <t>2T-OP525_x000D_
-1/1</t>
  </si>
  <si>
    <t>INMETRO</t>
  </si>
  <si>
    <t>2T-OP533_x000D_
-1/1</t>
  </si>
  <si>
    <t>2T-OP518_x000D_
-1/1</t>
  </si>
  <si>
    <t>MACIEL FACÇÃO</t>
  </si>
  <si>
    <t>2T-OP519_x000D_
-1/1</t>
  </si>
  <si>
    <t>2T-OP521_x000D_
-1/1</t>
  </si>
  <si>
    <t>OP534-1/_x000D_
1</t>
  </si>
  <si>
    <t>2T-OP520_x000D_
-1/1</t>
  </si>
  <si>
    <t>2T-OP523_x000D_
-1/1</t>
  </si>
  <si>
    <t>2T-OP526_x000D_
-1/1</t>
  </si>
  <si>
    <t>2T-OP530_x000D_
-1/1</t>
  </si>
  <si>
    <t>2T-OP529_x000D_
-1/1</t>
  </si>
  <si>
    <t>35.351.661/0001-46</t>
  </si>
  <si>
    <t xml:space="preserve">JOSE GUEDES DA SILVA - REPRESENTANTE </t>
  </si>
  <si>
    <t>VALDENI PRODUÇAO JARAGUA TATA</t>
  </si>
  <si>
    <t>2T-OP524_x000D_
-1/1</t>
  </si>
  <si>
    <t>2T-OP531_x000D_
-1/1</t>
  </si>
  <si>
    <t>2T-OP532_x000D_
-1/1</t>
  </si>
  <si>
    <t>2T-OP527_x000D_
-1/1</t>
  </si>
  <si>
    <t>OP535-1/_x000D_
1</t>
  </si>
  <si>
    <t>OP536-1/_x000D_
1</t>
  </si>
  <si>
    <t>OP537-1/_x000D_
1</t>
  </si>
  <si>
    <t>CAPITAL DE GIRO-DESPESA VARIÁVEL</t>
  </si>
  <si>
    <t>00001401_x000D_
3-1/1</t>
  </si>
  <si>
    <t>00001403_x000D_
1-1/1</t>
  </si>
  <si>
    <t>00008300_x000D_
3-1/3</t>
  </si>
  <si>
    <t>00002995-_x000D_
1/1</t>
  </si>
  <si>
    <t>00015586_x000D_
5-2/3</t>
  </si>
  <si>
    <t>2T-OP528_x000D_
-1/1</t>
  </si>
  <si>
    <t>0850003-1_x000D_
/3</t>
  </si>
  <si>
    <t>00008300_x000D_
3-2/3</t>
  </si>
  <si>
    <t>00015586_x000D_
5-3/3</t>
  </si>
  <si>
    <t>0850009-1_x000D_
/3</t>
  </si>
  <si>
    <t>0850004-2_x000D_
/3</t>
  </si>
  <si>
    <t>0850006-1_x000D_
/3</t>
  </si>
  <si>
    <t>00085001_x000D_
4-1/6</t>
  </si>
  <si>
    <t>0850012-1_x000D_
/2</t>
  </si>
  <si>
    <t>00008300_x000D_
3-3/3</t>
  </si>
  <si>
    <t>00085001_x000D_
5-2/6</t>
  </si>
  <si>
    <t>00015679_x000D_
8-1/1</t>
  </si>
  <si>
    <t>0850010-2_x000D_
/3</t>
  </si>
  <si>
    <t>0850013-2_x000D_
/2</t>
  </si>
  <si>
    <t>0850007-2_x000D_
/3</t>
  </si>
  <si>
    <t>0850005-3_x000D_
/3</t>
  </si>
  <si>
    <t>00085001_x000D_
6-3/6</t>
  </si>
  <si>
    <t>00085001_x000D_
7-4/6</t>
  </si>
  <si>
    <t>0850001-1_x000D_
/2</t>
  </si>
  <si>
    <t>00085001_x000D_
8-5/6</t>
  </si>
  <si>
    <t>0850002-2_x000D_
/2</t>
  </si>
  <si>
    <t>0850011-3_x000D_
/3</t>
  </si>
  <si>
    <t>00085001_x000D_
9-6/6</t>
  </si>
  <si>
    <t>00085002_x000D_
0-1/6</t>
  </si>
  <si>
    <t>0850008-3_x000D_
/3</t>
  </si>
  <si>
    <t>00085002_x000D_
1-2/6</t>
  </si>
  <si>
    <t>00085002_x000D_
2-3/6</t>
  </si>
  <si>
    <t>00085002_x000D_
3-4/6</t>
  </si>
  <si>
    <t>00085002_x000D_
4-5/6</t>
  </si>
  <si>
    <t>00085002_x000D_
5-6/6</t>
  </si>
  <si>
    <t>002597-5/_x000D_
6</t>
  </si>
  <si>
    <t>002567-5/_x000D_
6</t>
  </si>
  <si>
    <t>17/30</t>
  </si>
  <si>
    <t>24/38</t>
  </si>
  <si>
    <t>20/24</t>
  </si>
  <si>
    <t>24/26</t>
  </si>
  <si>
    <t>14/25</t>
  </si>
  <si>
    <t>24/28</t>
  </si>
  <si>
    <t>24/27</t>
  </si>
  <si>
    <t>00087087_x000D_
9-2/3</t>
  </si>
  <si>
    <t>002568-6/_x000D_
6</t>
  </si>
  <si>
    <t>002598-6/_x000D_
6</t>
  </si>
  <si>
    <t>18/30</t>
  </si>
  <si>
    <t>25/38</t>
  </si>
  <si>
    <t>21/24</t>
  </si>
  <si>
    <t>25/26</t>
  </si>
  <si>
    <t>13/15</t>
  </si>
  <si>
    <t>15/25</t>
  </si>
  <si>
    <t>25/28</t>
  </si>
  <si>
    <t>25/27</t>
  </si>
  <si>
    <t>00087087_x000D_
9-3/3</t>
  </si>
  <si>
    <t>Retiradas de Sócios</t>
  </si>
  <si>
    <t>P3813/1</t>
  </si>
  <si>
    <t>P3815/1</t>
  </si>
  <si>
    <t>P3814/1</t>
  </si>
  <si>
    <t xml:space="preserve">CIELO </t>
  </si>
  <si>
    <t>P3821/1</t>
  </si>
  <si>
    <t>P3821/2</t>
  </si>
  <si>
    <t>P3821/3</t>
  </si>
  <si>
    <t>P3822/1</t>
  </si>
  <si>
    <t>015.069.331-14</t>
  </si>
  <si>
    <t>BRUNO PEREIRA DE LIMA</t>
  </si>
  <si>
    <t>P3824/1</t>
  </si>
  <si>
    <t>P3823/1</t>
  </si>
  <si>
    <t>P3826/1</t>
  </si>
  <si>
    <t>59.314.984/0001-28</t>
  </si>
  <si>
    <t>MARCELO OLIVEIRA SARRAF</t>
  </si>
  <si>
    <t>P3819/1</t>
  </si>
  <si>
    <t>P3818/1</t>
  </si>
  <si>
    <t>702.815.601-02</t>
  </si>
  <si>
    <t>LEONARDO FERREIRA PEREIRA</t>
  </si>
  <si>
    <t>P3829/1</t>
  </si>
  <si>
    <t>P3827/1</t>
  </si>
  <si>
    <t>56.777.255/0001-10</t>
  </si>
  <si>
    <t>GAVI SEGMENTOS LTDA</t>
  </si>
  <si>
    <t>P3832/1</t>
  </si>
  <si>
    <t>RIVIEIRA</t>
  </si>
  <si>
    <t>P3830/1</t>
  </si>
  <si>
    <t>P3833/1</t>
  </si>
  <si>
    <t>11.184.995/0001-04</t>
  </si>
  <si>
    <t>P3838/</t>
  </si>
  <si>
    <t>P3838/1</t>
  </si>
  <si>
    <t>P3817/1</t>
  </si>
  <si>
    <t>601.733.053-50</t>
  </si>
  <si>
    <t>P3831/1</t>
  </si>
  <si>
    <t>P3828/1</t>
  </si>
  <si>
    <t>P3840/1</t>
  </si>
  <si>
    <t>P3845/1</t>
  </si>
  <si>
    <t>P3842/1</t>
  </si>
  <si>
    <t>P3842/2</t>
  </si>
  <si>
    <t>P3842/3</t>
  </si>
  <si>
    <t>P3847/1</t>
  </si>
  <si>
    <t>753.126.031-04</t>
  </si>
  <si>
    <t>LUZIVANIA NEVES LOPES</t>
  </si>
  <si>
    <t>P3846/1</t>
  </si>
  <si>
    <t>P3837/1</t>
  </si>
  <si>
    <t>P3855/1</t>
  </si>
  <si>
    <t>SITE LUCIANO</t>
  </si>
  <si>
    <t>P3856/1</t>
  </si>
  <si>
    <t>SITE VAGNER</t>
  </si>
  <si>
    <t>P3850/1</t>
  </si>
  <si>
    <t>131.964.029-08</t>
  </si>
  <si>
    <t>KAUE SANTOS DA SILVA</t>
  </si>
  <si>
    <t>P3848/1</t>
  </si>
  <si>
    <t>59.982.465/0001-38</t>
  </si>
  <si>
    <t>MIKAEL CORREA CURVELLO</t>
  </si>
  <si>
    <t>P3843/1</t>
  </si>
  <si>
    <t>P3843/2</t>
  </si>
  <si>
    <t>P3843/3</t>
  </si>
  <si>
    <t>P3843/4</t>
  </si>
  <si>
    <t>P3854/1</t>
  </si>
  <si>
    <t>P3852/1</t>
  </si>
  <si>
    <t>P3851/1</t>
  </si>
  <si>
    <t>P3816/1</t>
  </si>
  <si>
    <t>02828063186</t>
  </si>
  <si>
    <t>KENNEDY CARDOSO BORGES</t>
  </si>
  <si>
    <t>P3857/1</t>
  </si>
  <si>
    <t>P3844/</t>
  </si>
  <si>
    <t>P3864/1</t>
  </si>
  <si>
    <t>P3839/1</t>
  </si>
  <si>
    <t>069.793.175-71</t>
  </si>
  <si>
    <t>MARCOS ANTONIO BRITO SILVA</t>
  </si>
  <si>
    <t>P3866/1</t>
  </si>
  <si>
    <t xml:space="preserve">JOÃO VITOR RIBEIRO XAVIER </t>
  </si>
  <si>
    <t>P3841/1</t>
  </si>
  <si>
    <t>P3865/1</t>
  </si>
  <si>
    <t>P3875/1</t>
  </si>
  <si>
    <t>P3863/1</t>
  </si>
  <si>
    <t>P3861/1</t>
  </si>
  <si>
    <t>P3874/1</t>
  </si>
  <si>
    <t>46.241.851/0001-27</t>
  </si>
  <si>
    <t>VINICIUS DE LIMA TEREZA</t>
  </si>
  <si>
    <t>P3868/1</t>
  </si>
  <si>
    <t>P3869/1</t>
  </si>
  <si>
    <t>P3877/1</t>
  </si>
  <si>
    <t>P3878/1</t>
  </si>
  <si>
    <t>P3873/1</t>
  </si>
  <si>
    <t>P3873/2</t>
  </si>
  <si>
    <t>P3873/3</t>
  </si>
  <si>
    <t>P3873/4</t>
  </si>
  <si>
    <t>P3881/1</t>
  </si>
  <si>
    <t>P3881/2</t>
  </si>
  <si>
    <t>P3881/3</t>
  </si>
  <si>
    <t>P3881/4</t>
  </si>
  <si>
    <t>P3880/1</t>
  </si>
  <si>
    <t>P3872/1</t>
  </si>
  <si>
    <t>P3820/</t>
  </si>
  <si>
    <t>P3820/1</t>
  </si>
  <si>
    <t>P3883/1</t>
  </si>
  <si>
    <t>P3888/</t>
  </si>
  <si>
    <t>15.632.745/0001-40</t>
  </si>
  <si>
    <t>DIAS COMERCIO TEXTIL LTDA</t>
  </si>
  <si>
    <t>P3888/1</t>
  </si>
  <si>
    <t>P3888/2</t>
  </si>
  <si>
    <t>P3888/3</t>
  </si>
  <si>
    <t>P3889/1</t>
  </si>
  <si>
    <t>ALGESSANDRO OLIVEIRA</t>
  </si>
  <si>
    <t>P3893/1</t>
  </si>
  <si>
    <t>P3886/1</t>
  </si>
  <si>
    <t>TIAGO EMPIRE</t>
  </si>
  <si>
    <t>P3885/1</t>
  </si>
  <si>
    <t>P3894/1</t>
  </si>
  <si>
    <t>P3899/1</t>
  </si>
  <si>
    <t>P3905/1</t>
  </si>
  <si>
    <t>P3907/1</t>
  </si>
  <si>
    <t>P3890/1</t>
  </si>
  <si>
    <t>P3896/1</t>
  </si>
  <si>
    <t>P3901/1</t>
  </si>
  <si>
    <t>P3834/1</t>
  </si>
  <si>
    <t>P3902/1</t>
  </si>
  <si>
    <t>P3898/1</t>
  </si>
  <si>
    <t>P3916/1</t>
  </si>
  <si>
    <t>ZENIR DE MACEDO</t>
  </si>
  <si>
    <t>P3900/1</t>
  </si>
  <si>
    <t>P3904/1</t>
  </si>
  <si>
    <t>P3913/1</t>
  </si>
  <si>
    <t>P3917/1</t>
  </si>
  <si>
    <t>P3917/2</t>
  </si>
  <si>
    <t>P3917/3</t>
  </si>
  <si>
    <t>P3914/1</t>
  </si>
  <si>
    <t>P3892/1</t>
  </si>
  <si>
    <t>P3892/2</t>
  </si>
  <si>
    <t>P3892/3</t>
  </si>
  <si>
    <t>P3919/1</t>
  </si>
  <si>
    <t>754.047.101-87</t>
  </si>
  <si>
    <t>PEDRO HENRIQUE MARTINS CABRAL</t>
  </si>
  <si>
    <t>P3915/1</t>
  </si>
  <si>
    <t>P3922/1</t>
  </si>
  <si>
    <t>P3929/1</t>
  </si>
  <si>
    <t>12.681.001/0002-09</t>
  </si>
  <si>
    <t>LITORÂNEOS MSM INDUSTRIA DE CONFECÇÕES LTDA</t>
  </si>
  <si>
    <t>P3924/</t>
  </si>
  <si>
    <t>P3924/1</t>
  </si>
  <si>
    <t>P3931/1</t>
  </si>
  <si>
    <t>P3921/1</t>
  </si>
  <si>
    <t>TINDICO</t>
  </si>
  <si>
    <t>P3928/</t>
  </si>
  <si>
    <t>P3908/1</t>
  </si>
  <si>
    <t>NILZA</t>
  </si>
  <si>
    <t xml:space="preserve">RECARGA CELULARES VENDAS </t>
  </si>
  <si>
    <t>000510</t>
  </si>
  <si>
    <t>000180</t>
  </si>
  <si>
    <t>000143</t>
  </si>
  <si>
    <t>000739</t>
  </si>
  <si>
    <t>000511</t>
  </si>
  <si>
    <t>000378</t>
  </si>
  <si>
    <t>000144</t>
  </si>
  <si>
    <t>000142</t>
  </si>
  <si>
    <t>000903</t>
  </si>
  <si>
    <t>000227</t>
  </si>
  <si>
    <t>000202</t>
  </si>
  <si>
    <t>000379</t>
  </si>
  <si>
    <t>000228</t>
  </si>
  <si>
    <t>000203</t>
  </si>
  <si>
    <t>000204</t>
  </si>
  <si>
    <t>000380</t>
  </si>
  <si>
    <t>000205</t>
  </si>
  <si>
    <t>000225</t>
  </si>
  <si>
    <t>06177741000129</t>
  </si>
  <si>
    <t>000114</t>
  </si>
  <si>
    <t>000226</t>
  </si>
  <si>
    <t>000201</t>
  </si>
  <si>
    <t>000138</t>
  </si>
  <si>
    <t>CRISLANDIA DA SILVA SOUSA - ESTOQUE</t>
  </si>
  <si>
    <t xml:space="preserve">DELVACY PEREIRA SILVA - G ESTOQUE </t>
  </si>
  <si>
    <t xml:space="preserve">JOSÉ HAMILTON FERREIRA - CORTADOR  </t>
  </si>
  <si>
    <t xml:space="preserve">AILTON TORRES FERREIRA - CORTADOR </t>
  </si>
  <si>
    <t>JHULLYA STEFANLY SOUZA REZENDE</t>
  </si>
  <si>
    <t xml:space="preserve">MARIA EDUARDA MOREIRA GOMES - VENDAS </t>
  </si>
  <si>
    <t xml:space="preserve">GABY FERREIRA - VENDAS </t>
  </si>
  <si>
    <t xml:space="preserve">ADRIANA CARDOSO DA SILVA - VENDAS </t>
  </si>
  <si>
    <t xml:space="preserve">ALUGUEL LORIVALDO </t>
  </si>
  <si>
    <t xml:space="preserve">JOSE HAMILTON FERREIRA - CORTADOR </t>
  </si>
  <si>
    <t>ADRIANO FACÇÃO</t>
  </si>
  <si>
    <t>OP546</t>
  </si>
  <si>
    <t>OP548</t>
  </si>
  <si>
    <t>OP543</t>
  </si>
  <si>
    <t>OP-568</t>
  </si>
  <si>
    <t>GOL LINHAS AÉREAS</t>
  </si>
  <si>
    <t>LOCALIZA</t>
  </si>
  <si>
    <t>OP577</t>
  </si>
  <si>
    <t>OP575</t>
  </si>
  <si>
    <t>OP576</t>
  </si>
  <si>
    <t>OP570</t>
  </si>
  <si>
    <t>OP566</t>
  </si>
  <si>
    <t>OP567</t>
  </si>
  <si>
    <t>OP573</t>
  </si>
  <si>
    <t>OP572</t>
  </si>
  <si>
    <t>OP574</t>
  </si>
  <si>
    <t>TRAVETE-FERNANDA</t>
  </si>
  <si>
    <t>26/28</t>
  </si>
  <si>
    <t>27/28</t>
  </si>
  <si>
    <t>28/28</t>
  </si>
  <si>
    <t>OP568</t>
  </si>
  <si>
    <t>OP587</t>
  </si>
  <si>
    <t>MARCIO CAMISETAS - P.L</t>
  </si>
  <si>
    <t>OP588</t>
  </si>
  <si>
    <t>OP589</t>
  </si>
  <si>
    <t>OP592</t>
  </si>
  <si>
    <t>000841</t>
  </si>
  <si>
    <t>46.831.833/0001-03</t>
  </si>
  <si>
    <t>ALVO TEXTIL LTDA</t>
  </si>
  <si>
    <t>010892</t>
  </si>
  <si>
    <t>000701</t>
  </si>
  <si>
    <t>000842</t>
  </si>
  <si>
    <t>000702</t>
  </si>
  <si>
    <t>000703</t>
  </si>
  <si>
    <t>000704</t>
  </si>
  <si>
    <t>000705</t>
  </si>
  <si>
    <t>13.606.218/0001-36</t>
  </si>
  <si>
    <t>GUARD SERVICE LTDA</t>
  </si>
  <si>
    <t>13/60</t>
  </si>
  <si>
    <t>14/60</t>
  </si>
  <si>
    <t>15/60</t>
  </si>
  <si>
    <t>16/60</t>
  </si>
  <si>
    <t>17/60</t>
  </si>
  <si>
    <t>18/60</t>
  </si>
  <si>
    <t>19/60</t>
  </si>
  <si>
    <t>20/60</t>
  </si>
  <si>
    <t>21/60</t>
  </si>
  <si>
    <t>22/60</t>
  </si>
  <si>
    <t>23/60</t>
  </si>
  <si>
    <t>24/60</t>
  </si>
  <si>
    <t>25/60</t>
  </si>
  <si>
    <t>26/60</t>
  </si>
  <si>
    <t>27/60</t>
  </si>
  <si>
    <t>28/60</t>
  </si>
  <si>
    <t>29/60</t>
  </si>
  <si>
    <t>30/60</t>
  </si>
  <si>
    <t>31/60</t>
  </si>
  <si>
    <t>32/60</t>
  </si>
  <si>
    <t>33/60</t>
  </si>
  <si>
    <t>34/60</t>
  </si>
  <si>
    <t>35/60</t>
  </si>
  <si>
    <t>36/60</t>
  </si>
  <si>
    <t>37/60</t>
  </si>
  <si>
    <t>38/60</t>
  </si>
  <si>
    <t>39/60</t>
  </si>
  <si>
    <t>40/60</t>
  </si>
  <si>
    <t>41/60</t>
  </si>
  <si>
    <t>42/60</t>
  </si>
  <si>
    <t>43/60</t>
  </si>
  <si>
    <t>44/60</t>
  </si>
  <si>
    <t>45/60</t>
  </si>
  <si>
    <t>46/60</t>
  </si>
  <si>
    <t>47/60</t>
  </si>
  <si>
    <t>48/60</t>
  </si>
  <si>
    <t>49/60</t>
  </si>
  <si>
    <t>50/60</t>
  </si>
  <si>
    <t>51/60</t>
  </si>
  <si>
    <t>52/60</t>
  </si>
  <si>
    <t>53/60</t>
  </si>
  <si>
    <t>54/60</t>
  </si>
  <si>
    <t>55/60</t>
  </si>
  <si>
    <t>56/60</t>
  </si>
  <si>
    <t>57/60</t>
  </si>
  <si>
    <t>58/60</t>
  </si>
  <si>
    <t>59/60</t>
  </si>
  <si>
    <t>60/60</t>
  </si>
  <si>
    <t>OP590</t>
  </si>
  <si>
    <t>OP552-1/_x000D_
1</t>
  </si>
  <si>
    <t>OP560-1/_x000D_
1</t>
  </si>
  <si>
    <t>OP542-1/_x000D_
1</t>
  </si>
  <si>
    <t>OP541-1/_x000D_
1</t>
  </si>
  <si>
    <t>OP546-1/_x000D_
1</t>
  </si>
  <si>
    <t>OP562-1/_x000D_
1</t>
  </si>
  <si>
    <t>OP571-1/_x000D_
1</t>
  </si>
  <si>
    <t>OP557-1/_x000D_
1</t>
  </si>
  <si>
    <t>OP544-1/_x000D_
1</t>
  </si>
  <si>
    <t>OP561-1/_x000D_
1</t>
  </si>
  <si>
    <t>OP569-1/_x000D_
1</t>
  </si>
  <si>
    <t>OP538-1/_x000D_
1</t>
  </si>
  <si>
    <t>OP539-1/_x000D_
1</t>
  </si>
  <si>
    <t>OP553-1/_x000D_
1</t>
  </si>
  <si>
    <t>OP551-1/_x000D_
1</t>
  </si>
  <si>
    <t>OP540-1/_x000D_
1</t>
  </si>
  <si>
    <t>OP547-1/_x000D_
1</t>
  </si>
  <si>
    <t>OP555-1/_x000D_
1</t>
  </si>
  <si>
    <t>OP558-1/_x000D_
1</t>
  </si>
  <si>
    <t>OP550-1/_x000D_
1</t>
  </si>
  <si>
    <t>OP543-1/_x000D_
1</t>
  </si>
  <si>
    <t>OP563-1/_x000D_
1</t>
  </si>
  <si>
    <t>OP578-1/_x000D_
1</t>
  </si>
  <si>
    <t>OP564-1/_x000D_
1</t>
  </si>
  <si>
    <t>OP565-1/_x000D_
1</t>
  </si>
  <si>
    <t>OP580-1/_x000D_
1</t>
  </si>
  <si>
    <t>OP556-1/_x000D_
1</t>
  </si>
  <si>
    <t>59555-2/3</t>
  </si>
  <si>
    <t>OP545-1/_x000D_
1</t>
  </si>
  <si>
    <t>CARTÃO ITAU PERSONALITÊ</t>
  </si>
  <si>
    <t>OP559-1/_x000D_
1</t>
  </si>
  <si>
    <t>OP554-1/_x000D_
1</t>
  </si>
  <si>
    <t>OP586</t>
  </si>
  <si>
    <t>OP591</t>
  </si>
  <si>
    <t>OP593</t>
  </si>
  <si>
    <t>OP594</t>
  </si>
  <si>
    <t>OP584</t>
  </si>
  <si>
    <t>OP595</t>
  </si>
  <si>
    <t>OP585</t>
  </si>
  <si>
    <t>OP597</t>
  </si>
  <si>
    <t>OP596</t>
  </si>
  <si>
    <t>OP583</t>
  </si>
  <si>
    <t>OP598</t>
  </si>
  <si>
    <t>OP599</t>
  </si>
  <si>
    <t>SINDICATO DOS EMPREGADOS NO COMERCIO NO ESTADO DE GOIAS</t>
  </si>
  <si>
    <t>OP600</t>
  </si>
  <si>
    <t>OP601</t>
  </si>
  <si>
    <t>OP569</t>
  </si>
  <si>
    <t>OP561</t>
  </si>
  <si>
    <t>03.838.673/0001-03</t>
  </si>
  <si>
    <t>LIDER TECIDOS LIDERANCA COMERCIO LTDA</t>
  </si>
  <si>
    <t>OP513</t>
  </si>
  <si>
    <t>OP517</t>
  </si>
  <si>
    <t>OP532</t>
  </si>
  <si>
    <t>OP531</t>
  </si>
  <si>
    <t>OP554</t>
  </si>
  <si>
    <t>OP556</t>
  </si>
  <si>
    <t>OP579</t>
  </si>
  <si>
    <t>OP571</t>
  </si>
  <si>
    <t>OP555</t>
  </si>
  <si>
    <t>OP509</t>
  </si>
  <si>
    <t>OP511</t>
  </si>
  <si>
    <t>OP562</t>
  </si>
  <si>
    <t>OP541</t>
  </si>
  <si>
    <t>OP559</t>
  </si>
  <si>
    <t>OP524</t>
  </si>
  <si>
    <t>OP545</t>
  </si>
  <si>
    <t>CONSER_x000D_
TOS</t>
  </si>
  <si>
    <t>61.198.164/0001-60</t>
  </si>
  <si>
    <t>PORTO SEGURO CIA DE SEGUROS GERAIS</t>
  </si>
  <si>
    <t>03618646000125</t>
  </si>
  <si>
    <t>CONEXÃO TÊXTIL</t>
  </si>
  <si>
    <t>WALLYSON HENRIQUE BARBOSA SOUZA</t>
  </si>
  <si>
    <t>OP606</t>
  </si>
  <si>
    <t>OP607</t>
  </si>
  <si>
    <t>OP608</t>
  </si>
  <si>
    <t>OP617</t>
  </si>
  <si>
    <t>OP618</t>
  </si>
  <si>
    <t>OP609</t>
  </si>
  <si>
    <t>JOSE MARIO - FACÇÃO</t>
  </si>
  <si>
    <t>OP611</t>
  </si>
  <si>
    <t>OP612</t>
  </si>
  <si>
    <t>OP613</t>
  </si>
  <si>
    <t>OP614</t>
  </si>
  <si>
    <t>OP615</t>
  </si>
  <si>
    <t>OP616</t>
  </si>
  <si>
    <t xml:space="preserve">CONSÓRCIO BANCO DO BRASIL </t>
  </si>
  <si>
    <t>02.05.08</t>
  </si>
  <si>
    <t>Consórcio</t>
  </si>
  <si>
    <t>440217-1/_x000D_
1</t>
  </si>
  <si>
    <t>OP620</t>
  </si>
  <si>
    <t>OP621</t>
  </si>
  <si>
    <t xml:space="preserve">CARTÃO BB PJ </t>
  </si>
  <si>
    <t>TRÁFEGO META</t>
  </si>
  <si>
    <t xml:space="preserve">Etiqueta Adesiva </t>
  </si>
  <si>
    <t>OP622</t>
  </si>
  <si>
    <t>010857</t>
  </si>
  <si>
    <t>006797</t>
  </si>
  <si>
    <t>000327</t>
  </si>
  <si>
    <t>59555-3/3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</si>
</sst>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7"/>
      <color rgb="FFA31515"/>
      <name val="Consolas"/>
      <family val="3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8" fontId="0" fillId="0" borderId="0" xfId="0" applyNumberFormat="1"/>
    <xf numFmtId="16" fontId="0" fillId="0" borderId="0" xfId="0" applyNumberFormat="1"/>
    <xf numFmtId="17" fontId="0" fillId="0" borderId="0" xfId="0" applyNumberFormat="1"/>
    <xf numFmtId="43" fontId="0" fillId="0" borderId="0" xfId="1" applyFont="1"/>
    <xf numFmtId="43" fontId="0" fillId="0" borderId="0" xfId="0" applyNumberFormat="1"/>
    <xf numFmtId="0" fontId="16" fillId="0" borderId="0" xfId="0" applyFont="1"/>
    <xf numFmtId="43" fontId="16" fillId="0" borderId="0" xfId="0" applyNumberFormat="1" applyFont="1"/>
    <xf numFmtId="43" fontId="0" fillId="33" borderId="0" xfId="1" applyFont="1" applyFill="1"/>
    <xf numFmtId="0" fontId="16" fillId="0" borderId="0" xfId="0" applyFont="1" applyAlignment="1">
      <alignment horizontal="center"/>
    </xf>
    <xf numFmtId="0" fontId="16" fillId="34" borderId="0" xfId="0" applyFont="1" applyFill="1"/>
    <xf numFmtId="43" fontId="16" fillId="34" borderId="0" xfId="1" applyFont="1" applyFill="1"/>
    <xf numFmtId="43" fontId="0" fillId="0" borderId="0" xfId="1" applyFont="1" applyAlignment="1">
      <alignment wrapText="1"/>
    </xf>
    <xf numFmtId="14" fontId="16" fillId="0" borderId="0" xfId="0" applyNumberFormat="1" applyFont="1"/>
    <xf numFmtId="0" fontId="16" fillId="36" borderId="0" xfId="0" applyFont="1" applyFill="1"/>
    <xf numFmtId="164" fontId="0" fillId="0" borderId="0" xfId="1" applyNumberFormat="1" applyFont="1"/>
    <xf numFmtId="164" fontId="0" fillId="36" borderId="0" xfId="0" applyNumberFormat="1" applyFill="1"/>
    <xf numFmtId="164" fontId="16" fillId="35" borderId="0" xfId="0" applyNumberFormat="1" applyFont="1" applyFill="1"/>
    <xf numFmtId="14" fontId="13" fillId="37" borderId="0" xfId="0" applyNumberFormat="1" applyFont="1" applyFill="1"/>
    <xf numFmtId="10" fontId="0" fillId="0" borderId="0" xfId="2" applyNumberFormat="1" applyFont="1"/>
    <xf numFmtId="0" fontId="16" fillId="33" borderId="0" xfId="0" applyFont="1" applyFill="1"/>
    <xf numFmtId="0" fontId="16" fillId="38" borderId="0" xfId="0" applyFont="1" applyFill="1"/>
    <xf numFmtId="43" fontId="0" fillId="39" borderId="0" xfId="0" applyNumberFormat="1" applyFill="1"/>
    <xf numFmtId="43" fontId="0" fillId="33" borderId="0" xfId="0" applyNumberFormat="1" applyFill="1"/>
    <xf numFmtId="0" fontId="16" fillId="36" borderId="0" xfId="0" applyFont="1" applyFill="1" applyAlignment="1">
      <alignment horizontal="center"/>
    </xf>
    <xf numFmtId="43" fontId="16" fillId="36" borderId="0" xfId="0" applyNumberFormat="1" applyFont="1" applyFill="1"/>
    <xf numFmtId="43" fontId="0" fillId="39" borderId="0" xfId="1" applyFont="1" applyFill="1"/>
    <xf numFmtId="0" fontId="0" fillId="40" borderId="0" xfId="0" applyFill="1"/>
    <xf numFmtId="43" fontId="0" fillId="34" borderId="0" xfId="1" applyFont="1" applyFill="1"/>
    <xf numFmtId="0" fontId="18" fillId="0" borderId="0" xfId="44"/>
    <xf numFmtId="6" fontId="19" fillId="0" borderId="0" xfId="0" applyNumberFormat="1" applyFont="1"/>
    <xf numFmtId="0" fontId="20" fillId="0" borderId="0" xfId="0" applyFont="1" applyAlignment="1">
      <alignment vertical="center"/>
    </xf>
    <xf numFmtId="0" fontId="0" fillId="0" borderId="0" xfId="0" quotePrefix="1"/>
    <xf numFmtId="0" fontId="0" fillId="33" borderId="0" xfId="0" applyFill="1"/>
    <xf numFmtId="16" fontId="0" fillId="33" borderId="0" xfId="0" applyNumberFormat="1" applyFill="1"/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Fill="1" applyAlignment="1">
      <alignment wrapText="1"/>
    </xf>
    <xf numFmtId="0" fontId="0" fillId="33" borderId="0" xfId="0" quotePrefix="1" applyFill="1"/>
    <xf numFmtId="17" fontId="0" fillId="33" borderId="0" xfId="0" applyNumberFormat="1" applyFill="1"/>
  </cellXfs>
  <cellStyles count="45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Hiperlink" xfId="44" builtinId="8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ossi.caetano@cedro.ind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66FE-67CC-4485-9791-468773E3A2A0}">
  <dimension ref="B2:U65"/>
  <sheetViews>
    <sheetView showGridLines="0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I13" sqref="I13"/>
    </sheetView>
  </sheetViews>
  <sheetFormatPr defaultRowHeight="14.4" x14ac:dyDescent="0.3"/>
  <cols>
    <col min="1" max="1" width="1.88671875" customWidth="1"/>
    <col min="2" max="2" width="23.21875" customWidth="1"/>
    <col min="3" max="21" width="10.109375" customWidth="1"/>
  </cols>
  <sheetData>
    <row r="2" spans="2:21" s="8" customFormat="1" x14ac:dyDescent="0.3">
      <c r="C2" s="19">
        <f>SUM(C4:C65)</f>
        <v>0</v>
      </c>
      <c r="D2" s="19">
        <f t="shared" ref="D2:T2" si="0">SUM(D4:D65)</f>
        <v>25563.219999999998</v>
      </c>
      <c r="E2" s="19">
        <f t="shared" si="0"/>
        <v>610.66999999999996</v>
      </c>
      <c r="F2" s="19">
        <f t="shared" si="0"/>
        <v>0</v>
      </c>
      <c r="G2" s="19">
        <f t="shared" si="0"/>
        <v>9840</v>
      </c>
      <c r="H2" s="19">
        <f t="shared" si="0"/>
        <v>0</v>
      </c>
      <c r="I2" s="19">
        <f t="shared" si="0"/>
        <v>71849.5</v>
      </c>
      <c r="J2" s="19">
        <f t="shared" si="0"/>
        <v>23973.66</v>
      </c>
      <c r="K2" s="19">
        <f t="shared" si="0"/>
        <v>18639.78</v>
      </c>
      <c r="L2" s="19">
        <f t="shared" si="0"/>
        <v>0</v>
      </c>
      <c r="M2" s="19">
        <f t="shared" si="0"/>
        <v>4992</v>
      </c>
      <c r="N2" s="19">
        <f t="shared" si="0"/>
        <v>2195.0300000000002</v>
      </c>
      <c r="O2" s="19">
        <f t="shared" si="0"/>
        <v>9840</v>
      </c>
      <c r="P2" s="19">
        <f t="shared" si="0"/>
        <v>27868.010000000002</v>
      </c>
      <c r="Q2" s="19">
        <f t="shared" si="0"/>
        <v>3065.5</v>
      </c>
      <c r="R2" s="19">
        <f t="shared" si="0"/>
        <v>10338.119999999999</v>
      </c>
      <c r="S2" s="19">
        <f t="shared" si="0"/>
        <v>21455</v>
      </c>
      <c r="T2" s="19">
        <f t="shared" si="0"/>
        <v>104100</v>
      </c>
      <c r="U2" s="18">
        <f>SUM(C2:T2)</f>
        <v>334330.49</v>
      </c>
    </row>
    <row r="3" spans="2:21" s="8" customFormat="1" x14ac:dyDescent="0.3">
      <c r="C3" s="15">
        <v>45944</v>
      </c>
      <c r="D3" s="15">
        <v>45945</v>
      </c>
      <c r="E3" s="15">
        <v>45946</v>
      </c>
      <c r="F3" s="15">
        <v>45947</v>
      </c>
      <c r="G3" s="15">
        <v>45948</v>
      </c>
      <c r="H3" s="15">
        <v>45949</v>
      </c>
      <c r="I3" s="20">
        <v>45950</v>
      </c>
      <c r="J3" s="20">
        <v>45951</v>
      </c>
      <c r="K3" s="15">
        <v>45952</v>
      </c>
      <c r="L3" s="15">
        <v>45953</v>
      </c>
      <c r="M3" s="15">
        <v>45954</v>
      </c>
      <c r="N3" s="15">
        <v>45955</v>
      </c>
      <c r="O3" s="15">
        <v>45956</v>
      </c>
      <c r="P3" s="15">
        <v>45957</v>
      </c>
      <c r="Q3" s="20">
        <v>45958</v>
      </c>
      <c r="R3" s="20">
        <v>45959</v>
      </c>
      <c r="S3" s="15">
        <v>45960</v>
      </c>
      <c r="T3" s="15">
        <v>45961</v>
      </c>
      <c r="U3" s="16" t="s">
        <v>1673</v>
      </c>
    </row>
    <row r="4" spans="2:21" x14ac:dyDescent="0.3">
      <c r="B4" t="s">
        <v>29</v>
      </c>
      <c r="C4" s="17">
        <f>SUMIFS('CONTAS A PAGAR SIMULAÇÃO'!$N:$N,'CONTAS A PAGAR SIMULAÇÃO'!$K:$K,'DIÁRIO (2)'!C$3,'CONTAS A PAGAR SIMULAÇÃO'!$S:$S,'DIÁRIO (2)'!$B4)</f>
        <v>0</v>
      </c>
      <c r="D4" s="17">
        <f>SUMIFS('CONTAS A PAGAR SIMULAÇÃO'!$N:$N,'CONTAS A PAGAR SIMULAÇÃO'!$K:$K,'DIÁRIO (2)'!D$3,'CONTAS A PAGAR SIMULAÇÃO'!$S:$S,'DIÁRIO (2)'!$B4)</f>
        <v>14002.119999999999</v>
      </c>
      <c r="E4" s="17">
        <f>SUMIFS('CONTAS A PAGAR SIMULAÇÃO'!$N:$N,'CONTAS A PAGAR SIMULAÇÃO'!$K:$K,'DIÁRIO (2)'!E$3,'CONTAS A PAGAR SIMULAÇÃO'!$S:$S,'DIÁRIO (2)'!$B4)</f>
        <v>610.66999999999996</v>
      </c>
      <c r="F4" s="17">
        <f>SUMIFS('CONTAS A PAGAR SIMULAÇÃO'!$N:$N,'CONTAS A PAGAR SIMULAÇÃO'!$K:$K,'DIÁRIO (2)'!F$3,'CONTAS A PAGAR SIMULAÇÃO'!$S:$S,'DIÁRIO (2)'!$B4)</f>
        <v>0</v>
      </c>
      <c r="G4" s="17">
        <f>SUMIFS('CONTAS A PAGAR SIMULAÇÃO'!$N:$N,'CONTAS A PAGAR SIMULAÇÃO'!$K:$K,'DIÁRIO (2)'!G$3,'CONTAS A PAGAR SIMULAÇÃO'!$S:$S,'DIÁRIO (2)'!$B4)</f>
        <v>9840</v>
      </c>
      <c r="H4" s="17">
        <f>SUMIFS('CONTAS A PAGAR SIMULAÇÃO'!$N:$N,'CONTAS A PAGAR SIMULAÇÃO'!$K:$K,'DIÁRIO (2)'!H$3,'CONTAS A PAGAR SIMULAÇÃO'!$S:$S,'DIÁRIO (2)'!$B4)</f>
        <v>0</v>
      </c>
      <c r="I4" s="17">
        <f>SUMIFS('CONTAS A PAGAR SIMULAÇÃO'!$N:$N,'CONTAS A PAGAR SIMULAÇÃO'!$K:$K,'DIÁRIO (2)'!I$3,'CONTAS A PAGAR SIMULAÇÃO'!$S:$S,'DIÁRIO (2)'!$B4)</f>
        <v>22248.799999999999</v>
      </c>
      <c r="J4" s="17">
        <f>SUMIFS('CONTAS A PAGAR SIMULAÇÃO'!$N:$N,'CONTAS A PAGAR SIMULAÇÃO'!$K:$K,'DIÁRIO (2)'!J$3,'CONTAS A PAGAR SIMULAÇÃO'!$S:$S,'DIÁRIO (2)'!$B4)</f>
        <v>9840</v>
      </c>
      <c r="K4" s="17">
        <f>SUMIFS('CONTAS A PAGAR SIMULAÇÃO'!$N:$N,'CONTAS A PAGAR SIMULAÇÃO'!$K:$K,'DIÁRIO (2)'!K$3,'CONTAS A PAGAR SIMULAÇÃO'!$S:$S,'DIÁRIO (2)'!$B4)</f>
        <v>4162.12</v>
      </c>
      <c r="L4" s="17">
        <f>SUMIFS('CONTAS A PAGAR SIMULAÇÃO'!$N:$N,'CONTAS A PAGAR SIMULAÇÃO'!$K:$K,'DIÁRIO (2)'!L$3,'CONTAS A PAGAR SIMULAÇÃO'!$S:$S,'DIÁRIO (2)'!$B4)</f>
        <v>0</v>
      </c>
      <c r="M4" s="17">
        <f>SUMIFS('CONTAS A PAGAR SIMULAÇÃO'!$N:$N,'CONTAS A PAGAR SIMULAÇÃO'!$K:$K,'DIÁRIO (2)'!M$3,'CONTAS A PAGAR SIMULAÇÃO'!$S:$S,'DIÁRIO (2)'!$B4)</f>
        <v>0</v>
      </c>
      <c r="N4" s="17">
        <f>SUMIFS('CONTAS A PAGAR SIMULAÇÃO'!$N:$N,'CONTAS A PAGAR SIMULAÇÃO'!$K:$K,'DIÁRIO (2)'!N$3,'CONTAS A PAGAR SIMULAÇÃO'!$S:$S,'DIÁRIO (2)'!$B4)</f>
        <v>0</v>
      </c>
      <c r="O4" s="17">
        <f>SUMIFS('CONTAS A PAGAR SIMULAÇÃO'!$N:$N,'CONTAS A PAGAR SIMULAÇÃO'!$K:$K,'DIÁRIO (2)'!O$3,'CONTAS A PAGAR SIMULAÇÃO'!$S:$S,'DIÁRIO (2)'!$B4)</f>
        <v>9840</v>
      </c>
      <c r="P4" s="17">
        <f>SUMIFS('CONTAS A PAGAR SIMULAÇÃO'!$N:$N,'CONTAS A PAGAR SIMULAÇÃO'!$K:$K,'DIÁRIO (2)'!P$3,'CONTAS A PAGAR SIMULAÇÃO'!$S:$S,'DIÁRIO (2)'!$B4)</f>
        <v>15817.51</v>
      </c>
      <c r="Q4" s="17">
        <f>SUMIFS('CONTAS A PAGAR SIMULAÇÃO'!$N:$N,'CONTAS A PAGAR SIMULAÇÃO'!$K:$K,'DIÁRIO (2)'!Q$3,'CONTAS A PAGAR SIMULAÇÃO'!$S:$S,'DIÁRIO (2)'!$B4)</f>
        <v>0</v>
      </c>
      <c r="R4" s="17">
        <f>SUMIFS('CONTAS A PAGAR SIMULAÇÃO'!$N:$N,'CONTAS A PAGAR SIMULAÇÃO'!$K:$K,'DIÁRIO (2)'!R$3,'CONTAS A PAGAR SIMULAÇÃO'!$S:$S,'DIÁRIO (2)'!$B4)</f>
        <v>4162.12</v>
      </c>
      <c r="S4" s="17">
        <f>SUMIFS('CONTAS A PAGAR SIMULAÇÃO'!$N:$N,'CONTAS A PAGAR SIMULAÇÃO'!$K:$K,'DIÁRIO (2)'!S$3,'CONTAS A PAGAR SIMULAÇÃO'!$S:$S,'DIÁRIO (2)'!$B4)</f>
        <v>18090</v>
      </c>
      <c r="T4" s="17">
        <f>SUMIFS('CONTAS A PAGAR SIMULAÇÃO'!$N:$N,'CONTAS A PAGAR SIMULAÇÃO'!$K:$K,'DIÁRIO (2)'!T$3,'CONTAS A PAGAR SIMULAÇÃO'!$S:$S,'DIÁRIO (2)'!$B4)</f>
        <v>0</v>
      </c>
      <c r="U4" s="18">
        <f>SUM(C4:T4)</f>
        <v>108613.33999999998</v>
      </c>
    </row>
    <row r="5" spans="2:21" x14ac:dyDescent="0.3">
      <c r="B5" t="s">
        <v>41</v>
      </c>
      <c r="C5" s="17">
        <f>SUMIFS('CONTAS A PAGAR SIMULAÇÃO'!$N:$N,'CONTAS A PAGAR SIMULAÇÃO'!$K:$K,'DIÁRIO (2)'!C$3,'CONTAS A PAGAR SIMULAÇÃO'!$S:$S,'DIÁRIO (2)'!$B5)</f>
        <v>0</v>
      </c>
      <c r="D5" s="17">
        <f>SUMIFS('CONTAS A PAGAR SIMULAÇÃO'!$N:$N,'CONTAS A PAGAR SIMULAÇÃO'!$K:$K,'DIÁRIO (2)'!D$3,'CONTAS A PAGAR SIMULAÇÃO'!$S:$S,'DIÁRIO (2)'!$B5)</f>
        <v>5210</v>
      </c>
      <c r="E5" s="17">
        <f>SUMIFS('CONTAS A PAGAR SIMULAÇÃO'!$N:$N,'CONTAS A PAGAR SIMULAÇÃO'!$K:$K,'DIÁRIO (2)'!E$3,'CONTAS A PAGAR SIMULAÇÃO'!$S:$S,'DIÁRIO (2)'!$B5)</f>
        <v>0</v>
      </c>
      <c r="F5" s="17">
        <f>SUMIFS('CONTAS A PAGAR SIMULAÇÃO'!$N:$N,'CONTAS A PAGAR SIMULAÇÃO'!$K:$K,'DIÁRIO (2)'!F$3,'CONTAS A PAGAR SIMULAÇÃO'!$S:$S,'DIÁRIO (2)'!$B5)</f>
        <v>0</v>
      </c>
      <c r="G5" s="17">
        <f>SUMIFS('CONTAS A PAGAR SIMULAÇÃO'!$N:$N,'CONTAS A PAGAR SIMULAÇÃO'!$K:$K,'DIÁRIO (2)'!G$3,'CONTAS A PAGAR SIMULAÇÃO'!$S:$S,'DIÁRIO (2)'!$B5)</f>
        <v>0</v>
      </c>
      <c r="H5" s="17">
        <f>SUMIFS('CONTAS A PAGAR SIMULAÇÃO'!$N:$N,'CONTAS A PAGAR SIMULAÇÃO'!$K:$K,'DIÁRIO (2)'!H$3,'CONTAS A PAGAR SIMULAÇÃO'!$S:$S,'DIÁRIO (2)'!$B5)</f>
        <v>0</v>
      </c>
      <c r="I5" s="17">
        <f>SUMIFS('CONTAS A PAGAR SIMULAÇÃO'!$N:$N,'CONTAS A PAGAR SIMULAÇÃO'!$K:$K,'DIÁRIO (2)'!I$3,'CONTAS A PAGAR SIMULAÇÃO'!$S:$S,'DIÁRIO (2)'!$B5)</f>
        <v>3620.5</v>
      </c>
      <c r="J5" s="17">
        <f>SUMIFS('CONTAS A PAGAR SIMULAÇÃO'!$N:$N,'CONTAS A PAGAR SIMULAÇÃO'!$K:$K,'DIÁRIO (2)'!J$3,'CONTAS A PAGAR SIMULAÇÃO'!$S:$S,'DIÁRIO (2)'!$B5)</f>
        <v>0</v>
      </c>
      <c r="K5" s="17">
        <f>SUMIFS('CONTAS A PAGAR SIMULAÇÃO'!$N:$N,'CONTAS A PAGAR SIMULAÇÃO'!$K:$K,'DIÁRIO (2)'!K$3,'CONTAS A PAGAR SIMULAÇÃO'!$S:$S,'DIÁRIO (2)'!$B5)</f>
        <v>0</v>
      </c>
      <c r="L5" s="17">
        <f>SUMIFS('CONTAS A PAGAR SIMULAÇÃO'!$N:$N,'CONTAS A PAGAR SIMULAÇÃO'!$K:$K,'DIÁRIO (2)'!L$3,'CONTAS A PAGAR SIMULAÇÃO'!$S:$S,'DIÁRIO (2)'!$B5)</f>
        <v>0</v>
      </c>
      <c r="M5" s="17">
        <f>SUMIFS('CONTAS A PAGAR SIMULAÇÃO'!$N:$N,'CONTAS A PAGAR SIMULAÇÃO'!$K:$K,'DIÁRIO (2)'!M$3,'CONTAS A PAGAR SIMULAÇÃO'!$S:$S,'DIÁRIO (2)'!$B5)</f>
        <v>0</v>
      </c>
      <c r="N5" s="17">
        <f>SUMIFS('CONTAS A PAGAR SIMULAÇÃO'!$N:$N,'CONTAS A PAGAR SIMULAÇÃO'!$K:$K,'DIÁRIO (2)'!N$3,'CONTAS A PAGAR SIMULAÇÃO'!$S:$S,'DIÁRIO (2)'!$B5)</f>
        <v>0</v>
      </c>
      <c r="O5" s="17">
        <f>SUMIFS('CONTAS A PAGAR SIMULAÇÃO'!$N:$N,'CONTAS A PAGAR SIMULAÇÃO'!$K:$K,'DIÁRIO (2)'!O$3,'CONTAS A PAGAR SIMULAÇÃO'!$S:$S,'DIÁRIO (2)'!$B5)</f>
        <v>0</v>
      </c>
      <c r="P5" s="17">
        <f>SUMIFS('CONTAS A PAGAR SIMULAÇÃO'!$N:$N,'CONTAS A PAGAR SIMULAÇÃO'!$K:$K,'DIÁRIO (2)'!P$3,'CONTAS A PAGAR SIMULAÇÃO'!$S:$S,'DIÁRIO (2)'!$B5)</f>
        <v>0</v>
      </c>
      <c r="Q5" s="17">
        <f>SUMIFS('CONTAS A PAGAR SIMULAÇÃO'!$N:$N,'CONTAS A PAGAR SIMULAÇÃO'!$K:$K,'DIÁRIO (2)'!Q$3,'CONTAS A PAGAR SIMULAÇÃO'!$S:$S,'DIÁRIO (2)'!$B5)</f>
        <v>3065</v>
      </c>
      <c r="R5" s="17">
        <f>SUMIFS('CONTAS A PAGAR SIMULAÇÃO'!$N:$N,'CONTAS A PAGAR SIMULAÇÃO'!$K:$K,'DIÁRIO (2)'!R$3,'CONTAS A PAGAR SIMULAÇÃO'!$S:$S,'DIÁRIO (2)'!$B5)</f>
        <v>0</v>
      </c>
      <c r="S5" s="17">
        <f>SUMIFS('CONTAS A PAGAR SIMULAÇÃO'!$N:$N,'CONTAS A PAGAR SIMULAÇÃO'!$K:$K,'DIÁRIO (2)'!S$3,'CONTAS A PAGAR SIMULAÇÃO'!$S:$S,'DIÁRIO (2)'!$B5)</f>
        <v>3365</v>
      </c>
      <c r="T5" s="17">
        <f>SUMIFS('CONTAS A PAGAR SIMULAÇÃO'!$N:$N,'CONTAS A PAGAR SIMULAÇÃO'!$K:$K,'DIÁRIO (2)'!T$3,'CONTAS A PAGAR SIMULAÇÃO'!$S:$S,'DIÁRIO (2)'!$B5)</f>
        <v>0</v>
      </c>
      <c r="U5" s="18">
        <f t="shared" ref="U5:U65" si="1">SUM(C5:T5)</f>
        <v>15260.5</v>
      </c>
    </row>
    <row r="6" spans="2:21" x14ac:dyDescent="0.3">
      <c r="B6" t="s">
        <v>51</v>
      </c>
      <c r="C6" s="17">
        <f>SUMIFS('CONTAS A PAGAR SIMULAÇÃO'!$N:$N,'CONTAS A PAGAR SIMULAÇÃO'!$K:$K,'DIÁRIO (2)'!C$3,'CONTAS A PAGAR SIMULAÇÃO'!$S:$S,'DIÁRIO (2)'!$B6)</f>
        <v>0</v>
      </c>
      <c r="D6" s="17">
        <f>SUMIFS('CONTAS A PAGAR SIMULAÇÃO'!$N:$N,'CONTAS A PAGAR SIMULAÇÃO'!$K:$K,'DIÁRIO (2)'!D$3,'CONTAS A PAGAR SIMULAÇÃO'!$S:$S,'DIÁRIO (2)'!$B6)</f>
        <v>0</v>
      </c>
      <c r="E6" s="17">
        <f>SUMIFS('CONTAS A PAGAR SIMULAÇÃO'!$N:$N,'CONTAS A PAGAR SIMULAÇÃO'!$K:$K,'DIÁRIO (2)'!E$3,'CONTAS A PAGAR SIMULAÇÃO'!$S:$S,'DIÁRIO (2)'!$B6)</f>
        <v>0</v>
      </c>
      <c r="F6" s="17">
        <f>SUMIFS('CONTAS A PAGAR SIMULAÇÃO'!$N:$N,'CONTAS A PAGAR SIMULAÇÃO'!$K:$K,'DIÁRIO (2)'!F$3,'CONTAS A PAGAR SIMULAÇÃO'!$S:$S,'DIÁRIO (2)'!$B6)</f>
        <v>0</v>
      </c>
      <c r="G6" s="17">
        <f>SUMIFS('CONTAS A PAGAR SIMULAÇÃO'!$N:$N,'CONTAS A PAGAR SIMULAÇÃO'!$K:$K,'DIÁRIO (2)'!G$3,'CONTAS A PAGAR SIMULAÇÃO'!$S:$S,'DIÁRIO (2)'!$B6)</f>
        <v>0</v>
      </c>
      <c r="H6" s="17">
        <f>SUMIFS('CONTAS A PAGAR SIMULAÇÃO'!$N:$N,'CONTAS A PAGAR SIMULAÇÃO'!$K:$K,'DIÁRIO (2)'!H$3,'CONTAS A PAGAR SIMULAÇÃO'!$S:$S,'DIÁRIO (2)'!$B6)</f>
        <v>0</v>
      </c>
      <c r="I6" s="17">
        <f>SUMIFS('CONTAS A PAGAR SIMULAÇÃO'!$N:$N,'CONTAS A PAGAR SIMULAÇÃO'!$K:$K,'DIÁRIO (2)'!I$3,'CONTAS A PAGAR SIMULAÇÃO'!$S:$S,'DIÁRIO (2)'!$B6)</f>
        <v>881</v>
      </c>
      <c r="J6" s="17">
        <f>SUMIFS('CONTAS A PAGAR SIMULAÇÃO'!$N:$N,'CONTAS A PAGAR SIMULAÇÃO'!$K:$K,'DIÁRIO (2)'!J$3,'CONTAS A PAGAR SIMULAÇÃO'!$S:$S,'DIÁRIO (2)'!$B6)</f>
        <v>0</v>
      </c>
      <c r="K6" s="17">
        <f>SUMIFS('CONTAS A PAGAR SIMULAÇÃO'!$N:$N,'CONTAS A PAGAR SIMULAÇÃO'!$K:$K,'DIÁRIO (2)'!K$3,'CONTAS A PAGAR SIMULAÇÃO'!$S:$S,'DIÁRIO (2)'!$B6)</f>
        <v>0</v>
      </c>
      <c r="L6" s="17">
        <f>SUMIFS('CONTAS A PAGAR SIMULAÇÃO'!$N:$N,'CONTAS A PAGAR SIMULAÇÃO'!$K:$K,'DIÁRIO (2)'!L$3,'CONTAS A PAGAR SIMULAÇÃO'!$S:$S,'DIÁRIO (2)'!$B6)</f>
        <v>0</v>
      </c>
      <c r="M6" s="17">
        <f>SUMIFS('CONTAS A PAGAR SIMULAÇÃO'!$N:$N,'CONTAS A PAGAR SIMULAÇÃO'!$K:$K,'DIÁRIO (2)'!M$3,'CONTAS A PAGAR SIMULAÇÃO'!$S:$S,'DIÁRIO (2)'!$B6)</f>
        <v>0</v>
      </c>
      <c r="N6" s="17">
        <f>SUMIFS('CONTAS A PAGAR SIMULAÇÃO'!$N:$N,'CONTAS A PAGAR SIMULAÇÃO'!$K:$K,'DIÁRIO (2)'!N$3,'CONTAS A PAGAR SIMULAÇÃO'!$S:$S,'DIÁRIO (2)'!$B6)</f>
        <v>0</v>
      </c>
      <c r="O6" s="17">
        <f>SUMIFS('CONTAS A PAGAR SIMULAÇÃO'!$N:$N,'CONTAS A PAGAR SIMULAÇÃO'!$K:$K,'DIÁRIO (2)'!O$3,'CONTAS A PAGAR SIMULAÇÃO'!$S:$S,'DIÁRIO (2)'!$B6)</f>
        <v>0</v>
      </c>
      <c r="P6" s="17">
        <f>SUMIFS('CONTAS A PAGAR SIMULAÇÃO'!$N:$N,'CONTAS A PAGAR SIMULAÇÃO'!$K:$K,'DIÁRIO (2)'!P$3,'CONTAS A PAGAR SIMULAÇÃO'!$S:$S,'DIÁRIO (2)'!$B6)</f>
        <v>0</v>
      </c>
      <c r="Q6" s="17">
        <f>SUMIFS('CONTAS A PAGAR SIMULAÇÃO'!$N:$N,'CONTAS A PAGAR SIMULAÇÃO'!$K:$K,'DIÁRIO (2)'!Q$3,'CONTAS A PAGAR SIMULAÇÃO'!$S:$S,'DIÁRIO (2)'!$B6)</f>
        <v>0</v>
      </c>
      <c r="R6" s="17">
        <f>SUMIFS('CONTAS A PAGAR SIMULAÇÃO'!$N:$N,'CONTAS A PAGAR SIMULAÇÃO'!$K:$K,'DIÁRIO (2)'!R$3,'CONTAS A PAGAR SIMULAÇÃO'!$S:$S,'DIÁRIO (2)'!$B6)</f>
        <v>0</v>
      </c>
      <c r="S6" s="17">
        <f>SUMIFS('CONTAS A PAGAR SIMULAÇÃO'!$N:$N,'CONTAS A PAGAR SIMULAÇÃO'!$K:$K,'DIÁRIO (2)'!S$3,'CONTAS A PAGAR SIMULAÇÃO'!$S:$S,'DIÁRIO (2)'!$B6)</f>
        <v>0</v>
      </c>
      <c r="T6" s="17">
        <f>SUMIFS('CONTAS A PAGAR SIMULAÇÃO'!$N:$N,'CONTAS A PAGAR SIMULAÇÃO'!$K:$K,'DIÁRIO (2)'!T$3,'CONTAS A PAGAR SIMULAÇÃO'!$S:$S,'DIÁRIO (2)'!$B6)</f>
        <v>0</v>
      </c>
      <c r="U6" s="18">
        <f t="shared" si="1"/>
        <v>881</v>
      </c>
    </row>
    <row r="7" spans="2:21" x14ac:dyDescent="0.3">
      <c r="B7" t="s">
        <v>58</v>
      </c>
      <c r="C7" s="17">
        <f>SUMIFS('CONTAS A PAGAR SIMULAÇÃO'!$N:$N,'CONTAS A PAGAR SIMULAÇÃO'!$K:$K,'DIÁRIO (2)'!C$3,'CONTAS A PAGAR SIMULAÇÃO'!$S:$S,'DIÁRIO (2)'!$B7)</f>
        <v>0</v>
      </c>
      <c r="D7" s="17">
        <f>SUMIFS('CONTAS A PAGAR SIMULAÇÃO'!$N:$N,'CONTAS A PAGAR SIMULAÇÃO'!$K:$K,'DIÁRIO (2)'!D$3,'CONTAS A PAGAR SIMULAÇÃO'!$S:$S,'DIÁRIO (2)'!$B7)</f>
        <v>0</v>
      </c>
      <c r="E7" s="17">
        <f>SUMIFS('CONTAS A PAGAR SIMULAÇÃO'!$N:$N,'CONTAS A PAGAR SIMULAÇÃO'!$K:$K,'DIÁRIO (2)'!E$3,'CONTAS A PAGAR SIMULAÇÃO'!$S:$S,'DIÁRIO (2)'!$B7)</f>
        <v>0</v>
      </c>
      <c r="F7" s="17">
        <f>SUMIFS('CONTAS A PAGAR SIMULAÇÃO'!$N:$N,'CONTAS A PAGAR SIMULAÇÃO'!$K:$K,'DIÁRIO (2)'!F$3,'CONTAS A PAGAR SIMULAÇÃO'!$S:$S,'DIÁRIO (2)'!$B7)</f>
        <v>0</v>
      </c>
      <c r="G7" s="17">
        <f>SUMIFS('CONTAS A PAGAR SIMULAÇÃO'!$N:$N,'CONTAS A PAGAR SIMULAÇÃO'!$K:$K,'DIÁRIO (2)'!G$3,'CONTAS A PAGAR SIMULAÇÃO'!$S:$S,'DIÁRIO (2)'!$B7)</f>
        <v>0</v>
      </c>
      <c r="H7" s="17">
        <f>SUMIFS('CONTAS A PAGAR SIMULAÇÃO'!$N:$N,'CONTAS A PAGAR SIMULAÇÃO'!$K:$K,'DIÁRIO (2)'!H$3,'CONTAS A PAGAR SIMULAÇÃO'!$S:$S,'DIÁRIO (2)'!$B7)</f>
        <v>0</v>
      </c>
      <c r="I7" s="17">
        <f>SUMIFS('CONTAS A PAGAR SIMULAÇÃO'!$N:$N,'CONTAS A PAGAR SIMULAÇÃO'!$K:$K,'DIÁRIO (2)'!I$3,'CONTAS A PAGAR SIMULAÇÃO'!$S:$S,'DIÁRIO (2)'!$B7)</f>
        <v>34977.5</v>
      </c>
      <c r="J7" s="17">
        <f>SUMIFS('CONTAS A PAGAR SIMULAÇÃO'!$N:$N,'CONTAS A PAGAR SIMULAÇÃO'!$K:$K,'DIÁRIO (2)'!J$3,'CONTAS A PAGAR SIMULAÇÃO'!$S:$S,'DIÁRIO (2)'!$B7)</f>
        <v>0</v>
      </c>
      <c r="K7" s="17">
        <f>SUMIFS('CONTAS A PAGAR SIMULAÇÃO'!$N:$N,'CONTAS A PAGAR SIMULAÇÃO'!$K:$K,'DIÁRIO (2)'!K$3,'CONTAS A PAGAR SIMULAÇÃO'!$S:$S,'DIÁRIO (2)'!$B7)</f>
        <v>0</v>
      </c>
      <c r="L7" s="17">
        <f>SUMIFS('CONTAS A PAGAR SIMULAÇÃO'!$N:$N,'CONTAS A PAGAR SIMULAÇÃO'!$K:$K,'DIÁRIO (2)'!L$3,'CONTAS A PAGAR SIMULAÇÃO'!$S:$S,'DIÁRIO (2)'!$B7)</f>
        <v>0</v>
      </c>
      <c r="M7" s="17">
        <f>SUMIFS('CONTAS A PAGAR SIMULAÇÃO'!$N:$N,'CONTAS A PAGAR SIMULAÇÃO'!$K:$K,'DIÁRIO (2)'!M$3,'CONTAS A PAGAR SIMULAÇÃO'!$S:$S,'DIÁRIO (2)'!$B7)</f>
        <v>0</v>
      </c>
      <c r="N7" s="17">
        <f>SUMIFS('CONTAS A PAGAR SIMULAÇÃO'!$N:$N,'CONTAS A PAGAR SIMULAÇÃO'!$K:$K,'DIÁRIO (2)'!N$3,'CONTAS A PAGAR SIMULAÇÃO'!$S:$S,'DIÁRIO (2)'!$B7)</f>
        <v>0</v>
      </c>
      <c r="O7" s="17">
        <f>SUMIFS('CONTAS A PAGAR SIMULAÇÃO'!$N:$N,'CONTAS A PAGAR SIMULAÇÃO'!$K:$K,'DIÁRIO (2)'!O$3,'CONTAS A PAGAR SIMULAÇÃO'!$S:$S,'DIÁRIO (2)'!$B7)</f>
        <v>0</v>
      </c>
      <c r="P7" s="17">
        <f>SUMIFS('CONTAS A PAGAR SIMULAÇÃO'!$N:$N,'CONTAS A PAGAR SIMULAÇÃO'!$K:$K,'DIÁRIO (2)'!P$3,'CONTAS A PAGAR SIMULAÇÃO'!$S:$S,'DIÁRIO (2)'!$B7)</f>
        <v>11880.5</v>
      </c>
      <c r="Q7" s="17">
        <f>SUMIFS('CONTAS A PAGAR SIMULAÇÃO'!$N:$N,'CONTAS A PAGAR SIMULAÇÃO'!$K:$K,'DIÁRIO (2)'!Q$3,'CONTAS A PAGAR SIMULAÇÃO'!$S:$S,'DIÁRIO (2)'!$B7)</f>
        <v>0</v>
      </c>
      <c r="R7" s="17">
        <f>SUMIFS('CONTAS A PAGAR SIMULAÇÃO'!$N:$N,'CONTAS A PAGAR SIMULAÇÃO'!$K:$K,'DIÁRIO (2)'!R$3,'CONTAS A PAGAR SIMULAÇÃO'!$S:$S,'DIÁRIO (2)'!$B7)</f>
        <v>0</v>
      </c>
      <c r="S7" s="17">
        <f>SUMIFS('CONTAS A PAGAR SIMULAÇÃO'!$N:$N,'CONTAS A PAGAR SIMULAÇÃO'!$K:$K,'DIÁRIO (2)'!S$3,'CONTAS A PAGAR SIMULAÇÃO'!$S:$S,'DIÁRIO (2)'!$B7)</f>
        <v>0</v>
      </c>
      <c r="T7" s="17">
        <f>SUMIFS('CONTAS A PAGAR SIMULAÇÃO'!$N:$N,'CONTAS A PAGAR SIMULAÇÃO'!$K:$K,'DIÁRIO (2)'!T$3,'CONTAS A PAGAR SIMULAÇÃO'!$S:$S,'DIÁRIO (2)'!$B7)</f>
        <v>0</v>
      </c>
      <c r="U7" s="18">
        <f t="shared" si="1"/>
        <v>46858</v>
      </c>
    </row>
    <row r="8" spans="2:21" x14ac:dyDescent="0.3">
      <c r="B8" t="s">
        <v>73</v>
      </c>
      <c r="C8" s="17">
        <f>SUMIFS('CONTAS A PAGAR SIMULAÇÃO'!$N:$N,'CONTAS A PAGAR SIMULAÇÃO'!$K:$K,'DIÁRIO (2)'!C$3,'CONTAS A PAGAR SIMULAÇÃO'!$S:$S,'DIÁRIO (2)'!$B8)</f>
        <v>0</v>
      </c>
      <c r="D8" s="17">
        <f>SUMIFS('CONTAS A PAGAR SIMULAÇÃO'!$N:$N,'CONTAS A PAGAR SIMULAÇÃO'!$K:$K,'DIÁRIO (2)'!D$3,'CONTAS A PAGAR SIMULAÇÃO'!$S:$S,'DIÁRIO (2)'!$B8)</f>
        <v>0</v>
      </c>
      <c r="E8" s="17">
        <f>SUMIFS('CONTAS A PAGAR SIMULAÇÃO'!$N:$N,'CONTAS A PAGAR SIMULAÇÃO'!$K:$K,'DIÁRIO (2)'!E$3,'CONTAS A PAGAR SIMULAÇÃO'!$S:$S,'DIÁRIO (2)'!$B8)</f>
        <v>0</v>
      </c>
      <c r="F8" s="17">
        <f>SUMIFS('CONTAS A PAGAR SIMULAÇÃO'!$N:$N,'CONTAS A PAGAR SIMULAÇÃO'!$K:$K,'DIÁRIO (2)'!F$3,'CONTAS A PAGAR SIMULAÇÃO'!$S:$S,'DIÁRIO (2)'!$B8)</f>
        <v>0</v>
      </c>
      <c r="G8" s="17">
        <f>SUMIFS('CONTAS A PAGAR SIMULAÇÃO'!$N:$N,'CONTAS A PAGAR SIMULAÇÃO'!$K:$K,'DIÁRIO (2)'!G$3,'CONTAS A PAGAR SIMULAÇÃO'!$S:$S,'DIÁRIO (2)'!$B8)</f>
        <v>0</v>
      </c>
      <c r="H8" s="17">
        <f>SUMIFS('CONTAS A PAGAR SIMULAÇÃO'!$N:$N,'CONTAS A PAGAR SIMULAÇÃO'!$K:$K,'DIÁRIO (2)'!H$3,'CONTAS A PAGAR SIMULAÇÃO'!$S:$S,'DIÁRIO (2)'!$B8)</f>
        <v>0</v>
      </c>
      <c r="I8" s="17">
        <f>SUMIFS('CONTAS A PAGAR SIMULAÇÃO'!$N:$N,'CONTAS A PAGAR SIMULAÇÃO'!$K:$K,'DIÁRIO (2)'!I$3,'CONTAS A PAGAR SIMULAÇÃO'!$S:$S,'DIÁRIO (2)'!$B8)</f>
        <v>0</v>
      </c>
      <c r="J8" s="17">
        <f>SUMIFS('CONTAS A PAGAR SIMULAÇÃO'!$N:$N,'CONTAS A PAGAR SIMULAÇÃO'!$K:$K,'DIÁRIO (2)'!J$3,'CONTAS A PAGAR SIMULAÇÃO'!$S:$S,'DIÁRIO (2)'!$B8)</f>
        <v>0</v>
      </c>
      <c r="K8" s="17">
        <f>SUMIFS('CONTAS A PAGAR SIMULAÇÃO'!$N:$N,'CONTAS A PAGAR SIMULAÇÃO'!$K:$K,'DIÁRIO (2)'!K$3,'CONTAS A PAGAR SIMULAÇÃO'!$S:$S,'DIÁRIO (2)'!$B8)</f>
        <v>0</v>
      </c>
      <c r="L8" s="17">
        <f>SUMIFS('CONTAS A PAGAR SIMULAÇÃO'!$N:$N,'CONTAS A PAGAR SIMULAÇÃO'!$K:$K,'DIÁRIO (2)'!L$3,'CONTAS A PAGAR SIMULAÇÃO'!$S:$S,'DIÁRIO (2)'!$B8)</f>
        <v>0</v>
      </c>
      <c r="M8" s="17">
        <f>SUMIFS('CONTAS A PAGAR SIMULAÇÃO'!$N:$N,'CONTAS A PAGAR SIMULAÇÃO'!$K:$K,'DIÁRIO (2)'!M$3,'CONTAS A PAGAR SIMULAÇÃO'!$S:$S,'DIÁRIO (2)'!$B8)</f>
        <v>0</v>
      </c>
      <c r="N8" s="17">
        <f>SUMIFS('CONTAS A PAGAR SIMULAÇÃO'!$N:$N,'CONTAS A PAGAR SIMULAÇÃO'!$K:$K,'DIÁRIO (2)'!N$3,'CONTAS A PAGAR SIMULAÇÃO'!$S:$S,'DIÁRIO (2)'!$B8)</f>
        <v>0</v>
      </c>
      <c r="O8" s="17">
        <f>SUMIFS('CONTAS A PAGAR SIMULAÇÃO'!$N:$N,'CONTAS A PAGAR SIMULAÇÃO'!$K:$K,'DIÁRIO (2)'!O$3,'CONTAS A PAGAR SIMULAÇÃO'!$S:$S,'DIÁRIO (2)'!$B8)</f>
        <v>0</v>
      </c>
      <c r="P8" s="17">
        <f>SUMIFS('CONTAS A PAGAR SIMULAÇÃO'!$N:$N,'CONTAS A PAGAR SIMULAÇÃO'!$K:$K,'DIÁRIO (2)'!P$3,'CONTAS A PAGAR SIMULAÇÃO'!$S:$S,'DIÁRIO (2)'!$B8)</f>
        <v>0</v>
      </c>
      <c r="Q8" s="17">
        <f>SUMIFS('CONTAS A PAGAR SIMULAÇÃO'!$N:$N,'CONTAS A PAGAR SIMULAÇÃO'!$K:$K,'DIÁRIO (2)'!Q$3,'CONTAS A PAGAR SIMULAÇÃO'!$S:$S,'DIÁRIO (2)'!$B8)</f>
        <v>0</v>
      </c>
      <c r="R8" s="17">
        <f>SUMIFS('CONTAS A PAGAR SIMULAÇÃO'!$N:$N,'CONTAS A PAGAR SIMULAÇÃO'!$K:$K,'DIÁRIO (2)'!R$3,'CONTAS A PAGAR SIMULAÇÃO'!$S:$S,'DIÁRIO (2)'!$B8)</f>
        <v>0</v>
      </c>
      <c r="S8" s="17">
        <f>SUMIFS('CONTAS A PAGAR SIMULAÇÃO'!$N:$N,'CONTAS A PAGAR SIMULAÇÃO'!$K:$K,'DIÁRIO (2)'!S$3,'CONTAS A PAGAR SIMULAÇÃO'!$S:$S,'DIÁRIO (2)'!$B8)</f>
        <v>0</v>
      </c>
      <c r="T8" s="17">
        <f>SUMIFS('CONTAS A PAGAR SIMULAÇÃO'!$N:$N,'CONTAS A PAGAR SIMULAÇÃO'!$K:$K,'DIÁRIO (2)'!T$3,'CONTAS A PAGAR SIMULAÇÃO'!$S:$S,'DIÁRIO (2)'!$B8)</f>
        <v>0</v>
      </c>
      <c r="U8" s="7">
        <f t="shared" si="1"/>
        <v>0</v>
      </c>
    </row>
    <row r="9" spans="2:21" x14ac:dyDescent="0.3">
      <c r="B9" t="s">
        <v>154</v>
      </c>
      <c r="C9" s="17">
        <f>SUMIFS('CONTAS A PAGAR SIMULAÇÃO'!$N:$N,'CONTAS A PAGAR SIMULAÇÃO'!$K:$K,'DIÁRIO (2)'!C$3,'CONTAS A PAGAR SIMULAÇÃO'!$S:$S,'DIÁRIO (2)'!$B9)</f>
        <v>0</v>
      </c>
      <c r="D9" s="17">
        <f>SUMIFS('CONTAS A PAGAR SIMULAÇÃO'!$N:$N,'CONTAS A PAGAR SIMULAÇÃO'!$K:$K,'DIÁRIO (2)'!D$3,'CONTAS A PAGAR SIMULAÇÃO'!$S:$S,'DIÁRIO (2)'!$B9)</f>
        <v>2182.6</v>
      </c>
      <c r="E9" s="17">
        <f>SUMIFS('CONTAS A PAGAR SIMULAÇÃO'!$N:$N,'CONTAS A PAGAR SIMULAÇÃO'!$K:$K,'DIÁRIO (2)'!E$3,'CONTAS A PAGAR SIMULAÇÃO'!$S:$S,'DIÁRIO (2)'!$B9)</f>
        <v>0</v>
      </c>
      <c r="F9" s="17">
        <f>SUMIFS('CONTAS A PAGAR SIMULAÇÃO'!$N:$N,'CONTAS A PAGAR SIMULAÇÃO'!$K:$K,'DIÁRIO (2)'!F$3,'CONTAS A PAGAR SIMULAÇÃO'!$S:$S,'DIÁRIO (2)'!$B9)</f>
        <v>0</v>
      </c>
      <c r="G9" s="17">
        <f>SUMIFS('CONTAS A PAGAR SIMULAÇÃO'!$N:$N,'CONTAS A PAGAR SIMULAÇÃO'!$K:$K,'DIÁRIO (2)'!G$3,'CONTAS A PAGAR SIMULAÇÃO'!$S:$S,'DIÁRIO (2)'!$B9)</f>
        <v>0</v>
      </c>
      <c r="H9" s="17">
        <f>SUMIFS('CONTAS A PAGAR SIMULAÇÃO'!$N:$N,'CONTAS A PAGAR SIMULAÇÃO'!$K:$K,'DIÁRIO (2)'!H$3,'CONTAS A PAGAR SIMULAÇÃO'!$S:$S,'DIÁRIO (2)'!$B9)</f>
        <v>0</v>
      </c>
      <c r="I9" s="17">
        <f>SUMIFS('CONTAS A PAGAR SIMULAÇÃO'!$N:$N,'CONTAS A PAGAR SIMULAÇÃO'!$K:$K,'DIÁRIO (2)'!I$3,'CONTAS A PAGAR SIMULAÇÃO'!$S:$S,'DIÁRIO (2)'!$B9)</f>
        <v>0</v>
      </c>
      <c r="J9" s="17">
        <f>SUMIFS('CONTAS A PAGAR SIMULAÇÃO'!$N:$N,'CONTAS A PAGAR SIMULAÇÃO'!$K:$K,'DIÁRIO (2)'!J$3,'CONTAS A PAGAR SIMULAÇÃO'!$S:$S,'DIÁRIO (2)'!$B9)</f>
        <v>2000</v>
      </c>
      <c r="K9" s="17">
        <f>SUMIFS('CONTAS A PAGAR SIMULAÇÃO'!$N:$N,'CONTAS A PAGAR SIMULAÇÃO'!$K:$K,'DIÁRIO (2)'!K$3,'CONTAS A PAGAR SIMULAÇÃO'!$S:$S,'DIÁRIO (2)'!$B9)</f>
        <v>0</v>
      </c>
      <c r="L9" s="17">
        <f>SUMIFS('CONTAS A PAGAR SIMULAÇÃO'!$N:$N,'CONTAS A PAGAR SIMULAÇÃO'!$K:$K,'DIÁRIO (2)'!L$3,'CONTAS A PAGAR SIMULAÇÃO'!$S:$S,'DIÁRIO (2)'!$B9)</f>
        <v>0</v>
      </c>
      <c r="M9" s="17">
        <f>SUMIFS('CONTAS A PAGAR SIMULAÇÃO'!$N:$N,'CONTAS A PAGAR SIMULAÇÃO'!$K:$K,'DIÁRIO (2)'!M$3,'CONTAS A PAGAR SIMULAÇÃO'!$S:$S,'DIÁRIO (2)'!$B9)</f>
        <v>3250</v>
      </c>
      <c r="N9" s="17">
        <f>SUMIFS('CONTAS A PAGAR SIMULAÇÃO'!$N:$N,'CONTAS A PAGAR SIMULAÇÃO'!$K:$K,'DIÁRIO (2)'!N$3,'CONTAS A PAGAR SIMULAÇÃO'!$S:$S,'DIÁRIO (2)'!$B9)</f>
        <v>2195.0300000000002</v>
      </c>
      <c r="O9" s="17">
        <f>SUMIFS('CONTAS A PAGAR SIMULAÇÃO'!$N:$N,'CONTAS A PAGAR SIMULAÇÃO'!$K:$K,'DIÁRIO (2)'!O$3,'CONTAS A PAGAR SIMULAÇÃO'!$S:$S,'DIÁRIO (2)'!$B9)</f>
        <v>0</v>
      </c>
      <c r="P9" s="17">
        <f>SUMIFS('CONTAS A PAGAR SIMULAÇÃO'!$N:$N,'CONTAS A PAGAR SIMULAÇÃO'!$K:$K,'DIÁRIO (2)'!P$3,'CONTAS A PAGAR SIMULAÇÃO'!$S:$S,'DIÁRIO (2)'!$B9)</f>
        <v>0</v>
      </c>
      <c r="Q9" s="17">
        <f>SUMIFS('CONTAS A PAGAR SIMULAÇÃO'!$N:$N,'CONTAS A PAGAR SIMULAÇÃO'!$K:$K,'DIÁRIO (2)'!Q$3,'CONTAS A PAGAR SIMULAÇÃO'!$S:$S,'DIÁRIO (2)'!$B9)</f>
        <v>0</v>
      </c>
      <c r="R9" s="17">
        <f>SUMIFS('CONTAS A PAGAR SIMULAÇÃO'!$N:$N,'CONTAS A PAGAR SIMULAÇÃO'!$K:$K,'DIÁRIO (2)'!R$3,'CONTAS A PAGAR SIMULAÇÃO'!$S:$S,'DIÁRIO (2)'!$B9)</f>
        <v>882</v>
      </c>
      <c r="S9" s="17">
        <f>SUMIFS('CONTAS A PAGAR SIMULAÇÃO'!$N:$N,'CONTAS A PAGAR SIMULAÇÃO'!$K:$K,'DIÁRIO (2)'!S$3,'CONTAS A PAGAR SIMULAÇÃO'!$S:$S,'DIÁRIO (2)'!$B9)</f>
        <v>0</v>
      </c>
      <c r="T9" s="17">
        <f>SUMIFS('CONTAS A PAGAR SIMULAÇÃO'!$N:$N,'CONTAS A PAGAR SIMULAÇÃO'!$K:$K,'DIÁRIO (2)'!T$3,'CONTAS A PAGAR SIMULAÇÃO'!$S:$S,'DIÁRIO (2)'!$B9)</f>
        <v>0</v>
      </c>
      <c r="U9" s="18">
        <f t="shared" si="1"/>
        <v>10509.630000000001</v>
      </c>
    </row>
    <row r="10" spans="2:21" x14ac:dyDescent="0.3">
      <c r="B10" t="s">
        <v>259</v>
      </c>
      <c r="C10" s="17">
        <f>SUMIFS('CONTAS A PAGAR SIMULAÇÃO'!$N:$N,'CONTAS A PAGAR SIMULAÇÃO'!$K:$K,'DIÁRIO (2)'!C$3,'CONTAS A PAGAR SIMULAÇÃO'!$S:$S,'DIÁRIO (2)'!$B10)</f>
        <v>0</v>
      </c>
      <c r="D10" s="17">
        <f>SUMIFS('CONTAS A PAGAR SIMULAÇÃO'!$N:$N,'CONTAS A PAGAR SIMULAÇÃO'!$K:$K,'DIÁRIO (2)'!D$3,'CONTAS A PAGAR SIMULAÇÃO'!$S:$S,'DIÁRIO (2)'!$B10)</f>
        <v>0</v>
      </c>
      <c r="E10" s="17">
        <f>SUMIFS('CONTAS A PAGAR SIMULAÇÃO'!$N:$N,'CONTAS A PAGAR SIMULAÇÃO'!$K:$K,'DIÁRIO (2)'!E$3,'CONTAS A PAGAR SIMULAÇÃO'!$S:$S,'DIÁRIO (2)'!$B10)</f>
        <v>0</v>
      </c>
      <c r="F10" s="17">
        <f>SUMIFS('CONTAS A PAGAR SIMULAÇÃO'!$N:$N,'CONTAS A PAGAR SIMULAÇÃO'!$K:$K,'DIÁRIO (2)'!F$3,'CONTAS A PAGAR SIMULAÇÃO'!$S:$S,'DIÁRIO (2)'!$B10)</f>
        <v>0</v>
      </c>
      <c r="G10" s="17">
        <f>SUMIFS('CONTAS A PAGAR SIMULAÇÃO'!$N:$N,'CONTAS A PAGAR SIMULAÇÃO'!$K:$K,'DIÁRIO (2)'!G$3,'CONTAS A PAGAR SIMULAÇÃO'!$S:$S,'DIÁRIO (2)'!$B10)</f>
        <v>0</v>
      </c>
      <c r="H10" s="17">
        <f>SUMIFS('CONTAS A PAGAR SIMULAÇÃO'!$N:$N,'CONTAS A PAGAR SIMULAÇÃO'!$K:$K,'DIÁRIO (2)'!H$3,'CONTAS A PAGAR SIMULAÇÃO'!$S:$S,'DIÁRIO (2)'!$B10)</f>
        <v>0</v>
      </c>
      <c r="I10" s="17">
        <f>SUMIFS('CONTAS A PAGAR SIMULAÇÃO'!$N:$N,'CONTAS A PAGAR SIMULAÇÃO'!$K:$K,'DIÁRIO (2)'!I$3,'CONTAS A PAGAR SIMULAÇÃO'!$S:$S,'DIÁRIO (2)'!$B10)</f>
        <v>0</v>
      </c>
      <c r="J10" s="17">
        <f>SUMIFS('CONTAS A PAGAR SIMULAÇÃO'!$N:$N,'CONTAS A PAGAR SIMULAÇÃO'!$K:$K,'DIÁRIO (2)'!J$3,'CONTAS A PAGAR SIMULAÇÃO'!$S:$S,'DIÁRIO (2)'!$B10)</f>
        <v>0</v>
      </c>
      <c r="K10" s="17">
        <f>SUMIFS('CONTAS A PAGAR SIMULAÇÃO'!$N:$N,'CONTAS A PAGAR SIMULAÇÃO'!$K:$K,'DIÁRIO (2)'!K$3,'CONTAS A PAGAR SIMULAÇÃO'!$S:$S,'DIÁRIO (2)'!$B10)</f>
        <v>0</v>
      </c>
      <c r="L10" s="17">
        <f>SUMIFS('CONTAS A PAGAR SIMULAÇÃO'!$N:$N,'CONTAS A PAGAR SIMULAÇÃO'!$K:$K,'DIÁRIO (2)'!L$3,'CONTAS A PAGAR SIMULAÇÃO'!$S:$S,'DIÁRIO (2)'!$B10)</f>
        <v>0</v>
      </c>
      <c r="M10" s="17">
        <f>SUMIFS('CONTAS A PAGAR SIMULAÇÃO'!$N:$N,'CONTAS A PAGAR SIMULAÇÃO'!$K:$K,'DIÁRIO (2)'!M$3,'CONTAS A PAGAR SIMULAÇÃO'!$S:$S,'DIÁRIO (2)'!$B10)</f>
        <v>0</v>
      </c>
      <c r="N10" s="17">
        <f>SUMIFS('CONTAS A PAGAR SIMULAÇÃO'!$N:$N,'CONTAS A PAGAR SIMULAÇÃO'!$K:$K,'DIÁRIO (2)'!N$3,'CONTAS A PAGAR SIMULAÇÃO'!$S:$S,'DIÁRIO (2)'!$B10)</f>
        <v>0</v>
      </c>
      <c r="O10" s="17">
        <f>SUMIFS('CONTAS A PAGAR SIMULAÇÃO'!$N:$N,'CONTAS A PAGAR SIMULAÇÃO'!$K:$K,'DIÁRIO (2)'!O$3,'CONTAS A PAGAR SIMULAÇÃO'!$S:$S,'DIÁRIO (2)'!$B10)</f>
        <v>0</v>
      </c>
      <c r="P10" s="17">
        <f>SUMIFS('CONTAS A PAGAR SIMULAÇÃO'!$N:$N,'CONTAS A PAGAR SIMULAÇÃO'!$K:$K,'DIÁRIO (2)'!P$3,'CONTAS A PAGAR SIMULAÇÃO'!$S:$S,'DIÁRIO (2)'!$B10)</f>
        <v>0</v>
      </c>
      <c r="Q10" s="17">
        <f>SUMIFS('CONTAS A PAGAR SIMULAÇÃO'!$N:$N,'CONTAS A PAGAR SIMULAÇÃO'!$K:$K,'DIÁRIO (2)'!Q$3,'CONTAS A PAGAR SIMULAÇÃO'!$S:$S,'DIÁRIO (2)'!$B10)</f>
        <v>0</v>
      </c>
      <c r="R10" s="17">
        <f>SUMIFS('CONTAS A PAGAR SIMULAÇÃO'!$N:$N,'CONTAS A PAGAR SIMULAÇÃO'!$K:$K,'DIÁRIO (2)'!R$3,'CONTAS A PAGAR SIMULAÇÃO'!$S:$S,'DIÁRIO (2)'!$B10)</f>
        <v>5294</v>
      </c>
      <c r="S10" s="17">
        <f>SUMIFS('CONTAS A PAGAR SIMULAÇÃO'!$N:$N,'CONTAS A PAGAR SIMULAÇÃO'!$K:$K,'DIÁRIO (2)'!S$3,'CONTAS A PAGAR SIMULAÇÃO'!$S:$S,'DIÁRIO (2)'!$B10)</f>
        <v>0</v>
      </c>
      <c r="T10" s="17">
        <f>SUMIFS('CONTAS A PAGAR SIMULAÇÃO'!$N:$N,'CONTAS A PAGAR SIMULAÇÃO'!$K:$K,'DIÁRIO (2)'!T$3,'CONTAS A PAGAR SIMULAÇÃO'!$S:$S,'DIÁRIO (2)'!$B10)</f>
        <v>0</v>
      </c>
      <c r="U10" s="18">
        <f t="shared" si="1"/>
        <v>5294</v>
      </c>
    </row>
    <row r="11" spans="2:21" x14ac:dyDescent="0.3">
      <c r="B11" t="s">
        <v>347</v>
      </c>
      <c r="C11" s="17">
        <f>SUMIFS('CONTAS A PAGAR SIMULAÇÃO'!$N:$N,'CONTAS A PAGAR SIMULAÇÃO'!$K:$K,'DIÁRIO (2)'!C$3,'CONTAS A PAGAR SIMULAÇÃO'!$S:$S,'DIÁRIO (2)'!$B11)</f>
        <v>0</v>
      </c>
      <c r="D11" s="17">
        <f>SUMIFS('CONTAS A PAGAR SIMULAÇÃO'!$N:$N,'CONTAS A PAGAR SIMULAÇÃO'!$K:$K,'DIÁRIO (2)'!D$3,'CONTAS A PAGAR SIMULAÇÃO'!$S:$S,'DIÁRIO (2)'!$B11)</f>
        <v>0</v>
      </c>
      <c r="E11" s="17">
        <f>SUMIFS('CONTAS A PAGAR SIMULAÇÃO'!$N:$N,'CONTAS A PAGAR SIMULAÇÃO'!$K:$K,'DIÁRIO (2)'!E$3,'CONTAS A PAGAR SIMULAÇÃO'!$S:$S,'DIÁRIO (2)'!$B11)</f>
        <v>0</v>
      </c>
      <c r="F11" s="17">
        <f>SUMIFS('CONTAS A PAGAR SIMULAÇÃO'!$N:$N,'CONTAS A PAGAR SIMULAÇÃO'!$K:$K,'DIÁRIO (2)'!F$3,'CONTAS A PAGAR SIMULAÇÃO'!$S:$S,'DIÁRIO (2)'!$B11)</f>
        <v>0</v>
      </c>
      <c r="G11" s="17">
        <f>SUMIFS('CONTAS A PAGAR SIMULAÇÃO'!$N:$N,'CONTAS A PAGAR SIMULAÇÃO'!$K:$K,'DIÁRIO (2)'!G$3,'CONTAS A PAGAR SIMULAÇÃO'!$S:$S,'DIÁRIO (2)'!$B11)</f>
        <v>0</v>
      </c>
      <c r="H11" s="17">
        <f>SUMIFS('CONTAS A PAGAR SIMULAÇÃO'!$N:$N,'CONTAS A PAGAR SIMULAÇÃO'!$K:$K,'DIÁRIO (2)'!H$3,'CONTAS A PAGAR SIMULAÇÃO'!$S:$S,'DIÁRIO (2)'!$B11)</f>
        <v>0</v>
      </c>
      <c r="I11" s="17">
        <f>SUMIFS('CONTAS A PAGAR SIMULAÇÃO'!$N:$N,'CONTAS A PAGAR SIMULAÇÃO'!$K:$K,'DIÁRIO (2)'!I$3,'CONTAS A PAGAR SIMULAÇÃO'!$S:$S,'DIÁRIO (2)'!$B11)</f>
        <v>0</v>
      </c>
      <c r="J11" s="17">
        <f>SUMIFS('CONTAS A PAGAR SIMULAÇÃO'!$N:$N,'CONTAS A PAGAR SIMULAÇÃO'!$K:$K,'DIÁRIO (2)'!J$3,'CONTAS A PAGAR SIMULAÇÃO'!$S:$S,'DIÁRIO (2)'!$B11)</f>
        <v>0</v>
      </c>
      <c r="K11" s="17">
        <f>SUMIFS('CONTAS A PAGAR SIMULAÇÃO'!$N:$N,'CONTAS A PAGAR SIMULAÇÃO'!$K:$K,'DIÁRIO (2)'!K$3,'CONTAS A PAGAR SIMULAÇÃO'!$S:$S,'DIÁRIO (2)'!$B11)</f>
        <v>0</v>
      </c>
      <c r="L11" s="17">
        <f>SUMIFS('CONTAS A PAGAR SIMULAÇÃO'!$N:$N,'CONTAS A PAGAR SIMULAÇÃO'!$K:$K,'DIÁRIO (2)'!L$3,'CONTAS A PAGAR SIMULAÇÃO'!$S:$S,'DIÁRIO (2)'!$B11)</f>
        <v>0</v>
      </c>
      <c r="M11" s="17">
        <f>SUMIFS('CONTAS A PAGAR SIMULAÇÃO'!$N:$N,'CONTAS A PAGAR SIMULAÇÃO'!$K:$K,'DIÁRIO (2)'!M$3,'CONTAS A PAGAR SIMULAÇÃO'!$S:$S,'DIÁRIO (2)'!$B11)</f>
        <v>0</v>
      </c>
      <c r="N11" s="17">
        <f>SUMIFS('CONTAS A PAGAR SIMULAÇÃO'!$N:$N,'CONTAS A PAGAR SIMULAÇÃO'!$K:$K,'DIÁRIO (2)'!N$3,'CONTAS A PAGAR SIMULAÇÃO'!$S:$S,'DIÁRIO (2)'!$B11)</f>
        <v>0</v>
      </c>
      <c r="O11" s="17">
        <f>SUMIFS('CONTAS A PAGAR SIMULAÇÃO'!$N:$N,'CONTAS A PAGAR SIMULAÇÃO'!$K:$K,'DIÁRIO (2)'!O$3,'CONTAS A PAGAR SIMULAÇÃO'!$S:$S,'DIÁRIO (2)'!$B11)</f>
        <v>0</v>
      </c>
      <c r="P11" s="17">
        <f>SUMIFS('CONTAS A PAGAR SIMULAÇÃO'!$N:$N,'CONTAS A PAGAR SIMULAÇÃO'!$K:$K,'DIÁRIO (2)'!P$3,'CONTAS A PAGAR SIMULAÇÃO'!$S:$S,'DIÁRIO (2)'!$B11)</f>
        <v>0</v>
      </c>
      <c r="Q11" s="17">
        <f>SUMIFS('CONTAS A PAGAR SIMULAÇÃO'!$N:$N,'CONTAS A PAGAR SIMULAÇÃO'!$K:$K,'DIÁRIO (2)'!Q$3,'CONTAS A PAGAR SIMULAÇÃO'!$S:$S,'DIÁRIO (2)'!$B11)</f>
        <v>0</v>
      </c>
      <c r="R11" s="17">
        <f>SUMIFS('CONTAS A PAGAR SIMULAÇÃO'!$N:$N,'CONTAS A PAGAR SIMULAÇÃO'!$K:$K,'DIÁRIO (2)'!R$3,'CONTAS A PAGAR SIMULAÇÃO'!$S:$S,'DIÁRIO (2)'!$B11)</f>
        <v>0</v>
      </c>
      <c r="S11" s="17">
        <f>SUMIFS('CONTAS A PAGAR SIMULAÇÃO'!$N:$N,'CONTAS A PAGAR SIMULAÇÃO'!$K:$K,'DIÁRIO (2)'!S$3,'CONTAS A PAGAR SIMULAÇÃO'!$S:$S,'DIÁRIO (2)'!$B11)</f>
        <v>0</v>
      </c>
      <c r="T11" s="17">
        <f>SUMIFS('CONTAS A PAGAR SIMULAÇÃO'!$N:$N,'CONTAS A PAGAR SIMULAÇÃO'!$K:$K,'DIÁRIO (2)'!T$3,'CONTAS A PAGAR SIMULAÇÃO'!$S:$S,'DIÁRIO (2)'!$B11)</f>
        <v>0</v>
      </c>
      <c r="U11" s="7">
        <f t="shared" si="1"/>
        <v>0</v>
      </c>
    </row>
    <row r="12" spans="2:21" x14ac:dyDescent="0.3">
      <c r="B12" t="s">
        <v>300</v>
      </c>
      <c r="C12" s="17">
        <f>SUMIFS('CONTAS A PAGAR SIMULAÇÃO'!$N:$N,'CONTAS A PAGAR SIMULAÇÃO'!$K:$K,'DIÁRIO (2)'!C$3,'CONTAS A PAGAR SIMULAÇÃO'!$S:$S,'DIÁRIO (2)'!$B12)</f>
        <v>0</v>
      </c>
      <c r="D12" s="17">
        <f>SUMIFS('CONTAS A PAGAR SIMULAÇÃO'!$N:$N,'CONTAS A PAGAR SIMULAÇÃO'!$K:$K,'DIÁRIO (2)'!D$3,'CONTAS A PAGAR SIMULAÇÃO'!$S:$S,'DIÁRIO (2)'!$B12)</f>
        <v>0</v>
      </c>
      <c r="E12" s="17">
        <f>SUMIFS('CONTAS A PAGAR SIMULAÇÃO'!$N:$N,'CONTAS A PAGAR SIMULAÇÃO'!$K:$K,'DIÁRIO (2)'!E$3,'CONTAS A PAGAR SIMULAÇÃO'!$S:$S,'DIÁRIO (2)'!$B12)</f>
        <v>0</v>
      </c>
      <c r="F12" s="17">
        <f>SUMIFS('CONTAS A PAGAR SIMULAÇÃO'!$N:$N,'CONTAS A PAGAR SIMULAÇÃO'!$K:$K,'DIÁRIO (2)'!F$3,'CONTAS A PAGAR SIMULAÇÃO'!$S:$S,'DIÁRIO (2)'!$B12)</f>
        <v>0</v>
      </c>
      <c r="G12" s="17">
        <f>SUMIFS('CONTAS A PAGAR SIMULAÇÃO'!$N:$N,'CONTAS A PAGAR SIMULAÇÃO'!$K:$K,'DIÁRIO (2)'!G$3,'CONTAS A PAGAR SIMULAÇÃO'!$S:$S,'DIÁRIO (2)'!$B12)</f>
        <v>0</v>
      </c>
      <c r="H12" s="17">
        <f>SUMIFS('CONTAS A PAGAR SIMULAÇÃO'!$N:$N,'CONTAS A PAGAR SIMULAÇÃO'!$K:$K,'DIÁRIO (2)'!H$3,'CONTAS A PAGAR SIMULAÇÃO'!$S:$S,'DIÁRIO (2)'!$B12)</f>
        <v>0</v>
      </c>
      <c r="I12" s="17">
        <f>SUMIFS('CONTAS A PAGAR SIMULAÇÃO'!$N:$N,'CONTAS A PAGAR SIMULAÇÃO'!$K:$K,'DIÁRIO (2)'!I$3,'CONTAS A PAGAR SIMULAÇÃO'!$S:$S,'DIÁRIO (2)'!$B12)</f>
        <v>0</v>
      </c>
      <c r="J12" s="17">
        <f>SUMIFS('CONTAS A PAGAR SIMULAÇÃO'!$N:$N,'CONTAS A PAGAR SIMULAÇÃO'!$K:$K,'DIÁRIO (2)'!J$3,'CONTAS A PAGAR SIMULAÇÃO'!$S:$S,'DIÁRIO (2)'!$B12)</f>
        <v>0</v>
      </c>
      <c r="K12" s="17">
        <f>SUMIFS('CONTAS A PAGAR SIMULAÇÃO'!$N:$N,'CONTAS A PAGAR SIMULAÇÃO'!$K:$K,'DIÁRIO (2)'!K$3,'CONTAS A PAGAR SIMULAÇÃO'!$S:$S,'DIÁRIO (2)'!$B12)</f>
        <v>0</v>
      </c>
      <c r="L12" s="17">
        <f>SUMIFS('CONTAS A PAGAR SIMULAÇÃO'!$N:$N,'CONTAS A PAGAR SIMULAÇÃO'!$K:$K,'DIÁRIO (2)'!L$3,'CONTAS A PAGAR SIMULAÇÃO'!$S:$S,'DIÁRIO (2)'!$B12)</f>
        <v>0</v>
      </c>
      <c r="M12" s="17">
        <f>SUMIFS('CONTAS A PAGAR SIMULAÇÃO'!$N:$N,'CONTAS A PAGAR SIMULAÇÃO'!$K:$K,'DIÁRIO (2)'!M$3,'CONTAS A PAGAR SIMULAÇÃO'!$S:$S,'DIÁRIO (2)'!$B12)</f>
        <v>0</v>
      </c>
      <c r="N12" s="17">
        <f>SUMIFS('CONTAS A PAGAR SIMULAÇÃO'!$N:$N,'CONTAS A PAGAR SIMULAÇÃO'!$K:$K,'DIÁRIO (2)'!N$3,'CONTAS A PAGAR SIMULAÇÃO'!$S:$S,'DIÁRIO (2)'!$B12)</f>
        <v>0</v>
      </c>
      <c r="O12" s="17">
        <f>SUMIFS('CONTAS A PAGAR SIMULAÇÃO'!$N:$N,'CONTAS A PAGAR SIMULAÇÃO'!$K:$K,'DIÁRIO (2)'!O$3,'CONTAS A PAGAR SIMULAÇÃO'!$S:$S,'DIÁRIO (2)'!$B12)</f>
        <v>0</v>
      </c>
      <c r="P12" s="17">
        <f>SUMIFS('CONTAS A PAGAR SIMULAÇÃO'!$N:$N,'CONTAS A PAGAR SIMULAÇÃO'!$K:$K,'DIÁRIO (2)'!P$3,'CONTAS A PAGAR SIMULAÇÃO'!$S:$S,'DIÁRIO (2)'!$B12)</f>
        <v>0</v>
      </c>
      <c r="Q12" s="17">
        <f>SUMIFS('CONTAS A PAGAR SIMULAÇÃO'!$N:$N,'CONTAS A PAGAR SIMULAÇÃO'!$K:$K,'DIÁRIO (2)'!Q$3,'CONTAS A PAGAR SIMULAÇÃO'!$S:$S,'DIÁRIO (2)'!$B12)</f>
        <v>0</v>
      </c>
      <c r="R12" s="17">
        <f>SUMIFS('CONTAS A PAGAR SIMULAÇÃO'!$N:$N,'CONTAS A PAGAR SIMULAÇÃO'!$K:$K,'DIÁRIO (2)'!R$3,'CONTAS A PAGAR SIMULAÇÃO'!$S:$S,'DIÁRIO (2)'!$B12)</f>
        <v>0</v>
      </c>
      <c r="S12" s="17">
        <f>SUMIFS('CONTAS A PAGAR SIMULAÇÃO'!$N:$N,'CONTAS A PAGAR SIMULAÇÃO'!$K:$K,'DIÁRIO (2)'!S$3,'CONTAS A PAGAR SIMULAÇÃO'!$S:$S,'DIÁRIO (2)'!$B12)</f>
        <v>0</v>
      </c>
      <c r="T12" s="17">
        <f>SUMIFS('CONTAS A PAGAR SIMULAÇÃO'!$N:$N,'CONTAS A PAGAR SIMULAÇÃO'!$K:$K,'DIÁRIO (2)'!T$3,'CONTAS A PAGAR SIMULAÇÃO'!$S:$S,'DIÁRIO (2)'!$B12)</f>
        <v>0</v>
      </c>
      <c r="U12" s="7">
        <f t="shared" si="1"/>
        <v>0</v>
      </c>
    </row>
    <row r="13" spans="2:21" x14ac:dyDescent="0.3">
      <c r="B13" t="s">
        <v>135</v>
      </c>
      <c r="C13" s="17">
        <f>SUMIFS('CONTAS A PAGAR SIMULAÇÃO'!$N:$N,'CONTAS A PAGAR SIMULAÇÃO'!$K:$K,'DIÁRIO (2)'!C$3,'CONTAS A PAGAR SIMULAÇÃO'!$S:$S,'DIÁRIO (2)'!$B13)</f>
        <v>0</v>
      </c>
      <c r="D13" s="17">
        <f>SUMIFS('CONTAS A PAGAR SIMULAÇÃO'!$N:$N,'CONTAS A PAGAR SIMULAÇÃO'!$K:$K,'DIÁRIO (2)'!D$3,'CONTAS A PAGAR SIMULAÇÃO'!$S:$S,'DIÁRIO (2)'!$B13)</f>
        <v>0</v>
      </c>
      <c r="E13" s="17">
        <f>SUMIFS('CONTAS A PAGAR SIMULAÇÃO'!$N:$N,'CONTAS A PAGAR SIMULAÇÃO'!$K:$K,'DIÁRIO (2)'!E$3,'CONTAS A PAGAR SIMULAÇÃO'!$S:$S,'DIÁRIO (2)'!$B13)</f>
        <v>0</v>
      </c>
      <c r="F13" s="17">
        <f>SUMIFS('CONTAS A PAGAR SIMULAÇÃO'!$N:$N,'CONTAS A PAGAR SIMULAÇÃO'!$K:$K,'DIÁRIO (2)'!F$3,'CONTAS A PAGAR SIMULAÇÃO'!$S:$S,'DIÁRIO (2)'!$B13)</f>
        <v>0</v>
      </c>
      <c r="G13" s="17">
        <f>SUMIFS('CONTAS A PAGAR SIMULAÇÃO'!$N:$N,'CONTAS A PAGAR SIMULAÇÃO'!$K:$K,'DIÁRIO (2)'!G$3,'CONTAS A PAGAR SIMULAÇÃO'!$S:$S,'DIÁRIO (2)'!$B13)</f>
        <v>0</v>
      </c>
      <c r="H13" s="17">
        <f>SUMIFS('CONTAS A PAGAR SIMULAÇÃO'!$N:$N,'CONTAS A PAGAR SIMULAÇÃO'!$K:$K,'DIÁRIO (2)'!H$3,'CONTAS A PAGAR SIMULAÇÃO'!$S:$S,'DIÁRIO (2)'!$B13)</f>
        <v>0</v>
      </c>
      <c r="I13" s="17">
        <f>SUMIFS('CONTAS A PAGAR SIMULAÇÃO'!$N:$N,'CONTAS A PAGAR SIMULAÇÃO'!$K:$K,'DIÁRIO (2)'!I$3,'CONTAS A PAGAR SIMULAÇÃO'!$S:$S,'DIÁRIO (2)'!$B13)</f>
        <v>0</v>
      </c>
      <c r="J13" s="17">
        <f>SUMIFS('CONTAS A PAGAR SIMULAÇÃO'!$N:$N,'CONTAS A PAGAR SIMULAÇÃO'!$K:$K,'DIÁRIO (2)'!J$3,'CONTAS A PAGAR SIMULAÇÃO'!$S:$S,'DIÁRIO (2)'!$B13)</f>
        <v>0</v>
      </c>
      <c r="K13" s="17">
        <f>SUMIFS('CONTAS A PAGAR SIMULAÇÃO'!$N:$N,'CONTAS A PAGAR SIMULAÇÃO'!$K:$K,'DIÁRIO (2)'!K$3,'CONTAS A PAGAR SIMULAÇÃO'!$S:$S,'DIÁRIO (2)'!$B13)</f>
        <v>0</v>
      </c>
      <c r="L13" s="17">
        <f>SUMIFS('CONTAS A PAGAR SIMULAÇÃO'!$N:$N,'CONTAS A PAGAR SIMULAÇÃO'!$K:$K,'DIÁRIO (2)'!L$3,'CONTAS A PAGAR SIMULAÇÃO'!$S:$S,'DIÁRIO (2)'!$B13)</f>
        <v>0</v>
      </c>
      <c r="M13" s="17">
        <f>SUMIFS('CONTAS A PAGAR SIMULAÇÃO'!$N:$N,'CONTAS A PAGAR SIMULAÇÃO'!$K:$K,'DIÁRIO (2)'!M$3,'CONTAS A PAGAR SIMULAÇÃO'!$S:$S,'DIÁRIO (2)'!$B13)</f>
        <v>0</v>
      </c>
      <c r="N13" s="17">
        <f>SUMIFS('CONTAS A PAGAR SIMULAÇÃO'!$N:$N,'CONTAS A PAGAR SIMULAÇÃO'!$K:$K,'DIÁRIO (2)'!N$3,'CONTAS A PAGAR SIMULAÇÃO'!$S:$S,'DIÁRIO (2)'!$B13)</f>
        <v>0</v>
      </c>
      <c r="O13" s="17">
        <f>SUMIFS('CONTAS A PAGAR SIMULAÇÃO'!$N:$N,'CONTAS A PAGAR SIMULAÇÃO'!$K:$K,'DIÁRIO (2)'!O$3,'CONTAS A PAGAR SIMULAÇÃO'!$S:$S,'DIÁRIO (2)'!$B13)</f>
        <v>0</v>
      </c>
      <c r="P13" s="17">
        <f>SUMIFS('CONTAS A PAGAR SIMULAÇÃO'!$N:$N,'CONTAS A PAGAR SIMULAÇÃO'!$K:$K,'DIÁRIO (2)'!P$3,'CONTAS A PAGAR SIMULAÇÃO'!$S:$S,'DIÁRIO (2)'!$B13)</f>
        <v>0</v>
      </c>
      <c r="Q13" s="17">
        <f>SUMIFS('CONTAS A PAGAR SIMULAÇÃO'!$N:$N,'CONTAS A PAGAR SIMULAÇÃO'!$K:$K,'DIÁRIO (2)'!Q$3,'CONTAS A PAGAR SIMULAÇÃO'!$S:$S,'DIÁRIO (2)'!$B13)</f>
        <v>0</v>
      </c>
      <c r="R13" s="17">
        <f>SUMIFS('CONTAS A PAGAR SIMULAÇÃO'!$N:$N,'CONTAS A PAGAR SIMULAÇÃO'!$K:$K,'DIÁRIO (2)'!R$3,'CONTAS A PAGAR SIMULAÇÃO'!$S:$S,'DIÁRIO (2)'!$B13)</f>
        <v>0</v>
      </c>
      <c r="S13" s="17">
        <f>SUMIFS('CONTAS A PAGAR SIMULAÇÃO'!$N:$N,'CONTAS A PAGAR SIMULAÇÃO'!$K:$K,'DIÁRIO (2)'!S$3,'CONTAS A PAGAR SIMULAÇÃO'!$S:$S,'DIÁRIO (2)'!$B13)</f>
        <v>0</v>
      </c>
      <c r="T13" s="17">
        <f>SUMIFS('CONTAS A PAGAR SIMULAÇÃO'!$N:$N,'CONTAS A PAGAR SIMULAÇÃO'!$K:$K,'DIÁRIO (2)'!T$3,'CONTAS A PAGAR SIMULAÇÃO'!$S:$S,'DIÁRIO (2)'!$B13)</f>
        <v>0</v>
      </c>
      <c r="U13" s="7">
        <f t="shared" si="1"/>
        <v>0</v>
      </c>
    </row>
    <row r="14" spans="2:21" x14ac:dyDescent="0.3">
      <c r="B14" t="s">
        <v>205</v>
      </c>
      <c r="C14" s="17">
        <f>SUMIFS('CONTAS A PAGAR SIMULAÇÃO'!$N:$N,'CONTAS A PAGAR SIMULAÇÃO'!$K:$K,'DIÁRIO (2)'!C$3,'CONTAS A PAGAR SIMULAÇÃO'!$S:$S,'DIÁRIO (2)'!$B14)</f>
        <v>0</v>
      </c>
      <c r="D14" s="17">
        <f>SUMIFS('CONTAS A PAGAR SIMULAÇÃO'!$N:$N,'CONTAS A PAGAR SIMULAÇÃO'!$K:$K,'DIÁRIO (2)'!D$3,'CONTAS A PAGAR SIMULAÇÃO'!$S:$S,'DIÁRIO (2)'!$B14)</f>
        <v>0</v>
      </c>
      <c r="E14" s="17">
        <f>SUMIFS('CONTAS A PAGAR SIMULAÇÃO'!$N:$N,'CONTAS A PAGAR SIMULAÇÃO'!$K:$K,'DIÁRIO (2)'!E$3,'CONTAS A PAGAR SIMULAÇÃO'!$S:$S,'DIÁRIO (2)'!$B14)</f>
        <v>0</v>
      </c>
      <c r="F14" s="17">
        <f>SUMIFS('CONTAS A PAGAR SIMULAÇÃO'!$N:$N,'CONTAS A PAGAR SIMULAÇÃO'!$K:$K,'DIÁRIO (2)'!F$3,'CONTAS A PAGAR SIMULAÇÃO'!$S:$S,'DIÁRIO (2)'!$B14)</f>
        <v>0</v>
      </c>
      <c r="G14" s="17">
        <f>SUMIFS('CONTAS A PAGAR SIMULAÇÃO'!$N:$N,'CONTAS A PAGAR SIMULAÇÃO'!$K:$K,'DIÁRIO (2)'!G$3,'CONTAS A PAGAR SIMULAÇÃO'!$S:$S,'DIÁRIO (2)'!$B14)</f>
        <v>0</v>
      </c>
      <c r="H14" s="17">
        <f>SUMIFS('CONTAS A PAGAR SIMULAÇÃO'!$N:$N,'CONTAS A PAGAR SIMULAÇÃO'!$K:$K,'DIÁRIO (2)'!H$3,'CONTAS A PAGAR SIMULAÇÃO'!$S:$S,'DIÁRIO (2)'!$B14)</f>
        <v>0</v>
      </c>
      <c r="I14" s="17">
        <f>SUMIFS('CONTAS A PAGAR SIMULAÇÃO'!$N:$N,'CONTAS A PAGAR SIMULAÇÃO'!$K:$K,'DIÁRIO (2)'!I$3,'CONTAS A PAGAR SIMULAÇÃO'!$S:$S,'DIÁRIO (2)'!$B14)</f>
        <v>170</v>
      </c>
      <c r="J14" s="17">
        <f>SUMIFS('CONTAS A PAGAR SIMULAÇÃO'!$N:$N,'CONTAS A PAGAR SIMULAÇÃO'!$K:$K,'DIÁRIO (2)'!J$3,'CONTAS A PAGAR SIMULAÇÃO'!$S:$S,'DIÁRIO (2)'!$B14)</f>
        <v>0</v>
      </c>
      <c r="K14" s="17">
        <f>SUMIFS('CONTAS A PAGAR SIMULAÇÃO'!$N:$N,'CONTAS A PAGAR SIMULAÇÃO'!$K:$K,'DIÁRIO (2)'!K$3,'CONTAS A PAGAR SIMULAÇÃO'!$S:$S,'DIÁRIO (2)'!$B14)</f>
        <v>0</v>
      </c>
      <c r="L14" s="17">
        <f>SUMIFS('CONTAS A PAGAR SIMULAÇÃO'!$N:$N,'CONTAS A PAGAR SIMULAÇÃO'!$K:$K,'DIÁRIO (2)'!L$3,'CONTAS A PAGAR SIMULAÇÃO'!$S:$S,'DIÁRIO (2)'!$B14)</f>
        <v>0</v>
      </c>
      <c r="M14" s="17">
        <f>SUMIFS('CONTAS A PAGAR SIMULAÇÃO'!$N:$N,'CONTAS A PAGAR SIMULAÇÃO'!$K:$K,'DIÁRIO (2)'!M$3,'CONTAS A PAGAR SIMULAÇÃO'!$S:$S,'DIÁRIO (2)'!$B14)</f>
        <v>0</v>
      </c>
      <c r="N14" s="17">
        <f>SUMIFS('CONTAS A PAGAR SIMULAÇÃO'!$N:$N,'CONTAS A PAGAR SIMULAÇÃO'!$K:$K,'DIÁRIO (2)'!N$3,'CONTAS A PAGAR SIMULAÇÃO'!$S:$S,'DIÁRIO (2)'!$B14)</f>
        <v>0</v>
      </c>
      <c r="O14" s="17">
        <f>SUMIFS('CONTAS A PAGAR SIMULAÇÃO'!$N:$N,'CONTAS A PAGAR SIMULAÇÃO'!$K:$K,'DIÁRIO (2)'!O$3,'CONTAS A PAGAR SIMULAÇÃO'!$S:$S,'DIÁRIO (2)'!$B14)</f>
        <v>0</v>
      </c>
      <c r="P14" s="17">
        <f>SUMIFS('CONTAS A PAGAR SIMULAÇÃO'!$N:$N,'CONTAS A PAGAR SIMULAÇÃO'!$K:$K,'DIÁRIO (2)'!P$3,'CONTAS A PAGAR SIMULAÇÃO'!$S:$S,'DIÁRIO (2)'!$B14)</f>
        <v>170</v>
      </c>
      <c r="Q14" s="17">
        <f>SUMIFS('CONTAS A PAGAR SIMULAÇÃO'!$N:$N,'CONTAS A PAGAR SIMULAÇÃO'!$K:$K,'DIÁRIO (2)'!Q$3,'CONTAS A PAGAR SIMULAÇÃO'!$S:$S,'DIÁRIO (2)'!$B14)</f>
        <v>0</v>
      </c>
      <c r="R14" s="17">
        <f>SUMIFS('CONTAS A PAGAR SIMULAÇÃO'!$N:$N,'CONTAS A PAGAR SIMULAÇÃO'!$K:$K,'DIÁRIO (2)'!R$3,'CONTAS A PAGAR SIMULAÇÃO'!$S:$S,'DIÁRIO (2)'!$B14)</f>
        <v>0</v>
      </c>
      <c r="S14" s="17">
        <f>SUMIFS('CONTAS A PAGAR SIMULAÇÃO'!$N:$N,'CONTAS A PAGAR SIMULAÇÃO'!$K:$K,'DIÁRIO (2)'!S$3,'CONTAS A PAGAR SIMULAÇÃO'!$S:$S,'DIÁRIO (2)'!$B14)</f>
        <v>0</v>
      </c>
      <c r="T14" s="17">
        <f>SUMIFS('CONTAS A PAGAR SIMULAÇÃO'!$N:$N,'CONTAS A PAGAR SIMULAÇÃO'!$K:$K,'DIÁRIO (2)'!T$3,'CONTAS A PAGAR SIMULAÇÃO'!$S:$S,'DIÁRIO (2)'!$B14)</f>
        <v>0</v>
      </c>
      <c r="U14" s="18">
        <f t="shared" si="1"/>
        <v>340</v>
      </c>
    </row>
    <row r="15" spans="2:21" x14ac:dyDescent="0.3">
      <c r="B15" t="s">
        <v>148</v>
      </c>
      <c r="C15" s="17">
        <f>SUMIFS('CONTAS A PAGAR SIMULAÇÃO'!$N:$N,'CONTAS A PAGAR SIMULAÇÃO'!$K:$K,'DIÁRIO (2)'!C$3,'CONTAS A PAGAR SIMULAÇÃO'!$S:$S,'DIÁRIO (2)'!$B15)</f>
        <v>0</v>
      </c>
      <c r="D15" s="17">
        <f>SUMIFS('CONTAS A PAGAR SIMULAÇÃO'!$N:$N,'CONTAS A PAGAR SIMULAÇÃO'!$K:$K,'DIÁRIO (2)'!D$3,'CONTAS A PAGAR SIMULAÇÃO'!$S:$S,'DIÁRIO (2)'!$B15)</f>
        <v>0</v>
      </c>
      <c r="E15" s="17">
        <f>SUMIFS('CONTAS A PAGAR SIMULAÇÃO'!$N:$N,'CONTAS A PAGAR SIMULAÇÃO'!$K:$K,'DIÁRIO (2)'!E$3,'CONTAS A PAGAR SIMULAÇÃO'!$S:$S,'DIÁRIO (2)'!$B15)</f>
        <v>0</v>
      </c>
      <c r="F15" s="17">
        <f>SUMIFS('CONTAS A PAGAR SIMULAÇÃO'!$N:$N,'CONTAS A PAGAR SIMULAÇÃO'!$K:$K,'DIÁRIO (2)'!F$3,'CONTAS A PAGAR SIMULAÇÃO'!$S:$S,'DIÁRIO (2)'!$B15)</f>
        <v>0</v>
      </c>
      <c r="G15" s="17">
        <f>SUMIFS('CONTAS A PAGAR SIMULAÇÃO'!$N:$N,'CONTAS A PAGAR SIMULAÇÃO'!$K:$K,'DIÁRIO (2)'!G$3,'CONTAS A PAGAR SIMULAÇÃO'!$S:$S,'DIÁRIO (2)'!$B15)</f>
        <v>0</v>
      </c>
      <c r="H15" s="17">
        <f>SUMIFS('CONTAS A PAGAR SIMULAÇÃO'!$N:$N,'CONTAS A PAGAR SIMULAÇÃO'!$K:$K,'DIÁRIO (2)'!H$3,'CONTAS A PAGAR SIMULAÇÃO'!$S:$S,'DIÁRIO (2)'!$B15)</f>
        <v>0</v>
      </c>
      <c r="I15" s="17">
        <f>SUMIFS('CONTAS A PAGAR SIMULAÇÃO'!$N:$N,'CONTAS A PAGAR SIMULAÇÃO'!$K:$K,'DIÁRIO (2)'!I$3,'CONTAS A PAGAR SIMULAÇÃO'!$S:$S,'DIÁRIO (2)'!$B15)</f>
        <v>0</v>
      </c>
      <c r="J15" s="17">
        <f>SUMIFS('CONTAS A PAGAR SIMULAÇÃO'!$N:$N,'CONTAS A PAGAR SIMULAÇÃO'!$K:$K,'DIÁRIO (2)'!J$3,'CONTAS A PAGAR SIMULAÇÃO'!$S:$S,'DIÁRIO (2)'!$B15)</f>
        <v>0</v>
      </c>
      <c r="K15" s="17">
        <f>SUMIFS('CONTAS A PAGAR SIMULAÇÃO'!$N:$N,'CONTAS A PAGAR SIMULAÇÃO'!$K:$K,'DIÁRIO (2)'!K$3,'CONTAS A PAGAR SIMULAÇÃO'!$S:$S,'DIÁRIO (2)'!$B15)</f>
        <v>0</v>
      </c>
      <c r="L15" s="17">
        <f>SUMIFS('CONTAS A PAGAR SIMULAÇÃO'!$N:$N,'CONTAS A PAGAR SIMULAÇÃO'!$K:$K,'DIÁRIO (2)'!L$3,'CONTAS A PAGAR SIMULAÇÃO'!$S:$S,'DIÁRIO (2)'!$B15)</f>
        <v>0</v>
      </c>
      <c r="M15" s="17">
        <f>SUMIFS('CONTAS A PAGAR SIMULAÇÃO'!$N:$N,'CONTAS A PAGAR SIMULAÇÃO'!$K:$K,'DIÁRIO (2)'!M$3,'CONTAS A PAGAR SIMULAÇÃO'!$S:$S,'DIÁRIO (2)'!$B15)</f>
        <v>0</v>
      </c>
      <c r="N15" s="17">
        <f>SUMIFS('CONTAS A PAGAR SIMULAÇÃO'!$N:$N,'CONTAS A PAGAR SIMULAÇÃO'!$K:$K,'DIÁRIO (2)'!N$3,'CONTAS A PAGAR SIMULAÇÃO'!$S:$S,'DIÁRIO (2)'!$B15)</f>
        <v>0</v>
      </c>
      <c r="O15" s="17">
        <f>SUMIFS('CONTAS A PAGAR SIMULAÇÃO'!$N:$N,'CONTAS A PAGAR SIMULAÇÃO'!$K:$K,'DIÁRIO (2)'!O$3,'CONTAS A PAGAR SIMULAÇÃO'!$S:$S,'DIÁRIO (2)'!$B15)</f>
        <v>0</v>
      </c>
      <c r="P15" s="17">
        <f>SUMIFS('CONTAS A PAGAR SIMULAÇÃO'!$N:$N,'CONTAS A PAGAR SIMULAÇÃO'!$K:$K,'DIÁRIO (2)'!P$3,'CONTAS A PAGAR SIMULAÇÃO'!$S:$S,'DIÁRIO (2)'!$B15)</f>
        <v>0</v>
      </c>
      <c r="Q15" s="17">
        <f>SUMIFS('CONTAS A PAGAR SIMULAÇÃO'!$N:$N,'CONTAS A PAGAR SIMULAÇÃO'!$K:$K,'DIÁRIO (2)'!Q$3,'CONTAS A PAGAR SIMULAÇÃO'!$S:$S,'DIÁRIO (2)'!$B15)</f>
        <v>0</v>
      </c>
      <c r="R15" s="17">
        <f>SUMIFS('CONTAS A PAGAR SIMULAÇÃO'!$N:$N,'CONTAS A PAGAR SIMULAÇÃO'!$K:$K,'DIÁRIO (2)'!R$3,'CONTAS A PAGAR SIMULAÇÃO'!$S:$S,'DIÁRIO (2)'!$B15)</f>
        <v>0</v>
      </c>
      <c r="S15" s="17">
        <f>SUMIFS('CONTAS A PAGAR SIMULAÇÃO'!$N:$N,'CONTAS A PAGAR SIMULAÇÃO'!$K:$K,'DIÁRIO (2)'!S$3,'CONTAS A PAGAR SIMULAÇÃO'!$S:$S,'DIÁRIO (2)'!$B15)</f>
        <v>0</v>
      </c>
      <c r="T15" s="17">
        <f>SUMIFS('CONTAS A PAGAR SIMULAÇÃO'!$N:$N,'CONTAS A PAGAR SIMULAÇÃO'!$K:$K,'DIÁRIO (2)'!T$3,'CONTAS A PAGAR SIMULAÇÃO'!$S:$S,'DIÁRIO (2)'!$B15)</f>
        <v>0</v>
      </c>
      <c r="U15" s="7">
        <f t="shared" si="1"/>
        <v>0</v>
      </c>
    </row>
    <row r="16" spans="2:21" x14ac:dyDescent="0.3">
      <c r="B16" t="s">
        <v>115</v>
      </c>
      <c r="C16" s="17">
        <f>SUMIFS('CONTAS A PAGAR SIMULAÇÃO'!$N:$N,'CONTAS A PAGAR SIMULAÇÃO'!$K:$K,'DIÁRIO (2)'!C$3,'CONTAS A PAGAR SIMULAÇÃO'!$S:$S,'DIÁRIO (2)'!$B16)</f>
        <v>0</v>
      </c>
      <c r="D16" s="17">
        <f>SUMIFS('CONTAS A PAGAR SIMULAÇÃO'!$N:$N,'CONTAS A PAGAR SIMULAÇÃO'!$K:$K,'DIÁRIO (2)'!D$3,'CONTAS A PAGAR SIMULAÇÃO'!$S:$S,'DIÁRIO (2)'!$B16)</f>
        <v>0</v>
      </c>
      <c r="E16" s="17">
        <f>SUMIFS('CONTAS A PAGAR SIMULAÇÃO'!$N:$N,'CONTAS A PAGAR SIMULAÇÃO'!$K:$K,'DIÁRIO (2)'!E$3,'CONTAS A PAGAR SIMULAÇÃO'!$S:$S,'DIÁRIO (2)'!$B16)</f>
        <v>0</v>
      </c>
      <c r="F16" s="17">
        <f>SUMIFS('CONTAS A PAGAR SIMULAÇÃO'!$N:$N,'CONTAS A PAGAR SIMULAÇÃO'!$K:$K,'DIÁRIO (2)'!F$3,'CONTAS A PAGAR SIMULAÇÃO'!$S:$S,'DIÁRIO (2)'!$B16)</f>
        <v>0</v>
      </c>
      <c r="G16" s="17">
        <f>SUMIFS('CONTAS A PAGAR SIMULAÇÃO'!$N:$N,'CONTAS A PAGAR SIMULAÇÃO'!$K:$K,'DIÁRIO (2)'!G$3,'CONTAS A PAGAR SIMULAÇÃO'!$S:$S,'DIÁRIO (2)'!$B16)</f>
        <v>0</v>
      </c>
      <c r="H16" s="17">
        <f>SUMIFS('CONTAS A PAGAR SIMULAÇÃO'!$N:$N,'CONTAS A PAGAR SIMULAÇÃO'!$K:$K,'DIÁRIO (2)'!H$3,'CONTAS A PAGAR SIMULAÇÃO'!$S:$S,'DIÁRIO (2)'!$B16)</f>
        <v>0</v>
      </c>
      <c r="I16" s="17">
        <f>SUMIFS('CONTAS A PAGAR SIMULAÇÃO'!$N:$N,'CONTAS A PAGAR SIMULAÇÃO'!$K:$K,'DIÁRIO (2)'!I$3,'CONTAS A PAGAR SIMULAÇÃO'!$S:$S,'DIÁRIO (2)'!$B16)</f>
        <v>0</v>
      </c>
      <c r="J16" s="17">
        <f>SUMIFS('CONTAS A PAGAR SIMULAÇÃO'!$N:$N,'CONTAS A PAGAR SIMULAÇÃO'!$K:$K,'DIÁRIO (2)'!J$3,'CONTAS A PAGAR SIMULAÇÃO'!$S:$S,'DIÁRIO (2)'!$B16)</f>
        <v>0</v>
      </c>
      <c r="K16" s="17">
        <f>SUMIFS('CONTAS A PAGAR SIMULAÇÃO'!$N:$N,'CONTAS A PAGAR SIMULAÇÃO'!$K:$K,'DIÁRIO (2)'!K$3,'CONTAS A PAGAR SIMULAÇÃO'!$S:$S,'DIÁRIO (2)'!$B16)</f>
        <v>0</v>
      </c>
      <c r="L16" s="17">
        <f>SUMIFS('CONTAS A PAGAR SIMULAÇÃO'!$N:$N,'CONTAS A PAGAR SIMULAÇÃO'!$K:$K,'DIÁRIO (2)'!L$3,'CONTAS A PAGAR SIMULAÇÃO'!$S:$S,'DIÁRIO (2)'!$B16)</f>
        <v>0</v>
      </c>
      <c r="M16" s="17">
        <f>SUMIFS('CONTAS A PAGAR SIMULAÇÃO'!$N:$N,'CONTAS A PAGAR SIMULAÇÃO'!$K:$K,'DIÁRIO (2)'!M$3,'CONTAS A PAGAR SIMULAÇÃO'!$S:$S,'DIÁRIO (2)'!$B16)</f>
        <v>0</v>
      </c>
      <c r="N16" s="17">
        <f>SUMIFS('CONTAS A PAGAR SIMULAÇÃO'!$N:$N,'CONTAS A PAGAR SIMULAÇÃO'!$K:$K,'DIÁRIO (2)'!N$3,'CONTAS A PAGAR SIMULAÇÃO'!$S:$S,'DIÁRIO (2)'!$B16)</f>
        <v>0</v>
      </c>
      <c r="O16" s="17">
        <f>SUMIFS('CONTAS A PAGAR SIMULAÇÃO'!$N:$N,'CONTAS A PAGAR SIMULAÇÃO'!$K:$K,'DIÁRIO (2)'!O$3,'CONTAS A PAGAR SIMULAÇÃO'!$S:$S,'DIÁRIO (2)'!$B16)</f>
        <v>0</v>
      </c>
      <c r="P16" s="17">
        <f>SUMIFS('CONTAS A PAGAR SIMULAÇÃO'!$N:$N,'CONTAS A PAGAR SIMULAÇÃO'!$K:$K,'DIÁRIO (2)'!P$3,'CONTAS A PAGAR SIMULAÇÃO'!$S:$S,'DIÁRIO (2)'!$B16)</f>
        <v>0</v>
      </c>
      <c r="Q16" s="17">
        <f>SUMIFS('CONTAS A PAGAR SIMULAÇÃO'!$N:$N,'CONTAS A PAGAR SIMULAÇÃO'!$K:$K,'DIÁRIO (2)'!Q$3,'CONTAS A PAGAR SIMULAÇÃO'!$S:$S,'DIÁRIO (2)'!$B16)</f>
        <v>0</v>
      </c>
      <c r="R16" s="17">
        <f>SUMIFS('CONTAS A PAGAR SIMULAÇÃO'!$N:$N,'CONTAS A PAGAR SIMULAÇÃO'!$K:$K,'DIÁRIO (2)'!R$3,'CONTAS A PAGAR SIMULAÇÃO'!$S:$S,'DIÁRIO (2)'!$B16)</f>
        <v>0</v>
      </c>
      <c r="S16" s="17">
        <f>SUMIFS('CONTAS A PAGAR SIMULAÇÃO'!$N:$N,'CONTAS A PAGAR SIMULAÇÃO'!$K:$K,'DIÁRIO (2)'!S$3,'CONTAS A PAGAR SIMULAÇÃO'!$S:$S,'DIÁRIO (2)'!$B16)</f>
        <v>0</v>
      </c>
      <c r="T16" s="17">
        <f>SUMIFS('CONTAS A PAGAR SIMULAÇÃO'!$N:$N,'CONTAS A PAGAR SIMULAÇÃO'!$K:$K,'DIÁRIO (2)'!T$3,'CONTAS A PAGAR SIMULAÇÃO'!$S:$S,'DIÁRIO (2)'!$B16)</f>
        <v>0</v>
      </c>
      <c r="U16" s="7">
        <f t="shared" si="1"/>
        <v>0</v>
      </c>
    </row>
    <row r="17" spans="2:21" x14ac:dyDescent="0.3">
      <c r="B17" t="s">
        <v>144</v>
      </c>
      <c r="C17" s="17">
        <f>SUMIFS('CONTAS A PAGAR SIMULAÇÃO'!$N:$N,'CONTAS A PAGAR SIMULAÇÃO'!$K:$K,'DIÁRIO (2)'!C$3,'CONTAS A PAGAR SIMULAÇÃO'!$S:$S,'DIÁRIO (2)'!$B17)</f>
        <v>0</v>
      </c>
      <c r="D17" s="17">
        <f>SUMIFS('CONTAS A PAGAR SIMULAÇÃO'!$N:$N,'CONTAS A PAGAR SIMULAÇÃO'!$K:$K,'DIÁRIO (2)'!D$3,'CONTAS A PAGAR SIMULAÇÃO'!$S:$S,'DIÁRIO (2)'!$B17)</f>
        <v>0</v>
      </c>
      <c r="E17" s="17">
        <f>SUMIFS('CONTAS A PAGAR SIMULAÇÃO'!$N:$N,'CONTAS A PAGAR SIMULAÇÃO'!$K:$K,'DIÁRIO (2)'!E$3,'CONTAS A PAGAR SIMULAÇÃO'!$S:$S,'DIÁRIO (2)'!$B17)</f>
        <v>0</v>
      </c>
      <c r="F17" s="17">
        <f>SUMIFS('CONTAS A PAGAR SIMULAÇÃO'!$N:$N,'CONTAS A PAGAR SIMULAÇÃO'!$K:$K,'DIÁRIO (2)'!F$3,'CONTAS A PAGAR SIMULAÇÃO'!$S:$S,'DIÁRIO (2)'!$B17)</f>
        <v>0</v>
      </c>
      <c r="G17" s="17">
        <f>SUMIFS('CONTAS A PAGAR SIMULAÇÃO'!$N:$N,'CONTAS A PAGAR SIMULAÇÃO'!$K:$K,'DIÁRIO (2)'!G$3,'CONTAS A PAGAR SIMULAÇÃO'!$S:$S,'DIÁRIO (2)'!$B17)</f>
        <v>0</v>
      </c>
      <c r="H17" s="17">
        <f>SUMIFS('CONTAS A PAGAR SIMULAÇÃO'!$N:$N,'CONTAS A PAGAR SIMULAÇÃO'!$K:$K,'DIÁRIO (2)'!H$3,'CONTAS A PAGAR SIMULAÇÃO'!$S:$S,'DIÁRIO (2)'!$B17)</f>
        <v>0</v>
      </c>
      <c r="I17" s="17">
        <f>SUMIFS('CONTAS A PAGAR SIMULAÇÃO'!$N:$N,'CONTAS A PAGAR SIMULAÇÃO'!$K:$K,'DIÁRIO (2)'!I$3,'CONTAS A PAGAR SIMULAÇÃO'!$S:$S,'DIÁRIO (2)'!$B17)</f>
        <v>0</v>
      </c>
      <c r="J17" s="17">
        <f>SUMIFS('CONTAS A PAGAR SIMULAÇÃO'!$N:$N,'CONTAS A PAGAR SIMULAÇÃO'!$K:$K,'DIÁRIO (2)'!J$3,'CONTAS A PAGAR SIMULAÇÃO'!$S:$S,'DIÁRIO (2)'!$B17)</f>
        <v>0</v>
      </c>
      <c r="K17" s="17">
        <f>SUMIFS('CONTAS A PAGAR SIMULAÇÃO'!$N:$N,'CONTAS A PAGAR SIMULAÇÃO'!$K:$K,'DIÁRIO (2)'!K$3,'CONTAS A PAGAR SIMULAÇÃO'!$S:$S,'DIÁRIO (2)'!$B17)</f>
        <v>0</v>
      </c>
      <c r="L17" s="17">
        <f>SUMIFS('CONTAS A PAGAR SIMULAÇÃO'!$N:$N,'CONTAS A PAGAR SIMULAÇÃO'!$K:$K,'DIÁRIO (2)'!L$3,'CONTAS A PAGAR SIMULAÇÃO'!$S:$S,'DIÁRIO (2)'!$B17)</f>
        <v>0</v>
      </c>
      <c r="M17" s="17">
        <f>SUMIFS('CONTAS A PAGAR SIMULAÇÃO'!$N:$N,'CONTAS A PAGAR SIMULAÇÃO'!$K:$K,'DIÁRIO (2)'!M$3,'CONTAS A PAGAR SIMULAÇÃO'!$S:$S,'DIÁRIO (2)'!$B17)</f>
        <v>0</v>
      </c>
      <c r="N17" s="17">
        <f>SUMIFS('CONTAS A PAGAR SIMULAÇÃO'!$N:$N,'CONTAS A PAGAR SIMULAÇÃO'!$K:$K,'DIÁRIO (2)'!N$3,'CONTAS A PAGAR SIMULAÇÃO'!$S:$S,'DIÁRIO (2)'!$B17)</f>
        <v>0</v>
      </c>
      <c r="O17" s="17">
        <f>SUMIFS('CONTAS A PAGAR SIMULAÇÃO'!$N:$N,'CONTAS A PAGAR SIMULAÇÃO'!$K:$K,'DIÁRIO (2)'!O$3,'CONTAS A PAGAR SIMULAÇÃO'!$S:$S,'DIÁRIO (2)'!$B17)</f>
        <v>0</v>
      </c>
      <c r="P17" s="17">
        <f>SUMIFS('CONTAS A PAGAR SIMULAÇÃO'!$N:$N,'CONTAS A PAGAR SIMULAÇÃO'!$K:$K,'DIÁRIO (2)'!P$3,'CONTAS A PAGAR SIMULAÇÃO'!$S:$S,'DIÁRIO (2)'!$B17)</f>
        <v>0</v>
      </c>
      <c r="Q17" s="17">
        <f>SUMIFS('CONTAS A PAGAR SIMULAÇÃO'!$N:$N,'CONTAS A PAGAR SIMULAÇÃO'!$K:$K,'DIÁRIO (2)'!Q$3,'CONTAS A PAGAR SIMULAÇÃO'!$S:$S,'DIÁRIO (2)'!$B17)</f>
        <v>0</v>
      </c>
      <c r="R17" s="17">
        <f>SUMIFS('CONTAS A PAGAR SIMULAÇÃO'!$N:$N,'CONTAS A PAGAR SIMULAÇÃO'!$K:$K,'DIÁRIO (2)'!R$3,'CONTAS A PAGAR SIMULAÇÃO'!$S:$S,'DIÁRIO (2)'!$B17)</f>
        <v>0</v>
      </c>
      <c r="S17" s="17">
        <f>SUMIFS('CONTAS A PAGAR SIMULAÇÃO'!$N:$N,'CONTAS A PAGAR SIMULAÇÃO'!$K:$K,'DIÁRIO (2)'!S$3,'CONTAS A PAGAR SIMULAÇÃO'!$S:$S,'DIÁRIO (2)'!$B17)</f>
        <v>0</v>
      </c>
      <c r="T17" s="17">
        <f>SUMIFS('CONTAS A PAGAR SIMULAÇÃO'!$N:$N,'CONTAS A PAGAR SIMULAÇÃO'!$K:$K,'DIÁRIO (2)'!T$3,'CONTAS A PAGAR SIMULAÇÃO'!$S:$S,'DIÁRIO (2)'!$B17)</f>
        <v>0</v>
      </c>
      <c r="U17" s="7">
        <f t="shared" si="1"/>
        <v>0</v>
      </c>
    </row>
    <row r="18" spans="2:21" x14ac:dyDescent="0.3">
      <c r="B18" t="s">
        <v>611</v>
      </c>
      <c r="C18" s="17">
        <f>SUMIFS('CONTAS A PAGAR SIMULAÇÃO'!$N:$N,'CONTAS A PAGAR SIMULAÇÃO'!$K:$K,'DIÁRIO (2)'!C$3,'CONTAS A PAGAR SIMULAÇÃO'!$S:$S,'DIÁRIO (2)'!$B18)</f>
        <v>0</v>
      </c>
      <c r="D18" s="17">
        <f>SUMIFS('CONTAS A PAGAR SIMULAÇÃO'!$N:$N,'CONTAS A PAGAR SIMULAÇÃO'!$K:$K,'DIÁRIO (2)'!D$3,'CONTAS A PAGAR SIMULAÇÃO'!$S:$S,'DIÁRIO (2)'!$B18)</f>
        <v>0</v>
      </c>
      <c r="E18" s="17">
        <f>SUMIFS('CONTAS A PAGAR SIMULAÇÃO'!$N:$N,'CONTAS A PAGAR SIMULAÇÃO'!$K:$K,'DIÁRIO (2)'!E$3,'CONTAS A PAGAR SIMULAÇÃO'!$S:$S,'DIÁRIO (2)'!$B18)</f>
        <v>0</v>
      </c>
      <c r="F18" s="17">
        <f>SUMIFS('CONTAS A PAGAR SIMULAÇÃO'!$N:$N,'CONTAS A PAGAR SIMULAÇÃO'!$K:$K,'DIÁRIO (2)'!F$3,'CONTAS A PAGAR SIMULAÇÃO'!$S:$S,'DIÁRIO (2)'!$B18)</f>
        <v>0</v>
      </c>
      <c r="G18" s="17">
        <f>SUMIFS('CONTAS A PAGAR SIMULAÇÃO'!$N:$N,'CONTAS A PAGAR SIMULAÇÃO'!$K:$K,'DIÁRIO (2)'!G$3,'CONTAS A PAGAR SIMULAÇÃO'!$S:$S,'DIÁRIO (2)'!$B18)</f>
        <v>0</v>
      </c>
      <c r="H18" s="17">
        <f>SUMIFS('CONTAS A PAGAR SIMULAÇÃO'!$N:$N,'CONTAS A PAGAR SIMULAÇÃO'!$K:$K,'DIÁRIO (2)'!H$3,'CONTAS A PAGAR SIMULAÇÃO'!$S:$S,'DIÁRIO (2)'!$B18)</f>
        <v>0</v>
      </c>
      <c r="I18" s="17">
        <f>SUMIFS('CONTAS A PAGAR SIMULAÇÃO'!$N:$N,'CONTAS A PAGAR SIMULAÇÃO'!$K:$K,'DIÁRIO (2)'!I$3,'CONTAS A PAGAR SIMULAÇÃO'!$S:$S,'DIÁRIO (2)'!$B18)</f>
        <v>0</v>
      </c>
      <c r="J18" s="17">
        <f>SUMIFS('CONTAS A PAGAR SIMULAÇÃO'!$N:$N,'CONTAS A PAGAR SIMULAÇÃO'!$K:$K,'DIÁRIO (2)'!J$3,'CONTAS A PAGAR SIMULAÇÃO'!$S:$S,'DIÁRIO (2)'!$B18)</f>
        <v>0</v>
      </c>
      <c r="K18" s="17">
        <f>SUMIFS('CONTAS A PAGAR SIMULAÇÃO'!$N:$N,'CONTAS A PAGAR SIMULAÇÃO'!$K:$K,'DIÁRIO (2)'!K$3,'CONTAS A PAGAR SIMULAÇÃO'!$S:$S,'DIÁRIO (2)'!$B18)</f>
        <v>0</v>
      </c>
      <c r="L18" s="17">
        <f>SUMIFS('CONTAS A PAGAR SIMULAÇÃO'!$N:$N,'CONTAS A PAGAR SIMULAÇÃO'!$K:$K,'DIÁRIO (2)'!L$3,'CONTAS A PAGAR SIMULAÇÃO'!$S:$S,'DIÁRIO (2)'!$B18)</f>
        <v>0</v>
      </c>
      <c r="M18" s="17">
        <f>SUMIFS('CONTAS A PAGAR SIMULAÇÃO'!$N:$N,'CONTAS A PAGAR SIMULAÇÃO'!$K:$K,'DIÁRIO (2)'!M$3,'CONTAS A PAGAR SIMULAÇÃO'!$S:$S,'DIÁRIO (2)'!$B18)</f>
        <v>0</v>
      </c>
      <c r="N18" s="17">
        <f>SUMIFS('CONTAS A PAGAR SIMULAÇÃO'!$N:$N,'CONTAS A PAGAR SIMULAÇÃO'!$K:$K,'DIÁRIO (2)'!N$3,'CONTAS A PAGAR SIMULAÇÃO'!$S:$S,'DIÁRIO (2)'!$B18)</f>
        <v>0</v>
      </c>
      <c r="O18" s="17">
        <f>SUMIFS('CONTAS A PAGAR SIMULAÇÃO'!$N:$N,'CONTAS A PAGAR SIMULAÇÃO'!$K:$K,'DIÁRIO (2)'!O$3,'CONTAS A PAGAR SIMULAÇÃO'!$S:$S,'DIÁRIO (2)'!$B18)</f>
        <v>0</v>
      </c>
      <c r="P18" s="17">
        <f>SUMIFS('CONTAS A PAGAR SIMULAÇÃO'!$N:$N,'CONTAS A PAGAR SIMULAÇÃO'!$K:$K,'DIÁRIO (2)'!P$3,'CONTAS A PAGAR SIMULAÇÃO'!$S:$S,'DIÁRIO (2)'!$B18)</f>
        <v>0</v>
      </c>
      <c r="Q18" s="17">
        <f>SUMIFS('CONTAS A PAGAR SIMULAÇÃO'!$N:$N,'CONTAS A PAGAR SIMULAÇÃO'!$K:$K,'DIÁRIO (2)'!Q$3,'CONTAS A PAGAR SIMULAÇÃO'!$S:$S,'DIÁRIO (2)'!$B18)</f>
        <v>0</v>
      </c>
      <c r="R18" s="17">
        <f>SUMIFS('CONTAS A PAGAR SIMULAÇÃO'!$N:$N,'CONTAS A PAGAR SIMULAÇÃO'!$K:$K,'DIÁRIO (2)'!R$3,'CONTAS A PAGAR SIMULAÇÃO'!$S:$S,'DIÁRIO (2)'!$B18)</f>
        <v>0</v>
      </c>
      <c r="S18" s="17">
        <f>SUMIFS('CONTAS A PAGAR SIMULAÇÃO'!$N:$N,'CONTAS A PAGAR SIMULAÇÃO'!$K:$K,'DIÁRIO (2)'!S$3,'CONTAS A PAGAR SIMULAÇÃO'!$S:$S,'DIÁRIO (2)'!$B18)</f>
        <v>0</v>
      </c>
      <c r="T18" s="17">
        <f>SUMIFS('CONTAS A PAGAR SIMULAÇÃO'!$N:$N,'CONTAS A PAGAR SIMULAÇÃO'!$K:$K,'DIÁRIO (2)'!T$3,'CONTAS A PAGAR SIMULAÇÃO'!$S:$S,'DIÁRIO (2)'!$B18)</f>
        <v>0</v>
      </c>
      <c r="U18" s="7">
        <f t="shared" si="1"/>
        <v>0</v>
      </c>
    </row>
    <row r="19" spans="2:21" x14ac:dyDescent="0.3">
      <c r="B19" t="s">
        <v>1169</v>
      </c>
      <c r="C19" s="17">
        <f>SUMIFS('CONTAS A PAGAR SIMULAÇÃO'!$N:$N,'CONTAS A PAGAR SIMULAÇÃO'!$K:$K,'DIÁRIO (2)'!C$3,'CONTAS A PAGAR SIMULAÇÃO'!$S:$S,'DIÁRIO (2)'!$B19)</f>
        <v>0</v>
      </c>
      <c r="D19" s="17">
        <f>SUMIFS('CONTAS A PAGAR SIMULAÇÃO'!$N:$N,'CONTAS A PAGAR SIMULAÇÃO'!$K:$K,'DIÁRIO (2)'!D$3,'CONTAS A PAGAR SIMULAÇÃO'!$S:$S,'DIÁRIO (2)'!$B19)</f>
        <v>0</v>
      </c>
      <c r="E19" s="17">
        <f>SUMIFS('CONTAS A PAGAR SIMULAÇÃO'!$N:$N,'CONTAS A PAGAR SIMULAÇÃO'!$K:$K,'DIÁRIO (2)'!E$3,'CONTAS A PAGAR SIMULAÇÃO'!$S:$S,'DIÁRIO (2)'!$B19)</f>
        <v>0</v>
      </c>
      <c r="F19" s="17">
        <f>SUMIFS('CONTAS A PAGAR SIMULAÇÃO'!$N:$N,'CONTAS A PAGAR SIMULAÇÃO'!$K:$K,'DIÁRIO (2)'!F$3,'CONTAS A PAGAR SIMULAÇÃO'!$S:$S,'DIÁRIO (2)'!$B19)</f>
        <v>0</v>
      </c>
      <c r="G19" s="17">
        <f>SUMIFS('CONTAS A PAGAR SIMULAÇÃO'!$N:$N,'CONTAS A PAGAR SIMULAÇÃO'!$K:$K,'DIÁRIO (2)'!G$3,'CONTAS A PAGAR SIMULAÇÃO'!$S:$S,'DIÁRIO (2)'!$B19)</f>
        <v>0</v>
      </c>
      <c r="H19" s="17">
        <f>SUMIFS('CONTAS A PAGAR SIMULAÇÃO'!$N:$N,'CONTAS A PAGAR SIMULAÇÃO'!$K:$K,'DIÁRIO (2)'!H$3,'CONTAS A PAGAR SIMULAÇÃO'!$S:$S,'DIÁRIO (2)'!$B19)</f>
        <v>0</v>
      </c>
      <c r="I19" s="17">
        <f>SUMIFS('CONTAS A PAGAR SIMULAÇÃO'!$N:$N,'CONTAS A PAGAR SIMULAÇÃO'!$K:$K,'DIÁRIO (2)'!I$3,'CONTAS A PAGAR SIMULAÇÃO'!$S:$S,'DIÁRIO (2)'!$B19)</f>
        <v>0</v>
      </c>
      <c r="J19" s="17">
        <f>SUMIFS('CONTAS A PAGAR SIMULAÇÃO'!$N:$N,'CONTAS A PAGAR SIMULAÇÃO'!$K:$K,'DIÁRIO (2)'!J$3,'CONTAS A PAGAR SIMULAÇÃO'!$S:$S,'DIÁRIO (2)'!$B19)</f>
        <v>0</v>
      </c>
      <c r="K19" s="17">
        <f>SUMIFS('CONTAS A PAGAR SIMULAÇÃO'!$N:$N,'CONTAS A PAGAR SIMULAÇÃO'!$K:$K,'DIÁRIO (2)'!K$3,'CONTAS A PAGAR SIMULAÇÃO'!$S:$S,'DIÁRIO (2)'!$B19)</f>
        <v>0</v>
      </c>
      <c r="L19" s="17">
        <f>SUMIFS('CONTAS A PAGAR SIMULAÇÃO'!$N:$N,'CONTAS A PAGAR SIMULAÇÃO'!$K:$K,'DIÁRIO (2)'!L$3,'CONTAS A PAGAR SIMULAÇÃO'!$S:$S,'DIÁRIO (2)'!$B19)</f>
        <v>0</v>
      </c>
      <c r="M19" s="17">
        <f>SUMIFS('CONTAS A PAGAR SIMULAÇÃO'!$N:$N,'CONTAS A PAGAR SIMULAÇÃO'!$K:$K,'DIÁRIO (2)'!M$3,'CONTAS A PAGAR SIMULAÇÃO'!$S:$S,'DIÁRIO (2)'!$B19)</f>
        <v>0</v>
      </c>
      <c r="N19" s="17">
        <f>SUMIFS('CONTAS A PAGAR SIMULAÇÃO'!$N:$N,'CONTAS A PAGAR SIMULAÇÃO'!$K:$K,'DIÁRIO (2)'!N$3,'CONTAS A PAGAR SIMULAÇÃO'!$S:$S,'DIÁRIO (2)'!$B19)</f>
        <v>0</v>
      </c>
      <c r="O19" s="17">
        <f>SUMIFS('CONTAS A PAGAR SIMULAÇÃO'!$N:$N,'CONTAS A PAGAR SIMULAÇÃO'!$K:$K,'DIÁRIO (2)'!O$3,'CONTAS A PAGAR SIMULAÇÃO'!$S:$S,'DIÁRIO (2)'!$B19)</f>
        <v>0</v>
      </c>
      <c r="P19" s="17">
        <f>SUMIFS('CONTAS A PAGAR SIMULAÇÃO'!$N:$N,'CONTAS A PAGAR SIMULAÇÃO'!$K:$K,'DIÁRIO (2)'!P$3,'CONTAS A PAGAR SIMULAÇÃO'!$S:$S,'DIÁRIO (2)'!$B19)</f>
        <v>0</v>
      </c>
      <c r="Q19" s="17">
        <f>SUMIFS('CONTAS A PAGAR SIMULAÇÃO'!$N:$N,'CONTAS A PAGAR SIMULAÇÃO'!$K:$K,'DIÁRIO (2)'!Q$3,'CONTAS A PAGAR SIMULAÇÃO'!$S:$S,'DIÁRIO (2)'!$B19)</f>
        <v>0</v>
      </c>
      <c r="R19" s="17">
        <f>SUMIFS('CONTAS A PAGAR SIMULAÇÃO'!$N:$N,'CONTAS A PAGAR SIMULAÇÃO'!$K:$K,'DIÁRIO (2)'!R$3,'CONTAS A PAGAR SIMULAÇÃO'!$S:$S,'DIÁRIO (2)'!$B19)</f>
        <v>0</v>
      </c>
      <c r="S19" s="17">
        <f>SUMIFS('CONTAS A PAGAR SIMULAÇÃO'!$N:$N,'CONTAS A PAGAR SIMULAÇÃO'!$K:$K,'DIÁRIO (2)'!S$3,'CONTAS A PAGAR SIMULAÇÃO'!$S:$S,'DIÁRIO (2)'!$B19)</f>
        <v>0</v>
      </c>
      <c r="T19" s="17">
        <f>SUMIFS('CONTAS A PAGAR SIMULAÇÃO'!$N:$N,'CONTAS A PAGAR SIMULAÇÃO'!$K:$K,'DIÁRIO (2)'!T$3,'CONTAS A PAGAR SIMULAÇÃO'!$S:$S,'DIÁRIO (2)'!$B19)</f>
        <v>0</v>
      </c>
      <c r="U19" s="7">
        <f t="shared" si="1"/>
        <v>0</v>
      </c>
    </row>
    <row r="20" spans="2:21" x14ac:dyDescent="0.3">
      <c r="B20" t="s">
        <v>296</v>
      </c>
      <c r="C20" s="17">
        <f>SUMIFS('CONTAS A PAGAR SIMULAÇÃO'!$N:$N,'CONTAS A PAGAR SIMULAÇÃO'!$K:$K,'DIÁRIO (2)'!C$3,'CONTAS A PAGAR SIMULAÇÃO'!$S:$S,'DIÁRIO (2)'!$B20)</f>
        <v>0</v>
      </c>
      <c r="D20" s="17">
        <f>SUMIFS('CONTAS A PAGAR SIMULAÇÃO'!$N:$N,'CONTAS A PAGAR SIMULAÇÃO'!$K:$K,'DIÁRIO (2)'!D$3,'CONTAS A PAGAR SIMULAÇÃO'!$S:$S,'DIÁRIO (2)'!$B20)</f>
        <v>0</v>
      </c>
      <c r="E20" s="17">
        <f>SUMIFS('CONTAS A PAGAR SIMULAÇÃO'!$N:$N,'CONTAS A PAGAR SIMULAÇÃO'!$K:$K,'DIÁRIO (2)'!E$3,'CONTAS A PAGAR SIMULAÇÃO'!$S:$S,'DIÁRIO (2)'!$B20)</f>
        <v>0</v>
      </c>
      <c r="F20" s="17">
        <f>SUMIFS('CONTAS A PAGAR SIMULAÇÃO'!$N:$N,'CONTAS A PAGAR SIMULAÇÃO'!$K:$K,'DIÁRIO (2)'!F$3,'CONTAS A PAGAR SIMULAÇÃO'!$S:$S,'DIÁRIO (2)'!$B20)</f>
        <v>0</v>
      </c>
      <c r="G20" s="17">
        <f>SUMIFS('CONTAS A PAGAR SIMULAÇÃO'!$N:$N,'CONTAS A PAGAR SIMULAÇÃO'!$K:$K,'DIÁRIO (2)'!G$3,'CONTAS A PAGAR SIMULAÇÃO'!$S:$S,'DIÁRIO (2)'!$B20)</f>
        <v>0</v>
      </c>
      <c r="H20" s="17">
        <f>SUMIFS('CONTAS A PAGAR SIMULAÇÃO'!$N:$N,'CONTAS A PAGAR SIMULAÇÃO'!$K:$K,'DIÁRIO (2)'!H$3,'CONTAS A PAGAR SIMULAÇÃO'!$S:$S,'DIÁRIO (2)'!$B20)</f>
        <v>0</v>
      </c>
      <c r="I20" s="17">
        <f>SUMIFS('CONTAS A PAGAR SIMULAÇÃO'!$N:$N,'CONTAS A PAGAR SIMULAÇÃO'!$K:$K,'DIÁRIO (2)'!I$3,'CONTAS A PAGAR SIMULAÇÃO'!$S:$S,'DIÁRIO (2)'!$B20)</f>
        <v>0</v>
      </c>
      <c r="J20" s="17">
        <f>SUMIFS('CONTAS A PAGAR SIMULAÇÃO'!$N:$N,'CONTAS A PAGAR SIMULAÇÃO'!$K:$K,'DIÁRIO (2)'!J$3,'CONTAS A PAGAR SIMULAÇÃO'!$S:$S,'DIÁRIO (2)'!$B20)</f>
        <v>0</v>
      </c>
      <c r="K20" s="17">
        <f>SUMIFS('CONTAS A PAGAR SIMULAÇÃO'!$N:$N,'CONTAS A PAGAR SIMULAÇÃO'!$K:$K,'DIÁRIO (2)'!K$3,'CONTAS A PAGAR SIMULAÇÃO'!$S:$S,'DIÁRIO (2)'!$B20)</f>
        <v>0</v>
      </c>
      <c r="L20" s="17">
        <f>SUMIFS('CONTAS A PAGAR SIMULAÇÃO'!$N:$N,'CONTAS A PAGAR SIMULAÇÃO'!$K:$K,'DIÁRIO (2)'!L$3,'CONTAS A PAGAR SIMULAÇÃO'!$S:$S,'DIÁRIO (2)'!$B20)</f>
        <v>0</v>
      </c>
      <c r="M20" s="17">
        <f>SUMIFS('CONTAS A PAGAR SIMULAÇÃO'!$N:$N,'CONTAS A PAGAR SIMULAÇÃO'!$K:$K,'DIÁRIO (2)'!M$3,'CONTAS A PAGAR SIMULAÇÃO'!$S:$S,'DIÁRIO (2)'!$B20)</f>
        <v>0</v>
      </c>
      <c r="N20" s="17">
        <f>SUMIFS('CONTAS A PAGAR SIMULAÇÃO'!$N:$N,'CONTAS A PAGAR SIMULAÇÃO'!$K:$K,'DIÁRIO (2)'!N$3,'CONTAS A PAGAR SIMULAÇÃO'!$S:$S,'DIÁRIO (2)'!$B20)</f>
        <v>0</v>
      </c>
      <c r="O20" s="17">
        <f>SUMIFS('CONTAS A PAGAR SIMULAÇÃO'!$N:$N,'CONTAS A PAGAR SIMULAÇÃO'!$K:$K,'DIÁRIO (2)'!O$3,'CONTAS A PAGAR SIMULAÇÃO'!$S:$S,'DIÁRIO (2)'!$B20)</f>
        <v>0</v>
      </c>
      <c r="P20" s="17">
        <f>SUMIFS('CONTAS A PAGAR SIMULAÇÃO'!$N:$N,'CONTAS A PAGAR SIMULAÇÃO'!$K:$K,'DIÁRIO (2)'!P$3,'CONTAS A PAGAR SIMULAÇÃO'!$S:$S,'DIÁRIO (2)'!$B20)</f>
        <v>0</v>
      </c>
      <c r="Q20" s="17">
        <f>SUMIFS('CONTAS A PAGAR SIMULAÇÃO'!$N:$N,'CONTAS A PAGAR SIMULAÇÃO'!$K:$K,'DIÁRIO (2)'!Q$3,'CONTAS A PAGAR SIMULAÇÃO'!$S:$S,'DIÁRIO (2)'!$B20)</f>
        <v>0</v>
      </c>
      <c r="R20" s="17">
        <f>SUMIFS('CONTAS A PAGAR SIMULAÇÃO'!$N:$N,'CONTAS A PAGAR SIMULAÇÃO'!$K:$K,'DIÁRIO (2)'!R$3,'CONTAS A PAGAR SIMULAÇÃO'!$S:$S,'DIÁRIO (2)'!$B20)</f>
        <v>0</v>
      </c>
      <c r="S20" s="17">
        <f>SUMIFS('CONTAS A PAGAR SIMULAÇÃO'!$N:$N,'CONTAS A PAGAR SIMULAÇÃO'!$K:$K,'DIÁRIO (2)'!S$3,'CONTAS A PAGAR SIMULAÇÃO'!$S:$S,'DIÁRIO (2)'!$B20)</f>
        <v>0</v>
      </c>
      <c r="T20" s="17">
        <f>SUMIFS('CONTAS A PAGAR SIMULAÇÃO'!$N:$N,'CONTAS A PAGAR SIMULAÇÃO'!$K:$K,'DIÁRIO (2)'!T$3,'CONTAS A PAGAR SIMULAÇÃO'!$S:$S,'DIÁRIO (2)'!$B20)</f>
        <v>0</v>
      </c>
      <c r="U20" s="7">
        <f t="shared" si="1"/>
        <v>0</v>
      </c>
    </row>
    <row r="21" spans="2:21" x14ac:dyDescent="0.3">
      <c r="B21" t="s">
        <v>199</v>
      </c>
      <c r="C21" s="17">
        <f>SUMIFS('CONTAS A PAGAR SIMULAÇÃO'!$N:$N,'CONTAS A PAGAR SIMULAÇÃO'!$K:$K,'DIÁRIO (2)'!C$3,'CONTAS A PAGAR SIMULAÇÃO'!$S:$S,'DIÁRIO (2)'!$B21)</f>
        <v>0</v>
      </c>
      <c r="D21" s="17">
        <f>SUMIFS('CONTAS A PAGAR SIMULAÇÃO'!$N:$N,'CONTAS A PAGAR SIMULAÇÃO'!$K:$K,'DIÁRIO (2)'!D$3,'CONTAS A PAGAR SIMULAÇÃO'!$S:$S,'DIÁRIO (2)'!$B21)</f>
        <v>0</v>
      </c>
      <c r="E21" s="17">
        <f>SUMIFS('CONTAS A PAGAR SIMULAÇÃO'!$N:$N,'CONTAS A PAGAR SIMULAÇÃO'!$K:$K,'DIÁRIO (2)'!E$3,'CONTAS A PAGAR SIMULAÇÃO'!$S:$S,'DIÁRIO (2)'!$B21)</f>
        <v>0</v>
      </c>
      <c r="F21" s="17">
        <f>SUMIFS('CONTAS A PAGAR SIMULAÇÃO'!$N:$N,'CONTAS A PAGAR SIMULAÇÃO'!$K:$K,'DIÁRIO (2)'!F$3,'CONTAS A PAGAR SIMULAÇÃO'!$S:$S,'DIÁRIO (2)'!$B21)</f>
        <v>0</v>
      </c>
      <c r="G21" s="17">
        <f>SUMIFS('CONTAS A PAGAR SIMULAÇÃO'!$N:$N,'CONTAS A PAGAR SIMULAÇÃO'!$K:$K,'DIÁRIO (2)'!G$3,'CONTAS A PAGAR SIMULAÇÃO'!$S:$S,'DIÁRIO (2)'!$B21)</f>
        <v>0</v>
      </c>
      <c r="H21" s="17">
        <f>SUMIFS('CONTAS A PAGAR SIMULAÇÃO'!$N:$N,'CONTAS A PAGAR SIMULAÇÃO'!$K:$K,'DIÁRIO (2)'!H$3,'CONTAS A PAGAR SIMULAÇÃO'!$S:$S,'DIÁRIO (2)'!$B21)</f>
        <v>0</v>
      </c>
      <c r="I21" s="17">
        <f>SUMIFS('CONTAS A PAGAR SIMULAÇÃO'!$N:$N,'CONTAS A PAGAR SIMULAÇÃO'!$K:$K,'DIÁRIO (2)'!I$3,'CONTAS A PAGAR SIMULAÇÃO'!$S:$S,'DIÁRIO (2)'!$B21)</f>
        <v>0</v>
      </c>
      <c r="J21" s="17">
        <f>SUMIFS('CONTAS A PAGAR SIMULAÇÃO'!$N:$N,'CONTAS A PAGAR SIMULAÇÃO'!$K:$K,'DIÁRIO (2)'!J$3,'CONTAS A PAGAR SIMULAÇÃO'!$S:$S,'DIÁRIO (2)'!$B21)</f>
        <v>0</v>
      </c>
      <c r="K21" s="17">
        <f>SUMIFS('CONTAS A PAGAR SIMULAÇÃO'!$N:$N,'CONTAS A PAGAR SIMULAÇÃO'!$K:$K,'DIÁRIO (2)'!K$3,'CONTAS A PAGAR SIMULAÇÃO'!$S:$S,'DIÁRIO (2)'!$B21)</f>
        <v>0</v>
      </c>
      <c r="L21" s="17">
        <f>SUMIFS('CONTAS A PAGAR SIMULAÇÃO'!$N:$N,'CONTAS A PAGAR SIMULAÇÃO'!$K:$K,'DIÁRIO (2)'!L$3,'CONTAS A PAGAR SIMULAÇÃO'!$S:$S,'DIÁRIO (2)'!$B21)</f>
        <v>0</v>
      </c>
      <c r="M21" s="17">
        <f>SUMIFS('CONTAS A PAGAR SIMULAÇÃO'!$N:$N,'CONTAS A PAGAR SIMULAÇÃO'!$K:$K,'DIÁRIO (2)'!M$3,'CONTAS A PAGAR SIMULAÇÃO'!$S:$S,'DIÁRIO (2)'!$B21)</f>
        <v>0</v>
      </c>
      <c r="N21" s="17">
        <f>SUMIFS('CONTAS A PAGAR SIMULAÇÃO'!$N:$N,'CONTAS A PAGAR SIMULAÇÃO'!$K:$K,'DIÁRIO (2)'!N$3,'CONTAS A PAGAR SIMULAÇÃO'!$S:$S,'DIÁRIO (2)'!$B21)</f>
        <v>0</v>
      </c>
      <c r="O21" s="17">
        <f>SUMIFS('CONTAS A PAGAR SIMULAÇÃO'!$N:$N,'CONTAS A PAGAR SIMULAÇÃO'!$K:$K,'DIÁRIO (2)'!O$3,'CONTAS A PAGAR SIMULAÇÃO'!$S:$S,'DIÁRIO (2)'!$B21)</f>
        <v>0</v>
      </c>
      <c r="P21" s="17">
        <f>SUMIFS('CONTAS A PAGAR SIMULAÇÃO'!$N:$N,'CONTAS A PAGAR SIMULAÇÃO'!$K:$K,'DIÁRIO (2)'!P$3,'CONTAS A PAGAR SIMULAÇÃO'!$S:$S,'DIÁRIO (2)'!$B21)</f>
        <v>0</v>
      </c>
      <c r="Q21" s="17">
        <f>SUMIFS('CONTAS A PAGAR SIMULAÇÃO'!$N:$N,'CONTAS A PAGAR SIMULAÇÃO'!$K:$K,'DIÁRIO (2)'!Q$3,'CONTAS A PAGAR SIMULAÇÃO'!$S:$S,'DIÁRIO (2)'!$B21)</f>
        <v>0</v>
      </c>
      <c r="R21" s="17">
        <f>SUMIFS('CONTAS A PAGAR SIMULAÇÃO'!$N:$N,'CONTAS A PAGAR SIMULAÇÃO'!$K:$K,'DIÁRIO (2)'!R$3,'CONTAS A PAGAR SIMULAÇÃO'!$S:$S,'DIÁRIO (2)'!$B21)</f>
        <v>0</v>
      </c>
      <c r="S21" s="17">
        <f>SUMIFS('CONTAS A PAGAR SIMULAÇÃO'!$N:$N,'CONTAS A PAGAR SIMULAÇÃO'!$K:$K,'DIÁRIO (2)'!S$3,'CONTAS A PAGAR SIMULAÇÃO'!$S:$S,'DIÁRIO (2)'!$B21)</f>
        <v>0</v>
      </c>
      <c r="T21" s="17">
        <f>SUMIFS('CONTAS A PAGAR SIMULAÇÃO'!$N:$N,'CONTAS A PAGAR SIMULAÇÃO'!$K:$K,'DIÁRIO (2)'!T$3,'CONTAS A PAGAR SIMULAÇÃO'!$S:$S,'DIÁRIO (2)'!$B21)</f>
        <v>0</v>
      </c>
      <c r="U21" s="7">
        <f t="shared" si="1"/>
        <v>0</v>
      </c>
    </row>
    <row r="22" spans="2:21" x14ac:dyDescent="0.3">
      <c r="B22" t="s">
        <v>1170</v>
      </c>
      <c r="C22" s="17">
        <f>SUMIFS('CONTAS A PAGAR SIMULAÇÃO'!$N:$N,'CONTAS A PAGAR SIMULAÇÃO'!$K:$K,'DIÁRIO (2)'!C$3,'CONTAS A PAGAR SIMULAÇÃO'!$S:$S,'DIÁRIO (2)'!$B22)</f>
        <v>0</v>
      </c>
      <c r="D22" s="17">
        <f>SUMIFS('CONTAS A PAGAR SIMULAÇÃO'!$N:$N,'CONTAS A PAGAR SIMULAÇÃO'!$K:$K,'DIÁRIO (2)'!D$3,'CONTAS A PAGAR SIMULAÇÃO'!$S:$S,'DIÁRIO (2)'!$B22)</f>
        <v>0</v>
      </c>
      <c r="E22" s="17">
        <f>SUMIFS('CONTAS A PAGAR SIMULAÇÃO'!$N:$N,'CONTAS A PAGAR SIMULAÇÃO'!$K:$K,'DIÁRIO (2)'!E$3,'CONTAS A PAGAR SIMULAÇÃO'!$S:$S,'DIÁRIO (2)'!$B22)</f>
        <v>0</v>
      </c>
      <c r="F22" s="17">
        <f>SUMIFS('CONTAS A PAGAR SIMULAÇÃO'!$N:$N,'CONTAS A PAGAR SIMULAÇÃO'!$K:$K,'DIÁRIO (2)'!F$3,'CONTAS A PAGAR SIMULAÇÃO'!$S:$S,'DIÁRIO (2)'!$B22)</f>
        <v>0</v>
      </c>
      <c r="G22" s="17">
        <f>SUMIFS('CONTAS A PAGAR SIMULAÇÃO'!$N:$N,'CONTAS A PAGAR SIMULAÇÃO'!$K:$K,'DIÁRIO (2)'!G$3,'CONTAS A PAGAR SIMULAÇÃO'!$S:$S,'DIÁRIO (2)'!$B22)</f>
        <v>0</v>
      </c>
      <c r="H22" s="17">
        <f>SUMIFS('CONTAS A PAGAR SIMULAÇÃO'!$N:$N,'CONTAS A PAGAR SIMULAÇÃO'!$K:$K,'DIÁRIO (2)'!H$3,'CONTAS A PAGAR SIMULAÇÃO'!$S:$S,'DIÁRIO (2)'!$B22)</f>
        <v>0</v>
      </c>
      <c r="I22" s="17">
        <f>SUMIFS('CONTAS A PAGAR SIMULAÇÃO'!$N:$N,'CONTAS A PAGAR SIMULAÇÃO'!$K:$K,'DIÁRIO (2)'!I$3,'CONTAS A PAGAR SIMULAÇÃO'!$S:$S,'DIÁRIO (2)'!$B22)</f>
        <v>0</v>
      </c>
      <c r="J22" s="17">
        <f>SUMIFS('CONTAS A PAGAR SIMULAÇÃO'!$N:$N,'CONTAS A PAGAR SIMULAÇÃO'!$K:$K,'DIÁRIO (2)'!J$3,'CONTAS A PAGAR SIMULAÇÃO'!$S:$S,'DIÁRIO (2)'!$B22)</f>
        <v>0</v>
      </c>
      <c r="K22" s="17">
        <f>SUMIFS('CONTAS A PAGAR SIMULAÇÃO'!$N:$N,'CONTAS A PAGAR SIMULAÇÃO'!$K:$K,'DIÁRIO (2)'!K$3,'CONTAS A PAGAR SIMULAÇÃO'!$S:$S,'DIÁRIO (2)'!$B22)</f>
        <v>0</v>
      </c>
      <c r="L22" s="17">
        <f>SUMIFS('CONTAS A PAGAR SIMULAÇÃO'!$N:$N,'CONTAS A PAGAR SIMULAÇÃO'!$K:$K,'DIÁRIO (2)'!L$3,'CONTAS A PAGAR SIMULAÇÃO'!$S:$S,'DIÁRIO (2)'!$B22)</f>
        <v>0</v>
      </c>
      <c r="M22" s="17">
        <f>SUMIFS('CONTAS A PAGAR SIMULAÇÃO'!$N:$N,'CONTAS A PAGAR SIMULAÇÃO'!$K:$K,'DIÁRIO (2)'!M$3,'CONTAS A PAGAR SIMULAÇÃO'!$S:$S,'DIÁRIO (2)'!$B22)</f>
        <v>0</v>
      </c>
      <c r="N22" s="17">
        <f>SUMIFS('CONTAS A PAGAR SIMULAÇÃO'!$N:$N,'CONTAS A PAGAR SIMULAÇÃO'!$K:$K,'DIÁRIO (2)'!N$3,'CONTAS A PAGAR SIMULAÇÃO'!$S:$S,'DIÁRIO (2)'!$B22)</f>
        <v>0</v>
      </c>
      <c r="O22" s="17">
        <f>SUMIFS('CONTAS A PAGAR SIMULAÇÃO'!$N:$N,'CONTAS A PAGAR SIMULAÇÃO'!$K:$K,'DIÁRIO (2)'!O$3,'CONTAS A PAGAR SIMULAÇÃO'!$S:$S,'DIÁRIO (2)'!$B22)</f>
        <v>0</v>
      </c>
      <c r="P22" s="17">
        <f>SUMIFS('CONTAS A PAGAR SIMULAÇÃO'!$N:$N,'CONTAS A PAGAR SIMULAÇÃO'!$K:$K,'DIÁRIO (2)'!P$3,'CONTAS A PAGAR SIMULAÇÃO'!$S:$S,'DIÁRIO (2)'!$B22)</f>
        <v>0</v>
      </c>
      <c r="Q22" s="17">
        <f>SUMIFS('CONTAS A PAGAR SIMULAÇÃO'!$N:$N,'CONTAS A PAGAR SIMULAÇÃO'!$K:$K,'DIÁRIO (2)'!Q$3,'CONTAS A PAGAR SIMULAÇÃO'!$S:$S,'DIÁRIO (2)'!$B22)</f>
        <v>0</v>
      </c>
      <c r="R22" s="17">
        <f>SUMIFS('CONTAS A PAGAR SIMULAÇÃO'!$N:$N,'CONTAS A PAGAR SIMULAÇÃO'!$K:$K,'DIÁRIO (2)'!R$3,'CONTAS A PAGAR SIMULAÇÃO'!$S:$S,'DIÁRIO (2)'!$B22)</f>
        <v>0</v>
      </c>
      <c r="S22" s="17">
        <f>SUMIFS('CONTAS A PAGAR SIMULAÇÃO'!$N:$N,'CONTAS A PAGAR SIMULAÇÃO'!$K:$K,'DIÁRIO (2)'!S$3,'CONTAS A PAGAR SIMULAÇÃO'!$S:$S,'DIÁRIO (2)'!$B22)</f>
        <v>0</v>
      </c>
      <c r="T22" s="17">
        <f>SUMIFS('CONTAS A PAGAR SIMULAÇÃO'!$N:$N,'CONTAS A PAGAR SIMULAÇÃO'!$K:$K,'DIÁRIO (2)'!T$3,'CONTAS A PAGAR SIMULAÇÃO'!$S:$S,'DIÁRIO (2)'!$B22)</f>
        <v>0</v>
      </c>
      <c r="U22" s="7">
        <f t="shared" si="1"/>
        <v>0</v>
      </c>
    </row>
    <row r="23" spans="2:21" x14ac:dyDescent="0.3">
      <c r="B23" t="s">
        <v>285</v>
      </c>
      <c r="C23" s="17">
        <f>SUMIFS('CONTAS A PAGAR SIMULAÇÃO'!$N:$N,'CONTAS A PAGAR SIMULAÇÃO'!$K:$K,'DIÁRIO (2)'!C$3,'CONTAS A PAGAR SIMULAÇÃO'!$S:$S,'DIÁRIO (2)'!$B23)</f>
        <v>0</v>
      </c>
      <c r="D23" s="17">
        <f>SUMIFS('CONTAS A PAGAR SIMULAÇÃO'!$N:$N,'CONTAS A PAGAR SIMULAÇÃO'!$K:$K,'DIÁRIO (2)'!D$3,'CONTAS A PAGAR SIMULAÇÃO'!$S:$S,'DIÁRIO (2)'!$B23)</f>
        <v>0</v>
      </c>
      <c r="E23" s="17">
        <f>SUMIFS('CONTAS A PAGAR SIMULAÇÃO'!$N:$N,'CONTAS A PAGAR SIMULAÇÃO'!$K:$K,'DIÁRIO (2)'!E$3,'CONTAS A PAGAR SIMULAÇÃO'!$S:$S,'DIÁRIO (2)'!$B23)</f>
        <v>0</v>
      </c>
      <c r="F23" s="17">
        <f>SUMIFS('CONTAS A PAGAR SIMULAÇÃO'!$N:$N,'CONTAS A PAGAR SIMULAÇÃO'!$K:$K,'DIÁRIO (2)'!F$3,'CONTAS A PAGAR SIMULAÇÃO'!$S:$S,'DIÁRIO (2)'!$B23)</f>
        <v>0</v>
      </c>
      <c r="G23" s="17">
        <f>SUMIFS('CONTAS A PAGAR SIMULAÇÃO'!$N:$N,'CONTAS A PAGAR SIMULAÇÃO'!$K:$K,'DIÁRIO (2)'!G$3,'CONTAS A PAGAR SIMULAÇÃO'!$S:$S,'DIÁRIO (2)'!$B23)</f>
        <v>0</v>
      </c>
      <c r="H23" s="17">
        <f>SUMIFS('CONTAS A PAGAR SIMULAÇÃO'!$N:$N,'CONTAS A PAGAR SIMULAÇÃO'!$K:$K,'DIÁRIO (2)'!H$3,'CONTAS A PAGAR SIMULAÇÃO'!$S:$S,'DIÁRIO (2)'!$B23)</f>
        <v>0</v>
      </c>
      <c r="I23" s="17">
        <f>SUMIFS('CONTAS A PAGAR SIMULAÇÃO'!$N:$N,'CONTAS A PAGAR SIMULAÇÃO'!$K:$K,'DIÁRIO (2)'!I$3,'CONTAS A PAGAR SIMULAÇÃO'!$S:$S,'DIÁRIO (2)'!$B23)</f>
        <v>0</v>
      </c>
      <c r="J23" s="17">
        <f>SUMIFS('CONTAS A PAGAR SIMULAÇÃO'!$N:$N,'CONTAS A PAGAR SIMULAÇÃO'!$K:$K,'DIÁRIO (2)'!J$3,'CONTAS A PAGAR SIMULAÇÃO'!$S:$S,'DIÁRIO (2)'!$B23)</f>
        <v>0</v>
      </c>
      <c r="K23" s="17">
        <f>SUMIFS('CONTAS A PAGAR SIMULAÇÃO'!$N:$N,'CONTAS A PAGAR SIMULAÇÃO'!$K:$K,'DIÁRIO (2)'!K$3,'CONTAS A PAGAR SIMULAÇÃO'!$S:$S,'DIÁRIO (2)'!$B23)</f>
        <v>0</v>
      </c>
      <c r="L23" s="17">
        <f>SUMIFS('CONTAS A PAGAR SIMULAÇÃO'!$N:$N,'CONTAS A PAGAR SIMULAÇÃO'!$K:$K,'DIÁRIO (2)'!L$3,'CONTAS A PAGAR SIMULAÇÃO'!$S:$S,'DIÁRIO (2)'!$B23)</f>
        <v>0</v>
      </c>
      <c r="M23" s="17">
        <f>SUMIFS('CONTAS A PAGAR SIMULAÇÃO'!$N:$N,'CONTAS A PAGAR SIMULAÇÃO'!$K:$K,'DIÁRIO (2)'!M$3,'CONTAS A PAGAR SIMULAÇÃO'!$S:$S,'DIÁRIO (2)'!$B23)</f>
        <v>0</v>
      </c>
      <c r="N23" s="17">
        <f>SUMIFS('CONTAS A PAGAR SIMULAÇÃO'!$N:$N,'CONTAS A PAGAR SIMULAÇÃO'!$K:$K,'DIÁRIO (2)'!N$3,'CONTAS A PAGAR SIMULAÇÃO'!$S:$S,'DIÁRIO (2)'!$B23)</f>
        <v>0</v>
      </c>
      <c r="O23" s="17">
        <f>SUMIFS('CONTAS A PAGAR SIMULAÇÃO'!$N:$N,'CONTAS A PAGAR SIMULAÇÃO'!$K:$K,'DIÁRIO (2)'!O$3,'CONTAS A PAGAR SIMULAÇÃO'!$S:$S,'DIÁRIO (2)'!$B23)</f>
        <v>0</v>
      </c>
      <c r="P23" s="17">
        <f>SUMIFS('CONTAS A PAGAR SIMULAÇÃO'!$N:$N,'CONTAS A PAGAR SIMULAÇÃO'!$K:$K,'DIÁRIO (2)'!P$3,'CONTAS A PAGAR SIMULAÇÃO'!$S:$S,'DIÁRIO (2)'!$B23)</f>
        <v>0</v>
      </c>
      <c r="Q23" s="17">
        <f>SUMIFS('CONTAS A PAGAR SIMULAÇÃO'!$N:$N,'CONTAS A PAGAR SIMULAÇÃO'!$K:$K,'DIÁRIO (2)'!Q$3,'CONTAS A PAGAR SIMULAÇÃO'!$S:$S,'DIÁRIO (2)'!$B23)</f>
        <v>0</v>
      </c>
      <c r="R23" s="17">
        <f>SUMIFS('CONTAS A PAGAR SIMULAÇÃO'!$N:$N,'CONTAS A PAGAR SIMULAÇÃO'!$K:$K,'DIÁRIO (2)'!R$3,'CONTAS A PAGAR SIMULAÇÃO'!$S:$S,'DIÁRIO (2)'!$B23)</f>
        <v>0</v>
      </c>
      <c r="S23" s="17">
        <f>SUMIFS('CONTAS A PAGAR SIMULAÇÃO'!$N:$N,'CONTAS A PAGAR SIMULAÇÃO'!$K:$K,'DIÁRIO (2)'!S$3,'CONTAS A PAGAR SIMULAÇÃO'!$S:$S,'DIÁRIO (2)'!$B23)</f>
        <v>0</v>
      </c>
      <c r="T23" s="17">
        <f>SUMIFS('CONTAS A PAGAR SIMULAÇÃO'!$N:$N,'CONTAS A PAGAR SIMULAÇÃO'!$K:$K,'DIÁRIO (2)'!T$3,'CONTAS A PAGAR SIMULAÇÃO'!$S:$S,'DIÁRIO (2)'!$B23)</f>
        <v>0</v>
      </c>
      <c r="U23" s="7">
        <f t="shared" si="1"/>
        <v>0</v>
      </c>
    </row>
    <row r="24" spans="2:21" x14ac:dyDescent="0.3">
      <c r="B24" t="s">
        <v>291</v>
      </c>
      <c r="C24" s="17">
        <f>SUMIFS('CONTAS A PAGAR SIMULAÇÃO'!$N:$N,'CONTAS A PAGAR SIMULAÇÃO'!$K:$K,'DIÁRIO (2)'!C$3,'CONTAS A PAGAR SIMULAÇÃO'!$S:$S,'DIÁRIO (2)'!$B24)</f>
        <v>0</v>
      </c>
      <c r="D24" s="17">
        <f>SUMIFS('CONTAS A PAGAR SIMULAÇÃO'!$N:$N,'CONTAS A PAGAR SIMULAÇÃO'!$K:$K,'DIÁRIO (2)'!D$3,'CONTAS A PAGAR SIMULAÇÃO'!$S:$S,'DIÁRIO (2)'!$B24)</f>
        <v>0</v>
      </c>
      <c r="E24" s="17">
        <f>SUMIFS('CONTAS A PAGAR SIMULAÇÃO'!$N:$N,'CONTAS A PAGAR SIMULAÇÃO'!$K:$K,'DIÁRIO (2)'!E$3,'CONTAS A PAGAR SIMULAÇÃO'!$S:$S,'DIÁRIO (2)'!$B24)</f>
        <v>0</v>
      </c>
      <c r="F24" s="17">
        <f>SUMIFS('CONTAS A PAGAR SIMULAÇÃO'!$N:$N,'CONTAS A PAGAR SIMULAÇÃO'!$K:$K,'DIÁRIO (2)'!F$3,'CONTAS A PAGAR SIMULAÇÃO'!$S:$S,'DIÁRIO (2)'!$B24)</f>
        <v>0</v>
      </c>
      <c r="G24" s="17">
        <f>SUMIFS('CONTAS A PAGAR SIMULAÇÃO'!$N:$N,'CONTAS A PAGAR SIMULAÇÃO'!$K:$K,'DIÁRIO (2)'!G$3,'CONTAS A PAGAR SIMULAÇÃO'!$S:$S,'DIÁRIO (2)'!$B24)</f>
        <v>0</v>
      </c>
      <c r="H24" s="17">
        <f>SUMIFS('CONTAS A PAGAR SIMULAÇÃO'!$N:$N,'CONTAS A PAGAR SIMULAÇÃO'!$K:$K,'DIÁRIO (2)'!H$3,'CONTAS A PAGAR SIMULAÇÃO'!$S:$S,'DIÁRIO (2)'!$B24)</f>
        <v>0</v>
      </c>
      <c r="I24" s="17">
        <f>SUMIFS('CONTAS A PAGAR SIMULAÇÃO'!$N:$N,'CONTAS A PAGAR SIMULAÇÃO'!$K:$K,'DIÁRIO (2)'!I$3,'CONTAS A PAGAR SIMULAÇÃO'!$S:$S,'DIÁRIO (2)'!$B24)</f>
        <v>0</v>
      </c>
      <c r="J24" s="17">
        <f>SUMIFS('CONTAS A PAGAR SIMULAÇÃO'!$N:$N,'CONTAS A PAGAR SIMULAÇÃO'!$K:$K,'DIÁRIO (2)'!J$3,'CONTAS A PAGAR SIMULAÇÃO'!$S:$S,'DIÁRIO (2)'!$B24)</f>
        <v>0</v>
      </c>
      <c r="K24" s="17">
        <f>SUMIFS('CONTAS A PAGAR SIMULAÇÃO'!$N:$N,'CONTAS A PAGAR SIMULAÇÃO'!$K:$K,'DIÁRIO (2)'!K$3,'CONTAS A PAGAR SIMULAÇÃO'!$S:$S,'DIÁRIO (2)'!$B24)</f>
        <v>0</v>
      </c>
      <c r="L24" s="17">
        <f>SUMIFS('CONTAS A PAGAR SIMULAÇÃO'!$N:$N,'CONTAS A PAGAR SIMULAÇÃO'!$K:$K,'DIÁRIO (2)'!L$3,'CONTAS A PAGAR SIMULAÇÃO'!$S:$S,'DIÁRIO (2)'!$B24)</f>
        <v>0</v>
      </c>
      <c r="M24" s="17">
        <f>SUMIFS('CONTAS A PAGAR SIMULAÇÃO'!$N:$N,'CONTAS A PAGAR SIMULAÇÃO'!$K:$K,'DIÁRIO (2)'!M$3,'CONTAS A PAGAR SIMULAÇÃO'!$S:$S,'DIÁRIO (2)'!$B24)</f>
        <v>0</v>
      </c>
      <c r="N24" s="17">
        <f>SUMIFS('CONTAS A PAGAR SIMULAÇÃO'!$N:$N,'CONTAS A PAGAR SIMULAÇÃO'!$K:$K,'DIÁRIO (2)'!N$3,'CONTAS A PAGAR SIMULAÇÃO'!$S:$S,'DIÁRIO (2)'!$B24)</f>
        <v>0</v>
      </c>
      <c r="O24" s="17">
        <f>SUMIFS('CONTAS A PAGAR SIMULAÇÃO'!$N:$N,'CONTAS A PAGAR SIMULAÇÃO'!$K:$K,'DIÁRIO (2)'!O$3,'CONTAS A PAGAR SIMULAÇÃO'!$S:$S,'DIÁRIO (2)'!$B24)</f>
        <v>0</v>
      </c>
      <c r="P24" s="17">
        <f>SUMIFS('CONTAS A PAGAR SIMULAÇÃO'!$N:$N,'CONTAS A PAGAR SIMULAÇÃO'!$K:$K,'DIÁRIO (2)'!P$3,'CONTAS A PAGAR SIMULAÇÃO'!$S:$S,'DIÁRIO (2)'!$B24)</f>
        <v>0</v>
      </c>
      <c r="Q24" s="17">
        <f>SUMIFS('CONTAS A PAGAR SIMULAÇÃO'!$N:$N,'CONTAS A PAGAR SIMULAÇÃO'!$K:$K,'DIÁRIO (2)'!Q$3,'CONTAS A PAGAR SIMULAÇÃO'!$S:$S,'DIÁRIO (2)'!$B24)</f>
        <v>0</v>
      </c>
      <c r="R24" s="17">
        <f>SUMIFS('CONTAS A PAGAR SIMULAÇÃO'!$N:$N,'CONTAS A PAGAR SIMULAÇÃO'!$K:$K,'DIÁRIO (2)'!R$3,'CONTAS A PAGAR SIMULAÇÃO'!$S:$S,'DIÁRIO (2)'!$B24)</f>
        <v>0</v>
      </c>
      <c r="S24" s="17">
        <f>SUMIFS('CONTAS A PAGAR SIMULAÇÃO'!$N:$N,'CONTAS A PAGAR SIMULAÇÃO'!$K:$K,'DIÁRIO (2)'!S$3,'CONTAS A PAGAR SIMULAÇÃO'!$S:$S,'DIÁRIO (2)'!$B24)</f>
        <v>0</v>
      </c>
      <c r="T24" s="17">
        <f>SUMIFS('CONTAS A PAGAR SIMULAÇÃO'!$N:$N,'CONTAS A PAGAR SIMULAÇÃO'!$K:$K,'DIÁRIO (2)'!T$3,'CONTAS A PAGAR SIMULAÇÃO'!$S:$S,'DIÁRIO (2)'!$B24)</f>
        <v>0</v>
      </c>
      <c r="U24" s="7">
        <f t="shared" si="1"/>
        <v>0</v>
      </c>
    </row>
    <row r="25" spans="2:21" x14ac:dyDescent="0.3">
      <c r="B25" t="s">
        <v>88</v>
      </c>
      <c r="C25" s="17">
        <f>SUMIFS('CONTAS A PAGAR SIMULAÇÃO'!$N:$N,'CONTAS A PAGAR SIMULAÇÃO'!$K:$K,'DIÁRIO (2)'!C$3,'CONTAS A PAGAR SIMULAÇÃO'!$S:$S,'DIÁRIO (2)'!$B25)</f>
        <v>0</v>
      </c>
      <c r="D25" s="17">
        <f>SUMIFS('CONTAS A PAGAR SIMULAÇÃO'!$N:$N,'CONTAS A PAGAR SIMULAÇÃO'!$K:$K,'DIÁRIO (2)'!D$3,'CONTAS A PAGAR SIMULAÇÃO'!$S:$S,'DIÁRIO (2)'!$B25)</f>
        <v>0</v>
      </c>
      <c r="E25" s="17">
        <f>SUMIFS('CONTAS A PAGAR SIMULAÇÃO'!$N:$N,'CONTAS A PAGAR SIMULAÇÃO'!$K:$K,'DIÁRIO (2)'!E$3,'CONTAS A PAGAR SIMULAÇÃO'!$S:$S,'DIÁRIO (2)'!$B25)</f>
        <v>0</v>
      </c>
      <c r="F25" s="17">
        <f>SUMIFS('CONTAS A PAGAR SIMULAÇÃO'!$N:$N,'CONTAS A PAGAR SIMULAÇÃO'!$K:$K,'DIÁRIO (2)'!F$3,'CONTAS A PAGAR SIMULAÇÃO'!$S:$S,'DIÁRIO (2)'!$B25)</f>
        <v>0</v>
      </c>
      <c r="G25" s="17">
        <f>SUMIFS('CONTAS A PAGAR SIMULAÇÃO'!$N:$N,'CONTAS A PAGAR SIMULAÇÃO'!$K:$K,'DIÁRIO (2)'!G$3,'CONTAS A PAGAR SIMULAÇÃO'!$S:$S,'DIÁRIO (2)'!$B25)</f>
        <v>0</v>
      </c>
      <c r="H25" s="17">
        <f>SUMIFS('CONTAS A PAGAR SIMULAÇÃO'!$N:$N,'CONTAS A PAGAR SIMULAÇÃO'!$K:$K,'DIÁRIO (2)'!H$3,'CONTAS A PAGAR SIMULAÇÃO'!$S:$S,'DIÁRIO (2)'!$B25)</f>
        <v>0</v>
      </c>
      <c r="I25" s="17">
        <f>SUMIFS('CONTAS A PAGAR SIMULAÇÃO'!$N:$N,'CONTAS A PAGAR SIMULAÇÃO'!$K:$K,'DIÁRIO (2)'!I$3,'CONTAS A PAGAR SIMULAÇÃO'!$S:$S,'DIÁRIO (2)'!$B25)</f>
        <v>0</v>
      </c>
      <c r="J25" s="17">
        <f>SUMIFS('CONTAS A PAGAR SIMULAÇÃO'!$N:$N,'CONTAS A PAGAR SIMULAÇÃO'!$K:$K,'DIÁRIO (2)'!J$3,'CONTAS A PAGAR SIMULAÇÃO'!$S:$S,'DIÁRIO (2)'!$B25)</f>
        <v>0</v>
      </c>
      <c r="K25" s="17">
        <f>SUMIFS('CONTAS A PAGAR SIMULAÇÃO'!$N:$N,'CONTAS A PAGAR SIMULAÇÃO'!$K:$K,'DIÁRIO (2)'!K$3,'CONTAS A PAGAR SIMULAÇÃO'!$S:$S,'DIÁRIO (2)'!$B25)</f>
        <v>0</v>
      </c>
      <c r="L25" s="17">
        <f>SUMIFS('CONTAS A PAGAR SIMULAÇÃO'!$N:$N,'CONTAS A PAGAR SIMULAÇÃO'!$K:$K,'DIÁRIO (2)'!L$3,'CONTAS A PAGAR SIMULAÇÃO'!$S:$S,'DIÁRIO (2)'!$B25)</f>
        <v>0</v>
      </c>
      <c r="M25" s="17">
        <f>SUMIFS('CONTAS A PAGAR SIMULAÇÃO'!$N:$N,'CONTAS A PAGAR SIMULAÇÃO'!$K:$K,'DIÁRIO (2)'!M$3,'CONTAS A PAGAR SIMULAÇÃO'!$S:$S,'DIÁRIO (2)'!$B25)</f>
        <v>0</v>
      </c>
      <c r="N25" s="17">
        <f>SUMIFS('CONTAS A PAGAR SIMULAÇÃO'!$N:$N,'CONTAS A PAGAR SIMULAÇÃO'!$K:$K,'DIÁRIO (2)'!N$3,'CONTAS A PAGAR SIMULAÇÃO'!$S:$S,'DIÁRIO (2)'!$B25)</f>
        <v>0</v>
      </c>
      <c r="O25" s="17">
        <f>SUMIFS('CONTAS A PAGAR SIMULAÇÃO'!$N:$N,'CONTAS A PAGAR SIMULAÇÃO'!$K:$K,'DIÁRIO (2)'!O$3,'CONTAS A PAGAR SIMULAÇÃO'!$S:$S,'DIÁRIO (2)'!$B25)</f>
        <v>0</v>
      </c>
      <c r="P25" s="17">
        <f>SUMIFS('CONTAS A PAGAR SIMULAÇÃO'!$N:$N,'CONTAS A PAGAR SIMULAÇÃO'!$K:$K,'DIÁRIO (2)'!P$3,'CONTAS A PAGAR SIMULAÇÃO'!$S:$S,'DIÁRIO (2)'!$B25)</f>
        <v>0</v>
      </c>
      <c r="Q25" s="17">
        <f>SUMIFS('CONTAS A PAGAR SIMULAÇÃO'!$N:$N,'CONTAS A PAGAR SIMULAÇÃO'!$K:$K,'DIÁRIO (2)'!Q$3,'CONTAS A PAGAR SIMULAÇÃO'!$S:$S,'DIÁRIO (2)'!$B25)</f>
        <v>0</v>
      </c>
      <c r="R25" s="17">
        <f>SUMIFS('CONTAS A PAGAR SIMULAÇÃO'!$N:$N,'CONTAS A PAGAR SIMULAÇÃO'!$K:$K,'DIÁRIO (2)'!R$3,'CONTAS A PAGAR SIMULAÇÃO'!$S:$S,'DIÁRIO (2)'!$B25)</f>
        <v>0</v>
      </c>
      <c r="S25" s="17">
        <f>SUMIFS('CONTAS A PAGAR SIMULAÇÃO'!$N:$N,'CONTAS A PAGAR SIMULAÇÃO'!$K:$K,'DIÁRIO (2)'!S$3,'CONTAS A PAGAR SIMULAÇÃO'!$S:$S,'DIÁRIO (2)'!$B25)</f>
        <v>0</v>
      </c>
      <c r="T25" s="17">
        <f>SUMIFS('CONTAS A PAGAR SIMULAÇÃO'!$N:$N,'CONTAS A PAGAR SIMULAÇÃO'!$K:$K,'DIÁRIO (2)'!T$3,'CONTAS A PAGAR SIMULAÇÃO'!$S:$S,'DIÁRIO (2)'!$B25)</f>
        <v>0</v>
      </c>
      <c r="U25" s="7">
        <f t="shared" si="1"/>
        <v>0</v>
      </c>
    </row>
    <row r="26" spans="2:21" x14ac:dyDescent="0.3">
      <c r="B26" t="s">
        <v>274</v>
      </c>
      <c r="C26" s="17">
        <f>SUMIFS('CONTAS A PAGAR SIMULAÇÃO'!$N:$N,'CONTAS A PAGAR SIMULAÇÃO'!$K:$K,'DIÁRIO (2)'!C$3,'CONTAS A PAGAR SIMULAÇÃO'!$S:$S,'DIÁRIO (2)'!$B26)</f>
        <v>0</v>
      </c>
      <c r="D26" s="17">
        <f>SUMIFS('CONTAS A PAGAR SIMULAÇÃO'!$N:$N,'CONTAS A PAGAR SIMULAÇÃO'!$K:$K,'DIÁRIO (2)'!D$3,'CONTAS A PAGAR SIMULAÇÃO'!$S:$S,'DIÁRIO (2)'!$B26)</f>
        <v>0</v>
      </c>
      <c r="E26" s="17">
        <f>SUMIFS('CONTAS A PAGAR SIMULAÇÃO'!$N:$N,'CONTAS A PAGAR SIMULAÇÃO'!$K:$K,'DIÁRIO (2)'!E$3,'CONTAS A PAGAR SIMULAÇÃO'!$S:$S,'DIÁRIO (2)'!$B26)</f>
        <v>0</v>
      </c>
      <c r="F26" s="17">
        <f>SUMIFS('CONTAS A PAGAR SIMULAÇÃO'!$N:$N,'CONTAS A PAGAR SIMULAÇÃO'!$K:$K,'DIÁRIO (2)'!F$3,'CONTAS A PAGAR SIMULAÇÃO'!$S:$S,'DIÁRIO (2)'!$B26)</f>
        <v>0</v>
      </c>
      <c r="G26" s="17">
        <f>SUMIFS('CONTAS A PAGAR SIMULAÇÃO'!$N:$N,'CONTAS A PAGAR SIMULAÇÃO'!$K:$K,'DIÁRIO (2)'!G$3,'CONTAS A PAGAR SIMULAÇÃO'!$S:$S,'DIÁRIO (2)'!$B26)</f>
        <v>0</v>
      </c>
      <c r="H26" s="17">
        <f>SUMIFS('CONTAS A PAGAR SIMULAÇÃO'!$N:$N,'CONTAS A PAGAR SIMULAÇÃO'!$K:$K,'DIÁRIO (2)'!H$3,'CONTAS A PAGAR SIMULAÇÃO'!$S:$S,'DIÁRIO (2)'!$B26)</f>
        <v>0</v>
      </c>
      <c r="I26" s="17">
        <f>SUMIFS('CONTAS A PAGAR SIMULAÇÃO'!$N:$N,'CONTAS A PAGAR SIMULAÇÃO'!$K:$K,'DIÁRIO (2)'!I$3,'CONTAS A PAGAR SIMULAÇÃO'!$S:$S,'DIÁRIO (2)'!$B26)</f>
        <v>0</v>
      </c>
      <c r="J26" s="17">
        <f>SUMIFS('CONTAS A PAGAR SIMULAÇÃO'!$N:$N,'CONTAS A PAGAR SIMULAÇÃO'!$K:$K,'DIÁRIO (2)'!J$3,'CONTAS A PAGAR SIMULAÇÃO'!$S:$S,'DIÁRIO (2)'!$B26)</f>
        <v>0</v>
      </c>
      <c r="K26" s="17">
        <f>SUMIFS('CONTAS A PAGAR SIMULAÇÃO'!$N:$N,'CONTAS A PAGAR SIMULAÇÃO'!$K:$K,'DIÁRIO (2)'!K$3,'CONTAS A PAGAR SIMULAÇÃO'!$S:$S,'DIÁRIO (2)'!$B26)</f>
        <v>0</v>
      </c>
      <c r="L26" s="17">
        <f>SUMIFS('CONTAS A PAGAR SIMULAÇÃO'!$N:$N,'CONTAS A PAGAR SIMULAÇÃO'!$K:$K,'DIÁRIO (2)'!L$3,'CONTAS A PAGAR SIMULAÇÃO'!$S:$S,'DIÁRIO (2)'!$B26)</f>
        <v>0</v>
      </c>
      <c r="M26" s="17">
        <f>SUMIFS('CONTAS A PAGAR SIMULAÇÃO'!$N:$N,'CONTAS A PAGAR SIMULAÇÃO'!$K:$K,'DIÁRIO (2)'!M$3,'CONTAS A PAGAR SIMULAÇÃO'!$S:$S,'DIÁRIO (2)'!$B26)</f>
        <v>0</v>
      </c>
      <c r="N26" s="17">
        <f>SUMIFS('CONTAS A PAGAR SIMULAÇÃO'!$N:$N,'CONTAS A PAGAR SIMULAÇÃO'!$K:$K,'DIÁRIO (2)'!N$3,'CONTAS A PAGAR SIMULAÇÃO'!$S:$S,'DIÁRIO (2)'!$B26)</f>
        <v>0</v>
      </c>
      <c r="O26" s="17">
        <f>SUMIFS('CONTAS A PAGAR SIMULAÇÃO'!$N:$N,'CONTAS A PAGAR SIMULAÇÃO'!$K:$K,'DIÁRIO (2)'!O$3,'CONTAS A PAGAR SIMULAÇÃO'!$S:$S,'DIÁRIO (2)'!$B26)</f>
        <v>0</v>
      </c>
      <c r="P26" s="17">
        <f>SUMIFS('CONTAS A PAGAR SIMULAÇÃO'!$N:$N,'CONTAS A PAGAR SIMULAÇÃO'!$K:$K,'DIÁRIO (2)'!P$3,'CONTAS A PAGAR SIMULAÇÃO'!$S:$S,'DIÁRIO (2)'!$B26)</f>
        <v>0</v>
      </c>
      <c r="Q26" s="17">
        <f>SUMIFS('CONTAS A PAGAR SIMULAÇÃO'!$N:$N,'CONTAS A PAGAR SIMULAÇÃO'!$K:$K,'DIÁRIO (2)'!Q$3,'CONTAS A PAGAR SIMULAÇÃO'!$S:$S,'DIÁRIO (2)'!$B26)</f>
        <v>0</v>
      </c>
      <c r="R26" s="17">
        <f>SUMIFS('CONTAS A PAGAR SIMULAÇÃO'!$N:$N,'CONTAS A PAGAR SIMULAÇÃO'!$K:$K,'DIÁRIO (2)'!R$3,'CONTAS A PAGAR SIMULAÇÃO'!$S:$S,'DIÁRIO (2)'!$B26)</f>
        <v>0</v>
      </c>
      <c r="S26" s="17">
        <f>SUMIFS('CONTAS A PAGAR SIMULAÇÃO'!$N:$N,'CONTAS A PAGAR SIMULAÇÃO'!$K:$K,'DIÁRIO (2)'!S$3,'CONTAS A PAGAR SIMULAÇÃO'!$S:$S,'DIÁRIO (2)'!$B26)</f>
        <v>0</v>
      </c>
      <c r="T26" s="17">
        <f>SUMIFS('CONTAS A PAGAR SIMULAÇÃO'!$N:$N,'CONTAS A PAGAR SIMULAÇÃO'!$K:$K,'DIÁRIO (2)'!T$3,'CONTAS A PAGAR SIMULAÇÃO'!$S:$S,'DIÁRIO (2)'!$B26)</f>
        <v>0</v>
      </c>
      <c r="U26" s="7">
        <f t="shared" si="1"/>
        <v>0</v>
      </c>
    </row>
    <row r="27" spans="2:21" x14ac:dyDescent="0.3">
      <c r="B27" t="s">
        <v>91</v>
      </c>
      <c r="C27" s="17">
        <f>SUMIFS('CONTAS A PAGAR SIMULAÇÃO'!$N:$N,'CONTAS A PAGAR SIMULAÇÃO'!$K:$K,'DIÁRIO (2)'!C$3,'CONTAS A PAGAR SIMULAÇÃO'!$S:$S,'DIÁRIO (2)'!$B27)</f>
        <v>0</v>
      </c>
      <c r="D27" s="17">
        <f>SUMIFS('CONTAS A PAGAR SIMULAÇÃO'!$N:$N,'CONTAS A PAGAR SIMULAÇÃO'!$K:$K,'DIÁRIO (2)'!D$3,'CONTAS A PAGAR SIMULAÇÃO'!$S:$S,'DIÁRIO (2)'!$B27)</f>
        <v>0</v>
      </c>
      <c r="E27" s="17">
        <f>SUMIFS('CONTAS A PAGAR SIMULAÇÃO'!$N:$N,'CONTAS A PAGAR SIMULAÇÃO'!$K:$K,'DIÁRIO (2)'!E$3,'CONTAS A PAGAR SIMULAÇÃO'!$S:$S,'DIÁRIO (2)'!$B27)</f>
        <v>0</v>
      </c>
      <c r="F27" s="17">
        <f>SUMIFS('CONTAS A PAGAR SIMULAÇÃO'!$N:$N,'CONTAS A PAGAR SIMULAÇÃO'!$K:$K,'DIÁRIO (2)'!F$3,'CONTAS A PAGAR SIMULAÇÃO'!$S:$S,'DIÁRIO (2)'!$B27)</f>
        <v>0</v>
      </c>
      <c r="G27" s="17">
        <f>SUMIFS('CONTAS A PAGAR SIMULAÇÃO'!$N:$N,'CONTAS A PAGAR SIMULAÇÃO'!$K:$K,'DIÁRIO (2)'!G$3,'CONTAS A PAGAR SIMULAÇÃO'!$S:$S,'DIÁRIO (2)'!$B27)</f>
        <v>0</v>
      </c>
      <c r="H27" s="17">
        <f>SUMIFS('CONTAS A PAGAR SIMULAÇÃO'!$N:$N,'CONTAS A PAGAR SIMULAÇÃO'!$K:$K,'DIÁRIO (2)'!H$3,'CONTAS A PAGAR SIMULAÇÃO'!$S:$S,'DIÁRIO (2)'!$B27)</f>
        <v>0</v>
      </c>
      <c r="I27" s="17">
        <f>SUMIFS('CONTAS A PAGAR SIMULAÇÃO'!$N:$N,'CONTAS A PAGAR SIMULAÇÃO'!$K:$K,'DIÁRIO (2)'!I$3,'CONTAS A PAGAR SIMULAÇÃO'!$S:$S,'DIÁRIO (2)'!$B27)</f>
        <v>0</v>
      </c>
      <c r="J27" s="17">
        <f>SUMIFS('CONTAS A PAGAR SIMULAÇÃO'!$N:$N,'CONTAS A PAGAR SIMULAÇÃO'!$K:$K,'DIÁRIO (2)'!J$3,'CONTAS A PAGAR SIMULAÇÃO'!$S:$S,'DIÁRIO (2)'!$B27)</f>
        <v>0</v>
      </c>
      <c r="K27" s="17">
        <f>SUMIFS('CONTAS A PAGAR SIMULAÇÃO'!$N:$N,'CONTAS A PAGAR SIMULAÇÃO'!$K:$K,'DIÁRIO (2)'!K$3,'CONTAS A PAGAR SIMULAÇÃO'!$S:$S,'DIÁRIO (2)'!$B27)</f>
        <v>0</v>
      </c>
      <c r="L27" s="17">
        <f>SUMIFS('CONTAS A PAGAR SIMULAÇÃO'!$N:$N,'CONTAS A PAGAR SIMULAÇÃO'!$K:$K,'DIÁRIO (2)'!L$3,'CONTAS A PAGAR SIMULAÇÃO'!$S:$S,'DIÁRIO (2)'!$B27)</f>
        <v>0</v>
      </c>
      <c r="M27" s="17">
        <f>SUMIFS('CONTAS A PAGAR SIMULAÇÃO'!$N:$N,'CONTAS A PAGAR SIMULAÇÃO'!$K:$K,'DIÁRIO (2)'!M$3,'CONTAS A PAGAR SIMULAÇÃO'!$S:$S,'DIÁRIO (2)'!$B27)</f>
        <v>0</v>
      </c>
      <c r="N27" s="17">
        <f>SUMIFS('CONTAS A PAGAR SIMULAÇÃO'!$N:$N,'CONTAS A PAGAR SIMULAÇÃO'!$K:$K,'DIÁRIO (2)'!N$3,'CONTAS A PAGAR SIMULAÇÃO'!$S:$S,'DIÁRIO (2)'!$B27)</f>
        <v>0</v>
      </c>
      <c r="O27" s="17">
        <f>SUMIFS('CONTAS A PAGAR SIMULAÇÃO'!$N:$N,'CONTAS A PAGAR SIMULAÇÃO'!$K:$K,'DIÁRIO (2)'!O$3,'CONTAS A PAGAR SIMULAÇÃO'!$S:$S,'DIÁRIO (2)'!$B27)</f>
        <v>0</v>
      </c>
      <c r="P27" s="17">
        <f>SUMIFS('CONTAS A PAGAR SIMULAÇÃO'!$N:$N,'CONTAS A PAGAR SIMULAÇÃO'!$K:$K,'DIÁRIO (2)'!P$3,'CONTAS A PAGAR SIMULAÇÃO'!$S:$S,'DIÁRIO (2)'!$B27)</f>
        <v>0</v>
      </c>
      <c r="Q27" s="17">
        <f>SUMIFS('CONTAS A PAGAR SIMULAÇÃO'!$N:$N,'CONTAS A PAGAR SIMULAÇÃO'!$K:$K,'DIÁRIO (2)'!Q$3,'CONTAS A PAGAR SIMULAÇÃO'!$S:$S,'DIÁRIO (2)'!$B27)</f>
        <v>0</v>
      </c>
      <c r="R27" s="17">
        <f>SUMIFS('CONTAS A PAGAR SIMULAÇÃO'!$N:$N,'CONTAS A PAGAR SIMULAÇÃO'!$K:$K,'DIÁRIO (2)'!R$3,'CONTAS A PAGAR SIMULAÇÃO'!$S:$S,'DIÁRIO (2)'!$B27)</f>
        <v>0</v>
      </c>
      <c r="S27" s="17">
        <f>SUMIFS('CONTAS A PAGAR SIMULAÇÃO'!$N:$N,'CONTAS A PAGAR SIMULAÇÃO'!$K:$K,'DIÁRIO (2)'!S$3,'CONTAS A PAGAR SIMULAÇÃO'!$S:$S,'DIÁRIO (2)'!$B27)</f>
        <v>0</v>
      </c>
      <c r="T27" s="17">
        <f>SUMIFS('CONTAS A PAGAR SIMULAÇÃO'!$N:$N,'CONTAS A PAGAR SIMULAÇÃO'!$K:$K,'DIÁRIO (2)'!T$3,'CONTAS A PAGAR SIMULAÇÃO'!$S:$S,'DIÁRIO (2)'!$B27)</f>
        <v>0</v>
      </c>
      <c r="U27" s="7">
        <f t="shared" si="1"/>
        <v>0</v>
      </c>
    </row>
    <row r="28" spans="2:21" x14ac:dyDescent="0.3">
      <c r="B28" t="s">
        <v>121</v>
      </c>
      <c r="C28" s="17">
        <f>SUMIFS('CONTAS A PAGAR SIMULAÇÃO'!$N:$N,'CONTAS A PAGAR SIMULAÇÃO'!$K:$K,'DIÁRIO (2)'!C$3,'CONTAS A PAGAR SIMULAÇÃO'!$S:$S,'DIÁRIO (2)'!$B28)</f>
        <v>0</v>
      </c>
      <c r="D28" s="17">
        <f>SUMIFS('CONTAS A PAGAR SIMULAÇÃO'!$N:$N,'CONTAS A PAGAR SIMULAÇÃO'!$K:$K,'DIÁRIO (2)'!D$3,'CONTAS A PAGAR SIMULAÇÃO'!$S:$S,'DIÁRIO (2)'!$B28)</f>
        <v>0</v>
      </c>
      <c r="E28" s="17">
        <f>SUMIFS('CONTAS A PAGAR SIMULAÇÃO'!$N:$N,'CONTAS A PAGAR SIMULAÇÃO'!$K:$K,'DIÁRIO (2)'!E$3,'CONTAS A PAGAR SIMULAÇÃO'!$S:$S,'DIÁRIO (2)'!$B28)</f>
        <v>0</v>
      </c>
      <c r="F28" s="17">
        <f>SUMIFS('CONTAS A PAGAR SIMULAÇÃO'!$N:$N,'CONTAS A PAGAR SIMULAÇÃO'!$K:$K,'DIÁRIO (2)'!F$3,'CONTAS A PAGAR SIMULAÇÃO'!$S:$S,'DIÁRIO (2)'!$B28)</f>
        <v>0</v>
      </c>
      <c r="G28" s="17">
        <f>SUMIFS('CONTAS A PAGAR SIMULAÇÃO'!$N:$N,'CONTAS A PAGAR SIMULAÇÃO'!$K:$K,'DIÁRIO (2)'!G$3,'CONTAS A PAGAR SIMULAÇÃO'!$S:$S,'DIÁRIO (2)'!$B28)</f>
        <v>0</v>
      </c>
      <c r="H28" s="17">
        <f>SUMIFS('CONTAS A PAGAR SIMULAÇÃO'!$N:$N,'CONTAS A PAGAR SIMULAÇÃO'!$K:$K,'DIÁRIO (2)'!H$3,'CONTAS A PAGAR SIMULAÇÃO'!$S:$S,'DIÁRIO (2)'!$B28)</f>
        <v>0</v>
      </c>
      <c r="I28" s="17">
        <f>SUMIFS('CONTAS A PAGAR SIMULAÇÃO'!$N:$N,'CONTAS A PAGAR SIMULAÇÃO'!$K:$K,'DIÁRIO (2)'!I$3,'CONTAS A PAGAR SIMULAÇÃO'!$S:$S,'DIÁRIO (2)'!$B28)</f>
        <v>0</v>
      </c>
      <c r="J28" s="17">
        <f>SUMIFS('CONTAS A PAGAR SIMULAÇÃO'!$N:$N,'CONTAS A PAGAR SIMULAÇÃO'!$K:$K,'DIÁRIO (2)'!J$3,'CONTAS A PAGAR SIMULAÇÃO'!$S:$S,'DIÁRIO (2)'!$B28)</f>
        <v>0</v>
      </c>
      <c r="K28" s="17">
        <f>SUMIFS('CONTAS A PAGAR SIMULAÇÃO'!$N:$N,'CONTAS A PAGAR SIMULAÇÃO'!$K:$K,'DIÁRIO (2)'!K$3,'CONTAS A PAGAR SIMULAÇÃO'!$S:$S,'DIÁRIO (2)'!$B28)</f>
        <v>0</v>
      </c>
      <c r="L28" s="17">
        <f>SUMIFS('CONTAS A PAGAR SIMULAÇÃO'!$N:$N,'CONTAS A PAGAR SIMULAÇÃO'!$K:$K,'DIÁRIO (2)'!L$3,'CONTAS A PAGAR SIMULAÇÃO'!$S:$S,'DIÁRIO (2)'!$B28)</f>
        <v>0</v>
      </c>
      <c r="M28" s="17">
        <f>SUMIFS('CONTAS A PAGAR SIMULAÇÃO'!$N:$N,'CONTAS A PAGAR SIMULAÇÃO'!$K:$K,'DIÁRIO (2)'!M$3,'CONTAS A PAGAR SIMULAÇÃO'!$S:$S,'DIÁRIO (2)'!$B28)</f>
        <v>0</v>
      </c>
      <c r="N28" s="17">
        <f>SUMIFS('CONTAS A PAGAR SIMULAÇÃO'!$N:$N,'CONTAS A PAGAR SIMULAÇÃO'!$K:$K,'DIÁRIO (2)'!N$3,'CONTAS A PAGAR SIMULAÇÃO'!$S:$S,'DIÁRIO (2)'!$B28)</f>
        <v>0</v>
      </c>
      <c r="O28" s="17">
        <f>SUMIFS('CONTAS A PAGAR SIMULAÇÃO'!$N:$N,'CONTAS A PAGAR SIMULAÇÃO'!$K:$K,'DIÁRIO (2)'!O$3,'CONTAS A PAGAR SIMULAÇÃO'!$S:$S,'DIÁRIO (2)'!$B28)</f>
        <v>0</v>
      </c>
      <c r="P28" s="17">
        <f>SUMIFS('CONTAS A PAGAR SIMULAÇÃO'!$N:$N,'CONTAS A PAGAR SIMULAÇÃO'!$K:$K,'DIÁRIO (2)'!P$3,'CONTAS A PAGAR SIMULAÇÃO'!$S:$S,'DIÁRIO (2)'!$B28)</f>
        <v>0</v>
      </c>
      <c r="Q28" s="17">
        <f>SUMIFS('CONTAS A PAGAR SIMULAÇÃO'!$N:$N,'CONTAS A PAGAR SIMULAÇÃO'!$K:$K,'DIÁRIO (2)'!Q$3,'CONTAS A PAGAR SIMULAÇÃO'!$S:$S,'DIÁRIO (2)'!$B28)</f>
        <v>0</v>
      </c>
      <c r="R28" s="17">
        <f>SUMIFS('CONTAS A PAGAR SIMULAÇÃO'!$N:$N,'CONTAS A PAGAR SIMULAÇÃO'!$K:$K,'DIÁRIO (2)'!R$3,'CONTAS A PAGAR SIMULAÇÃO'!$S:$S,'DIÁRIO (2)'!$B28)</f>
        <v>0</v>
      </c>
      <c r="S28" s="17">
        <f>SUMIFS('CONTAS A PAGAR SIMULAÇÃO'!$N:$N,'CONTAS A PAGAR SIMULAÇÃO'!$K:$K,'DIÁRIO (2)'!S$3,'CONTAS A PAGAR SIMULAÇÃO'!$S:$S,'DIÁRIO (2)'!$B28)</f>
        <v>0</v>
      </c>
      <c r="T28" s="17">
        <f>SUMIFS('CONTAS A PAGAR SIMULAÇÃO'!$N:$N,'CONTAS A PAGAR SIMULAÇÃO'!$K:$K,'DIÁRIO (2)'!T$3,'CONTAS A PAGAR SIMULAÇÃO'!$S:$S,'DIÁRIO (2)'!$B28)</f>
        <v>0</v>
      </c>
      <c r="U28" s="7">
        <f t="shared" si="1"/>
        <v>0</v>
      </c>
    </row>
    <row r="29" spans="2:21" x14ac:dyDescent="0.3">
      <c r="B29" t="s">
        <v>334</v>
      </c>
      <c r="C29" s="17">
        <f>SUMIFS('CONTAS A PAGAR SIMULAÇÃO'!$N:$N,'CONTAS A PAGAR SIMULAÇÃO'!$K:$K,'DIÁRIO (2)'!C$3,'CONTAS A PAGAR SIMULAÇÃO'!$S:$S,'DIÁRIO (2)'!$B29)</f>
        <v>0</v>
      </c>
      <c r="D29" s="17">
        <f>SUMIFS('CONTAS A PAGAR SIMULAÇÃO'!$N:$N,'CONTAS A PAGAR SIMULAÇÃO'!$K:$K,'DIÁRIO (2)'!D$3,'CONTAS A PAGAR SIMULAÇÃO'!$S:$S,'DIÁRIO (2)'!$B29)</f>
        <v>1</v>
      </c>
      <c r="E29" s="17">
        <f>SUMIFS('CONTAS A PAGAR SIMULAÇÃO'!$N:$N,'CONTAS A PAGAR SIMULAÇÃO'!$K:$K,'DIÁRIO (2)'!E$3,'CONTAS A PAGAR SIMULAÇÃO'!$S:$S,'DIÁRIO (2)'!$B29)</f>
        <v>0</v>
      </c>
      <c r="F29" s="17">
        <f>SUMIFS('CONTAS A PAGAR SIMULAÇÃO'!$N:$N,'CONTAS A PAGAR SIMULAÇÃO'!$K:$K,'DIÁRIO (2)'!F$3,'CONTAS A PAGAR SIMULAÇÃO'!$S:$S,'DIÁRIO (2)'!$B29)</f>
        <v>0</v>
      </c>
      <c r="G29" s="17">
        <f>SUMIFS('CONTAS A PAGAR SIMULAÇÃO'!$N:$N,'CONTAS A PAGAR SIMULAÇÃO'!$K:$K,'DIÁRIO (2)'!G$3,'CONTAS A PAGAR SIMULAÇÃO'!$S:$S,'DIÁRIO (2)'!$B29)</f>
        <v>0</v>
      </c>
      <c r="H29" s="17">
        <f>SUMIFS('CONTAS A PAGAR SIMULAÇÃO'!$N:$N,'CONTAS A PAGAR SIMULAÇÃO'!$K:$K,'DIÁRIO (2)'!H$3,'CONTAS A PAGAR SIMULAÇÃO'!$S:$S,'DIÁRIO (2)'!$B29)</f>
        <v>0</v>
      </c>
      <c r="I29" s="17">
        <f>SUMIFS('CONTAS A PAGAR SIMULAÇÃO'!$N:$N,'CONTAS A PAGAR SIMULAÇÃO'!$K:$K,'DIÁRIO (2)'!I$3,'CONTAS A PAGAR SIMULAÇÃO'!$S:$S,'DIÁRIO (2)'!$B29)</f>
        <v>0</v>
      </c>
      <c r="J29" s="17">
        <f>SUMIFS('CONTAS A PAGAR SIMULAÇÃO'!$N:$N,'CONTAS A PAGAR SIMULAÇÃO'!$K:$K,'DIÁRIO (2)'!J$3,'CONTAS A PAGAR SIMULAÇÃO'!$S:$S,'DIÁRIO (2)'!$B29)</f>
        <v>0</v>
      </c>
      <c r="K29" s="17">
        <f>SUMIFS('CONTAS A PAGAR SIMULAÇÃO'!$N:$N,'CONTAS A PAGAR SIMULAÇÃO'!$K:$K,'DIÁRIO (2)'!K$3,'CONTAS A PAGAR SIMULAÇÃO'!$S:$S,'DIÁRIO (2)'!$B29)</f>
        <v>0</v>
      </c>
      <c r="L29" s="17">
        <f>SUMIFS('CONTAS A PAGAR SIMULAÇÃO'!$N:$N,'CONTAS A PAGAR SIMULAÇÃO'!$K:$K,'DIÁRIO (2)'!L$3,'CONTAS A PAGAR SIMULAÇÃO'!$S:$S,'DIÁRIO (2)'!$B29)</f>
        <v>0</v>
      </c>
      <c r="M29" s="17">
        <f>SUMIFS('CONTAS A PAGAR SIMULAÇÃO'!$N:$N,'CONTAS A PAGAR SIMULAÇÃO'!$K:$K,'DIÁRIO (2)'!M$3,'CONTAS A PAGAR SIMULAÇÃO'!$S:$S,'DIÁRIO (2)'!$B29)</f>
        <v>0</v>
      </c>
      <c r="N29" s="17">
        <f>SUMIFS('CONTAS A PAGAR SIMULAÇÃO'!$N:$N,'CONTAS A PAGAR SIMULAÇÃO'!$K:$K,'DIÁRIO (2)'!N$3,'CONTAS A PAGAR SIMULAÇÃO'!$S:$S,'DIÁRIO (2)'!$B29)</f>
        <v>0</v>
      </c>
      <c r="O29" s="17">
        <f>SUMIFS('CONTAS A PAGAR SIMULAÇÃO'!$N:$N,'CONTAS A PAGAR SIMULAÇÃO'!$K:$K,'DIÁRIO (2)'!O$3,'CONTAS A PAGAR SIMULAÇÃO'!$S:$S,'DIÁRIO (2)'!$B29)</f>
        <v>0</v>
      </c>
      <c r="P29" s="17">
        <f>SUMIFS('CONTAS A PAGAR SIMULAÇÃO'!$N:$N,'CONTAS A PAGAR SIMULAÇÃO'!$K:$K,'DIÁRIO (2)'!P$3,'CONTAS A PAGAR SIMULAÇÃO'!$S:$S,'DIÁRIO (2)'!$B29)</f>
        <v>0</v>
      </c>
      <c r="Q29" s="17">
        <f>SUMIFS('CONTAS A PAGAR SIMULAÇÃO'!$N:$N,'CONTAS A PAGAR SIMULAÇÃO'!$K:$K,'DIÁRIO (2)'!Q$3,'CONTAS A PAGAR SIMULAÇÃO'!$S:$S,'DIÁRIO (2)'!$B29)</f>
        <v>0</v>
      </c>
      <c r="R29" s="17">
        <f>SUMIFS('CONTAS A PAGAR SIMULAÇÃO'!$N:$N,'CONTAS A PAGAR SIMULAÇÃO'!$K:$K,'DIÁRIO (2)'!R$3,'CONTAS A PAGAR SIMULAÇÃO'!$S:$S,'DIÁRIO (2)'!$B29)</f>
        <v>0</v>
      </c>
      <c r="S29" s="17">
        <f>SUMIFS('CONTAS A PAGAR SIMULAÇÃO'!$N:$N,'CONTAS A PAGAR SIMULAÇÃO'!$K:$K,'DIÁRIO (2)'!S$3,'CONTAS A PAGAR SIMULAÇÃO'!$S:$S,'DIÁRIO (2)'!$B29)</f>
        <v>0</v>
      </c>
      <c r="T29" s="17">
        <f>SUMIFS('CONTAS A PAGAR SIMULAÇÃO'!$N:$N,'CONTAS A PAGAR SIMULAÇÃO'!$K:$K,'DIÁRIO (2)'!T$3,'CONTAS A PAGAR SIMULAÇÃO'!$S:$S,'DIÁRIO (2)'!$B29)</f>
        <v>0</v>
      </c>
      <c r="U29" s="18">
        <f t="shared" si="1"/>
        <v>1</v>
      </c>
    </row>
    <row r="30" spans="2:21" x14ac:dyDescent="0.3">
      <c r="B30" t="s">
        <v>490</v>
      </c>
      <c r="C30" s="17">
        <f>SUMIFS('CONTAS A PAGAR SIMULAÇÃO'!$N:$N,'CONTAS A PAGAR SIMULAÇÃO'!$K:$K,'DIÁRIO (2)'!C$3,'CONTAS A PAGAR SIMULAÇÃO'!$S:$S,'DIÁRIO (2)'!$B30)</f>
        <v>0</v>
      </c>
      <c r="D30" s="17">
        <f>SUMIFS('CONTAS A PAGAR SIMULAÇÃO'!$N:$N,'CONTAS A PAGAR SIMULAÇÃO'!$K:$K,'DIÁRIO (2)'!D$3,'CONTAS A PAGAR SIMULAÇÃO'!$S:$S,'DIÁRIO (2)'!$B30)</f>
        <v>0</v>
      </c>
      <c r="E30" s="17">
        <f>SUMIFS('CONTAS A PAGAR SIMULAÇÃO'!$N:$N,'CONTAS A PAGAR SIMULAÇÃO'!$K:$K,'DIÁRIO (2)'!E$3,'CONTAS A PAGAR SIMULAÇÃO'!$S:$S,'DIÁRIO (2)'!$B30)</f>
        <v>0</v>
      </c>
      <c r="F30" s="17">
        <f>SUMIFS('CONTAS A PAGAR SIMULAÇÃO'!$N:$N,'CONTAS A PAGAR SIMULAÇÃO'!$K:$K,'DIÁRIO (2)'!F$3,'CONTAS A PAGAR SIMULAÇÃO'!$S:$S,'DIÁRIO (2)'!$B30)</f>
        <v>0</v>
      </c>
      <c r="G30" s="17">
        <f>SUMIFS('CONTAS A PAGAR SIMULAÇÃO'!$N:$N,'CONTAS A PAGAR SIMULAÇÃO'!$K:$K,'DIÁRIO (2)'!G$3,'CONTAS A PAGAR SIMULAÇÃO'!$S:$S,'DIÁRIO (2)'!$B30)</f>
        <v>0</v>
      </c>
      <c r="H30" s="17">
        <f>SUMIFS('CONTAS A PAGAR SIMULAÇÃO'!$N:$N,'CONTAS A PAGAR SIMULAÇÃO'!$K:$K,'DIÁRIO (2)'!H$3,'CONTAS A PAGAR SIMULAÇÃO'!$S:$S,'DIÁRIO (2)'!$B30)</f>
        <v>0</v>
      </c>
      <c r="I30" s="17">
        <f>SUMIFS('CONTAS A PAGAR SIMULAÇÃO'!$N:$N,'CONTAS A PAGAR SIMULAÇÃO'!$K:$K,'DIÁRIO (2)'!I$3,'CONTAS A PAGAR SIMULAÇÃO'!$S:$S,'DIÁRIO (2)'!$B30)</f>
        <v>0</v>
      </c>
      <c r="J30" s="17">
        <f>SUMIFS('CONTAS A PAGAR SIMULAÇÃO'!$N:$N,'CONTAS A PAGAR SIMULAÇÃO'!$K:$K,'DIÁRIO (2)'!J$3,'CONTAS A PAGAR SIMULAÇÃO'!$S:$S,'DIÁRIO (2)'!$B30)</f>
        <v>0</v>
      </c>
      <c r="K30" s="17">
        <f>SUMIFS('CONTAS A PAGAR SIMULAÇÃO'!$N:$N,'CONTAS A PAGAR SIMULAÇÃO'!$K:$K,'DIÁRIO (2)'!K$3,'CONTAS A PAGAR SIMULAÇÃO'!$S:$S,'DIÁRIO (2)'!$B30)</f>
        <v>0</v>
      </c>
      <c r="L30" s="17">
        <f>SUMIFS('CONTAS A PAGAR SIMULAÇÃO'!$N:$N,'CONTAS A PAGAR SIMULAÇÃO'!$K:$K,'DIÁRIO (2)'!L$3,'CONTAS A PAGAR SIMULAÇÃO'!$S:$S,'DIÁRIO (2)'!$B30)</f>
        <v>0</v>
      </c>
      <c r="M30" s="17">
        <f>SUMIFS('CONTAS A PAGAR SIMULAÇÃO'!$N:$N,'CONTAS A PAGAR SIMULAÇÃO'!$K:$K,'DIÁRIO (2)'!M$3,'CONTAS A PAGAR SIMULAÇÃO'!$S:$S,'DIÁRIO (2)'!$B30)</f>
        <v>0</v>
      </c>
      <c r="N30" s="17">
        <f>SUMIFS('CONTAS A PAGAR SIMULAÇÃO'!$N:$N,'CONTAS A PAGAR SIMULAÇÃO'!$K:$K,'DIÁRIO (2)'!N$3,'CONTAS A PAGAR SIMULAÇÃO'!$S:$S,'DIÁRIO (2)'!$B30)</f>
        <v>0</v>
      </c>
      <c r="O30" s="17">
        <f>SUMIFS('CONTAS A PAGAR SIMULAÇÃO'!$N:$N,'CONTAS A PAGAR SIMULAÇÃO'!$K:$K,'DIÁRIO (2)'!O$3,'CONTAS A PAGAR SIMULAÇÃO'!$S:$S,'DIÁRIO (2)'!$B30)</f>
        <v>0</v>
      </c>
      <c r="P30" s="17">
        <f>SUMIFS('CONTAS A PAGAR SIMULAÇÃO'!$N:$N,'CONTAS A PAGAR SIMULAÇÃO'!$K:$K,'DIÁRIO (2)'!P$3,'CONTAS A PAGAR SIMULAÇÃO'!$S:$S,'DIÁRIO (2)'!$B30)</f>
        <v>0</v>
      </c>
      <c r="Q30" s="17">
        <f>SUMIFS('CONTAS A PAGAR SIMULAÇÃO'!$N:$N,'CONTAS A PAGAR SIMULAÇÃO'!$K:$K,'DIÁRIO (2)'!Q$3,'CONTAS A PAGAR SIMULAÇÃO'!$S:$S,'DIÁRIO (2)'!$B30)</f>
        <v>0</v>
      </c>
      <c r="R30" s="17">
        <f>SUMIFS('CONTAS A PAGAR SIMULAÇÃO'!$N:$N,'CONTAS A PAGAR SIMULAÇÃO'!$K:$K,'DIÁRIO (2)'!R$3,'CONTAS A PAGAR SIMULAÇÃO'!$S:$S,'DIÁRIO (2)'!$B30)</f>
        <v>0</v>
      </c>
      <c r="S30" s="17">
        <f>SUMIFS('CONTAS A PAGAR SIMULAÇÃO'!$N:$N,'CONTAS A PAGAR SIMULAÇÃO'!$K:$K,'DIÁRIO (2)'!S$3,'CONTAS A PAGAR SIMULAÇÃO'!$S:$S,'DIÁRIO (2)'!$B30)</f>
        <v>0</v>
      </c>
      <c r="T30" s="17">
        <f>SUMIFS('CONTAS A PAGAR SIMULAÇÃO'!$N:$N,'CONTAS A PAGAR SIMULAÇÃO'!$K:$K,'DIÁRIO (2)'!T$3,'CONTAS A PAGAR SIMULAÇÃO'!$S:$S,'DIÁRIO (2)'!$B30)</f>
        <v>0</v>
      </c>
      <c r="U30" s="7">
        <f t="shared" si="1"/>
        <v>0</v>
      </c>
    </row>
    <row r="31" spans="2:21" x14ac:dyDescent="0.3">
      <c r="B31" t="s">
        <v>389</v>
      </c>
      <c r="C31" s="17">
        <f>SUMIFS('CONTAS A PAGAR SIMULAÇÃO'!$N:$N,'CONTAS A PAGAR SIMULAÇÃO'!$K:$K,'DIÁRIO (2)'!C$3,'CONTAS A PAGAR SIMULAÇÃO'!$S:$S,'DIÁRIO (2)'!$B31)</f>
        <v>0</v>
      </c>
      <c r="D31" s="17">
        <f>SUMIFS('CONTAS A PAGAR SIMULAÇÃO'!$N:$N,'CONTAS A PAGAR SIMULAÇÃO'!$K:$K,'DIÁRIO (2)'!D$3,'CONTAS A PAGAR SIMULAÇÃO'!$S:$S,'DIÁRIO (2)'!$B31)</f>
        <v>0</v>
      </c>
      <c r="E31" s="17">
        <f>SUMIFS('CONTAS A PAGAR SIMULAÇÃO'!$N:$N,'CONTAS A PAGAR SIMULAÇÃO'!$K:$K,'DIÁRIO (2)'!E$3,'CONTAS A PAGAR SIMULAÇÃO'!$S:$S,'DIÁRIO (2)'!$B31)</f>
        <v>0</v>
      </c>
      <c r="F31" s="17">
        <f>SUMIFS('CONTAS A PAGAR SIMULAÇÃO'!$N:$N,'CONTAS A PAGAR SIMULAÇÃO'!$K:$K,'DIÁRIO (2)'!F$3,'CONTAS A PAGAR SIMULAÇÃO'!$S:$S,'DIÁRIO (2)'!$B31)</f>
        <v>0</v>
      </c>
      <c r="G31" s="17">
        <f>SUMIFS('CONTAS A PAGAR SIMULAÇÃO'!$N:$N,'CONTAS A PAGAR SIMULAÇÃO'!$K:$K,'DIÁRIO (2)'!G$3,'CONTAS A PAGAR SIMULAÇÃO'!$S:$S,'DIÁRIO (2)'!$B31)</f>
        <v>0</v>
      </c>
      <c r="H31" s="17">
        <f>SUMIFS('CONTAS A PAGAR SIMULAÇÃO'!$N:$N,'CONTAS A PAGAR SIMULAÇÃO'!$K:$K,'DIÁRIO (2)'!H$3,'CONTAS A PAGAR SIMULAÇÃO'!$S:$S,'DIÁRIO (2)'!$B31)</f>
        <v>0</v>
      </c>
      <c r="I31" s="17">
        <f>SUMIFS('CONTAS A PAGAR SIMULAÇÃO'!$N:$N,'CONTAS A PAGAR SIMULAÇÃO'!$K:$K,'DIÁRIO (2)'!I$3,'CONTAS A PAGAR SIMULAÇÃO'!$S:$S,'DIÁRIO (2)'!$B31)</f>
        <v>269.82</v>
      </c>
      <c r="J31" s="17">
        <f>SUMIFS('CONTAS A PAGAR SIMULAÇÃO'!$N:$N,'CONTAS A PAGAR SIMULAÇÃO'!$K:$K,'DIÁRIO (2)'!J$3,'CONTAS A PAGAR SIMULAÇÃO'!$S:$S,'DIÁRIO (2)'!$B31)</f>
        <v>0</v>
      </c>
      <c r="K31" s="17">
        <f>SUMIFS('CONTAS A PAGAR SIMULAÇÃO'!$N:$N,'CONTAS A PAGAR SIMULAÇÃO'!$K:$K,'DIÁRIO (2)'!K$3,'CONTAS A PAGAR SIMULAÇÃO'!$S:$S,'DIÁRIO (2)'!$B31)</f>
        <v>0</v>
      </c>
      <c r="L31" s="17">
        <f>SUMIFS('CONTAS A PAGAR SIMULAÇÃO'!$N:$N,'CONTAS A PAGAR SIMULAÇÃO'!$K:$K,'DIÁRIO (2)'!L$3,'CONTAS A PAGAR SIMULAÇÃO'!$S:$S,'DIÁRIO (2)'!$B31)</f>
        <v>0</v>
      </c>
      <c r="M31" s="17">
        <f>SUMIFS('CONTAS A PAGAR SIMULAÇÃO'!$N:$N,'CONTAS A PAGAR SIMULAÇÃO'!$K:$K,'DIÁRIO (2)'!M$3,'CONTAS A PAGAR SIMULAÇÃO'!$S:$S,'DIÁRIO (2)'!$B31)</f>
        <v>0</v>
      </c>
      <c r="N31" s="17">
        <f>SUMIFS('CONTAS A PAGAR SIMULAÇÃO'!$N:$N,'CONTAS A PAGAR SIMULAÇÃO'!$K:$K,'DIÁRIO (2)'!N$3,'CONTAS A PAGAR SIMULAÇÃO'!$S:$S,'DIÁRIO (2)'!$B31)</f>
        <v>0</v>
      </c>
      <c r="O31" s="17">
        <f>SUMIFS('CONTAS A PAGAR SIMULAÇÃO'!$N:$N,'CONTAS A PAGAR SIMULAÇÃO'!$K:$K,'DIÁRIO (2)'!O$3,'CONTAS A PAGAR SIMULAÇÃO'!$S:$S,'DIÁRIO (2)'!$B31)</f>
        <v>0</v>
      </c>
      <c r="P31" s="17">
        <f>SUMIFS('CONTAS A PAGAR SIMULAÇÃO'!$N:$N,'CONTAS A PAGAR SIMULAÇÃO'!$K:$K,'DIÁRIO (2)'!P$3,'CONTAS A PAGAR SIMULAÇÃO'!$S:$S,'DIÁRIO (2)'!$B31)</f>
        <v>0</v>
      </c>
      <c r="Q31" s="17">
        <f>SUMIFS('CONTAS A PAGAR SIMULAÇÃO'!$N:$N,'CONTAS A PAGAR SIMULAÇÃO'!$K:$K,'DIÁRIO (2)'!Q$3,'CONTAS A PAGAR SIMULAÇÃO'!$S:$S,'DIÁRIO (2)'!$B31)</f>
        <v>0</v>
      </c>
      <c r="R31" s="17">
        <f>SUMIFS('CONTAS A PAGAR SIMULAÇÃO'!$N:$N,'CONTAS A PAGAR SIMULAÇÃO'!$K:$K,'DIÁRIO (2)'!R$3,'CONTAS A PAGAR SIMULAÇÃO'!$S:$S,'DIÁRIO (2)'!$B31)</f>
        <v>0</v>
      </c>
      <c r="S31" s="17">
        <f>SUMIFS('CONTAS A PAGAR SIMULAÇÃO'!$N:$N,'CONTAS A PAGAR SIMULAÇÃO'!$K:$K,'DIÁRIO (2)'!S$3,'CONTAS A PAGAR SIMULAÇÃO'!$S:$S,'DIÁRIO (2)'!$B31)</f>
        <v>0</v>
      </c>
      <c r="T31" s="17">
        <f>SUMIFS('CONTAS A PAGAR SIMULAÇÃO'!$N:$N,'CONTAS A PAGAR SIMULAÇÃO'!$K:$K,'DIÁRIO (2)'!T$3,'CONTAS A PAGAR SIMULAÇÃO'!$S:$S,'DIÁRIO (2)'!$B31)</f>
        <v>0</v>
      </c>
      <c r="U31" s="18">
        <f t="shared" si="1"/>
        <v>269.82</v>
      </c>
    </row>
    <row r="32" spans="2:21" x14ac:dyDescent="0.3">
      <c r="B32" t="s">
        <v>303</v>
      </c>
      <c r="C32" s="17">
        <f>SUMIFS('CONTAS A PAGAR SIMULAÇÃO'!$N:$N,'CONTAS A PAGAR SIMULAÇÃO'!$K:$K,'DIÁRIO (2)'!C$3,'CONTAS A PAGAR SIMULAÇÃO'!$S:$S,'DIÁRIO (2)'!$B32)</f>
        <v>0</v>
      </c>
      <c r="D32" s="17">
        <f>SUMIFS('CONTAS A PAGAR SIMULAÇÃO'!$N:$N,'CONTAS A PAGAR SIMULAÇÃO'!$K:$K,'DIÁRIO (2)'!D$3,'CONTAS A PAGAR SIMULAÇÃO'!$S:$S,'DIÁRIO (2)'!$B32)</f>
        <v>0</v>
      </c>
      <c r="E32" s="17">
        <f>SUMIFS('CONTAS A PAGAR SIMULAÇÃO'!$N:$N,'CONTAS A PAGAR SIMULAÇÃO'!$K:$K,'DIÁRIO (2)'!E$3,'CONTAS A PAGAR SIMULAÇÃO'!$S:$S,'DIÁRIO (2)'!$B32)</f>
        <v>0</v>
      </c>
      <c r="F32" s="17">
        <f>SUMIFS('CONTAS A PAGAR SIMULAÇÃO'!$N:$N,'CONTAS A PAGAR SIMULAÇÃO'!$K:$K,'DIÁRIO (2)'!F$3,'CONTAS A PAGAR SIMULAÇÃO'!$S:$S,'DIÁRIO (2)'!$B32)</f>
        <v>0</v>
      </c>
      <c r="G32" s="17">
        <f>SUMIFS('CONTAS A PAGAR SIMULAÇÃO'!$N:$N,'CONTAS A PAGAR SIMULAÇÃO'!$K:$K,'DIÁRIO (2)'!G$3,'CONTAS A PAGAR SIMULAÇÃO'!$S:$S,'DIÁRIO (2)'!$B32)</f>
        <v>0</v>
      </c>
      <c r="H32" s="17">
        <f>SUMIFS('CONTAS A PAGAR SIMULAÇÃO'!$N:$N,'CONTAS A PAGAR SIMULAÇÃO'!$K:$K,'DIÁRIO (2)'!H$3,'CONTAS A PAGAR SIMULAÇÃO'!$S:$S,'DIÁRIO (2)'!$B32)</f>
        <v>0</v>
      </c>
      <c r="I32" s="17">
        <f>SUMIFS('CONTAS A PAGAR SIMULAÇÃO'!$N:$N,'CONTAS A PAGAR SIMULAÇÃO'!$K:$K,'DIÁRIO (2)'!I$3,'CONTAS A PAGAR SIMULAÇÃO'!$S:$S,'DIÁRIO (2)'!$B32)</f>
        <v>0</v>
      </c>
      <c r="J32" s="17">
        <f>SUMIFS('CONTAS A PAGAR SIMULAÇÃO'!$N:$N,'CONTAS A PAGAR SIMULAÇÃO'!$K:$K,'DIÁRIO (2)'!J$3,'CONTAS A PAGAR SIMULAÇÃO'!$S:$S,'DIÁRIO (2)'!$B32)</f>
        <v>0</v>
      </c>
      <c r="K32" s="17">
        <f>SUMIFS('CONTAS A PAGAR SIMULAÇÃO'!$N:$N,'CONTAS A PAGAR SIMULAÇÃO'!$K:$K,'DIÁRIO (2)'!K$3,'CONTAS A PAGAR SIMULAÇÃO'!$S:$S,'DIÁRIO (2)'!$B32)</f>
        <v>0</v>
      </c>
      <c r="L32" s="17">
        <f>SUMIFS('CONTAS A PAGAR SIMULAÇÃO'!$N:$N,'CONTAS A PAGAR SIMULAÇÃO'!$K:$K,'DIÁRIO (2)'!L$3,'CONTAS A PAGAR SIMULAÇÃO'!$S:$S,'DIÁRIO (2)'!$B32)</f>
        <v>0</v>
      </c>
      <c r="M32" s="17">
        <f>SUMIFS('CONTAS A PAGAR SIMULAÇÃO'!$N:$N,'CONTAS A PAGAR SIMULAÇÃO'!$K:$K,'DIÁRIO (2)'!M$3,'CONTAS A PAGAR SIMULAÇÃO'!$S:$S,'DIÁRIO (2)'!$B32)</f>
        <v>0</v>
      </c>
      <c r="N32" s="17">
        <f>SUMIFS('CONTAS A PAGAR SIMULAÇÃO'!$N:$N,'CONTAS A PAGAR SIMULAÇÃO'!$K:$K,'DIÁRIO (2)'!N$3,'CONTAS A PAGAR SIMULAÇÃO'!$S:$S,'DIÁRIO (2)'!$B32)</f>
        <v>0</v>
      </c>
      <c r="O32" s="17">
        <f>SUMIFS('CONTAS A PAGAR SIMULAÇÃO'!$N:$N,'CONTAS A PAGAR SIMULAÇÃO'!$K:$K,'DIÁRIO (2)'!O$3,'CONTAS A PAGAR SIMULAÇÃO'!$S:$S,'DIÁRIO (2)'!$B32)</f>
        <v>0</v>
      </c>
      <c r="P32" s="17">
        <f>SUMIFS('CONTAS A PAGAR SIMULAÇÃO'!$N:$N,'CONTAS A PAGAR SIMULAÇÃO'!$K:$K,'DIÁRIO (2)'!P$3,'CONTAS A PAGAR SIMULAÇÃO'!$S:$S,'DIÁRIO (2)'!$B32)</f>
        <v>0</v>
      </c>
      <c r="Q32" s="17">
        <f>SUMIFS('CONTAS A PAGAR SIMULAÇÃO'!$N:$N,'CONTAS A PAGAR SIMULAÇÃO'!$K:$K,'DIÁRIO (2)'!Q$3,'CONTAS A PAGAR SIMULAÇÃO'!$S:$S,'DIÁRIO (2)'!$B32)</f>
        <v>0</v>
      </c>
      <c r="R32" s="17">
        <f>SUMIFS('CONTAS A PAGAR SIMULAÇÃO'!$N:$N,'CONTAS A PAGAR SIMULAÇÃO'!$K:$K,'DIÁRIO (2)'!R$3,'CONTAS A PAGAR SIMULAÇÃO'!$S:$S,'DIÁRIO (2)'!$B32)</f>
        <v>0</v>
      </c>
      <c r="S32" s="17">
        <f>SUMIFS('CONTAS A PAGAR SIMULAÇÃO'!$N:$N,'CONTAS A PAGAR SIMULAÇÃO'!$K:$K,'DIÁRIO (2)'!S$3,'CONTAS A PAGAR SIMULAÇÃO'!$S:$S,'DIÁRIO (2)'!$B32)</f>
        <v>0</v>
      </c>
      <c r="T32" s="17">
        <f>SUMIFS('CONTAS A PAGAR SIMULAÇÃO'!$N:$N,'CONTAS A PAGAR SIMULAÇÃO'!$K:$K,'DIÁRIO (2)'!T$3,'CONTAS A PAGAR SIMULAÇÃO'!$S:$S,'DIÁRIO (2)'!$B32)</f>
        <v>0</v>
      </c>
      <c r="U32" s="7">
        <f t="shared" si="1"/>
        <v>0</v>
      </c>
    </row>
    <row r="33" spans="2:21" x14ac:dyDescent="0.3">
      <c r="B33" t="s">
        <v>408</v>
      </c>
      <c r="C33" s="17">
        <f>SUMIFS('CONTAS A PAGAR SIMULAÇÃO'!$N:$N,'CONTAS A PAGAR SIMULAÇÃO'!$K:$K,'DIÁRIO (2)'!C$3,'CONTAS A PAGAR SIMULAÇÃO'!$S:$S,'DIÁRIO (2)'!$B33)</f>
        <v>0</v>
      </c>
      <c r="D33" s="17">
        <f>SUMIFS('CONTAS A PAGAR SIMULAÇÃO'!$N:$N,'CONTAS A PAGAR SIMULAÇÃO'!$K:$K,'DIÁRIO (2)'!D$3,'CONTAS A PAGAR SIMULAÇÃO'!$S:$S,'DIÁRIO (2)'!$B33)</f>
        <v>0</v>
      </c>
      <c r="E33" s="17">
        <f>SUMIFS('CONTAS A PAGAR SIMULAÇÃO'!$N:$N,'CONTAS A PAGAR SIMULAÇÃO'!$K:$K,'DIÁRIO (2)'!E$3,'CONTAS A PAGAR SIMULAÇÃO'!$S:$S,'DIÁRIO (2)'!$B33)</f>
        <v>0</v>
      </c>
      <c r="F33" s="17">
        <f>SUMIFS('CONTAS A PAGAR SIMULAÇÃO'!$N:$N,'CONTAS A PAGAR SIMULAÇÃO'!$K:$K,'DIÁRIO (2)'!F$3,'CONTAS A PAGAR SIMULAÇÃO'!$S:$S,'DIÁRIO (2)'!$B33)</f>
        <v>0</v>
      </c>
      <c r="G33" s="17">
        <f>SUMIFS('CONTAS A PAGAR SIMULAÇÃO'!$N:$N,'CONTAS A PAGAR SIMULAÇÃO'!$K:$K,'DIÁRIO (2)'!G$3,'CONTAS A PAGAR SIMULAÇÃO'!$S:$S,'DIÁRIO (2)'!$B33)</f>
        <v>0</v>
      </c>
      <c r="H33" s="17">
        <f>SUMIFS('CONTAS A PAGAR SIMULAÇÃO'!$N:$N,'CONTAS A PAGAR SIMULAÇÃO'!$K:$K,'DIÁRIO (2)'!H$3,'CONTAS A PAGAR SIMULAÇÃO'!$S:$S,'DIÁRIO (2)'!$B33)</f>
        <v>0</v>
      </c>
      <c r="I33" s="17">
        <f>SUMIFS('CONTAS A PAGAR SIMULAÇÃO'!$N:$N,'CONTAS A PAGAR SIMULAÇÃO'!$K:$K,'DIÁRIO (2)'!I$3,'CONTAS A PAGAR SIMULAÇÃO'!$S:$S,'DIÁRIO (2)'!$B33)</f>
        <v>120</v>
      </c>
      <c r="J33" s="17">
        <f>SUMIFS('CONTAS A PAGAR SIMULAÇÃO'!$N:$N,'CONTAS A PAGAR SIMULAÇÃO'!$K:$K,'DIÁRIO (2)'!J$3,'CONTAS A PAGAR SIMULAÇÃO'!$S:$S,'DIÁRIO (2)'!$B33)</f>
        <v>120</v>
      </c>
      <c r="K33" s="17">
        <f>SUMIFS('CONTAS A PAGAR SIMULAÇÃO'!$N:$N,'CONTAS A PAGAR SIMULAÇÃO'!$K:$K,'DIÁRIO (2)'!K$3,'CONTAS A PAGAR SIMULAÇÃO'!$S:$S,'DIÁRIO (2)'!$B33)</f>
        <v>0</v>
      </c>
      <c r="L33" s="17">
        <f>SUMIFS('CONTAS A PAGAR SIMULAÇÃO'!$N:$N,'CONTAS A PAGAR SIMULAÇÃO'!$K:$K,'DIÁRIO (2)'!L$3,'CONTAS A PAGAR SIMULAÇÃO'!$S:$S,'DIÁRIO (2)'!$B33)</f>
        <v>0</v>
      </c>
      <c r="M33" s="17">
        <f>SUMIFS('CONTAS A PAGAR SIMULAÇÃO'!$N:$N,'CONTAS A PAGAR SIMULAÇÃO'!$K:$K,'DIÁRIO (2)'!M$3,'CONTAS A PAGAR SIMULAÇÃO'!$S:$S,'DIÁRIO (2)'!$B33)</f>
        <v>0</v>
      </c>
      <c r="N33" s="17">
        <f>SUMIFS('CONTAS A PAGAR SIMULAÇÃO'!$N:$N,'CONTAS A PAGAR SIMULAÇÃO'!$K:$K,'DIÁRIO (2)'!N$3,'CONTAS A PAGAR SIMULAÇÃO'!$S:$S,'DIÁRIO (2)'!$B33)</f>
        <v>0</v>
      </c>
      <c r="O33" s="17">
        <f>SUMIFS('CONTAS A PAGAR SIMULAÇÃO'!$N:$N,'CONTAS A PAGAR SIMULAÇÃO'!$K:$K,'DIÁRIO (2)'!O$3,'CONTAS A PAGAR SIMULAÇÃO'!$S:$S,'DIÁRIO (2)'!$B33)</f>
        <v>0</v>
      </c>
      <c r="P33" s="17">
        <f>SUMIFS('CONTAS A PAGAR SIMULAÇÃO'!$N:$N,'CONTAS A PAGAR SIMULAÇÃO'!$K:$K,'DIÁRIO (2)'!P$3,'CONTAS A PAGAR SIMULAÇÃO'!$S:$S,'DIÁRIO (2)'!$B33)</f>
        <v>0</v>
      </c>
      <c r="Q33" s="17">
        <f>SUMIFS('CONTAS A PAGAR SIMULAÇÃO'!$N:$N,'CONTAS A PAGAR SIMULAÇÃO'!$K:$K,'DIÁRIO (2)'!Q$3,'CONTAS A PAGAR SIMULAÇÃO'!$S:$S,'DIÁRIO (2)'!$B33)</f>
        <v>0</v>
      </c>
      <c r="R33" s="17">
        <f>SUMIFS('CONTAS A PAGAR SIMULAÇÃO'!$N:$N,'CONTAS A PAGAR SIMULAÇÃO'!$K:$K,'DIÁRIO (2)'!R$3,'CONTAS A PAGAR SIMULAÇÃO'!$S:$S,'DIÁRIO (2)'!$B33)</f>
        <v>0</v>
      </c>
      <c r="S33" s="17">
        <f>SUMIFS('CONTAS A PAGAR SIMULAÇÃO'!$N:$N,'CONTAS A PAGAR SIMULAÇÃO'!$K:$K,'DIÁRIO (2)'!S$3,'CONTAS A PAGAR SIMULAÇÃO'!$S:$S,'DIÁRIO (2)'!$B33)</f>
        <v>0</v>
      </c>
      <c r="T33" s="17">
        <f>SUMIFS('CONTAS A PAGAR SIMULAÇÃO'!$N:$N,'CONTAS A PAGAR SIMULAÇÃO'!$K:$K,'DIÁRIO (2)'!T$3,'CONTAS A PAGAR SIMULAÇÃO'!$S:$S,'DIÁRIO (2)'!$B33)</f>
        <v>0</v>
      </c>
      <c r="U33" s="18">
        <f t="shared" si="1"/>
        <v>240</v>
      </c>
    </row>
    <row r="34" spans="2:21" x14ac:dyDescent="0.3">
      <c r="B34" t="s">
        <v>487</v>
      </c>
      <c r="C34" s="17">
        <f>SUMIFS('CONTAS A PAGAR SIMULAÇÃO'!$N:$N,'CONTAS A PAGAR SIMULAÇÃO'!$K:$K,'DIÁRIO (2)'!C$3,'CONTAS A PAGAR SIMULAÇÃO'!$S:$S,'DIÁRIO (2)'!$B34)</f>
        <v>0</v>
      </c>
      <c r="D34" s="17">
        <f>SUMIFS('CONTAS A PAGAR SIMULAÇÃO'!$N:$N,'CONTAS A PAGAR SIMULAÇÃO'!$K:$K,'DIÁRIO (2)'!D$3,'CONTAS A PAGAR SIMULAÇÃO'!$S:$S,'DIÁRIO (2)'!$B34)</f>
        <v>0</v>
      </c>
      <c r="E34" s="17">
        <f>SUMIFS('CONTAS A PAGAR SIMULAÇÃO'!$N:$N,'CONTAS A PAGAR SIMULAÇÃO'!$K:$K,'DIÁRIO (2)'!E$3,'CONTAS A PAGAR SIMULAÇÃO'!$S:$S,'DIÁRIO (2)'!$B34)</f>
        <v>0</v>
      </c>
      <c r="F34" s="17">
        <f>SUMIFS('CONTAS A PAGAR SIMULAÇÃO'!$N:$N,'CONTAS A PAGAR SIMULAÇÃO'!$K:$K,'DIÁRIO (2)'!F$3,'CONTAS A PAGAR SIMULAÇÃO'!$S:$S,'DIÁRIO (2)'!$B34)</f>
        <v>0</v>
      </c>
      <c r="G34" s="17">
        <f>SUMIFS('CONTAS A PAGAR SIMULAÇÃO'!$N:$N,'CONTAS A PAGAR SIMULAÇÃO'!$K:$K,'DIÁRIO (2)'!G$3,'CONTAS A PAGAR SIMULAÇÃO'!$S:$S,'DIÁRIO (2)'!$B34)</f>
        <v>0</v>
      </c>
      <c r="H34" s="17">
        <f>SUMIFS('CONTAS A PAGAR SIMULAÇÃO'!$N:$N,'CONTAS A PAGAR SIMULAÇÃO'!$K:$K,'DIÁRIO (2)'!H$3,'CONTAS A PAGAR SIMULAÇÃO'!$S:$S,'DIÁRIO (2)'!$B34)</f>
        <v>0</v>
      </c>
      <c r="I34" s="17">
        <f>SUMIFS('CONTAS A PAGAR SIMULAÇÃO'!$N:$N,'CONTAS A PAGAR SIMULAÇÃO'!$K:$K,'DIÁRIO (2)'!I$3,'CONTAS A PAGAR SIMULAÇÃO'!$S:$S,'DIÁRIO (2)'!$B34)</f>
        <v>0</v>
      </c>
      <c r="J34" s="17">
        <f>SUMIFS('CONTAS A PAGAR SIMULAÇÃO'!$N:$N,'CONTAS A PAGAR SIMULAÇÃO'!$K:$K,'DIÁRIO (2)'!J$3,'CONTAS A PAGAR SIMULAÇÃO'!$S:$S,'DIÁRIO (2)'!$B34)</f>
        <v>0</v>
      </c>
      <c r="K34" s="17">
        <f>SUMIFS('CONTAS A PAGAR SIMULAÇÃO'!$N:$N,'CONTAS A PAGAR SIMULAÇÃO'!$K:$K,'DIÁRIO (2)'!K$3,'CONTAS A PAGAR SIMULAÇÃO'!$S:$S,'DIÁRIO (2)'!$B34)</f>
        <v>0</v>
      </c>
      <c r="L34" s="17">
        <f>SUMIFS('CONTAS A PAGAR SIMULAÇÃO'!$N:$N,'CONTAS A PAGAR SIMULAÇÃO'!$K:$K,'DIÁRIO (2)'!L$3,'CONTAS A PAGAR SIMULAÇÃO'!$S:$S,'DIÁRIO (2)'!$B34)</f>
        <v>0</v>
      </c>
      <c r="M34" s="17">
        <f>SUMIFS('CONTAS A PAGAR SIMULAÇÃO'!$N:$N,'CONTAS A PAGAR SIMULAÇÃO'!$K:$K,'DIÁRIO (2)'!M$3,'CONTAS A PAGAR SIMULAÇÃO'!$S:$S,'DIÁRIO (2)'!$B34)</f>
        <v>0</v>
      </c>
      <c r="N34" s="17">
        <f>SUMIFS('CONTAS A PAGAR SIMULAÇÃO'!$N:$N,'CONTAS A PAGAR SIMULAÇÃO'!$K:$K,'DIÁRIO (2)'!N$3,'CONTAS A PAGAR SIMULAÇÃO'!$S:$S,'DIÁRIO (2)'!$B34)</f>
        <v>0</v>
      </c>
      <c r="O34" s="17">
        <f>SUMIFS('CONTAS A PAGAR SIMULAÇÃO'!$N:$N,'CONTAS A PAGAR SIMULAÇÃO'!$K:$K,'DIÁRIO (2)'!O$3,'CONTAS A PAGAR SIMULAÇÃO'!$S:$S,'DIÁRIO (2)'!$B34)</f>
        <v>0</v>
      </c>
      <c r="P34" s="17">
        <f>SUMIFS('CONTAS A PAGAR SIMULAÇÃO'!$N:$N,'CONTAS A PAGAR SIMULAÇÃO'!$K:$K,'DIÁRIO (2)'!P$3,'CONTAS A PAGAR SIMULAÇÃO'!$S:$S,'DIÁRIO (2)'!$B34)</f>
        <v>0</v>
      </c>
      <c r="Q34" s="17">
        <f>SUMIFS('CONTAS A PAGAR SIMULAÇÃO'!$N:$N,'CONTAS A PAGAR SIMULAÇÃO'!$K:$K,'DIÁRIO (2)'!Q$3,'CONTAS A PAGAR SIMULAÇÃO'!$S:$S,'DIÁRIO (2)'!$B34)</f>
        <v>0</v>
      </c>
      <c r="R34" s="17">
        <f>SUMIFS('CONTAS A PAGAR SIMULAÇÃO'!$N:$N,'CONTAS A PAGAR SIMULAÇÃO'!$K:$K,'DIÁRIO (2)'!R$3,'CONTAS A PAGAR SIMULAÇÃO'!$S:$S,'DIÁRIO (2)'!$B34)</f>
        <v>0</v>
      </c>
      <c r="S34" s="17">
        <f>SUMIFS('CONTAS A PAGAR SIMULAÇÃO'!$N:$N,'CONTAS A PAGAR SIMULAÇÃO'!$K:$K,'DIÁRIO (2)'!S$3,'CONTAS A PAGAR SIMULAÇÃO'!$S:$S,'DIÁRIO (2)'!$B34)</f>
        <v>0</v>
      </c>
      <c r="T34" s="17">
        <f>SUMIFS('CONTAS A PAGAR SIMULAÇÃO'!$N:$N,'CONTAS A PAGAR SIMULAÇÃO'!$K:$K,'DIÁRIO (2)'!T$3,'CONTAS A PAGAR SIMULAÇÃO'!$S:$S,'DIÁRIO (2)'!$B34)</f>
        <v>0</v>
      </c>
      <c r="U34" s="7">
        <f t="shared" si="1"/>
        <v>0</v>
      </c>
    </row>
    <row r="35" spans="2:21" x14ac:dyDescent="0.3">
      <c r="B35" t="s">
        <v>447</v>
      </c>
      <c r="C35" s="17">
        <f>SUMIFS('CONTAS A PAGAR SIMULAÇÃO'!$N:$N,'CONTAS A PAGAR SIMULAÇÃO'!$K:$K,'DIÁRIO (2)'!C$3,'CONTAS A PAGAR SIMULAÇÃO'!$S:$S,'DIÁRIO (2)'!$B35)</f>
        <v>0</v>
      </c>
      <c r="D35" s="17">
        <f>SUMIFS('CONTAS A PAGAR SIMULAÇÃO'!$N:$N,'CONTAS A PAGAR SIMULAÇÃO'!$K:$K,'DIÁRIO (2)'!D$3,'CONTAS A PAGAR SIMULAÇÃO'!$S:$S,'DIÁRIO (2)'!$B35)</f>
        <v>0</v>
      </c>
      <c r="E35" s="17">
        <f>SUMIFS('CONTAS A PAGAR SIMULAÇÃO'!$N:$N,'CONTAS A PAGAR SIMULAÇÃO'!$K:$K,'DIÁRIO (2)'!E$3,'CONTAS A PAGAR SIMULAÇÃO'!$S:$S,'DIÁRIO (2)'!$B35)</f>
        <v>0</v>
      </c>
      <c r="F35" s="17">
        <f>SUMIFS('CONTAS A PAGAR SIMULAÇÃO'!$N:$N,'CONTAS A PAGAR SIMULAÇÃO'!$K:$K,'DIÁRIO (2)'!F$3,'CONTAS A PAGAR SIMULAÇÃO'!$S:$S,'DIÁRIO (2)'!$B35)</f>
        <v>0</v>
      </c>
      <c r="G35" s="17">
        <f>SUMIFS('CONTAS A PAGAR SIMULAÇÃO'!$N:$N,'CONTAS A PAGAR SIMULAÇÃO'!$K:$K,'DIÁRIO (2)'!G$3,'CONTAS A PAGAR SIMULAÇÃO'!$S:$S,'DIÁRIO (2)'!$B35)</f>
        <v>0</v>
      </c>
      <c r="H35" s="17">
        <f>SUMIFS('CONTAS A PAGAR SIMULAÇÃO'!$N:$N,'CONTAS A PAGAR SIMULAÇÃO'!$K:$K,'DIÁRIO (2)'!H$3,'CONTAS A PAGAR SIMULAÇÃO'!$S:$S,'DIÁRIO (2)'!$B35)</f>
        <v>0</v>
      </c>
      <c r="I35" s="17">
        <f>SUMIFS('CONTAS A PAGAR SIMULAÇÃO'!$N:$N,'CONTAS A PAGAR SIMULAÇÃO'!$K:$K,'DIÁRIO (2)'!I$3,'CONTAS A PAGAR SIMULAÇÃO'!$S:$S,'DIÁRIO (2)'!$B35)</f>
        <v>0</v>
      </c>
      <c r="J35" s="17">
        <f>SUMIFS('CONTAS A PAGAR SIMULAÇÃO'!$N:$N,'CONTAS A PAGAR SIMULAÇÃO'!$K:$K,'DIÁRIO (2)'!J$3,'CONTAS A PAGAR SIMULAÇÃO'!$S:$S,'DIÁRIO (2)'!$B35)</f>
        <v>0</v>
      </c>
      <c r="K35" s="17">
        <f>SUMIFS('CONTAS A PAGAR SIMULAÇÃO'!$N:$N,'CONTAS A PAGAR SIMULAÇÃO'!$K:$K,'DIÁRIO (2)'!K$3,'CONTAS A PAGAR SIMULAÇÃO'!$S:$S,'DIÁRIO (2)'!$B35)</f>
        <v>0</v>
      </c>
      <c r="L35" s="17">
        <f>SUMIFS('CONTAS A PAGAR SIMULAÇÃO'!$N:$N,'CONTAS A PAGAR SIMULAÇÃO'!$K:$K,'DIÁRIO (2)'!L$3,'CONTAS A PAGAR SIMULAÇÃO'!$S:$S,'DIÁRIO (2)'!$B35)</f>
        <v>0</v>
      </c>
      <c r="M35" s="17">
        <f>SUMIFS('CONTAS A PAGAR SIMULAÇÃO'!$N:$N,'CONTAS A PAGAR SIMULAÇÃO'!$K:$K,'DIÁRIO (2)'!M$3,'CONTAS A PAGAR SIMULAÇÃO'!$S:$S,'DIÁRIO (2)'!$B35)</f>
        <v>0</v>
      </c>
      <c r="N35" s="17">
        <f>SUMIFS('CONTAS A PAGAR SIMULAÇÃO'!$N:$N,'CONTAS A PAGAR SIMULAÇÃO'!$K:$K,'DIÁRIO (2)'!N$3,'CONTAS A PAGAR SIMULAÇÃO'!$S:$S,'DIÁRIO (2)'!$B35)</f>
        <v>0</v>
      </c>
      <c r="O35" s="17">
        <f>SUMIFS('CONTAS A PAGAR SIMULAÇÃO'!$N:$N,'CONTAS A PAGAR SIMULAÇÃO'!$K:$K,'DIÁRIO (2)'!O$3,'CONTAS A PAGAR SIMULAÇÃO'!$S:$S,'DIÁRIO (2)'!$B35)</f>
        <v>0</v>
      </c>
      <c r="P35" s="17">
        <f>SUMIFS('CONTAS A PAGAR SIMULAÇÃO'!$N:$N,'CONTAS A PAGAR SIMULAÇÃO'!$K:$K,'DIÁRIO (2)'!P$3,'CONTAS A PAGAR SIMULAÇÃO'!$S:$S,'DIÁRIO (2)'!$B35)</f>
        <v>0</v>
      </c>
      <c r="Q35" s="17">
        <f>SUMIFS('CONTAS A PAGAR SIMULAÇÃO'!$N:$N,'CONTAS A PAGAR SIMULAÇÃO'!$K:$K,'DIÁRIO (2)'!Q$3,'CONTAS A PAGAR SIMULAÇÃO'!$S:$S,'DIÁRIO (2)'!$B35)</f>
        <v>0</v>
      </c>
      <c r="R35" s="17">
        <f>SUMIFS('CONTAS A PAGAR SIMULAÇÃO'!$N:$N,'CONTAS A PAGAR SIMULAÇÃO'!$K:$K,'DIÁRIO (2)'!R$3,'CONTAS A PAGAR SIMULAÇÃO'!$S:$S,'DIÁRIO (2)'!$B35)</f>
        <v>0</v>
      </c>
      <c r="S35" s="17">
        <f>SUMIFS('CONTAS A PAGAR SIMULAÇÃO'!$N:$N,'CONTAS A PAGAR SIMULAÇÃO'!$K:$K,'DIÁRIO (2)'!S$3,'CONTAS A PAGAR SIMULAÇÃO'!$S:$S,'DIÁRIO (2)'!$B35)</f>
        <v>0</v>
      </c>
      <c r="T35" s="17">
        <f>SUMIFS('CONTAS A PAGAR SIMULAÇÃO'!$N:$N,'CONTAS A PAGAR SIMULAÇÃO'!$K:$K,'DIÁRIO (2)'!T$3,'CONTAS A PAGAR SIMULAÇÃO'!$S:$S,'DIÁRIO (2)'!$B35)</f>
        <v>0</v>
      </c>
      <c r="U35" s="7">
        <f t="shared" si="1"/>
        <v>0</v>
      </c>
    </row>
    <row r="36" spans="2:21" x14ac:dyDescent="0.3">
      <c r="B36" t="s">
        <v>653</v>
      </c>
      <c r="C36" s="17">
        <f>SUMIFS('CONTAS A PAGAR SIMULAÇÃO'!$N:$N,'CONTAS A PAGAR SIMULAÇÃO'!$K:$K,'DIÁRIO (2)'!C$3,'CONTAS A PAGAR SIMULAÇÃO'!$S:$S,'DIÁRIO (2)'!$B36)</f>
        <v>0</v>
      </c>
      <c r="D36" s="17">
        <f>SUMIFS('CONTAS A PAGAR SIMULAÇÃO'!$N:$N,'CONTAS A PAGAR SIMULAÇÃO'!$K:$K,'DIÁRIO (2)'!D$3,'CONTAS A PAGAR SIMULAÇÃO'!$S:$S,'DIÁRIO (2)'!$B36)</f>
        <v>0</v>
      </c>
      <c r="E36" s="17">
        <f>SUMIFS('CONTAS A PAGAR SIMULAÇÃO'!$N:$N,'CONTAS A PAGAR SIMULAÇÃO'!$K:$K,'DIÁRIO (2)'!E$3,'CONTAS A PAGAR SIMULAÇÃO'!$S:$S,'DIÁRIO (2)'!$B36)</f>
        <v>0</v>
      </c>
      <c r="F36" s="17">
        <f>SUMIFS('CONTAS A PAGAR SIMULAÇÃO'!$N:$N,'CONTAS A PAGAR SIMULAÇÃO'!$K:$K,'DIÁRIO (2)'!F$3,'CONTAS A PAGAR SIMULAÇÃO'!$S:$S,'DIÁRIO (2)'!$B36)</f>
        <v>0</v>
      </c>
      <c r="G36" s="17">
        <f>SUMIFS('CONTAS A PAGAR SIMULAÇÃO'!$N:$N,'CONTAS A PAGAR SIMULAÇÃO'!$K:$K,'DIÁRIO (2)'!G$3,'CONTAS A PAGAR SIMULAÇÃO'!$S:$S,'DIÁRIO (2)'!$B36)</f>
        <v>0</v>
      </c>
      <c r="H36" s="17">
        <f>SUMIFS('CONTAS A PAGAR SIMULAÇÃO'!$N:$N,'CONTAS A PAGAR SIMULAÇÃO'!$K:$K,'DIÁRIO (2)'!H$3,'CONTAS A PAGAR SIMULAÇÃO'!$S:$S,'DIÁRIO (2)'!$B36)</f>
        <v>0</v>
      </c>
      <c r="I36" s="17">
        <f>SUMIFS('CONTAS A PAGAR SIMULAÇÃO'!$N:$N,'CONTAS A PAGAR SIMULAÇÃO'!$K:$K,'DIÁRIO (2)'!I$3,'CONTAS A PAGAR SIMULAÇÃO'!$S:$S,'DIÁRIO (2)'!$B36)</f>
        <v>0</v>
      </c>
      <c r="J36" s="17">
        <f>SUMIFS('CONTAS A PAGAR SIMULAÇÃO'!$N:$N,'CONTAS A PAGAR SIMULAÇÃO'!$K:$K,'DIÁRIO (2)'!J$3,'CONTAS A PAGAR SIMULAÇÃO'!$S:$S,'DIÁRIO (2)'!$B36)</f>
        <v>0</v>
      </c>
      <c r="K36" s="17">
        <f>SUMIFS('CONTAS A PAGAR SIMULAÇÃO'!$N:$N,'CONTAS A PAGAR SIMULAÇÃO'!$K:$K,'DIÁRIO (2)'!K$3,'CONTAS A PAGAR SIMULAÇÃO'!$S:$S,'DIÁRIO (2)'!$B36)</f>
        <v>0</v>
      </c>
      <c r="L36" s="17">
        <f>SUMIFS('CONTAS A PAGAR SIMULAÇÃO'!$N:$N,'CONTAS A PAGAR SIMULAÇÃO'!$K:$K,'DIÁRIO (2)'!L$3,'CONTAS A PAGAR SIMULAÇÃO'!$S:$S,'DIÁRIO (2)'!$B36)</f>
        <v>0</v>
      </c>
      <c r="M36" s="17">
        <f>SUMIFS('CONTAS A PAGAR SIMULAÇÃO'!$N:$N,'CONTAS A PAGAR SIMULAÇÃO'!$K:$K,'DIÁRIO (2)'!M$3,'CONTAS A PAGAR SIMULAÇÃO'!$S:$S,'DIÁRIO (2)'!$B36)</f>
        <v>0</v>
      </c>
      <c r="N36" s="17">
        <f>SUMIFS('CONTAS A PAGAR SIMULAÇÃO'!$N:$N,'CONTAS A PAGAR SIMULAÇÃO'!$K:$K,'DIÁRIO (2)'!N$3,'CONTAS A PAGAR SIMULAÇÃO'!$S:$S,'DIÁRIO (2)'!$B36)</f>
        <v>0</v>
      </c>
      <c r="O36" s="17">
        <f>SUMIFS('CONTAS A PAGAR SIMULAÇÃO'!$N:$N,'CONTAS A PAGAR SIMULAÇÃO'!$K:$K,'DIÁRIO (2)'!O$3,'CONTAS A PAGAR SIMULAÇÃO'!$S:$S,'DIÁRIO (2)'!$B36)</f>
        <v>0</v>
      </c>
      <c r="P36" s="17">
        <f>SUMIFS('CONTAS A PAGAR SIMULAÇÃO'!$N:$N,'CONTAS A PAGAR SIMULAÇÃO'!$K:$K,'DIÁRIO (2)'!P$3,'CONTAS A PAGAR SIMULAÇÃO'!$S:$S,'DIÁRIO (2)'!$B36)</f>
        <v>0</v>
      </c>
      <c r="Q36" s="17">
        <f>SUMIFS('CONTAS A PAGAR SIMULAÇÃO'!$N:$N,'CONTAS A PAGAR SIMULAÇÃO'!$K:$K,'DIÁRIO (2)'!Q$3,'CONTAS A PAGAR SIMULAÇÃO'!$S:$S,'DIÁRIO (2)'!$B36)</f>
        <v>0</v>
      </c>
      <c r="R36" s="17">
        <f>SUMIFS('CONTAS A PAGAR SIMULAÇÃO'!$N:$N,'CONTAS A PAGAR SIMULAÇÃO'!$K:$K,'DIÁRIO (2)'!R$3,'CONTAS A PAGAR SIMULAÇÃO'!$S:$S,'DIÁRIO (2)'!$B36)</f>
        <v>0</v>
      </c>
      <c r="S36" s="17">
        <f>SUMIFS('CONTAS A PAGAR SIMULAÇÃO'!$N:$N,'CONTAS A PAGAR SIMULAÇÃO'!$K:$K,'DIÁRIO (2)'!S$3,'CONTAS A PAGAR SIMULAÇÃO'!$S:$S,'DIÁRIO (2)'!$B36)</f>
        <v>0</v>
      </c>
      <c r="T36" s="17">
        <f>SUMIFS('CONTAS A PAGAR SIMULAÇÃO'!$N:$N,'CONTAS A PAGAR SIMULAÇÃO'!$K:$K,'DIÁRIO (2)'!T$3,'CONTAS A PAGAR SIMULAÇÃO'!$S:$S,'DIÁRIO (2)'!$B36)</f>
        <v>0</v>
      </c>
      <c r="U36" s="7">
        <f t="shared" si="1"/>
        <v>0</v>
      </c>
    </row>
    <row r="37" spans="2:21" x14ac:dyDescent="0.3">
      <c r="B37" t="s">
        <v>993</v>
      </c>
      <c r="C37" s="17">
        <f>SUMIFS('CONTAS A PAGAR SIMULAÇÃO'!$N:$N,'CONTAS A PAGAR SIMULAÇÃO'!$K:$K,'DIÁRIO (2)'!C$3,'CONTAS A PAGAR SIMULAÇÃO'!$S:$S,'DIÁRIO (2)'!$B37)</f>
        <v>0</v>
      </c>
      <c r="D37" s="17">
        <f>SUMIFS('CONTAS A PAGAR SIMULAÇÃO'!$N:$N,'CONTAS A PAGAR SIMULAÇÃO'!$K:$K,'DIÁRIO (2)'!D$3,'CONTAS A PAGAR SIMULAÇÃO'!$S:$S,'DIÁRIO (2)'!$B37)</f>
        <v>0</v>
      </c>
      <c r="E37" s="17">
        <f>SUMIFS('CONTAS A PAGAR SIMULAÇÃO'!$N:$N,'CONTAS A PAGAR SIMULAÇÃO'!$K:$K,'DIÁRIO (2)'!E$3,'CONTAS A PAGAR SIMULAÇÃO'!$S:$S,'DIÁRIO (2)'!$B37)</f>
        <v>0</v>
      </c>
      <c r="F37" s="17">
        <f>SUMIFS('CONTAS A PAGAR SIMULAÇÃO'!$N:$N,'CONTAS A PAGAR SIMULAÇÃO'!$K:$K,'DIÁRIO (2)'!F$3,'CONTAS A PAGAR SIMULAÇÃO'!$S:$S,'DIÁRIO (2)'!$B37)</f>
        <v>0</v>
      </c>
      <c r="G37" s="17">
        <f>SUMIFS('CONTAS A PAGAR SIMULAÇÃO'!$N:$N,'CONTAS A PAGAR SIMULAÇÃO'!$K:$K,'DIÁRIO (2)'!G$3,'CONTAS A PAGAR SIMULAÇÃO'!$S:$S,'DIÁRIO (2)'!$B37)</f>
        <v>0</v>
      </c>
      <c r="H37" s="17">
        <f>SUMIFS('CONTAS A PAGAR SIMULAÇÃO'!$N:$N,'CONTAS A PAGAR SIMULAÇÃO'!$K:$K,'DIÁRIO (2)'!H$3,'CONTAS A PAGAR SIMULAÇÃO'!$S:$S,'DIÁRIO (2)'!$B37)</f>
        <v>0</v>
      </c>
      <c r="I37" s="17">
        <f>SUMIFS('CONTAS A PAGAR SIMULAÇÃO'!$N:$N,'CONTAS A PAGAR SIMULAÇÃO'!$K:$K,'DIÁRIO (2)'!I$3,'CONTAS A PAGAR SIMULAÇÃO'!$S:$S,'DIÁRIO (2)'!$B37)</f>
        <v>0</v>
      </c>
      <c r="J37" s="17">
        <f>SUMIFS('CONTAS A PAGAR SIMULAÇÃO'!$N:$N,'CONTAS A PAGAR SIMULAÇÃO'!$K:$K,'DIÁRIO (2)'!J$3,'CONTAS A PAGAR SIMULAÇÃO'!$S:$S,'DIÁRIO (2)'!$B37)</f>
        <v>0</v>
      </c>
      <c r="K37" s="17">
        <f>SUMIFS('CONTAS A PAGAR SIMULAÇÃO'!$N:$N,'CONTAS A PAGAR SIMULAÇÃO'!$K:$K,'DIÁRIO (2)'!K$3,'CONTAS A PAGAR SIMULAÇÃO'!$S:$S,'DIÁRIO (2)'!$B37)</f>
        <v>0</v>
      </c>
      <c r="L37" s="17">
        <f>SUMIFS('CONTAS A PAGAR SIMULAÇÃO'!$N:$N,'CONTAS A PAGAR SIMULAÇÃO'!$K:$K,'DIÁRIO (2)'!L$3,'CONTAS A PAGAR SIMULAÇÃO'!$S:$S,'DIÁRIO (2)'!$B37)</f>
        <v>0</v>
      </c>
      <c r="M37" s="17">
        <f>SUMIFS('CONTAS A PAGAR SIMULAÇÃO'!$N:$N,'CONTAS A PAGAR SIMULAÇÃO'!$K:$K,'DIÁRIO (2)'!M$3,'CONTAS A PAGAR SIMULAÇÃO'!$S:$S,'DIÁRIO (2)'!$B37)</f>
        <v>0</v>
      </c>
      <c r="N37" s="17">
        <f>SUMIFS('CONTAS A PAGAR SIMULAÇÃO'!$N:$N,'CONTAS A PAGAR SIMULAÇÃO'!$K:$K,'DIÁRIO (2)'!N$3,'CONTAS A PAGAR SIMULAÇÃO'!$S:$S,'DIÁRIO (2)'!$B37)</f>
        <v>0</v>
      </c>
      <c r="O37" s="17">
        <f>SUMIFS('CONTAS A PAGAR SIMULAÇÃO'!$N:$N,'CONTAS A PAGAR SIMULAÇÃO'!$K:$K,'DIÁRIO (2)'!O$3,'CONTAS A PAGAR SIMULAÇÃO'!$S:$S,'DIÁRIO (2)'!$B37)</f>
        <v>0</v>
      </c>
      <c r="P37" s="17">
        <f>SUMIFS('CONTAS A PAGAR SIMULAÇÃO'!$N:$N,'CONTAS A PAGAR SIMULAÇÃO'!$K:$K,'DIÁRIO (2)'!P$3,'CONTAS A PAGAR SIMULAÇÃO'!$S:$S,'DIÁRIO (2)'!$B37)</f>
        <v>0</v>
      </c>
      <c r="Q37" s="17">
        <f>SUMIFS('CONTAS A PAGAR SIMULAÇÃO'!$N:$N,'CONTAS A PAGAR SIMULAÇÃO'!$K:$K,'DIÁRIO (2)'!Q$3,'CONTAS A PAGAR SIMULAÇÃO'!$S:$S,'DIÁRIO (2)'!$B37)</f>
        <v>0</v>
      </c>
      <c r="R37" s="17">
        <f>SUMIFS('CONTAS A PAGAR SIMULAÇÃO'!$N:$N,'CONTAS A PAGAR SIMULAÇÃO'!$K:$K,'DIÁRIO (2)'!R$3,'CONTAS A PAGAR SIMULAÇÃO'!$S:$S,'DIÁRIO (2)'!$B37)</f>
        <v>0</v>
      </c>
      <c r="S37" s="17">
        <f>SUMIFS('CONTAS A PAGAR SIMULAÇÃO'!$N:$N,'CONTAS A PAGAR SIMULAÇÃO'!$K:$K,'DIÁRIO (2)'!S$3,'CONTAS A PAGAR SIMULAÇÃO'!$S:$S,'DIÁRIO (2)'!$B37)</f>
        <v>0</v>
      </c>
      <c r="T37" s="17">
        <f>SUMIFS('CONTAS A PAGAR SIMULAÇÃO'!$N:$N,'CONTAS A PAGAR SIMULAÇÃO'!$K:$K,'DIÁRIO (2)'!T$3,'CONTAS A PAGAR SIMULAÇÃO'!$S:$S,'DIÁRIO (2)'!$B37)</f>
        <v>0</v>
      </c>
      <c r="U37" s="7">
        <f t="shared" si="1"/>
        <v>0</v>
      </c>
    </row>
    <row r="38" spans="2:21" x14ac:dyDescent="0.3">
      <c r="B38" t="s">
        <v>668</v>
      </c>
      <c r="C38" s="17">
        <f>SUMIFS('CONTAS A PAGAR SIMULAÇÃO'!$N:$N,'CONTAS A PAGAR SIMULAÇÃO'!$K:$K,'DIÁRIO (2)'!C$3,'CONTAS A PAGAR SIMULAÇÃO'!$S:$S,'DIÁRIO (2)'!$B38)</f>
        <v>0</v>
      </c>
      <c r="D38" s="17">
        <f>SUMIFS('CONTAS A PAGAR SIMULAÇÃO'!$N:$N,'CONTAS A PAGAR SIMULAÇÃO'!$K:$K,'DIÁRIO (2)'!D$3,'CONTAS A PAGAR SIMULAÇÃO'!$S:$S,'DIÁRIO (2)'!$B38)</f>
        <v>0</v>
      </c>
      <c r="E38" s="17">
        <f>SUMIFS('CONTAS A PAGAR SIMULAÇÃO'!$N:$N,'CONTAS A PAGAR SIMULAÇÃO'!$K:$K,'DIÁRIO (2)'!E$3,'CONTAS A PAGAR SIMULAÇÃO'!$S:$S,'DIÁRIO (2)'!$B38)</f>
        <v>0</v>
      </c>
      <c r="F38" s="17">
        <f>SUMIFS('CONTAS A PAGAR SIMULAÇÃO'!$N:$N,'CONTAS A PAGAR SIMULAÇÃO'!$K:$K,'DIÁRIO (2)'!F$3,'CONTAS A PAGAR SIMULAÇÃO'!$S:$S,'DIÁRIO (2)'!$B38)</f>
        <v>0</v>
      </c>
      <c r="G38" s="17">
        <f>SUMIFS('CONTAS A PAGAR SIMULAÇÃO'!$N:$N,'CONTAS A PAGAR SIMULAÇÃO'!$K:$K,'DIÁRIO (2)'!G$3,'CONTAS A PAGAR SIMULAÇÃO'!$S:$S,'DIÁRIO (2)'!$B38)</f>
        <v>0</v>
      </c>
      <c r="H38" s="17">
        <f>SUMIFS('CONTAS A PAGAR SIMULAÇÃO'!$N:$N,'CONTAS A PAGAR SIMULAÇÃO'!$K:$K,'DIÁRIO (2)'!H$3,'CONTAS A PAGAR SIMULAÇÃO'!$S:$S,'DIÁRIO (2)'!$B38)</f>
        <v>0</v>
      </c>
      <c r="I38" s="17">
        <f>SUMIFS('CONTAS A PAGAR SIMULAÇÃO'!$N:$N,'CONTAS A PAGAR SIMULAÇÃO'!$K:$K,'DIÁRIO (2)'!I$3,'CONTAS A PAGAR SIMULAÇÃO'!$S:$S,'DIÁRIO (2)'!$B38)</f>
        <v>0</v>
      </c>
      <c r="J38" s="17">
        <f>SUMIFS('CONTAS A PAGAR SIMULAÇÃO'!$N:$N,'CONTAS A PAGAR SIMULAÇÃO'!$K:$K,'DIÁRIO (2)'!J$3,'CONTAS A PAGAR SIMULAÇÃO'!$S:$S,'DIÁRIO (2)'!$B38)</f>
        <v>0</v>
      </c>
      <c r="K38" s="17">
        <f>SUMIFS('CONTAS A PAGAR SIMULAÇÃO'!$N:$N,'CONTAS A PAGAR SIMULAÇÃO'!$K:$K,'DIÁRIO (2)'!K$3,'CONTAS A PAGAR SIMULAÇÃO'!$S:$S,'DIÁRIO (2)'!$B38)</f>
        <v>0</v>
      </c>
      <c r="L38" s="17">
        <f>SUMIFS('CONTAS A PAGAR SIMULAÇÃO'!$N:$N,'CONTAS A PAGAR SIMULAÇÃO'!$K:$K,'DIÁRIO (2)'!L$3,'CONTAS A PAGAR SIMULAÇÃO'!$S:$S,'DIÁRIO (2)'!$B38)</f>
        <v>0</v>
      </c>
      <c r="M38" s="17">
        <f>SUMIFS('CONTAS A PAGAR SIMULAÇÃO'!$N:$N,'CONTAS A PAGAR SIMULAÇÃO'!$K:$K,'DIÁRIO (2)'!M$3,'CONTAS A PAGAR SIMULAÇÃO'!$S:$S,'DIÁRIO (2)'!$B38)</f>
        <v>0</v>
      </c>
      <c r="N38" s="17">
        <f>SUMIFS('CONTAS A PAGAR SIMULAÇÃO'!$N:$N,'CONTAS A PAGAR SIMULAÇÃO'!$K:$K,'DIÁRIO (2)'!N$3,'CONTAS A PAGAR SIMULAÇÃO'!$S:$S,'DIÁRIO (2)'!$B38)</f>
        <v>0</v>
      </c>
      <c r="O38" s="17">
        <f>SUMIFS('CONTAS A PAGAR SIMULAÇÃO'!$N:$N,'CONTAS A PAGAR SIMULAÇÃO'!$K:$K,'DIÁRIO (2)'!O$3,'CONTAS A PAGAR SIMULAÇÃO'!$S:$S,'DIÁRIO (2)'!$B38)</f>
        <v>0</v>
      </c>
      <c r="P38" s="17">
        <f>SUMIFS('CONTAS A PAGAR SIMULAÇÃO'!$N:$N,'CONTAS A PAGAR SIMULAÇÃO'!$K:$K,'DIÁRIO (2)'!P$3,'CONTAS A PAGAR SIMULAÇÃO'!$S:$S,'DIÁRIO (2)'!$B38)</f>
        <v>0</v>
      </c>
      <c r="Q38" s="17">
        <f>SUMIFS('CONTAS A PAGAR SIMULAÇÃO'!$N:$N,'CONTAS A PAGAR SIMULAÇÃO'!$K:$K,'DIÁRIO (2)'!Q$3,'CONTAS A PAGAR SIMULAÇÃO'!$S:$S,'DIÁRIO (2)'!$B38)</f>
        <v>0</v>
      </c>
      <c r="R38" s="17">
        <f>SUMIFS('CONTAS A PAGAR SIMULAÇÃO'!$N:$N,'CONTAS A PAGAR SIMULAÇÃO'!$K:$K,'DIÁRIO (2)'!R$3,'CONTAS A PAGAR SIMULAÇÃO'!$S:$S,'DIÁRIO (2)'!$B38)</f>
        <v>0</v>
      </c>
      <c r="S38" s="17">
        <f>SUMIFS('CONTAS A PAGAR SIMULAÇÃO'!$N:$N,'CONTAS A PAGAR SIMULAÇÃO'!$K:$K,'DIÁRIO (2)'!S$3,'CONTAS A PAGAR SIMULAÇÃO'!$S:$S,'DIÁRIO (2)'!$B38)</f>
        <v>0</v>
      </c>
      <c r="T38" s="17">
        <f>SUMIFS('CONTAS A PAGAR SIMULAÇÃO'!$N:$N,'CONTAS A PAGAR SIMULAÇÃO'!$K:$K,'DIÁRIO (2)'!T$3,'CONTAS A PAGAR SIMULAÇÃO'!$S:$S,'DIÁRIO (2)'!$B38)</f>
        <v>0</v>
      </c>
      <c r="U38" s="7">
        <f t="shared" si="1"/>
        <v>0</v>
      </c>
    </row>
    <row r="39" spans="2:21" x14ac:dyDescent="0.3">
      <c r="B39" t="s">
        <v>903</v>
      </c>
      <c r="C39" s="17">
        <f>SUMIFS('CONTAS A PAGAR SIMULAÇÃO'!$N:$N,'CONTAS A PAGAR SIMULAÇÃO'!$K:$K,'DIÁRIO (2)'!C$3,'CONTAS A PAGAR SIMULAÇÃO'!$S:$S,'DIÁRIO (2)'!$B39)</f>
        <v>0</v>
      </c>
      <c r="D39" s="17">
        <f>SUMIFS('CONTAS A PAGAR SIMULAÇÃO'!$N:$N,'CONTAS A PAGAR SIMULAÇÃO'!$K:$K,'DIÁRIO (2)'!D$3,'CONTAS A PAGAR SIMULAÇÃO'!$S:$S,'DIÁRIO (2)'!$B39)</f>
        <v>0</v>
      </c>
      <c r="E39" s="17">
        <f>SUMIFS('CONTAS A PAGAR SIMULAÇÃO'!$N:$N,'CONTAS A PAGAR SIMULAÇÃO'!$K:$K,'DIÁRIO (2)'!E$3,'CONTAS A PAGAR SIMULAÇÃO'!$S:$S,'DIÁRIO (2)'!$B39)</f>
        <v>0</v>
      </c>
      <c r="F39" s="17">
        <f>SUMIFS('CONTAS A PAGAR SIMULAÇÃO'!$N:$N,'CONTAS A PAGAR SIMULAÇÃO'!$K:$K,'DIÁRIO (2)'!F$3,'CONTAS A PAGAR SIMULAÇÃO'!$S:$S,'DIÁRIO (2)'!$B39)</f>
        <v>0</v>
      </c>
      <c r="G39" s="17">
        <f>SUMIFS('CONTAS A PAGAR SIMULAÇÃO'!$N:$N,'CONTAS A PAGAR SIMULAÇÃO'!$K:$K,'DIÁRIO (2)'!G$3,'CONTAS A PAGAR SIMULAÇÃO'!$S:$S,'DIÁRIO (2)'!$B39)</f>
        <v>0</v>
      </c>
      <c r="H39" s="17">
        <f>SUMIFS('CONTAS A PAGAR SIMULAÇÃO'!$N:$N,'CONTAS A PAGAR SIMULAÇÃO'!$K:$K,'DIÁRIO (2)'!H$3,'CONTAS A PAGAR SIMULAÇÃO'!$S:$S,'DIÁRIO (2)'!$B39)</f>
        <v>0</v>
      </c>
      <c r="I39" s="17">
        <f>SUMIFS('CONTAS A PAGAR SIMULAÇÃO'!$N:$N,'CONTAS A PAGAR SIMULAÇÃO'!$K:$K,'DIÁRIO (2)'!I$3,'CONTAS A PAGAR SIMULAÇÃO'!$S:$S,'DIÁRIO (2)'!$B39)</f>
        <v>0</v>
      </c>
      <c r="J39" s="17">
        <f>SUMIFS('CONTAS A PAGAR SIMULAÇÃO'!$N:$N,'CONTAS A PAGAR SIMULAÇÃO'!$K:$K,'DIÁRIO (2)'!J$3,'CONTAS A PAGAR SIMULAÇÃO'!$S:$S,'DIÁRIO (2)'!$B39)</f>
        <v>0</v>
      </c>
      <c r="K39" s="17">
        <f>SUMIFS('CONTAS A PAGAR SIMULAÇÃO'!$N:$N,'CONTAS A PAGAR SIMULAÇÃO'!$K:$K,'DIÁRIO (2)'!K$3,'CONTAS A PAGAR SIMULAÇÃO'!$S:$S,'DIÁRIO (2)'!$B39)</f>
        <v>0</v>
      </c>
      <c r="L39" s="17">
        <f>SUMIFS('CONTAS A PAGAR SIMULAÇÃO'!$N:$N,'CONTAS A PAGAR SIMULAÇÃO'!$K:$K,'DIÁRIO (2)'!L$3,'CONTAS A PAGAR SIMULAÇÃO'!$S:$S,'DIÁRIO (2)'!$B39)</f>
        <v>0</v>
      </c>
      <c r="M39" s="17">
        <f>SUMIFS('CONTAS A PAGAR SIMULAÇÃO'!$N:$N,'CONTAS A PAGAR SIMULAÇÃO'!$K:$K,'DIÁRIO (2)'!M$3,'CONTAS A PAGAR SIMULAÇÃO'!$S:$S,'DIÁRIO (2)'!$B39)</f>
        <v>0</v>
      </c>
      <c r="N39" s="17">
        <f>SUMIFS('CONTAS A PAGAR SIMULAÇÃO'!$N:$N,'CONTAS A PAGAR SIMULAÇÃO'!$K:$K,'DIÁRIO (2)'!N$3,'CONTAS A PAGAR SIMULAÇÃO'!$S:$S,'DIÁRIO (2)'!$B39)</f>
        <v>0</v>
      </c>
      <c r="O39" s="17">
        <f>SUMIFS('CONTAS A PAGAR SIMULAÇÃO'!$N:$N,'CONTAS A PAGAR SIMULAÇÃO'!$K:$K,'DIÁRIO (2)'!O$3,'CONTAS A PAGAR SIMULAÇÃO'!$S:$S,'DIÁRIO (2)'!$B39)</f>
        <v>0</v>
      </c>
      <c r="P39" s="17">
        <f>SUMIFS('CONTAS A PAGAR SIMULAÇÃO'!$N:$N,'CONTAS A PAGAR SIMULAÇÃO'!$K:$K,'DIÁRIO (2)'!P$3,'CONTAS A PAGAR SIMULAÇÃO'!$S:$S,'DIÁRIO (2)'!$B39)</f>
        <v>0</v>
      </c>
      <c r="Q39" s="17">
        <f>SUMIFS('CONTAS A PAGAR SIMULAÇÃO'!$N:$N,'CONTAS A PAGAR SIMULAÇÃO'!$K:$K,'DIÁRIO (2)'!Q$3,'CONTAS A PAGAR SIMULAÇÃO'!$S:$S,'DIÁRIO (2)'!$B39)</f>
        <v>0</v>
      </c>
      <c r="R39" s="17">
        <f>SUMIFS('CONTAS A PAGAR SIMULAÇÃO'!$N:$N,'CONTAS A PAGAR SIMULAÇÃO'!$K:$K,'DIÁRIO (2)'!R$3,'CONTAS A PAGAR SIMULAÇÃO'!$S:$S,'DIÁRIO (2)'!$B39)</f>
        <v>0</v>
      </c>
      <c r="S39" s="17">
        <f>SUMIFS('CONTAS A PAGAR SIMULAÇÃO'!$N:$N,'CONTAS A PAGAR SIMULAÇÃO'!$K:$K,'DIÁRIO (2)'!S$3,'CONTAS A PAGAR SIMULAÇÃO'!$S:$S,'DIÁRIO (2)'!$B39)</f>
        <v>0</v>
      </c>
      <c r="T39" s="17">
        <f>SUMIFS('CONTAS A PAGAR SIMULAÇÃO'!$N:$N,'CONTAS A PAGAR SIMULAÇÃO'!$K:$K,'DIÁRIO (2)'!T$3,'CONTAS A PAGAR SIMULAÇÃO'!$S:$S,'DIÁRIO (2)'!$B39)</f>
        <v>0</v>
      </c>
      <c r="U39" s="7">
        <f t="shared" si="1"/>
        <v>0</v>
      </c>
    </row>
    <row r="40" spans="2:21" x14ac:dyDescent="0.3">
      <c r="B40" t="s">
        <v>821</v>
      </c>
      <c r="C40" s="17">
        <f>SUMIFS('CONTAS A PAGAR SIMULAÇÃO'!$N:$N,'CONTAS A PAGAR SIMULAÇÃO'!$K:$K,'DIÁRIO (2)'!C$3,'CONTAS A PAGAR SIMULAÇÃO'!$S:$S,'DIÁRIO (2)'!$B40)</f>
        <v>0</v>
      </c>
      <c r="D40" s="17">
        <f>SUMIFS('CONTAS A PAGAR SIMULAÇÃO'!$N:$N,'CONTAS A PAGAR SIMULAÇÃO'!$K:$K,'DIÁRIO (2)'!D$3,'CONTAS A PAGAR SIMULAÇÃO'!$S:$S,'DIÁRIO (2)'!$B40)</f>
        <v>0</v>
      </c>
      <c r="E40" s="17">
        <f>SUMIFS('CONTAS A PAGAR SIMULAÇÃO'!$N:$N,'CONTAS A PAGAR SIMULAÇÃO'!$K:$K,'DIÁRIO (2)'!E$3,'CONTAS A PAGAR SIMULAÇÃO'!$S:$S,'DIÁRIO (2)'!$B40)</f>
        <v>0</v>
      </c>
      <c r="F40" s="17">
        <f>SUMIFS('CONTAS A PAGAR SIMULAÇÃO'!$N:$N,'CONTAS A PAGAR SIMULAÇÃO'!$K:$K,'DIÁRIO (2)'!F$3,'CONTAS A PAGAR SIMULAÇÃO'!$S:$S,'DIÁRIO (2)'!$B40)</f>
        <v>0</v>
      </c>
      <c r="G40" s="17">
        <f>SUMIFS('CONTAS A PAGAR SIMULAÇÃO'!$N:$N,'CONTAS A PAGAR SIMULAÇÃO'!$K:$K,'DIÁRIO (2)'!G$3,'CONTAS A PAGAR SIMULAÇÃO'!$S:$S,'DIÁRIO (2)'!$B40)</f>
        <v>0</v>
      </c>
      <c r="H40" s="17">
        <f>SUMIFS('CONTAS A PAGAR SIMULAÇÃO'!$N:$N,'CONTAS A PAGAR SIMULAÇÃO'!$K:$K,'DIÁRIO (2)'!H$3,'CONTAS A PAGAR SIMULAÇÃO'!$S:$S,'DIÁRIO (2)'!$B40)</f>
        <v>0</v>
      </c>
      <c r="I40" s="17">
        <f>SUMIFS('CONTAS A PAGAR SIMULAÇÃO'!$N:$N,'CONTAS A PAGAR SIMULAÇÃO'!$K:$K,'DIÁRIO (2)'!I$3,'CONTAS A PAGAR SIMULAÇÃO'!$S:$S,'DIÁRIO (2)'!$B40)</f>
        <v>0</v>
      </c>
      <c r="J40" s="17">
        <f>SUMIFS('CONTAS A PAGAR SIMULAÇÃO'!$N:$N,'CONTAS A PAGAR SIMULAÇÃO'!$K:$K,'DIÁRIO (2)'!J$3,'CONTAS A PAGAR SIMULAÇÃO'!$S:$S,'DIÁRIO (2)'!$B40)</f>
        <v>0</v>
      </c>
      <c r="K40" s="17">
        <f>SUMIFS('CONTAS A PAGAR SIMULAÇÃO'!$N:$N,'CONTAS A PAGAR SIMULAÇÃO'!$K:$K,'DIÁRIO (2)'!K$3,'CONTAS A PAGAR SIMULAÇÃO'!$S:$S,'DIÁRIO (2)'!$B40)</f>
        <v>0</v>
      </c>
      <c r="L40" s="17">
        <f>SUMIFS('CONTAS A PAGAR SIMULAÇÃO'!$N:$N,'CONTAS A PAGAR SIMULAÇÃO'!$K:$K,'DIÁRIO (2)'!L$3,'CONTAS A PAGAR SIMULAÇÃO'!$S:$S,'DIÁRIO (2)'!$B40)</f>
        <v>0</v>
      </c>
      <c r="M40" s="17">
        <f>SUMIFS('CONTAS A PAGAR SIMULAÇÃO'!$N:$N,'CONTAS A PAGAR SIMULAÇÃO'!$K:$K,'DIÁRIO (2)'!M$3,'CONTAS A PAGAR SIMULAÇÃO'!$S:$S,'DIÁRIO (2)'!$B40)</f>
        <v>0</v>
      </c>
      <c r="N40" s="17">
        <f>SUMIFS('CONTAS A PAGAR SIMULAÇÃO'!$N:$N,'CONTAS A PAGAR SIMULAÇÃO'!$K:$K,'DIÁRIO (2)'!N$3,'CONTAS A PAGAR SIMULAÇÃO'!$S:$S,'DIÁRIO (2)'!$B40)</f>
        <v>0</v>
      </c>
      <c r="O40" s="17">
        <f>SUMIFS('CONTAS A PAGAR SIMULAÇÃO'!$N:$N,'CONTAS A PAGAR SIMULAÇÃO'!$K:$K,'DIÁRIO (2)'!O$3,'CONTAS A PAGAR SIMULAÇÃO'!$S:$S,'DIÁRIO (2)'!$B40)</f>
        <v>0</v>
      </c>
      <c r="P40" s="17">
        <f>SUMIFS('CONTAS A PAGAR SIMULAÇÃO'!$N:$N,'CONTAS A PAGAR SIMULAÇÃO'!$K:$K,'DIÁRIO (2)'!P$3,'CONTAS A PAGAR SIMULAÇÃO'!$S:$S,'DIÁRIO (2)'!$B40)</f>
        <v>0</v>
      </c>
      <c r="Q40" s="17">
        <f>SUMIFS('CONTAS A PAGAR SIMULAÇÃO'!$N:$N,'CONTAS A PAGAR SIMULAÇÃO'!$K:$K,'DIÁRIO (2)'!Q$3,'CONTAS A PAGAR SIMULAÇÃO'!$S:$S,'DIÁRIO (2)'!$B40)</f>
        <v>0</v>
      </c>
      <c r="R40" s="17">
        <f>SUMIFS('CONTAS A PAGAR SIMULAÇÃO'!$N:$N,'CONTAS A PAGAR SIMULAÇÃO'!$K:$K,'DIÁRIO (2)'!R$3,'CONTAS A PAGAR SIMULAÇÃO'!$S:$S,'DIÁRIO (2)'!$B40)</f>
        <v>0</v>
      </c>
      <c r="S40" s="17">
        <f>SUMIFS('CONTAS A PAGAR SIMULAÇÃO'!$N:$N,'CONTAS A PAGAR SIMULAÇÃO'!$K:$K,'DIÁRIO (2)'!S$3,'CONTAS A PAGAR SIMULAÇÃO'!$S:$S,'DIÁRIO (2)'!$B40)</f>
        <v>0</v>
      </c>
      <c r="T40" s="17">
        <f>SUMIFS('CONTAS A PAGAR SIMULAÇÃO'!$N:$N,'CONTAS A PAGAR SIMULAÇÃO'!$K:$K,'DIÁRIO (2)'!T$3,'CONTAS A PAGAR SIMULAÇÃO'!$S:$S,'DIÁRIO (2)'!$B40)</f>
        <v>0</v>
      </c>
      <c r="U40" s="7">
        <f t="shared" si="1"/>
        <v>0</v>
      </c>
    </row>
    <row r="41" spans="2:21" x14ac:dyDescent="0.3">
      <c r="B41" t="s">
        <v>1014</v>
      </c>
      <c r="C41" s="17">
        <f>SUMIFS('CONTAS A PAGAR SIMULAÇÃO'!$N:$N,'CONTAS A PAGAR SIMULAÇÃO'!$K:$K,'DIÁRIO (2)'!C$3,'CONTAS A PAGAR SIMULAÇÃO'!$S:$S,'DIÁRIO (2)'!$B41)</f>
        <v>0</v>
      </c>
      <c r="D41" s="17">
        <f>SUMIFS('CONTAS A PAGAR SIMULAÇÃO'!$N:$N,'CONTAS A PAGAR SIMULAÇÃO'!$K:$K,'DIÁRIO (2)'!D$3,'CONTAS A PAGAR SIMULAÇÃO'!$S:$S,'DIÁRIO (2)'!$B41)</f>
        <v>0</v>
      </c>
      <c r="E41" s="17">
        <f>SUMIFS('CONTAS A PAGAR SIMULAÇÃO'!$N:$N,'CONTAS A PAGAR SIMULAÇÃO'!$K:$K,'DIÁRIO (2)'!E$3,'CONTAS A PAGAR SIMULAÇÃO'!$S:$S,'DIÁRIO (2)'!$B41)</f>
        <v>0</v>
      </c>
      <c r="F41" s="17">
        <f>SUMIFS('CONTAS A PAGAR SIMULAÇÃO'!$N:$N,'CONTAS A PAGAR SIMULAÇÃO'!$K:$K,'DIÁRIO (2)'!F$3,'CONTAS A PAGAR SIMULAÇÃO'!$S:$S,'DIÁRIO (2)'!$B41)</f>
        <v>0</v>
      </c>
      <c r="G41" s="17">
        <f>SUMIFS('CONTAS A PAGAR SIMULAÇÃO'!$N:$N,'CONTAS A PAGAR SIMULAÇÃO'!$K:$K,'DIÁRIO (2)'!G$3,'CONTAS A PAGAR SIMULAÇÃO'!$S:$S,'DIÁRIO (2)'!$B41)</f>
        <v>0</v>
      </c>
      <c r="H41" s="17">
        <f>SUMIFS('CONTAS A PAGAR SIMULAÇÃO'!$N:$N,'CONTAS A PAGAR SIMULAÇÃO'!$K:$K,'DIÁRIO (2)'!H$3,'CONTAS A PAGAR SIMULAÇÃO'!$S:$S,'DIÁRIO (2)'!$B41)</f>
        <v>0</v>
      </c>
      <c r="I41" s="17">
        <f>SUMIFS('CONTAS A PAGAR SIMULAÇÃO'!$N:$N,'CONTAS A PAGAR SIMULAÇÃO'!$K:$K,'DIÁRIO (2)'!I$3,'CONTAS A PAGAR SIMULAÇÃO'!$S:$S,'DIÁRIO (2)'!$B41)</f>
        <v>0</v>
      </c>
      <c r="J41" s="17">
        <f>SUMIFS('CONTAS A PAGAR SIMULAÇÃO'!$N:$N,'CONTAS A PAGAR SIMULAÇÃO'!$K:$K,'DIÁRIO (2)'!J$3,'CONTAS A PAGAR SIMULAÇÃO'!$S:$S,'DIÁRIO (2)'!$B41)</f>
        <v>0</v>
      </c>
      <c r="K41" s="17">
        <f>SUMIFS('CONTAS A PAGAR SIMULAÇÃO'!$N:$N,'CONTAS A PAGAR SIMULAÇÃO'!$K:$K,'DIÁRIO (2)'!K$3,'CONTAS A PAGAR SIMULAÇÃO'!$S:$S,'DIÁRIO (2)'!$B41)</f>
        <v>0</v>
      </c>
      <c r="L41" s="17">
        <f>SUMIFS('CONTAS A PAGAR SIMULAÇÃO'!$N:$N,'CONTAS A PAGAR SIMULAÇÃO'!$K:$K,'DIÁRIO (2)'!L$3,'CONTAS A PAGAR SIMULAÇÃO'!$S:$S,'DIÁRIO (2)'!$B41)</f>
        <v>0</v>
      </c>
      <c r="M41" s="17">
        <f>SUMIFS('CONTAS A PAGAR SIMULAÇÃO'!$N:$N,'CONTAS A PAGAR SIMULAÇÃO'!$K:$K,'DIÁRIO (2)'!M$3,'CONTAS A PAGAR SIMULAÇÃO'!$S:$S,'DIÁRIO (2)'!$B41)</f>
        <v>0</v>
      </c>
      <c r="N41" s="17">
        <f>SUMIFS('CONTAS A PAGAR SIMULAÇÃO'!$N:$N,'CONTAS A PAGAR SIMULAÇÃO'!$K:$K,'DIÁRIO (2)'!N$3,'CONTAS A PAGAR SIMULAÇÃO'!$S:$S,'DIÁRIO (2)'!$B41)</f>
        <v>0</v>
      </c>
      <c r="O41" s="17">
        <f>SUMIFS('CONTAS A PAGAR SIMULAÇÃO'!$N:$N,'CONTAS A PAGAR SIMULAÇÃO'!$K:$K,'DIÁRIO (2)'!O$3,'CONTAS A PAGAR SIMULAÇÃO'!$S:$S,'DIÁRIO (2)'!$B41)</f>
        <v>0</v>
      </c>
      <c r="P41" s="17">
        <f>SUMIFS('CONTAS A PAGAR SIMULAÇÃO'!$N:$N,'CONTAS A PAGAR SIMULAÇÃO'!$K:$K,'DIÁRIO (2)'!P$3,'CONTAS A PAGAR SIMULAÇÃO'!$S:$S,'DIÁRIO (2)'!$B41)</f>
        <v>0</v>
      </c>
      <c r="Q41" s="17">
        <f>SUMIFS('CONTAS A PAGAR SIMULAÇÃO'!$N:$N,'CONTAS A PAGAR SIMULAÇÃO'!$K:$K,'DIÁRIO (2)'!Q$3,'CONTAS A PAGAR SIMULAÇÃO'!$S:$S,'DIÁRIO (2)'!$B41)</f>
        <v>0</v>
      </c>
      <c r="R41" s="17">
        <f>SUMIFS('CONTAS A PAGAR SIMULAÇÃO'!$N:$N,'CONTAS A PAGAR SIMULAÇÃO'!$K:$K,'DIÁRIO (2)'!R$3,'CONTAS A PAGAR SIMULAÇÃO'!$S:$S,'DIÁRIO (2)'!$B41)</f>
        <v>0</v>
      </c>
      <c r="S41" s="17">
        <f>SUMIFS('CONTAS A PAGAR SIMULAÇÃO'!$N:$N,'CONTAS A PAGAR SIMULAÇÃO'!$K:$K,'DIÁRIO (2)'!S$3,'CONTAS A PAGAR SIMULAÇÃO'!$S:$S,'DIÁRIO (2)'!$B41)</f>
        <v>0</v>
      </c>
      <c r="T41" s="17">
        <f>SUMIFS('CONTAS A PAGAR SIMULAÇÃO'!$N:$N,'CONTAS A PAGAR SIMULAÇÃO'!$K:$K,'DIÁRIO (2)'!T$3,'CONTAS A PAGAR SIMULAÇÃO'!$S:$S,'DIÁRIO (2)'!$B41)</f>
        <v>0</v>
      </c>
      <c r="U41" s="7">
        <f t="shared" si="1"/>
        <v>0</v>
      </c>
    </row>
    <row r="42" spans="2:21" x14ac:dyDescent="0.3">
      <c r="B42" t="s">
        <v>506</v>
      </c>
      <c r="C42" s="17">
        <f>SUMIFS('CONTAS A PAGAR SIMULAÇÃO'!$N:$N,'CONTAS A PAGAR SIMULAÇÃO'!$K:$K,'DIÁRIO (2)'!C$3,'CONTAS A PAGAR SIMULAÇÃO'!$S:$S,'DIÁRIO (2)'!$B42)</f>
        <v>0</v>
      </c>
      <c r="D42" s="17">
        <f>SUMIFS('CONTAS A PAGAR SIMULAÇÃO'!$N:$N,'CONTAS A PAGAR SIMULAÇÃO'!$K:$K,'DIÁRIO (2)'!D$3,'CONTAS A PAGAR SIMULAÇÃO'!$S:$S,'DIÁRIO (2)'!$B42)</f>
        <v>0</v>
      </c>
      <c r="E42" s="17">
        <f>SUMIFS('CONTAS A PAGAR SIMULAÇÃO'!$N:$N,'CONTAS A PAGAR SIMULAÇÃO'!$K:$K,'DIÁRIO (2)'!E$3,'CONTAS A PAGAR SIMULAÇÃO'!$S:$S,'DIÁRIO (2)'!$B42)</f>
        <v>0</v>
      </c>
      <c r="F42" s="17">
        <f>SUMIFS('CONTAS A PAGAR SIMULAÇÃO'!$N:$N,'CONTAS A PAGAR SIMULAÇÃO'!$K:$K,'DIÁRIO (2)'!F$3,'CONTAS A PAGAR SIMULAÇÃO'!$S:$S,'DIÁRIO (2)'!$B42)</f>
        <v>0</v>
      </c>
      <c r="G42" s="17">
        <f>SUMIFS('CONTAS A PAGAR SIMULAÇÃO'!$N:$N,'CONTAS A PAGAR SIMULAÇÃO'!$K:$K,'DIÁRIO (2)'!G$3,'CONTAS A PAGAR SIMULAÇÃO'!$S:$S,'DIÁRIO (2)'!$B42)</f>
        <v>0</v>
      </c>
      <c r="H42" s="17">
        <f>SUMIFS('CONTAS A PAGAR SIMULAÇÃO'!$N:$N,'CONTAS A PAGAR SIMULAÇÃO'!$K:$K,'DIÁRIO (2)'!H$3,'CONTAS A PAGAR SIMULAÇÃO'!$S:$S,'DIÁRIO (2)'!$B42)</f>
        <v>0</v>
      </c>
      <c r="I42" s="17">
        <f>SUMIFS('CONTAS A PAGAR SIMULAÇÃO'!$N:$N,'CONTAS A PAGAR SIMULAÇÃO'!$K:$K,'DIÁRIO (2)'!I$3,'CONTAS A PAGAR SIMULAÇÃO'!$S:$S,'DIÁRIO (2)'!$B42)</f>
        <v>0</v>
      </c>
      <c r="J42" s="17">
        <f>SUMIFS('CONTAS A PAGAR SIMULAÇÃO'!$N:$N,'CONTAS A PAGAR SIMULAÇÃO'!$K:$K,'DIÁRIO (2)'!J$3,'CONTAS A PAGAR SIMULAÇÃO'!$S:$S,'DIÁRIO (2)'!$B42)</f>
        <v>0</v>
      </c>
      <c r="K42" s="17">
        <f>SUMIFS('CONTAS A PAGAR SIMULAÇÃO'!$N:$N,'CONTAS A PAGAR SIMULAÇÃO'!$K:$K,'DIÁRIO (2)'!K$3,'CONTAS A PAGAR SIMULAÇÃO'!$S:$S,'DIÁRIO (2)'!$B42)</f>
        <v>0</v>
      </c>
      <c r="L42" s="17">
        <f>SUMIFS('CONTAS A PAGAR SIMULAÇÃO'!$N:$N,'CONTAS A PAGAR SIMULAÇÃO'!$K:$K,'DIÁRIO (2)'!L$3,'CONTAS A PAGAR SIMULAÇÃO'!$S:$S,'DIÁRIO (2)'!$B42)</f>
        <v>0</v>
      </c>
      <c r="M42" s="17">
        <f>SUMIFS('CONTAS A PAGAR SIMULAÇÃO'!$N:$N,'CONTAS A PAGAR SIMULAÇÃO'!$K:$K,'DIÁRIO (2)'!M$3,'CONTAS A PAGAR SIMULAÇÃO'!$S:$S,'DIÁRIO (2)'!$B42)</f>
        <v>0</v>
      </c>
      <c r="N42" s="17">
        <f>SUMIFS('CONTAS A PAGAR SIMULAÇÃO'!$N:$N,'CONTAS A PAGAR SIMULAÇÃO'!$K:$K,'DIÁRIO (2)'!N$3,'CONTAS A PAGAR SIMULAÇÃO'!$S:$S,'DIÁRIO (2)'!$B42)</f>
        <v>0</v>
      </c>
      <c r="O42" s="17">
        <f>SUMIFS('CONTAS A PAGAR SIMULAÇÃO'!$N:$N,'CONTAS A PAGAR SIMULAÇÃO'!$K:$K,'DIÁRIO (2)'!O$3,'CONTAS A PAGAR SIMULAÇÃO'!$S:$S,'DIÁRIO (2)'!$B42)</f>
        <v>0</v>
      </c>
      <c r="P42" s="17">
        <f>SUMIFS('CONTAS A PAGAR SIMULAÇÃO'!$N:$N,'CONTAS A PAGAR SIMULAÇÃO'!$K:$K,'DIÁRIO (2)'!P$3,'CONTAS A PAGAR SIMULAÇÃO'!$S:$S,'DIÁRIO (2)'!$B42)</f>
        <v>0</v>
      </c>
      <c r="Q42" s="17">
        <f>SUMIFS('CONTAS A PAGAR SIMULAÇÃO'!$N:$N,'CONTAS A PAGAR SIMULAÇÃO'!$K:$K,'DIÁRIO (2)'!Q$3,'CONTAS A PAGAR SIMULAÇÃO'!$S:$S,'DIÁRIO (2)'!$B42)</f>
        <v>0</v>
      </c>
      <c r="R42" s="17">
        <f>SUMIFS('CONTAS A PAGAR SIMULAÇÃO'!$N:$N,'CONTAS A PAGAR SIMULAÇÃO'!$K:$K,'DIÁRIO (2)'!R$3,'CONTAS A PAGAR SIMULAÇÃO'!$S:$S,'DIÁRIO (2)'!$B42)</f>
        <v>0</v>
      </c>
      <c r="S42" s="17">
        <f>SUMIFS('CONTAS A PAGAR SIMULAÇÃO'!$N:$N,'CONTAS A PAGAR SIMULAÇÃO'!$K:$K,'DIÁRIO (2)'!S$3,'CONTAS A PAGAR SIMULAÇÃO'!$S:$S,'DIÁRIO (2)'!$B42)</f>
        <v>0</v>
      </c>
      <c r="T42" s="17">
        <f>SUMIFS('CONTAS A PAGAR SIMULAÇÃO'!$N:$N,'CONTAS A PAGAR SIMULAÇÃO'!$K:$K,'DIÁRIO (2)'!T$3,'CONTAS A PAGAR SIMULAÇÃO'!$S:$S,'DIÁRIO (2)'!$B42)</f>
        <v>0</v>
      </c>
      <c r="U42" s="7">
        <f t="shared" si="1"/>
        <v>0</v>
      </c>
    </row>
    <row r="43" spans="2:21" x14ac:dyDescent="0.3">
      <c r="B43" t="s">
        <v>1171</v>
      </c>
      <c r="C43" s="17">
        <f>SUMIFS('CONTAS A PAGAR SIMULAÇÃO'!$N:$N,'CONTAS A PAGAR SIMULAÇÃO'!$K:$K,'DIÁRIO (2)'!C$3,'CONTAS A PAGAR SIMULAÇÃO'!$S:$S,'DIÁRIO (2)'!$B43)</f>
        <v>0</v>
      </c>
      <c r="D43" s="17">
        <f>SUMIFS('CONTAS A PAGAR SIMULAÇÃO'!$N:$N,'CONTAS A PAGAR SIMULAÇÃO'!$K:$K,'DIÁRIO (2)'!D$3,'CONTAS A PAGAR SIMULAÇÃO'!$S:$S,'DIÁRIO (2)'!$B43)</f>
        <v>0</v>
      </c>
      <c r="E43" s="17">
        <f>SUMIFS('CONTAS A PAGAR SIMULAÇÃO'!$N:$N,'CONTAS A PAGAR SIMULAÇÃO'!$K:$K,'DIÁRIO (2)'!E$3,'CONTAS A PAGAR SIMULAÇÃO'!$S:$S,'DIÁRIO (2)'!$B43)</f>
        <v>0</v>
      </c>
      <c r="F43" s="17">
        <f>SUMIFS('CONTAS A PAGAR SIMULAÇÃO'!$N:$N,'CONTAS A PAGAR SIMULAÇÃO'!$K:$K,'DIÁRIO (2)'!F$3,'CONTAS A PAGAR SIMULAÇÃO'!$S:$S,'DIÁRIO (2)'!$B43)</f>
        <v>0</v>
      </c>
      <c r="G43" s="17">
        <f>SUMIFS('CONTAS A PAGAR SIMULAÇÃO'!$N:$N,'CONTAS A PAGAR SIMULAÇÃO'!$K:$K,'DIÁRIO (2)'!G$3,'CONTAS A PAGAR SIMULAÇÃO'!$S:$S,'DIÁRIO (2)'!$B43)</f>
        <v>0</v>
      </c>
      <c r="H43" s="17">
        <f>SUMIFS('CONTAS A PAGAR SIMULAÇÃO'!$N:$N,'CONTAS A PAGAR SIMULAÇÃO'!$K:$K,'DIÁRIO (2)'!H$3,'CONTAS A PAGAR SIMULAÇÃO'!$S:$S,'DIÁRIO (2)'!$B43)</f>
        <v>0</v>
      </c>
      <c r="I43" s="17">
        <f>SUMIFS('CONTAS A PAGAR SIMULAÇÃO'!$N:$N,'CONTAS A PAGAR SIMULAÇÃO'!$K:$K,'DIÁRIO (2)'!I$3,'CONTAS A PAGAR SIMULAÇÃO'!$S:$S,'DIÁRIO (2)'!$B43)</f>
        <v>0</v>
      </c>
      <c r="J43" s="17">
        <f>SUMIFS('CONTAS A PAGAR SIMULAÇÃO'!$N:$N,'CONTAS A PAGAR SIMULAÇÃO'!$K:$K,'DIÁRIO (2)'!J$3,'CONTAS A PAGAR SIMULAÇÃO'!$S:$S,'DIÁRIO (2)'!$B43)</f>
        <v>0</v>
      </c>
      <c r="K43" s="17">
        <f>SUMIFS('CONTAS A PAGAR SIMULAÇÃO'!$N:$N,'CONTAS A PAGAR SIMULAÇÃO'!$K:$K,'DIÁRIO (2)'!K$3,'CONTAS A PAGAR SIMULAÇÃO'!$S:$S,'DIÁRIO (2)'!$B43)</f>
        <v>0</v>
      </c>
      <c r="L43" s="17">
        <f>SUMIFS('CONTAS A PAGAR SIMULAÇÃO'!$N:$N,'CONTAS A PAGAR SIMULAÇÃO'!$K:$K,'DIÁRIO (2)'!L$3,'CONTAS A PAGAR SIMULAÇÃO'!$S:$S,'DIÁRIO (2)'!$B43)</f>
        <v>0</v>
      </c>
      <c r="M43" s="17">
        <f>SUMIFS('CONTAS A PAGAR SIMULAÇÃO'!$N:$N,'CONTAS A PAGAR SIMULAÇÃO'!$K:$K,'DIÁRIO (2)'!M$3,'CONTAS A PAGAR SIMULAÇÃO'!$S:$S,'DIÁRIO (2)'!$B43)</f>
        <v>0</v>
      </c>
      <c r="N43" s="17">
        <f>SUMIFS('CONTAS A PAGAR SIMULAÇÃO'!$N:$N,'CONTAS A PAGAR SIMULAÇÃO'!$K:$K,'DIÁRIO (2)'!N$3,'CONTAS A PAGAR SIMULAÇÃO'!$S:$S,'DIÁRIO (2)'!$B43)</f>
        <v>0</v>
      </c>
      <c r="O43" s="17">
        <f>SUMIFS('CONTAS A PAGAR SIMULAÇÃO'!$N:$N,'CONTAS A PAGAR SIMULAÇÃO'!$K:$K,'DIÁRIO (2)'!O$3,'CONTAS A PAGAR SIMULAÇÃO'!$S:$S,'DIÁRIO (2)'!$B43)</f>
        <v>0</v>
      </c>
      <c r="P43" s="17">
        <f>SUMIFS('CONTAS A PAGAR SIMULAÇÃO'!$N:$N,'CONTAS A PAGAR SIMULAÇÃO'!$K:$K,'DIÁRIO (2)'!P$3,'CONTAS A PAGAR SIMULAÇÃO'!$S:$S,'DIÁRIO (2)'!$B43)</f>
        <v>0</v>
      </c>
      <c r="Q43" s="17">
        <f>SUMIFS('CONTAS A PAGAR SIMULAÇÃO'!$N:$N,'CONTAS A PAGAR SIMULAÇÃO'!$K:$K,'DIÁRIO (2)'!Q$3,'CONTAS A PAGAR SIMULAÇÃO'!$S:$S,'DIÁRIO (2)'!$B43)</f>
        <v>0</v>
      </c>
      <c r="R43" s="17">
        <f>SUMIFS('CONTAS A PAGAR SIMULAÇÃO'!$N:$N,'CONTAS A PAGAR SIMULAÇÃO'!$K:$K,'DIÁRIO (2)'!R$3,'CONTAS A PAGAR SIMULAÇÃO'!$S:$S,'DIÁRIO (2)'!$B43)</f>
        <v>0</v>
      </c>
      <c r="S43" s="17">
        <f>SUMIFS('CONTAS A PAGAR SIMULAÇÃO'!$N:$N,'CONTAS A PAGAR SIMULAÇÃO'!$K:$K,'DIÁRIO (2)'!S$3,'CONTAS A PAGAR SIMULAÇÃO'!$S:$S,'DIÁRIO (2)'!$B43)</f>
        <v>0</v>
      </c>
      <c r="T43" s="17">
        <f>SUMIFS('CONTAS A PAGAR SIMULAÇÃO'!$N:$N,'CONTAS A PAGAR SIMULAÇÃO'!$K:$K,'DIÁRIO (2)'!T$3,'CONTAS A PAGAR SIMULAÇÃO'!$S:$S,'DIÁRIO (2)'!$B43)</f>
        <v>0</v>
      </c>
      <c r="U43" s="18">
        <f t="shared" si="1"/>
        <v>0</v>
      </c>
    </row>
    <row r="44" spans="2:21" x14ac:dyDescent="0.3">
      <c r="B44" t="s">
        <v>1172</v>
      </c>
      <c r="C44" s="17">
        <f>SUMIFS('CONTAS A PAGAR SIMULAÇÃO'!$N:$N,'CONTAS A PAGAR SIMULAÇÃO'!$K:$K,'DIÁRIO (2)'!C$3,'CONTAS A PAGAR SIMULAÇÃO'!$S:$S,'DIÁRIO (2)'!$B44)</f>
        <v>0</v>
      </c>
      <c r="D44" s="17">
        <f>SUMIFS('CONTAS A PAGAR SIMULAÇÃO'!$N:$N,'CONTAS A PAGAR SIMULAÇÃO'!$K:$K,'DIÁRIO (2)'!D$3,'CONTAS A PAGAR SIMULAÇÃO'!$S:$S,'DIÁRIO (2)'!$B44)</f>
        <v>0</v>
      </c>
      <c r="E44" s="17">
        <f>SUMIFS('CONTAS A PAGAR SIMULAÇÃO'!$N:$N,'CONTAS A PAGAR SIMULAÇÃO'!$K:$K,'DIÁRIO (2)'!E$3,'CONTAS A PAGAR SIMULAÇÃO'!$S:$S,'DIÁRIO (2)'!$B44)</f>
        <v>0</v>
      </c>
      <c r="F44" s="17">
        <f>SUMIFS('CONTAS A PAGAR SIMULAÇÃO'!$N:$N,'CONTAS A PAGAR SIMULAÇÃO'!$K:$K,'DIÁRIO (2)'!F$3,'CONTAS A PAGAR SIMULAÇÃO'!$S:$S,'DIÁRIO (2)'!$B44)</f>
        <v>0</v>
      </c>
      <c r="G44" s="17">
        <f>SUMIFS('CONTAS A PAGAR SIMULAÇÃO'!$N:$N,'CONTAS A PAGAR SIMULAÇÃO'!$K:$K,'DIÁRIO (2)'!G$3,'CONTAS A PAGAR SIMULAÇÃO'!$S:$S,'DIÁRIO (2)'!$B44)</f>
        <v>0</v>
      </c>
      <c r="H44" s="17">
        <f>SUMIFS('CONTAS A PAGAR SIMULAÇÃO'!$N:$N,'CONTAS A PAGAR SIMULAÇÃO'!$K:$K,'DIÁRIO (2)'!H$3,'CONTAS A PAGAR SIMULAÇÃO'!$S:$S,'DIÁRIO (2)'!$B44)</f>
        <v>0</v>
      </c>
      <c r="I44" s="17">
        <f>SUMIFS('CONTAS A PAGAR SIMULAÇÃO'!$N:$N,'CONTAS A PAGAR SIMULAÇÃO'!$K:$K,'DIÁRIO (2)'!I$3,'CONTAS A PAGAR SIMULAÇÃO'!$S:$S,'DIÁRIO (2)'!$B44)</f>
        <v>0</v>
      </c>
      <c r="J44" s="17">
        <f>SUMIFS('CONTAS A PAGAR SIMULAÇÃO'!$N:$N,'CONTAS A PAGAR SIMULAÇÃO'!$K:$K,'DIÁRIO (2)'!J$3,'CONTAS A PAGAR SIMULAÇÃO'!$S:$S,'DIÁRIO (2)'!$B44)</f>
        <v>0</v>
      </c>
      <c r="K44" s="17">
        <f>SUMIFS('CONTAS A PAGAR SIMULAÇÃO'!$N:$N,'CONTAS A PAGAR SIMULAÇÃO'!$K:$K,'DIÁRIO (2)'!K$3,'CONTAS A PAGAR SIMULAÇÃO'!$S:$S,'DIÁRIO (2)'!$B44)</f>
        <v>0</v>
      </c>
      <c r="L44" s="17">
        <f>SUMIFS('CONTAS A PAGAR SIMULAÇÃO'!$N:$N,'CONTAS A PAGAR SIMULAÇÃO'!$K:$K,'DIÁRIO (2)'!L$3,'CONTAS A PAGAR SIMULAÇÃO'!$S:$S,'DIÁRIO (2)'!$B44)</f>
        <v>0</v>
      </c>
      <c r="M44" s="17">
        <f>SUMIFS('CONTAS A PAGAR SIMULAÇÃO'!$N:$N,'CONTAS A PAGAR SIMULAÇÃO'!$K:$K,'DIÁRIO (2)'!M$3,'CONTAS A PAGAR SIMULAÇÃO'!$S:$S,'DIÁRIO (2)'!$B44)</f>
        <v>0</v>
      </c>
      <c r="N44" s="17">
        <f>SUMIFS('CONTAS A PAGAR SIMULAÇÃO'!$N:$N,'CONTAS A PAGAR SIMULAÇÃO'!$K:$K,'DIÁRIO (2)'!N$3,'CONTAS A PAGAR SIMULAÇÃO'!$S:$S,'DIÁRIO (2)'!$B44)</f>
        <v>0</v>
      </c>
      <c r="O44" s="17">
        <f>SUMIFS('CONTAS A PAGAR SIMULAÇÃO'!$N:$N,'CONTAS A PAGAR SIMULAÇÃO'!$K:$K,'DIÁRIO (2)'!O$3,'CONTAS A PAGAR SIMULAÇÃO'!$S:$S,'DIÁRIO (2)'!$B44)</f>
        <v>0</v>
      </c>
      <c r="P44" s="17">
        <f>SUMIFS('CONTAS A PAGAR SIMULAÇÃO'!$N:$N,'CONTAS A PAGAR SIMULAÇÃO'!$K:$K,'DIÁRIO (2)'!P$3,'CONTAS A PAGAR SIMULAÇÃO'!$S:$S,'DIÁRIO (2)'!$B44)</f>
        <v>0</v>
      </c>
      <c r="Q44" s="17">
        <f>SUMIFS('CONTAS A PAGAR SIMULAÇÃO'!$N:$N,'CONTAS A PAGAR SIMULAÇÃO'!$K:$K,'DIÁRIO (2)'!Q$3,'CONTAS A PAGAR SIMULAÇÃO'!$S:$S,'DIÁRIO (2)'!$B44)</f>
        <v>0</v>
      </c>
      <c r="R44" s="17">
        <f>SUMIFS('CONTAS A PAGAR SIMULAÇÃO'!$N:$N,'CONTAS A PAGAR SIMULAÇÃO'!$K:$K,'DIÁRIO (2)'!R$3,'CONTAS A PAGAR SIMULAÇÃO'!$S:$S,'DIÁRIO (2)'!$B44)</f>
        <v>0</v>
      </c>
      <c r="S44" s="17">
        <f>SUMIFS('CONTAS A PAGAR SIMULAÇÃO'!$N:$N,'CONTAS A PAGAR SIMULAÇÃO'!$K:$K,'DIÁRIO (2)'!S$3,'CONTAS A PAGAR SIMULAÇÃO'!$S:$S,'DIÁRIO (2)'!$B44)</f>
        <v>0</v>
      </c>
      <c r="T44" s="17">
        <f>SUMIFS('CONTAS A PAGAR SIMULAÇÃO'!$N:$N,'CONTAS A PAGAR SIMULAÇÃO'!$K:$K,'DIÁRIO (2)'!T$3,'CONTAS A PAGAR SIMULAÇÃO'!$S:$S,'DIÁRIO (2)'!$B44)</f>
        <v>0</v>
      </c>
      <c r="U44" s="7">
        <f t="shared" si="1"/>
        <v>0</v>
      </c>
    </row>
    <row r="45" spans="2:21" x14ac:dyDescent="0.3">
      <c r="B45" t="s">
        <v>118</v>
      </c>
      <c r="C45" s="17">
        <f>SUMIFS('CONTAS A PAGAR SIMULAÇÃO'!$N:$N,'CONTAS A PAGAR SIMULAÇÃO'!$K:$K,'DIÁRIO (2)'!C$3,'CONTAS A PAGAR SIMULAÇÃO'!$S:$S,'DIÁRIO (2)'!$B45)</f>
        <v>0</v>
      </c>
      <c r="D45" s="17">
        <f>SUMIFS('CONTAS A PAGAR SIMULAÇÃO'!$N:$N,'CONTAS A PAGAR SIMULAÇÃO'!$K:$K,'DIÁRIO (2)'!D$3,'CONTAS A PAGAR SIMULAÇÃO'!$S:$S,'DIÁRIO (2)'!$B45)</f>
        <v>0</v>
      </c>
      <c r="E45" s="17">
        <f>SUMIFS('CONTAS A PAGAR SIMULAÇÃO'!$N:$N,'CONTAS A PAGAR SIMULAÇÃO'!$K:$K,'DIÁRIO (2)'!E$3,'CONTAS A PAGAR SIMULAÇÃO'!$S:$S,'DIÁRIO (2)'!$B45)</f>
        <v>0</v>
      </c>
      <c r="F45" s="17">
        <f>SUMIFS('CONTAS A PAGAR SIMULAÇÃO'!$N:$N,'CONTAS A PAGAR SIMULAÇÃO'!$K:$K,'DIÁRIO (2)'!F$3,'CONTAS A PAGAR SIMULAÇÃO'!$S:$S,'DIÁRIO (2)'!$B45)</f>
        <v>0</v>
      </c>
      <c r="G45" s="17">
        <f>SUMIFS('CONTAS A PAGAR SIMULAÇÃO'!$N:$N,'CONTAS A PAGAR SIMULAÇÃO'!$K:$K,'DIÁRIO (2)'!G$3,'CONTAS A PAGAR SIMULAÇÃO'!$S:$S,'DIÁRIO (2)'!$B45)</f>
        <v>0</v>
      </c>
      <c r="H45" s="17">
        <f>SUMIFS('CONTAS A PAGAR SIMULAÇÃO'!$N:$N,'CONTAS A PAGAR SIMULAÇÃO'!$K:$K,'DIÁRIO (2)'!H$3,'CONTAS A PAGAR SIMULAÇÃO'!$S:$S,'DIÁRIO (2)'!$B45)</f>
        <v>0</v>
      </c>
      <c r="I45" s="17">
        <f>SUMIFS('CONTAS A PAGAR SIMULAÇÃO'!$N:$N,'CONTAS A PAGAR SIMULAÇÃO'!$K:$K,'DIÁRIO (2)'!I$3,'CONTAS A PAGAR SIMULAÇÃO'!$S:$S,'DIÁRIO (2)'!$B45)</f>
        <v>0</v>
      </c>
      <c r="J45" s="17">
        <f>SUMIFS('CONTAS A PAGAR SIMULAÇÃO'!$N:$N,'CONTAS A PAGAR SIMULAÇÃO'!$K:$K,'DIÁRIO (2)'!J$3,'CONTAS A PAGAR SIMULAÇÃO'!$S:$S,'DIÁRIO (2)'!$B45)</f>
        <v>0</v>
      </c>
      <c r="K45" s="17">
        <f>SUMIFS('CONTAS A PAGAR SIMULAÇÃO'!$N:$N,'CONTAS A PAGAR SIMULAÇÃO'!$K:$K,'DIÁRIO (2)'!K$3,'CONTAS A PAGAR SIMULAÇÃO'!$S:$S,'DIÁRIO (2)'!$B45)</f>
        <v>0</v>
      </c>
      <c r="L45" s="17">
        <f>SUMIFS('CONTAS A PAGAR SIMULAÇÃO'!$N:$N,'CONTAS A PAGAR SIMULAÇÃO'!$K:$K,'DIÁRIO (2)'!L$3,'CONTAS A PAGAR SIMULAÇÃO'!$S:$S,'DIÁRIO (2)'!$B45)</f>
        <v>0</v>
      </c>
      <c r="M45" s="17">
        <f>SUMIFS('CONTAS A PAGAR SIMULAÇÃO'!$N:$N,'CONTAS A PAGAR SIMULAÇÃO'!$K:$K,'DIÁRIO (2)'!M$3,'CONTAS A PAGAR SIMULAÇÃO'!$S:$S,'DIÁRIO (2)'!$B45)</f>
        <v>0</v>
      </c>
      <c r="N45" s="17">
        <f>SUMIFS('CONTAS A PAGAR SIMULAÇÃO'!$N:$N,'CONTAS A PAGAR SIMULAÇÃO'!$K:$K,'DIÁRIO (2)'!N$3,'CONTAS A PAGAR SIMULAÇÃO'!$S:$S,'DIÁRIO (2)'!$B45)</f>
        <v>0</v>
      </c>
      <c r="O45" s="17">
        <f>SUMIFS('CONTAS A PAGAR SIMULAÇÃO'!$N:$N,'CONTAS A PAGAR SIMULAÇÃO'!$K:$K,'DIÁRIO (2)'!O$3,'CONTAS A PAGAR SIMULAÇÃO'!$S:$S,'DIÁRIO (2)'!$B45)</f>
        <v>0</v>
      </c>
      <c r="P45" s="17">
        <f>SUMIFS('CONTAS A PAGAR SIMULAÇÃO'!$N:$N,'CONTAS A PAGAR SIMULAÇÃO'!$K:$K,'DIÁRIO (2)'!P$3,'CONTAS A PAGAR SIMULAÇÃO'!$S:$S,'DIÁRIO (2)'!$B45)</f>
        <v>0</v>
      </c>
      <c r="Q45" s="17">
        <f>SUMIFS('CONTAS A PAGAR SIMULAÇÃO'!$N:$N,'CONTAS A PAGAR SIMULAÇÃO'!$K:$K,'DIÁRIO (2)'!Q$3,'CONTAS A PAGAR SIMULAÇÃO'!$S:$S,'DIÁRIO (2)'!$B45)</f>
        <v>0.5</v>
      </c>
      <c r="R45" s="17">
        <f>SUMIFS('CONTAS A PAGAR SIMULAÇÃO'!$N:$N,'CONTAS A PAGAR SIMULAÇÃO'!$K:$K,'DIÁRIO (2)'!R$3,'CONTAS A PAGAR SIMULAÇÃO'!$S:$S,'DIÁRIO (2)'!$B45)</f>
        <v>0</v>
      </c>
      <c r="S45" s="17">
        <f>SUMIFS('CONTAS A PAGAR SIMULAÇÃO'!$N:$N,'CONTAS A PAGAR SIMULAÇÃO'!$K:$K,'DIÁRIO (2)'!S$3,'CONTAS A PAGAR SIMULAÇÃO'!$S:$S,'DIÁRIO (2)'!$B45)</f>
        <v>0</v>
      </c>
      <c r="T45" s="17">
        <f>SUMIFS('CONTAS A PAGAR SIMULAÇÃO'!$N:$N,'CONTAS A PAGAR SIMULAÇÃO'!$K:$K,'DIÁRIO (2)'!T$3,'CONTAS A PAGAR SIMULAÇÃO'!$S:$S,'DIÁRIO (2)'!$B45)</f>
        <v>0</v>
      </c>
      <c r="U45" s="18">
        <f t="shared" si="1"/>
        <v>0.5</v>
      </c>
    </row>
    <row r="46" spans="2:21" x14ac:dyDescent="0.3">
      <c r="B46" t="s">
        <v>138</v>
      </c>
      <c r="C46" s="17">
        <f>SUMIFS('CONTAS A PAGAR SIMULAÇÃO'!$N:$N,'CONTAS A PAGAR SIMULAÇÃO'!$K:$K,'DIÁRIO (2)'!C$3,'CONTAS A PAGAR SIMULAÇÃO'!$S:$S,'DIÁRIO (2)'!$B46)</f>
        <v>0</v>
      </c>
      <c r="D46" s="17">
        <f>SUMIFS('CONTAS A PAGAR SIMULAÇÃO'!$N:$N,'CONTAS A PAGAR SIMULAÇÃO'!$K:$K,'DIÁRIO (2)'!D$3,'CONTAS A PAGAR SIMULAÇÃO'!$S:$S,'DIÁRIO (2)'!$B46)</f>
        <v>0</v>
      </c>
      <c r="E46" s="17">
        <f>SUMIFS('CONTAS A PAGAR SIMULAÇÃO'!$N:$N,'CONTAS A PAGAR SIMULAÇÃO'!$K:$K,'DIÁRIO (2)'!E$3,'CONTAS A PAGAR SIMULAÇÃO'!$S:$S,'DIÁRIO (2)'!$B46)</f>
        <v>0</v>
      </c>
      <c r="F46" s="17">
        <f>SUMIFS('CONTAS A PAGAR SIMULAÇÃO'!$N:$N,'CONTAS A PAGAR SIMULAÇÃO'!$K:$K,'DIÁRIO (2)'!F$3,'CONTAS A PAGAR SIMULAÇÃO'!$S:$S,'DIÁRIO (2)'!$B46)</f>
        <v>0</v>
      </c>
      <c r="G46" s="17">
        <f>SUMIFS('CONTAS A PAGAR SIMULAÇÃO'!$N:$N,'CONTAS A PAGAR SIMULAÇÃO'!$K:$K,'DIÁRIO (2)'!G$3,'CONTAS A PAGAR SIMULAÇÃO'!$S:$S,'DIÁRIO (2)'!$B46)</f>
        <v>0</v>
      </c>
      <c r="H46" s="17">
        <f>SUMIFS('CONTAS A PAGAR SIMULAÇÃO'!$N:$N,'CONTAS A PAGAR SIMULAÇÃO'!$K:$K,'DIÁRIO (2)'!H$3,'CONTAS A PAGAR SIMULAÇÃO'!$S:$S,'DIÁRIO (2)'!$B46)</f>
        <v>0</v>
      </c>
      <c r="I46" s="17">
        <f>SUMIFS('CONTAS A PAGAR SIMULAÇÃO'!$N:$N,'CONTAS A PAGAR SIMULAÇÃO'!$K:$K,'DIÁRIO (2)'!I$3,'CONTAS A PAGAR SIMULAÇÃO'!$S:$S,'DIÁRIO (2)'!$B46)</f>
        <v>0</v>
      </c>
      <c r="J46" s="17">
        <f>SUMIFS('CONTAS A PAGAR SIMULAÇÃO'!$N:$N,'CONTAS A PAGAR SIMULAÇÃO'!$K:$K,'DIÁRIO (2)'!J$3,'CONTAS A PAGAR SIMULAÇÃO'!$S:$S,'DIÁRIO (2)'!$B46)</f>
        <v>0</v>
      </c>
      <c r="K46" s="17">
        <f>SUMIFS('CONTAS A PAGAR SIMULAÇÃO'!$N:$N,'CONTAS A PAGAR SIMULAÇÃO'!$K:$K,'DIÁRIO (2)'!K$3,'CONTAS A PAGAR SIMULAÇÃO'!$S:$S,'DIÁRIO (2)'!$B46)</f>
        <v>0</v>
      </c>
      <c r="L46" s="17">
        <f>SUMIFS('CONTAS A PAGAR SIMULAÇÃO'!$N:$N,'CONTAS A PAGAR SIMULAÇÃO'!$K:$K,'DIÁRIO (2)'!L$3,'CONTAS A PAGAR SIMULAÇÃO'!$S:$S,'DIÁRIO (2)'!$B46)</f>
        <v>0</v>
      </c>
      <c r="M46" s="17">
        <f>SUMIFS('CONTAS A PAGAR SIMULAÇÃO'!$N:$N,'CONTAS A PAGAR SIMULAÇÃO'!$K:$K,'DIÁRIO (2)'!M$3,'CONTAS A PAGAR SIMULAÇÃO'!$S:$S,'DIÁRIO (2)'!$B46)</f>
        <v>0</v>
      </c>
      <c r="N46" s="17">
        <f>SUMIFS('CONTAS A PAGAR SIMULAÇÃO'!$N:$N,'CONTAS A PAGAR SIMULAÇÃO'!$K:$K,'DIÁRIO (2)'!N$3,'CONTAS A PAGAR SIMULAÇÃO'!$S:$S,'DIÁRIO (2)'!$B46)</f>
        <v>0</v>
      </c>
      <c r="O46" s="17">
        <f>SUMIFS('CONTAS A PAGAR SIMULAÇÃO'!$N:$N,'CONTAS A PAGAR SIMULAÇÃO'!$K:$K,'DIÁRIO (2)'!O$3,'CONTAS A PAGAR SIMULAÇÃO'!$S:$S,'DIÁRIO (2)'!$B46)</f>
        <v>0</v>
      </c>
      <c r="P46" s="17">
        <f>SUMIFS('CONTAS A PAGAR SIMULAÇÃO'!$N:$N,'CONTAS A PAGAR SIMULAÇÃO'!$K:$K,'DIÁRIO (2)'!P$3,'CONTAS A PAGAR SIMULAÇÃO'!$S:$S,'DIÁRIO (2)'!$B46)</f>
        <v>0</v>
      </c>
      <c r="Q46" s="17">
        <f>SUMIFS('CONTAS A PAGAR SIMULAÇÃO'!$N:$N,'CONTAS A PAGAR SIMULAÇÃO'!$K:$K,'DIÁRIO (2)'!Q$3,'CONTAS A PAGAR SIMULAÇÃO'!$S:$S,'DIÁRIO (2)'!$B46)</f>
        <v>0</v>
      </c>
      <c r="R46" s="17">
        <f>SUMIFS('CONTAS A PAGAR SIMULAÇÃO'!$N:$N,'CONTAS A PAGAR SIMULAÇÃO'!$K:$K,'DIÁRIO (2)'!R$3,'CONTAS A PAGAR SIMULAÇÃO'!$S:$S,'DIÁRIO (2)'!$B46)</f>
        <v>0</v>
      </c>
      <c r="S46" s="17">
        <f>SUMIFS('CONTAS A PAGAR SIMULAÇÃO'!$N:$N,'CONTAS A PAGAR SIMULAÇÃO'!$K:$K,'DIÁRIO (2)'!S$3,'CONTAS A PAGAR SIMULAÇÃO'!$S:$S,'DIÁRIO (2)'!$B46)</f>
        <v>0</v>
      </c>
      <c r="T46" s="17">
        <f>SUMIFS('CONTAS A PAGAR SIMULAÇÃO'!$N:$N,'CONTAS A PAGAR SIMULAÇÃO'!$K:$K,'DIÁRIO (2)'!T$3,'CONTAS A PAGAR SIMULAÇÃO'!$S:$S,'DIÁRIO (2)'!$B46)</f>
        <v>0</v>
      </c>
      <c r="U46" s="7">
        <f t="shared" si="1"/>
        <v>0</v>
      </c>
    </row>
    <row r="47" spans="2:21" x14ac:dyDescent="0.3">
      <c r="B47" t="s">
        <v>216</v>
      </c>
      <c r="C47" s="17">
        <f>SUMIFS('CONTAS A PAGAR SIMULAÇÃO'!$N:$N,'CONTAS A PAGAR SIMULAÇÃO'!$K:$K,'DIÁRIO (2)'!C$3,'CONTAS A PAGAR SIMULAÇÃO'!$S:$S,'DIÁRIO (2)'!$B47)</f>
        <v>0</v>
      </c>
      <c r="D47" s="17">
        <f>SUMIFS('CONTAS A PAGAR SIMULAÇÃO'!$N:$N,'CONTAS A PAGAR SIMULAÇÃO'!$K:$K,'DIÁRIO (2)'!D$3,'CONTAS A PAGAR SIMULAÇÃO'!$S:$S,'DIÁRIO (2)'!$B47)</f>
        <v>0</v>
      </c>
      <c r="E47" s="17">
        <f>SUMIFS('CONTAS A PAGAR SIMULAÇÃO'!$N:$N,'CONTAS A PAGAR SIMULAÇÃO'!$K:$K,'DIÁRIO (2)'!E$3,'CONTAS A PAGAR SIMULAÇÃO'!$S:$S,'DIÁRIO (2)'!$B47)</f>
        <v>0</v>
      </c>
      <c r="F47" s="17">
        <f>SUMIFS('CONTAS A PAGAR SIMULAÇÃO'!$N:$N,'CONTAS A PAGAR SIMULAÇÃO'!$K:$K,'DIÁRIO (2)'!F$3,'CONTAS A PAGAR SIMULAÇÃO'!$S:$S,'DIÁRIO (2)'!$B47)</f>
        <v>0</v>
      </c>
      <c r="G47" s="17">
        <f>SUMIFS('CONTAS A PAGAR SIMULAÇÃO'!$N:$N,'CONTAS A PAGAR SIMULAÇÃO'!$K:$K,'DIÁRIO (2)'!G$3,'CONTAS A PAGAR SIMULAÇÃO'!$S:$S,'DIÁRIO (2)'!$B47)</f>
        <v>0</v>
      </c>
      <c r="H47" s="17">
        <f>SUMIFS('CONTAS A PAGAR SIMULAÇÃO'!$N:$N,'CONTAS A PAGAR SIMULAÇÃO'!$K:$K,'DIÁRIO (2)'!H$3,'CONTAS A PAGAR SIMULAÇÃO'!$S:$S,'DIÁRIO (2)'!$B47)</f>
        <v>0</v>
      </c>
      <c r="I47" s="17">
        <f>SUMIFS('CONTAS A PAGAR SIMULAÇÃO'!$N:$N,'CONTAS A PAGAR SIMULAÇÃO'!$K:$K,'DIÁRIO (2)'!I$3,'CONTAS A PAGAR SIMULAÇÃO'!$S:$S,'DIÁRIO (2)'!$B47)</f>
        <v>0</v>
      </c>
      <c r="J47" s="17">
        <f>SUMIFS('CONTAS A PAGAR SIMULAÇÃO'!$N:$N,'CONTAS A PAGAR SIMULAÇÃO'!$K:$K,'DIÁRIO (2)'!J$3,'CONTAS A PAGAR SIMULAÇÃO'!$S:$S,'DIÁRIO (2)'!$B47)</f>
        <v>0</v>
      </c>
      <c r="K47" s="17">
        <f>SUMIFS('CONTAS A PAGAR SIMULAÇÃO'!$N:$N,'CONTAS A PAGAR SIMULAÇÃO'!$K:$K,'DIÁRIO (2)'!K$3,'CONTAS A PAGAR SIMULAÇÃO'!$S:$S,'DIÁRIO (2)'!$B47)</f>
        <v>0</v>
      </c>
      <c r="L47" s="17">
        <f>SUMIFS('CONTAS A PAGAR SIMULAÇÃO'!$N:$N,'CONTAS A PAGAR SIMULAÇÃO'!$K:$K,'DIÁRIO (2)'!L$3,'CONTAS A PAGAR SIMULAÇÃO'!$S:$S,'DIÁRIO (2)'!$B47)</f>
        <v>0</v>
      </c>
      <c r="M47" s="17">
        <f>SUMIFS('CONTAS A PAGAR SIMULAÇÃO'!$N:$N,'CONTAS A PAGAR SIMULAÇÃO'!$K:$K,'DIÁRIO (2)'!M$3,'CONTAS A PAGAR SIMULAÇÃO'!$S:$S,'DIÁRIO (2)'!$B47)</f>
        <v>0</v>
      </c>
      <c r="N47" s="17">
        <f>SUMIFS('CONTAS A PAGAR SIMULAÇÃO'!$N:$N,'CONTAS A PAGAR SIMULAÇÃO'!$K:$K,'DIÁRIO (2)'!N$3,'CONTAS A PAGAR SIMULAÇÃO'!$S:$S,'DIÁRIO (2)'!$B47)</f>
        <v>0</v>
      </c>
      <c r="O47" s="17">
        <f>SUMIFS('CONTAS A PAGAR SIMULAÇÃO'!$N:$N,'CONTAS A PAGAR SIMULAÇÃO'!$K:$K,'DIÁRIO (2)'!O$3,'CONTAS A PAGAR SIMULAÇÃO'!$S:$S,'DIÁRIO (2)'!$B47)</f>
        <v>0</v>
      </c>
      <c r="P47" s="17">
        <f>SUMIFS('CONTAS A PAGAR SIMULAÇÃO'!$N:$N,'CONTAS A PAGAR SIMULAÇÃO'!$K:$K,'DIÁRIO (2)'!P$3,'CONTAS A PAGAR SIMULAÇÃO'!$S:$S,'DIÁRIO (2)'!$B47)</f>
        <v>0</v>
      </c>
      <c r="Q47" s="17">
        <f>SUMIFS('CONTAS A PAGAR SIMULAÇÃO'!$N:$N,'CONTAS A PAGAR SIMULAÇÃO'!$K:$K,'DIÁRIO (2)'!Q$3,'CONTAS A PAGAR SIMULAÇÃO'!$S:$S,'DIÁRIO (2)'!$B47)</f>
        <v>0</v>
      </c>
      <c r="R47" s="17">
        <f>SUMIFS('CONTAS A PAGAR SIMULAÇÃO'!$N:$N,'CONTAS A PAGAR SIMULAÇÃO'!$K:$K,'DIÁRIO (2)'!R$3,'CONTAS A PAGAR SIMULAÇÃO'!$S:$S,'DIÁRIO (2)'!$B47)</f>
        <v>0</v>
      </c>
      <c r="S47" s="17">
        <f>SUMIFS('CONTAS A PAGAR SIMULAÇÃO'!$N:$N,'CONTAS A PAGAR SIMULAÇÃO'!$K:$K,'DIÁRIO (2)'!S$3,'CONTAS A PAGAR SIMULAÇÃO'!$S:$S,'DIÁRIO (2)'!$B47)</f>
        <v>0</v>
      </c>
      <c r="T47" s="17">
        <f>SUMIFS('CONTAS A PAGAR SIMULAÇÃO'!$N:$N,'CONTAS A PAGAR SIMULAÇÃO'!$K:$K,'DIÁRIO (2)'!T$3,'CONTAS A PAGAR SIMULAÇÃO'!$S:$S,'DIÁRIO (2)'!$B47)</f>
        <v>0</v>
      </c>
      <c r="U47" s="7">
        <f t="shared" si="1"/>
        <v>0</v>
      </c>
    </row>
    <row r="48" spans="2:21" x14ac:dyDescent="0.3">
      <c r="B48" t="s">
        <v>277</v>
      </c>
      <c r="C48" s="17">
        <f>SUMIFS('CONTAS A PAGAR SIMULAÇÃO'!$N:$N,'CONTAS A PAGAR SIMULAÇÃO'!$K:$K,'DIÁRIO (2)'!C$3,'CONTAS A PAGAR SIMULAÇÃO'!$S:$S,'DIÁRIO (2)'!$B48)</f>
        <v>0</v>
      </c>
      <c r="D48" s="17">
        <f>SUMIFS('CONTAS A PAGAR SIMULAÇÃO'!$N:$N,'CONTAS A PAGAR SIMULAÇÃO'!$K:$K,'DIÁRIO (2)'!D$3,'CONTAS A PAGAR SIMULAÇÃO'!$S:$S,'DIÁRIO (2)'!$B48)</f>
        <v>0</v>
      </c>
      <c r="E48" s="17">
        <f>SUMIFS('CONTAS A PAGAR SIMULAÇÃO'!$N:$N,'CONTAS A PAGAR SIMULAÇÃO'!$K:$K,'DIÁRIO (2)'!E$3,'CONTAS A PAGAR SIMULAÇÃO'!$S:$S,'DIÁRIO (2)'!$B48)</f>
        <v>0</v>
      </c>
      <c r="F48" s="17">
        <f>SUMIFS('CONTAS A PAGAR SIMULAÇÃO'!$N:$N,'CONTAS A PAGAR SIMULAÇÃO'!$K:$K,'DIÁRIO (2)'!F$3,'CONTAS A PAGAR SIMULAÇÃO'!$S:$S,'DIÁRIO (2)'!$B48)</f>
        <v>0</v>
      </c>
      <c r="G48" s="17">
        <f>SUMIFS('CONTAS A PAGAR SIMULAÇÃO'!$N:$N,'CONTAS A PAGAR SIMULAÇÃO'!$K:$K,'DIÁRIO (2)'!G$3,'CONTAS A PAGAR SIMULAÇÃO'!$S:$S,'DIÁRIO (2)'!$B48)</f>
        <v>0</v>
      </c>
      <c r="H48" s="17">
        <f>SUMIFS('CONTAS A PAGAR SIMULAÇÃO'!$N:$N,'CONTAS A PAGAR SIMULAÇÃO'!$K:$K,'DIÁRIO (2)'!H$3,'CONTAS A PAGAR SIMULAÇÃO'!$S:$S,'DIÁRIO (2)'!$B48)</f>
        <v>0</v>
      </c>
      <c r="I48" s="17">
        <f>SUMIFS('CONTAS A PAGAR SIMULAÇÃO'!$N:$N,'CONTAS A PAGAR SIMULAÇÃO'!$K:$K,'DIÁRIO (2)'!I$3,'CONTAS A PAGAR SIMULAÇÃO'!$S:$S,'DIÁRIO (2)'!$B48)</f>
        <v>0</v>
      </c>
      <c r="J48" s="17">
        <f>SUMIFS('CONTAS A PAGAR SIMULAÇÃO'!$N:$N,'CONTAS A PAGAR SIMULAÇÃO'!$K:$K,'DIÁRIO (2)'!J$3,'CONTAS A PAGAR SIMULAÇÃO'!$S:$S,'DIÁRIO (2)'!$B48)</f>
        <v>0</v>
      </c>
      <c r="K48" s="17">
        <f>SUMIFS('CONTAS A PAGAR SIMULAÇÃO'!$N:$N,'CONTAS A PAGAR SIMULAÇÃO'!$K:$K,'DIÁRIO (2)'!K$3,'CONTAS A PAGAR SIMULAÇÃO'!$S:$S,'DIÁRIO (2)'!$B48)</f>
        <v>0</v>
      </c>
      <c r="L48" s="17">
        <f>SUMIFS('CONTAS A PAGAR SIMULAÇÃO'!$N:$N,'CONTAS A PAGAR SIMULAÇÃO'!$K:$K,'DIÁRIO (2)'!L$3,'CONTAS A PAGAR SIMULAÇÃO'!$S:$S,'DIÁRIO (2)'!$B48)</f>
        <v>0</v>
      </c>
      <c r="M48" s="17">
        <f>SUMIFS('CONTAS A PAGAR SIMULAÇÃO'!$N:$N,'CONTAS A PAGAR SIMULAÇÃO'!$K:$K,'DIÁRIO (2)'!M$3,'CONTAS A PAGAR SIMULAÇÃO'!$S:$S,'DIÁRIO (2)'!$B48)</f>
        <v>0</v>
      </c>
      <c r="N48" s="17">
        <f>SUMIFS('CONTAS A PAGAR SIMULAÇÃO'!$N:$N,'CONTAS A PAGAR SIMULAÇÃO'!$K:$K,'DIÁRIO (2)'!N$3,'CONTAS A PAGAR SIMULAÇÃO'!$S:$S,'DIÁRIO (2)'!$B48)</f>
        <v>0</v>
      </c>
      <c r="O48" s="17">
        <f>SUMIFS('CONTAS A PAGAR SIMULAÇÃO'!$N:$N,'CONTAS A PAGAR SIMULAÇÃO'!$K:$K,'DIÁRIO (2)'!O$3,'CONTAS A PAGAR SIMULAÇÃO'!$S:$S,'DIÁRIO (2)'!$B48)</f>
        <v>0</v>
      </c>
      <c r="P48" s="17">
        <f>SUMIFS('CONTAS A PAGAR SIMULAÇÃO'!$N:$N,'CONTAS A PAGAR SIMULAÇÃO'!$K:$K,'DIÁRIO (2)'!P$3,'CONTAS A PAGAR SIMULAÇÃO'!$S:$S,'DIÁRIO (2)'!$B48)</f>
        <v>0</v>
      </c>
      <c r="Q48" s="17">
        <f>SUMIFS('CONTAS A PAGAR SIMULAÇÃO'!$N:$N,'CONTAS A PAGAR SIMULAÇÃO'!$K:$K,'DIÁRIO (2)'!Q$3,'CONTAS A PAGAR SIMULAÇÃO'!$S:$S,'DIÁRIO (2)'!$B48)</f>
        <v>0</v>
      </c>
      <c r="R48" s="17">
        <f>SUMIFS('CONTAS A PAGAR SIMULAÇÃO'!$N:$N,'CONTAS A PAGAR SIMULAÇÃO'!$K:$K,'DIÁRIO (2)'!R$3,'CONTAS A PAGAR SIMULAÇÃO'!$S:$S,'DIÁRIO (2)'!$B48)</f>
        <v>0</v>
      </c>
      <c r="S48" s="17">
        <f>SUMIFS('CONTAS A PAGAR SIMULAÇÃO'!$N:$N,'CONTAS A PAGAR SIMULAÇÃO'!$K:$K,'DIÁRIO (2)'!S$3,'CONTAS A PAGAR SIMULAÇÃO'!$S:$S,'DIÁRIO (2)'!$B48)</f>
        <v>0</v>
      </c>
      <c r="T48" s="17">
        <f>SUMIFS('CONTAS A PAGAR SIMULAÇÃO'!$N:$N,'CONTAS A PAGAR SIMULAÇÃO'!$K:$K,'DIÁRIO (2)'!T$3,'CONTAS A PAGAR SIMULAÇÃO'!$S:$S,'DIÁRIO (2)'!$B48)</f>
        <v>0</v>
      </c>
      <c r="U48" s="7">
        <f t="shared" si="1"/>
        <v>0</v>
      </c>
    </row>
    <row r="49" spans="2:21" x14ac:dyDescent="0.3">
      <c r="B49" t="s">
        <v>282</v>
      </c>
      <c r="C49" s="17">
        <f>SUMIFS('CONTAS A PAGAR SIMULAÇÃO'!$N:$N,'CONTAS A PAGAR SIMULAÇÃO'!$K:$K,'DIÁRIO (2)'!C$3,'CONTAS A PAGAR SIMULAÇÃO'!$S:$S,'DIÁRIO (2)'!$B49)</f>
        <v>0</v>
      </c>
      <c r="D49" s="17">
        <f>SUMIFS('CONTAS A PAGAR SIMULAÇÃO'!$N:$N,'CONTAS A PAGAR SIMULAÇÃO'!$K:$K,'DIÁRIO (2)'!D$3,'CONTAS A PAGAR SIMULAÇÃO'!$S:$S,'DIÁRIO (2)'!$B49)</f>
        <v>0</v>
      </c>
      <c r="E49" s="17">
        <f>SUMIFS('CONTAS A PAGAR SIMULAÇÃO'!$N:$N,'CONTAS A PAGAR SIMULAÇÃO'!$K:$K,'DIÁRIO (2)'!E$3,'CONTAS A PAGAR SIMULAÇÃO'!$S:$S,'DIÁRIO (2)'!$B49)</f>
        <v>0</v>
      </c>
      <c r="F49" s="17">
        <f>SUMIFS('CONTAS A PAGAR SIMULAÇÃO'!$N:$N,'CONTAS A PAGAR SIMULAÇÃO'!$K:$K,'DIÁRIO (2)'!F$3,'CONTAS A PAGAR SIMULAÇÃO'!$S:$S,'DIÁRIO (2)'!$B49)</f>
        <v>0</v>
      </c>
      <c r="G49" s="17">
        <f>SUMIFS('CONTAS A PAGAR SIMULAÇÃO'!$N:$N,'CONTAS A PAGAR SIMULAÇÃO'!$K:$K,'DIÁRIO (2)'!G$3,'CONTAS A PAGAR SIMULAÇÃO'!$S:$S,'DIÁRIO (2)'!$B49)</f>
        <v>0</v>
      </c>
      <c r="H49" s="17">
        <f>SUMIFS('CONTAS A PAGAR SIMULAÇÃO'!$N:$N,'CONTAS A PAGAR SIMULAÇÃO'!$K:$K,'DIÁRIO (2)'!H$3,'CONTAS A PAGAR SIMULAÇÃO'!$S:$S,'DIÁRIO (2)'!$B49)</f>
        <v>0</v>
      </c>
      <c r="I49" s="17">
        <f>SUMIFS('CONTAS A PAGAR SIMULAÇÃO'!$N:$N,'CONTAS A PAGAR SIMULAÇÃO'!$K:$K,'DIÁRIO (2)'!I$3,'CONTAS A PAGAR SIMULAÇÃO'!$S:$S,'DIÁRIO (2)'!$B49)</f>
        <v>0</v>
      </c>
      <c r="J49" s="17">
        <f>SUMIFS('CONTAS A PAGAR SIMULAÇÃO'!$N:$N,'CONTAS A PAGAR SIMULAÇÃO'!$K:$K,'DIÁRIO (2)'!J$3,'CONTAS A PAGAR SIMULAÇÃO'!$S:$S,'DIÁRIO (2)'!$B49)</f>
        <v>0</v>
      </c>
      <c r="K49" s="17">
        <f>SUMIFS('CONTAS A PAGAR SIMULAÇÃO'!$N:$N,'CONTAS A PAGAR SIMULAÇÃO'!$K:$K,'DIÁRIO (2)'!K$3,'CONTAS A PAGAR SIMULAÇÃO'!$S:$S,'DIÁRIO (2)'!$B49)</f>
        <v>0</v>
      </c>
      <c r="L49" s="17">
        <f>SUMIFS('CONTAS A PAGAR SIMULAÇÃO'!$N:$N,'CONTAS A PAGAR SIMULAÇÃO'!$K:$K,'DIÁRIO (2)'!L$3,'CONTAS A PAGAR SIMULAÇÃO'!$S:$S,'DIÁRIO (2)'!$B49)</f>
        <v>0</v>
      </c>
      <c r="M49" s="17">
        <f>SUMIFS('CONTAS A PAGAR SIMULAÇÃO'!$N:$N,'CONTAS A PAGAR SIMULAÇÃO'!$K:$K,'DIÁRIO (2)'!M$3,'CONTAS A PAGAR SIMULAÇÃO'!$S:$S,'DIÁRIO (2)'!$B49)</f>
        <v>0</v>
      </c>
      <c r="N49" s="17">
        <f>SUMIFS('CONTAS A PAGAR SIMULAÇÃO'!$N:$N,'CONTAS A PAGAR SIMULAÇÃO'!$K:$K,'DIÁRIO (2)'!N$3,'CONTAS A PAGAR SIMULAÇÃO'!$S:$S,'DIÁRIO (2)'!$B49)</f>
        <v>0</v>
      </c>
      <c r="O49" s="17">
        <f>SUMIFS('CONTAS A PAGAR SIMULAÇÃO'!$N:$N,'CONTAS A PAGAR SIMULAÇÃO'!$K:$K,'DIÁRIO (2)'!O$3,'CONTAS A PAGAR SIMULAÇÃO'!$S:$S,'DIÁRIO (2)'!$B49)</f>
        <v>0</v>
      </c>
      <c r="P49" s="17">
        <f>SUMIFS('CONTAS A PAGAR SIMULAÇÃO'!$N:$N,'CONTAS A PAGAR SIMULAÇÃO'!$K:$K,'DIÁRIO (2)'!P$3,'CONTAS A PAGAR SIMULAÇÃO'!$S:$S,'DIÁRIO (2)'!$B49)</f>
        <v>0</v>
      </c>
      <c r="Q49" s="17">
        <f>SUMIFS('CONTAS A PAGAR SIMULAÇÃO'!$N:$N,'CONTAS A PAGAR SIMULAÇÃO'!$K:$K,'DIÁRIO (2)'!Q$3,'CONTAS A PAGAR SIMULAÇÃO'!$S:$S,'DIÁRIO (2)'!$B49)</f>
        <v>0</v>
      </c>
      <c r="R49" s="17">
        <f>SUMIFS('CONTAS A PAGAR SIMULAÇÃO'!$N:$N,'CONTAS A PAGAR SIMULAÇÃO'!$K:$K,'DIÁRIO (2)'!R$3,'CONTAS A PAGAR SIMULAÇÃO'!$S:$S,'DIÁRIO (2)'!$B49)</f>
        <v>0</v>
      </c>
      <c r="S49" s="17">
        <f>SUMIFS('CONTAS A PAGAR SIMULAÇÃO'!$N:$N,'CONTAS A PAGAR SIMULAÇÃO'!$K:$K,'DIÁRIO (2)'!S$3,'CONTAS A PAGAR SIMULAÇÃO'!$S:$S,'DIÁRIO (2)'!$B49)</f>
        <v>0</v>
      </c>
      <c r="T49" s="17">
        <f>SUMIFS('CONTAS A PAGAR SIMULAÇÃO'!$N:$N,'CONTAS A PAGAR SIMULAÇÃO'!$K:$K,'DIÁRIO (2)'!T$3,'CONTAS A PAGAR SIMULAÇÃO'!$S:$S,'DIÁRIO (2)'!$B49)</f>
        <v>0</v>
      </c>
      <c r="U49" s="7">
        <f t="shared" si="1"/>
        <v>0</v>
      </c>
    </row>
    <row r="50" spans="2:21" x14ac:dyDescent="0.3">
      <c r="B50" t="s">
        <v>330</v>
      </c>
      <c r="C50" s="17">
        <f>SUMIFS('CONTAS A PAGAR SIMULAÇÃO'!$N:$N,'CONTAS A PAGAR SIMULAÇÃO'!$K:$K,'DIÁRIO (2)'!C$3,'CONTAS A PAGAR SIMULAÇÃO'!$S:$S,'DIÁRIO (2)'!$B50)</f>
        <v>0</v>
      </c>
      <c r="D50" s="17">
        <f>SUMIFS('CONTAS A PAGAR SIMULAÇÃO'!$N:$N,'CONTAS A PAGAR SIMULAÇÃO'!$K:$K,'DIÁRIO (2)'!D$3,'CONTAS A PAGAR SIMULAÇÃO'!$S:$S,'DIÁRIO (2)'!$B50)</f>
        <v>4150</v>
      </c>
      <c r="E50" s="17">
        <f>SUMIFS('CONTAS A PAGAR SIMULAÇÃO'!$N:$N,'CONTAS A PAGAR SIMULAÇÃO'!$K:$K,'DIÁRIO (2)'!E$3,'CONTAS A PAGAR SIMULAÇÃO'!$S:$S,'DIÁRIO (2)'!$B50)</f>
        <v>0</v>
      </c>
      <c r="F50" s="17">
        <f>SUMIFS('CONTAS A PAGAR SIMULAÇÃO'!$N:$N,'CONTAS A PAGAR SIMULAÇÃO'!$K:$K,'DIÁRIO (2)'!F$3,'CONTAS A PAGAR SIMULAÇÃO'!$S:$S,'DIÁRIO (2)'!$B50)</f>
        <v>0</v>
      </c>
      <c r="G50" s="17">
        <f>SUMIFS('CONTAS A PAGAR SIMULAÇÃO'!$N:$N,'CONTAS A PAGAR SIMULAÇÃO'!$K:$K,'DIÁRIO (2)'!G$3,'CONTAS A PAGAR SIMULAÇÃO'!$S:$S,'DIÁRIO (2)'!$B50)</f>
        <v>0</v>
      </c>
      <c r="H50" s="17">
        <f>SUMIFS('CONTAS A PAGAR SIMULAÇÃO'!$N:$N,'CONTAS A PAGAR SIMULAÇÃO'!$K:$K,'DIÁRIO (2)'!H$3,'CONTAS A PAGAR SIMULAÇÃO'!$S:$S,'DIÁRIO (2)'!$B50)</f>
        <v>0</v>
      </c>
      <c r="I50" s="17">
        <f>SUMIFS('CONTAS A PAGAR SIMULAÇÃO'!$N:$N,'CONTAS A PAGAR SIMULAÇÃO'!$K:$K,'DIÁRIO (2)'!I$3,'CONTAS A PAGAR SIMULAÇÃO'!$S:$S,'DIÁRIO (2)'!$B50)</f>
        <v>2950</v>
      </c>
      <c r="J50" s="17">
        <f>SUMIFS('CONTAS A PAGAR SIMULAÇÃO'!$N:$N,'CONTAS A PAGAR SIMULAÇÃO'!$K:$K,'DIÁRIO (2)'!J$3,'CONTAS A PAGAR SIMULAÇÃO'!$S:$S,'DIÁRIO (2)'!$B50)</f>
        <v>0</v>
      </c>
      <c r="K50" s="17">
        <f>SUMIFS('CONTAS A PAGAR SIMULAÇÃO'!$N:$N,'CONTAS A PAGAR SIMULAÇÃO'!$K:$K,'DIÁRIO (2)'!K$3,'CONTAS A PAGAR SIMULAÇÃO'!$S:$S,'DIÁRIO (2)'!$B50)</f>
        <v>0</v>
      </c>
      <c r="L50" s="17">
        <f>SUMIFS('CONTAS A PAGAR SIMULAÇÃO'!$N:$N,'CONTAS A PAGAR SIMULAÇÃO'!$K:$K,'DIÁRIO (2)'!L$3,'CONTAS A PAGAR SIMULAÇÃO'!$S:$S,'DIÁRIO (2)'!$B50)</f>
        <v>0</v>
      </c>
      <c r="M50" s="17">
        <f>SUMIFS('CONTAS A PAGAR SIMULAÇÃO'!$N:$N,'CONTAS A PAGAR SIMULAÇÃO'!$K:$K,'DIÁRIO (2)'!M$3,'CONTAS A PAGAR SIMULAÇÃO'!$S:$S,'DIÁRIO (2)'!$B50)</f>
        <v>0</v>
      </c>
      <c r="N50" s="17">
        <f>SUMIFS('CONTAS A PAGAR SIMULAÇÃO'!$N:$N,'CONTAS A PAGAR SIMULAÇÃO'!$K:$K,'DIÁRIO (2)'!N$3,'CONTAS A PAGAR SIMULAÇÃO'!$S:$S,'DIÁRIO (2)'!$B50)</f>
        <v>0</v>
      </c>
      <c r="O50" s="17">
        <f>SUMIFS('CONTAS A PAGAR SIMULAÇÃO'!$N:$N,'CONTAS A PAGAR SIMULAÇÃO'!$K:$K,'DIÁRIO (2)'!O$3,'CONTAS A PAGAR SIMULAÇÃO'!$S:$S,'DIÁRIO (2)'!$B50)</f>
        <v>0</v>
      </c>
      <c r="P50" s="17">
        <f>SUMIFS('CONTAS A PAGAR SIMULAÇÃO'!$N:$N,'CONTAS A PAGAR SIMULAÇÃO'!$K:$K,'DIÁRIO (2)'!P$3,'CONTAS A PAGAR SIMULAÇÃO'!$S:$S,'DIÁRIO (2)'!$B50)</f>
        <v>0</v>
      </c>
      <c r="Q50" s="17">
        <f>SUMIFS('CONTAS A PAGAR SIMULAÇÃO'!$N:$N,'CONTAS A PAGAR SIMULAÇÃO'!$K:$K,'DIÁRIO (2)'!Q$3,'CONTAS A PAGAR SIMULAÇÃO'!$S:$S,'DIÁRIO (2)'!$B50)</f>
        <v>0</v>
      </c>
      <c r="R50" s="17">
        <f>SUMIFS('CONTAS A PAGAR SIMULAÇÃO'!$N:$N,'CONTAS A PAGAR SIMULAÇÃO'!$K:$K,'DIÁRIO (2)'!R$3,'CONTAS A PAGAR SIMULAÇÃO'!$S:$S,'DIÁRIO (2)'!$B50)</f>
        <v>0</v>
      </c>
      <c r="S50" s="17">
        <f>SUMIFS('CONTAS A PAGAR SIMULAÇÃO'!$N:$N,'CONTAS A PAGAR SIMULAÇÃO'!$K:$K,'DIÁRIO (2)'!S$3,'CONTAS A PAGAR SIMULAÇÃO'!$S:$S,'DIÁRIO (2)'!$B50)</f>
        <v>0</v>
      </c>
      <c r="T50" s="17">
        <f>SUMIFS('CONTAS A PAGAR SIMULAÇÃO'!$N:$N,'CONTAS A PAGAR SIMULAÇÃO'!$K:$K,'DIÁRIO (2)'!T$3,'CONTAS A PAGAR SIMULAÇÃO'!$S:$S,'DIÁRIO (2)'!$B50)</f>
        <v>0</v>
      </c>
      <c r="U50" s="18">
        <f t="shared" si="1"/>
        <v>7100</v>
      </c>
    </row>
    <row r="51" spans="2:21" x14ac:dyDescent="0.3">
      <c r="B51" t="s">
        <v>368</v>
      </c>
      <c r="C51" s="17">
        <f>SUMIFS('CONTAS A PAGAR SIMULAÇÃO'!$N:$N,'CONTAS A PAGAR SIMULAÇÃO'!$K:$K,'DIÁRIO (2)'!C$3,'CONTAS A PAGAR SIMULAÇÃO'!$S:$S,'DIÁRIO (2)'!$B51)</f>
        <v>0</v>
      </c>
      <c r="D51" s="17">
        <f>SUMIFS('CONTAS A PAGAR SIMULAÇÃO'!$N:$N,'CONTAS A PAGAR SIMULAÇÃO'!$K:$K,'DIÁRIO (2)'!D$3,'CONTAS A PAGAR SIMULAÇÃO'!$S:$S,'DIÁRIO (2)'!$B51)</f>
        <v>0</v>
      </c>
      <c r="E51" s="17">
        <f>SUMIFS('CONTAS A PAGAR SIMULAÇÃO'!$N:$N,'CONTAS A PAGAR SIMULAÇÃO'!$K:$K,'DIÁRIO (2)'!E$3,'CONTAS A PAGAR SIMULAÇÃO'!$S:$S,'DIÁRIO (2)'!$B51)</f>
        <v>0</v>
      </c>
      <c r="F51" s="17">
        <f>SUMIFS('CONTAS A PAGAR SIMULAÇÃO'!$N:$N,'CONTAS A PAGAR SIMULAÇÃO'!$K:$K,'DIÁRIO (2)'!F$3,'CONTAS A PAGAR SIMULAÇÃO'!$S:$S,'DIÁRIO (2)'!$B51)</f>
        <v>0</v>
      </c>
      <c r="G51" s="17">
        <f>SUMIFS('CONTAS A PAGAR SIMULAÇÃO'!$N:$N,'CONTAS A PAGAR SIMULAÇÃO'!$K:$K,'DIÁRIO (2)'!G$3,'CONTAS A PAGAR SIMULAÇÃO'!$S:$S,'DIÁRIO (2)'!$B51)</f>
        <v>0</v>
      </c>
      <c r="H51" s="17">
        <f>SUMIFS('CONTAS A PAGAR SIMULAÇÃO'!$N:$N,'CONTAS A PAGAR SIMULAÇÃO'!$K:$K,'DIÁRIO (2)'!H$3,'CONTAS A PAGAR SIMULAÇÃO'!$S:$S,'DIÁRIO (2)'!$B51)</f>
        <v>0</v>
      </c>
      <c r="I51" s="17">
        <f>SUMIFS('CONTAS A PAGAR SIMULAÇÃO'!$N:$N,'CONTAS A PAGAR SIMULAÇÃO'!$K:$K,'DIÁRIO (2)'!I$3,'CONTAS A PAGAR SIMULAÇÃO'!$S:$S,'DIÁRIO (2)'!$B51)</f>
        <v>0</v>
      </c>
      <c r="J51" s="17">
        <f>SUMIFS('CONTAS A PAGAR SIMULAÇÃO'!$N:$N,'CONTAS A PAGAR SIMULAÇÃO'!$K:$K,'DIÁRIO (2)'!J$3,'CONTAS A PAGAR SIMULAÇÃO'!$S:$S,'DIÁRIO (2)'!$B51)</f>
        <v>0</v>
      </c>
      <c r="K51" s="17">
        <f>SUMIFS('CONTAS A PAGAR SIMULAÇÃO'!$N:$N,'CONTAS A PAGAR SIMULAÇÃO'!$K:$K,'DIÁRIO (2)'!K$3,'CONTAS A PAGAR SIMULAÇÃO'!$S:$S,'DIÁRIO (2)'!$B51)</f>
        <v>0</v>
      </c>
      <c r="L51" s="17">
        <f>SUMIFS('CONTAS A PAGAR SIMULAÇÃO'!$N:$N,'CONTAS A PAGAR SIMULAÇÃO'!$K:$K,'DIÁRIO (2)'!L$3,'CONTAS A PAGAR SIMULAÇÃO'!$S:$S,'DIÁRIO (2)'!$B51)</f>
        <v>0</v>
      </c>
      <c r="M51" s="17">
        <f>SUMIFS('CONTAS A PAGAR SIMULAÇÃO'!$N:$N,'CONTAS A PAGAR SIMULAÇÃO'!$K:$K,'DIÁRIO (2)'!M$3,'CONTAS A PAGAR SIMULAÇÃO'!$S:$S,'DIÁRIO (2)'!$B51)</f>
        <v>0</v>
      </c>
      <c r="N51" s="17">
        <f>SUMIFS('CONTAS A PAGAR SIMULAÇÃO'!$N:$N,'CONTAS A PAGAR SIMULAÇÃO'!$K:$K,'DIÁRIO (2)'!N$3,'CONTAS A PAGAR SIMULAÇÃO'!$S:$S,'DIÁRIO (2)'!$B51)</f>
        <v>0</v>
      </c>
      <c r="O51" s="17">
        <f>SUMIFS('CONTAS A PAGAR SIMULAÇÃO'!$N:$N,'CONTAS A PAGAR SIMULAÇÃO'!$K:$K,'DIÁRIO (2)'!O$3,'CONTAS A PAGAR SIMULAÇÃO'!$S:$S,'DIÁRIO (2)'!$B51)</f>
        <v>0</v>
      </c>
      <c r="P51" s="17">
        <f>SUMIFS('CONTAS A PAGAR SIMULAÇÃO'!$N:$N,'CONTAS A PAGAR SIMULAÇÃO'!$K:$K,'DIÁRIO (2)'!P$3,'CONTAS A PAGAR SIMULAÇÃO'!$S:$S,'DIÁRIO (2)'!$B51)</f>
        <v>0</v>
      </c>
      <c r="Q51" s="17">
        <f>SUMIFS('CONTAS A PAGAR SIMULAÇÃO'!$N:$N,'CONTAS A PAGAR SIMULAÇÃO'!$K:$K,'DIÁRIO (2)'!Q$3,'CONTAS A PAGAR SIMULAÇÃO'!$S:$S,'DIÁRIO (2)'!$B51)</f>
        <v>0</v>
      </c>
      <c r="R51" s="17">
        <f>SUMIFS('CONTAS A PAGAR SIMULAÇÃO'!$N:$N,'CONTAS A PAGAR SIMULAÇÃO'!$K:$K,'DIÁRIO (2)'!R$3,'CONTAS A PAGAR SIMULAÇÃO'!$S:$S,'DIÁRIO (2)'!$B51)</f>
        <v>0</v>
      </c>
      <c r="S51" s="17">
        <f>SUMIFS('CONTAS A PAGAR SIMULAÇÃO'!$N:$N,'CONTAS A PAGAR SIMULAÇÃO'!$K:$K,'DIÁRIO (2)'!S$3,'CONTAS A PAGAR SIMULAÇÃO'!$S:$S,'DIÁRIO (2)'!$B51)</f>
        <v>0</v>
      </c>
      <c r="T51" s="17">
        <f>SUMIFS('CONTAS A PAGAR SIMULAÇÃO'!$N:$N,'CONTAS A PAGAR SIMULAÇÃO'!$K:$K,'DIÁRIO (2)'!T$3,'CONTAS A PAGAR SIMULAÇÃO'!$S:$S,'DIÁRIO (2)'!$B51)</f>
        <v>0</v>
      </c>
      <c r="U51" s="7">
        <f t="shared" si="1"/>
        <v>0</v>
      </c>
    </row>
    <row r="52" spans="2:21" x14ac:dyDescent="0.3">
      <c r="B52" t="s">
        <v>381</v>
      </c>
      <c r="C52" s="17">
        <f>SUMIFS('CONTAS A PAGAR SIMULAÇÃO'!$N:$N,'CONTAS A PAGAR SIMULAÇÃO'!$K:$K,'DIÁRIO (2)'!C$3,'CONTAS A PAGAR SIMULAÇÃO'!$S:$S,'DIÁRIO (2)'!$B52)</f>
        <v>0</v>
      </c>
      <c r="D52" s="17">
        <f>SUMIFS('CONTAS A PAGAR SIMULAÇÃO'!$N:$N,'CONTAS A PAGAR SIMULAÇÃO'!$K:$K,'DIÁRIO (2)'!D$3,'CONTAS A PAGAR SIMULAÇÃO'!$S:$S,'DIÁRIO (2)'!$B52)</f>
        <v>0</v>
      </c>
      <c r="E52" s="17">
        <f>SUMIFS('CONTAS A PAGAR SIMULAÇÃO'!$N:$N,'CONTAS A PAGAR SIMULAÇÃO'!$K:$K,'DIÁRIO (2)'!E$3,'CONTAS A PAGAR SIMULAÇÃO'!$S:$S,'DIÁRIO (2)'!$B52)</f>
        <v>0</v>
      </c>
      <c r="F52" s="17">
        <f>SUMIFS('CONTAS A PAGAR SIMULAÇÃO'!$N:$N,'CONTAS A PAGAR SIMULAÇÃO'!$K:$K,'DIÁRIO (2)'!F$3,'CONTAS A PAGAR SIMULAÇÃO'!$S:$S,'DIÁRIO (2)'!$B52)</f>
        <v>0</v>
      </c>
      <c r="G52" s="17">
        <f>SUMIFS('CONTAS A PAGAR SIMULAÇÃO'!$N:$N,'CONTAS A PAGAR SIMULAÇÃO'!$K:$K,'DIÁRIO (2)'!G$3,'CONTAS A PAGAR SIMULAÇÃO'!$S:$S,'DIÁRIO (2)'!$B52)</f>
        <v>0</v>
      </c>
      <c r="H52" s="17">
        <f>SUMIFS('CONTAS A PAGAR SIMULAÇÃO'!$N:$N,'CONTAS A PAGAR SIMULAÇÃO'!$K:$K,'DIÁRIO (2)'!H$3,'CONTAS A PAGAR SIMULAÇÃO'!$S:$S,'DIÁRIO (2)'!$B52)</f>
        <v>0</v>
      </c>
      <c r="I52" s="17">
        <f>SUMIFS('CONTAS A PAGAR SIMULAÇÃO'!$N:$N,'CONTAS A PAGAR SIMULAÇÃO'!$K:$K,'DIÁRIO (2)'!I$3,'CONTAS A PAGAR SIMULAÇÃO'!$S:$S,'DIÁRIO (2)'!$B52)</f>
        <v>280</v>
      </c>
      <c r="J52" s="17">
        <f>SUMIFS('CONTAS A PAGAR SIMULAÇÃO'!$N:$N,'CONTAS A PAGAR SIMULAÇÃO'!$K:$K,'DIÁRIO (2)'!J$3,'CONTAS A PAGAR SIMULAÇÃO'!$S:$S,'DIÁRIO (2)'!$B52)</f>
        <v>0</v>
      </c>
      <c r="K52" s="17">
        <f>SUMIFS('CONTAS A PAGAR SIMULAÇÃO'!$N:$N,'CONTAS A PAGAR SIMULAÇÃO'!$K:$K,'DIÁRIO (2)'!K$3,'CONTAS A PAGAR SIMULAÇÃO'!$S:$S,'DIÁRIO (2)'!$B52)</f>
        <v>0</v>
      </c>
      <c r="L52" s="17">
        <f>SUMIFS('CONTAS A PAGAR SIMULAÇÃO'!$N:$N,'CONTAS A PAGAR SIMULAÇÃO'!$K:$K,'DIÁRIO (2)'!L$3,'CONTAS A PAGAR SIMULAÇÃO'!$S:$S,'DIÁRIO (2)'!$B52)</f>
        <v>0</v>
      </c>
      <c r="M52" s="17">
        <f>SUMIFS('CONTAS A PAGAR SIMULAÇÃO'!$N:$N,'CONTAS A PAGAR SIMULAÇÃO'!$K:$K,'DIÁRIO (2)'!M$3,'CONTAS A PAGAR SIMULAÇÃO'!$S:$S,'DIÁRIO (2)'!$B52)</f>
        <v>0</v>
      </c>
      <c r="N52" s="17">
        <f>SUMIFS('CONTAS A PAGAR SIMULAÇÃO'!$N:$N,'CONTAS A PAGAR SIMULAÇÃO'!$K:$K,'DIÁRIO (2)'!N$3,'CONTAS A PAGAR SIMULAÇÃO'!$S:$S,'DIÁRIO (2)'!$B52)</f>
        <v>0</v>
      </c>
      <c r="O52" s="17">
        <f>SUMIFS('CONTAS A PAGAR SIMULAÇÃO'!$N:$N,'CONTAS A PAGAR SIMULAÇÃO'!$K:$K,'DIÁRIO (2)'!O$3,'CONTAS A PAGAR SIMULAÇÃO'!$S:$S,'DIÁRIO (2)'!$B52)</f>
        <v>0</v>
      </c>
      <c r="P52" s="17">
        <f>SUMIFS('CONTAS A PAGAR SIMULAÇÃO'!$N:$N,'CONTAS A PAGAR SIMULAÇÃO'!$K:$K,'DIÁRIO (2)'!P$3,'CONTAS A PAGAR SIMULAÇÃO'!$S:$S,'DIÁRIO (2)'!$B52)</f>
        <v>0</v>
      </c>
      <c r="Q52" s="17">
        <f>SUMIFS('CONTAS A PAGAR SIMULAÇÃO'!$N:$N,'CONTAS A PAGAR SIMULAÇÃO'!$K:$K,'DIÁRIO (2)'!Q$3,'CONTAS A PAGAR SIMULAÇÃO'!$S:$S,'DIÁRIO (2)'!$B52)</f>
        <v>0</v>
      </c>
      <c r="R52" s="17">
        <f>SUMIFS('CONTAS A PAGAR SIMULAÇÃO'!$N:$N,'CONTAS A PAGAR SIMULAÇÃO'!$K:$K,'DIÁRIO (2)'!R$3,'CONTAS A PAGAR SIMULAÇÃO'!$S:$S,'DIÁRIO (2)'!$B52)</f>
        <v>0</v>
      </c>
      <c r="S52" s="17">
        <f>SUMIFS('CONTAS A PAGAR SIMULAÇÃO'!$N:$N,'CONTAS A PAGAR SIMULAÇÃO'!$K:$K,'DIÁRIO (2)'!S$3,'CONTAS A PAGAR SIMULAÇÃO'!$S:$S,'DIÁRIO (2)'!$B52)</f>
        <v>0</v>
      </c>
      <c r="T52" s="17">
        <f>SUMIFS('CONTAS A PAGAR SIMULAÇÃO'!$N:$N,'CONTAS A PAGAR SIMULAÇÃO'!$K:$K,'DIÁRIO (2)'!T$3,'CONTAS A PAGAR SIMULAÇÃO'!$S:$S,'DIÁRIO (2)'!$B52)</f>
        <v>0</v>
      </c>
      <c r="U52" s="18">
        <f t="shared" si="1"/>
        <v>280</v>
      </c>
    </row>
    <row r="53" spans="2:21" x14ac:dyDescent="0.3">
      <c r="B53" t="s">
        <v>385</v>
      </c>
      <c r="C53" s="17">
        <f>SUMIFS('CONTAS A PAGAR SIMULAÇÃO'!$N:$N,'CONTAS A PAGAR SIMULAÇÃO'!$K:$K,'DIÁRIO (2)'!C$3,'CONTAS A PAGAR SIMULAÇÃO'!$S:$S,'DIÁRIO (2)'!$B53)</f>
        <v>0</v>
      </c>
      <c r="D53" s="17">
        <f>SUMIFS('CONTAS A PAGAR SIMULAÇÃO'!$N:$N,'CONTAS A PAGAR SIMULAÇÃO'!$K:$K,'DIÁRIO (2)'!D$3,'CONTAS A PAGAR SIMULAÇÃO'!$S:$S,'DIÁRIO (2)'!$B53)</f>
        <v>0</v>
      </c>
      <c r="E53" s="17">
        <f>SUMIFS('CONTAS A PAGAR SIMULAÇÃO'!$N:$N,'CONTAS A PAGAR SIMULAÇÃO'!$K:$K,'DIÁRIO (2)'!E$3,'CONTAS A PAGAR SIMULAÇÃO'!$S:$S,'DIÁRIO (2)'!$B53)</f>
        <v>0</v>
      </c>
      <c r="F53" s="17">
        <f>SUMIFS('CONTAS A PAGAR SIMULAÇÃO'!$N:$N,'CONTAS A PAGAR SIMULAÇÃO'!$K:$K,'DIÁRIO (2)'!F$3,'CONTAS A PAGAR SIMULAÇÃO'!$S:$S,'DIÁRIO (2)'!$B53)</f>
        <v>0</v>
      </c>
      <c r="G53" s="17">
        <f>SUMIFS('CONTAS A PAGAR SIMULAÇÃO'!$N:$N,'CONTAS A PAGAR SIMULAÇÃO'!$K:$K,'DIÁRIO (2)'!G$3,'CONTAS A PAGAR SIMULAÇÃO'!$S:$S,'DIÁRIO (2)'!$B53)</f>
        <v>0</v>
      </c>
      <c r="H53" s="17">
        <f>SUMIFS('CONTAS A PAGAR SIMULAÇÃO'!$N:$N,'CONTAS A PAGAR SIMULAÇÃO'!$K:$K,'DIÁRIO (2)'!H$3,'CONTAS A PAGAR SIMULAÇÃO'!$S:$S,'DIÁRIO (2)'!$B53)</f>
        <v>0</v>
      </c>
      <c r="I53" s="17">
        <f>SUMIFS('CONTAS A PAGAR SIMULAÇÃO'!$N:$N,'CONTAS A PAGAR SIMULAÇÃO'!$K:$K,'DIÁRIO (2)'!I$3,'CONTAS A PAGAR SIMULAÇÃO'!$S:$S,'DIÁRIO (2)'!$B53)</f>
        <v>0</v>
      </c>
      <c r="J53" s="17">
        <f>SUMIFS('CONTAS A PAGAR SIMULAÇÃO'!$N:$N,'CONTAS A PAGAR SIMULAÇÃO'!$K:$K,'DIÁRIO (2)'!J$3,'CONTAS A PAGAR SIMULAÇÃO'!$S:$S,'DIÁRIO (2)'!$B53)</f>
        <v>12013.66</v>
      </c>
      <c r="K53" s="17">
        <f>SUMIFS('CONTAS A PAGAR SIMULAÇÃO'!$N:$N,'CONTAS A PAGAR SIMULAÇÃO'!$K:$K,'DIÁRIO (2)'!K$3,'CONTAS A PAGAR SIMULAÇÃO'!$S:$S,'DIÁRIO (2)'!$B53)</f>
        <v>12013.66</v>
      </c>
      <c r="L53" s="17">
        <f>SUMIFS('CONTAS A PAGAR SIMULAÇÃO'!$N:$N,'CONTAS A PAGAR SIMULAÇÃO'!$K:$K,'DIÁRIO (2)'!L$3,'CONTAS A PAGAR SIMULAÇÃO'!$S:$S,'DIÁRIO (2)'!$B53)</f>
        <v>0</v>
      </c>
      <c r="M53" s="17">
        <f>SUMIFS('CONTAS A PAGAR SIMULAÇÃO'!$N:$N,'CONTAS A PAGAR SIMULAÇÃO'!$K:$K,'DIÁRIO (2)'!M$3,'CONTAS A PAGAR SIMULAÇÃO'!$S:$S,'DIÁRIO (2)'!$B53)</f>
        <v>0</v>
      </c>
      <c r="N53" s="17">
        <f>SUMIFS('CONTAS A PAGAR SIMULAÇÃO'!$N:$N,'CONTAS A PAGAR SIMULAÇÃO'!$K:$K,'DIÁRIO (2)'!N$3,'CONTAS A PAGAR SIMULAÇÃO'!$S:$S,'DIÁRIO (2)'!$B53)</f>
        <v>0</v>
      </c>
      <c r="O53" s="17">
        <f>SUMIFS('CONTAS A PAGAR SIMULAÇÃO'!$N:$N,'CONTAS A PAGAR SIMULAÇÃO'!$K:$K,'DIÁRIO (2)'!O$3,'CONTAS A PAGAR SIMULAÇÃO'!$S:$S,'DIÁRIO (2)'!$B53)</f>
        <v>0</v>
      </c>
      <c r="P53" s="17">
        <f>SUMIFS('CONTAS A PAGAR SIMULAÇÃO'!$N:$N,'CONTAS A PAGAR SIMULAÇÃO'!$K:$K,'DIÁRIO (2)'!P$3,'CONTAS A PAGAR SIMULAÇÃO'!$S:$S,'DIÁRIO (2)'!$B53)</f>
        <v>0</v>
      </c>
      <c r="Q53" s="17">
        <f>SUMIFS('CONTAS A PAGAR SIMULAÇÃO'!$N:$N,'CONTAS A PAGAR SIMULAÇÃO'!$K:$K,'DIÁRIO (2)'!Q$3,'CONTAS A PAGAR SIMULAÇÃO'!$S:$S,'DIÁRIO (2)'!$B53)</f>
        <v>0</v>
      </c>
      <c r="R53" s="17">
        <f>SUMIFS('CONTAS A PAGAR SIMULAÇÃO'!$N:$N,'CONTAS A PAGAR SIMULAÇÃO'!$K:$K,'DIÁRIO (2)'!R$3,'CONTAS A PAGAR SIMULAÇÃO'!$S:$S,'DIÁRIO (2)'!$B53)</f>
        <v>0</v>
      </c>
      <c r="S53" s="17">
        <f>SUMIFS('CONTAS A PAGAR SIMULAÇÃO'!$N:$N,'CONTAS A PAGAR SIMULAÇÃO'!$K:$K,'DIÁRIO (2)'!S$3,'CONTAS A PAGAR SIMULAÇÃO'!$S:$S,'DIÁRIO (2)'!$B53)</f>
        <v>0</v>
      </c>
      <c r="T53" s="17">
        <f>SUMIFS('CONTAS A PAGAR SIMULAÇÃO'!$N:$N,'CONTAS A PAGAR SIMULAÇÃO'!$K:$K,'DIÁRIO (2)'!T$3,'CONTAS A PAGAR SIMULAÇÃO'!$S:$S,'DIÁRIO (2)'!$B53)</f>
        <v>0</v>
      </c>
      <c r="U53" s="18">
        <f t="shared" si="1"/>
        <v>24027.32</v>
      </c>
    </row>
    <row r="54" spans="2:21" x14ac:dyDescent="0.3">
      <c r="B54" t="s">
        <v>420</v>
      </c>
      <c r="C54" s="17">
        <f>SUMIFS('CONTAS A PAGAR SIMULAÇÃO'!$N:$N,'CONTAS A PAGAR SIMULAÇÃO'!$K:$K,'DIÁRIO (2)'!C$3,'CONTAS A PAGAR SIMULAÇÃO'!$S:$S,'DIÁRIO (2)'!$B54)</f>
        <v>0</v>
      </c>
      <c r="D54" s="17">
        <f>SUMIFS('CONTAS A PAGAR SIMULAÇÃO'!$N:$N,'CONTAS A PAGAR SIMULAÇÃO'!$K:$K,'DIÁRIO (2)'!D$3,'CONTAS A PAGAR SIMULAÇÃO'!$S:$S,'DIÁRIO (2)'!$B54)</f>
        <v>0</v>
      </c>
      <c r="E54" s="17">
        <f>SUMIFS('CONTAS A PAGAR SIMULAÇÃO'!$N:$N,'CONTAS A PAGAR SIMULAÇÃO'!$K:$K,'DIÁRIO (2)'!E$3,'CONTAS A PAGAR SIMULAÇÃO'!$S:$S,'DIÁRIO (2)'!$B54)</f>
        <v>0</v>
      </c>
      <c r="F54" s="17">
        <f>SUMIFS('CONTAS A PAGAR SIMULAÇÃO'!$N:$N,'CONTAS A PAGAR SIMULAÇÃO'!$K:$K,'DIÁRIO (2)'!F$3,'CONTAS A PAGAR SIMULAÇÃO'!$S:$S,'DIÁRIO (2)'!$B54)</f>
        <v>0</v>
      </c>
      <c r="G54" s="17">
        <f>SUMIFS('CONTAS A PAGAR SIMULAÇÃO'!$N:$N,'CONTAS A PAGAR SIMULAÇÃO'!$K:$K,'DIÁRIO (2)'!G$3,'CONTAS A PAGAR SIMULAÇÃO'!$S:$S,'DIÁRIO (2)'!$B54)</f>
        <v>0</v>
      </c>
      <c r="H54" s="17">
        <f>SUMIFS('CONTAS A PAGAR SIMULAÇÃO'!$N:$N,'CONTAS A PAGAR SIMULAÇÃO'!$K:$K,'DIÁRIO (2)'!H$3,'CONTAS A PAGAR SIMULAÇÃO'!$S:$S,'DIÁRIO (2)'!$B54)</f>
        <v>0</v>
      </c>
      <c r="I54" s="17">
        <f>SUMIFS('CONTAS A PAGAR SIMULAÇÃO'!$N:$N,'CONTAS A PAGAR SIMULAÇÃO'!$K:$K,'DIÁRIO (2)'!I$3,'CONTAS A PAGAR SIMULAÇÃO'!$S:$S,'DIÁRIO (2)'!$B54)</f>
        <v>0</v>
      </c>
      <c r="J54" s="17">
        <f>SUMIFS('CONTAS A PAGAR SIMULAÇÃO'!$N:$N,'CONTAS A PAGAR SIMULAÇÃO'!$K:$K,'DIÁRIO (2)'!J$3,'CONTAS A PAGAR SIMULAÇÃO'!$S:$S,'DIÁRIO (2)'!$B54)</f>
        <v>0</v>
      </c>
      <c r="K54" s="17">
        <f>SUMIFS('CONTAS A PAGAR SIMULAÇÃO'!$N:$N,'CONTAS A PAGAR SIMULAÇÃO'!$K:$K,'DIÁRIO (2)'!K$3,'CONTAS A PAGAR SIMULAÇÃO'!$S:$S,'DIÁRIO (2)'!$B54)</f>
        <v>0</v>
      </c>
      <c r="L54" s="17">
        <f>SUMIFS('CONTAS A PAGAR SIMULAÇÃO'!$N:$N,'CONTAS A PAGAR SIMULAÇÃO'!$K:$K,'DIÁRIO (2)'!L$3,'CONTAS A PAGAR SIMULAÇÃO'!$S:$S,'DIÁRIO (2)'!$B54)</f>
        <v>0</v>
      </c>
      <c r="M54" s="17">
        <f>SUMIFS('CONTAS A PAGAR SIMULAÇÃO'!$N:$N,'CONTAS A PAGAR SIMULAÇÃO'!$K:$K,'DIÁRIO (2)'!M$3,'CONTAS A PAGAR SIMULAÇÃO'!$S:$S,'DIÁRIO (2)'!$B54)</f>
        <v>1742</v>
      </c>
      <c r="N54" s="17">
        <f>SUMIFS('CONTAS A PAGAR SIMULAÇÃO'!$N:$N,'CONTAS A PAGAR SIMULAÇÃO'!$K:$K,'DIÁRIO (2)'!N$3,'CONTAS A PAGAR SIMULAÇÃO'!$S:$S,'DIÁRIO (2)'!$B54)</f>
        <v>0</v>
      </c>
      <c r="O54" s="17">
        <f>SUMIFS('CONTAS A PAGAR SIMULAÇÃO'!$N:$N,'CONTAS A PAGAR SIMULAÇÃO'!$K:$K,'DIÁRIO (2)'!O$3,'CONTAS A PAGAR SIMULAÇÃO'!$S:$S,'DIÁRIO (2)'!$B54)</f>
        <v>0</v>
      </c>
      <c r="P54" s="17">
        <f>SUMIFS('CONTAS A PAGAR SIMULAÇÃO'!$N:$N,'CONTAS A PAGAR SIMULAÇÃO'!$K:$K,'DIÁRIO (2)'!P$3,'CONTAS A PAGAR SIMULAÇÃO'!$S:$S,'DIÁRIO (2)'!$B54)</f>
        <v>0</v>
      </c>
      <c r="Q54" s="17">
        <f>SUMIFS('CONTAS A PAGAR SIMULAÇÃO'!$N:$N,'CONTAS A PAGAR SIMULAÇÃO'!$K:$K,'DIÁRIO (2)'!Q$3,'CONTAS A PAGAR SIMULAÇÃO'!$S:$S,'DIÁRIO (2)'!$B54)</f>
        <v>0</v>
      </c>
      <c r="R54" s="17">
        <f>SUMIFS('CONTAS A PAGAR SIMULAÇÃO'!$N:$N,'CONTAS A PAGAR SIMULAÇÃO'!$K:$K,'DIÁRIO (2)'!R$3,'CONTAS A PAGAR SIMULAÇÃO'!$S:$S,'DIÁRIO (2)'!$B54)</f>
        <v>0</v>
      </c>
      <c r="S54" s="17">
        <f>SUMIFS('CONTAS A PAGAR SIMULAÇÃO'!$N:$N,'CONTAS A PAGAR SIMULAÇÃO'!$K:$K,'DIÁRIO (2)'!S$3,'CONTAS A PAGAR SIMULAÇÃO'!$S:$S,'DIÁRIO (2)'!$B54)</f>
        <v>0</v>
      </c>
      <c r="T54" s="17">
        <f>SUMIFS('CONTAS A PAGAR SIMULAÇÃO'!$N:$N,'CONTAS A PAGAR SIMULAÇÃO'!$K:$K,'DIÁRIO (2)'!T$3,'CONTAS A PAGAR SIMULAÇÃO'!$S:$S,'DIÁRIO (2)'!$B54)</f>
        <v>0</v>
      </c>
      <c r="U54" s="18">
        <f t="shared" si="1"/>
        <v>1742</v>
      </c>
    </row>
    <row r="55" spans="2:21" x14ac:dyDescent="0.3">
      <c r="B55" t="s">
        <v>444</v>
      </c>
      <c r="C55" s="17">
        <f>SUMIFS('CONTAS A PAGAR SIMULAÇÃO'!$N:$N,'CONTAS A PAGAR SIMULAÇÃO'!$K:$K,'DIÁRIO (2)'!C$3,'CONTAS A PAGAR SIMULAÇÃO'!$S:$S,'DIÁRIO (2)'!$B55)</f>
        <v>0</v>
      </c>
      <c r="D55" s="17">
        <f>SUMIFS('CONTAS A PAGAR SIMULAÇÃO'!$N:$N,'CONTAS A PAGAR SIMULAÇÃO'!$K:$K,'DIÁRIO (2)'!D$3,'CONTAS A PAGAR SIMULAÇÃO'!$S:$S,'DIÁRIO (2)'!$B55)</f>
        <v>0</v>
      </c>
      <c r="E55" s="17">
        <f>SUMIFS('CONTAS A PAGAR SIMULAÇÃO'!$N:$N,'CONTAS A PAGAR SIMULAÇÃO'!$K:$K,'DIÁRIO (2)'!E$3,'CONTAS A PAGAR SIMULAÇÃO'!$S:$S,'DIÁRIO (2)'!$B55)</f>
        <v>0</v>
      </c>
      <c r="F55" s="17">
        <f>SUMIFS('CONTAS A PAGAR SIMULAÇÃO'!$N:$N,'CONTAS A PAGAR SIMULAÇÃO'!$K:$K,'DIÁRIO (2)'!F$3,'CONTAS A PAGAR SIMULAÇÃO'!$S:$S,'DIÁRIO (2)'!$B55)</f>
        <v>0</v>
      </c>
      <c r="G55" s="17">
        <f>SUMIFS('CONTAS A PAGAR SIMULAÇÃO'!$N:$N,'CONTAS A PAGAR SIMULAÇÃO'!$K:$K,'DIÁRIO (2)'!G$3,'CONTAS A PAGAR SIMULAÇÃO'!$S:$S,'DIÁRIO (2)'!$B55)</f>
        <v>0</v>
      </c>
      <c r="H55" s="17">
        <f>SUMIFS('CONTAS A PAGAR SIMULAÇÃO'!$N:$N,'CONTAS A PAGAR SIMULAÇÃO'!$K:$K,'DIÁRIO (2)'!H$3,'CONTAS A PAGAR SIMULAÇÃO'!$S:$S,'DIÁRIO (2)'!$B55)</f>
        <v>0</v>
      </c>
      <c r="I55" s="17">
        <f>SUMIFS('CONTAS A PAGAR SIMULAÇÃO'!$N:$N,'CONTAS A PAGAR SIMULAÇÃO'!$K:$K,'DIÁRIO (2)'!I$3,'CONTAS A PAGAR SIMULAÇÃO'!$S:$S,'DIÁRIO (2)'!$B55)</f>
        <v>0</v>
      </c>
      <c r="J55" s="17">
        <f>SUMIFS('CONTAS A PAGAR SIMULAÇÃO'!$N:$N,'CONTAS A PAGAR SIMULAÇÃO'!$K:$K,'DIÁRIO (2)'!J$3,'CONTAS A PAGAR SIMULAÇÃO'!$S:$S,'DIÁRIO (2)'!$B55)</f>
        <v>0</v>
      </c>
      <c r="K55" s="17">
        <f>SUMIFS('CONTAS A PAGAR SIMULAÇÃO'!$N:$N,'CONTAS A PAGAR SIMULAÇÃO'!$K:$K,'DIÁRIO (2)'!K$3,'CONTAS A PAGAR SIMULAÇÃO'!$S:$S,'DIÁRIO (2)'!$B55)</f>
        <v>0</v>
      </c>
      <c r="L55" s="17">
        <f>SUMIFS('CONTAS A PAGAR SIMULAÇÃO'!$N:$N,'CONTAS A PAGAR SIMULAÇÃO'!$K:$K,'DIÁRIO (2)'!L$3,'CONTAS A PAGAR SIMULAÇÃO'!$S:$S,'DIÁRIO (2)'!$B55)</f>
        <v>0</v>
      </c>
      <c r="M55" s="17">
        <f>SUMIFS('CONTAS A PAGAR SIMULAÇÃO'!$N:$N,'CONTAS A PAGAR SIMULAÇÃO'!$K:$K,'DIÁRIO (2)'!M$3,'CONTAS A PAGAR SIMULAÇÃO'!$S:$S,'DIÁRIO (2)'!$B55)</f>
        <v>0</v>
      </c>
      <c r="N55" s="17">
        <f>SUMIFS('CONTAS A PAGAR SIMULAÇÃO'!$N:$N,'CONTAS A PAGAR SIMULAÇÃO'!$K:$K,'DIÁRIO (2)'!N$3,'CONTAS A PAGAR SIMULAÇÃO'!$S:$S,'DIÁRIO (2)'!$B55)</f>
        <v>0</v>
      </c>
      <c r="O55" s="17">
        <f>SUMIFS('CONTAS A PAGAR SIMULAÇÃO'!$N:$N,'CONTAS A PAGAR SIMULAÇÃO'!$K:$K,'DIÁRIO (2)'!O$3,'CONTAS A PAGAR SIMULAÇÃO'!$S:$S,'DIÁRIO (2)'!$B55)</f>
        <v>0</v>
      </c>
      <c r="P55" s="17">
        <f>SUMIFS('CONTAS A PAGAR SIMULAÇÃO'!$N:$N,'CONTAS A PAGAR SIMULAÇÃO'!$K:$K,'DIÁRIO (2)'!P$3,'CONTAS A PAGAR SIMULAÇÃO'!$S:$S,'DIÁRIO (2)'!$B55)</f>
        <v>0</v>
      </c>
      <c r="Q55" s="17">
        <f>SUMIFS('CONTAS A PAGAR SIMULAÇÃO'!$N:$N,'CONTAS A PAGAR SIMULAÇÃO'!$K:$K,'DIÁRIO (2)'!Q$3,'CONTAS A PAGAR SIMULAÇÃO'!$S:$S,'DIÁRIO (2)'!$B55)</f>
        <v>0</v>
      </c>
      <c r="R55" s="17">
        <f>SUMIFS('CONTAS A PAGAR SIMULAÇÃO'!$N:$N,'CONTAS A PAGAR SIMULAÇÃO'!$K:$K,'DIÁRIO (2)'!R$3,'CONTAS A PAGAR SIMULAÇÃO'!$S:$S,'DIÁRIO (2)'!$B55)</f>
        <v>0</v>
      </c>
      <c r="S55" s="17">
        <f>SUMIFS('CONTAS A PAGAR SIMULAÇÃO'!$N:$N,'CONTAS A PAGAR SIMULAÇÃO'!$K:$K,'DIÁRIO (2)'!S$3,'CONTAS A PAGAR SIMULAÇÃO'!$S:$S,'DIÁRIO (2)'!$B55)</f>
        <v>0</v>
      </c>
      <c r="T55" s="17">
        <f>SUMIFS('CONTAS A PAGAR SIMULAÇÃO'!$N:$N,'CONTAS A PAGAR SIMULAÇÃO'!$K:$K,'DIÁRIO (2)'!T$3,'CONTAS A PAGAR SIMULAÇÃO'!$S:$S,'DIÁRIO (2)'!$B55)</f>
        <v>0</v>
      </c>
      <c r="U55" s="7">
        <f t="shared" si="1"/>
        <v>0</v>
      </c>
    </row>
    <row r="56" spans="2:21" x14ac:dyDescent="0.3">
      <c r="B56" t="s">
        <v>484</v>
      </c>
      <c r="C56" s="17">
        <f>SUMIFS('CONTAS A PAGAR SIMULAÇÃO'!$N:$N,'CONTAS A PAGAR SIMULAÇÃO'!$K:$K,'DIÁRIO (2)'!C$3,'CONTAS A PAGAR SIMULAÇÃO'!$S:$S,'DIÁRIO (2)'!$B56)</f>
        <v>0</v>
      </c>
      <c r="D56" s="17">
        <f>SUMIFS('CONTAS A PAGAR SIMULAÇÃO'!$N:$N,'CONTAS A PAGAR SIMULAÇÃO'!$K:$K,'DIÁRIO (2)'!D$3,'CONTAS A PAGAR SIMULAÇÃO'!$S:$S,'DIÁRIO (2)'!$B56)</f>
        <v>0</v>
      </c>
      <c r="E56" s="17">
        <f>SUMIFS('CONTAS A PAGAR SIMULAÇÃO'!$N:$N,'CONTAS A PAGAR SIMULAÇÃO'!$K:$K,'DIÁRIO (2)'!E$3,'CONTAS A PAGAR SIMULAÇÃO'!$S:$S,'DIÁRIO (2)'!$B56)</f>
        <v>0</v>
      </c>
      <c r="F56" s="17">
        <f>SUMIFS('CONTAS A PAGAR SIMULAÇÃO'!$N:$N,'CONTAS A PAGAR SIMULAÇÃO'!$K:$K,'DIÁRIO (2)'!F$3,'CONTAS A PAGAR SIMULAÇÃO'!$S:$S,'DIÁRIO (2)'!$B56)</f>
        <v>0</v>
      </c>
      <c r="G56" s="17">
        <f>SUMIFS('CONTAS A PAGAR SIMULAÇÃO'!$N:$N,'CONTAS A PAGAR SIMULAÇÃO'!$K:$K,'DIÁRIO (2)'!G$3,'CONTAS A PAGAR SIMULAÇÃO'!$S:$S,'DIÁRIO (2)'!$B56)</f>
        <v>0</v>
      </c>
      <c r="H56" s="17">
        <f>SUMIFS('CONTAS A PAGAR SIMULAÇÃO'!$N:$N,'CONTAS A PAGAR SIMULAÇÃO'!$K:$K,'DIÁRIO (2)'!H$3,'CONTAS A PAGAR SIMULAÇÃO'!$S:$S,'DIÁRIO (2)'!$B56)</f>
        <v>0</v>
      </c>
      <c r="I56" s="17">
        <f>SUMIFS('CONTAS A PAGAR SIMULAÇÃO'!$N:$N,'CONTAS A PAGAR SIMULAÇÃO'!$K:$K,'DIÁRIO (2)'!I$3,'CONTAS A PAGAR SIMULAÇÃO'!$S:$S,'DIÁRIO (2)'!$B56)</f>
        <v>0</v>
      </c>
      <c r="J56" s="17">
        <f>SUMIFS('CONTAS A PAGAR SIMULAÇÃO'!$N:$N,'CONTAS A PAGAR SIMULAÇÃO'!$K:$K,'DIÁRIO (2)'!J$3,'CONTAS A PAGAR SIMULAÇÃO'!$S:$S,'DIÁRIO (2)'!$B56)</f>
        <v>0</v>
      </c>
      <c r="K56" s="17">
        <f>SUMIFS('CONTAS A PAGAR SIMULAÇÃO'!$N:$N,'CONTAS A PAGAR SIMULAÇÃO'!$K:$K,'DIÁRIO (2)'!K$3,'CONTAS A PAGAR SIMULAÇÃO'!$S:$S,'DIÁRIO (2)'!$B56)</f>
        <v>2464</v>
      </c>
      <c r="L56" s="17">
        <f>SUMIFS('CONTAS A PAGAR SIMULAÇÃO'!$N:$N,'CONTAS A PAGAR SIMULAÇÃO'!$K:$K,'DIÁRIO (2)'!L$3,'CONTAS A PAGAR SIMULAÇÃO'!$S:$S,'DIÁRIO (2)'!$B56)</f>
        <v>0</v>
      </c>
      <c r="M56" s="17">
        <f>SUMIFS('CONTAS A PAGAR SIMULAÇÃO'!$N:$N,'CONTAS A PAGAR SIMULAÇÃO'!$K:$K,'DIÁRIO (2)'!M$3,'CONTAS A PAGAR SIMULAÇÃO'!$S:$S,'DIÁRIO (2)'!$B56)</f>
        <v>0</v>
      </c>
      <c r="N56" s="17">
        <f>SUMIFS('CONTAS A PAGAR SIMULAÇÃO'!$N:$N,'CONTAS A PAGAR SIMULAÇÃO'!$K:$K,'DIÁRIO (2)'!N$3,'CONTAS A PAGAR SIMULAÇÃO'!$S:$S,'DIÁRIO (2)'!$B56)</f>
        <v>0</v>
      </c>
      <c r="O56" s="17">
        <f>SUMIFS('CONTAS A PAGAR SIMULAÇÃO'!$N:$N,'CONTAS A PAGAR SIMULAÇÃO'!$K:$K,'DIÁRIO (2)'!O$3,'CONTAS A PAGAR SIMULAÇÃO'!$S:$S,'DIÁRIO (2)'!$B56)</f>
        <v>0</v>
      </c>
      <c r="P56" s="17">
        <f>SUMIFS('CONTAS A PAGAR SIMULAÇÃO'!$N:$N,'CONTAS A PAGAR SIMULAÇÃO'!$K:$K,'DIÁRIO (2)'!P$3,'CONTAS A PAGAR SIMULAÇÃO'!$S:$S,'DIÁRIO (2)'!$B56)</f>
        <v>0</v>
      </c>
      <c r="Q56" s="17">
        <f>SUMIFS('CONTAS A PAGAR SIMULAÇÃO'!$N:$N,'CONTAS A PAGAR SIMULAÇÃO'!$K:$K,'DIÁRIO (2)'!Q$3,'CONTAS A PAGAR SIMULAÇÃO'!$S:$S,'DIÁRIO (2)'!$B56)</f>
        <v>0</v>
      </c>
      <c r="R56" s="17">
        <f>SUMIFS('CONTAS A PAGAR SIMULAÇÃO'!$N:$N,'CONTAS A PAGAR SIMULAÇÃO'!$K:$K,'DIÁRIO (2)'!R$3,'CONTAS A PAGAR SIMULAÇÃO'!$S:$S,'DIÁRIO (2)'!$B56)</f>
        <v>0</v>
      </c>
      <c r="S56" s="17">
        <f>SUMIFS('CONTAS A PAGAR SIMULAÇÃO'!$N:$N,'CONTAS A PAGAR SIMULAÇÃO'!$K:$K,'DIÁRIO (2)'!S$3,'CONTAS A PAGAR SIMULAÇÃO'!$S:$S,'DIÁRIO (2)'!$B56)</f>
        <v>0</v>
      </c>
      <c r="T56" s="17">
        <f>SUMIFS('CONTAS A PAGAR SIMULAÇÃO'!$N:$N,'CONTAS A PAGAR SIMULAÇÃO'!$K:$K,'DIÁRIO (2)'!T$3,'CONTAS A PAGAR SIMULAÇÃO'!$S:$S,'DIÁRIO (2)'!$B56)</f>
        <v>0</v>
      </c>
      <c r="U56" s="18">
        <f t="shared" si="1"/>
        <v>2464</v>
      </c>
    </row>
    <row r="57" spans="2:21" x14ac:dyDescent="0.3">
      <c r="B57" t="s">
        <v>549</v>
      </c>
      <c r="C57" s="17">
        <f>SUMIFS('CONTAS A PAGAR SIMULAÇÃO'!$N:$N,'CONTAS A PAGAR SIMULAÇÃO'!$K:$K,'DIÁRIO (2)'!C$3,'CONTAS A PAGAR SIMULAÇÃO'!$S:$S,'DIÁRIO (2)'!$B57)</f>
        <v>0</v>
      </c>
      <c r="D57" s="17">
        <f>SUMIFS('CONTAS A PAGAR SIMULAÇÃO'!$N:$N,'CONTAS A PAGAR SIMULAÇÃO'!$K:$K,'DIÁRIO (2)'!D$3,'CONTAS A PAGAR SIMULAÇÃO'!$S:$S,'DIÁRIO (2)'!$B57)</f>
        <v>0</v>
      </c>
      <c r="E57" s="17">
        <f>SUMIFS('CONTAS A PAGAR SIMULAÇÃO'!$N:$N,'CONTAS A PAGAR SIMULAÇÃO'!$K:$K,'DIÁRIO (2)'!E$3,'CONTAS A PAGAR SIMULAÇÃO'!$S:$S,'DIÁRIO (2)'!$B57)</f>
        <v>0</v>
      </c>
      <c r="F57" s="17">
        <f>SUMIFS('CONTAS A PAGAR SIMULAÇÃO'!$N:$N,'CONTAS A PAGAR SIMULAÇÃO'!$K:$K,'DIÁRIO (2)'!F$3,'CONTAS A PAGAR SIMULAÇÃO'!$S:$S,'DIÁRIO (2)'!$B57)</f>
        <v>0</v>
      </c>
      <c r="G57" s="17">
        <f>SUMIFS('CONTAS A PAGAR SIMULAÇÃO'!$N:$N,'CONTAS A PAGAR SIMULAÇÃO'!$K:$K,'DIÁRIO (2)'!G$3,'CONTAS A PAGAR SIMULAÇÃO'!$S:$S,'DIÁRIO (2)'!$B57)</f>
        <v>0</v>
      </c>
      <c r="H57" s="17">
        <f>SUMIFS('CONTAS A PAGAR SIMULAÇÃO'!$N:$N,'CONTAS A PAGAR SIMULAÇÃO'!$K:$K,'DIÁRIO (2)'!H$3,'CONTAS A PAGAR SIMULAÇÃO'!$S:$S,'DIÁRIO (2)'!$B57)</f>
        <v>0</v>
      </c>
      <c r="I57" s="17">
        <f>SUMIFS('CONTAS A PAGAR SIMULAÇÃO'!$N:$N,'CONTAS A PAGAR SIMULAÇÃO'!$K:$K,'DIÁRIO (2)'!I$3,'CONTAS A PAGAR SIMULAÇÃO'!$S:$S,'DIÁRIO (2)'!$B57)</f>
        <v>0</v>
      </c>
      <c r="J57" s="17">
        <f>SUMIFS('CONTAS A PAGAR SIMULAÇÃO'!$N:$N,'CONTAS A PAGAR SIMULAÇÃO'!$K:$K,'DIÁRIO (2)'!J$3,'CONTAS A PAGAR SIMULAÇÃO'!$S:$S,'DIÁRIO (2)'!$B57)</f>
        <v>0</v>
      </c>
      <c r="K57" s="17">
        <f>SUMIFS('CONTAS A PAGAR SIMULAÇÃO'!$N:$N,'CONTAS A PAGAR SIMULAÇÃO'!$K:$K,'DIÁRIO (2)'!K$3,'CONTAS A PAGAR SIMULAÇÃO'!$S:$S,'DIÁRIO (2)'!$B57)</f>
        <v>0</v>
      </c>
      <c r="L57" s="17">
        <f>SUMIFS('CONTAS A PAGAR SIMULAÇÃO'!$N:$N,'CONTAS A PAGAR SIMULAÇÃO'!$K:$K,'DIÁRIO (2)'!L$3,'CONTAS A PAGAR SIMULAÇÃO'!$S:$S,'DIÁRIO (2)'!$B57)</f>
        <v>0</v>
      </c>
      <c r="M57" s="17">
        <f>SUMIFS('CONTAS A PAGAR SIMULAÇÃO'!$N:$N,'CONTAS A PAGAR SIMULAÇÃO'!$K:$K,'DIÁRIO (2)'!M$3,'CONTAS A PAGAR SIMULAÇÃO'!$S:$S,'DIÁRIO (2)'!$B57)</f>
        <v>0</v>
      </c>
      <c r="N57" s="17">
        <f>SUMIFS('CONTAS A PAGAR SIMULAÇÃO'!$N:$N,'CONTAS A PAGAR SIMULAÇÃO'!$K:$K,'DIÁRIO (2)'!N$3,'CONTAS A PAGAR SIMULAÇÃO'!$S:$S,'DIÁRIO (2)'!$B57)</f>
        <v>0</v>
      </c>
      <c r="O57" s="17">
        <f>SUMIFS('CONTAS A PAGAR SIMULAÇÃO'!$N:$N,'CONTAS A PAGAR SIMULAÇÃO'!$K:$K,'DIÁRIO (2)'!O$3,'CONTAS A PAGAR SIMULAÇÃO'!$S:$S,'DIÁRIO (2)'!$B57)</f>
        <v>0</v>
      </c>
      <c r="P57" s="17">
        <f>SUMIFS('CONTAS A PAGAR SIMULAÇÃO'!$N:$N,'CONTAS A PAGAR SIMULAÇÃO'!$K:$K,'DIÁRIO (2)'!P$3,'CONTAS A PAGAR SIMULAÇÃO'!$S:$S,'DIÁRIO (2)'!$B57)</f>
        <v>0</v>
      </c>
      <c r="Q57" s="17">
        <f>SUMIFS('CONTAS A PAGAR SIMULAÇÃO'!$N:$N,'CONTAS A PAGAR SIMULAÇÃO'!$K:$K,'DIÁRIO (2)'!Q$3,'CONTAS A PAGAR SIMULAÇÃO'!$S:$S,'DIÁRIO (2)'!$B57)</f>
        <v>0</v>
      </c>
      <c r="R57" s="17">
        <f>SUMIFS('CONTAS A PAGAR SIMULAÇÃO'!$N:$N,'CONTAS A PAGAR SIMULAÇÃO'!$K:$K,'DIÁRIO (2)'!R$3,'CONTAS A PAGAR SIMULAÇÃO'!$S:$S,'DIÁRIO (2)'!$B57)</f>
        <v>0</v>
      </c>
      <c r="S57" s="17">
        <f>SUMIFS('CONTAS A PAGAR SIMULAÇÃO'!$N:$N,'CONTAS A PAGAR SIMULAÇÃO'!$K:$K,'DIÁRIO (2)'!S$3,'CONTAS A PAGAR SIMULAÇÃO'!$S:$S,'DIÁRIO (2)'!$B57)</f>
        <v>0</v>
      </c>
      <c r="T57" s="17">
        <f>SUMIFS('CONTAS A PAGAR SIMULAÇÃO'!$N:$N,'CONTAS A PAGAR SIMULAÇÃO'!$K:$K,'DIÁRIO (2)'!T$3,'CONTAS A PAGAR SIMULAÇÃO'!$S:$S,'DIÁRIO (2)'!$B57)</f>
        <v>0</v>
      </c>
      <c r="U57" s="7">
        <f t="shared" si="1"/>
        <v>0</v>
      </c>
    </row>
    <row r="58" spans="2:21" x14ac:dyDescent="0.3">
      <c r="B58" t="s">
        <v>614</v>
      </c>
      <c r="C58" s="17">
        <f>SUMIFS('CONTAS A PAGAR SIMULAÇÃO'!$N:$N,'CONTAS A PAGAR SIMULAÇÃO'!$K:$K,'DIÁRIO (2)'!C$3,'CONTAS A PAGAR SIMULAÇÃO'!$S:$S,'DIÁRIO (2)'!$B58)</f>
        <v>0</v>
      </c>
      <c r="D58" s="17">
        <f>SUMIFS('CONTAS A PAGAR SIMULAÇÃO'!$N:$N,'CONTAS A PAGAR SIMULAÇÃO'!$K:$K,'DIÁRIO (2)'!D$3,'CONTAS A PAGAR SIMULAÇÃO'!$S:$S,'DIÁRIO (2)'!$B58)</f>
        <v>0</v>
      </c>
      <c r="E58" s="17">
        <f>SUMIFS('CONTAS A PAGAR SIMULAÇÃO'!$N:$N,'CONTAS A PAGAR SIMULAÇÃO'!$K:$K,'DIÁRIO (2)'!E$3,'CONTAS A PAGAR SIMULAÇÃO'!$S:$S,'DIÁRIO (2)'!$B58)</f>
        <v>0</v>
      </c>
      <c r="F58" s="17">
        <f>SUMIFS('CONTAS A PAGAR SIMULAÇÃO'!$N:$N,'CONTAS A PAGAR SIMULAÇÃO'!$K:$K,'DIÁRIO (2)'!F$3,'CONTAS A PAGAR SIMULAÇÃO'!$S:$S,'DIÁRIO (2)'!$B58)</f>
        <v>0</v>
      </c>
      <c r="G58" s="17">
        <f>SUMIFS('CONTAS A PAGAR SIMULAÇÃO'!$N:$N,'CONTAS A PAGAR SIMULAÇÃO'!$K:$K,'DIÁRIO (2)'!G$3,'CONTAS A PAGAR SIMULAÇÃO'!$S:$S,'DIÁRIO (2)'!$B58)</f>
        <v>0</v>
      </c>
      <c r="H58" s="17">
        <f>SUMIFS('CONTAS A PAGAR SIMULAÇÃO'!$N:$N,'CONTAS A PAGAR SIMULAÇÃO'!$K:$K,'DIÁRIO (2)'!H$3,'CONTAS A PAGAR SIMULAÇÃO'!$S:$S,'DIÁRIO (2)'!$B58)</f>
        <v>0</v>
      </c>
      <c r="I58" s="17">
        <f>SUMIFS('CONTAS A PAGAR SIMULAÇÃO'!$N:$N,'CONTAS A PAGAR SIMULAÇÃO'!$K:$K,'DIÁRIO (2)'!I$3,'CONTAS A PAGAR SIMULAÇÃO'!$S:$S,'DIÁRIO (2)'!$B58)</f>
        <v>0</v>
      </c>
      <c r="J58" s="17">
        <f>SUMIFS('CONTAS A PAGAR SIMULAÇÃO'!$N:$N,'CONTAS A PAGAR SIMULAÇÃO'!$K:$K,'DIÁRIO (2)'!J$3,'CONTAS A PAGAR SIMULAÇÃO'!$S:$S,'DIÁRIO (2)'!$B58)</f>
        <v>0</v>
      </c>
      <c r="K58" s="17">
        <f>SUMIFS('CONTAS A PAGAR SIMULAÇÃO'!$N:$N,'CONTAS A PAGAR SIMULAÇÃO'!$K:$K,'DIÁRIO (2)'!K$3,'CONTAS A PAGAR SIMULAÇÃO'!$S:$S,'DIÁRIO (2)'!$B58)</f>
        <v>0</v>
      </c>
      <c r="L58" s="17">
        <f>SUMIFS('CONTAS A PAGAR SIMULAÇÃO'!$N:$N,'CONTAS A PAGAR SIMULAÇÃO'!$K:$K,'DIÁRIO (2)'!L$3,'CONTAS A PAGAR SIMULAÇÃO'!$S:$S,'DIÁRIO (2)'!$B58)</f>
        <v>0</v>
      </c>
      <c r="M58" s="17">
        <f>SUMIFS('CONTAS A PAGAR SIMULAÇÃO'!$N:$N,'CONTAS A PAGAR SIMULAÇÃO'!$K:$K,'DIÁRIO (2)'!M$3,'CONTAS A PAGAR SIMULAÇÃO'!$S:$S,'DIÁRIO (2)'!$B58)</f>
        <v>0</v>
      </c>
      <c r="N58" s="17">
        <f>SUMIFS('CONTAS A PAGAR SIMULAÇÃO'!$N:$N,'CONTAS A PAGAR SIMULAÇÃO'!$K:$K,'DIÁRIO (2)'!N$3,'CONTAS A PAGAR SIMULAÇÃO'!$S:$S,'DIÁRIO (2)'!$B58)</f>
        <v>0</v>
      </c>
      <c r="O58" s="17">
        <f>SUMIFS('CONTAS A PAGAR SIMULAÇÃO'!$N:$N,'CONTAS A PAGAR SIMULAÇÃO'!$K:$K,'DIÁRIO (2)'!O$3,'CONTAS A PAGAR SIMULAÇÃO'!$S:$S,'DIÁRIO (2)'!$B58)</f>
        <v>0</v>
      </c>
      <c r="P58" s="17">
        <f>SUMIFS('CONTAS A PAGAR SIMULAÇÃO'!$N:$N,'CONTAS A PAGAR SIMULAÇÃO'!$K:$K,'DIÁRIO (2)'!P$3,'CONTAS A PAGAR SIMULAÇÃO'!$S:$S,'DIÁRIO (2)'!$B58)</f>
        <v>0</v>
      </c>
      <c r="Q58" s="17">
        <f>SUMIFS('CONTAS A PAGAR SIMULAÇÃO'!$N:$N,'CONTAS A PAGAR SIMULAÇÃO'!$K:$K,'DIÁRIO (2)'!Q$3,'CONTAS A PAGAR SIMULAÇÃO'!$S:$S,'DIÁRIO (2)'!$B58)</f>
        <v>0</v>
      </c>
      <c r="R58" s="17">
        <f>SUMIFS('CONTAS A PAGAR SIMULAÇÃO'!$N:$N,'CONTAS A PAGAR SIMULAÇÃO'!$K:$K,'DIÁRIO (2)'!R$3,'CONTAS A PAGAR SIMULAÇÃO'!$S:$S,'DIÁRIO (2)'!$B58)</f>
        <v>0</v>
      </c>
      <c r="S58" s="17">
        <f>SUMIFS('CONTAS A PAGAR SIMULAÇÃO'!$N:$N,'CONTAS A PAGAR SIMULAÇÃO'!$K:$K,'DIÁRIO (2)'!S$3,'CONTAS A PAGAR SIMULAÇÃO'!$S:$S,'DIÁRIO (2)'!$B58)</f>
        <v>0</v>
      </c>
      <c r="T58" s="17">
        <f>SUMIFS('CONTAS A PAGAR SIMULAÇÃO'!$N:$N,'CONTAS A PAGAR SIMULAÇÃO'!$K:$K,'DIÁRIO (2)'!T$3,'CONTAS A PAGAR SIMULAÇÃO'!$S:$S,'DIÁRIO (2)'!$B58)</f>
        <v>0</v>
      </c>
      <c r="U58" s="7">
        <f t="shared" si="1"/>
        <v>0</v>
      </c>
    </row>
    <row r="59" spans="2:21" x14ac:dyDescent="0.3">
      <c r="B59" t="s">
        <v>320</v>
      </c>
      <c r="C59" s="17">
        <f>SUMIFS('CONTAS A PAGAR SIMULAÇÃO'!$N:$N,'CONTAS A PAGAR SIMULAÇÃO'!$K:$K,'DIÁRIO (2)'!C$3,'CONTAS A PAGAR SIMULAÇÃO'!$S:$S,'DIÁRIO (2)'!$B59)</f>
        <v>0</v>
      </c>
      <c r="D59" s="17">
        <f>SUMIFS('CONTAS A PAGAR SIMULAÇÃO'!$N:$N,'CONTAS A PAGAR SIMULAÇÃO'!$K:$K,'DIÁRIO (2)'!D$3,'CONTAS A PAGAR SIMULAÇÃO'!$S:$S,'DIÁRIO (2)'!$B59)</f>
        <v>0</v>
      </c>
      <c r="E59" s="17">
        <f>SUMIFS('CONTAS A PAGAR SIMULAÇÃO'!$N:$N,'CONTAS A PAGAR SIMULAÇÃO'!$K:$K,'DIÁRIO (2)'!E$3,'CONTAS A PAGAR SIMULAÇÃO'!$S:$S,'DIÁRIO (2)'!$B59)</f>
        <v>0</v>
      </c>
      <c r="F59" s="17">
        <f>SUMIFS('CONTAS A PAGAR SIMULAÇÃO'!$N:$N,'CONTAS A PAGAR SIMULAÇÃO'!$K:$K,'DIÁRIO (2)'!F$3,'CONTAS A PAGAR SIMULAÇÃO'!$S:$S,'DIÁRIO (2)'!$B59)</f>
        <v>0</v>
      </c>
      <c r="G59" s="17">
        <f>SUMIFS('CONTAS A PAGAR SIMULAÇÃO'!$N:$N,'CONTAS A PAGAR SIMULAÇÃO'!$K:$K,'DIÁRIO (2)'!G$3,'CONTAS A PAGAR SIMULAÇÃO'!$S:$S,'DIÁRIO (2)'!$B59)</f>
        <v>0</v>
      </c>
      <c r="H59" s="17">
        <f>SUMIFS('CONTAS A PAGAR SIMULAÇÃO'!$N:$N,'CONTAS A PAGAR SIMULAÇÃO'!$K:$K,'DIÁRIO (2)'!H$3,'CONTAS A PAGAR SIMULAÇÃO'!$S:$S,'DIÁRIO (2)'!$B59)</f>
        <v>0</v>
      </c>
      <c r="I59" s="17">
        <f>SUMIFS('CONTAS A PAGAR SIMULAÇÃO'!$N:$N,'CONTAS A PAGAR SIMULAÇÃO'!$K:$K,'DIÁRIO (2)'!I$3,'CONTAS A PAGAR SIMULAÇÃO'!$S:$S,'DIÁRIO (2)'!$B59)</f>
        <v>0</v>
      </c>
      <c r="J59" s="17">
        <f>SUMIFS('CONTAS A PAGAR SIMULAÇÃO'!$N:$N,'CONTAS A PAGAR SIMULAÇÃO'!$K:$K,'DIÁRIO (2)'!J$3,'CONTAS A PAGAR SIMULAÇÃO'!$S:$S,'DIÁRIO (2)'!$B59)</f>
        <v>0</v>
      </c>
      <c r="K59" s="17">
        <f>SUMIFS('CONTAS A PAGAR SIMULAÇÃO'!$N:$N,'CONTAS A PAGAR SIMULAÇÃO'!$K:$K,'DIÁRIO (2)'!K$3,'CONTAS A PAGAR SIMULAÇÃO'!$S:$S,'DIÁRIO (2)'!$B59)</f>
        <v>0</v>
      </c>
      <c r="L59" s="17">
        <f>SUMIFS('CONTAS A PAGAR SIMULAÇÃO'!$N:$N,'CONTAS A PAGAR SIMULAÇÃO'!$K:$K,'DIÁRIO (2)'!L$3,'CONTAS A PAGAR SIMULAÇÃO'!$S:$S,'DIÁRIO (2)'!$B59)</f>
        <v>0</v>
      </c>
      <c r="M59" s="17">
        <f>SUMIFS('CONTAS A PAGAR SIMULAÇÃO'!$N:$N,'CONTAS A PAGAR SIMULAÇÃO'!$K:$K,'DIÁRIO (2)'!M$3,'CONTAS A PAGAR SIMULAÇÃO'!$S:$S,'DIÁRIO (2)'!$B59)</f>
        <v>0</v>
      </c>
      <c r="N59" s="17">
        <f>SUMIFS('CONTAS A PAGAR SIMULAÇÃO'!$N:$N,'CONTAS A PAGAR SIMULAÇÃO'!$K:$K,'DIÁRIO (2)'!N$3,'CONTAS A PAGAR SIMULAÇÃO'!$S:$S,'DIÁRIO (2)'!$B59)</f>
        <v>0</v>
      </c>
      <c r="O59" s="17">
        <f>SUMIFS('CONTAS A PAGAR SIMULAÇÃO'!$N:$N,'CONTAS A PAGAR SIMULAÇÃO'!$K:$K,'DIÁRIO (2)'!O$3,'CONTAS A PAGAR SIMULAÇÃO'!$S:$S,'DIÁRIO (2)'!$B59)</f>
        <v>0</v>
      </c>
      <c r="P59" s="17">
        <f>SUMIFS('CONTAS A PAGAR SIMULAÇÃO'!$N:$N,'CONTAS A PAGAR SIMULAÇÃO'!$K:$K,'DIÁRIO (2)'!P$3,'CONTAS A PAGAR SIMULAÇÃO'!$S:$S,'DIÁRIO (2)'!$B59)</f>
        <v>0</v>
      </c>
      <c r="Q59" s="17">
        <f>SUMIFS('CONTAS A PAGAR SIMULAÇÃO'!$N:$N,'CONTAS A PAGAR SIMULAÇÃO'!$K:$K,'DIÁRIO (2)'!Q$3,'CONTAS A PAGAR SIMULAÇÃO'!$S:$S,'DIÁRIO (2)'!$B59)</f>
        <v>0</v>
      </c>
      <c r="R59" s="17">
        <f>SUMIFS('CONTAS A PAGAR SIMULAÇÃO'!$N:$N,'CONTAS A PAGAR SIMULAÇÃO'!$K:$K,'DIÁRIO (2)'!R$3,'CONTAS A PAGAR SIMULAÇÃO'!$S:$S,'DIÁRIO (2)'!$B59)</f>
        <v>0</v>
      </c>
      <c r="S59" s="17">
        <f>SUMIFS('CONTAS A PAGAR SIMULAÇÃO'!$N:$N,'CONTAS A PAGAR SIMULAÇÃO'!$K:$K,'DIÁRIO (2)'!S$3,'CONTAS A PAGAR SIMULAÇÃO'!$S:$S,'DIÁRIO (2)'!$B59)</f>
        <v>0</v>
      </c>
      <c r="T59" s="17">
        <f>SUMIFS('CONTAS A PAGAR SIMULAÇÃO'!$N:$N,'CONTAS A PAGAR SIMULAÇÃO'!$K:$K,'DIÁRIO (2)'!T$3,'CONTAS A PAGAR SIMULAÇÃO'!$S:$S,'DIÁRIO (2)'!$B59)</f>
        <v>104100</v>
      </c>
      <c r="U59" s="18">
        <f t="shared" si="1"/>
        <v>104100</v>
      </c>
    </row>
    <row r="60" spans="2:21" x14ac:dyDescent="0.3">
      <c r="B60" t="s">
        <v>720</v>
      </c>
      <c r="C60" s="17">
        <f>SUMIFS('CONTAS A PAGAR SIMULAÇÃO'!$N:$N,'CONTAS A PAGAR SIMULAÇÃO'!$K:$K,'DIÁRIO (2)'!C$3,'CONTAS A PAGAR SIMULAÇÃO'!$S:$S,'DIÁRIO (2)'!$B60)</f>
        <v>0</v>
      </c>
      <c r="D60" s="17">
        <f>SUMIFS('CONTAS A PAGAR SIMULAÇÃO'!$N:$N,'CONTAS A PAGAR SIMULAÇÃO'!$K:$K,'DIÁRIO (2)'!D$3,'CONTAS A PAGAR SIMULAÇÃO'!$S:$S,'DIÁRIO (2)'!$B60)</f>
        <v>0</v>
      </c>
      <c r="E60" s="17">
        <f>SUMIFS('CONTAS A PAGAR SIMULAÇÃO'!$N:$N,'CONTAS A PAGAR SIMULAÇÃO'!$K:$K,'DIÁRIO (2)'!E$3,'CONTAS A PAGAR SIMULAÇÃO'!$S:$S,'DIÁRIO (2)'!$B60)</f>
        <v>0</v>
      </c>
      <c r="F60" s="17">
        <f>SUMIFS('CONTAS A PAGAR SIMULAÇÃO'!$N:$N,'CONTAS A PAGAR SIMULAÇÃO'!$K:$K,'DIÁRIO (2)'!F$3,'CONTAS A PAGAR SIMULAÇÃO'!$S:$S,'DIÁRIO (2)'!$B60)</f>
        <v>0</v>
      </c>
      <c r="G60" s="17">
        <f>SUMIFS('CONTAS A PAGAR SIMULAÇÃO'!$N:$N,'CONTAS A PAGAR SIMULAÇÃO'!$K:$K,'DIÁRIO (2)'!G$3,'CONTAS A PAGAR SIMULAÇÃO'!$S:$S,'DIÁRIO (2)'!$B60)</f>
        <v>0</v>
      </c>
      <c r="H60" s="17">
        <f>SUMIFS('CONTAS A PAGAR SIMULAÇÃO'!$N:$N,'CONTAS A PAGAR SIMULAÇÃO'!$K:$K,'DIÁRIO (2)'!H$3,'CONTAS A PAGAR SIMULAÇÃO'!$S:$S,'DIÁRIO (2)'!$B60)</f>
        <v>0</v>
      </c>
      <c r="I60" s="17">
        <f>SUMIFS('CONTAS A PAGAR SIMULAÇÃO'!$N:$N,'CONTAS A PAGAR SIMULAÇÃO'!$K:$K,'DIÁRIO (2)'!I$3,'CONTAS A PAGAR SIMULAÇÃO'!$S:$S,'DIÁRIO (2)'!$B60)</f>
        <v>0</v>
      </c>
      <c r="J60" s="17">
        <f>SUMIFS('CONTAS A PAGAR SIMULAÇÃO'!$N:$N,'CONTAS A PAGAR SIMULAÇÃO'!$K:$K,'DIÁRIO (2)'!J$3,'CONTAS A PAGAR SIMULAÇÃO'!$S:$S,'DIÁRIO (2)'!$B60)</f>
        <v>0</v>
      </c>
      <c r="K60" s="17">
        <f>SUMIFS('CONTAS A PAGAR SIMULAÇÃO'!$N:$N,'CONTAS A PAGAR SIMULAÇÃO'!$K:$K,'DIÁRIO (2)'!K$3,'CONTAS A PAGAR SIMULAÇÃO'!$S:$S,'DIÁRIO (2)'!$B60)</f>
        <v>0</v>
      </c>
      <c r="L60" s="17">
        <f>SUMIFS('CONTAS A PAGAR SIMULAÇÃO'!$N:$N,'CONTAS A PAGAR SIMULAÇÃO'!$K:$K,'DIÁRIO (2)'!L$3,'CONTAS A PAGAR SIMULAÇÃO'!$S:$S,'DIÁRIO (2)'!$B60)</f>
        <v>0</v>
      </c>
      <c r="M60" s="17">
        <f>SUMIFS('CONTAS A PAGAR SIMULAÇÃO'!$N:$N,'CONTAS A PAGAR SIMULAÇÃO'!$K:$K,'DIÁRIO (2)'!M$3,'CONTAS A PAGAR SIMULAÇÃO'!$S:$S,'DIÁRIO (2)'!$B60)</f>
        <v>0</v>
      </c>
      <c r="N60" s="17">
        <f>SUMIFS('CONTAS A PAGAR SIMULAÇÃO'!$N:$N,'CONTAS A PAGAR SIMULAÇÃO'!$K:$K,'DIÁRIO (2)'!N$3,'CONTAS A PAGAR SIMULAÇÃO'!$S:$S,'DIÁRIO (2)'!$B60)</f>
        <v>0</v>
      </c>
      <c r="O60" s="17">
        <f>SUMIFS('CONTAS A PAGAR SIMULAÇÃO'!$N:$N,'CONTAS A PAGAR SIMULAÇÃO'!$K:$K,'DIÁRIO (2)'!O$3,'CONTAS A PAGAR SIMULAÇÃO'!$S:$S,'DIÁRIO (2)'!$B60)</f>
        <v>0</v>
      </c>
      <c r="P60" s="17">
        <f>SUMIFS('CONTAS A PAGAR SIMULAÇÃO'!$N:$N,'CONTAS A PAGAR SIMULAÇÃO'!$K:$K,'DIÁRIO (2)'!P$3,'CONTAS A PAGAR SIMULAÇÃO'!$S:$S,'DIÁRIO (2)'!$B60)</f>
        <v>0</v>
      </c>
      <c r="Q60" s="17">
        <f>SUMIFS('CONTAS A PAGAR SIMULAÇÃO'!$N:$N,'CONTAS A PAGAR SIMULAÇÃO'!$K:$K,'DIÁRIO (2)'!Q$3,'CONTAS A PAGAR SIMULAÇÃO'!$S:$S,'DIÁRIO (2)'!$B60)</f>
        <v>0</v>
      </c>
      <c r="R60" s="17">
        <f>SUMIFS('CONTAS A PAGAR SIMULAÇÃO'!$N:$N,'CONTAS A PAGAR SIMULAÇÃO'!$K:$K,'DIÁRIO (2)'!R$3,'CONTAS A PAGAR SIMULAÇÃO'!$S:$S,'DIÁRIO (2)'!$B60)</f>
        <v>0</v>
      </c>
      <c r="S60" s="17">
        <f>SUMIFS('CONTAS A PAGAR SIMULAÇÃO'!$N:$N,'CONTAS A PAGAR SIMULAÇÃO'!$K:$K,'DIÁRIO (2)'!S$3,'CONTAS A PAGAR SIMULAÇÃO'!$S:$S,'DIÁRIO (2)'!$B60)</f>
        <v>0</v>
      </c>
      <c r="T60" s="17">
        <f>SUMIFS('CONTAS A PAGAR SIMULAÇÃO'!$N:$N,'CONTAS A PAGAR SIMULAÇÃO'!$K:$K,'DIÁRIO (2)'!T$3,'CONTAS A PAGAR SIMULAÇÃO'!$S:$S,'DIÁRIO (2)'!$B60)</f>
        <v>0</v>
      </c>
      <c r="U60" s="7">
        <f t="shared" si="1"/>
        <v>0</v>
      </c>
    </row>
    <row r="61" spans="2:21" x14ac:dyDescent="0.3">
      <c r="B61" t="s">
        <v>1151</v>
      </c>
      <c r="C61" s="17">
        <f>SUMIFS('CONTAS A PAGAR SIMULAÇÃO'!$N:$N,'CONTAS A PAGAR SIMULAÇÃO'!$K:$K,'DIÁRIO (2)'!C$3,'CONTAS A PAGAR SIMULAÇÃO'!$S:$S,'DIÁRIO (2)'!$B61)</f>
        <v>0</v>
      </c>
      <c r="D61" s="17">
        <f>SUMIFS('CONTAS A PAGAR SIMULAÇÃO'!$N:$N,'CONTAS A PAGAR SIMULAÇÃO'!$K:$K,'DIÁRIO (2)'!D$3,'CONTAS A PAGAR SIMULAÇÃO'!$S:$S,'DIÁRIO (2)'!$B61)</f>
        <v>0</v>
      </c>
      <c r="E61" s="17">
        <f>SUMIFS('CONTAS A PAGAR SIMULAÇÃO'!$N:$N,'CONTAS A PAGAR SIMULAÇÃO'!$K:$K,'DIÁRIO (2)'!E$3,'CONTAS A PAGAR SIMULAÇÃO'!$S:$S,'DIÁRIO (2)'!$B61)</f>
        <v>0</v>
      </c>
      <c r="F61" s="17">
        <f>SUMIFS('CONTAS A PAGAR SIMULAÇÃO'!$N:$N,'CONTAS A PAGAR SIMULAÇÃO'!$K:$K,'DIÁRIO (2)'!F$3,'CONTAS A PAGAR SIMULAÇÃO'!$S:$S,'DIÁRIO (2)'!$B61)</f>
        <v>0</v>
      </c>
      <c r="G61" s="17">
        <f>SUMIFS('CONTAS A PAGAR SIMULAÇÃO'!$N:$N,'CONTAS A PAGAR SIMULAÇÃO'!$K:$K,'DIÁRIO (2)'!G$3,'CONTAS A PAGAR SIMULAÇÃO'!$S:$S,'DIÁRIO (2)'!$B61)</f>
        <v>0</v>
      </c>
      <c r="H61" s="17">
        <f>SUMIFS('CONTAS A PAGAR SIMULAÇÃO'!$N:$N,'CONTAS A PAGAR SIMULAÇÃO'!$K:$K,'DIÁRIO (2)'!H$3,'CONTAS A PAGAR SIMULAÇÃO'!$S:$S,'DIÁRIO (2)'!$B61)</f>
        <v>0</v>
      </c>
      <c r="I61" s="17">
        <f>SUMIFS('CONTAS A PAGAR SIMULAÇÃO'!$N:$N,'CONTAS A PAGAR SIMULAÇÃO'!$K:$K,'DIÁRIO (2)'!I$3,'CONTAS A PAGAR SIMULAÇÃO'!$S:$S,'DIÁRIO (2)'!$B61)</f>
        <v>0</v>
      </c>
      <c r="J61" s="17">
        <f>SUMIFS('CONTAS A PAGAR SIMULAÇÃO'!$N:$N,'CONTAS A PAGAR SIMULAÇÃO'!$K:$K,'DIÁRIO (2)'!J$3,'CONTAS A PAGAR SIMULAÇÃO'!$S:$S,'DIÁRIO (2)'!$B61)</f>
        <v>0</v>
      </c>
      <c r="K61" s="17">
        <f>SUMIFS('CONTAS A PAGAR SIMULAÇÃO'!$N:$N,'CONTAS A PAGAR SIMULAÇÃO'!$K:$K,'DIÁRIO (2)'!K$3,'CONTAS A PAGAR SIMULAÇÃO'!$S:$S,'DIÁRIO (2)'!$B61)</f>
        <v>0</v>
      </c>
      <c r="L61" s="17">
        <f>SUMIFS('CONTAS A PAGAR SIMULAÇÃO'!$N:$N,'CONTAS A PAGAR SIMULAÇÃO'!$K:$K,'DIÁRIO (2)'!L$3,'CONTAS A PAGAR SIMULAÇÃO'!$S:$S,'DIÁRIO (2)'!$B61)</f>
        <v>0</v>
      </c>
      <c r="M61" s="17">
        <f>SUMIFS('CONTAS A PAGAR SIMULAÇÃO'!$N:$N,'CONTAS A PAGAR SIMULAÇÃO'!$K:$K,'DIÁRIO (2)'!M$3,'CONTAS A PAGAR SIMULAÇÃO'!$S:$S,'DIÁRIO (2)'!$B61)</f>
        <v>0</v>
      </c>
      <c r="N61" s="17">
        <f>SUMIFS('CONTAS A PAGAR SIMULAÇÃO'!$N:$N,'CONTAS A PAGAR SIMULAÇÃO'!$K:$K,'DIÁRIO (2)'!N$3,'CONTAS A PAGAR SIMULAÇÃO'!$S:$S,'DIÁRIO (2)'!$B61)</f>
        <v>0</v>
      </c>
      <c r="O61" s="17">
        <f>SUMIFS('CONTAS A PAGAR SIMULAÇÃO'!$N:$N,'CONTAS A PAGAR SIMULAÇÃO'!$K:$K,'DIÁRIO (2)'!O$3,'CONTAS A PAGAR SIMULAÇÃO'!$S:$S,'DIÁRIO (2)'!$B61)</f>
        <v>0</v>
      </c>
      <c r="P61" s="17">
        <f>SUMIFS('CONTAS A PAGAR SIMULAÇÃO'!$N:$N,'CONTAS A PAGAR SIMULAÇÃO'!$K:$K,'DIÁRIO (2)'!P$3,'CONTAS A PAGAR SIMULAÇÃO'!$S:$S,'DIÁRIO (2)'!$B61)</f>
        <v>0</v>
      </c>
      <c r="Q61" s="17">
        <f>SUMIFS('CONTAS A PAGAR SIMULAÇÃO'!$N:$N,'CONTAS A PAGAR SIMULAÇÃO'!$K:$K,'DIÁRIO (2)'!Q$3,'CONTAS A PAGAR SIMULAÇÃO'!$S:$S,'DIÁRIO (2)'!$B61)</f>
        <v>0</v>
      </c>
      <c r="R61" s="17">
        <f>SUMIFS('CONTAS A PAGAR SIMULAÇÃO'!$N:$N,'CONTAS A PAGAR SIMULAÇÃO'!$K:$K,'DIÁRIO (2)'!R$3,'CONTAS A PAGAR SIMULAÇÃO'!$S:$S,'DIÁRIO (2)'!$B61)</f>
        <v>0</v>
      </c>
      <c r="S61" s="17">
        <f>SUMIFS('CONTAS A PAGAR SIMULAÇÃO'!$N:$N,'CONTAS A PAGAR SIMULAÇÃO'!$K:$K,'DIÁRIO (2)'!S$3,'CONTAS A PAGAR SIMULAÇÃO'!$S:$S,'DIÁRIO (2)'!$B61)</f>
        <v>0</v>
      </c>
      <c r="T61" s="17">
        <f>SUMIFS('CONTAS A PAGAR SIMULAÇÃO'!$N:$N,'CONTAS A PAGAR SIMULAÇÃO'!$K:$K,'DIÁRIO (2)'!T$3,'CONTAS A PAGAR SIMULAÇÃO'!$S:$S,'DIÁRIO (2)'!$B61)</f>
        <v>0</v>
      </c>
      <c r="U61" s="7">
        <f t="shared" si="1"/>
        <v>0</v>
      </c>
    </row>
    <row r="62" spans="2:21" x14ac:dyDescent="0.3">
      <c r="B62" t="s">
        <v>1161</v>
      </c>
      <c r="C62" s="17">
        <f>SUMIFS('CONTAS A PAGAR SIMULAÇÃO'!$N:$N,'CONTAS A PAGAR SIMULAÇÃO'!$K:$K,'DIÁRIO (2)'!C$3,'CONTAS A PAGAR SIMULAÇÃO'!$S:$S,'DIÁRIO (2)'!$B62)</f>
        <v>0</v>
      </c>
      <c r="D62" s="17">
        <f>SUMIFS('CONTAS A PAGAR SIMULAÇÃO'!$N:$N,'CONTAS A PAGAR SIMULAÇÃO'!$K:$K,'DIÁRIO (2)'!D$3,'CONTAS A PAGAR SIMULAÇÃO'!$S:$S,'DIÁRIO (2)'!$B62)</f>
        <v>17.5</v>
      </c>
      <c r="E62" s="17">
        <f>SUMIFS('CONTAS A PAGAR SIMULAÇÃO'!$N:$N,'CONTAS A PAGAR SIMULAÇÃO'!$K:$K,'DIÁRIO (2)'!E$3,'CONTAS A PAGAR SIMULAÇÃO'!$S:$S,'DIÁRIO (2)'!$B62)</f>
        <v>0</v>
      </c>
      <c r="F62" s="17">
        <f>SUMIFS('CONTAS A PAGAR SIMULAÇÃO'!$N:$N,'CONTAS A PAGAR SIMULAÇÃO'!$K:$K,'DIÁRIO (2)'!F$3,'CONTAS A PAGAR SIMULAÇÃO'!$S:$S,'DIÁRIO (2)'!$B62)</f>
        <v>0</v>
      </c>
      <c r="G62" s="17">
        <f>SUMIFS('CONTAS A PAGAR SIMULAÇÃO'!$N:$N,'CONTAS A PAGAR SIMULAÇÃO'!$K:$K,'DIÁRIO (2)'!G$3,'CONTAS A PAGAR SIMULAÇÃO'!$S:$S,'DIÁRIO (2)'!$B62)</f>
        <v>0</v>
      </c>
      <c r="H62" s="17">
        <f>SUMIFS('CONTAS A PAGAR SIMULAÇÃO'!$N:$N,'CONTAS A PAGAR SIMULAÇÃO'!$K:$K,'DIÁRIO (2)'!H$3,'CONTAS A PAGAR SIMULAÇÃO'!$S:$S,'DIÁRIO (2)'!$B62)</f>
        <v>0</v>
      </c>
      <c r="I62" s="17">
        <f>SUMIFS('CONTAS A PAGAR SIMULAÇÃO'!$N:$N,'CONTAS A PAGAR SIMULAÇÃO'!$K:$K,'DIÁRIO (2)'!I$3,'CONTAS A PAGAR SIMULAÇÃO'!$S:$S,'DIÁRIO (2)'!$B62)</f>
        <v>2342.54</v>
      </c>
      <c r="J62" s="17">
        <f>SUMIFS('CONTAS A PAGAR SIMULAÇÃO'!$N:$N,'CONTAS A PAGAR SIMULAÇÃO'!$K:$K,'DIÁRIO (2)'!J$3,'CONTAS A PAGAR SIMULAÇÃO'!$S:$S,'DIÁRIO (2)'!$B62)</f>
        <v>0</v>
      </c>
      <c r="K62" s="17">
        <f>SUMIFS('CONTAS A PAGAR SIMULAÇÃO'!$N:$N,'CONTAS A PAGAR SIMULAÇÃO'!$K:$K,'DIÁRIO (2)'!K$3,'CONTAS A PAGAR SIMULAÇÃO'!$S:$S,'DIÁRIO (2)'!$B62)</f>
        <v>0</v>
      </c>
      <c r="L62" s="17">
        <f>SUMIFS('CONTAS A PAGAR SIMULAÇÃO'!$N:$N,'CONTAS A PAGAR SIMULAÇÃO'!$K:$K,'DIÁRIO (2)'!L$3,'CONTAS A PAGAR SIMULAÇÃO'!$S:$S,'DIÁRIO (2)'!$B62)</f>
        <v>0</v>
      </c>
      <c r="M62" s="17">
        <f>SUMIFS('CONTAS A PAGAR SIMULAÇÃO'!$N:$N,'CONTAS A PAGAR SIMULAÇÃO'!$K:$K,'DIÁRIO (2)'!M$3,'CONTAS A PAGAR SIMULAÇÃO'!$S:$S,'DIÁRIO (2)'!$B62)</f>
        <v>0</v>
      </c>
      <c r="N62" s="17">
        <f>SUMIFS('CONTAS A PAGAR SIMULAÇÃO'!$N:$N,'CONTAS A PAGAR SIMULAÇÃO'!$K:$K,'DIÁRIO (2)'!N$3,'CONTAS A PAGAR SIMULAÇÃO'!$S:$S,'DIÁRIO (2)'!$B62)</f>
        <v>0</v>
      </c>
      <c r="O62" s="17">
        <f>SUMIFS('CONTAS A PAGAR SIMULAÇÃO'!$N:$N,'CONTAS A PAGAR SIMULAÇÃO'!$K:$K,'DIÁRIO (2)'!O$3,'CONTAS A PAGAR SIMULAÇÃO'!$S:$S,'DIÁRIO (2)'!$B62)</f>
        <v>0</v>
      </c>
      <c r="P62" s="17">
        <f>SUMIFS('CONTAS A PAGAR SIMULAÇÃO'!$N:$N,'CONTAS A PAGAR SIMULAÇÃO'!$K:$K,'DIÁRIO (2)'!P$3,'CONTAS A PAGAR SIMULAÇÃO'!$S:$S,'DIÁRIO (2)'!$B62)</f>
        <v>0</v>
      </c>
      <c r="Q62" s="17">
        <f>SUMIFS('CONTAS A PAGAR SIMULAÇÃO'!$N:$N,'CONTAS A PAGAR SIMULAÇÃO'!$K:$K,'DIÁRIO (2)'!Q$3,'CONTAS A PAGAR SIMULAÇÃO'!$S:$S,'DIÁRIO (2)'!$B62)</f>
        <v>0</v>
      </c>
      <c r="R62" s="17">
        <f>SUMIFS('CONTAS A PAGAR SIMULAÇÃO'!$N:$N,'CONTAS A PAGAR SIMULAÇÃO'!$K:$K,'DIÁRIO (2)'!R$3,'CONTAS A PAGAR SIMULAÇÃO'!$S:$S,'DIÁRIO (2)'!$B62)</f>
        <v>0</v>
      </c>
      <c r="S62" s="17">
        <f>SUMIFS('CONTAS A PAGAR SIMULAÇÃO'!$N:$N,'CONTAS A PAGAR SIMULAÇÃO'!$K:$K,'DIÁRIO (2)'!S$3,'CONTAS A PAGAR SIMULAÇÃO'!$S:$S,'DIÁRIO (2)'!$B62)</f>
        <v>0</v>
      </c>
      <c r="T62" s="17">
        <f>SUMIFS('CONTAS A PAGAR SIMULAÇÃO'!$N:$N,'CONTAS A PAGAR SIMULAÇÃO'!$K:$K,'DIÁRIO (2)'!T$3,'CONTAS A PAGAR SIMULAÇÃO'!$S:$S,'DIÁRIO (2)'!$B62)</f>
        <v>0</v>
      </c>
      <c r="U62" s="18">
        <f t="shared" si="1"/>
        <v>2360.04</v>
      </c>
    </row>
    <row r="63" spans="2:21" x14ac:dyDescent="0.3">
      <c r="B63" t="s">
        <v>1163</v>
      </c>
      <c r="C63" s="17">
        <f>SUMIFS('CONTAS A PAGAR SIMULAÇÃO'!$N:$N,'CONTAS A PAGAR SIMULAÇÃO'!$K:$K,'DIÁRIO (2)'!C$3,'CONTAS A PAGAR SIMULAÇÃO'!$S:$S,'DIÁRIO (2)'!$B63)</f>
        <v>0</v>
      </c>
      <c r="D63" s="17">
        <f>SUMIFS('CONTAS A PAGAR SIMULAÇÃO'!$N:$N,'CONTAS A PAGAR SIMULAÇÃO'!$K:$K,'DIÁRIO (2)'!D$3,'CONTAS A PAGAR SIMULAÇÃO'!$S:$S,'DIÁRIO (2)'!$B63)</f>
        <v>0</v>
      </c>
      <c r="E63" s="17">
        <f>SUMIFS('CONTAS A PAGAR SIMULAÇÃO'!$N:$N,'CONTAS A PAGAR SIMULAÇÃO'!$K:$K,'DIÁRIO (2)'!E$3,'CONTAS A PAGAR SIMULAÇÃO'!$S:$S,'DIÁRIO (2)'!$B63)</f>
        <v>0</v>
      </c>
      <c r="F63" s="17">
        <f>SUMIFS('CONTAS A PAGAR SIMULAÇÃO'!$N:$N,'CONTAS A PAGAR SIMULAÇÃO'!$K:$K,'DIÁRIO (2)'!F$3,'CONTAS A PAGAR SIMULAÇÃO'!$S:$S,'DIÁRIO (2)'!$B63)</f>
        <v>0</v>
      </c>
      <c r="G63" s="17">
        <f>SUMIFS('CONTAS A PAGAR SIMULAÇÃO'!$N:$N,'CONTAS A PAGAR SIMULAÇÃO'!$K:$K,'DIÁRIO (2)'!G$3,'CONTAS A PAGAR SIMULAÇÃO'!$S:$S,'DIÁRIO (2)'!$B63)</f>
        <v>0</v>
      </c>
      <c r="H63" s="17">
        <f>SUMIFS('CONTAS A PAGAR SIMULAÇÃO'!$N:$N,'CONTAS A PAGAR SIMULAÇÃO'!$K:$K,'DIÁRIO (2)'!H$3,'CONTAS A PAGAR SIMULAÇÃO'!$S:$S,'DIÁRIO (2)'!$B63)</f>
        <v>0</v>
      </c>
      <c r="I63" s="17">
        <f>SUMIFS('CONTAS A PAGAR SIMULAÇÃO'!$N:$N,'CONTAS A PAGAR SIMULAÇÃO'!$K:$K,'DIÁRIO (2)'!I$3,'CONTAS A PAGAR SIMULAÇÃO'!$S:$S,'DIÁRIO (2)'!$B63)</f>
        <v>0</v>
      </c>
      <c r="J63" s="17">
        <f>SUMIFS('CONTAS A PAGAR SIMULAÇÃO'!$N:$N,'CONTAS A PAGAR SIMULAÇÃO'!$K:$K,'DIÁRIO (2)'!J$3,'CONTAS A PAGAR SIMULAÇÃO'!$S:$S,'DIÁRIO (2)'!$B63)</f>
        <v>0</v>
      </c>
      <c r="K63" s="17">
        <f>SUMIFS('CONTAS A PAGAR SIMULAÇÃO'!$N:$N,'CONTAS A PAGAR SIMULAÇÃO'!$K:$K,'DIÁRIO (2)'!K$3,'CONTAS A PAGAR SIMULAÇÃO'!$S:$S,'DIÁRIO (2)'!$B63)</f>
        <v>0</v>
      </c>
      <c r="L63" s="17">
        <f>SUMIFS('CONTAS A PAGAR SIMULAÇÃO'!$N:$N,'CONTAS A PAGAR SIMULAÇÃO'!$K:$K,'DIÁRIO (2)'!L$3,'CONTAS A PAGAR SIMULAÇÃO'!$S:$S,'DIÁRIO (2)'!$B63)</f>
        <v>0</v>
      </c>
      <c r="M63" s="17">
        <f>SUMIFS('CONTAS A PAGAR SIMULAÇÃO'!$N:$N,'CONTAS A PAGAR SIMULAÇÃO'!$K:$K,'DIÁRIO (2)'!M$3,'CONTAS A PAGAR SIMULAÇÃO'!$S:$S,'DIÁRIO (2)'!$B63)</f>
        <v>0</v>
      </c>
      <c r="N63" s="17">
        <f>SUMIFS('CONTAS A PAGAR SIMULAÇÃO'!$N:$N,'CONTAS A PAGAR SIMULAÇÃO'!$K:$K,'DIÁRIO (2)'!N$3,'CONTAS A PAGAR SIMULAÇÃO'!$S:$S,'DIÁRIO (2)'!$B63)</f>
        <v>0</v>
      </c>
      <c r="O63" s="17">
        <f>SUMIFS('CONTAS A PAGAR SIMULAÇÃO'!$N:$N,'CONTAS A PAGAR SIMULAÇÃO'!$K:$K,'DIÁRIO (2)'!O$3,'CONTAS A PAGAR SIMULAÇÃO'!$S:$S,'DIÁRIO (2)'!$B63)</f>
        <v>0</v>
      </c>
      <c r="P63" s="17">
        <f>SUMIFS('CONTAS A PAGAR SIMULAÇÃO'!$N:$N,'CONTAS A PAGAR SIMULAÇÃO'!$K:$K,'DIÁRIO (2)'!P$3,'CONTAS A PAGAR SIMULAÇÃO'!$S:$S,'DIÁRIO (2)'!$B63)</f>
        <v>0</v>
      </c>
      <c r="Q63" s="17">
        <f>SUMIFS('CONTAS A PAGAR SIMULAÇÃO'!$N:$N,'CONTAS A PAGAR SIMULAÇÃO'!$K:$K,'DIÁRIO (2)'!Q$3,'CONTAS A PAGAR SIMULAÇÃO'!$S:$S,'DIÁRIO (2)'!$B63)</f>
        <v>0</v>
      </c>
      <c r="R63" s="17">
        <f>SUMIFS('CONTAS A PAGAR SIMULAÇÃO'!$N:$N,'CONTAS A PAGAR SIMULAÇÃO'!$K:$K,'DIÁRIO (2)'!R$3,'CONTAS A PAGAR SIMULAÇÃO'!$S:$S,'DIÁRIO (2)'!$B63)</f>
        <v>0</v>
      </c>
      <c r="S63" s="17">
        <f>SUMIFS('CONTAS A PAGAR SIMULAÇÃO'!$N:$N,'CONTAS A PAGAR SIMULAÇÃO'!$K:$K,'DIÁRIO (2)'!S$3,'CONTAS A PAGAR SIMULAÇÃO'!$S:$S,'DIÁRIO (2)'!$B63)</f>
        <v>0</v>
      </c>
      <c r="T63" s="17">
        <f>SUMIFS('CONTAS A PAGAR SIMULAÇÃO'!$N:$N,'CONTAS A PAGAR SIMULAÇÃO'!$K:$K,'DIÁRIO (2)'!T$3,'CONTAS A PAGAR SIMULAÇÃO'!$S:$S,'DIÁRIO (2)'!$B63)</f>
        <v>0</v>
      </c>
      <c r="U63" s="7">
        <f t="shared" si="1"/>
        <v>0</v>
      </c>
    </row>
    <row r="64" spans="2:21" x14ac:dyDescent="0.3">
      <c r="B64" t="s">
        <v>1240</v>
      </c>
      <c r="C64" s="17">
        <f>SUMIFS('CONTAS A PAGAR SIMULAÇÃO'!$N:$N,'CONTAS A PAGAR SIMULAÇÃO'!$K:$K,'DIÁRIO (2)'!C$3,'CONTAS A PAGAR SIMULAÇÃO'!$S:$S,'DIÁRIO (2)'!$B64)</f>
        <v>0</v>
      </c>
      <c r="D64" s="17">
        <f>SUMIFS('CONTAS A PAGAR SIMULAÇÃO'!$N:$N,'CONTAS A PAGAR SIMULAÇÃO'!$K:$K,'DIÁRIO (2)'!D$3,'CONTAS A PAGAR SIMULAÇÃO'!$S:$S,'DIÁRIO (2)'!$B64)</f>
        <v>0</v>
      </c>
      <c r="E64" s="17">
        <f>SUMIFS('CONTAS A PAGAR SIMULAÇÃO'!$N:$N,'CONTAS A PAGAR SIMULAÇÃO'!$K:$K,'DIÁRIO (2)'!E$3,'CONTAS A PAGAR SIMULAÇÃO'!$S:$S,'DIÁRIO (2)'!$B64)</f>
        <v>0</v>
      </c>
      <c r="F64" s="17">
        <f>SUMIFS('CONTAS A PAGAR SIMULAÇÃO'!$N:$N,'CONTAS A PAGAR SIMULAÇÃO'!$K:$K,'DIÁRIO (2)'!F$3,'CONTAS A PAGAR SIMULAÇÃO'!$S:$S,'DIÁRIO (2)'!$B64)</f>
        <v>0</v>
      </c>
      <c r="G64" s="17">
        <f>SUMIFS('CONTAS A PAGAR SIMULAÇÃO'!$N:$N,'CONTAS A PAGAR SIMULAÇÃO'!$K:$K,'DIÁRIO (2)'!G$3,'CONTAS A PAGAR SIMULAÇÃO'!$S:$S,'DIÁRIO (2)'!$B64)</f>
        <v>0</v>
      </c>
      <c r="H64" s="17">
        <f>SUMIFS('CONTAS A PAGAR SIMULAÇÃO'!$N:$N,'CONTAS A PAGAR SIMULAÇÃO'!$K:$K,'DIÁRIO (2)'!H$3,'CONTAS A PAGAR SIMULAÇÃO'!$S:$S,'DIÁRIO (2)'!$B64)</f>
        <v>0</v>
      </c>
      <c r="I64" s="17">
        <f>SUMIFS('CONTAS A PAGAR SIMULAÇÃO'!$N:$N,'CONTAS A PAGAR SIMULAÇÃO'!$K:$K,'DIÁRIO (2)'!I$3,'CONTAS A PAGAR SIMULAÇÃO'!$S:$S,'DIÁRIO (2)'!$B64)</f>
        <v>0</v>
      </c>
      <c r="J64" s="17">
        <f>SUMIFS('CONTAS A PAGAR SIMULAÇÃO'!$N:$N,'CONTAS A PAGAR SIMULAÇÃO'!$K:$K,'DIÁRIO (2)'!J$3,'CONTAS A PAGAR SIMULAÇÃO'!$S:$S,'DIÁRIO (2)'!$B64)</f>
        <v>0</v>
      </c>
      <c r="K64" s="17">
        <f>SUMIFS('CONTAS A PAGAR SIMULAÇÃO'!$N:$N,'CONTAS A PAGAR SIMULAÇÃO'!$K:$K,'DIÁRIO (2)'!K$3,'CONTAS A PAGAR SIMULAÇÃO'!$S:$S,'DIÁRIO (2)'!$B64)</f>
        <v>0</v>
      </c>
      <c r="L64" s="17">
        <f>SUMIFS('CONTAS A PAGAR SIMULAÇÃO'!$N:$N,'CONTAS A PAGAR SIMULAÇÃO'!$K:$K,'DIÁRIO (2)'!L$3,'CONTAS A PAGAR SIMULAÇÃO'!$S:$S,'DIÁRIO (2)'!$B64)</f>
        <v>0</v>
      </c>
      <c r="M64" s="17">
        <f>SUMIFS('CONTAS A PAGAR SIMULAÇÃO'!$N:$N,'CONTAS A PAGAR SIMULAÇÃO'!$K:$K,'DIÁRIO (2)'!M$3,'CONTAS A PAGAR SIMULAÇÃO'!$S:$S,'DIÁRIO (2)'!$B64)</f>
        <v>0</v>
      </c>
      <c r="N64" s="17">
        <f>SUMIFS('CONTAS A PAGAR SIMULAÇÃO'!$N:$N,'CONTAS A PAGAR SIMULAÇÃO'!$K:$K,'DIÁRIO (2)'!N$3,'CONTAS A PAGAR SIMULAÇÃO'!$S:$S,'DIÁRIO (2)'!$B64)</f>
        <v>0</v>
      </c>
      <c r="O64" s="17">
        <f>SUMIFS('CONTAS A PAGAR SIMULAÇÃO'!$N:$N,'CONTAS A PAGAR SIMULAÇÃO'!$K:$K,'DIÁRIO (2)'!O$3,'CONTAS A PAGAR SIMULAÇÃO'!$S:$S,'DIÁRIO (2)'!$B64)</f>
        <v>0</v>
      </c>
      <c r="P64" s="17">
        <f>SUMIFS('CONTAS A PAGAR SIMULAÇÃO'!$N:$N,'CONTAS A PAGAR SIMULAÇÃO'!$K:$K,'DIÁRIO (2)'!P$3,'CONTAS A PAGAR SIMULAÇÃO'!$S:$S,'DIÁRIO (2)'!$B64)</f>
        <v>0</v>
      </c>
      <c r="Q64" s="17">
        <f>SUMIFS('CONTAS A PAGAR SIMULAÇÃO'!$N:$N,'CONTAS A PAGAR SIMULAÇÃO'!$K:$K,'DIÁRIO (2)'!Q$3,'CONTAS A PAGAR SIMULAÇÃO'!$S:$S,'DIÁRIO (2)'!$B64)</f>
        <v>0</v>
      </c>
      <c r="R64" s="17">
        <f>SUMIFS('CONTAS A PAGAR SIMULAÇÃO'!$N:$N,'CONTAS A PAGAR SIMULAÇÃO'!$K:$K,'DIÁRIO (2)'!R$3,'CONTAS A PAGAR SIMULAÇÃO'!$S:$S,'DIÁRIO (2)'!$B64)</f>
        <v>0</v>
      </c>
      <c r="S64" s="17">
        <f>SUMIFS('CONTAS A PAGAR SIMULAÇÃO'!$N:$N,'CONTAS A PAGAR SIMULAÇÃO'!$K:$K,'DIÁRIO (2)'!S$3,'CONTAS A PAGAR SIMULAÇÃO'!$S:$S,'DIÁRIO (2)'!$B64)</f>
        <v>0</v>
      </c>
      <c r="T64" s="17">
        <f>SUMIFS('CONTAS A PAGAR SIMULAÇÃO'!$N:$N,'CONTAS A PAGAR SIMULAÇÃO'!$K:$K,'DIÁRIO (2)'!T$3,'CONTAS A PAGAR SIMULAÇÃO'!$S:$S,'DIÁRIO (2)'!$B64)</f>
        <v>0</v>
      </c>
      <c r="U64" s="7">
        <f t="shared" si="1"/>
        <v>0</v>
      </c>
    </row>
    <row r="65" spans="2:21" x14ac:dyDescent="0.3">
      <c r="B65" t="s">
        <v>1301</v>
      </c>
      <c r="C65" s="17">
        <f>SUMIFS('CONTAS A PAGAR SIMULAÇÃO'!$N:$N,'CONTAS A PAGAR SIMULAÇÃO'!$K:$K,'DIÁRIO (2)'!C$3,'CONTAS A PAGAR SIMULAÇÃO'!$S:$S,'DIÁRIO (2)'!$B65)</f>
        <v>0</v>
      </c>
      <c r="D65" s="17">
        <f>SUMIFS('CONTAS A PAGAR SIMULAÇÃO'!$N:$N,'CONTAS A PAGAR SIMULAÇÃO'!$K:$K,'DIÁRIO (2)'!D$3,'CONTAS A PAGAR SIMULAÇÃO'!$S:$S,'DIÁRIO (2)'!$B65)</f>
        <v>0</v>
      </c>
      <c r="E65" s="17">
        <f>SUMIFS('CONTAS A PAGAR SIMULAÇÃO'!$N:$N,'CONTAS A PAGAR SIMULAÇÃO'!$K:$K,'DIÁRIO (2)'!E$3,'CONTAS A PAGAR SIMULAÇÃO'!$S:$S,'DIÁRIO (2)'!$B65)</f>
        <v>0</v>
      </c>
      <c r="F65" s="17">
        <f>SUMIFS('CONTAS A PAGAR SIMULAÇÃO'!$N:$N,'CONTAS A PAGAR SIMULAÇÃO'!$K:$K,'DIÁRIO (2)'!F$3,'CONTAS A PAGAR SIMULAÇÃO'!$S:$S,'DIÁRIO (2)'!$B65)</f>
        <v>0</v>
      </c>
      <c r="G65" s="17">
        <f>SUMIFS('CONTAS A PAGAR SIMULAÇÃO'!$N:$N,'CONTAS A PAGAR SIMULAÇÃO'!$K:$K,'DIÁRIO (2)'!G$3,'CONTAS A PAGAR SIMULAÇÃO'!$S:$S,'DIÁRIO (2)'!$B65)</f>
        <v>0</v>
      </c>
      <c r="H65" s="17">
        <f>SUMIFS('CONTAS A PAGAR SIMULAÇÃO'!$N:$N,'CONTAS A PAGAR SIMULAÇÃO'!$K:$K,'DIÁRIO (2)'!H$3,'CONTAS A PAGAR SIMULAÇÃO'!$S:$S,'DIÁRIO (2)'!$B65)</f>
        <v>0</v>
      </c>
      <c r="I65" s="17">
        <f>SUMIFS('CONTAS A PAGAR SIMULAÇÃO'!$N:$N,'CONTAS A PAGAR SIMULAÇÃO'!$K:$K,'DIÁRIO (2)'!I$3,'CONTAS A PAGAR SIMULAÇÃO'!$S:$S,'DIÁRIO (2)'!$B65)</f>
        <v>3989.3399999999997</v>
      </c>
      <c r="J65" s="17">
        <f>SUMIFS('CONTAS A PAGAR SIMULAÇÃO'!$N:$N,'CONTAS A PAGAR SIMULAÇÃO'!$K:$K,'DIÁRIO (2)'!J$3,'CONTAS A PAGAR SIMULAÇÃO'!$S:$S,'DIÁRIO (2)'!$B65)</f>
        <v>0</v>
      </c>
      <c r="K65" s="17">
        <f>SUMIFS('CONTAS A PAGAR SIMULAÇÃO'!$N:$N,'CONTAS A PAGAR SIMULAÇÃO'!$K:$K,'DIÁRIO (2)'!K$3,'CONTAS A PAGAR SIMULAÇÃO'!$S:$S,'DIÁRIO (2)'!$B65)</f>
        <v>0</v>
      </c>
      <c r="L65" s="17">
        <f>SUMIFS('CONTAS A PAGAR SIMULAÇÃO'!$N:$N,'CONTAS A PAGAR SIMULAÇÃO'!$K:$K,'DIÁRIO (2)'!L$3,'CONTAS A PAGAR SIMULAÇÃO'!$S:$S,'DIÁRIO (2)'!$B65)</f>
        <v>0</v>
      </c>
      <c r="M65" s="17">
        <f>SUMIFS('CONTAS A PAGAR SIMULAÇÃO'!$N:$N,'CONTAS A PAGAR SIMULAÇÃO'!$K:$K,'DIÁRIO (2)'!M$3,'CONTAS A PAGAR SIMULAÇÃO'!$S:$S,'DIÁRIO (2)'!$B65)</f>
        <v>0</v>
      </c>
      <c r="N65" s="17">
        <f>SUMIFS('CONTAS A PAGAR SIMULAÇÃO'!$N:$N,'CONTAS A PAGAR SIMULAÇÃO'!$K:$K,'DIÁRIO (2)'!N$3,'CONTAS A PAGAR SIMULAÇÃO'!$S:$S,'DIÁRIO (2)'!$B65)</f>
        <v>0</v>
      </c>
      <c r="O65" s="17">
        <f>SUMIFS('CONTAS A PAGAR SIMULAÇÃO'!$N:$N,'CONTAS A PAGAR SIMULAÇÃO'!$K:$K,'DIÁRIO (2)'!O$3,'CONTAS A PAGAR SIMULAÇÃO'!$S:$S,'DIÁRIO (2)'!$B65)</f>
        <v>0</v>
      </c>
      <c r="P65" s="17">
        <f>SUMIFS('CONTAS A PAGAR SIMULAÇÃO'!$N:$N,'CONTAS A PAGAR SIMULAÇÃO'!$K:$K,'DIÁRIO (2)'!P$3,'CONTAS A PAGAR SIMULAÇÃO'!$S:$S,'DIÁRIO (2)'!$B65)</f>
        <v>0</v>
      </c>
      <c r="Q65" s="17">
        <f>SUMIFS('CONTAS A PAGAR SIMULAÇÃO'!$N:$N,'CONTAS A PAGAR SIMULAÇÃO'!$K:$K,'DIÁRIO (2)'!Q$3,'CONTAS A PAGAR SIMULAÇÃO'!$S:$S,'DIÁRIO (2)'!$B65)</f>
        <v>0</v>
      </c>
      <c r="R65" s="17">
        <f>SUMIFS('CONTAS A PAGAR SIMULAÇÃO'!$N:$N,'CONTAS A PAGAR SIMULAÇÃO'!$K:$K,'DIÁRIO (2)'!R$3,'CONTAS A PAGAR SIMULAÇÃO'!$S:$S,'DIÁRIO (2)'!$B65)</f>
        <v>0</v>
      </c>
      <c r="S65" s="17">
        <f>SUMIFS('CONTAS A PAGAR SIMULAÇÃO'!$N:$N,'CONTAS A PAGAR SIMULAÇÃO'!$K:$K,'DIÁRIO (2)'!S$3,'CONTAS A PAGAR SIMULAÇÃO'!$S:$S,'DIÁRIO (2)'!$B65)</f>
        <v>0</v>
      </c>
      <c r="T65" s="17">
        <f>SUMIFS('CONTAS A PAGAR SIMULAÇÃO'!$N:$N,'CONTAS A PAGAR SIMULAÇÃO'!$K:$K,'DIÁRIO (2)'!T$3,'CONTAS A PAGAR SIMULAÇÃO'!$S:$S,'DIÁRIO (2)'!$B65)</f>
        <v>0</v>
      </c>
      <c r="U65" s="18">
        <f t="shared" si="1"/>
        <v>3989.3399999999997</v>
      </c>
    </row>
  </sheetData>
  <autoFilter ref="B3:U65" xr:uid="{51F74D6C-1DCB-41B5-B9B5-3655E1707FA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52A2-0B71-48F3-A779-081C86A590CD}">
  <dimension ref="A1:I22"/>
  <sheetViews>
    <sheetView workbookViewId="0">
      <selection activeCell="A7" sqref="A7:H7"/>
    </sheetView>
  </sheetViews>
  <sheetFormatPr defaultRowHeight="14.4" x14ac:dyDescent="0.3"/>
  <cols>
    <col min="1" max="1" width="35.5546875" bestFit="1" customWidth="1"/>
    <col min="2" max="2" width="12.33203125" hidden="1" customWidth="1"/>
    <col min="3" max="3" width="15.109375" hidden="1" customWidth="1"/>
    <col min="4" max="4" width="14.109375" hidden="1" customWidth="1"/>
    <col min="5" max="5" width="13" customWidth="1"/>
    <col min="6" max="6" width="14.5546875" customWidth="1"/>
    <col min="7" max="7" width="13.5546875" customWidth="1"/>
    <col min="8" max="8" width="11.44140625" bestFit="1" customWidth="1"/>
  </cols>
  <sheetData>
    <row r="1" spans="1:9" x14ac:dyDescent="0.3">
      <c r="A1" s="22" t="s">
        <v>7</v>
      </c>
      <c r="B1" s="11" t="s">
        <v>1667</v>
      </c>
      <c r="C1" s="11" t="s">
        <v>1668</v>
      </c>
      <c r="D1" s="11" t="s">
        <v>1669</v>
      </c>
      <c r="E1" s="11" t="s">
        <v>1670</v>
      </c>
      <c r="F1" s="11" t="s">
        <v>1671</v>
      </c>
      <c r="G1" s="11" t="s">
        <v>1672</v>
      </c>
      <c r="H1" s="26" t="s">
        <v>1673</v>
      </c>
    </row>
    <row r="2" spans="1:9" x14ac:dyDescent="0.3">
      <c r="A2" t="s">
        <v>25</v>
      </c>
      <c r="B2" s="6">
        <f>SUMIFS('CONTAS A PAGAR'!$N:$N,'CONTAS A PAGAR'!$H:$H,'POR FORNECEDOR'!$A2,'CONTAS A PAGAR'!$Z:$Z,'POR FORNECEDOR'!B$1)</f>
        <v>0</v>
      </c>
      <c r="C2" s="6">
        <f>SUMIFS('CONTAS A PAGAR'!$N:$N,'CONTAS A PAGAR'!$H:$H,'POR FORNECEDOR'!$A2,'CONTAS A PAGAR'!$Z:$Z,'POR FORNECEDOR'!C$1)</f>
        <v>0</v>
      </c>
      <c r="D2" s="6">
        <f>SUMIFS('CONTAS A PAGAR'!$N:$N,'CONTAS A PAGAR'!$H:$H,'POR FORNECEDOR'!$A2,'CONTAS A PAGAR'!$Z:$Z,'POR FORNECEDOR'!D$1)</f>
        <v>0</v>
      </c>
      <c r="E2" s="6">
        <f>SUMIFS('CONTAS A PAGAR'!$N:$N,'CONTAS A PAGAR'!$H:$H,'POR FORNECEDOR'!$A2,'CONTAS A PAGAR'!$Z:$Z,'POR FORNECEDOR'!E$1)</f>
        <v>0</v>
      </c>
      <c r="F2" s="6">
        <f>SUMIFS('CONTAS A PAGAR'!$N:$N,'CONTAS A PAGAR'!$H:$H,'POR FORNECEDOR'!$A2,'CONTAS A PAGAR'!$Z:$Z,'POR FORNECEDOR'!F$1)</f>
        <v>0</v>
      </c>
      <c r="G2" s="6">
        <f>SUMIFS('CONTAS A PAGAR'!$N:$N,'CONTAS A PAGAR'!$H:$H,'POR FORNECEDOR'!$A2,'CONTAS A PAGAR'!$Z:$Z,'POR FORNECEDOR'!G$1)</f>
        <v>0</v>
      </c>
      <c r="H2" s="27">
        <f>SUM(E2:G2)</f>
        <v>0</v>
      </c>
    </row>
    <row r="3" spans="1:9" x14ac:dyDescent="0.3">
      <c r="A3" s="29" t="s">
        <v>35</v>
      </c>
      <c r="B3" s="6">
        <f>SUMIFS('CONTAS A PAGAR'!$N:$N,'CONTAS A PAGAR'!$H:$H,'POR FORNECEDOR'!$A3,'CONTAS A PAGAR'!$Z:$Z,'POR FORNECEDOR'!B$1)</f>
        <v>0</v>
      </c>
      <c r="C3" s="6">
        <f>SUMIFS('CONTAS A PAGAR'!$N:$N,'CONTAS A PAGAR'!$H:$H,'POR FORNECEDOR'!$A3,'CONTAS A PAGAR'!$Z:$Z,'POR FORNECEDOR'!C$1)</f>
        <v>0</v>
      </c>
      <c r="D3" s="6">
        <f>SUMIFS('CONTAS A PAGAR'!$N:$N,'CONTAS A PAGAR'!$H:$H,'POR FORNECEDOR'!$A3,'CONTAS A PAGAR'!$Z:$Z,'POR FORNECEDOR'!D$1)</f>
        <v>0</v>
      </c>
      <c r="E3" s="6">
        <f>SUMIFS('CONTAS A PAGAR'!$N:$N,'CONTAS A PAGAR'!$H:$H,'POR FORNECEDOR'!$A3,'CONTAS A PAGAR'!$Z:$Z,'POR FORNECEDOR'!E$1)</f>
        <v>0</v>
      </c>
      <c r="F3" s="30">
        <f>SUMIFS('CONTAS A PAGAR'!$N:$N,'CONTAS A PAGAR'!$H:$H,'POR FORNECEDOR'!$A3,'CONTAS A PAGAR'!$Z:$Z,'POR FORNECEDOR'!F$1)</f>
        <v>0</v>
      </c>
      <c r="G3" s="30">
        <f>SUMIFS('CONTAS A PAGAR'!$N:$N,'CONTAS A PAGAR'!$H:$H,'POR FORNECEDOR'!$A3,'CONTAS A PAGAR'!$Z:$Z,'POR FORNECEDOR'!G$1)</f>
        <v>0</v>
      </c>
      <c r="H3" s="27">
        <f t="shared" ref="H3:H13" si="0">SUM(E3:G3)</f>
        <v>0</v>
      </c>
    </row>
    <row r="4" spans="1:9" x14ac:dyDescent="0.3">
      <c r="A4" t="s">
        <v>44</v>
      </c>
      <c r="B4" s="6">
        <f>SUMIFS('CONTAS A PAGAR'!$N:$N,'CONTAS A PAGAR'!$H:$H,'POR FORNECEDOR'!$A4,'CONTAS A PAGAR'!$Z:$Z,'POR FORNECEDOR'!B$1)</f>
        <v>0</v>
      </c>
      <c r="C4" s="6">
        <f>SUMIFS('CONTAS A PAGAR'!$N:$N,'CONTAS A PAGAR'!$H:$H,'POR FORNECEDOR'!$A4,'CONTAS A PAGAR'!$Z:$Z,'POR FORNECEDOR'!C$1)</f>
        <v>0</v>
      </c>
      <c r="D4" s="6">
        <f>SUMIFS('CONTAS A PAGAR'!$N:$N,'CONTAS A PAGAR'!$H:$H,'POR FORNECEDOR'!$A4,'CONTAS A PAGAR'!$Z:$Z,'POR FORNECEDOR'!D$1)</f>
        <v>0</v>
      </c>
      <c r="E4" s="6">
        <f>SUMIFS('CONTAS A PAGAR'!$N:$N,'CONTAS A PAGAR'!$H:$H,'POR FORNECEDOR'!$A4,'CONTAS A PAGAR'!$Z:$Z,'POR FORNECEDOR'!E$1)</f>
        <v>0</v>
      </c>
      <c r="F4" s="6">
        <f>SUMIFS('CONTAS A PAGAR'!$N:$N,'CONTAS A PAGAR'!$H:$H,'POR FORNECEDOR'!$A4,'CONTAS A PAGAR'!$Z:$Z,'POR FORNECEDOR'!F$1)</f>
        <v>0</v>
      </c>
      <c r="G4" s="6">
        <f>SUMIFS('CONTAS A PAGAR'!$N:$N,'CONTAS A PAGAR'!$H:$H,'POR FORNECEDOR'!$A4,'CONTAS A PAGAR'!$Z:$Z,'POR FORNECEDOR'!G$1)</f>
        <v>0</v>
      </c>
      <c r="H4" s="27">
        <f t="shared" si="0"/>
        <v>0</v>
      </c>
    </row>
    <row r="5" spans="1:9" x14ac:dyDescent="0.3">
      <c r="A5" t="s">
        <v>192</v>
      </c>
      <c r="B5" s="6">
        <f>SUMIFS('CONTAS A PAGAR'!$N:$N,'CONTAS A PAGAR'!$H:$H,'POR FORNECEDOR'!$A5,'CONTAS A PAGAR'!$Z:$Z,'POR FORNECEDOR'!B$1)</f>
        <v>0</v>
      </c>
      <c r="C5" s="6">
        <f>SUMIFS('CONTAS A PAGAR'!$N:$N,'CONTAS A PAGAR'!$H:$H,'POR FORNECEDOR'!$A5,'CONTAS A PAGAR'!$Z:$Z,'POR FORNECEDOR'!C$1)</f>
        <v>0</v>
      </c>
      <c r="D5" s="6">
        <f>SUMIFS('CONTAS A PAGAR'!$N:$N,'CONTAS A PAGAR'!$H:$H,'POR FORNECEDOR'!$A5,'CONTAS A PAGAR'!$Z:$Z,'POR FORNECEDOR'!D$1)</f>
        <v>0</v>
      </c>
      <c r="E5" s="6">
        <f>SUMIFS('CONTAS A PAGAR'!$N:$N,'CONTAS A PAGAR'!$H:$H,'POR FORNECEDOR'!$A5,'CONTAS A PAGAR'!$Z:$Z,'POR FORNECEDOR'!E$1)</f>
        <v>0</v>
      </c>
      <c r="F5" s="6">
        <f>SUMIFS('CONTAS A PAGAR'!$N:$N,'CONTAS A PAGAR'!$H:$H,'POR FORNECEDOR'!$A5,'CONTAS A PAGAR'!$Z:$Z,'POR FORNECEDOR'!F$1)</f>
        <v>0</v>
      </c>
      <c r="G5" s="6">
        <f>SUMIFS('CONTAS A PAGAR'!$N:$N,'CONTAS A PAGAR'!$H:$H,'POR FORNECEDOR'!$A5,'CONTAS A PAGAR'!$Z:$Z,'POR FORNECEDOR'!G$1)</f>
        <v>0</v>
      </c>
      <c r="H5" s="27">
        <f t="shared" si="0"/>
        <v>0</v>
      </c>
    </row>
    <row r="6" spans="1:9" x14ac:dyDescent="0.3">
      <c r="A6" t="s">
        <v>195</v>
      </c>
      <c r="B6" s="6">
        <f>SUMIFS('CONTAS A PAGAR'!$N:$N,'CONTAS A PAGAR'!$H:$H,'POR FORNECEDOR'!$A6,'CONTAS A PAGAR'!$Z:$Z,'POR FORNECEDOR'!B$1)</f>
        <v>0</v>
      </c>
      <c r="C6" s="6">
        <f>SUMIFS('CONTAS A PAGAR'!$N:$N,'CONTAS A PAGAR'!$H:$H,'POR FORNECEDOR'!$A6,'CONTAS A PAGAR'!$Z:$Z,'POR FORNECEDOR'!C$1)</f>
        <v>0</v>
      </c>
      <c r="D6" s="6">
        <f>SUMIFS('CONTAS A PAGAR'!$N:$N,'CONTAS A PAGAR'!$H:$H,'POR FORNECEDOR'!$A6,'CONTAS A PAGAR'!$Z:$Z,'POR FORNECEDOR'!D$1)</f>
        <v>0</v>
      </c>
      <c r="E6" s="6">
        <f>SUMIFS('CONTAS A PAGAR'!$N:$N,'CONTAS A PAGAR'!$H:$H,'POR FORNECEDOR'!$A6,'CONTAS A PAGAR'!$Z:$Z,'POR FORNECEDOR'!E$1)</f>
        <v>0</v>
      </c>
      <c r="F6" s="30">
        <f>SUMIFS('CONTAS A PAGAR'!$N:$N,'CONTAS A PAGAR'!$H:$H,'POR FORNECEDOR'!$A6,'CONTAS A PAGAR'!$Z:$Z,'POR FORNECEDOR'!F$1)</f>
        <v>0</v>
      </c>
      <c r="G6" s="30">
        <f>SUMIFS('CONTAS A PAGAR'!$N:$N,'CONTAS A PAGAR'!$H:$H,'POR FORNECEDOR'!$A6,'CONTAS A PAGAR'!$Z:$Z,'POR FORNECEDOR'!G$1)</f>
        <v>0</v>
      </c>
      <c r="H6" s="27">
        <f t="shared" si="0"/>
        <v>0</v>
      </c>
    </row>
    <row r="7" spans="1:9" x14ac:dyDescent="0.3">
      <c r="A7" t="s">
        <v>224</v>
      </c>
      <c r="B7" s="6">
        <f>SUMIFS('CONTAS A PAGAR'!$N:$N,'CONTAS A PAGAR'!$H:$H,'POR FORNECEDOR'!$A7,'CONTAS A PAGAR'!$Z:$Z,'POR FORNECEDOR'!B$1)</f>
        <v>0</v>
      </c>
      <c r="C7" s="6">
        <f>SUMIFS('CONTAS A PAGAR'!$N:$N,'CONTAS A PAGAR'!$H:$H,'POR FORNECEDOR'!$A7,'CONTAS A PAGAR'!$Z:$Z,'POR FORNECEDOR'!C$1)</f>
        <v>0</v>
      </c>
      <c r="D7" s="6">
        <f>SUMIFS('CONTAS A PAGAR'!$N:$N,'CONTAS A PAGAR'!$H:$H,'POR FORNECEDOR'!$A7,'CONTAS A PAGAR'!$Z:$Z,'POR FORNECEDOR'!D$1)</f>
        <v>0</v>
      </c>
      <c r="E7" s="6">
        <f>SUMIFS('CONTAS A PAGAR'!$N:$N,'CONTAS A PAGAR'!$H:$H,'POR FORNECEDOR'!$A7,'CONTAS A PAGAR'!$Z:$Z,'POR FORNECEDOR'!E$1)</f>
        <v>0</v>
      </c>
      <c r="F7" s="30">
        <f>SUMIFS('CONTAS A PAGAR'!$N:$N,'CONTAS A PAGAR'!$H:$H,'POR FORNECEDOR'!$A7,'CONTAS A PAGAR'!$Z:$Z,'POR FORNECEDOR'!F$1)</f>
        <v>0</v>
      </c>
      <c r="G7" s="30">
        <f>SUMIFS('CONTAS A PAGAR'!$N:$N,'CONTAS A PAGAR'!$H:$H,'POR FORNECEDOR'!$A7,'CONTAS A PAGAR'!$Z:$Z,'POR FORNECEDOR'!G$1)</f>
        <v>0</v>
      </c>
      <c r="H7" s="27">
        <v>473000</v>
      </c>
      <c r="I7" t="s">
        <v>3234</v>
      </c>
    </row>
    <row r="8" spans="1:9" x14ac:dyDescent="0.3">
      <c r="A8" t="s">
        <v>338</v>
      </c>
      <c r="B8" s="6">
        <f>SUMIFS('CONTAS A PAGAR'!$N:$N,'CONTAS A PAGAR'!$H:$H,'POR FORNECEDOR'!$A8,'CONTAS A PAGAR'!$Z:$Z,'POR FORNECEDOR'!B$1)</f>
        <v>0</v>
      </c>
      <c r="C8" s="6">
        <f>SUMIFS('CONTAS A PAGAR'!$N:$N,'CONTAS A PAGAR'!$H:$H,'POR FORNECEDOR'!$A8,'CONTAS A PAGAR'!$Z:$Z,'POR FORNECEDOR'!C$1)</f>
        <v>0</v>
      </c>
      <c r="D8" s="6">
        <f>SUMIFS('CONTAS A PAGAR'!$N:$N,'CONTAS A PAGAR'!$H:$H,'POR FORNECEDOR'!$A8,'CONTAS A PAGAR'!$Z:$Z,'POR FORNECEDOR'!D$1)</f>
        <v>0</v>
      </c>
      <c r="E8" s="6">
        <f>SUMIFS('CONTAS A PAGAR'!$N:$N,'CONTAS A PAGAR'!$H:$H,'POR FORNECEDOR'!$A8,'CONTAS A PAGAR'!$Z:$Z,'POR FORNECEDOR'!E$1)</f>
        <v>0</v>
      </c>
      <c r="F8" s="6">
        <f>SUMIFS('CONTAS A PAGAR'!$N:$N,'CONTAS A PAGAR'!$H:$H,'POR FORNECEDOR'!$A8,'CONTAS A PAGAR'!$Z:$Z,'POR FORNECEDOR'!F$1)</f>
        <v>0</v>
      </c>
      <c r="G8" s="6">
        <f>SUMIFS('CONTAS A PAGAR'!$N:$N,'CONTAS A PAGAR'!$H:$H,'POR FORNECEDOR'!$A8,'CONTAS A PAGAR'!$Z:$Z,'POR FORNECEDOR'!G$1)</f>
        <v>0</v>
      </c>
      <c r="H8" s="27">
        <f t="shared" si="0"/>
        <v>0</v>
      </c>
    </row>
    <row r="9" spans="1:9" x14ac:dyDescent="0.3">
      <c r="A9" t="s">
        <v>660</v>
      </c>
      <c r="B9" s="6">
        <f>SUMIFS('CONTAS A PAGAR'!$N:$N,'CONTAS A PAGAR'!$H:$H,'POR FORNECEDOR'!$A9,'CONTAS A PAGAR'!$Z:$Z,'POR FORNECEDOR'!B$1)</f>
        <v>0</v>
      </c>
      <c r="C9" s="6">
        <f>SUMIFS('CONTAS A PAGAR'!$N:$N,'CONTAS A PAGAR'!$H:$H,'POR FORNECEDOR'!$A9,'CONTAS A PAGAR'!$Z:$Z,'POR FORNECEDOR'!C$1)</f>
        <v>0</v>
      </c>
      <c r="D9" s="6">
        <f>SUMIFS('CONTAS A PAGAR'!$N:$N,'CONTAS A PAGAR'!$H:$H,'POR FORNECEDOR'!$A9,'CONTAS A PAGAR'!$Z:$Z,'POR FORNECEDOR'!D$1)</f>
        <v>0</v>
      </c>
      <c r="E9" s="6">
        <f>SUMIFS('CONTAS A PAGAR'!$N:$N,'CONTAS A PAGAR'!$H:$H,'POR FORNECEDOR'!$A9,'CONTAS A PAGAR'!$Z:$Z,'POR FORNECEDOR'!E$1)</f>
        <v>0</v>
      </c>
      <c r="F9" s="30">
        <f>SUMIFS('CONTAS A PAGAR'!$N:$N,'CONTAS A PAGAR'!$H:$H,'POR FORNECEDOR'!$A9,'CONTAS A PAGAR'!$Z:$Z,'POR FORNECEDOR'!F$1)</f>
        <v>0</v>
      </c>
      <c r="G9" s="30">
        <f>SUMIFS('CONTAS A PAGAR'!$N:$N,'CONTAS A PAGAR'!$H:$H,'POR FORNECEDOR'!$A9,'CONTAS A PAGAR'!$Z:$Z,'POR FORNECEDOR'!G$1)</f>
        <v>0</v>
      </c>
      <c r="H9" s="27">
        <f t="shared" si="0"/>
        <v>0</v>
      </c>
    </row>
    <row r="10" spans="1:9" x14ac:dyDescent="0.3">
      <c r="A10" t="s">
        <v>977</v>
      </c>
      <c r="B10" s="6">
        <f>SUMIFS('CONTAS A PAGAR'!$N:$N,'CONTAS A PAGAR'!$H:$H,'POR FORNECEDOR'!$A10,'CONTAS A PAGAR'!$Z:$Z,'POR FORNECEDOR'!B$1)</f>
        <v>0</v>
      </c>
      <c r="C10" s="6">
        <f>SUMIFS('CONTAS A PAGAR'!$N:$N,'CONTAS A PAGAR'!$H:$H,'POR FORNECEDOR'!$A10,'CONTAS A PAGAR'!$Z:$Z,'POR FORNECEDOR'!C$1)</f>
        <v>0</v>
      </c>
      <c r="D10" s="6">
        <f>SUMIFS('CONTAS A PAGAR'!$N:$N,'CONTAS A PAGAR'!$H:$H,'POR FORNECEDOR'!$A10,'CONTAS A PAGAR'!$Z:$Z,'POR FORNECEDOR'!D$1)</f>
        <v>0</v>
      </c>
      <c r="E10" s="6">
        <f>SUMIFS('CONTAS A PAGAR'!$N:$N,'CONTAS A PAGAR'!$H:$H,'POR FORNECEDOR'!$A10,'CONTAS A PAGAR'!$Z:$Z,'POR FORNECEDOR'!E$1)</f>
        <v>0</v>
      </c>
      <c r="F10" s="6">
        <f>SUMIFS('CONTAS A PAGAR'!$N:$N,'CONTAS A PAGAR'!$H:$H,'POR FORNECEDOR'!$A10,'CONTAS A PAGAR'!$Z:$Z,'POR FORNECEDOR'!F$1)</f>
        <v>0</v>
      </c>
      <c r="G10" s="6">
        <f>SUMIFS('CONTAS A PAGAR'!$N:$N,'CONTAS A PAGAR'!$H:$H,'POR FORNECEDOR'!$A10,'CONTAS A PAGAR'!$Z:$Z,'POR FORNECEDOR'!G$1)</f>
        <v>0</v>
      </c>
      <c r="H10" s="27">
        <f t="shared" si="0"/>
        <v>0</v>
      </c>
    </row>
    <row r="11" spans="1:9" x14ac:dyDescent="0.3">
      <c r="A11" t="s">
        <v>1366</v>
      </c>
      <c r="B11" s="6">
        <f>SUMIFS('CONTAS A PAGAR'!$N:$N,'CONTAS A PAGAR'!$H:$H,'POR FORNECEDOR'!$A11,'CONTAS A PAGAR'!$Z:$Z,'POR FORNECEDOR'!B$1)</f>
        <v>0</v>
      </c>
      <c r="C11" s="6">
        <f>SUMIFS('CONTAS A PAGAR'!$N:$N,'CONTAS A PAGAR'!$H:$H,'POR FORNECEDOR'!$A11,'CONTAS A PAGAR'!$Z:$Z,'POR FORNECEDOR'!C$1)</f>
        <v>0</v>
      </c>
      <c r="D11" s="6">
        <f>SUMIFS('CONTAS A PAGAR'!$N:$N,'CONTAS A PAGAR'!$H:$H,'POR FORNECEDOR'!$A11,'CONTAS A PAGAR'!$Z:$Z,'POR FORNECEDOR'!D$1)</f>
        <v>0</v>
      </c>
      <c r="E11" s="6">
        <f>SUMIFS('CONTAS A PAGAR'!$N:$N,'CONTAS A PAGAR'!$H:$H,'POR FORNECEDOR'!$A11,'CONTAS A PAGAR'!$Z:$Z,'POR FORNECEDOR'!E$1)</f>
        <v>0</v>
      </c>
      <c r="F11" s="6">
        <f>SUMIFS('CONTAS A PAGAR'!$N:$N,'CONTAS A PAGAR'!$H:$H,'POR FORNECEDOR'!$A11,'CONTAS A PAGAR'!$Z:$Z,'POR FORNECEDOR'!F$1)</f>
        <v>0</v>
      </c>
      <c r="G11" s="6">
        <f>SUMIFS('CONTAS A PAGAR'!$N:$N,'CONTAS A PAGAR'!$H:$H,'POR FORNECEDOR'!$A11,'CONTAS A PAGAR'!$Z:$Z,'POR FORNECEDOR'!G$1)</f>
        <v>0</v>
      </c>
      <c r="H11" s="27">
        <f t="shared" si="0"/>
        <v>0</v>
      </c>
    </row>
    <row r="12" spans="1:9" x14ac:dyDescent="0.3">
      <c r="A12" t="s">
        <v>1382</v>
      </c>
      <c r="B12" s="6">
        <f>SUMIFS('CONTAS A PAGAR'!$N:$N,'CONTAS A PAGAR'!$H:$H,'POR FORNECEDOR'!$A12,'CONTAS A PAGAR'!$Z:$Z,'POR FORNECEDOR'!B$1)</f>
        <v>0</v>
      </c>
      <c r="C12" s="6">
        <f>SUMIFS('CONTAS A PAGAR'!$N:$N,'CONTAS A PAGAR'!$H:$H,'POR FORNECEDOR'!$A12,'CONTAS A PAGAR'!$Z:$Z,'POR FORNECEDOR'!C$1)</f>
        <v>0</v>
      </c>
      <c r="D12" s="6">
        <f>SUMIFS('CONTAS A PAGAR'!$N:$N,'CONTAS A PAGAR'!$H:$H,'POR FORNECEDOR'!$A12,'CONTAS A PAGAR'!$Z:$Z,'POR FORNECEDOR'!D$1)</f>
        <v>0</v>
      </c>
      <c r="E12" s="6">
        <f>SUMIFS('CONTAS A PAGAR'!$N:$N,'CONTAS A PAGAR'!$H:$H,'POR FORNECEDOR'!$A12,'CONTAS A PAGAR'!$Z:$Z,'POR FORNECEDOR'!E$1)</f>
        <v>0</v>
      </c>
      <c r="F12" s="6">
        <f>SUMIFS('CONTAS A PAGAR'!$N:$N,'CONTAS A PAGAR'!$H:$H,'POR FORNECEDOR'!$A12,'CONTAS A PAGAR'!$Z:$Z,'POR FORNECEDOR'!F$1)</f>
        <v>0</v>
      </c>
      <c r="G12" s="6">
        <f>SUMIFS('CONTAS A PAGAR'!$N:$N,'CONTAS A PAGAR'!$H:$H,'POR FORNECEDOR'!$A12,'CONTAS A PAGAR'!$Z:$Z,'POR FORNECEDOR'!G$1)</f>
        <v>0</v>
      </c>
      <c r="H12" s="27">
        <f t="shared" si="0"/>
        <v>0</v>
      </c>
    </row>
    <row r="13" spans="1:9" x14ac:dyDescent="0.3">
      <c r="A13" t="s">
        <v>1570</v>
      </c>
      <c r="B13" s="6">
        <f>SUMIFS('CONTAS A PAGAR'!$N:$N,'CONTAS A PAGAR'!$H:$H,'POR FORNECEDOR'!$A13,'CONTAS A PAGAR'!$Z:$Z,'POR FORNECEDOR'!B$1)</f>
        <v>0</v>
      </c>
      <c r="C13" s="6">
        <f>SUMIFS('CONTAS A PAGAR'!$N:$N,'CONTAS A PAGAR'!$H:$H,'POR FORNECEDOR'!$A13,'CONTAS A PAGAR'!$Z:$Z,'POR FORNECEDOR'!C$1)</f>
        <v>0</v>
      </c>
      <c r="D13" s="6">
        <f>SUMIFS('CONTAS A PAGAR'!$N:$N,'CONTAS A PAGAR'!$H:$H,'POR FORNECEDOR'!$A13,'CONTAS A PAGAR'!$Z:$Z,'POR FORNECEDOR'!D$1)</f>
        <v>0</v>
      </c>
      <c r="E13" s="6">
        <f>SUMIFS('CONTAS A PAGAR'!$N:$N,'CONTAS A PAGAR'!$H:$H,'POR FORNECEDOR'!$A13,'CONTAS A PAGAR'!$Z:$Z,'POR FORNECEDOR'!E$1)</f>
        <v>0</v>
      </c>
      <c r="F13" s="6">
        <f>SUMIFS('CONTAS A PAGAR'!$N:$N,'CONTAS A PAGAR'!$H:$H,'POR FORNECEDOR'!$A13,'CONTAS A PAGAR'!$Z:$Z,'POR FORNECEDOR'!F$1)</f>
        <v>0</v>
      </c>
      <c r="G13" s="6">
        <f>SUMIFS('CONTAS A PAGAR'!$N:$N,'CONTAS A PAGAR'!$H:$H,'POR FORNECEDOR'!$A13,'CONTAS A PAGAR'!$Z:$Z,'POR FORNECEDOR'!G$1)</f>
        <v>0</v>
      </c>
      <c r="H13" s="27">
        <f t="shared" si="0"/>
        <v>0</v>
      </c>
    </row>
    <row r="22" spans="5:5" x14ac:dyDescent="0.3">
      <c r="E22" s="31" t="s">
        <v>3235</v>
      </c>
    </row>
  </sheetData>
  <hyperlinks>
    <hyperlink ref="E22" r:id="rId1" xr:uid="{725ED790-F42F-4AB9-A6B3-51A11D87FE93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689B-0339-45BF-8034-B23622661EBF}">
  <dimension ref="A1:Z1803"/>
  <sheetViews>
    <sheetView topLeftCell="D1" workbookViewId="0">
      <selection activeCell="K1107" sqref="K1107"/>
    </sheetView>
  </sheetViews>
  <sheetFormatPr defaultRowHeight="14.4" x14ac:dyDescent="0.3"/>
  <cols>
    <col min="1" max="1" width="15.5546875" customWidth="1"/>
    <col min="2" max="2" width="14.109375" customWidth="1"/>
    <col min="5" max="5" width="14.21875" bestFit="1" customWidth="1"/>
    <col min="8" max="8" width="31.109375" customWidth="1"/>
    <col min="9" max="9" width="10.33203125" customWidth="1"/>
    <col min="10" max="10" width="11.33203125" customWidth="1"/>
    <col min="11" max="11" width="11.44140625" bestFit="1" customWidth="1"/>
    <col min="12" max="12" width="11" bestFit="1" customWidth="1"/>
    <col min="14" max="14" width="12.5546875" style="6" bestFit="1" customWidth="1"/>
    <col min="15" max="15" width="12.77734375" customWidth="1"/>
    <col min="16" max="16" width="8.88671875" hidden="1" customWidth="1"/>
    <col min="19" max="19" width="20.77734375" customWidth="1"/>
    <col min="20" max="20" width="24" bestFit="1" customWidth="1"/>
    <col min="22" max="22" width="9.21875" bestFit="1" customWidth="1"/>
    <col min="25" max="25" width="11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1665</v>
      </c>
      <c r="Z1" t="s">
        <v>1666</v>
      </c>
    </row>
    <row r="2" spans="1:26" x14ac:dyDescent="0.3">
      <c r="A2">
        <v>1154</v>
      </c>
      <c r="B2">
        <v>1154</v>
      </c>
      <c r="C2">
        <v>985</v>
      </c>
      <c r="D2">
        <v>6</v>
      </c>
      <c r="E2" s="1" t="s">
        <v>24</v>
      </c>
      <c r="F2">
        <v>1979</v>
      </c>
      <c r="H2" t="s">
        <v>25</v>
      </c>
      <c r="I2" s="2">
        <v>45616</v>
      </c>
      <c r="J2" s="2">
        <v>45616</v>
      </c>
      <c r="K2" s="2">
        <v>45836</v>
      </c>
      <c r="L2" s="2">
        <v>45839</v>
      </c>
      <c r="M2" t="s">
        <v>26</v>
      </c>
      <c r="N2" s="6">
        <v>4800</v>
      </c>
      <c r="O2" s="3">
        <v>4800</v>
      </c>
      <c r="P2" t="s">
        <v>27</v>
      </c>
      <c r="Q2">
        <v>26</v>
      </c>
      <c r="R2" t="s">
        <v>28</v>
      </c>
      <c r="S2" t="s">
        <v>29</v>
      </c>
      <c r="T2" t="s">
        <v>30</v>
      </c>
      <c r="V2" t="s">
        <v>31</v>
      </c>
      <c r="W2" t="s">
        <v>32</v>
      </c>
      <c r="Y2" s="2">
        <f t="shared" ref="Y2:Y65" si="0">IF(L2="",K2,L2)</f>
        <v>45839</v>
      </c>
      <c r="Z2" t="str">
        <f>TEXT(Y2,"MMMM")</f>
        <v>julho</v>
      </c>
    </row>
    <row r="3" spans="1:26" x14ac:dyDescent="0.3">
      <c r="A3">
        <v>1154</v>
      </c>
      <c r="B3">
        <v>1154</v>
      </c>
      <c r="C3">
        <v>986</v>
      </c>
      <c r="D3">
        <v>1</v>
      </c>
      <c r="E3" s="1" t="s">
        <v>33</v>
      </c>
      <c r="F3">
        <v>1979</v>
      </c>
      <c r="H3" t="s">
        <v>25</v>
      </c>
      <c r="I3" s="2">
        <v>45616</v>
      </c>
      <c r="J3" s="2">
        <v>45616</v>
      </c>
      <c r="K3" s="2">
        <v>45838</v>
      </c>
      <c r="L3" s="2">
        <v>45839</v>
      </c>
      <c r="M3" t="s">
        <v>26</v>
      </c>
      <c r="N3" s="6">
        <v>4800</v>
      </c>
      <c r="O3" s="3">
        <v>4800</v>
      </c>
      <c r="P3" t="s">
        <v>27</v>
      </c>
      <c r="Q3">
        <v>26</v>
      </c>
      <c r="R3" t="s">
        <v>28</v>
      </c>
      <c r="S3" t="s">
        <v>29</v>
      </c>
      <c r="T3" t="s">
        <v>30</v>
      </c>
      <c r="V3" t="s">
        <v>31</v>
      </c>
      <c r="W3" t="s">
        <v>32</v>
      </c>
      <c r="Y3" s="2">
        <f t="shared" si="0"/>
        <v>45839</v>
      </c>
      <c r="Z3" t="str">
        <f t="shared" ref="Z3:Z66" si="1">TEXT(Y3,"MMMM")</f>
        <v>julho</v>
      </c>
    </row>
    <row r="4" spans="1:26" ht="28.8" x14ac:dyDescent="0.3">
      <c r="A4">
        <v>1154</v>
      </c>
      <c r="B4">
        <v>1154</v>
      </c>
      <c r="C4">
        <v>1189</v>
      </c>
      <c r="D4">
        <v>6</v>
      </c>
      <c r="E4" s="1" t="s">
        <v>34</v>
      </c>
      <c r="F4">
        <v>1985</v>
      </c>
      <c r="H4" t="s">
        <v>35</v>
      </c>
      <c r="I4" s="2">
        <v>45653</v>
      </c>
      <c r="J4" s="2">
        <v>45653</v>
      </c>
      <c r="K4" s="2">
        <v>45838</v>
      </c>
      <c r="L4" s="2">
        <v>45839</v>
      </c>
      <c r="M4" t="s">
        <v>26</v>
      </c>
      <c r="N4" s="6">
        <v>4880</v>
      </c>
      <c r="O4" s="3">
        <v>4880</v>
      </c>
      <c r="P4" t="s">
        <v>27</v>
      </c>
      <c r="Q4">
        <v>26</v>
      </c>
      <c r="R4" t="s">
        <v>28</v>
      </c>
      <c r="S4" t="s">
        <v>29</v>
      </c>
      <c r="T4" t="s">
        <v>30</v>
      </c>
      <c r="V4" t="s">
        <v>31</v>
      </c>
      <c r="W4" t="s">
        <v>32</v>
      </c>
      <c r="Y4" s="2">
        <f t="shared" si="0"/>
        <v>45839</v>
      </c>
      <c r="Z4" t="str">
        <f t="shared" si="1"/>
        <v>julho</v>
      </c>
    </row>
    <row r="5" spans="1:26" ht="28.8" x14ac:dyDescent="0.3">
      <c r="A5">
        <v>1154</v>
      </c>
      <c r="B5">
        <v>1154</v>
      </c>
      <c r="C5">
        <v>1645</v>
      </c>
      <c r="D5">
        <v>1</v>
      </c>
      <c r="E5" s="1" t="s">
        <v>36</v>
      </c>
      <c r="F5">
        <v>1985</v>
      </c>
      <c r="H5" t="s">
        <v>35</v>
      </c>
      <c r="I5" s="2">
        <v>45733</v>
      </c>
      <c r="J5" s="2">
        <v>45733</v>
      </c>
      <c r="K5" s="2">
        <v>45838</v>
      </c>
      <c r="L5" s="2">
        <v>45839</v>
      </c>
      <c r="M5" t="s">
        <v>26</v>
      </c>
      <c r="N5" s="6">
        <v>4920</v>
      </c>
      <c r="O5" s="3">
        <v>4920</v>
      </c>
      <c r="P5" t="s">
        <v>27</v>
      </c>
      <c r="Q5">
        <v>26</v>
      </c>
      <c r="R5" t="s">
        <v>28</v>
      </c>
      <c r="S5" t="s">
        <v>29</v>
      </c>
      <c r="T5" t="s">
        <v>37</v>
      </c>
      <c r="V5" t="s">
        <v>31</v>
      </c>
      <c r="W5" t="s">
        <v>32</v>
      </c>
      <c r="Y5" s="2">
        <f t="shared" si="0"/>
        <v>45839</v>
      </c>
      <c r="Z5" t="str">
        <f t="shared" si="1"/>
        <v>julho</v>
      </c>
    </row>
    <row r="6" spans="1:26" x14ac:dyDescent="0.3">
      <c r="A6">
        <v>1154</v>
      </c>
      <c r="B6">
        <v>1154</v>
      </c>
      <c r="C6">
        <v>1963</v>
      </c>
      <c r="D6">
        <v>1</v>
      </c>
      <c r="E6" s="1" t="s">
        <v>38</v>
      </c>
      <c r="F6">
        <v>2182</v>
      </c>
      <c r="H6" t="s">
        <v>39</v>
      </c>
      <c r="I6" s="2">
        <v>45757</v>
      </c>
      <c r="J6" s="2">
        <v>45757</v>
      </c>
      <c r="K6" s="2">
        <v>45838</v>
      </c>
      <c r="L6" s="2">
        <v>45839</v>
      </c>
      <c r="M6" t="s">
        <v>26</v>
      </c>
      <c r="N6" s="6">
        <v>4200</v>
      </c>
      <c r="O6" s="3">
        <v>4200</v>
      </c>
      <c r="P6" t="s">
        <v>27</v>
      </c>
      <c r="Q6">
        <v>28</v>
      </c>
      <c r="R6" t="s">
        <v>40</v>
      </c>
      <c r="S6" t="s">
        <v>41</v>
      </c>
      <c r="T6" t="s">
        <v>37</v>
      </c>
      <c r="V6" t="s">
        <v>31</v>
      </c>
      <c r="W6" t="s">
        <v>32</v>
      </c>
      <c r="Y6" s="2">
        <f t="shared" si="0"/>
        <v>45839</v>
      </c>
      <c r="Z6" t="str">
        <f t="shared" si="1"/>
        <v>julho</v>
      </c>
    </row>
    <row r="7" spans="1:26" ht="28.8" x14ac:dyDescent="0.3">
      <c r="A7">
        <v>1154</v>
      </c>
      <c r="B7">
        <v>1154</v>
      </c>
      <c r="C7">
        <v>2037</v>
      </c>
      <c r="D7">
        <v>2</v>
      </c>
      <c r="E7" s="1" t="s">
        <v>42</v>
      </c>
      <c r="F7">
        <v>1526</v>
      </c>
      <c r="G7" t="s">
        <v>43</v>
      </c>
      <c r="H7" t="s">
        <v>44</v>
      </c>
      <c r="I7" s="2">
        <v>45769</v>
      </c>
      <c r="J7" s="2">
        <v>45769</v>
      </c>
      <c r="K7" s="2">
        <v>45839</v>
      </c>
      <c r="L7" s="2">
        <v>45839</v>
      </c>
      <c r="M7" t="s">
        <v>45</v>
      </c>
      <c r="N7" s="6">
        <v>2487.92</v>
      </c>
      <c r="O7" s="3">
        <v>2487.92</v>
      </c>
      <c r="P7" t="s">
        <v>27</v>
      </c>
      <c r="Q7">
        <v>26</v>
      </c>
      <c r="R7" t="s">
        <v>28</v>
      </c>
      <c r="S7" t="s">
        <v>29</v>
      </c>
      <c r="T7" t="s">
        <v>37</v>
      </c>
      <c r="V7" t="s">
        <v>31</v>
      </c>
      <c r="W7" t="s">
        <v>32</v>
      </c>
      <c r="X7" t="s">
        <v>46</v>
      </c>
      <c r="Y7" s="2">
        <f t="shared" si="0"/>
        <v>45839</v>
      </c>
      <c r="Z7" t="str">
        <f t="shared" si="1"/>
        <v>julho</v>
      </c>
    </row>
    <row r="8" spans="1:26" ht="28.8" x14ac:dyDescent="0.3">
      <c r="A8">
        <v>1154</v>
      </c>
      <c r="B8">
        <v>1154</v>
      </c>
      <c r="C8">
        <v>2198</v>
      </c>
      <c r="D8">
        <v>1</v>
      </c>
      <c r="E8" s="1" t="s">
        <v>47</v>
      </c>
      <c r="F8">
        <v>1957</v>
      </c>
      <c r="H8" t="s">
        <v>48</v>
      </c>
      <c r="I8" s="2">
        <v>45782</v>
      </c>
      <c r="J8" s="2">
        <v>45782</v>
      </c>
      <c r="K8" s="2">
        <v>45843</v>
      </c>
      <c r="L8" s="2">
        <v>45839</v>
      </c>
      <c r="M8" t="s">
        <v>49</v>
      </c>
      <c r="N8" s="6">
        <v>119</v>
      </c>
      <c r="O8" s="3">
        <v>119</v>
      </c>
      <c r="P8" t="s">
        <v>27</v>
      </c>
      <c r="Q8">
        <v>27</v>
      </c>
      <c r="R8" t="s">
        <v>50</v>
      </c>
      <c r="S8" t="s">
        <v>51</v>
      </c>
      <c r="T8" t="s">
        <v>37</v>
      </c>
      <c r="V8" t="s">
        <v>31</v>
      </c>
      <c r="W8" t="s">
        <v>32</v>
      </c>
      <c r="X8" t="s">
        <v>52</v>
      </c>
      <c r="Y8" s="2">
        <f t="shared" si="0"/>
        <v>45839</v>
      </c>
      <c r="Z8" t="str">
        <f t="shared" si="1"/>
        <v>julho</v>
      </c>
    </row>
    <row r="9" spans="1:26" ht="28.8" x14ac:dyDescent="0.3">
      <c r="A9">
        <v>1154</v>
      </c>
      <c r="B9">
        <v>1154</v>
      </c>
      <c r="C9">
        <v>2238</v>
      </c>
      <c r="D9">
        <v>1</v>
      </c>
      <c r="E9" s="1" t="s">
        <v>53</v>
      </c>
      <c r="F9">
        <v>1957</v>
      </c>
      <c r="H9" t="s">
        <v>48</v>
      </c>
      <c r="I9" s="2">
        <v>45783</v>
      </c>
      <c r="J9" s="2">
        <v>45783</v>
      </c>
      <c r="K9" s="2">
        <v>45843</v>
      </c>
      <c r="L9" s="2">
        <v>45839</v>
      </c>
      <c r="M9" t="s">
        <v>49</v>
      </c>
      <c r="N9" s="6">
        <v>195</v>
      </c>
      <c r="O9" s="3">
        <v>195</v>
      </c>
      <c r="P9" t="s">
        <v>27</v>
      </c>
      <c r="Q9">
        <v>27</v>
      </c>
      <c r="R9" t="s">
        <v>50</v>
      </c>
      <c r="S9" t="s">
        <v>51</v>
      </c>
      <c r="T9" t="s">
        <v>37</v>
      </c>
      <c r="V9" t="s">
        <v>31</v>
      </c>
      <c r="W9" t="s">
        <v>32</v>
      </c>
      <c r="X9" t="s">
        <v>54</v>
      </c>
      <c r="Y9" s="2">
        <f t="shared" si="0"/>
        <v>45839</v>
      </c>
      <c r="Z9" t="str">
        <f t="shared" si="1"/>
        <v>julho</v>
      </c>
    </row>
    <row r="10" spans="1:26" ht="28.8" x14ac:dyDescent="0.3">
      <c r="A10">
        <v>1154</v>
      </c>
      <c r="B10">
        <v>1154</v>
      </c>
      <c r="C10">
        <v>2501</v>
      </c>
      <c r="D10">
        <v>1</v>
      </c>
      <c r="E10" s="1" t="s">
        <v>55</v>
      </c>
      <c r="F10">
        <v>2142</v>
      </c>
      <c r="H10" t="s">
        <v>56</v>
      </c>
      <c r="I10" s="2">
        <v>45807</v>
      </c>
      <c r="J10" s="2">
        <v>45807</v>
      </c>
      <c r="K10" s="2">
        <v>45810</v>
      </c>
      <c r="L10" s="2">
        <v>45839</v>
      </c>
      <c r="M10" t="s">
        <v>49</v>
      </c>
      <c r="N10" s="6">
        <v>1963.5</v>
      </c>
      <c r="O10" s="3">
        <v>1963.5</v>
      </c>
      <c r="P10" t="s">
        <v>27</v>
      </c>
      <c r="Q10">
        <v>21</v>
      </c>
      <c r="R10" t="s">
        <v>57</v>
      </c>
      <c r="S10" t="s">
        <v>58</v>
      </c>
      <c r="T10" t="s">
        <v>37</v>
      </c>
      <c r="V10" t="s">
        <v>31</v>
      </c>
      <c r="W10" t="s">
        <v>32</v>
      </c>
      <c r="Y10" s="2">
        <f t="shared" si="0"/>
        <v>45839</v>
      </c>
      <c r="Z10" t="str">
        <f t="shared" si="1"/>
        <v>julho</v>
      </c>
    </row>
    <row r="11" spans="1:26" ht="28.8" x14ac:dyDescent="0.3">
      <c r="A11">
        <v>1154</v>
      </c>
      <c r="B11">
        <v>1154</v>
      </c>
      <c r="C11">
        <v>2502</v>
      </c>
      <c r="D11">
        <v>1</v>
      </c>
      <c r="E11" s="1" t="s">
        <v>59</v>
      </c>
      <c r="F11">
        <v>1956</v>
      </c>
      <c r="H11" t="s">
        <v>60</v>
      </c>
      <c r="I11" s="2">
        <v>45807</v>
      </c>
      <c r="J11" s="2">
        <v>45807</v>
      </c>
      <c r="K11" s="2">
        <v>45810</v>
      </c>
      <c r="L11" s="2">
        <v>45839</v>
      </c>
      <c r="M11" t="s">
        <v>49</v>
      </c>
      <c r="N11" s="6">
        <v>2310</v>
      </c>
      <c r="O11" s="3">
        <v>2310</v>
      </c>
      <c r="P11" t="s">
        <v>27</v>
      </c>
      <c r="Q11">
        <v>21</v>
      </c>
      <c r="R11" t="s">
        <v>57</v>
      </c>
      <c r="S11" t="s">
        <v>58</v>
      </c>
      <c r="T11" t="s">
        <v>37</v>
      </c>
      <c r="V11" t="s">
        <v>31</v>
      </c>
      <c r="W11" t="s">
        <v>32</v>
      </c>
      <c r="Y11" s="2">
        <f t="shared" si="0"/>
        <v>45839</v>
      </c>
      <c r="Z11" t="str">
        <f t="shared" si="1"/>
        <v>julho</v>
      </c>
    </row>
    <row r="12" spans="1:26" ht="28.8" x14ac:dyDescent="0.3">
      <c r="A12">
        <v>1154</v>
      </c>
      <c r="B12">
        <v>1154</v>
      </c>
      <c r="C12">
        <v>2652</v>
      </c>
      <c r="D12">
        <v>1</v>
      </c>
      <c r="E12" s="1" t="s">
        <v>61</v>
      </c>
      <c r="F12">
        <v>2531</v>
      </c>
      <c r="H12" t="s">
        <v>62</v>
      </c>
      <c r="I12" s="2">
        <v>45824</v>
      </c>
      <c r="J12" s="2">
        <v>45824</v>
      </c>
      <c r="K12" s="2">
        <v>45824</v>
      </c>
      <c r="L12" s="2">
        <v>45839</v>
      </c>
      <c r="M12" t="s">
        <v>49</v>
      </c>
      <c r="N12" s="6">
        <v>1680</v>
      </c>
      <c r="O12" s="3">
        <v>1680</v>
      </c>
      <c r="P12" t="s">
        <v>27</v>
      </c>
      <c r="Q12">
        <v>21</v>
      </c>
      <c r="R12" t="s">
        <v>57</v>
      </c>
      <c r="S12" t="s">
        <v>58</v>
      </c>
      <c r="T12" t="s">
        <v>37</v>
      </c>
      <c r="V12" t="s">
        <v>31</v>
      </c>
      <c r="W12" t="s">
        <v>32</v>
      </c>
      <c r="X12" t="s">
        <v>63</v>
      </c>
      <c r="Y12" s="2">
        <f t="shared" si="0"/>
        <v>45839</v>
      </c>
      <c r="Z12" t="str">
        <f t="shared" si="1"/>
        <v>julho</v>
      </c>
    </row>
    <row r="13" spans="1:26" ht="28.8" x14ac:dyDescent="0.3">
      <c r="A13">
        <v>1154</v>
      </c>
      <c r="B13">
        <v>1154</v>
      </c>
      <c r="C13">
        <v>2691</v>
      </c>
      <c r="D13">
        <v>1</v>
      </c>
      <c r="E13" s="1" t="s">
        <v>64</v>
      </c>
      <c r="F13">
        <v>1954</v>
      </c>
      <c r="H13" t="s">
        <v>65</v>
      </c>
      <c r="I13" s="2">
        <v>45825</v>
      </c>
      <c r="J13" s="2">
        <v>45825</v>
      </c>
      <c r="K13" s="2">
        <v>45831</v>
      </c>
      <c r="L13" s="2">
        <v>45839</v>
      </c>
      <c r="M13" t="s">
        <v>49</v>
      </c>
      <c r="N13" s="6">
        <v>2070</v>
      </c>
      <c r="O13" s="3">
        <v>2070</v>
      </c>
      <c r="P13" t="s">
        <v>27</v>
      </c>
      <c r="Q13">
        <v>21</v>
      </c>
      <c r="R13" t="s">
        <v>57</v>
      </c>
      <c r="S13" t="s">
        <v>58</v>
      </c>
      <c r="T13" t="s">
        <v>37</v>
      </c>
      <c r="V13" t="s">
        <v>31</v>
      </c>
      <c r="W13" t="s">
        <v>32</v>
      </c>
      <c r="X13" t="s">
        <v>66</v>
      </c>
      <c r="Y13" s="2">
        <f t="shared" si="0"/>
        <v>45839</v>
      </c>
      <c r="Z13" t="str">
        <f t="shared" si="1"/>
        <v>julho</v>
      </c>
    </row>
    <row r="14" spans="1:26" ht="28.8" x14ac:dyDescent="0.3">
      <c r="A14">
        <v>1154</v>
      </c>
      <c r="B14">
        <v>1154</v>
      </c>
      <c r="C14">
        <v>2694</v>
      </c>
      <c r="D14">
        <v>1</v>
      </c>
      <c r="E14" s="1" t="s">
        <v>67</v>
      </c>
      <c r="F14">
        <v>1954</v>
      </c>
      <c r="H14" t="s">
        <v>65</v>
      </c>
      <c r="I14" s="2">
        <v>45825</v>
      </c>
      <c r="J14" s="2">
        <v>45825</v>
      </c>
      <c r="K14" s="2">
        <v>45838</v>
      </c>
      <c r="L14" s="2">
        <v>45839</v>
      </c>
      <c r="M14" t="s">
        <v>49</v>
      </c>
      <c r="N14" s="6">
        <v>1771</v>
      </c>
      <c r="O14" s="3">
        <v>1771</v>
      </c>
      <c r="P14" t="s">
        <v>27</v>
      </c>
      <c r="Q14">
        <v>21</v>
      </c>
      <c r="R14" t="s">
        <v>57</v>
      </c>
      <c r="S14" t="s">
        <v>58</v>
      </c>
      <c r="T14" t="s">
        <v>37</v>
      </c>
      <c r="V14" t="s">
        <v>31</v>
      </c>
      <c r="W14" t="s">
        <v>32</v>
      </c>
      <c r="X14" t="s">
        <v>68</v>
      </c>
      <c r="Y14" s="2">
        <f t="shared" si="0"/>
        <v>45839</v>
      </c>
      <c r="Z14" t="str">
        <f t="shared" si="1"/>
        <v>julho</v>
      </c>
    </row>
    <row r="15" spans="1:26" ht="28.8" x14ac:dyDescent="0.3">
      <c r="A15">
        <v>1154</v>
      </c>
      <c r="B15">
        <v>1154</v>
      </c>
      <c r="C15">
        <v>2697</v>
      </c>
      <c r="D15">
        <v>1</v>
      </c>
      <c r="E15" s="1" t="s">
        <v>69</v>
      </c>
      <c r="F15">
        <v>2142</v>
      </c>
      <c r="H15" t="s">
        <v>56</v>
      </c>
      <c r="I15" s="2">
        <v>45825</v>
      </c>
      <c r="J15" s="2">
        <v>45825</v>
      </c>
      <c r="K15" s="2">
        <v>45831</v>
      </c>
      <c r="L15" s="2">
        <v>45839</v>
      </c>
      <c r="M15" t="s">
        <v>49</v>
      </c>
      <c r="N15" s="6">
        <v>2116</v>
      </c>
      <c r="O15" s="3">
        <v>2116</v>
      </c>
      <c r="P15" t="s">
        <v>27</v>
      </c>
      <c r="Q15">
        <v>21</v>
      </c>
      <c r="R15" t="s">
        <v>57</v>
      </c>
      <c r="S15" t="s">
        <v>58</v>
      </c>
      <c r="T15" t="s">
        <v>37</v>
      </c>
      <c r="V15" t="s">
        <v>31</v>
      </c>
      <c r="W15" t="s">
        <v>32</v>
      </c>
      <c r="X15" t="s">
        <v>70</v>
      </c>
      <c r="Y15" s="2">
        <f t="shared" si="0"/>
        <v>45839</v>
      </c>
      <c r="Z15" t="str">
        <f t="shared" si="1"/>
        <v>julho</v>
      </c>
    </row>
    <row r="16" spans="1:26" ht="28.8" x14ac:dyDescent="0.3">
      <c r="A16">
        <v>1154</v>
      </c>
      <c r="B16">
        <v>1154</v>
      </c>
      <c r="C16">
        <v>2704</v>
      </c>
      <c r="D16">
        <v>1</v>
      </c>
      <c r="E16" s="1" t="s">
        <v>67</v>
      </c>
      <c r="F16">
        <v>2569</v>
      </c>
      <c r="H16" t="s">
        <v>71</v>
      </c>
      <c r="I16" s="2">
        <v>45826</v>
      </c>
      <c r="J16" s="2">
        <v>45826</v>
      </c>
      <c r="K16" s="2">
        <v>45843</v>
      </c>
      <c r="L16" s="2">
        <v>45840</v>
      </c>
      <c r="M16" t="s">
        <v>49</v>
      </c>
      <c r="N16" s="6">
        <v>323.39999999999998</v>
      </c>
      <c r="O16" s="3">
        <v>323.39999999999998</v>
      </c>
      <c r="P16" t="s">
        <v>27</v>
      </c>
      <c r="Q16">
        <v>18</v>
      </c>
      <c r="R16" t="s">
        <v>72</v>
      </c>
      <c r="S16" t="s">
        <v>73</v>
      </c>
      <c r="T16" t="s">
        <v>37</v>
      </c>
      <c r="V16" t="s">
        <v>31</v>
      </c>
      <c r="W16" t="s">
        <v>32</v>
      </c>
      <c r="X16" t="s">
        <v>74</v>
      </c>
      <c r="Y16" s="2">
        <f t="shared" si="0"/>
        <v>45840</v>
      </c>
      <c r="Z16" t="str">
        <f t="shared" si="1"/>
        <v>julho</v>
      </c>
    </row>
    <row r="17" spans="1:26" ht="28.8" x14ac:dyDescent="0.3">
      <c r="A17">
        <v>1154</v>
      </c>
      <c r="B17">
        <v>1154</v>
      </c>
      <c r="C17">
        <v>2605</v>
      </c>
      <c r="D17">
        <v>1</v>
      </c>
      <c r="E17" s="1" t="s">
        <v>75</v>
      </c>
      <c r="F17">
        <v>2569</v>
      </c>
      <c r="H17" t="s">
        <v>71</v>
      </c>
      <c r="I17" s="2">
        <v>45817</v>
      </c>
      <c r="J17" s="2">
        <v>45817</v>
      </c>
      <c r="K17" s="2">
        <v>45843</v>
      </c>
      <c r="L17" s="2">
        <v>45840</v>
      </c>
      <c r="M17" t="s">
        <v>49</v>
      </c>
      <c r="N17" s="6">
        <v>655.20000000000005</v>
      </c>
      <c r="O17" s="3">
        <v>655.20000000000005</v>
      </c>
      <c r="P17" t="s">
        <v>27</v>
      </c>
      <c r="Q17">
        <v>18</v>
      </c>
      <c r="R17" t="s">
        <v>72</v>
      </c>
      <c r="S17" t="s">
        <v>73</v>
      </c>
      <c r="T17" t="s">
        <v>37</v>
      </c>
      <c r="V17" t="s">
        <v>31</v>
      </c>
      <c r="W17" t="s">
        <v>32</v>
      </c>
      <c r="X17" t="s">
        <v>76</v>
      </c>
      <c r="Y17" s="2">
        <f t="shared" si="0"/>
        <v>45840</v>
      </c>
      <c r="Z17" t="str">
        <f t="shared" si="1"/>
        <v>julho</v>
      </c>
    </row>
    <row r="18" spans="1:26" ht="28.8" x14ac:dyDescent="0.3">
      <c r="A18">
        <v>1154</v>
      </c>
      <c r="B18">
        <v>1154</v>
      </c>
      <c r="C18">
        <v>2606</v>
      </c>
      <c r="D18">
        <v>1</v>
      </c>
      <c r="E18" s="1" t="s">
        <v>77</v>
      </c>
      <c r="F18">
        <v>2569</v>
      </c>
      <c r="H18" t="s">
        <v>71</v>
      </c>
      <c r="I18" s="2">
        <v>45817</v>
      </c>
      <c r="J18" s="2">
        <v>45817</v>
      </c>
      <c r="K18" s="2">
        <v>45843</v>
      </c>
      <c r="L18" s="2">
        <v>45840</v>
      </c>
      <c r="M18" t="s">
        <v>49</v>
      </c>
      <c r="N18" s="6">
        <v>420</v>
      </c>
      <c r="O18" s="3">
        <v>420</v>
      </c>
      <c r="P18" t="s">
        <v>27</v>
      </c>
      <c r="Q18">
        <v>18</v>
      </c>
      <c r="R18" t="s">
        <v>72</v>
      </c>
      <c r="S18" t="s">
        <v>73</v>
      </c>
      <c r="T18" t="s">
        <v>37</v>
      </c>
      <c r="V18" t="s">
        <v>31</v>
      </c>
      <c r="W18" t="s">
        <v>32</v>
      </c>
      <c r="X18" t="s">
        <v>78</v>
      </c>
      <c r="Y18" s="2">
        <f t="shared" si="0"/>
        <v>45840</v>
      </c>
      <c r="Z18" t="str">
        <f t="shared" si="1"/>
        <v>julho</v>
      </c>
    </row>
    <row r="19" spans="1:26" ht="28.8" x14ac:dyDescent="0.3">
      <c r="A19">
        <v>1154</v>
      </c>
      <c r="B19">
        <v>1154</v>
      </c>
      <c r="C19">
        <v>2607</v>
      </c>
      <c r="D19">
        <v>1</v>
      </c>
      <c r="E19" s="1" t="s">
        <v>79</v>
      </c>
      <c r="F19">
        <v>2569</v>
      </c>
      <c r="H19" t="s">
        <v>71</v>
      </c>
      <c r="I19" s="2">
        <v>45817</v>
      </c>
      <c r="J19" s="2">
        <v>45817</v>
      </c>
      <c r="K19" s="2">
        <v>45843</v>
      </c>
      <c r="L19" s="2">
        <v>45840</v>
      </c>
      <c r="M19" t="s">
        <v>49</v>
      </c>
      <c r="N19" s="6">
        <v>252</v>
      </c>
      <c r="O19" s="3">
        <v>252</v>
      </c>
      <c r="P19" t="s">
        <v>27</v>
      </c>
      <c r="Q19">
        <v>18</v>
      </c>
      <c r="R19" t="s">
        <v>72</v>
      </c>
      <c r="S19" t="s">
        <v>73</v>
      </c>
      <c r="T19" t="s">
        <v>37</v>
      </c>
      <c r="V19" t="s">
        <v>31</v>
      </c>
      <c r="W19" t="s">
        <v>32</v>
      </c>
      <c r="X19" t="s">
        <v>80</v>
      </c>
      <c r="Y19" s="2">
        <f t="shared" si="0"/>
        <v>45840</v>
      </c>
      <c r="Z19" t="str">
        <f t="shared" si="1"/>
        <v>julho</v>
      </c>
    </row>
    <row r="20" spans="1:26" ht="28.8" x14ac:dyDescent="0.3">
      <c r="A20">
        <v>1154</v>
      </c>
      <c r="B20">
        <v>1154</v>
      </c>
      <c r="C20">
        <v>2575</v>
      </c>
      <c r="D20">
        <v>1</v>
      </c>
      <c r="E20" s="1" t="s">
        <v>81</v>
      </c>
      <c r="F20">
        <v>2569</v>
      </c>
      <c r="H20" t="s">
        <v>71</v>
      </c>
      <c r="I20" s="2">
        <v>45813</v>
      </c>
      <c r="J20" s="2">
        <v>45813</v>
      </c>
      <c r="K20" s="2">
        <v>45843</v>
      </c>
      <c r="L20" s="2">
        <v>45840</v>
      </c>
      <c r="M20" t="s">
        <v>49</v>
      </c>
      <c r="N20" s="6">
        <v>882</v>
      </c>
      <c r="O20" s="3">
        <v>882</v>
      </c>
      <c r="P20" t="s">
        <v>27</v>
      </c>
      <c r="Q20">
        <v>18</v>
      </c>
      <c r="R20" t="s">
        <v>72</v>
      </c>
      <c r="S20" t="s">
        <v>73</v>
      </c>
      <c r="T20" t="s">
        <v>37</v>
      </c>
      <c r="V20" t="s">
        <v>31</v>
      </c>
      <c r="W20" t="s">
        <v>32</v>
      </c>
      <c r="X20" t="s">
        <v>82</v>
      </c>
      <c r="Y20" s="2">
        <f t="shared" si="0"/>
        <v>45840</v>
      </c>
      <c r="Z20" t="str">
        <f t="shared" si="1"/>
        <v>julho</v>
      </c>
    </row>
    <row r="21" spans="1:26" ht="28.8" x14ac:dyDescent="0.3">
      <c r="A21">
        <v>1154</v>
      </c>
      <c r="B21">
        <v>1154</v>
      </c>
      <c r="C21">
        <v>2615</v>
      </c>
      <c r="D21">
        <v>1</v>
      </c>
      <c r="E21" s="1" t="s">
        <v>83</v>
      </c>
      <c r="F21">
        <v>2569</v>
      </c>
      <c r="H21" t="s">
        <v>71</v>
      </c>
      <c r="I21" s="2">
        <v>45819</v>
      </c>
      <c r="J21" s="2">
        <v>45819</v>
      </c>
      <c r="K21" s="2">
        <v>45843</v>
      </c>
      <c r="L21" s="2">
        <v>45840</v>
      </c>
      <c r="M21" t="s">
        <v>49</v>
      </c>
      <c r="N21" s="6">
        <v>428.4</v>
      </c>
      <c r="O21" s="3">
        <v>428.4</v>
      </c>
      <c r="P21" t="s">
        <v>27</v>
      </c>
      <c r="Q21">
        <v>18</v>
      </c>
      <c r="R21" t="s">
        <v>72</v>
      </c>
      <c r="S21" t="s">
        <v>73</v>
      </c>
      <c r="T21" t="s">
        <v>37</v>
      </c>
      <c r="V21" t="s">
        <v>31</v>
      </c>
      <c r="W21" t="s">
        <v>32</v>
      </c>
      <c r="X21" t="s">
        <v>84</v>
      </c>
      <c r="Y21" s="2">
        <f t="shared" si="0"/>
        <v>45840</v>
      </c>
      <c r="Z21" t="str">
        <f t="shared" si="1"/>
        <v>julho</v>
      </c>
    </row>
    <row r="22" spans="1:26" x14ac:dyDescent="0.3">
      <c r="A22">
        <v>1154</v>
      </c>
      <c r="B22">
        <v>1154</v>
      </c>
      <c r="C22">
        <v>2807</v>
      </c>
      <c r="D22">
        <v>1</v>
      </c>
      <c r="E22" s="4">
        <v>45658</v>
      </c>
      <c r="F22">
        <v>1991</v>
      </c>
      <c r="H22" t="s">
        <v>85</v>
      </c>
      <c r="I22" s="2">
        <v>45840</v>
      </c>
      <c r="J22" s="2">
        <v>45840</v>
      </c>
      <c r="K22" s="2">
        <v>45840</v>
      </c>
      <c r="L22" s="2">
        <v>45840</v>
      </c>
      <c r="M22" t="s">
        <v>86</v>
      </c>
      <c r="N22" s="6">
        <v>30</v>
      </c>
      <c r="O22" s="3">
        <v>30</v>
      </c>
      <c r="P22" t="s">
        <v>27</v>
      </c>
      <c r="Q22">
        <v>35</v>
      </c>
      <c r="R22" t="s">
        <v>87</v>
      </c>
      <c r="S22" t="s">
        <v>88</v>
      </c>
      <c r="T22" t="s">
        <v>30</v>
      </c>
      <c r="V22" t="s">
        <v>31</v>
      </c>
      <c r="W22" t="s">
        <v>32</v>
      </c>
      <c r="X22" t="s">
        <v>89</v>
      </c>
      <c r="Y22" s="2">
        <f t="shared" si="0"/>
        <v>45840</v>
      </c>
      <c r="Z22" t="str">
        <f t="shared" si="1"/>
        <v>julho</v>
      </c>
    </row>
    <row r="23" spans="1:26" x14ac:dyDescent="0.3">
      <c r="A23">
        <v>1154</v>
      </c>
      <c r="B23">
        <v>1154</v>
      </c>
      <c r="C23">
        <v>2809</v>
      </c>
      <c r="D23">
        <v>1</v>
      </c>
      <c r="E23" s="4">
        <v>45658</v>
      </c>
      <c r="F23">
        <v>1991</v>
      </c>
      <c r="H23" t="s">
        <v>85</v>
      </c>
      <c r="I23" s="2">
        <v>45840</v>
      </c>
      <c r="J23" s="2">
        <v>45840</v>
      </c>
      <c r="K23" s="2">
        <v>45840</v>
      </c>
      <c r="L23" s="2">
        <v>45840</v>
      </c>
      <c r="M23" t="s">
        <v>86</v>
      </c>
      <c r="N23" s="6">
        <v>860</v>
      </c>
      <c r="O23" s="3">
        <v>860</v>
      </c>
      <c r="P23" t="s">
        <v>27</v>
      </c>
      <c r="Q23">
        <v>42</v>
      </c>
      <c r="R23" t="s">
        <v>90</v>
      </c>
      <c r="S23" t="s">
        <v>91</v>
      </c>
      <c r="T23" t="s">
        <v>30</v>
      </c>
      <c r="V23" t="s">
        <v>31</v>
      </c>
      <c r="W23" t="s">
        <v>32</v>
      </c>
      <c r="X23" t="s">
        <v>92</v>
      </c>
      <c r="Y23" s="2">
        <f t="shared" si="0"/>
        <v>45840</v>
      </c>
      <c r="Z23" t="str">
        <f t="shared" si="1"/>
        <v>julho</v>
      </c>
    </row>
    <row r="24" spans="1:26" ht="28.8" x14ac:dyDescent="0.3">
      <c r="A24">
        <v>1154</v>
      </c>
      <c r="B24">
        <v>1154</v>
      </c>
      <c r="C24">
        <v>2729</v>
      </c>
      <c r="D24">
        <v>1</v>
      </c>
      <c r="E24" s="1" t="s">
        <v>93</v>
      </c>
      <c r="F24">
        <v>2569</v>
      </c>
      <c r="H24" t="s">
        <v>71</v>
      </c>
      <c r="I24" s="2">
        <v>45831</v>
      </c>
      <c r="J24" s="2">
        <v>45831</v>
      </c>
      <c r="K24" s="2">
        <v>45843</v>
      </c>
      <c r="L24" s="2">
        <v>45840</v>
      </c>
      <c r="M24" t="s">
        <v>49</v>
      </c>
      <c r="N24" s="6">
        <v>378</v>
      </c>
      <c r="O24" s="3">
        <v>378</v>
      </c>
      <c r="P24" t="s">
        <v>27</v>
      </c>
      <c r="Q24">
        <v>18</v>
      </c>
      <c r="R24" t="s">
        <v>72</v>
      </c>
      <c r="S24" t="s">
        <v>73</v>
      </c>
      <c r="T24" t="s">
        <v>37</v>
      </c>
      <c r="V24" t="s">
        <v>31</v>
      </c>
      <c r="W24" t="s">
        <v>32</v>
      </c>
      <c r="X24" t="s">
        <v>94</v>
      </c>
      <c r="Y24" s="2">
        <f t="shared" si="0"/>
        <v>45840</v>
      </c>
      <c r="Z24" t="str">
        <f t="shared" si="1"/>
        <v>julho</v>
      </c>
    </row>
    <row r="25" spans="1:26" ht="28.8" x14ac:dyDescent="0.3">
      <c r="A25">
        <v>1154</v>
      </c>
      <c r="B25">
        <v>1154</v>
      </c>
      <c r="C25">
        <v>2730</v>
      </c>
      <c r="D25">
        <v>1</v>
      </c>
      <c r="E25" s="1" t="s">
        <v>95</v>
      </c>
      <c r="F25">
        <v>2569</v>
      </c>
      <c r="H25" t="s">
        <v>71</v>
      </c>
      <c r="I25" s="2">
        <v>45831</v>
      </c>
      <c r="J25" s="2">
        <v>45831</v>
      </c>
      <c r="K25" s="2">
        <v>45843</v>
      </c>
      <c r="L25" s="2">
        <v>45840</v>
      </c>
      <c r="M25" t="s">
        <v>49</v>
      </c>
      <c r="N25" s="6">
        <v>417.9</v>
      </c>
      <c r="O25" s="3">
        <v>417.9</v>
      </c>
      <c r="P25" t="s">
        <v>27</v>
      </c>
      <c r="Q25">
        <v>18</v>
      </c>
      <c r="R25" t="s">
        <v>72</v>
      </c>
      <c r="S25" t="s">
        <v>73</v>
      </c>
      <c r="T25" t="s">
        <v>37</v>
      </c>
      <c r="V25" t="s">
        <v>31</v>
      </c>
      <c r="W25" t="s">
        <v>32</v>
      </c>
      <c r="X25" t="s">
        <v>96</v>
      </c>
      <c r="Y25" s="2">
        <f t="shared" si="0"/>
        <v>45840</v>
      </c>
      <c r="Z25" t="str">
        <f t="shared" si="1"/>
        <v>julho</v>
      </c>
    </row>
    <row r="26" spans="1:26" ht="28.8" x14ac:dyDescent="0.3">
      <c r="A26">
        <v>1154</v>
      </c>
      <c r="B26">
        <v>1154</v>
      </c>
      <c r="C26">
        <v>2731</v>
      </c>
      <c r="D26">
        <v>1</v>
      </c>
      <c r="E26" s="1" t="s">
        <v>97</v>
      </c>
      <c r="F26">
        <v>2569</v>
      </c>
      <c r="H26" t="s">
        <v>71</v>
      </c>
      <c r="I26" s="2">
        <v>45831</v>
      </c>
      <c r="J26" s="2">
        <v>45831</v>
      </c>
      <c r="K26" s="2">
        <v>45843</v>
      </c>
      <c r="L26" s="2">
        <v>45840</v>
      </c>
      <c r="M26" t="s">
        <v>49</v>
      </c>
      <c r="N26" s="6">
        <v>336</v>
      </c>
      <c r="O26" s="3">
        <v>336</v>
      </c>
      <c r="P26" t="s">
        <v>27</v>
      </c>
      <c r="Q26">
        <v>18</v>
      </c>
      <c r="R26" t="s">
        <v>72</v>
      </c>
      <c r="S26" t="s">
        <v>73</v>
      </c>
      <c r="T26" t="s">
        <v>37</v>
      </c>
      <c r="V26" t="s">
        <v>31</v>
      </c>
      <c r="W26" t="s">
        <v>32</v>
      </c>
      <c r="X26" t="s">
        <v>98</v>
      </c>
      <c r="Y26" s="2">
        <f t="shared" si="0"/>
        <v>45840</v>
      </c>
      <c r="Z26" t="str">
        <f t="shared" si="1"/>
        <v>julho</v>
      </c>
    </row>
    <row r="27" spans="1:26" ht="28.8" x14ac:dyDescent="0.3">
      <c r="A27">
        <v>1154</v>
      </c>
      <c r="B27">
        <v>1154</v>
      </c>
      <c r="C27">
        <v>2736</v>
      </c>
      <c r="D27">
        <v>1</v>
      </c>
      <c r="E27" s="1" t="s">
        <v>99</v>
      </c>
      <c r="F27">
        <v>2569</v>
      </c>
      <c r="H27" t="s">
        <v>71</v>
      </c>
      <c r="I27" s="2">
        <v>45831</v>
      </c>
      <c r="J27" s="2">
        <v>45831</v>
      </c>
      <c r="K27" s="2">
        <v>45843</v>
      </c>
      <c r="L27" s="2">
        <v>45840</v>
      </c>
      <c r="M27" t="s">
        <v>49</v>
      </c>
      <c r="N27" s="6">
        <v>382.2</v>
      </c>
      <c r="O27" s="3">
        <v>382.2</v>
      </c>
      <c r="P27" t="s">
        <v>27</v>
      </c>
      <c r="Q27">
        <v>18</v>
      </c>
      <c r="R27" t="s">
        <v>72</v>
      </c>
      <c r="S27" t="s">
        <v>73</v>
      </c>
      <c r="T27" t="s">
        <v>37</v>
      </c>
      <c r="V27" t="s">
        <v>31</v>
      </c>
      <c r="W27" t="s">
        <v>32</v>
      </c>
      <c r="X27" t="s">
        <v>100</v>
      </c>
      <c r="Y27" s="2">
        <f t="shared" si="0"/>
        <v>45840</v>
      </c>
      <c r="Z27" t="str">
        <f t="shared" si="1"/>
        <v>julho</v>
      </c>
    </row>
    <row r="28" spans="1:26" ht="28.8" x14ac:dyDescent="0.3">
      <c r="A28">
        <v>1154</v>
      </c>
      <c r="B28">
        <v>1154</v>
      </c>
      <c r="C28">
        <v>2737</v>
      </c>
      <c r="D28">
        <v>1</v>
      </c>
      <c r="E28" s="1" t="s">
        <v>101</v>
      </c>
      <c r="F28">
        <v>2569</v>
      </c>
      <c r="H28" t="s">
        <v>71</v>
      </c>
      <c r="I28" s="2">
        <v>45832</v>
      </c>
      <c r="J28" s="2">
        <v>45832</v>
      </c>
      <c r="K28" s="2">
        <v>45843</v>
      </c>
      <c r="L28" s="2">
        <v>45840</v>
      </c>
      <c r="M28" t="s">
        <v>49</v>
      </c>
      <c r="N28" s="6">
        <v>550.20000000000005</v>
      </c>
      <c r="O28" s="3">
        <v>550.20000000000005</v>
      </c>
      <c r="P28" t="s">
        <v>27</v>
      </c>
      <c r="Q28">
        <v>18</v>
      </c>
      <c r="R28" t="s">
        <v>72</v>
      </c>
      <c r="S28" t="s">
        <v>73</v>
      </c>
      <c r="T28" t="s">
        <v>37</v>
      </c>
      <c r="V28" t="s">
        <v>31</v>
      </c>
      <c r="W28" t="s">
        <v>32</v>
      </c>
      <c r="X28" t="s">
        <v>102</v>
      </c>
      <c r="Y28" s="2">
        <f t="shared" si="0"/>
        <v>45840</v>
      </c>
      <c r="Z28" t="str">
        <f t="shared" si="1"/>
        <v>julho</v>
      </c>
    </row>
    <row r="29" spans="1:26" ht="28.8" x14ac:dyDescent="0.3">
      <c r="A29">
        <v>1154</v>
      </c>
      <c r="B29">
        <v>1154</v>
      </c>
      <c r="C29">
        <v>2742</v>
      </c>
      <c r="D29">
        <v>1</v>
      </c>
      <c r="E29" s="1" t="s">
        <v>103</v>
      </c>
      <c r="F29">
        <v>2569</v>
      </c>
      <c r="H29" t="s">
        <v>71</v>
      </c>
      <c r="I29" s="2">
        <v>45832</v>
      </c>
      <c r="J29" s="2">
        <v>45832</v>
      </c>
      <c r="K29" s="2">
        <v>45843</v>
      </c>
      <c r="L29" s="2">
        <v>45840</v>
      </c>
      <c r="M29" t="s">
        <v>49</v>
      </c>
      <c r="N29" s="6">
        <v>646.79999999999995</v>
      </c>
      <c r="O29" s="3">
        <v>646.79999999999995</v>
      </c>
      <c r="P29" t="s">
        <v>27</v>
      </c>
      <c r="Q29">
        <v>18</v>
      </c>
      <c r="R29" t="s">
        <v>72</v>
      </c>
      <c r="S29" t="s">
        <v>73</v>
      </c>
      <c r="T29" t="s">
        <v>37</v>
      </c>
      <c r="V29" t="s">
        <v>31</v>
      </c>
      <c r="W29" t="s">
        <v>32</v>
      </c>
      <c r="X29" t="s">
        <v>104</v>
      </c>
      <c r="Y29" s="2">
        <f t="shared" si="0"/>
        <v>45840</v>
      </c>
      <c r="Z29" t="str">
        <f t="shared" si="1"/>
        <v>julho</v>
      </c>
    </row>
    <row r="30" spans="1:26" ht="28.8" x14ac:dyDescent="0.3">
      <c r="A30">
        <v>1154</v>
      </c>
      <c r="B30">
        <v>1154</v>
      </c>
      <c r="C30">
        <v>2761</v>
      </c>
      <c r="D30">
        <v>1</v>
      </c>
      <c r="E30" s="1" t="s">
        <v>105</v>
      </c>
      <c r="F30">
        <v>2569</v>
      </c>
      <c r="H30" t="s">
        <v>71</v>
      </c>
      <c r="I30" s="2">
        <v>45833</v>
      </c>
      <c r="J30" s="2">
        <v>45833</v>
      </c>
      <c r="K30" s="2">
        <v>45843</v>
      </c>
      <c r="L30" s="2">
        <v>45840</v>
      </c>
      <c r="M30" t="s">
        <v>49</v>
      </c>
      <c r="N30" s="6">
        <v>525</v>
      </c>
      <c r="O30" s="3">
        <v>525</v>
      </c>
      <c r="P30" t="s">
        <v>27</v>
      </c>
      <c r="Q30">
        <v>18</v>
      </c>
      <c r="R30" t="s">
        <v>72</v>
      </c>
      <c r="S30" t="s">
        <v>73</v>
      </c>
      <c r="T30" t="s">
        <v>37</v>
      </c>
      <c r="V30" t="s">
        <v>31</v>
      </c>
      <c r="W30" t="s">
        <v>32</v>
      </c>
      <c r="X30" t="s">
        <v>106</v>
      </c>
      <c r="Y30" s="2">
        <f t="shared" si="0"/>
        <v>45840</v>
      </c>
      <c r="Z30" t="str">
        <f t="shared" si="1"/>
        <v>julho</v>
      </c>
    </row>
    <row r="31" spans="1:26" ht="28.8" x14ac:dyDescent="0.3">
      <c r="A31">
        <v>1154</v>
      </c>
      <c r="B31">
        <v>1154</v>
      </c>
      <c r="C31">
        <v>2769</v>
      </c>
      <c r="D31">
        <v>1</v>
      </c>
      <c r="E31" s="1" t="s">
        <v>107</v>
      </c>
      <c r="F31">
        <v>2569</v>
      </c>
      <c r="H31" t="s">
        <v>71</v>
      </c>
      <c r="I31" s="2">
        <v>45835</v>
      </c>
      <c r="J31" s="2">
        <v>45835</v>
      </c>
      <c r="K31" s="2">
        <v>45843</v>
      </c>
      <c r="L31" s="2">
        <v>45840</v>
      </c>
      <c r="M31" t="s">
        <v>49</v>
      </c>
      <c r="N31" s="6">
        <v>478.8</v>
      </c>
      <c r="O31" s="3">
        <v>478.8</v>
      </c>
      <c r="P31" t="s">
        <v>27</v>
      </c>
      <c r="Q31">
        <v>18</v>
      </c>
      <c r="R31" t="s">
        <v>72</v>
      </c>
      <c r="S31" t="s">
        <v>73</v>
      </c>
      <c r="T31" t="s">
        <v>37</v>
      </c>
      <c r="V31" t="s">
        <v>31</v>
      </c>
      <c r="W31" t="s">
        <v>32</v>
      </c>
      <c r="X31" t="s">
        <v>108</v>
      </c>
      <c r="Y31" s="2">
        <f t="shared" si="0"/>
        <v>45840</v>
      </c>
      <c r="Z31" t="str">
        <f t="shared" si="1"/>
        <v>julho</v>
      </c>
    </row>
    <row r="32" spans="1:26" ht="28.8" x14ac:dyDescent="0.3">
      <c r="A32">
        <v>1154</v>
      </c>
      <c r="B32">
        <v>1154</v>
      </c>
      <c r="C32">
        <v>2771</v>
      </c>
      <c r="D32">
        <v>1</v>
      </c>
      <c r="E32" s="1" t="s">
        <v>109</v>
      </c>
      <c r="F32">
        <v>2569</v>
      </c>
      <c r="H32" t="s">
        <v>71</v>
      </c>
      <c r="I32" s="2">
        <v>45835</v>
      </c>
      <c r="J32" s="2">
        <v>45835</v>
      </c>
      <c r="K32" s="2">
        <v>45845</v>
      </c>
      <c r="L32" s="2">
        <v>45840</v>
      </c>
      <c r="M32" t="s">
        <v>49</v>
      </c>
      <c r="N32" s="6">
        <v>762.3</v>
      </c>
      <c r="O32" s="3">
        <v>762.3</v>
      </c>
      <c r="P32" t="s">
        <v>27</v>
      </c>
      <c r="Q32">
        <v>18</v>
      </c>
      <c r="R32" t="s">
        <v>72</v>
      </c>
      <c r="S32" t="s">
        <v>73</v>
      </c>
      <c r="T32" t="s">
        <v>37</v>
      </c>
      <c r="V32" t="s">
        <v>31</v>
      </c>
      <c r="W32" t="s">
        <v>32</v>
      </c>
      <c r="Y32" s="2">
        <f t="shared" si="0"/>
        <v>45840</v>
      </c>
      <c r="Z32" t="str">
        <f t="shared" si="1"/>
        <v>julho</v>
      </c>
    </row>
    <row r="33" spans="1:26" ht="28.8" x14ac:dyDescent="0.3">
      <c r="A33">
        <v>1154</v>
      </c>
      <c r="B33">
        <v>1154</v>
      </c>
      <c r="C33">
        <v>2778</v>
      </c>
      <c r="D33">
        <v>1</v>
      </c>
      <c r="E33" s="1" t="s">
        <v>69</v>
      </c>
      <c r="F33">
        <v>2569</v>
      </c>
      <c r="H33" t="s">
        <v>71</v>
      </c>
      <c r="I33" s="2">
        <v>45839</v>
      </c>
      <c r="J33" s="2">
        <v>45839</v>
      </c>
      <c r="K33" s="2">
        <v>45843</v>
      </c>
      <c r="L33" s="2">
        <v>45840</v>
      </c>
      <c r="M33" t="s">
        <v>49</v>
      </c>
      <c r="N33" s="6">
        <v>386.4</v>
      </c>
      <c r="O33" s="3">
        <v>386.4</v>
      </c>
      <c r="P33" t="s">
        <v>27</v>
      </c>
      <c r="Q33">
        <v>18</v>
      </c>
      <c r="R33" t="s">
        <v>72</v>
      </c>
      <c r="S33" t="s">
        <v>73</v>
      </c>
      <c r="T33" t="s">
        <v>37</v>
      </c>
      <c r="V33" t="s">
        <v>31</v>
      </c>
      <c r="W33" t="s">
        <v>32</v>
      </c>
      <c r="X33" t="s">
        <v>110</v>
      </c>
      <c r="Y33" s="2">
        <f t="shared" si="0"/>
        <v>45840</v>
      </c>
      <c r="Z33" t="str">
        <f t="shared" si="1"/>
        <v>julho</v>
      </c>
    </row>
    <row r="34" spans="1:26" ht="28.8" x14ac:dyDescent="0.3">
      <c r="A34">
        <v>1154</v>
      </c>
      <c r="B34">
        <v>1154</v>
      </c>
      <c r="C34">
        <v>2748</v>
      </c>
      <c r="D34">
        <v>1</v>
      </c>
      <c r="E34" s="1" t="s">
        <v>111</v>
      </c>
      <c r="F34">
        <v>2142</v>
      </c>
      <c r="H34" t="s">
        <v>56</v>
      </c>
      <c r="I34" s="2">
        <v>45832</v>
      </c>
      <c r="J34" s="2">
        <v>45832</v>
      </c>
      <c r="K34" s="2">
        <v>45845</v>
      </c>
      <c r="L34" s="2">
        <v>45841</v>
      </c>
      <c r="M34" t="s">
        <v>49</v>
      </c>
      <c r="N34" s="6">
        <v>6440</v>
      </c>
      <c r="O34" s="3">
        <v>6440</v>
      </c>
      <c r="P34" t="s">
        <v>27</v>
      </c>
      <c r="Q34">
        <v>21</v>
      </c>
      <c r="R34" t="s">
        <v>57</v>
      </c>
      <c r="S34" t="s">
        <v>58</v>
      </c>
      <c r="T34" t="s">
        <v>37</v>
      </c>
      <c r="V34" t="s">
        <v>31</v>
      </c>
      <c r="W34" t="s">
        <v>32</v>
      </c>
      <c r="X34" t="s">
        <v>112</v>
      </c>
      <c r="Y34" s="2">
        <f t="shared" si="0"/>
        <v>45841</v>
      </c>
      <c r="Z34" t="str">
        <f t="shared" si="1"/>
        <v>julho</v>
      </c>
    </row>
    <row r="35" spans="1:26" x14ac:dyDescent="0.3">
      <c r="A35">
        <v>1154</v>
      </c>
      <c r="B35">
        <v>1154</v>
      </c>
      <c r="C35">
        <v>2842</v>
      </c>
      <c r="D35">
        <v>1</v>
      </c>
      <c r="E35" s="4">
        <v>45658</v>
      </c>
      <c r="F35">
        <v>1991</v>
      </c>
      <c r="H35" t="s">
        <v>85</v>
      </c>
      <c r="I35" s="2">
        <v>45841</v>
      </c>
      <c r="J35" s="2">
        <v>45841</v>
      </c>
      <c r="K35" s="2">
        <v>45841</v>
      </c>
      <c r="L35" s="2">
        <v>45841</v>
      </c>
      <c r="M35" t="s">
        <v>113</v>
      </c>
      <c r="N35" s="6">
        <v>20.18</v>
      </c>
      <c r="O35" s="3">
        <v>20.18</v>
      </c>
      <c r="P35" t="s">
        <v>27</v>
      </c>
      <c r="Q35">
        <v>72</v>
      </c>
      <c r="R35" t="s">
        <v>114</v>
      </c>
      <c r="S35" t="s">
        <v>115</v>
      </c>
      <c r="T35" t="s">
        <v>30</v>
      </c>
      <c r="V35" t="s">
        <v>31</v>
      </c>
      <c r="W35" t="s">
        <v>32</v>
      </c>
      <c r="X35" t="s">
        <v>116</v>
      </c>
      <c r="Y35" s="2">
        <f t="shared" si="0"/>
        <v>45841</v>
      </c>
      <c r="Z35" t="str">
        <f t="shared" si="1"/>
        <v>julho</v>
      </c>
    </row>
    <row r="36" spans="1:26" x14ac:dyDescent="0.3">
      <c r="A36">
        <v>1154</v>
      </c>
      <c r="B36">
        <v>1154</v>
      </c>
      <c r="C36">
        <v>2843</v>
      </c>
      <c r="D36">
        <v>1</v>
      </c>
      <c r="E36" s="4">
        <v>45658</v>
      </c>
      <c r="F36">
        <v>1991</v>
      </c>
      <c r="H36" t="s">
        <v>85</v>
      </c>
      <c r="I36" s="2">
        <v>45841</v>
      </c>
      <c r="J36" s="2">
        <v>45841</v>
      </c>
      <c r="K36" s="2">
        <v>45841</v>
      </c>
      <c r="L36" s="2">
        <v>45841</v>
      </c>
      <c r="M36" t="s">
        <v>113</v>
      </c>
      <c r="N36" s="6">
        <v>45.99</v>
      </c>
      <c r="O36" s="3">
        <v>45.99</v>
      </c>
      <c r="P36" t="s">
        <v>27</v>
      </c>
      <c r="Q36">
        <v>29</v>
      </c>
      <c r="R36" t="s">
        <v>117</v>
      </c>
      <c r="S36" t="s">
        <v>118</v>
      </c>
      <c r="T36" t="s">
        <v>30</v>
      </c>
      <c r="V36" t="s">
        <v>31</v>
      </c>
      <c r="W36" t="s">
        <v>32</v>
      </c>
      <c r="X36" t="s">
        <v>119</v>
      </c>
      <c r="Y36" s="2">
        <f t="shared" si="0"/>
        <v>45841</v>
      </c>
      <c r="Z36" t="str">
        <f t="shared" si="1"/>
        <v>julho</v>
      </c>
    </row>
    <row r="37" spans="1:26" x14ac:dyDescent="0.3">
      <c r="A37">
        <v>1154</v>
      </c>
      <c r="B37">
        <v>1154</v>
      </c>
      <c r="C37">
        <v>2844</v>
      </c>
      <c r="D37">
        <v>1</v>
      </c>
      <c r="E37" s="4">
        <v>45658</v>
      </c>
      <c r="F37">
        <v>1991</v>
      </c>
      <c r="H37" t="s">
        <v>85</v>
      </c>
      <c r="I37" s="2">
        <v>45841</v>
      </c>
      <c r="J37" s="2">
        <v>45841</v>
      </c>
      <c r="K37" s="2">
        <v>45841</v>
      </c>
      <c r="L37" s="2">
        <v>45841</v>
      </c>
      <c r="M37" t="s">
        <v>86</v>
      </c>
      <c r="N37" s="6">
        <v>28</v>
      </c>
      <c r="O37" s="3">
        <v>28</v>
      </c>
      <c r="P37" t="s">
        <v>27</v>
      </c>
      <c r="Q37">
        <v>54</v>
      </c>
      <c r="R37" t="s">
        <v>120</v>
      </c>
      <c r="S37" t="s">
        <v>121</v>
      </c>
      <c r="T37" t="s">
        <v>30</v>
      </c>
      <c r="V37" t="s">
        <v>31</v>
      </c>
      <c r="W37" t="s">
        <v>32</v>
      </c>
      <c r="X37" t="s">
        <v>122</v>
      </c>
      <c r="Y37" s="2">
        <f t="shared" si="0"/>
        <v>45841</v>
      </c>
      <c r="Z37" t="str">
        <f t="shared" si="1"/>
        <v>julho</v>
      </c>
    </row>
    <row r="38" spans="1:26" x14ac:dyDescent="0.3">
      <c r="A38">
        <v>1154</v>
      </c>
      <c r="B38">
        <v>1154</v>
      </c>
      <c r="C38">
        <v>2845</v>
      </c>
      <c r="D38">
        <v>1</v>
      </c>
      <c r="E38" s="4">
        <v>45658</v>
      </c>
      <c r="F38">
        <v>1991</v>
      </c>
      <c r="H38" t="s">
        <v>85</v>
      </c>
      <c r="I38" s="2">
        <v>45841</v>
      </c>
      <c r="J38" s="2">
        <v>45841</v>
      </c>
      <c r="K38" s="2">
        <v>45841</v>
      </c>
      <c r="L38" s="2">
        <v>45841</v>
      </c>
      <c r="M38" t="s">
        <v>113</v>
      </c>
      <c r="N38" s="6">
        <v>238.59</v>
      </c>
      <c r="O38" s="3">
        <v>238.59</v>
      </c>
      <c r="P38" t="s">
        <v>27</v>
      </c>
      <c r="Q38">
        <v>35</v>
      </c>
      <c r="R38" t="s">
        <v>87</v>
      </c>
      <c r="S38" t="s">
        <v>88</v>
      </c>
      <c r="T38" t="s">
        <v>30</v>
      </c>
      <c r="V38" t="s">
        <v>31</v>
      </c>
      <c r="W38" t="s">
        <v>32</v>
      </c>
      <c r="X38" t="s">
        <v>123</v>
      </c>
      <c r="Y38" s="2">
        <f t="shared" si="0"/>
        <v>45841</v>
      </c>
      <c r="Z38" t="str">
        <f t="shared" si="1"/>
        <v>julho</v>
      </c>
    </row>
    <row r="39" spans="1:26" x14ac:dyDescent="0.3">
      <c r="A39">
        <v>1154</v>
      </c>
      <c r="B39">
        <v>1154</v>
      </c>
      <c r="C39">
        <v>2846</v>
      </c>
      <c r="D39">
        <v>1</v>
      </c>
      <c r="E39" s="4">
        <v>45658</v>
      </c>
      <c r="F39">
        <v>1991</v>
      </c>
      <c r="H39" t="s">
        <v>85</v>
      </c>
      <c r="I39" s="2">
        <v>45841</v>
      </c>
      <c r="J39" s="2">
        <v>45841</v>
      </c>
      <c r="K39" s="2">
        <v>45841</v>
      </c>
      <c r="L39" s="2">
        <v>45841</v>
      </c>
      <c r="M39" t="s">
        <v>113</v>
      </c>
      <c r="N39" s="6">
        <v>155.86000000000001</v>
      </c>
      <c r="O39" s="3">
        <v>155.86000000000001</v>
      </c>
      <c r="P39" t="s">
        <v>27</v>
      </c>
      <c r="Q39">
        <v>35</v>
      </c>
      <c r="R39" t="s">
        <v>87</v>
      </c>
      <c r="S39" t="s">
        <v>88</v>
      </c>
      <c r="T39" t="s">
        <v>30</v>
      </c>
      <c r="V39" t="s">
        <v>31</v>
      </c>
      <c r="W39" t="s">
        <v>32</v>
      </c>
      <c r="X39" t="s">
        <v>123</v>
      </c>
      <c r="Y39" s="2">
        <f t="shared" si="0"/>
        <v>45841</v>
      </c>
      <c r="Z39" t="str">
        <f t="shared" si="1"/>
        <v>julho</v>
      </c>
    </row>
    <row r="40" spans="1:26" x14ac:dyDescent="0.3">
      <c r="A40">
        <v>1154</v>
      </c>
      <c r="B40">
        <v>1154</v>
      </c>
      <c r="C40">
        <v>2847</v>
      </c>
      <c r="D40">
        <v>1</v>
      </c>
      <c r="E40" s="4">
        <v>45658</v>
      </c>
      <c r="F40">
        <v>1991</v>
      </c>
      <c r="H40" t="s">
        <v>85</v>
      </c>
      <c r="I40" s="2">
        <v>45841</v>
      </c>
      <c r="J40" s="2">
        <v>45841</v>
      </c>
      <c r="K40" s="2">
        <v>45841</v>
      </c>
      <c r="L40" s="2">
        <v>45841</v>
      </c>
      <c r="M40" t="s">
        <v>113</v>
      </c>
      <c r="N40" s="6">
        <v>42.8</v>
      </c>
      <c r="O40" s="3">
        <v>42.8</v>
      </c>
      <c r="P40" t="s">
        <v>27</v>
      </c>
      <c r="Q40">
        <v>29</v>
      </c>
      <c r="R40" t="s">
        <v>117</v>
      </c>
      <c r="S40" t="s">
        <v>118</v>
      </c>
      <c r="T40" t="s">
        <v>30</v>
      </c>
      <c r="V40" t="s">
        <v>31</v>
      </c>
      <c r="W40" t="s">
        <v>32</v>
      </c>
      <c r="Y40" s="2">
        <f t="shared" si="0"/>
        <v>45841</v>
      </c>
      <c r="Z40" t="str">
        <f t="shared" si="1"/>
        <v>julho</v>
      </c>
    </row>
    <row r="41" spans="1:26" ht="28.8" x14ac:dyDescent="0.3">
      <c r="A41">
        <v>1154</v>
      </c>
      <c r="B41">
        <v>1154</v>
      </c>
      <c r="C41">
        <v>2572</v>
      </c>
      <c r="D41">
        <v>1</v>
      </c>
      <c r="E41" s="1" t="s">
        <v>59</v>
      </c>
      <c r="F41">
        <v>1957</v>
      </c>
      <c r="H41" t="s">
        <v>48</v>
      </c>
      <c r="I41" s="2">
        <v>45813</v>
      </c>
      <c r="J41" s="2">
        <v>45813</v>
      </c>
      <c r="K41" s="2">
        <v>45845</v>
      </c>
      <c r="L41" s="2">
        <v>45841</v>
      </c>
      <c r="M41" t="s">
        <v>49</v>
      </c>
      <c r="N41" s="6">
        <v>210</v>
      </c>
      <c r="O41" s="3">
        <v>210</v>
      </c>
      <c r="P41" t="s">
        <v>27</v>
      </c>
      <c r="Q41">
        <v>27</v>
      </c>
      <c r="R41" t="s">
        <v>50</v>
      </c>
      <c r="S41" t="s">
        <v>51</v>
      </c>
      <c r="T41" t="s">
        <v>37</v>
      </c>
      <c r="V41" t="s">
        <v>31</v>
      </c>
      <c r="W41" t="s">
        <v>32</v>
      </c>
      <c r="Y41" s="2">
        <f t="shared" si="0"/>
        <v>45841</v>
      </c>
      <c r="Z41" t="str">
        <f t="shared" si="1"/>
        <v>julho</v>
      </c>
    </row>
    <row r="42" spans="1:26" ht="28.8" x14ac:dyDescent="0.3">
      <c r="A42">
        <v>1154</v>
      </c>
      <c r="B42">
        <v>1154</v>
      </c>
      <c r="C42">
        <v>2695</v>
      </c>
      <c r="D42">
        <v>1</v>
      </c>
      <c r="E42" s="1" t="s">
        <v>67</v>
      </c>
      <c r="F42">
        <v>1957</v>
      </c>
      <c r="H42" t="s">
        <v>48</v>
      </c>
      <c r="I42" s="2">
        <v>45825</v>
      </c>
      <c r="J42" s="2">
        <v>45825</v>
      </c>
      <c r="K42" s="2">
        <v>45843</v>
      </c>
      <c r="L42" s="2">
        <v>45841</v>
      </c>
      <c r="M42" t="s">
        <v>49</v>
      </c>
      <c r="N42" s="6">
        <v>154</v>
      </c>
      <c r="O42" s="3">
        <v>154</v>
      </c>
      <c r="P42" t="s">
        <v>27</v>
      </c>
      <c r="Q42">
        <v>27</v>
      </c>
      <c r="R42" t="s">
        <v>50</v>
      </c>
      <c r="S42" t="s">
        <v>51</v>
      </c>
      <c r="T42" t="s">
        <v>37</v>
      </c>
      <c r="V42" t="s">
        <v>31</v>
      </c>
      <c r="W42" t="s">
        <v>32</v>
      </c>
      <c r="X42" t="s">
        <v>124</v>
      </c>
      <c r="Y42" s="2">
        <f t="shared" si="0"/>
        <v>45841</v>
      </c>
      <c r="Z42" t="str">
        <f t="shared" si="1"/>
        <v>julho</v>
      </c>
    </row>
    <row r="43" spans="1:26" ht="28.8" x14ac:dyDescent="0.3">
      <c r="A43">
        <v>1154</v>
      </c>
      <c r="B43">
        <v>1154</v>
      </c>
      <c r="C43">
        <v>2692</v>
      </c>
      <c r="D43">
        <v>1</v>
      </c>
      <c r="E43" s="1" t="s">
        <v>64</v>
      </c>
      <c r="F43">
        <v>1957</v>
      </c>
      <c r="H43" t="s">
        <v>48</v>
      </c>
      <c r="I43" s="2">
        <v>45825</v>
      </c>
      <c r="J43" s="2">
        <v>45825</v>
      </c>
      <c r="K43" s="2">
        <v>45843</v>
      </c>
      <c r="L43" s="2">
        <v>45841</v>
      </c>
      <c r="M43" t="s">
        <v>49</v>
      </c>
      <c r="N43" s="6">
        <v>180</v>
      </c>
      <c r="O43" s="3">
        <v>180</v>
      </c>
      <c r="P43" t="s">
        <v>27</v>
      </c>
      <c r="Q43">
        <v>27</v>
      </c>
      <c r="R43" t="s">
        <v>50</v>
      </c>
      <c r="S43" t="s">
        <v>51</v>
      </c>
      <c r="T43" t="s">
        <v>37</v>
      </c>
      <c r="V43" t="s">
        <v>31</v>
      </c>
      <c r="W43" t="s">
        <v>32</v>
      </c>
      <c r="X43" t="s">
        <v>125</v>
      </c>
      <c r="Y43" s="2">
        <f t="shared" si="0"/>
        <v>45841</v>
      </c>
      <c r="Z43" t="str">
        <f t="shared" si="1"/>
        <v>julho</v>
      </c>
    </row>
    <row r="44" spans="1:26" ht="28.8" x14ac:dyDescent="0.3">
      <c r="A44">
        <v>1154</v>
      </c>
      <c r="B44">
        <v>1154</v>
      </c>
      <c r="C44">
        <v>2520</v>
      </c>
      <c r="D44">
        <v>1</v>
      </c>
      <c r="E44" s="1" t="s">
        <v>126</v>
      </c>
      <c r="F44">
        <v>1957</v>
      </c>
      <c r="H44" t="s">
        <v>48</v>
      </c>
      <c r="I44" s="2">
        <v>45810</v>
      </c>
      <c r="J44" s="2">
        <v>45810</v>
      </c>
      <c r="K44" s="2">
        <v>45843</v>
      </c>
      <c r="L44" s="2">
        <v>45841</v>
      </c>
      <c r="M44" t="s">
        <v>49</v>
      </c>
      <c r="N44" s="6">
        <v>275</v>
      </c>
      <c r="O44" s="3">
        <v>275</v>
      </c>
      <c r="P44" t="s">
        <v>27</v>
      </c>
      <c r="Q44">
        <v>27</v>
      </c>
      <c r="R44" t="s">
        <v>50</v>
      </c>
      <c r="S44" t="s">
        <v>51</v>
      </c>
      <c r="T44" t="s">
        <v>37</v>
      </c>
      <c r="V44" t="s">
        <v>31</v>
      </c>
      <c r="W44" t="s">
        <v>32</v>
      </c>
      <c r="X44" t="s">
        <v>127</v>
      </c>
      <c r="Y44" s="2">
        <f t="shared" si="0"/>
        <v>45841</v>
      </c>
      <c r="Z44" t="str">
        <f t="shared" si="1"/>
        <v>julho</v>
      </c>
    </row>
    <row r="45" spans="1:26" ht="28.8" x14ac:dyDescent="0.3">
      <c r="A45">
        <v>1154</v>
      </c>
      <c r="B45">
        <v>1154</v>
      </c>
      <c r="C45">
        <v>1966</v>
      </c>
      <c r="D45">
        <v>1</v>
      </c>
      <c r="E45" s="1" t="s">
        <v>128</v>
      </c>
      <c r="F45">
        <v>1958</v>
      </c>
      <c r="H45" t="s">
        <v>129</v>
      </c>
      <c r="I45" s="2">
        <v>45757</v>
      </c>
      <c r="J45" s="2">
        <v>45757</v>
      </c>
      <c r="K45" s="2">
        <v>45838</v>
      </c>
      <c r="L45" s="2">
        <v>45841</v>
      </c>
      <c r="M45" t="s">
        <v>26</v>
      </c>
      <c r="N45" s="6">
        <v>2000</v>
      </c>
      <c r="O45" s="3">
        <v>2000</v>
      </c>
      <c r="P45" t="s">
        <v>27</v>
      </c>
      <c r="Q45">
        <v>28</v>
      </c>
      <c r="R45" t="s">
        <v>40</v>
      </c>
      <c r="S45" t="s">
        <v>41</v>
      </c>
      <c r="T45" t="s">
        <v>37</v>
      </c>
      <c r="V45" t="s">
        <v>31</v>
      </c>
      <c r="W45" t="s">
        <v>32</v>
      </c>
      <c r="Y45" s="2">
        <f t="shared" si="0"/>
        <v>45841</v>
      </c>
      <c r="Z45" t="str">
        <f t="shared" si="1"/>
        <v>julho</v>
      </c>
    </row>
    <row r="46" spans="1:26" ht="28.8" x14ac:dyDescent="0.3">
      <c r="A46">
        <v>1154</v>
      </c>
      <c r="B46">
        <v>1154</v>
      </c>
      <c r="C46">
        <v>1954</v>
      </c>
      <c r="D46">
        <v>1</v>
      </c>
      <c r="E46" s="1" t="s">
        <v>130</v>
      </c>
      <c r="F46">
        <v>2501</v>
      </c>
      <c r="G46">
        <v>6177741000129</v>
      </c>
      <c r="H46" t="s">
        <v>131</v>
      </c>
      <c r="I46" s="2">
        <v>45757</v>
      </c>
      <c r="J46" s="2">
        <v>45757</v>
      </c>
      <c r="K46" s="2">
        <v>45838</v>
      </c>
      <c r="L46" s="2">
        <v>45841</v>
      </c>
      <c r="M46" t="s">
        <v>26</v>
      </c>
      <c r="N46" s="6">
        <v>1070</v>
      </c>
      <c r="O46" s="3">
        <v>1070</v>
      </c>
      <c r="P46" t="s">
        <v>27</v>
      </c>
      <c r="Q46">
        <v>28</v>
      </c>
      <c r="R46" t="s">
        <v>40</v>
      </c>
      <c r="S46" t="s">
        <v>41</v>
      </c>
      <c r="T46" t="s">
        <v>37</v>
      </c>
      <c r="V46" t="s">
        <v>31</v>
      </c>
      <c r="W46" t="s">
        <v>32</v>
      </c>
      <c r="X46" t="s">
        <v>132</v>
      </c>
      <c r="Y46" s="2">
        <f t="shared" si="0"/>
        <v>45841</v>
      </c>
      <c r="Z46" t="str">
        <f t="shared" si="1"/>
        <v>julho</v>
      </c>
    </row>
    <row r="47" spans="1:26" x14ac:dyDescent="0.3">
      <c r="A47">
        <v>1154</v>
      </c>
      <c r="B47">
        <v>1154</v>
      </c>
      <c r="C47">
        <v>2806</v>
      </c>
      <c r="D47">
        <v>1</v>
      </c>
      <c r="E47" s="5">
        <v>45839</v>
      </c>
      <c r="F47">
        <v>2030</v>
      </c>
      <c r="H47" t="s">
        <v>133</v>
      </c>
      <c r="I47" s="2">
        <v>45840</v>
      </c>
      <c r="J47" s="2">
        <v>45840</v>
      </c>
      <c r="K47" s="2">
        <v>45842</v>
      </c>
      <c r="L47" s="2">
        <v>45842</v>
      </c>
      <c r="M47" t="s">
        <v>49</v>
      </c>
      <c r="N47" s="6">
        <v>6320</v>
      </c>
      <c r="O47" s="3">
        <v>6320</v>
      </c>
      <c r="P47" t="s">
        <v>27</v>
      </c>
      <c r="Q47">
        <v>56</v>
      </c>
      <c r="R47" t="s">
        <v>134</v>
      </c>
      <c r="S47" t="s">
        <v>135</v>
      </c>
      <c r="T47" t="s">
        <v>30</v>
      </c>
      <c r="V47" t="s">
        <v>31</v>
      </c>
      <c r="W47" t="s">
        <v>32</v>
      </c>
      <c r="Y47" s="2">
        <f t="shared" si="0"/>
        <v>45842</v>
      </c>
      <c r="Z47" t="str">
        <f t="shared" si="1"/>
        <v>julho</v>
      </c>
    </row>
    <row r="48" spans="1:26" x14ac:dyDescent="0.3">
      <c r="A48">
        <v>1154</v>
      </c>
      <c r="B48">
        <v>1154</v>
      </c>
      <c r="C48">
        <v>2852</v>
      </c>
      <c r="D48">
        <v>1</v>
      </c>
      <c r="E48" s="4">
        <v>45658</v>
      </c>
      <c r="F48">
        <v>1991</v>
      </c>
      <c r="H48" t="s">
        <v>85</v>
      </c>
      <c r="I48" s="2">
        <v>45842</v>
      </c>
      <c r="J48" s="2">
        <v>45841</v>
      </c>
      <c r="K48" s="2">
        <v>45841</v>
      </c>
      <c r="L48" s="2">
        <v>45842</v>
      </c>
      <c r="M48" t="s">
        <v>86</v>
      </c>
      <c r="N48" s="6">
        <v>30.6</v>
      </c>
      <c r="O48" s="3">
        <v>30.6</v>
      </c>
      <c r="P48" t="s">
        <v>27</v>
      </c>
      <c r="Q48">
        <v>29</v>
      </c>
      <c r="R48" t="s">
        <v>117</v>
      </c>
      <c r="S48" t="s">
        <v>118</v>
      </c>
      <c r="T48" t="s">
        <v>30</v>
      </c>
      <c r="V48" t="s">
        <v>31</v>
      </c>
      <c r="W48" t="s">
        <v>32</v>
      </c>
      <c r="X48" t="s">
        <v>136</v>
      </c>
      <c r="Y48" s="2">
        <f t="shared" si="0"/>
        <v>45842</v>
      </c>
      <c r="Z48" t="str">
        <f t="shared" si="1"/>
        <v>julho</v>
      </c>
    </row>
    <row r="49" spans="1:26" x14ac:dyDescent="0.3">
      <c r="A49">
        <v>1154</v>
      </c>
      <c r="B49">
        <v>1154</v>
      </c>
      <c r="C49">
        <v>2853</v>
      </c>
      <c r="D49">
        <v>1</v>
      </c>
      <c r="E49" s="4">
        <v>45658</v>
      </c>
      <c r="F49">
        <v>1991</v>
      </c>
      <c r="H49" t="s">
        <v>85</v>
      </c>
      <c r="I49" s="2">
        <v>45842</v>
      </c>
      <c r="J49" s="2">
        <v>45842</v>
      </c>
      <c r="K49" s="2">
        <v>45842</v>
      </c>
      <c r="L49" s="2">
        <v>45842</v>
      </c>
      <c r="M49" t="s">
        <v>113</v>
      </c>
      <c r="N49" s="6">
        <v>15.3</v>
      </c>
      <c r="O49" s="3">
        <v>15.3</v>
      </c>
      <c r="P49" t="s">
        <v>27</v>
      </c>
      <c r="Q49">
        <v>29</v>
      </c>
      <c r="R49" t="s">
        <v>117</v>
      </c>
      <c r="S49" t="s">
        <v>118</v>
      </c>
      <c r="T49" t="s">
        <v>30</v>
      </c>
      <c r="V49" t="s">
        <v>31</v>
      </c>
      <c r="W49" t="s">
        <v>32</v>
      </c>
      <c r="X49" t="s">
        <v>136</v>
      </c>
      <c r="Y49" s="2">
        <f t="shared" si="0"/>
        <v>45842</v>
      </c>
      <c r="Z49" t="str">
        <f t="shared" si="1"/>
        <v>julho</v>
      </c>
    </row>
    <row r="50" spans="1:26" x14ac:dyDescent="0.3">
      <c r="A50">
        <v>1154</v>
      </c>
      <c r="B50">
        <v>1154</v>
      </c>
      <c r="C50">
        <v>2854</v>
      </c>
      <c r="D50">
        <v>1</v>
      </c>
      <c r="E50" s="4">
        <v>45658</v>
      </c>
      <c r="F50">
        <v>1991</v>
      </c>
      <c r="H50" t="s">
        <v>85</v>
      </c>
      <c r="I50" s="2">
        <v>45842</v>
      </c>
      <c r="J50" s="2">
        <v>45842</v>
      </c>
      <c r="K50" s="2">
        <v>45842</v>
      </c>
      <c r="L50" s="2">
        <v>45842</v>
      </c>
      <c r="M50" t="s">
        <v>49</v>
      </c>
      <c r="N50" s="6">
        <v>675.95</v>
      </c>
      <c r="O50" s="3">
        <v>675.95</v>
      </c>
      <c r="P50" t="s">
        <v>27</v>
      </c>
      <c r="Q50">
        <v>99</v>
      </c>
      <c r="R50" t="s">
        <v>137</v>
      </c>
      <c r="S50" t="s">
        <v>138</v>
      </c>
      <c r="T50" t="s">
        <v>30</v>
      </c>
      <c r="V50" t="s">
        <v>31</v>
      </c>
      <c r="W50" t="s">
        <v>32</v>
      </c>
      <c r="X50" t="s">
        <v>139</v>
      </c>
      <c r="Y50" s="2">
        <f t="shared" si="0"/>
        <v>45842</v>
      </c>
      <c r="Z50" t="str">
        <f t="shared" si="1"/>
        <v>julho</v>
      </c>
    </row>
    <row r="51" spans="1:26" ht="28.8" x14ac:dyDescent="0.3">
      <c r="A51">
        <v>1154</v>
      </c>
      <c r="B51">
        <v>1154</v>
      </c>
      <c r="C51">
        <v>2753</v>
      </c>
      <c r="D51">
        <v>1</v>
      </c>
      <c r="E51" s="1" t="s">
        <v>140</v>
      </c>
      <c r="F51">
        <v>2267</v>
      </c>
      <c r="H51" t="s">
        <v>141</v>
      </c>
      <c r="I51" s="2">
        <v>45832</v>
      </c>
      <c r="J51" s="2">
        <v>45832</v>
      </c>
      <c r="K51" s="2">
        <v>45845</v>
      </c>
      <c r="L51" s="2">
        <v>45842</v>
      </c>
      <c r="M51" t="s">
        <v>49</v>
      </c>
      <c r="N51" s="6">
        <v>5733</v>
      </c>
      <c r="O51" s="3">
        <v>5733</v>
      </c>
      <c r="P51" t="s">
        <v>27</v>
      </c>
      <c r="Q51">
        <v>21</v>
      </c>
      <c r="R51" t="s">
        <v>57</v>
      </c>
      <c r="S51" t="s">
        <v>58</v>
      </c>
      <c r="T51" t="s">
        <v>37</v>
      </c>
      <c r="V51" t="s">
        <v>31</v>
      </c>
      <c r="W51" t="s">
        <v>32</v>
      </c>
      <c r="X51" t="s">
        <v>142</v>
      </c>
      <c r="Y51" s="2">
        <f t="shared" si="0"/>
        <v>45842</v>
      </c>
      <c r="Z51" t="str">
        <f t="shared" si="1"/>
        <v>julho</v>
      </c>
    </row>
    <row r="52" spans="1:26" x14ac:dyDescent="0.3">
      <c r="A52">
        <v>1154</v>
      </c>
      <c r="B52">
        <v>1154</v>
      </c>
      <c r="C52">
        <v>2876</v>
      </c>
      <c r="D52">
        <v>1</v>
      </c>
      <c r="E52" s="4">
        <v>45658</v>
      </c>
      <c r="F52">
        <v>1991</v>
      </c>
      <c r="H52" t="s">
        <v>85</v>
      </c>
      <c r="I52" s="2">
        <v>45845</v>
      </c>
      <c r="J52" s="2">
        <v>45845</v>
      </c>
      <c r="K52" s="2">
        <v>45845</v>
      </c>
      <c r="L52" s="2">
        <v>45845</v>
      </c>
      <c r="M52" t="s">
        <v>49</v>
      </c>
      <c r="N52" s="6">
        <v>30</v>
      </c>
      <c r="O52" s="3">
        <v>30</v>
      </c>
      <c r="P52" t="s">
        <v>27</v>
      </c>
      <c r="Q52">
        <v>75</v>
      </c>
      <c r="R52" t="s">
        <v>143</v>
      </c>
      <c r="S52" t="s">
        <v>144</v>
      </c>
      <c r="T52" t="s">
        <v>30</v>
      </c>
      <c r="V52" t="s">
        <v>31</v>
      </c>
      <c r="W52" t="s">
        <v>32</v>
      </c>
      <c r="X52" t="s">
        <v>145</v>
      </c>
      <c r="Y52" s="2">
        <f t="shared" si="0"/>
        <v>45845</v>
      </c>
      <c r="Z52" t="str">
        <f t="shared" si="1"/>
        <v>julho</v>
      </c>
    </row>
    <row r="53" spans="1:26" x14ac:dyDescent="0.3">
      <c r="A53">
        <v>1154</v>
      </c>
      <c r="B53">
        <v>1154</v>
      </c>
      <c r="C53">
        <v>2877</v>
      </c>
      <c r="D53">
        <v>1</v>
      </c>
      <c r="E53" s="4">
        <v>45658</v>
      </c>
      <c r="F53">
        <v>2356</v>
      </c>
      <c r="H53" t="s">
        <v>146</v>
      </c>
      <c r="I53" s="2">
        <v>45845</v>
      </c>
      <c r="J53" s="2">
        <v>45845</v>
      </c>
      <c r="K53" s="2">
        <v>45845</v>
      </c>
      <c r="L53" s="2">
        <v>45845</v>
      </c>
      <c r="M53" t="s">
        <v>49</v>
      </c>
      <c r="N53" s="6">
        <v>820</v>
      </c>
      <c r="O53" s="3">
        <v>820</v>
      </c>
      <c r="P53" t="s">
        <v>27</v>
      </c>
      <c r="Q53">
        <v>87</v>
      </c>
      <c r="R53" t="s">
        <v>147</v>
      </c>
      <c r="S53" t="s">
        <v>148</v>
      </c>
      <c r="T53" t="s">
        <v>30</v>
      </c>
      <c r="V53" t="s">
        <v>31</v>
      </c>
      <c r="W53" t="s">
        <v>32</v>
      </c>
      <c r="X53" t="s">
        <v>149</v>
      </c>
      <c r="Y53" s="2">
        <f t="shared" si="0"/>
        <v>45845</v>
      </c>
      <c r="Z53" t="str">
        <f t="shared" si="1"/>
        <v>julho</v>
      </c>
    </row>
    <row r="54" spans="1:26" x14ac:dyDescent="0.3">
      <c r="A54">
        <v>1154</v>
      </c>
      <c r="B54">
        <v>1154</v>
      </c>
      <c r="C54">
        <v>2878</v>
      </c>
      <c r="D54">
        <v>1</v>
      </c>
      <c r="E54" s="4">
        <v>45658</v>
      </c>
      <c r="F54">
        <v>1991</v>
      </c>
      <c r="H54" t="s">
        <v>85</v>
      </c>
      <c r="I54" s="2">
        <v>45845</v>
      </c>
      <c r="J54" s="2">
        <v>45845</v>
      </c>
      <c r="K54" s="2">
        <v>45845</v>
      </c>
      <c r="L54" s="2">
        <v>45845</v>
      </c>
      <c r="M54" t="s">
        <v>113</v>
      </c>
      <c r="N54" s="6">
        <v>25.63</v>
      </c>
      <c r="O54" s="3">
        <v>25.63</v>
      </c>
      <c r="P54" t="s">
        <v>27</v>
      </c>
      <c r="Q54">
        <v>35</v>
      </c>
      <c r="R54" t="s">
        <v>87</v>
      </c>
      <c r="S54" t="s">
        <v>88</v>
      </c>
      <c r="T54" t="s">
        <v>30</v>
      </c>
      <c r="V54" t="s">
        <v>31</v>
      </c>
      <c r="W54" t="s">
        <v>32</v>
      </c>
      <c r="X54" t="s">
        <v>123</v>
      </c>
      <c r="Y54" s="2">
        <f t="shared" si="0"/>
        <v>45845</v>
      </c>
      <c r="Z54" t="str">
        <f t="shared" si="1"/>
        <v>julho</v>
      </c>
    </row>
    <row r="55" spans="1:26" x14ac:dyDescent="0.3">
      <c r="A55">
        <v>1154</v>
      </c>
      <c r="B55">
        <v>1154</v>
      </c>
      <c r="C55">
        <v>2879</v>
      </c>
      <c r="D55">
        <v>1</v>
      </c>
      <c r="E55" s="4">
        <v>45658</v>
      </c>
      <c r="F55">
        <v>1991</v>
      </c>
      <c r="H55" t="s">
        <v>85</v>
      </c>
      <c r="I55" s="2">
        <v>45845</v>
      </c>
      <c r="J55" s="2">
        <v>45845</v>
      </c>
      <c r="K55" s="2">
        <v>45845</v>
      </c>
      <c r="L55" s="2">
        <v>45845</v>
      </c>
      <c r="M55" t="s">
        <v>113</v>
      </c>
      <c r="N55" s="6">
        <v>46.1</v>
      </c>
      <c r="O55" s="3">
        <v>46.1</v>
      </c>
      <c r="P55" t="s">
        <v>27</v>
      </c>
      <c r="Q55">
        <v>72</v>
      </c>
      <c r="R55" t="s">
        <v>114</v>
      </c>
      <c r="S55" t="s">
        <v>115</v>
      </c>
      <c r="T55" t="s">
        <v>30</v>
      </c>
      <c r="V55" t="s">
        <v>31</v>
      </c>
      <c r="W55" t="s">
        <v>32</v>
      </c>
      <c r="X55" t="s">
        <v>150</v>
      </c>
      <c r="Y55" s="2">
        <f t="shared" si="0"/>
        <v>45845</v>
      </c>
      <c r="Z55" t="str">
        <f t="shared" si="1"/>
        <v>julho</v>
      </c>
    </row>
    <row r="56" spans="1:26" x14ac:dyDescent="0.3">
      <c r="A56">
        <v>1154</v>
      </c>
      <c r="B56">
        <v>1154</v>
      </c>
      <c r="C56">
        <v>2880</v>
      </c>
      <c r="D56">
        <v>1</v>
      </c>
      <c r="E56" s="4">
        <v>45658</v>
      </c>
      <c r="F56">
        <v>1991</v>
      </c>
      <c r="H56" t="s">
        <v>85</v>
      </c>
      <c r="I56" s="2">
        <v>45845</v>
      </c>
      <c r="J56" s="2">
        <v>45845</v>
      </c>
      <c r="K56" s="2">
        <v>45845</v>
      </c>
      <c r="L56" s="2">
        <v>45845</v>
      </c>
      <c r="M56" t="s">
        <v>113</v>
      </c>
      <c r="N56" s="6">
        <v>211.68</v>
      </c>
      <c r="O56" s="3">
        <v>211.68</v>
      </c>
      <c r="P56" t="s">
        <v>27</v>
      </c>
      <c r="Q56">
        <v>35</v>
      </c>
      <c r="R56" t="s">
        <v>87</v>
      </c>
      <c r="S56" t="s">
        <v>88</v>
      </c>
      <c r="T56" t="s">
        <v>30</v>
      </c>
      <c r="V56" t="s">
        <v>31</v>
      </c>
      <c r="W56" t="s">
        <v>32</v>
      </c>
      <c r="X56" t="s">
        <v>151</v>
      </c>
      <c r="Y56" s="2">
        <f t="shared" si="0"/>
        <v>45845</v>
      </c>
      <c r="Z56" t="str">
        <f t="shared" si="1"/>
        <v>julho</v>
      </c>
    </row>
    <row r="57" spans="1:26" x14ac:dyDescent="0.3">
      <c r="A57">
        <v>1154</v>
      </c>
      <c r="B57">
        <v>1154</v>
      </c>
      <c r="C57">
        <v>1999</v>
      </c>
      <c r="D57">
        <v>4</v>
      </c>
      <c r="E57" s="4">
        <v>45781</v>
      </c>
      <c r="F57">
        <v>2512</v>
      </c>
      <c r="H57" t="s">
        <v>152</v>
      </c>
      <c r="I57" s="2">
        <v>45761</v>
      </c>
      <c r="J57" s="2">
        <v>45761</v>
      </c>
      <c r="K57" s="2">
        <v>45845</v>
      </c>
      <c r="L57" s="2">
        <v>45845</v>
      </c>
      <c r="M57" t="s">
        <v>45</v>
      </c>
      <c r="N57" s="6">
        <v>2370</v>
      </c>
      <c r="O57" s="3">
        <v>2370</v>
      </c>
      <c r="P57" t="s">
        <v>27</v>
      </c>
      <c r="Q57">
        <v>23</v>
      </c>
      <c r="R57" t="s">
        <v>153</v>
      </c>
      <c r="S57" t="s">
        <v>154</v>
      </c>
      <c r="T57" t="s">
        <v>37</v>
      </c>
      <c r="V57" t="s">
        <v>31</v>
      </c>
      <c r="W57" t="s">
        <v>32</v>
      </c>
      <c r="X57" t="s">
        <v>155</v>
      </c>
      <c r="Y57" s="2">
        <f t="shared" si="0"/>
        <v>45845</v>
      </c>
      <c r="Z57" t="str">
        <f t="shared" si="1"/>
        <v>julho</v>
      </c>
    </row>
    <row r="58" spans="1:26" ht="28.8" x14ac:dyDescent="0.3">
      <c r="A58">
        <v>1154</v>
      </c>
      <c r="B58">
        <v>1154</v>
      </c>
      <c r="C58">
        <v>2201</v>
      </c>
      <c r="D58">
        <v>1</v>
      </c>
      <c r="E58" s="1" t="s">
        <v>156</v>
      </c>
      <c r="F58">
        <v>1957</v>
      </c>
      <c r="H58" t="s">
        <v>48</v>
      </c>
      <c r="I58" s="2">
        <v>45782</v>
      </c>
      <c r="J58" s="2">
        <v>45782</v>
      </c>
      <c r="K58" s="2">
        <v>45843</v>
      </c>
      <c r="L58" s="2">
        <v>45845</v>
      </c>
      <c r="M58" t="s">
        <v>49</v>
      </c>
      <c r="N58" s="6">
        <v>119</v>
      </c>
      <c r="O58" s="3">
        <v>119</v>
      </c>
      <c r="P58" t="s">
        <v>27</v>
      </c>
      <c r="Q58">
        <v>27</v>
      </c>
      <c r="R58" t="s">
        <v>50</v>
      </c>
      <c r="S58" t="s">
        <v>51</v>
      </c>
      <c r="T58" t="s">
        <v>37</v>
      </c>
      <c r="V58" t="s">
        <v>31</v>
      </c>
      <c r="W58" t="s">
        <v>32</v>
      </c>
      <c r="X58" t="s">
        <v>157</v>
      </c>
      <c r="Y58" s="2">
        <f t="shared" si="0"/>
        <v>45845</v>
      </c>
      <c r="Z58" t="str">
        <f t="shared" si="1"/>
        <v>julho</v>
      </c>
    </row>
    <row r="59" spans="1:26" ht="28.8" x14ac:dyDescent="0.3">
      <c r="A59">
        <v>1154</v>
      </c>
      <c r="B59">
        <v>1154</v>
      </c>
      <c r="C59">
        <v>2230</v>
      </c>
      <c r="D59">
        <v>2</v>
      </c>
      <c r="E59" s="1" t="s">
        <v>158</v>
      </c>
      <c r="F59">
        <v>1526</v>
      </c>
      <c r="G59" t="s">
        <v>43</v>
      </c>
      <c r="H59" t="s">
        <v>44</v>
      </c>
      <c r="I59" s="2">
        <v>45783</v>
      </c>
      <c r="J59" s="2">
        <v>45783</v>
      </c>
      <c r="K59" s="2">
        <v>45845</v>
      </c>
      <c r="L59" s="2">
        <v>45845</v>
      </c>
      <c r="M59" t="s">
        <v>45</v>
      </c>
      <c r="N59" s="6">
        <v>806.4</v>
      </c>
      <c r="O59" s="3">
        <v>806.4</v>
      </c>
      <c r="P59" t="s">
        <v>27</v>
      </c>
      <c r="Q59">
        <v>26</v>
      </c>
      <c r="R59" t="s">
        <v>28</v>
      </c>
      <c r="S59" t="s">
        <v>29</v>
      </c>
      <c r="T59" t="s">
        <v>37</v>
      </c>
      <c r="V59" t="s">
        <v>31</v>
      </c>
      <c r="W59" t="s">
        <v>32</v>
      </c>
      <c r="X59" t="s">
        <v>159</v>
      </c>
      <c r="Y59" s="2">
        <f t="shared" si="0"/>
        <v>45845</v>
      </c>
      <c r="Z59" t="str">
        <f t="shared" si="1"/>
        <v>julho</v>
      </c>
    </row>
    <row r="60" spans="1:26" ht="28.8" x14ac:dyDescent="0.3">
      <c r="A60">
        <v>1154</v>
      </c>
      <c r="B60">
        <v>1154</v>
      </c>
      <c r="C60">
        <v>2288</v>
      </c>
      <c r="D60">
        <v>1</v>
      </c>
      <c r="E60" s="1" t="s">
        <v>107</v>
      </c>
      <c r="F60">
        <v>1957</v>
      </c>
      <c r="H60" t="s">
        <v>48</v>
      </c>
      <c r="I60" s="2">
        <v>45786</v>
      </c>
      <c r="J60" s="2">
        <v>45786</v>
      </c>
      <c r="K60" s="2">
        <v>45843</v>
      </c>
      <c r="L60" s="2">
        <v>45845</v>
      </c>
      <c r="M60" t="s">
        <v>49</v>
      </c>
      <c r="N60" s="6">
        <v>228</v>
      </c>
      <c r="O60" s="3">
        <v>228</v>
      </c>
      <c r="P60" t="s">
        <v>27</v>
      </c>
      <c r="Q60">
        <v>27</v>
      </c>
      <c r="R60" t="s">
        <v>50</v>
      </c>
      <c r="S60" t="s">
        <v>51</v>
      </c>
      <c r="T60" t="s">
        <v>37</v>
      </c>
      <c r="V60" t="s">
        <v>31</v>
      </c>
      <c r="W60" t="s">
        <v>32</v>
      </c>
      <c r="X60" t="s">
        <v>160</v>
      </c>
      <c r="Y60" s="2">
        <f t="shared" si="0"/>
        <v>45845</v>
      </c>
      <c r="Z60" t="str">
        <f t="shared" si="1"/>
        <v>julho</v>
      </c>
    </row>
    <row r="61" spans="1:26" ht="28.8" x14ac:dyDescent="0.3">
      <c r="A61">
        <v>1154</v>
      </c>
      <c r="B61">
        <v>1154</v>
      </c>
      <c r="C61">
        <v>2334</v>
      </c>
      <c r="D61">
        <v>1</v>
      </c>
      <c r="E61" s="1" t="s">
        <v>161</v>
      </c>
      <c r="F61">
        <v>1957</v>
      </c>
      <c r="H61" t="s">
        <v>48</v>
      </c>
      <c r="I61" s="2">
        <v>45791</v>
      </c>
      <c r="J61" s="2">
        <v>45791</v>
      </c>
      <c r="K61" s="2">
        <v>45843</v>
      </c>
      <c r="L61" s="2">
        <v>45845</v>
      </c>
      <c r="M61" t="s">
        <v>49</v>
      </c>
      <c r="N61" s="6">
        <v>156</v>
      </c>
      <c r="O61" s="3">
        <v>156</v>
      </c>
      <c r="P61" t="s">
        <v>27</v>
      </c>
      <c r="Q61">
        <v>27</v>
      </c>
      <c r="R61" t="s">
        <v>50</v>
      </c>
      <c r="S61" t="s">
        <v>51</v>
      </c>
      <c r="T61" t="s">
        <v>37</v>
      </c>
      <c r="V61" t="s">
        <v>31</v>
      </c>
      <c r="W61" t="s">
        <v>32</v>
      </c>
      <c r="X61" t="s">
        <v>162</v>
      </c>
      <c r="Y61" s="2">
        <f t="shared" si="0"/>
        <v>45845</v>
      </c>
      <c r="Z61" t="str">
        <f t="shared" si="1"/>
        <v>julho</v>
      </c>
    </row>
    <row r="62" spans="1:26" ht="28.8" x14ac:dyDescent="0.3">
      <c r="A62">
        <v>1154</v>
      </c>
      <c r="B62">
        <v>1154</v>
      </c>
      <c r="C62">
        <v>2324</v>
      </c>
      <c r="D62">
        <v>1</v>
      </c>
      <c r="E62" s="1" t="s">
        <v>163</v>
      </c>
      <c r="F62">
        <v>1957</v>
      </c>
      <c r="H62" t="s">
        <v>48</v>
      </c>
      <c r="I62" s="2">
        <v>45791</v>
      </c>
      <c r="J62" s="2">
        <v>45791</v>
      </c>
      <c r="K62" s="2">
        <v>45843</v>
      </c>
      <c r="L62" s="2">
        <v>45845</v>
      </c>
      <c r="M62" t="s">
        <v>49</v>
      </c>
      <c r="N62" s="6">
        <v>204</v>
      </c>
      <c r="O62" s="3">
        <v>204</v>
      </c>
      <c r="P62" t="s">
        <v>27</v>
      </c>
      <c r="Q62">
        <v>27</v>
      </c>
      <c r="R62" t="s">
        <v>50</v>
      </c>
      <c r="S62" t="s">
        <v>51</v>
      </c>
      <c r="T62" t="s">
        <v>37</v>
      </c>
      <c r="V62" t="s">
        <v>31</v>
      </c>
      <c r="W62" t="s">
        <v>32</v>
      </c>
      <c r="X62" t="s">
        <v>164</v>
      </c>
      <c r="Y62" s="2">
        <f t="shared" si="0"/>
        <v>45845</v>
      </c>
      <c r="Z62" t="str">
        <f t="shared" si="1"/>
        <v>julho</v>
      </c>
    </row>
    <row r="63" spans="1:26" ht="28.8" x14ac:dyDescent="0.3">
      <c r="A63">
        <v>1154</v>
      </c>
      <c r="B63">
        <v>1154</v>
      </c>
      <c r="C63">
        <v>2406</v>
      </c>
      <c r="D63">
        <v>1</v>
      </c>
      <c r="E63" s="1" t="s">
        <v>165</v>
      </c>
      <c r="F63">
        <v>1957</v>
      </c>
      <c r="H63" t="s">
        <v>48</v>
      </c>
      <c r="I63" s="2">
        <v>45797</v>
      </c>
      <c r="J63" s="2">
        <v>45797</v>
      </c>
      <c r="K63" s="2">
        <v>45843</v>
      </c>
      <c r="L63" s="2">
        <v>45845</v>
      </c>
      <c r="M63" t="s">
        <v>49</v>
      </c>
      <c r="N63" s="6">
        <v>169</v>
      </c>
      <c r="O63" s="3">
        <v>169</v>
      </c>
      <c r="P63" t="s">
        <v>27</v>
      </c>
      <c r="Q63">
        <v>27</v>
      </c>
      <c r="R63" t="s">
        <v>50</v>
      </c>
      <c r="S63" t="s">
        <v>51</v>
      </c>
      <c r="T63" t="s">
        <v>37</v>
      </c>
      <c r="V63" t="s">
        <v>31</v>
      </c>
      <c r="W63" t="s">
        <v>32</v>
      </c>
      <c r="X63" t="s">
        <v>166</v>
      </c>
      <c r="Y63" s="2">
        <f t="shared" si="0"/>
        <v>45845</v>
      </c>
      <c r="Z63" t="str">
        <f t="shared" si="1"/>
        <v>julho</v>
      </c>
    </row>
    <row r="64" spans="1:26" ht="28.8" x14ac:dyDescent="0.3">
      <c r="A64">
        <v>1154</v>
      </c>
      <c r="B64">
        <v>1154</v>
      </c>
      <c r="C64">
        <v>2516</v>
      </c>
      <c r="D64">
        <v>1</v>
      </c>
      <c r="E64" s="1" t="s">
        <v>167</v>
      </c>
      <c r="F64">
        <v>1957</v>
      </c>
      <c r="H64" t="s">
        <v>48</v>
      </c>
      <c r="I64" s="2">
        <v>45810</v>
      </c>
      <c r="J64" s="2">
        <v>45810</v>
      </c>
      <c r="K64" s="2">
        <v>45843</v>
      </c>
      <c r="L64" s="2">
        <v>45845</v>
      </c>
      <c r="M64" t="s">
        <v>49</v>
      </c>
      <c r="N64" s="6">
        <v>266</v>
      </c>
      <c r="O64" s="3">
        <v>266</v>
      </c>
      <c r="P64" t="s">
        <v>27</v>
      </c>
      <c r="Q64">
        <v>27</v>
      </c>
      <c r="R64" t="s">
        <v>50</v>
      </c>
      <c r="S64" t="s">
        <v>51</v>
      </c>
      <c r="T64" t="s">
        <v>37</v>
      </c>
      <c r="V64" t="s">
        <v>31</v>
      </c>
      <c r="W64" t="s">
        <v>32</v>
      </c>
      <c r="X64" t="s">
        <v>168</v>
      </c>
      <c r="Y64" s="2">
        <f t="shared" si="0"/>
        <v>45845</v>
      </c>
      <c r="Z64" t="str">
        <f t="shared" si="1"/>
        <v>julho</v>
      </c>
    </row>
    <row r="65" spans="1:26" ht="28.8" x14ac:dyDescent="0.3">
      <c r="A65">
        <v>1154</v>
      </c>
      <c r="B65">
        <v>1154</v>
      </c>
      <c r="C65">
        <v>2517</v>
      </c>
      <c r="D65">
        <v>1</v>
      </c>
      <c r="E65" s="1" t="s">
        <v>77</v>
      </c>
      <c r="F65">
        <v>1957</v>
      </c>
      <c r="H65" t="s">
        <v>48</v>
      </c>
      <c r="I65" s="2">
        <v>45810</v>
      </c>
      <c r="J65" s="2">
        <v>45810</v>
      </c>
      <c r="K65" s="2">
        <v>45843</v>
      </c>
      <c r="L65" s="2">
        <v>45845</v>
      </c>
      <c r="M65" t="s">
        <v>49</v>
      </c>
      <c r="N65" s="6">
        <v>200</v>
      </c>
      <c r="O65" s="3">
        <v>200</v>
      </c>
      <c r="P65" t="s">
        <v>27</v>
      </c>
      <c r="Q65">
        <v>27</v>
      </c>
      <c r="R65" t="s">
        <v>50</v>
      </c>
      <c r="S65" t="s">
        <v>51</v>
      </c>
      <c r="T65" t="s">
        <v>37</v>
      </c>
      <c r="V65" t="s">
        <v>31</v>
      </c>
      <c r="W65" t="s">
        <v>32</v>
      </c>
      <c r="X65" t="s">
        <v>169</v>
      </c>
      <c r="Y65" s="2">
        <f t="shared" si="0"/>
        <v>45845</v>
      </c>
      <c r="Z65" t="str">
        <f t="shared" si="1"/>
        <v>julho</v>
      </c>
    </row>
    <row r="66" spans="1:26" ht="28.8" x14ac:dyDescent="0.3">
      <c r="A66">
        <v>1154</v>
      </c>
      <c r="B66">
        <v>1154</v>
      </c>
      <c r="C66">
        <v>2537</v>
      </c>
      <c r="D66">
        <v>1</v>
      </c>
      <c r="E66" s="1" t="s">
        <v>75</v>
      </c>
      <c r="F66">
        <v>1957</v>
      </c>
      <c r="H66" t="s">
        <v>48</v>
      </c>
      <c r="I66" s="2">
        <v>45811</v>
      </c>
      <c r="J66" s="2">
        <v>45811</v>
      </c>
      <c r="K66" s="2">
        <v>45843</v>
      </c>
      <c r="L66" s="2">
        <v>45845</v>
      </c>
      <c r="M66" t="s">
        <v>49</v>
      </c>
      <c r="N66" s="6">
        <v>312</v>
      </c>
      <c r="O66" s="3">
        <v>312</v>
      </c>
      <c r="P66" t="s">
        <v>27</v>
      </c>
      <c r="Q66">
        <v>27</v>
      </c>
      <c r="R66" t="s">
        <v>50</v>
      </c>
      <c r="S66" t="s">
        <v>51</v>
      </c>
      <c r="T66" t="s">
        <v>37</v>
      </c>
      <c r="V66" t="s">
        <v>31</v>
      </c>
      <c r="W66" t="s">
        <v>32</v>
      </c>
      <c r="X66" t="s">
        <v>170</v>
      </c>
      <c r="Y66" s="2">
        <f t="shared" ref="Y66:Y129" si="2">IF(L66="",K66,L66)</f>
        <v>45845</v>
      </c>
      <c r="Z66" t="str">
        <f t="shared" si="1"/>
        <v>julho</v>
      </c>
    </row>
    <row r="67" spans="1:26" ht="28.8" x14ac:dyDescent="0.3">
      <c r="A67">
        <v>1154</v>
      </c>
      <c r="B67">
        <v>1154</v>
      </c>
      <c r="C67">
        <v>2540</v>
      </c>
      <c r="D67">
        <v>1</v>
      </c>
      <c r="E67" s="1" t="s">
        <v>171</v>
      </c>
      <c r="F67">
        <v>1957</v>
      </c>
      <c r="H67" t="s">
        <v>48</v>
      </c>
      <c r="I67" s="2">
        <v>45811</v>
      </c>
      <c r="J67" s="2">
        <v>45811</v>
      </c>
      <c r="K67" s="2">
        <v>45843</v>
      </c>
      <c r="L67" s="2">
        <v>45845</v>
      </c>
      <c r="M67" t="s">
        <v>49</v>
      </c>
      <c r="N67" s="6">
        <v>120</v>
      </c>
      <c r="O67" s="3">
        <v>120</v>
      </c>
      <c r="P67" t="s">
        <v>27</v>
      </c>
      <c r="Q67">
        <v>27</v>
      </c>
      <c r="R67" t="s">
        <v>50</v>
      </c>
      <c r="S67" t="s">
        <v>51</v>
      </c>
      <c r="T67" t="s">
        <v>37</v>
      </c>
      <c r="V67" t="s">
        <v>31</v>
      </c>
      <c r="W67" t="s">
        <v>32</v>
      </c>
      <c r="X67" t="s">
        <v>172</v>
      </c>
      <c r="Y67" s="2">
        <f t="shared" si="2"/>
        <v>45845</v>
      </c>
      <c r="Z67" t="str">
        <f t="shared" ref="Z67:Z130" si="3">TEXT(Y67,"MMMM")</f>
        <v>julho</v>
      </c>
    </row>
    <row r="68" spans="1:26" ht="28.8" x14ac:dyDescent="0.3">
      <c r="A68">
        <v>1154</v>
      </c>
      <c r="B68">
        <v>1154</v>
      </c>
      <c r="C68">
        <v>2553</v>
      </c>
      <c r="D68">
        <v>1</v>
      </c>
      <c r="E68" s="1" t="s">
        <v>93</v>
      </c>
      <c r="F68">
        <v>1957</v>
      </c>
      <c r="H68" t="s">
        <v>48</v>
      </c>
      <c r="I68" s="2">
        <v>45811</v>
      </c>
      <c r="J68" s="2">
        <v>45811</v>
      </c>
      <c r="K68" s="2">
        <v>45843</v>
      </c>
      <c r="L68" s="2">
        <v>45845</v>
      </c>
      <c r="M68" t="s">
        <v>49</v>
      </c>
      <c r="N68" s="6">
        <v>180</v>
      </c>
      <c r="O68" s="3">
        <v>180</v>
      </c>
      <c r="P68" t="s">
        <v>27</v>
      </c>
      <c r="Q68">
        <v>18</v>
      </c>
      <c r="R68" t="s">
        <v>72</v>
      </c>
      <c r="S68" t="s">
        <v>73</v>
      </c>
      <c r="T68" t="s">
        <v>37</v>
      </c>
      <c r="V68" t="s">
        <v>31</v>
      </c>
      <c r="W68" t="s">
        <v>32</v>
      </c>
      <c r="X68" t="s">
        <v>173</v>
      </c>
      <c r="Y68" s="2">
        <f t="shared" si="2"/>
        <v>45845</v>
      </c>
      <c r="Z68" t="str">
        <f t="shared" si="3"/>
        <v>julho</v>
      </c>
    </row>
    <row r="69" spans="1:26" ht="28.8" x14ac:dyDescent="0.3">
      <c r="A69">
        <v>1154</v>
      </c>
      <c r="B69">
        <v>1154</v>
      </c>
      <c r="C69">
        <v>2556</v>
      </c>
      <c r="D69">
        <v>1</v>
      </c>
      <c r="E69" s="1" t="s">
        <v>174</v>
      </c>
      <c r="F69">
        <v>1957</v>
      </c>
      <c r="H69" t="s">
        <v>48</v>
      </c>
      <c r="I69" s="2">
        <v>45811</v>
      </c>
      <c r="J69" s="2">
        <v>45811</v>
      </c>
      <c r="K69" s="2">
        <v>45843</v>
      </c>
      <c r="L69" s="2">
        <v>45845</v>
      </c>
      <c r="M69" t="s">
        <v>49</v>
      </c>
      <c r="N69" s="6">
        <v>100</v>
      </c>
      <c r="O69" s="3">
        <v>100</v>
      </c>
      <c r="P69" t="s">
        <v>27</v>
      </c>
      <c r="Q69">
        <v>27</v>
      </c>
      <c r="R69" t="s">
        <v>50</v>
      </c>
      <c r="S69" t="s">
        <v>51</v>
      </c>
      <c r="T69" t="s">
        <v>37</v>
      </c>
      <c r="V69" t="s">
        <v>31</v>
      </c>
      <c r="W69" t="s">
        <v>32</v>
      </c>
      <c r="X69" t="s">
        <v>175</v>
      </c>
      <c r="Y69" s="2">
        <f t="shared" si="2"/>
        <v>45845</v>
      </c>
      <c r="Z69" t="str">
        <f t="shared" si="3"/>
        <v>julho</v>
      </c>
    </row>
    <row r="70" spans="1:26" ht="28.8" x14ac:dyDescent="0.3">
      <c r="A70">
        <v>1154</v>
      </c>
      <c r="B70">
        <v>1154</v>
      </c>
      <c r="C70">
        <v>2451</v>
      </c>
      <c r="D70">
        <v>1</v>
      </c>
      <c r="E70" s="1" t="s">
        <v>176</v>
      </c>
      <c r="F70">
        <v>1957</v>
      </c>
      <c r="H70" t="s">
        <v>48</v>
      </c>
      <c r="I70" s="2">
        <v>45803</v>
      </c>
      <c r="J70" s="2">
        <v>45803</v>
      </c>
      <c r="K70" s="2">
        <v>45843</v>
      </c>
      <c r="L70" s="2">
        <v>45845</v>
      </c>
      <c r="M70" t="s">
        <v>49</v>
      </c>
      <c r="N70" s="6">
        <v>242</v>
      </c>
      <c r="O70" s="3">
        <v>242</v>
      </c>
      <c r="P70" t="s">
        <v>27</v>
      </c>
      <c r="Q70">
        <v>27</v>
      </c>
      <c r="R70" t="s">
        <v>50</v>
      </c>
      <c r="S70" t="s">
        <v>51</v>
      </c>
      <c r="T70" t="s">
        <v>37</v>
      </c>
      <c r="V70" t="s">
        <v>31</v>
      </c>
      <c r="W70" t="s">
        <v>32</v>
      </c>
      <c r="X70" t="s">
        <v>177</v>
      </c>
      <c r="Y70" s="2">
        <f t="shared" si="2"/>
        <v>45845</v>
      </c>
      <c r="Z70" t="str">
        <f t="shared" si="3"/>
        <v>julho</v>
      </c>
    </row>
    <row r="71" spans="1:26" ht="28.8" x14ac:dyDescent="0.3">
      <c r="A71">
        <v>1154</v>
      </c>
      <c r="B71">
        <v>1154</v>
      </c>
      <c r="C71">
        <v>2468</v>
      </c>
      <c r="D71">
        <v>1</v>
      </c>
      <c r="E71" s="1" t="s">
        <v>178</v>
      </c>
      <c r="F71">
        <v>1957</v>
      </c>
      <c r="H71" t="s">
        <v>48</v>
      </c>
      <c r="I71" s="2">
        <v>45804</v>
      </c>
      <c r="J71" s="2">
        <v>45804</v>
      </c>
      <c r="K71" s="2">
        <v>45843</v>
      </c>
      <c r="L71" s="2">
        <v>45845</v>
      </c>
      <c r="M71" t="s">
        <v>49</v>
      </c>
      <c r="N71" s="6">
        <v>390</v>
      </c>
      <c r="O71" s="3">
        <v>390</v>
      </c>
      <c r="P71" t="s">
        <v>27</v>
      </c>
      <c r="Q71">
        <v>27</v>
      </c>
      <c r="R71" t="s">
        <v>50</v>
      </c>
      <c r="S71" t="s">
        <v>51</v>
      </c>
      <c r="T71" t="s">
        <v>37</v>
      </c>
      <c r="V71" t="s">
        <v>31</v>
      </c>
      <c r="W71" t="s">
        <v>32</v>
      </c>
      <c r="X71" t="s">
        <v>179</v>
      </c>
      <c r="Y71" s="2">
        <f t="shared" si="2"/>
        <v>45845</v>
      </c>
      <c r="Z71" t="str">
        <f t="shared" si="3"/>
        <v>julho</v>
      </c>
    </row>
    <row r="72" spans="1:26" ht="28.8" x14ac:dyDescent="0.3">
      <c r="A72">
        <v>1154</v>
      </c>
      <c r="B72">
        <v>1154</v>
      </c>
      <c r="C72">
        <v>2481</v>
      </c>
      <c r="D72">
        <v>1</v>
      </c>
      <c r="E72" s="1" t="s">
        <v>81</v>
      </c>
      <c r="F72">
        <v>1957</v>
      </c>
      <c r="H72" t="s">
        <v>48</v>
      </c>
      <c r="I72" s="2">
        <v>45804</v>
      </c>
      <c r="J72" s="2">
        <v>45804</v>
      </c>
      <c r="K72" s="2">
        <v>45843</v>
      </c>
      <c r="L72" s="2">
        <v>45845</v>
      </c>
      <c r="M72" t="s">
        <v>49</v>
      </c>
      <c r="N72" s="6">
        <v>420</v>
      </c>
      <c r="O72" s="3">
        <v>420</v>
      </c>
      <c r="P72" t="s">
        <v>27</v>
      </c>
      <c r="Q72">
        <v>27</v>
      </c>
      <c r="R72" t="s">
        <v>50</v>
      </c>
      <c r="S72" t="s">
        <v>51</v>
      </c>
      <c r="T72" t="s">
        <v>37</v>
      </c>
      <c r="V72" t="s">
        <v>31</v>
      </c>
      <c r="W72" t="s">
        <v>32</v>
      </c>
      <c r="X72" t="s">
        <v>180</v>
      </c>
      <c r="Y72" s="2">
        <f t="shared" si="2"/>
        <v>45845</v>
      </c>
      <c r="Z72" t="str">
        <f t="shared" si="3"/>
        <v>julho</v>
      </c>
    </row>
    <row r="73" spans="1:26" ht="28.8" x14ac:dyDescent="0.3">
      <c r="A73">
        <v>1154</v>
      </c>
      <c r="B73">
        <v>1154</v>
      </c>
      <c r="C73">
        <v>2471</v>
      </c>
      <c r="D73">
        <v>1</v>
      </c>
      <c r="E73" s="1" t="s">
        <v>181</v>
      </c>
      <c r="F73">
        <v>1957</v>
      </c>
      <c r="H73" t="s">
        <v>48</v>
      </c>
      <c r="I73" s="2">
        <v>45804</v>
      </c>
      <c r="J73" s="2">
        <v>45804</v>
      </c>
      <c r="K73" s="2">
        <v>45843</v>
      </c>
      <c r="L73" s="2">
        <v>45845</v>
      </c>
      <c r="M73" t="s">
        <v>49</v>
      </c>
      <c r="N73" s="6">
        <v>204</v>
      </c>
      <c r="O73" s="3">
        <v>204</v>
      </c>
      <c r="P73" t="s">
        <v>27</v>
      </c>
      <c r="Q73">
        <v>27</v>
      </c>
      <c r="R73" t="s">
        <v>50</v>
      </c>
      <c r="S73" t="s">
        <v>51</v>
      </c>
      <c r="T73" t="s">
        <v>37</v>
      </c>
      <c r="V73" t="s">
        <v>31</v>
      </c>
      <c r="W73" t="s">
        <v>32</v>
      </c>
      <c r="X73" t="s">
        <v>182</v>
      </c>
      <c r="Y73" s="2">
        <f t="shared" si="2"/>
        <v>45845</v>
      </c>
      <c r="Z73" t="str">
        <f t="shared" si="3"/>
        <v>julho</v>
      </c>
    </row>
    <row r="74" spans="1:26" ht="28.8" x14ac:dyDescent="0.3">
      <c r="A74">
        <v>1154</v>
      </c>
      <c r="B74">
        <v>1154</v>
      </c>
      <c r="C74">
        <v>2400</v>
      </c>
      <c r="D74">
        <v>1</v>
      </c>
      <c r="E74" s="1" t="s">
        <v>95</v>
      </c>
      <c r="F74">
        <v>1957</v>
      </c>
      <c r="H74" t="s">
        <v>48</v>
      </c>
      <c r="I74" s="2">
        <v>45797</v>
      </c>
      <c r="J74" s="2">
        <v>45797</v>
      </c>
      <c r="K74" s="2">
        <v>45843</v>
      </c>
      <c r="L74" s="2">
        <v>45845</v>
      </c>
      <c r="M74" t="s">
        <v>49</v>
      </c>
      <c r="N74" s="6">
        <v>199</v>
      </c>
      <c r="O74" s="3">
        <v>199</v>
      </c>
      <c r="P74" t="s">
        <v>27</v>
      </c>
      <c r="Q74">
        <v>27</v>
      </c>
      <c r="R74" t="s">
        <v>50</v>
      </c>
      <c r="S74" t="s">
        <v>51</v>
      </c>
      <c r="T74" t="s">
        <v>37</v>
      </c>
      <c r="V74" t="s">
        <v>31</v>
      </c>
      <c r="W74" t="s">
        <v>32</v>
      </c>
      <c r="X74" t="s">
        <v>183</v>
      </c>
      <c r="Y74" s="2">
        <f t="shared" si="2"/>
        <v>45845</v>
      </c>
      <c r="Z74" t="str">
        <f t="shared" si="3"/>
        <v>julho</v>
      </c>
    </row>
    <row r="75" spans="1:26" ht="28.8" x14ac:dyDescent="0.3">
      <c r="A75">
        <v>1154</v>
      </c>
      <c r="B75">
        <v>1154</v>
      </c>
      <c r="C75">
        <v>2698</v>
      </c>
      <c r="D75">
        <v>1</v>
      </c>
      <c r="E75" s="1" t="s">
        <v>69</v>
      </c>
      <c r="F75">
        <v>1957</v>
      </c>
      <c r="H75" t="s">
        <v>48</v>
      </c>
      <c r="I75" s="2">
        <v>45825</v>
      </c>
      <c r="J75" s="2">
        <v>45825</v>
      </c>
      <c r="K75" s="2">
        <v>45843</v>
      </c>
      <c r="L75" s="2">
        <v>45845</v>
      </c>
      <c r="M75" t="s">
        <v>49</v>
      </c>
      <c r="N75" s="6">
        <v>184</v>
      </c>
      <c r="O75" s="3">
        <v>184</v>
      </c>
      <c r="P75" t="s">
        <v>27</v>
      </c>
      <c r="Q75">
        <v>27</v>
      </c>
      <c r="R75" t="s">
        <v>50</v>
      </c>
      <c r="S75" t="s">
        <v>51</v>
      </c>
      <c r="T75" t="s">
        <v>37</v>
      </c>
      <c r="V75" t="s">
        <v>31</v>
      </c>
      <c r="W75" t="s">
        <v>32</v>
      </c>
      <c r="X75" t="s">
        <v>184</v>
      </c>
      <c r="Y75" s="2">
        <f t="shared" si="2"/>
        <v>45845</v>
      </c>
      <c r="Z75" t="str">
        <f t="shared" si="3"/>
        <v>julho</v>
      </c>
    </row>
    <row r="76" spans="1:26" ht="28.8" x14ac:dyDescent="0.3">
      <c r="A76">
        <v>1154</v>
      </c>
      <c r="B76">
        <v>1154</v>
      </c>
      <c r="C76">
        <v>2660</v>
      </c>
      <c r="D76">
        <v>1</v>
      </c>
      <c r="E76" s="1" t="s">
        <v>105</v>
      </c>
      <c r="F76">
        <v>1957</v>
      </c>
      <c r="H76" t="s">
        <v>48</v>
      </c>
      <c r="I76" s="2">
        <v>45825</v>
      </c>
      <c r="J76" s="2">
        <v>45825</v>
      </c>
      <c r="K76" s="2">
        <v>45843</v>
      </c>
      <c r="L76" s="2">
        <v>45845</v>
      </c>
      <c r="M76" t="s">
        <v>49</v>
      </c>
      <c r="N76" s="6">
        <v>250</v>
      </c>
      <c r="O76" s="3">
        <v>250</v>
      </c>
      <c r="P76" t="s">
        <v>27</v>
      </c>
      <c r="Q76">
        <v>27</v>
      </c>
      <c r="R76" t="s">
        <v>50</v>
      </c>
      <c r="S76" t="s">
        <v>51</v>
      </c>
      <c r="T76" t="s">
        <v>37</v>
      </c>
      <c r="V76" t="s">
        <v>31</v>
      </c>
      <c r="W76" t="s">
        <v>32</v>
      </c>
      <c r="X76" t="s">
        <v>185</v>
      </c>
      <c r="Y76" s="2">
        <f t="shared" si="2"/>
        <v>45845</v>
      </c>
      <c r="Z76" t="str">
        <f t="shared" si="3"/>
        <v>julho</v>
      </c>
    </row>
    <row r="77" spans="1:26" ht="28.8" x14ac:dyDescent="0.3">
      <c r="A77">
        <v>1154</v>
      </c>
      <c r="B77">
        <v>1154</v>
      </c>
      <c r="C77">
        <v>2632</v>
      </c>
      <c r="D77">
        <v>1</v>
      </c>
      <c r="E77" s="1" t="s">
        <v>186</v>
      </c>
      <c r="F77">
        <v>1957</v>
      </c>
      <c r="H77" t="s">
        <v>48</v>
      </c>
      <c r="I77" s="2">
        <v>45821</v>
      </c>
      <c r="J77" s="2">
        <v>45821</v>
      </c>
      <c r="K77" s="2">
        <v>45843</v>
      </c>
      <c r="L77" s="2">
        <v>45845</v>
      </c>
      <c r="M77" t="s">
        <v>49</v>
      </c>
      <c r="N77" s="6">
        <v>160</v>
      </c>
      <c r="O77" s="3">
        <v>160</v>
      </c>
      <c r="P77" t="s">
        <v>27</v>
      </c>
      <c r="Q77">
        <v>27</v>
      </c>
      <c r="R77" t="s">
        <v>50</v>
      </c>
      <c r="S77" t="s">
        <v>51</v>
      </c>
      <c r="T77" t="s">
        <v>37</v>
      </c>
      <c r="V77" t="s">
        <v>31</v>
      </c>
      <c r="W77" t="s">
        <v>32</v>
      </c>
      <c r="X77" t="s">
        <v>187</v>
      </c>
      <c r="Y77" s="2">
        <f t="shared" si="2"/>
        <v>45845</v>
      </c>
      <c r="Z77" t="str">
        <f t="shared" si="3"/>
        <v>julho</v>
      </c>
    </row>
    <row r="78" spans="1:26" ht="28.8" x14ac:dyDescent="0.3">
      <c r="A78">
        <v>1154</v>
      </c>
      <c r="B78">
        <v>1154</v>
      </c>
      <c r="C78">
        <v>2669</v>
      </c>
      <c r="D78">
        <v>1</v>
      </c>
      <c r="E78" s="1" t="s">
        <v>103</v>
      </c>
      <c r="F78">
        <v>1957</v>
      </c>
      <c r="H78" t="s">
        <v>48</v>
      </c>
      <c r="I78" s="2">
        <v>45825</v>
      </c>
      <c r="J78" s="2">
        <v>45825</v>
      </c>
      <c r="K78" s="2">
        <v>45843</v>
      </c>
      <c r="L78" s="2">
        <v>45845</v>
      </c>
      <c r="M78" t="s">
        <v>49</v>
      </c>
      <c r="N78" s="6">
        <v>308</v>
      </c>
      <c r="O78" s="3">
        <v>308</v>
      </c>
      <c r="P78" t="s">
        <v>27</v>
      </c>
      <c r="Q78">
        <v>27</v>
      </c>
      <c r="R78" t="s">
        <v>50</v>
      </c>
      <c r="S78" t="s">
        <v>51</v>
      </c>
      <c r="T78" t="s">
        <v>37</v>
      </c>
      <c r="V78" t="s">
        <v>31</v>
      </c>
      <c r="W78" t="s">
        <v>32</v>
      </c>
      <c r="X78" t="s">
        <v>188</v>
      </c>
      <c r="Y78" s="2">
        <f t="shared" si="2"/>
        <v>45845</v>
      </c>
      <c r="Z78" t="str">
        <f t="shared" si="3"/>
        <v>julho</v>
      </c>
    </row>
    <row r="79" spans="1:26" ht="28.8" x14ac:dyDescent="0.3">
      <c r="A79">
        <v>1154</v>
      </c>
      <c r="B79">
        <v>1154</v>
      </c>
      <c r="C79">
        <v>2666</v>
      </c>
      <c r="D79">
        <v>1</v>
      </c>
      <c r="E79" s="1" t="s">
        <v>189</v>
      </c>
      <c r="F79">
        <v>1957</v>
      </c>
      <c r="H79" t="s">
        <v>48</v>
      </c>
      <c r="I79" s="2">
        <v>45825</v>
      </c>
      <c r="J79" s="2">
        <v>45825</v>
      </c>
      <c r="K79" s="2">
        <v>45843</v>
      </c>
      <c r="L79" s="2">
        <v>45845</v>
      </c>
      <c r="M79" t="s">
        <v>49</v>
      </c>
      <c r="N79" s="6">
        <v>408</v>
      </c>
      <c r="O79" s="3">
        <v>408</v>
      </c>
      <c r="P79" t="s">
        <v>27</v>
      </c>
      <c r="Q79">
        <v>27</v>
      </c>
      <c r="R79" t="s">
        <v>50</v>
      </c>
      <c r="S79" t="s">
        <v>51</v>
      </c>
      <c r="T79" t="s">
        <v>37</v>
      </c>
      <c r="V79" t="s">
        <v>31</v>
      </c>
      <c r="W79" t="s">
        <v>32</v>
      </c>
      <c r="X79" t="s">
        <v>190</v>
      </c>
      <c r="Y79" s="2">
        <f t="shared" si="2"/>
        <v>45845</v>
      </c>
      <c r="Z79" t="str">
        <f t="shared" si="3"/>
        <v>julho</v>
      </c>
    </row>
    <row r="80" spans="1:26" ht="28.8" x14ac:dyDescent="0.3">
      <c r="A80">
        <v>1154</v>
      </c>
      <c r="B80">
        <v>1154</v>
      </c>
      <c r="C80">
        <v>2573</v>
      </c>
      <c r="D80">
        <v>1</v>
      </c>
      <c r="E80" s="1" t="s">
        <v>55</v>
      </c>
      <c r="F80">
        <v>1957</v>
      </c>
      <c r="H80" t="s">
        <v>48</v>
      </c>
      <c r="I80" s="2">
        <v>45813</v>
      </c>
      <c r="J80" s="2">
        <v>45813</v>
      </c>
      <c r="K80" s="2">
        <v>45845</v>
      </c>
      <c r="L80" s="2">
        <v>45845</v>
      </c>
      <c r="M80" t="s">
        <v>49</v>
      </c>
      <c r="N80" s="6">
        <v>187</v>
      </c>
      <c r="O80" s="3">
        <v>187</v>
      </c>
      <c r="P80" t="s">
        <v>27</v>
      </c>
      <c r="Q80">
        <v>27</v>
      </c>
      <c r="R80" t="s">
        <v>50</v>
      </c>
      <c r="S80" t="s">
        <v>51</v>
      </c>
      <c r="T80" t="s">
        <v>37</v>
      </c>
      <c r="V80" t="s">
        <v>31</v>
      </c>
      <c r="W80" t="s">
        <v>32</v>
      </c>
      <c r="Y80" s="2">
        <f t="shared" si="2"/>
        <v>45845</v>
      </c>
      <c r="Z80" t="str">
        <f t="shared" si="3"/>
        <v>julho</v>
      </c>
    </row>
    <row r="81" spans="1:26" x14ac:dyDescent="0.3">
      <c r="A81">
        <v>1154</v>
      </c>
      <c r="B81">
        <v>1154</v>
      </c>
      <c r="C81">
        <v>2600</v>
      </c>
      <c r="D81">
        <v>1</v>
      </c>
      <c r="E81" s="4">
        <v>45658</v>
      </c>
      <c r="F81">
        <v>2635</v>
      </c>
      <c r="G81" t="s">
        <v>191</v>
      </c>
      <c r="H81" t="s">
        <v>192</v>
      </c>
      <c r="I81" s="2">
        <v>45817</v>
      </c>
      <c r="J81" s="2">
        <v>45817</v>
      </c>
      <c r="K81" s="2">
        <v>45844</v>
      </c>
      <c r="L81" s="2">
        <v>45845</v>
      </c>
      <c r="M81" t="s">
        <v>45</v>
      </c>
      <c r="N81" s="6">
        <v>257.82</v>
      </c>
      <c r="O81" s="3">
        <v>257.82</v>
      </c>
      <c r="P81" t="s">
        <v>27</v>
      </c>
      <c r="Q81">
        <v>26</v>
      </c>
      <c r="R81" t="s">
        <v>28</v>
      </c>
      <c r="S81" t="s">
        <v>29</v>
      </c>
      <c r="T81" t="s">
        <v>37</v>
      </c>
      <c r="V81" t="s">
        <v>31</v>
      </c>
      <c r="W81" t="s">
        <v>32</v>
      </c>
      <c r="Y81" s="2">
        <f t="shared" si="2"/>
        <v>45845</v>
      </c>
      <c r="Z81" t="str">
        <f t="shared" si="3"/>
        <v>julho</v>
      </c>
    </row>
    <row r="82" spans="1:26" ht="28.8" x14ac:dyDescent="0.3">
      <c r="A82">
        <v>1154</v>
      </c>
      <c r="B82">
        <v>1154</v>
      </c>
      <c r="C82">
        <v>1758</v>
      </c>
      <c r="D82">
        <v>2</v>
      </c>
      <c r="E82" s="1" t="s">
        <v>193</v>
      </c>
      <c r="F82">
        <v>1976</v>
      </c>
      <c r="G82" t="s">
        <v>194</v>
      </c>
      <c r="H82" t="s">
        <v>195</v>
      </c>
      <c r="I82" s="2">
        <v>45740</v>
      </c>
      <c r="J82" s="2">
        <v>45734</v>
      </c>
      <c r="K82" s="2">
        <v>45846</v>
      </c>
      <c r="L82" s="2">
        <v>45846</v>
      </c>
      <c r="M82" t="s">
        <v>45</v>
      </c>
      <c r="N82" s="6">
        <v>17010.759999999998</v>
      </c>
      <c r="O82" s="3">
        <v>17010.759999999998</v>
      </c>
      <c r="P82" t="s">
        <v>27</v>
      </c>
      <c r="Q82">
        <v>26</v>
      </c>
      <c r="R82" t="s">
        <v>28</v>
      </c>
      <c r="S82" t="s">
        <v>29</v>
      </c>
      <c r="T82" t="s">
        <v>37</v>
      </c>
      <c r="V82" t="s">
        <v>31</v>
      </c>
      <c r="W82" t="s">
        <v>32</v>
      </c>
      <c r="X82" t="s">
        <v>196</v>
      </c>
      <c r="Y82" s="2">
        <f t="shared" si="2"/>
        <v>45846</v>
      </c>
      <c r="Z82" t="str">
        <f t="shared" si="3"/>
        <v>julho</v>
      </c>
    </row>
    <row r="83" spans="1:26" x14ac:dyDescent="0.3">
      <c r="A83">
        <v>1154</v>
      </c>
      <c r="B83">
        <v>1154</v>
      </c>
      <c r="C83">
        <v>2900</v>
      </c>
      <c r="D83">
        <v>1</v>
      </c>
      <c r="E83" s="4">
        <v>45658</v>
      </c>
      <c r="F83">
        <v>2071</v>
      </c>
      <c r="H83" t="s">
        <v>197</v>
      </c>
      <c r="I83" s="2">
        <v>45846</v>
      </c>
      <c r="J83" s="2">
        <v>45846</v>
      </c>
      <c r="K83" s="2">
        <v>45842</v>
      </c>
      <c r="L83" s="2">
        <v>45846</v>
      </c>
      <c r="M83" t="s">
        <v>49</v>
      </c>
      <c r="N83" s="6">
        <v>660</v>
      </c>
      <c r="O83" s="3">
        <v>660</v>
      </c>
      <c r="P83" t="s">
        <v>27</v>
      </c>
      <c r="Q83">
        <v>53</v>
      </c>
      <c r="R83" t="s">
        <v>198</v>
      </c>
      <c r="S83" t="s">
        <v>199</v>
      </c>
      <c r="T83" t="s">
        <v>30</v>
      </c>
      <c r="V83" t="s">
        <v>31</v>
      </c>
      <c r="W83" t="s">
        <v>32</v>
      </c>
      <c r="X83" t="s">
        <v>200</v>
      </c>
      <c r="Y83" s="2">
        <f t="shared" si="2"/>
        <v>45846</v>
      </c>
      <c r="Z83" t="str">
        <f t="shared" si="3"/>
        <v>julho</v>
      </c>
    </row>
    <row r="84" spans="1:26" x14ac:dyDescent="0.3">
      <c r="A84">
        <v>1154</v>
      </c>
      <c r="B84">
        <v>1154</v>
      </c>
      <c r="C84">
        <v>2901</v>
      </c>
      <c r="D84">
        <v>1</v>
      </c>
      <c r="E84" s="4">
        <v>45658</v>
      </c>
      <c r="F84">
        <v>2511</v>
      </c>
      <c r="H84" t="s">
        <v>201</v>
      </c>
      <c r="I84" s="2">
        <v>45846</v>
      </c>
      <c r="J84" s="2">
        <v>45846</v>
      </c>
      <c r="K84" s="2">
        <v>45842</v>
      </c>
      <c r="L84" s="2">
        <v>45846</v>
      </c>
      <c r="M84" t="s">
        <v>49</v>
      </c>
      <c r="N84" s="6">
        <v>1650</v>
      </c>
      <c r="O84" s="3">
        <v>1650</v>
      </c>
      <c r="P84" t="s">
        <v>27</v>
      </c>
      <c r="Q84">
        <v>56</v>
      </c>
      <c r="R84" t="s">
        <v>134</v>
      </c>
      <c r="S84" t="s">
        <v>135</v>
      </c>
      <c r="T84" t="s">
        <v>30</v>
      </c>
      <c r="V84" t="s">
        <v>31</v>
      </c>
      <c r="W84" t="s">
        <v>32</v>
      </c>
      <c r="Y84" s="2">
        <f t="shared" si="2"/>
        <v>45846</v>
      </c>
      <c r="Z84" t="str">
        <f t="shared" si="3"/>
        <v>julho</v>
      </c>
    </row>
    <row r="85" spans="1:26" x14ac:dyDescent="0.3">
      <c r="A85">
        <v>1154</v>
      </c>
      <c r="B85">
        <v>1154</v>
      </c>
      <c r="C85">
        <v>2902</v>
      </c>
      <c r="D85">
        <v>1</v>
      </c>
      <c r="E85" s="4">
        <v>45658</v>
      </c>
      <c r="F85">
        <v>2119</v>
      </c>
      <c r="H85" t="s">
        <v>202</v>
      </c>
      <c r="I85" s="2">
        <v>45846</v>
      </c>
      <c r="J85" s="2">
        <v>45846</v>
      </c>
      <c r="K85" s="2">
        <v>45842</v>
      </c>
      <c r="L85" s="2">
        <v>45846</v>
      </c>
      <c r="M85" t="s">
        <v>49</v>
      </c>
      <c r="N85" s="6">
        <v>1320</v>
      </c>
      <c r="O85" s="3">
        <v>1320</v>
      </c>
      <c r="P85" t="s">
        <v>27</v>
      </c>
      <c r="Q85">
        <v>53</v>
      </c>
      <c r="R85" t="s">
        <v>198</v>
      </c>
      <c r="S85" t="s">
        <v>199</v>
      </c>
      <c r="T85" t="s">
        <v>30</v>
      </c>
      <c r="V85" t="s">
        <v>31</v>
      </c>
      <c r="W85" t="s">
        <v>32</v>
      </c>
      <c r="Y85" s="2">
        <f t="shared" si="2"/>
        <v>45846</v>
      </c>
      <c r="Z85" t="str">
        <f t="shared" si="3"/>
        <v>julho</v>
      </c>
    </row>
    <row r="86" spans="1:26" x14ac:dyDescent="0.3">
      <c r="A86">
        <v>1154</v>
      </c>
      <c r="B86">
        <v>1154</v>
      </c>
      <c r="C86">
        <v>2903</v>
      </c>
      <c r="D86">
        <v>1</v>
      </c>
      <c r="E86" s="4">
        <v>45658</v>
      </c>
      <c r="F86">
        <v>2118</v>
      </c>
      <c r="H86" t="s">
        <v>203</v>
      </c>
      <c r="I86" s="2">
        <v>45846</v>
      </c>
      <c r="J86" s="2">
        <v>45846</v>
      </c>
      <c r="K86" s="2">
        <v>45842</v>
      </c>
      <c r="L86" s="2">
        <v>45846</v>
      </c>
      <c r="M86" t="s">
        <v>49</v>
      </c>
      <c r="N86" s="6">
        <v>1250</v>
      </c>
      <c r="O86" s="3">
        <v>1250</v>
      </c>
      <c r="P86" t="s">
        <v>27</v>
      </c>
      <c r="Q86">
        <v>53</v>
      </c>
      <c r="R86" t="s">
        <v>198</v>
      </c>
      <c r="S86" t="s">
        <v>199</v>
      </c>
      <c r="T86" t="s">
        <v>30</v>
      </c>
      <c r="V86" t="s">
        <v>31</v>
      </c>
      <c r="W86" t="s">
        <v>32</v>
      </c>
      <c r="Y86" s="2">
        <f t="shared" si="2"/>
        <v>45846</v>
      </c>
      <c r="Z86" t="str">
        <f t="shared" si="3"/>
        <v>julho</v>
      </c>
    </row>
    <row r="87" spans="1:26" x14ac:dyDescent="0.3">
      <c r="A87">
        <v>1154</v>
      </c>
      <c r="B87">
        <v>1154</v>
      </c>
      <c r="C87">
        <v>1424</v>
      </c>
      <c r="D87">
        <v>4</v>
      </c>
      <c r="E87" s="4">
        <v>45904</v>
      </c>
      <c r="F87">
        <v>2071</v>
      </c>
      <c r="H87" t="s">
        <v>197</v>
      </c>
      <c r="I87" s="2">
        <v>45695</v>
      </c>
      <c r="J87" s="2">
        <v>45695</v>
      </c>
      <c r="K87" s="2">
        <v>45844</v>
      </c>
      <c r="L87" s="2">
        <v>45846</v>
      </c>
      <c r="M87" t="s">
        <v>49</v>
      </c>
      <c r="N87" s="6">
        <v>4500</v>
      </c>
      <c r="O87" s="3">
        <v>4500</v>
      </c>
      <c r="P87" t="s">
        <v>27</v>
      </c>
      <c r="Q87">
        <v>83</v>
      </c>
      <c r="R87" t="s">
        <v>204</v>
      </c>
      <c r="S87" t="s">
        <v>205</v>
      </c>
      <c r="T87" t="s">
        <v>206</v>
      </c>
      <c r="V87" t="s">
        <v>31</v>
      </c>
      <c r="W87" t="s">
        <v>32</v>
      </c>
      <c r="Y87" s="2">
        <f t="shared" si="2"/>
        <v>45846</v>
      </c>
      <c r="Z87" t="str">
        <f t="shared" si="3"/>
        <v>julho</v>
      </c>
    </row>
    <row r="88" spans="1:26" x14ac:dyDescent="0.3">
      <c r="A88">
        <v>1154</v>
      </c>
      <c r="B88">
        <v>1154</v>
      </c>
      <c r="C88">
        <v>2885</v>
      </c>
      <c r="D88">
        <v>1</v>
      </c>
      <c r="E88" s="4">
        <v>45658</v>
      </c>
      <c r="F88">
        <v>2374</v>
      </c>
      <c r="H88" t="s">
        <v>207</v>
      </c>
      <c r="I88" s="2">
        <v>45846</v>
      </c>
      <c r="J88" s="2">
        <v>45846</v>
      </c>
      <c r="K88" s="2">
        <v>45842</v>
      </c>
      <c r="L88" s="2">
        <v>45846</v>
      </c>
      <c r="M88" t="s">
        <v>49</v>
      </c>
      <c r="N88" s="6">
        <v>1255.44</v>
      </c>
      <c r="O88" s="3">
        <v>1255.44</v>
      </c>
      <c r="P88" t="s">
        <v>27</v>
      </c>
      <c r="Q88">
        <v>83</v>
      </c>
      <c r="R88" t="s">
        <v>204</v>
      </c>
      <c r="S88" t="s">
        <v>205</v>
      </c>
      <c r="T88" t="s">
        <v>206</v>
      </c>
      <c r="V88" t="s">
        <v>31</v>
      </c>
      <c r="W88" t="s">
        <v>32</v>
      </c>
      <c r="Y88" s="2">
        <f t="shared" si="2"/>
        <v>45846</v>
      </c>
      <c r="Z88" t="str">
        <f t="shared" si="3"/>
        <v>julho</v>
      </c>
    </row>
    <row r="89" spans="1:26" x14ac:dyDescent="0.3">
      <c r="A89">
        <v>1154</v>
      </c>
      <c r="B89">
        <v>1154</v>
      </c>
      <c r="C89">
        <v>2886</v>
      </c>
      <c r="D89">
        <v>1</v>
      </c>
      <c r="E89" s="4">
        <v>45658</v>
      </c>
      <c r="F89">
        <v>2064</v>
      </c>
      <c r="H89" t="s">
        <v>208</v>
      </c>
      <c r="I89" s="2">
        <v>45846</v>
      </c>
      <c r="J89" s="2">
        <v>45846</v>
      </c>
      <c r="K89" s="2">
        <v>45842</v>
      </c>
      <c r="L89" s="2">
        <v>45846</v>
      </c>
      <c r="M89" t="s">
        <v>49</v>
      </c>
      <c r="N89" s="6">
        <v>2883.88</v>
      </c>
      <c r="O89" s="3">
        <v>2883.88</v>
      </c>
      <c r="P89" t="s">
        <v>27</v>
      </c>
      <c r="Q89">
        <v>83</v>
      </c>
      <c r="R89" t="s">
        <v>204</v>
      </c>
      <c r="S89" t="s">
        <v>205</v>
      </c>
      <c r="T89" t="s">
        <v>206</v>
      </c>
      <c r="V89" t="s">
        <v>31</v>
      </c>
      <c r="W89" t="s">
        <v>32</v>
      </c>
      <c r="Y89" s="2">
        <f t="shared" si="2"/>
        <v>45846</v>
      </c>
      <c r="Z89" t="str">
        <f t="shared" si="3"/>
        <v>julho</v>
      </c>
    </row>
    <row r="90" spans="1:26" x14ac:dyDescent="0.3">
      <c r="A90">
        <v>1154</v>
      </c>
      <c r="B90">
        <v>1154</v>
      </c>
      <c r="C90">
        <v>2887</v>
      </c>
      <c r="D90">
        <v>1</v>
      </c>
      <c r="E90" s="4">
        <v>45658</v>
      </c>
      <c r="F90">
        <v>2063</v>
      </c>
      <c r="H90" t="s">
        <v>209</v>
      </c>
      <c r="I90" s="2">
        <v>45846</v>
      </c>
      <c r="J90" s="2">
        <v>45846</v>
      </c>
      <c r="K90" s="2">
        <v>45842</v>
      </c>
      <c r="L90" s="2">
        <v>45846</v>
      </c>
      <c r="M90" t="s">
        <v>49</v>
      </c>
      <c r="N90" s="6">
        <v>2000</v>
      </c>
      <c r="O90" s="3">
        <v>2000</v>
      </c>
      <c r="P90" t="s">
        <v>27</v>
      </c>
      <c r="Q90">
        <v>83</v>
      </c>
      <c r="R90" t="s">
        <v>204</v>
      </c>
      <c r="S90" t="s">
        <v>205</v>
      </c>
      <c r="T90" t="s">
        <v>206</v>
      </c>
      <c r="V90" t="s">
        <v>31</v>
      </c>
      <c r="W90" t="s">
        <v>32</v>
      </c>
      <c r="Y90" s="2">
        <f t="shared" si="2"/>
        <v>45846</v>
      </c>
      <c r="Z90" t="str">
        <f t="shared" si="3"/>
        <v>julho</v>
      </c>
    </row>
    <row r="91" spans="1:26" x14ac:dyDescent="0.3">
      <c r="A91">
        <v>1154</v>
      </c>
      <c r="B91">
        <v>1154</v>
      </c>
      <c r="C91">
        <v>2888</v>
      </c>
      <c r="D91">
        <v>1</v>
      </c>
      <c r="E91" s="4">
        <v>45658</v>
      </c>
      <c r="F91">
        <v>2060</v>
      </c>
      <c r="H91" t="s">
        <v>210</v>
      </c>
      <c r="I91" s="2">
        <v>45846</v>
      </c>
      <c r="J91" s="2">
        <v>45846</v>
      </c>
      <c r="K91" s="2">
        <v>45842</v>
      </c>
      <c r="L91" s="2">
        <v>45846</v>
      </c>
      <c r="M91" t="s">
        <v>49</v>
      </c>
      <c r="N91" s="6">
        <v>2276.2199999999998</v>
      </c>
      <c r="O91" s="3">
        <v>2276.2199999999998</v>
      </c>
      <c r="P91" t="s">
        <v>27</v>
      </c>
      <c r="Q91">
        <v>83</v>
      </c>
      <c r="R91" t="s">
        <v>204</v>
      </c>
      <c r="S91" t="s">
        <v>205</v>
      </c>
      <c r="T91" t="s">
        <v>206</v>
      </c>
      <c r="V91" t="s">
        <v>31</v>
      </c>
      <c r="W91" t="s">
        <v>32</v>
      </c>
      <c r="Y91" s="2">
        <f t="shared" si="2"/>
        <v>45846</v>
      </c>
      <c r="Z91" t="str">
        <f t="shared" si="3"/>
        <v>julho</v>
      </c>
    </row>
    <row r="92" spans="1:26" x14ac:dyDescent="0.3">
      <c r="A92">
        <v>1154</v>
      </c>
      <c r="B92">
        <v>1154</v>
      </c>
      <c r="C92">
        <v>2889</v>
      </c>
      <c r="D92">
        <v>1</v>
      </c>
      <c r="E92" s="4">
        <v>45658</v>
      </c>
      <c r="F92">
        <v>2371</v>
      </c>
      <c r="H92" t="s">
        <v>211</v>
      </c>
      <c r="I92" s="2">
        <v>45846</v>
      </c>
      <c r="J92" s="2">
        <v>45846</v>
      </c>
      <c r="K92" s="2">
        <v>45842</v>
      </c>
      <c r="L92" s="2">
        <v>45846</v>
      </c>
      <c r="M92" t="s">
        <v>49</v>
      </c>
      <c r="N92" s="6">
        <v>1103.29</v>
      </c>
      <c r="O92" s="3">
        <v>1103.29</v>
      </c>
      <c r="P92" t="s">
        <v>27</v>
      </c>
      <c r="Q92">
        <v>83</v>
      </c>
      <c r="R92" t="s">
        <v>204</v>
      </c>
      <c r="S92" t="s">
        <v>205</v>
      </c>
      <c r="T92" t="s">
        <v>206</v>
      </c>
      <c r="V92" t="s">
        <v>31</v>
      </c>
      <c r="W92" t="s">
        <v>32</v>
      </c>
      <c r="Y92" s="2">
        <f t="shared" si="2"/>
        <v>45846</v>
      </c>
      <c r="Z92" t="str">
        <f t="shared" si="3"/>
        <v>julho</v>
      </c>
    </row>
    <row r="93" spans="1:26" x14ac:dyDescent="0.3">
      <c r="A93">
        <v>1154</v>
      </c>
      <c r="B93">
        <v>1154</v>
      </c>
      <c r="C93">
        <v>2890</v>
      </c>
      <c r="D93">
        <v>1</v>
      </c>
      <c r="E93" s="4">
        <v>45658</v>
      </c>
      <c r="F93">
        <v>2112</v>
      </c>
      <c r="H93" t="s">
        <v>212</v>
      </c>
      <c r="I93" s="2">
        <v>45846</v>
      </c>
      <c r="J93" s="2">
        <v>45846</v>
      </c>
      <c r="K93" s="2">
        <v>45842</v>
      </c>
      <c r="L93" s="2">
        <v>45846</v>
      </c>
      <c r="M93" t="s">
        <v>49</v>
      </c>
      <c r="N93" s="6">
        <v>1218</v>
      </c>
      <c r="O93" s="3">
        <v>1218</v>
      </c>
      <c r="P93" t="s">
        <v>27</v>
      </c>
      <c r="Q93">
        <v>83</v>
      </c>
      <c r="R93" t="s">
        <v>204</v>
      </c>
      <c r="S93" t="s">
        <v>205</v>
      </c>
      <c r="T93" t="s">
        <v>206</v>
      </c>
      <c r="V93" t="s">
        <v>31</v>
      </c>
      <c r="W93" t="s">
        <v>32</v>
      </c>
      <c r="Y93" s="2">
        <f t="shared" si="2"/>
        <v>45846</v>
      </c>
      <c r="Z93" t="str">
        <f t="shared" si="3"/>
        <v>julho</v>
      </c>
    </row>
    <row r="94" spans="1:26" x14ac:dyDescent="0.3">
      <c r="A94">
        <v>1154</v>
      </c>
      <c r="B94">
        <v>1154</v>
      </c>
      <c r="C94">
        <v>2891</v>
      </c>
      <c r="D94">
        <v>1</v>
      </c>
      <c r="E94" s="4">
        <v>45658</v>
      </c>
      <c r="F94">
        <v>2120</v>
      </c>
      <c r="H94" t="s">
        <v>213</v>
      </c>
      <c r="I94" s="2">
        <v>45846</v>
      </c>
      <c r="J94" s="2">
        <v>45846</v>
      </c>
      <c r="K94" s="2">
        <v>45842</v>
      </c>
      <c r="L94" s="2">
        <v>45846</v>
      </c>
      <c r="M94" t="s">
        <v>49</v>
      </c>
      <c r="N94" s="6">
        <v>1118</v>
      </c>
      <c r="O94" s="3">
        <v>1118</v>
      </c>
      <c r="P94" t="s">
        <v>27</v>
      </c>
      <c r="Q94">
        <v>83</v>
      </c>
      <c r="R94" t="s">
        <v>204</v>
      </c>
      <c r="S94" t="s">
        <v>205</v>
      </c>
      <c r="T94" t="s">
        <v>206</v>
      </c>
      <c r="V94" t="s">
        <v>31</v>
      </c>
      <c r="W94" t="s">
        <v>32</v>
      </c>
      <c r="Y94" s="2">
        <f t="shared" si="2"/>
        <v>45846</v>
      </c>
      <c r="Z94" t="str">
        <f t="shared" si="3"/>
        <v>julho</v>
      </c>
    </row>
    <row r="95" spans="1:26" x14ac:dyDescent="0.3">
      <c r="A95">
        <v>1154</v>
      </c>
      <c r="B95">
        <v>1154</v>
      </c>
      <c r="C95">
        <v>2892</v>
      </c>
      <c r="D95">
        <v>1</v>
      </c>
      <c r="E95" s="4">
        <v>45658</v>
      </c>
      <c r="F95">
        <v>2180</v>
      </c>
      <c r="H95" t="s">
        <v>214</v>
      </c>
      <c r="I95" s="2">
        <v>45846</v>
      </c>
      <c r="J95" s="2">
        <v>45846</v>
      </c>
      <c r="K95" s="2">
        <v>45842</v>
      </c>
      <c r="L95" s="2">
        <v>45846</v>
      </c>
      <c r="M95" t="s">
        <v>49</v>
      </c>
      <c r="N95" s="6">
        <v>1318</v>
      </c>
      <c r="O95" s="3">
        <v>1318</v>
      </c>
      <c r="P95" t="s">
        <v>27</v>
      </c>
      <c r="Q95">
        <v>83</v>
      </c>
      <c r="R95" t="s">
        <v>204</v>
      </c>
      <c r="S95" t="s">
        <v>205</v>
      </c>
      <c r="T95" t="s">
        <v>206</v>
      </c>
      <c r="V95" t="s">
        <v>31</v>
      </c>
      <c r="W95" t="s">
        <v>32</v>
      </c>
      <c r="Y95" s="2">
        <f t="shared" si="2"/>
        <v>45846</v>
      </c>
      <c r="Z95" t="str">
        <f t="shared" si="3"/>
        <v>julho</v>
      </c>
    </row>
    <row r="96" spans="1:26" x14ac:dyDescent="0.3">
      <c r="A96">
        <v>1154</v>
      </c>
      <c r="B96">
        <v>1154</v>
      </c>
      <c r="C96">
        <v>2893</v>
      </c>
      <c r="D96">
        <v>1</v>
      </c>
      <c r="E96" s="4">
        <v>45658</v>
      </c>
      <c r="F96">
        <v>2371</v>
      </c>
      <c r="H96" t="s">
        <v>211</v>
      </c>
      <c r="I96" s="2">
        <v>45846</v>
      </c>
      <c r="J96" s="2">
        <v>45846</v>
      </c>
      <c r="K96" s="2">
        <v>45842</v>
      </c>
      <c r="L96" s="2">
        <v>45846</v>
      </c>
      <c r="M96" t="s">
        <v>49</v>
      </c>
      <c r="N96" s="6">
        <v>839.48</v>
      </c>
      <c r="O96" s="3">
        <v>839.48</v>
      </c>
      <c r="P96" t="s">
        <v>27</v>
      </c>
      <c r="Q96">
        <v>74</v>
      </c>
      <c r="R96" t="s">
        <v>215</v>
      </c>
      <c r="S96" t="s">
        <v>216</v>
      </c>
      <c r="T96" t="s">
        <v>206</v>
      </c>
      <c r="V96" t="s">
        <v>31</v>
      </c>
      <c r="W96" t="s">
        <v>32</v>
      </c>
      <c r="Y96" s="2">
        <f t="shared" si="2"/>
        <v>45846</v>
      </c>
      <c r="Z96" t="str">
        <f t="shared" si="3"/>
        <v>julho</v>
      </c>
    </row>
    <row r="97" spans="1:26" x14ac:dyDescent="0.3">
      <c r="A97">
        <v>1154</v>
      </c>
      <c r="B97">
        <v>1154</v>
      </c>
      <c r="C97">
        <v>2894</v>
      </c>
      <c r="D97">
        <v>1</v>
      </c>
      <c r="E97" s="4">
        <v>45658</v>
      </c>
      <c r="F97">
        <v>2112</v>
      </c>
      <c r="H97" t="s">
        <v>212</v>
      </c>
      <c r="I97" s="2">
        <v>45846</v>
      </c>
      <c r="J97" s="2">
        <v>45846</v>
      </c>
      <c r="K97" s="2">
        <v>45842</v>
      </c>
      <c r="L97" s="2">
        <v>45846</v>
      </c>
      <c r="M97" t="s">
        <v>49</v>
      </c>
      <c r="N97" s="6">
        <v>907.36</v>
      </c>
      <c r="O97" s="3">
        <v>907.36</v>
      </c>
      <c r="P97" t="s">
        <v>27</v>
      </c>
      <c r="Q97">
        <v>74</v>
      </c>
      <c r="R97" t="s">
        <v>215</v>
      </c>
      <c r="S97" t="s">
        <v>216</v>
      </c>
      <c r="T97" t="s">
        <v>206</v>
      </c>
      <c r="V97" t="s">
        <v>31</v>
      </c>
      <c r="W97" t="s">
        <v>32</v>
      </c>
      <c r="Y97" s="2">
        <f t="shared" si="2"/>
        <v>45846</v>
      </c>
      <c r="Z97" t="str">
        <f t="shared" si="3"/>
        <v>julho</v>
      </c>
    </row>
    <row r="98" spans="1:26" x14ac:dyDescent="0.3">
      <c r="A98">
        <v>1154</v>
      </c>
      <c r="B98">
        <v>1154</v>
      </c>
      <c r="C98">
        <v>2895</v>
      </c>
      <c r="D98">
        <v>1</v>
      </c>
      <c r="E98" s="4">
        <v>45658</v>
      </c>
      <c r="F98">
        <v>2632</v>
      </c>
      <c r="H98" t="s">
        <v>217</v>
      </c>
      <c r="I98" s="2">
        <v>45846</v>
      </c>
      <c r="J98" s="2">
        <v>45846</v>
      </c>
      <c r="K98" s="2">
        <v>45842</v>
      </c>
      <c r="L98" s="2">
        <v>45846</v>
      </c>
      <c r="M98" t="s">
        <v>49</v>
      </c>
      <c r="N98" s="6">
        <v>267.57</v>
      </c>
      <c r="O98" s="3">
        <v>267.57</v>
      </c>
      <c r="P98" t="s">
        <v>27</v>
      </c>
      <c r="Q98">
        <v>74</v>
      </c>
      <c r="R98" t="s">
        <v>215</v>
      </c>
      <c r="S98" t="s">
        <v>216</v>
      </c>
      <c r="T98" t="s">
        <v>206</v>
      </c>
      <c r="V98" t="s">
        <v>31</v>
      </c>
      <c r="W98" t="s">
        <v>32</v>
      </c>
      <c r="Y98" s="2">
        <f t="shared" si="2"/>
        <v>45846</v>
      </c>
      <c r="Z98" t="str">
        <f t="shared" si="3"/>
        <v>julho</v>
      </c>
    </row>
    <row r="99" spans="1:26" x14ac:dyDescent="0.3">
      <c r="A99">
        <v>1154</v>
      </c>
      <c r="B99">
        <v>1154</v>
      </c>
      <c r="C99">
        <v>2896</v>
      </c>
      <c r="D99">
        <v>1</v>
      </c>
      <c r="E99" s="4">
        <v>45658</v>
      </c>
      <c r="F99">
        <v>2120</v>
      </c>
      <c r="H99" t="s">
        <v>213</v>
      </c>
      <c r="I99" s="2">
        <v>45846</v>
      </c>
      <c r="J99" s="2">
        <v>45846</v>
      </c>
      <c r="K99" s="2">
        <v>45842</v>
      </c>
      <c r="L99" s="2">
        <v>45846</v>
      </c>
      <c r="M99" t="s">
        <v>49</v>
      </c>
      <c r="N99" s="6">
        <v>1259.68</v>
      </c>
      <c r="O99" s="3">
        <v>1259.68</v>
      </c>
      <c r="P99" t="s">
        <v>27</v>
      </c>
      <c r="Q99">
        <v>74</v>
      </c>
      <c r="R99" t="s">
        <v>215</v>
      </c>
      <c r="S99" t="s">
        <v>216</v>
      </c>
      <c r="T99" t="s">
        <v>206</v>
      </c>
      <c r="V99" t="s">
        <v>31</v>
      </c>
      <c r="W99" t="s">
        <v>32</v>
      </c>
      <c r="Y99" s="2">
        <f t="shared" si="2"/>
        <v>45846</v>
      </c>
      <c r="Z99" t="str">
        <f t="shared" si="3"/>
        <v>julho</v>
      </c>
    </row>
    <row r="100" spans="1:26" x14ac:dyDescent="0.3">
      <c r="A100">
        <v>1154</v>
      </c>
      <c r="B100">
        <v>1154</v>
      </c>
      <c r="C100">
        <v>2897</v>
      </c>
      <c r="D100">
        <v>1</v>
      </c>
      <c r="E100" s="4">
        <v>45658</v>
      </c>
      <c r="F100">
        <v>2180</v>
      </c>
      <c r="H100" t="s">
        <v>214</v>
      </c>
      <c r="I100" s="2">
        <v>45846</v>
      </c>
      <c r="J100" s="2">
        <v>45846</v>
      </c>
      <c r="K100" s="2">
        <v>45842</v>
      </c>
      <c r="L100" s="2">
        <v>45846</v>
      </c>
      <c r="M100" t="s">
        <v>49</v>
      </c>
      <c r="N100" s="6">
        <v>2716.04</v>
      </c>
      <c r="O100" s="3">
        <v>2716.04</v>
      </c>
      <c r="P100" t="s">
        <v>27</v>
      </c>
      <c r="Q100">
        <v>74</v>
      </c>
      <c r="R100" t="s">
        <v>215</v>
      </c>
      <c r="S100" t="s">
        <v>216</v>
      </c>
      <c r="T100" t="s">
        <v>206</v>
      </c>
      <c r="V100" t="s">
        <v>31</v>
      </c>
      <c r="W100" t="s">
        <v>32</v>
      </c>
      <c r="Y100" s="2">
        <f t="shared" si="2"/>
        <v>45846</v>
      </c>
      <c r="Z100" t="str">
        <f t="shared" si="3"/>
        <v>julho</v>
      </c>
    </row>
    <row r="101" spans="1:26" x14ac:dyDescent="0.3">
      <c r="A101">
        <v>1154</v>
      </c>
      <c r="B101">
        <v>1154</v>
      </c>
      <c r="C101">
        <v>2898</v>
      </c>
      <c r="D101">
        <v>1</v>
      </c>
      <c r="E101" s="4">
        <v>45658</v>
      </c>
      <c r="F101">
        <v>2632</v>
      </c>
      <c r="H101" t="s">
        <v>217</v>
      </c>
      <c r="I101" s="2">
        <v>45846</v>
      </c>
      <c r="J101" s="2">
        <v>45846</v>
      </c>
      <c r="K101" s="2">
        <v>45842</v>
      </c>
      <c r="L101" s="2">
        <v>45846</v>
      </c>
      <c r="M101" t="s">
        <v>49</v>
      </c>
      <c r="N101" s="6">
        <v>1113.2</v>
      </c>
      <c r="O101" s="3">
        <v>1113.2</v>
      </c>
      <c r="P101" t="s">
        <v>27</v>
      </c>
      <c r="Q101">
        <v>83</v>
      </c>
      <c r="R101" t="s">
        <v>204</v>
      </c>
      <c r="S101" t="s">
        <v>205</v>
      </c>
      <c r="T101" t="s">
        <v>206</v>
      </c>
      <c r="V101" t="s">
        <v>31</v>
      </c>
      <c r="W101" t="s">
        <v>32</v>
      </c>
      <c r="Y101" s="2">
        <f t="shared" si="2"/>
        <v>45846</v>
      </c>
      <c r="Z101" t="str">
        <f t="shared" si="3"/>
        <v>julho</v>
      </c>
    </row>
    <row r="102" spans="1:26" x14ac:dyDescent="0.3">
      <c r="A102">
        <v>1154</v>
      </c>
      <c r="B102">
        <v>1154</v>
      </c>
      <c r="C102">
        <v>2899</v>
      </c>
      <c r="D102">
        <v>1</v>
      </c>
      <c r="E102" s="4">
        <v>45658</v>
      </c>
      <c r="F102">
        <v>2071</v>
      </c>
      <c r="H102" t="s">
        <v>197</v>
      </c>
      <c r="I102" s="2">
        <v>45846</v>
      </c>
      <c r="J102" s="2">
        <v>45846</v>
      </c>
      <c r="K102" s="2">
        <v>45842</v>
      </c>
      <c r="L102" s="2">
        <v>45846</v>
      </c>
      <c r="M102" t="s">
        <v>49</v>
      </c>
      <c r="N102" s="6">
        <v>1535.67</v>
      </c>
      <c r="O102" s="3">
        <v>1535.67</v>
      </c>
      <c r="P102" t="s">
        <v>27</v>
      </c>
      <c r="Q102">
        <v>74</v>
      </c>
      <c r="R102" t="s">
        <v>215</v>
      </c>
      <c r="S102" t="s">
        <v>216</v>
      </c>
      <c r="T102" t="s">
        <v>206</v>
      </c>
      <c r="V102" t="s">
        <v>31</v>
      </c>
      <c r="W102" t="s">
        <v>32</v>
      </c>
      <c r="Y102" s="2">
        <f t="shared" si="2"/>
        <v>45846</v>
      </c>
      <c r="Z102" t="str">
        <f t="shared" si="3"/>
        <v>julho</v>
      </c>
    </row>
    <row r="103" spans="1:26" x14ac:dyDescent="0.3">
      <c r="A103">
        <v>1154</v>
      </c>
      <c r="B103">
        <v>1154</v>
      </c>
      <c r="C103">
        <v>1431</v>
      </c>
      <c r="D103">
        <v>4</v>
      </c>
      <c r="E103" s="4">
        <v>45904</v>
      </c>
      <c r="F103">
        <v>2186</v>
      </c>
      <c r="H103" t="s">
        <v>218</v>
      </c>
      <c r="I103" s="2">
        <v>45695</v>
      </c>
      <c r="J103" s="2">
        <v>45695</v>
      </c>
      <c r="K103" s="2">
        <v>45844</v>
      </c>
      <c r="L103" s="2">
        <v>45846</v>
      </c>
      <c r="M103" t="s">
        <v>49</v>
      </c>
      <c r="N103" s="6">
        <v>1400</v>
      </c>
      <c r="O103" s="3">
        <v>1400</v>
      </c>
      <c r="P103" t="s">
        <v>27</v>
      </c>
      <c r="Q103">
        <v>83</v>
      </c>
      <c r="R103" t="s">
        <v>204</v>
      </c>
      <c r="S103" t="s">
        <v>205</v>
      </c>
      <c r="T103" t="s">
        <v>206</v>
      </c>
      <c r="V103" t="s">
        <v>31</v>
      </c>
      <c r="W103" t="s">
        <v>32</v>
      </c>
      <c r="Y103" s="2">
        <f t="shared" si="2"/>
        <v>45846</v>
      </c>
      <c r="Z103" t="str">
        <f t="shared" si="3"/>
        <v>julho</v>
      </c>
    </row>
    <row r="104" spans="1:26" x14ac:dyDescent="0.3">
      <c r="A104">
        <v>1154</v>
      </c>
      <c r="B104">
        <v>1154</v>
      </c>
      <c r="C104">
        <v>2912</v>
      </c>
      <c r="D104">
        <v>1</v>
      </c>
      <c r="E104" s="4">
        <v>45658</v>
      </c>
      <c r="F104">
        <v>2707</v>
      </c>
      <c r="H104" t="s">
        <v>219</v>
      </c>
      <c r="I104" s="2">
        <v>45847</v>
      </c>
      <c r="J104" s="2">
        <v>45847</v>
      </c>
      <c r="K104" s="2">
        <v>45847</v>
      </c>
      <c r="L104" s="2">
        <v>45847</v>
      </c>
      <c r="M104" t="s">
        <v>86</v>
      </c>
      <c r="N104" s="6">
        <v>24.09</v>
      </c>
      <c r="O104" s="3">
        <v>24.09</v>
      </c>
      <c r="P104" t="s">
        <v>27</v>
      </c>
      <c r="Q104">
        <v>35</v>
      </c>
      <c r="R104" t="s">
        <v>87</v>
      </c>
      <c r="S104" t="s">
        <v>88</v>
      </c>
      <c r="T104" t="s">
        <v>30</v>
      </c>
      <c r="V104" t="s">
        <v>31</v>
      </c>
      <c r="W104" t="s">
        <v>32</v>
      </c>
      <c r="Y104" s="2">
        <f t="shared" si="2"/>
        <v>45847</v>
      </c>
      <c r="Z104" t="str">
        <f t="shared" si="3"/>
        <v>julho</v>
      </c>
    </row>
    <row r="105" spans="1:26" ht="28.8" x14ac:dyDescent="0.3">
      <c r="A105">
        <v>1154</v>
      </c>
      <c r="B105">
        <v>1154</v>
      </c>
      <c r="C105">
        <v>2202</v>
      </c>
      <c r="D105">
        <v>1</v>
      </c>
      <c r="E105" s="1" t="s">
        <v>156</v>
      </c>
      <c r="F105">
        <v>1965</v>
      </c>
      <c r="H105" t="s">
        <v>220</v>
      </c>
      <c r="I105" s="2">
        <v>45782</v>
      </c>
      <c r="J105" s="2">
        <v>45782</v>
      </c>
      <c r="K105" s="2">
        <v>45843</v>
      </c>
      <c r="L105" s="2">
        <v>45847</v>
      </c>
      <c r="M105" t="s">
        <v>49</v>
      </c>
      <c r="N105" s="6">
        <v>285.60000000000002</v>
      </c>
      <c r="O105" s="3">
        <v>285.60000000000002</v>
      </c>
      <c r="P105" t="s">
        <v>27</v>
      </c>
      <c r="Q105">
        <v>18</v>
      </c>
      <c r="R105" t="s">
        <v>72</v>
      </c>
      <c r="S105" t="s">
        <v>73</v>
      </c>
      <c r="T105" t="s">
        <v>37</v>
      </c>
      <c r="V105" t="s">
        <v>31</v>
      </c>
      <c r="W105" t="s">
        <v>32</v>
      </c>
      <c r="X105" t="s">
        <v>221</v>
      </c>
      <c r="Y105" s="2">
        <f t="shared" si="2"/>
        <v>45847</v>
      </c>
      <c r="Z105" t="str">
        <f t="shared" si="3"/>
        <v>julho</v>
      </c>
    </row>
    <row r="106" spans="1:26" ht="28.8" x14ac:dyDescent="0.3">
      <c r="A106">
        <v>1154</v>
      </c>
      <c r="B106">
        <v>1154</v>
      </c>
      <c r="C106">
        <v>2199</v>
      </c>
      <c r="D106">
        <v>1</v>
      </c>
      <c r="E106" s="1" t="s">
        <v>47</v>
      </c>
      <c r="F106">
        <v>1965</v>
      </c>
      <c r="H106" t="s">
        <v>220</v>
      </c>
      <c r="I106" s="2">
        <v>45782</v>
      </c>
      <c r="J106" s="2">
        <v>45782</v>
      </c>
      <c r="K106" s="2">
        <v>45843</v>
      </c>
      <c r="L106" s="2">
        <v>45847</v>
      </c>
      <c r="M106" t="s">
        <v>49</v>
      </c>
      <c r="N106" s="6">
        <v>285.60000000000002</v>
      </c>
      <c r="O106" s="3">
        <v>285.60000000000002</v>
      </c>
      <c r="P106" t="s">
        <v>27</v>
      </c>
      <c r="Q106">
        <v>18</v>
      </c>
      <c r="R106" t="s">
        <v>72</v>
      </c>
      <c r="S106" t="s">
        <v>73</v>
      </c>
      <c r="T106" t="s">
        <v>37</v>
      </c>
      <c r="V106" t="s">
        <v>31</v>
      </c>
      <c r="W106" t="s">
        <v>32</v>
      </c>
      <c r="X106" t="s">
        <v>222</v>
      </c>
      <c r="Y106" s="2">
        <f t="shared" si="2"/>
        <v>45847</v>
      </c>
      <c r="Z106" t="str">
        <f t="shared" si="3"/>
        <v>julho</v>
      </c>
    </row>
    <row r="107" spans="1:26" ht="28.8" x14ac:dyDescent="0.3">
      <c r="A107">
        <v>1154</v>
      </c>
      <c r="B107">
        <v>1154</v>
      </c>
      <c r="C107">
        <v>2156</v>
      </c>
      <c r="D107">
        <v>1</v>
      </c>
      <c r="E107" s="1" t="s">
        <v>223</v>
      </c>
      <c r="F107">
        <v>1949</v>
      </c>
      <c r="H107" t="s">
        <v>224</v>
      </c>
      <c r="I107" s="2">
        <v>45777</v>
      </c>
      <c r="J107" s="2">
        <v>45777</v>
      </c>
      <c r="K107" s="2">
        <v>45658</v>
      </c>
      <c r="L107" s="2">
        <v>45847</v>
      </c>
      <c r="M107" t="s">
        <v>45</v>
      </c>
      <c r="N107" s="6">
        <v>2159.86</v>
      </c>
      <c r="O107" s="3">
        <v>2159.86</v>
      </c>
      <c r="P107" t="s">
        <v>27</v>
      </c>
      <c r="Q107">
        <v>26</v>
      </c>
      <c r="R107" t="s">
        <v>28</v>
      </c>
      <c r="S107" t="s">
        <v>29</v>
      </c>
      <c r="T107" t="s">
        <v>37</v>
      </c>
      <c r="V107" t="s">
        <v>31</v>
      </c>
      <c r="W107" t="s">
        <v>32</v>
      </c>
      <c r="X107" t="s">
        <v>225</v>
      </c>
      <c r="Y107" s="2">
        <f t="shared" si="2"/>
        <v>45847</v>
      </c>
      <c r="Z107" t="str">
        <f t="shared" si="3"/>
        <v>julho</v>
      </c>
    </row>
    <row r="108" spans="1:26" ht="28.8" x14ac:dyDescent="0.3">
      <c r="A108">
        <v>1154</v>
      </c>
      <c r="B108">
        <v>1154</v>
      </c>
      <c r="C108">
        <v>2407</v>
      </c>
      <c r="D108">
        <v>1</v>
      </c>
      <c r="E108" s="1" t="s">
        <v>165</v>
      </c>
      <c r="F108">
        <v>1965</v>
      </c>
      <c r="H108" t="s">
        <v>220</v>
      </c>
      <c r="I108" s="2">
        <v>45797</v>
      </c>
      <c r="J108" s="2">
        <v>45797</v>
      </c>
      <c r="K108" s="2">
        <v>45843</v>
      </c>
      <c r="L108" s="2">
        <v>45847</v>
      </c>
      <c r="M108" t="s">
        <v>49</v>
      </c>
      <c r="N108" s="6">
        <v>405.6</v>
      </c>
      <c r="O108" s="3">
        <v>405.6</v>
      </c>
      <c r="P108" t="s">
        <v>27</v>
      </c>
      <c r="Q108">
        <v>18</v>
      </c>
      <c r="R108" t="s">
        <v>72</v>
      </c>
      <c r="S108" t="s">
        <v>73</v>
      </c>
      <c r="T108" t="s">
        <v>37</v>
      </c>
      <c r="V108" t="s">
        <v>31</v>
      </c>
      <c r="W108" t="s">
        <v>32</v>
      </c>
      <c r="X108" t="s">
        <v>226</v>
      </c>
      <c r="Y108" s="2">
        <f t="shared" si="2"/>
        <v>45847</v>
      </c>
      <c r="Z108" t="str">
        <f t="shared" si="3"/>
        <v>julho</v>
      </c>
    </row>
    <row r="109" spans="1:26" ht="28.8" x14ac:dyDescent="0.3">
      <c r="A109">
        <v>1154</v>
      </c>
      <c r="B109">
        <v>1154</v>
      </c>
      <c r="C109">
        <v>2330</v>
      </c>
      <c r="D109">
        <v>1</v>
      </c>
      <c r="E109" s="1" t="s">
        <v>227</v>
      </c>
      <c r="F109">
        <v>1965</v>
      </c>
      <c r="H109" t="s">
        <v>220</v>
      </c>
      <c r="I109" s="2">
        <v>45791</v>
      </c>
      <c r="J109" s="2">
        <v>45791</v>
      </c>
      <c r="K109" s="2">
        <v>45843</v>
      </c>
      <c r="L109" s="2">
        <v>45847</v>
      </c>
      <c r="M109" t="s">
        <v>49</v>
      </c>
      <c r="N109" s="6">
        <v>655.20000000000005</v>
      </c>
      <c r="O109" s="3">
        <v>655.20000000000005</v>
      </c>
      <c r="P109" t="s">
        <v>27</v>
      </c>
      <c r="Q109">
        <v>18</v>
      </c>
      <c r="R109" t="s">
        <v>72</v>
      </c>
      <c r="S109" t="s">
        <v>73</v>
      </c>
      <c r="T109" t="s">
        <v>37</v>
      </c>
      <c r="V109" t="s">
        <v>31</v>
      </c>
      <c r="W109" t="s">
        <v>32</v>
      </c>
      <c r="X109" t="s">
        <v>228</v>
      </c>
      <c r="Y109" s="2">
        <f t="shared" si="2"/>
        <v>45847</v>
      </c>
      <c r="Z109" t="str">
        <f t="shared" si="3"/>
        <v>julho</v>
      </c>
    </row>
    <row r="110" spans="1:26" ht="28.8" x14ac:dyDescent="0.3">
      <c r="A110">
        <v>1154</v>
      </c>
      <c r="B110">
        <v>1154</v>
      </c>
      <c r="C110">
        <v>2398</v>
      </c>
      <c r="D110">
        <v>1</v>
      </c>
      <c r="E110" s="1" t="s">
        <v>229</v>
      </c>
      <c r="F110">
        <v>1965</v>
      </c>
      <c r="H110" t="s">
        <v>220</v>
      </c>
      <c r="I110" s="2">
        <v>45797</v>
      </c>
      <c r="J110" s="2">
        <v>45797</v>
      </c>
      <c r="K110" s="2">
        <v>45843</v>
      </c>
      <c r="L110" s="2">
        <v>45847</v>
      </c>
      <c r="M110" t="s">
        <v>49</v>
      </c>
      <c r="N110" s="6">
        <v>600</v>
      </c>
      <c r="O110" s="3">
        <v>600</v>
      </c>
      <c r="P110" t="s">
        <v>27</v>
      </c>
      <c r="Q110">
        <v>18</v>
      </c>
      <c r="R110" t="s">
        <v>72</v>
      </c>
      <c r="S110" t="s">
        <v>73</v>
      </c>
      <c r="T110" t="s">
        <v>37</v>
      </c>
      <c r="V110" t="s">
        <v>31</v>
      </c>
      <c r="W110" t="s">
        <v>32</v>
      </c>
      <c r="X110" t="s">
        <v>230</v>
      </c>
      <c r="Y110" s="2">
        <f t="shared" si="2"/>
        <v>45847</v>
      </c>
      <c r="Z110" t="str">
        <f t="shared" si="3"/>
        <v>julho</v>
      </c>
    </row>
    <row r="111" spans="1:26" ht="28.8" x14ac:dyDescent="0.3">
      <c r="A111">
        <v>1154</v>
      </c>
      <c r="B111">
        <v>1154</v>
      </c>
      <c r="C111">
        <v>2335</v>
      </c>
      <c r="D111">
        <v>1</v>
      </c>
      <c r="E111" s="1" t="s">
        <v>161</v>
      </c>
      <c r="F111">
        <v>1965</v>
      </c>
      <c r="H111" t="s">
        <v>220</v>
      </c>
      <c r="I111" s="2">
        <v>45791</v>
      </c>
      <c r="J111" s="2">
        <v>45791</v>
      </c>
      <c r="K111" s="2">
        <v>45843</v>
      </c>
      <c r="L111" s="2">
        <v>45847</v>
      </c>
      <c r="M111" t="s">
        <v>49</v>
      </c>
      <c r="N111" s="6">
        <v>374.4</v>
      </c>
      <c r="O111" s="3">
        <v>374.4</v>
      </c>
      <c r="P111" t="s">
        <v>27</v>
      </c>
      <c r="Q111">
        <v>18</v>
      </c>
      <c r="R111" t="s">
        <v>72</v>
      </c>
      <c r="S111" t="s">
        <v>73</v>
      </c>
      <c r="T111" t="s">
        <v>37</v>
      </c>
      <c r="V111" t="s">
        <v>31</v>
      </c>
      <c r="W111" t="s">
        <v>32</v>
      </c>
      <c r="X111" t="s">
        <v>231</v>
      </c>
      <c r="Y111" s="2">
        <f t="shared" si="2"/>
        <v>45847</v>
      </c>
      <c r="Z111" t="str">
        <f t="shared" si="3"/>
        <v>julho</v>
      </c>
    </row>
    <row r="112" spans="1:26" ht="28.8" x14ac:dyDescent="0.3">
      <c r="A112">
        <v>1154</v>
      </c>
      <c r="B112">
        <v>1154</v>
      </c>
      <c r="C112">
        <v>2348</v>
      </c>
      <c r="D112">
        <v>1</v>
      </c>
      <c r="E112" s="1" t="s">
        <v>232</v>
      </c>
      <c r="F112">
        <v>1965</v>
      </c>
      <c r="H112" t="s">
        <v>220</v>
      </c>
      <c r="I112" s="2">
        <v>45792</v>
      </c>
      <c r="J112" s="2">
        <v>45792</v>
      </c>
      <c r="K112" s="2">
        <v>45843</v>
      </c>
      <c r="L112" s="2">
        <v>45847</v>
      </c>
      <c r="M112" t="s">
        <v>49</v>
      </c>
      <c r="N112" s="6">
        <v>136.80000000000001</v>
      </c>
      <c r="O112" s="3">
        <v>136.80000000000001</v>
      </c>
      <c r="P112" t="s">
        <v>27</v>
      </c>
      <c r="Q112">
        <v>18</v>
      </c>
      <c r="R112" t="s">
        <v>72</v>
      </c>
      <c r="S112" t="s">
        <v>73</v>
      </c>
      <c r="T112" t="s">
        <v>37</v>
      </c>
      <c r="V112" t="s">
        <v>31</v>
      </c>
      <c r="W112" t="s">
        <v>32</v>
      </c>
      <c r="X112" t="s">
        <v>233</v>
      </c>
      <c r="Y112" s="2">
        <f t="shared" si="2"/>
        <v>45847</v>
      </c>
      <c r="Z112" t="str">
        <f t="shared" si="3"/>
        <v>julho</v>
      </c>
    </row>
    <row r="113" spans="1:26" ht="28.8" x14ac:dyDescent="0.3">
      <c r="A113">
        <v>1154</v>
      </c>
      <c r="B113">
        <v>1154</v>
      </c>
      <c r="C113">
        <v>2240</v>
      </c>
      <c r="D113">
        <v>1</v>
      </c>
      <c r="E113" s="1" t="s">
        <v>53</v>
      </c>
      <c r="F113">
        <v>1965</v>
      </c>
      <c r="H113" t="s">
        <v>220</v>
      </c>
      <c r="I113" s="2">
        <v>45783</v>
      </c>
      <c r="J113" s="2">
        <v>45783</v>
      </c>
      <c r="K113" s="2">
        <v>45843</v>
      </c>
      <c r="L113" s="2">
        <v>45847</v>
      </c>
      <c r="M113" t="s">
        <v>49</v>
      </c>
      <c r="N113" s="6">
        <v>468</v>
      </c>
      <c r="O113" s="3">
        <v>468</v>
      </c>
      <c r="P113" t="s">
        <v>27</v>
      </c>
      <c r="Q113">
        <v>18</v>
      </c>
      <c r="R113" t="s">
        <v>72</v>
      </c>
      <c r="S113" t="s">
        <v>73</v>
      </c>
      <c r="T113" t="s">
        <v>37</v>
      </c>
      <c r="V113" t="s">
        <v>31</v>
      </c>
      <c r="W113" t="s">
        <v>32</v>
      </c>
      <c r="X113" t="s">
        <v>234</v>
      </c>
      <c r="Y113" s="2">
        <f t="shared" si="2"/>
        <v>45847</v>
      </c>
      <c r="Z113" t="str">
        <f t="shared" si="3"/>
        <v>julho</v>
      </c>
    </row>
    <row r="114" spans="1:26" ht="28.8" x14ac:dyDescent="0.3">
      <c r="A114">
        <v>1154</v>
      </c>
      <c r="B114">
        <v>1154</v>
      </c>
      <c r="C114">
        <v>2416</v>
      </c>
      <c r="D114">
        <v>1</v>
      </c>
      <c r="E114" s="1" t="s">
        <v>235</v>
      </c>
      <c r="F114">
        <v>1965</v>
      </c>
      <c r="H114" t="s">
        <v>220</v>
      </c>
      <c r="I114" s="2">
        <v>45799</v>
      </c>
      <c r="J114" s="2">
        <v>45799</v>
      </c>
      <c r="K114" s="2">
        <v>45843</v>
      </c>
      <c r="L114" s="2">
        <v>45847</v>
      </c>
      <c r="M114" t="s">
        <v>49</v>
      </c>
      <c r="N114" s="6">
        <v>436.8</v>
      </c>
      <c r="O114" s="3">
        <v>436.8</v>
      </c>
      <c r="P114" t="s">
        <v>27</v>
      </c>
      <c r="Q114">
        <v>18</v>
      </c>
      <c r="R114" t="s">
        <v>72</v>
      </c>
      <c r="S114" t="s">
        <v>73</v>
      </c>
      <c r="T114" t="s">
        <v>37</v>
      </c>
      <c r="V114" t="s">
        <v>31</v>
      </c>
      <c r="W114" t="s">
        <v>32</v>
      </c>
      <c r="X114" t="s">
        <v>236</v>
      </c>
      <c r="Y114" s="2">
        <f t="shared" si="2"/>
        <v>45847</v>
      </c>
      <c r="Z114" t="str">
        <f t="shared" si="3"/>
        <v>julho</v>
      </c>
    </row>
    <row r="115" spans="1:26" ht="28.8" x14ac:dyDescent="0.3">
      <c r="A115">
        <v>1154</v>
      </c>
      <c r="B115">
        <v>1154</v>
      </c>
      <c r="C115">
        <v>2436</v>
      </c>
      <c r="D115">
        <v>1</v>
      </c>
      <c r="E115" s="1" t="s">
        <v>237</v>
      </c>
      <c r="F115">
        <v>1965</v>
      </c>
      <c r="H115" t="s">
        <v>220</v>
      </c>
      <c r="I115" s="2">
        <v>45799</v>
      </c>
      <c r="J115" s="2">
        <v>45799</v>
      </c>
      <c r="K115" s="2">
        <v>45843</v>
      </c>
      <c r="L115" s="2">
        <v>45847</v>
      </c>
      <c r="M115" t="s">
        <v>49</v>
      </c>
      <c r="N115" s="6">
        <v>489.6</v>
      </c>
      <c r="O115" s="3">
        <v>489.6</v>
      </c>
      <c r="P115" t="s">
        <v>27</v>
      </c>
      <c r="Q115">
        <v>18</v>
      </c>
      <c r="R115" t="s">
        <v>72</v>
      </c>
      <c r="S115" t="s">
        <v>73</v>
      </c>
      <c r="T115" t="s">
        <v>37</v>
      </c>
      <c r="V115" t="s">
        <v>31</v>
      </c>
      <c r="W115" t="s">
        <v>32</v>
      </c>
      <c r="X115" t="s">
        <v>238</v>
      </c>
      <c r="Y115" s="2">
        <f t="shared" si="2"/>
        <v>45847</v>
      </c>
      <c r="Z115" t="str">
        <f t="shared" si="3"/>
        <v>julho</v>
      </c>
    </row>
    <row r="116" spans="1:26" ht="28.8" x14ac:dyDescent="0.3">
      <c r="A116">
        <v>1154</v>
      </c>
      <c r="B116">
        <v>1154</v>
      </c>
      <c r="C116">
        <v>2667</v>
      </c>
      <c r="D116">
        <v>1</v>
      </c>
      <c r="E116" s="1" t="s">
        <v>189</v>
      </c>
      <c r="F116">
        <v>1965</v>
      </c>
      <c r="H116" t="s">
        <v>220</v>
      </c>
      <c r="I116" s="2">
        <v>45825</v>
      </c>
      <c r="J116" s="2">
        <v>45825</v>
      </c>
      <c r="K116" s="2">
        <v>45843</v>
      </c>
      <c r="L116" s="2">
        <v>45847</v>
      </c>
      <c r="M116" t="s">
        <v>49</v>
      </c>
      <c r="N116" s="6">
        <v>979.2</v>
      </c>
      <c r="O116" s="3">
        <v>979.2</v>
      </c>
      <c r="P116" t="s">
        <v>27</v>
      </c>
      <c r="Q116">
        <v>18</v>
      </c>
      <c r="R116" t="s">
        <v>72</v>
      </c>
      <c r="S116" t="s">
        <v>73</v>
      </c>
      <c r="T116" t="s">
        <v>37</v>
      </c>
      <c r="V116" t="s">
        <v>31</v>
      </c>
      <c r="W116" t="s">
        <v>32</v>
      </c>
      <c r="X116" t="s">
        <v>239</v>
      </c>
      <c r="Y116" s="2">
        <f t="shared" si="2"/>
        <v>45847</v>
      </c>
      <c r="Z116" t="str">
        <f t="shared" si="3"/>
        <v>julho</v>
      </c>
    </row>
    <row r="117" spans="1:26" ht="28.8" x14ac:dyDescent="0.3">
      <c r="A117">
        <v>1154</v>
      </c>
      <c r="B117">
        <v>1154</v>
      </c>
      <c r="C117">
        <v>2671</v>
      </c>
      <c r="D117">
        <v>1</v>
      </c>
      <c r="E117" s="1" t="s">
        <v>240</v>
      </c>
      <c r="F117">
        <v>1965</v>
      </c>
      <c r="H117" t="s">
        <v>220</v>
      </c>
      <c r="I117" s="2">
        <v>45825</v>
      </c>
      <c r="J117" s="2">
        <v>45825</v>
      </c>
      <c r="K117" s="2">
        <v>45845</v>
      </c>
      <c r="L117" s="2">
        <v>45847</v>
      </c>
      <c r="M117" t="s">
        <v>49</v>
      </c>
      <c r="N117" s="6">
        <v>448.8</v>
      </c>
      <c r="O117" s="3">
        <v>448.8</v>
      </c>
      <c r="P117" t="s">
        <v>27</v>
      </c>
      <c r="Q117">
        <v>18</v>
      </c>
      <c r="R117" t="s">
        <v>72</v>
      </c>
      <c r="S117" t="s">
        <v>73</v>
      </c>
      <c r="T117" t="s">
        <v>37</v>
      </c>
      <c r="V117" t="s">
        <v>31</v>
      </c>
      <c r="W117" t="s">
        <v>32</v>
      </c>
      <c r="Y117" s="2">
        <f t="shared" si="2"/>
        <v>45847</v>
      </c>
      <c r="Z117" t="str">
        <f t="shared" si="3"/>
        <v>julho</v>
      </c>
    </row>
    <row r="118" spans="1:26" ht="28.8" x14ac:dyDescent="0.3">
      <c r="A118">
        <v>1154</v>
      </c>
      <c r="B118">
        <v>1154</v>
      </c>
      <c r="C118">
        <v>2680</v>
      </c>
      <c r="D118">
        <v>1</v>
      </c>
      <c r="E118" s="1" t="s">
        <v>241</v>
      </c>
      <c r="F118">
        <v>1965</v>
      </c>
      <c r="H118" t="s">
        <v>220</v>
      </c>
      <c r="I118" s="2">
        <v>45825</v>
      </c>
      <c r="J118" s="2">
        <v>45825</v>
      </c>
      <c r="K118" s="2">
        <v>45845</v>
      </c>
      <c r="L118" s="2">
        <v>45847</v>
      </c>
      <c r="M118" t="s">
        <v>49</v>
      </c>
      <c r="N118" s="6">
        <v>655.20000000000005</v>
      </c>
      <c r="O118" s="3">
        <v>655.20000000000005</v>
      </c>
      <c r="P118" t="s">
        <v>27</v>
      </c>
      <c r="Q118">
        <v>18</v>
      </c>
      <c r="R118" t="s">
        <v>72</v>
      </c>
      <c r="S118" t="s">
        <v>73</v>
      </c>
      <c r="T118" t="s">
        <v>37</v>
      </c>
      <c r="V118" t="s">
        <v>31</v>
      </c>
      <c r="W118" t="s">
        <v>32</v>
      </c>
      <c r="Y118" s="2">
        <f t="shared" si="2"/>
        <v>45847</v>
      </c>
      <c r="Z118" t="str">
        <f t="shared" si="3"/>
        <v>julho</v>
      </c>
    </row>
    <row r="119" spans="1:26" ht="28.8" x14ac:dyDescent="0.3">
      <c r="A119">
        <v>1154</v>
      </c>
      <c r="B119">
        <v>1154</v>
      </c>
      <c r="C119">
        <v>2633</v>
      </c>
      <c r="D119">
        <v>1</v>
      </c>
      <c r="E119" s="1" t="s">
        <v>186</v>
      </c>
      <c r="F119">
        <v>1965</v>
      </c>
      <c r="H119" t="s">
        <v>220</v>
      </c>
      <c r="I119" s="2">
        <v>45821</v>
      </c>
      <c r="J119" s="2">
        <v>45821</v>
      </c>
      <c r="K119" s="2">
        <v>45843</v>
      </c>
      <c r="L119" s="2">
        <v>45847</v>
      </c>
      <c r="M119" t="s">
        <v>49</v>
      </c>
      <c r="N119" s="6">
        <v>384</v>
      </c>
      <c r="O119" s="3">
        <v>384</v>
      </c>
      <c r="P119" t="s">
        <v>27</v>
      </c>
      <c r="Q119">
        <v>18</v>
      </c>
      <c r="R119" t="s">
        <v>72</v>
      </c>
      <c r="S119" t="s">
        <v>73</v>
      </c>
      <c r="T119" t="s">
        <v>37</v>
      </c>
      <c r="V119" t="s">
        <v>31</v>
      </c>
      <c r="W119" t="s">
        <v>32</v>
      </c>
      <c r="X119" t="s">
        <v>242</v>
      </c>
      <c r="Y119" s="2">
        <f t="shared" si="2"/>
        <v>45847</v>
      </c>
      <c r="Z119" t="str">
        <f t="shared" si="3"/>
        <v>julho</v>
      </c>
    </row>
    <row r="120" spans="1:26" ht="28.8" x14ac:dyDescent="0.3">
      <c r="A120">
        <v>1154</v>
      </c>
      <c r="B120">
        <v>1154</v>
      </c>
      <c r="C120">
        <v>2693</v>
      </c>
      <c r="D120">
        <v>1</v>
      </c>
      <c r="E120" s="1" t="s">
        <v>64</v>
      </c>
      <c r="F120">
        <v>1965</v>
      </c>
      <c r="H120" t="s">
        <v>220</v>
      </c>
      <c r="I120" s="2">
        <v>45825</v>
      </c>
      <c r="J120" s="2">
        <v>45825</v>
      </c>
      <c r="K120" s="2">
        <v>45843</v>
      </c>
      <c r="L120" s="2">
        <v>45847</v>
      </c>
      <c r="M120" t="s">
        <v>49</v>
      </c>
      <c r="N120" s="6">
        <v>432</v>
      </c>
      <c r="O120" s="3">
        <v>432</v>
      </c>
      <c r="P120" t="s">
        <v>27</v>
      </c>
      <c r="Q120">
        <v>18</v>
      </c>
      <c r="R120" t="s">
        <v>72</v>
      </c>
      <c r="S120" t="s">
        <v>73</v>
      </c>
      <c r="T120" t="s">
        <v>37</v>
      </c>
      <c r="V120" t="s">
        <v>31</v>
      </c>
      <c r="W120" t="s">
        <v>32</v>
      </c>
      <c r="X120" t="s">
        <v>243</v>
      </c>
      <c r="Y120" s="2">
        <f t="shared" si="2"/>
        <v>45847</v>
      </c>
      <c r="Z120" t="str">
        <f t="shared" si="3"/>
        <v>julho</v>
      </c>
    </row>
    <row r="121" spans="1:26" ht="28.8" x14ac:dyDescent="0.3">
      <c r="A121">
        <v>1154</v>
      </c>
      <c r="B121">
        <v>1154</v>
      </c>
      <c r="C121">
        <v>2404</v>
      </c>
      <c r="D121">
        <v>1</v>
      </c>
      <c r="E121" s="1" t="s">
        <v>244</v>
      </c>
      <c r="F121">
        <v>1965</v>
      </c>
      <c r="H121" t="s">
        <v>220</v>
      </c>
      <c r="I121" s="2">
        <v>45797</v>
      </c>
      <c r="J121" s="2">
        <v>45797</v>
      </c>
      <c r="K121" s="2">
        <v>45843</v>
      </c>
      <c r="L121" s="2">
        <v>45847</v>
      </c>
      <c r="M121" t="s">
        <v>49</v>
      </c>
      <c r="N121" s="6">
        <v>499.2</v>
      </c>
      <c r="O121" s="3">
        <v>499.2</v>
      </c>
      <c r="P121" t="s">
        <v>27</v>
      </c>
      <c r="Q121">
        <v>18</v>
      </c>
      <c r="R121" t="s">
        <v>72</v>
      </c>
      <c r="S121" t="s">
        <v>73</v>
      </c>
      <c r="T121" t="s">
        <v>37</v>
      </c>
      <c r="V121" t="s">
        <v>31</v>
      </c>
      <c r="W121" t="s">
        <v>32</v>
      </c>
      <c r="X121" t="s">
        <v>245</v>
      </c>
      <c r="Y121" s="2">
        <f t="shared" si="2"/>
        <v>45847</v>
      </c>
      <c r="Z121" t="str">
        <f t="shared" si="3"/>
        <v>julho</v>
      </c>
    </row>
    <row r="122" spans="1:26" ht="28.8" x14ac:dyDescent="0.3">
      <c r="A122">
        <v>1154</v>
      </c>
      <c r="B122">
        <v>1154</v>
      </c>
      <c r="C122">
        <v>2472</v>
      </c>
      <c r="D122">
        <v>1</v>
      </c>
      <c r="E122" s="1" t="s">
        <v>181</v>
      </c>
      <c r="F122">
        <v>1965</v>
      </c>
      <c r="H122" t="s">
        <v>220</v>
      </c>
      <c r="I122" s="2">
        <v>45804</v>
      </c>
      <c r="J122" s="2">
        <v>45804</v>
      </c>
      <c r="K122" s="2">
        <v>45843</v>
      </c>
      <c r="L122" s="2">
        <v>45847</v>
      </c>
      <c r="M122" t="s">
        <v>49</v>
      </c>
      <c r="N122" s="6">
        <v>489.6</v>
      </c>
      <c r="O122" s="3">
        <v>489.6</v>
      </c>
      <c r="P122" t="s">
        <v>27</v>
      </c>
      <c r="Q122">
        <v>18</v>
      </c>
      <c r="R122" t="s">
        <v>72</v>
      </c>
      <c r="S122" t="s">
        <v>73</v>
      </c>
      <c r="T122" t="s">
        <v>37</v>
      </c>
      <c r="V122" t="s">
        <v>31</v>
      </c>
      <c r="W122" t="s">
        <v>32</v>
      </c>
      <c r="X122" t="s">
        <v>246</v>
      </c>
      <c r="Y122" s="2">
        <f t="shared" si="2"/>
        <v>45847</v>
      </c>
      <c r="Z122" t="str">
        <f t="shared" si="3"/>
        <v>julho</v>
      </c>
    </row>
    <row r="123" spans="1:26" ht="28.8" x14ac:dyDescent="0.3">
      <c r="A123">
        <v>1154</v>
      </c>
      <c r="B123">
        <v>1154</v>
      </c>
      <c r="C123">
        <v>2469</v>
      </c>
      <c r="D123">
        <v>1</v>
      </c>
      <c r="E123" s="1" t="s">
        <v>178</v>
      </c>
      <c r="F123">
        <v>1965</v>
      </c>
      <c r="H123" t="s">
        <v>220</v>
      </c>
      <c r="I123" s="2">
        <v>45804</v>
      </c>
      <c r="J123" s="2">
        <v>45804</v>
      </c>
      <c r="K123" s="2">
        <v>45843</v>
      </c>
      <c r="L123" s="2">
        <v>45847</v>
      </c>
      <c r="M123" t="s">
        <v>49</v>
      </c>
      <c r="N123" s="6">
        <v>936</v>
      </c>
      <c r="O123" s="3">
        <v>936</v>
      </c>
      <c r="P123" t="s">
        <v>27</v>
      </c>
      <c r="Q123">
        <v>18</v>
      </c>
      <c r="R123" t="s">
        <v>72</v>
      </c>
      <c r="S123" t="s">
        <v>73</v>
      </c>
      <c r="T123" t="s">
        <v>37</v>
      </c>
      <c r="V123" t="s">
        <v>31</v>
      </c>
      <c r="W123" t="s">
        <v>32</v>
      </c>
      <c r="X123" t="s">
        <v>247</v>
      </c>
      <c r="Y123" s="2">
        <f t="shared" si="2"/>
        <v>45847</v>
      </c>
      <c r="Z123" t="str">
        <f t="shared" si="3"/>
        <v>julho</v>
      </c>
    </row>
    <row r="124" spans="1:26" ht="28.8" x14ac:dyDescent="0.3">
      <c r="A124">
        <v>1154</v>
      </c>
      <c r="B124">
        <v>1154</v>
      </c>
      <c r="C124">
        <v>2557</v>
      </c>
      <c r="D124">
        <v>1</v>
      </c>
      <c r="E124" s="1" t="s">
        <v>174</v>
      </c>
      <c r="F124">
        <v>1965</v>
      </c>
      <c r="H124" t="s">
        <v>220</v>
      </c>
      <c r="I124" s="2">
        <v>45811</v>
      </c>
      <c r="J124" s="2">
        <v>45811</v>
      </c>
      <c r="K124" s="2">
        <v>45843</v>
      </c>
      <c r="L124" s="2">
        <v>45847</v>
      </c>
      <c r="M124" t="s">
        <v>49</v>
      </c>
      <c r="N124" s="6">
        <v>240</v>
      </c>
      <c r="O124" s="3">
        <v>240</v>
      </c>
      <c r="P124" t="s">
        <v>27</v>
      </c>
      <c r="Q124">
        <v>18</v>
      </c>
      <c r="R124" t="s">
        <v>72</v>
      </c>
      <c r="S124" t="s">
        <v>73</v>
      </c>
      <c r="T124" t="s">
        <v>37</v>
      </c>
      <c r="V124" t="s">
        <v>31</v>
      </c>
      <c r="W124" t="s">
        <v>32</v>
      </c>
      <c r="X124" t="s">
        <v>248</v>
      </c>
      <c r="Y124" s="2">
        <f t="shared" si="2"/>
        <v>45847</v>
      </c>
      <c r="Z124" t="str">
        <f t="shared" si="3"/>
        <v>julho</v>
      </c>
    </row>
    <row r="125" spans="1:26" ht="28.8" x14ac:dyDescent="0.3">
      <c r="A125">
        <v>1154</v>
      </c>
      <c r="B125">
        <v>1154</v>
      </c>
      <c r="C125">
        <v>2541</v>
      </c>
      <c r="D125">
        <v>1</v>
      </c>
      <c r="E125" s="1" t="s">
        <v>171</v>
      </c>
      <c r="F125">
        <v>1965</v>
      </c>
      <c r="H125" t="s">
        <v>220</v>
      </c>
      <c r="I125" s="2">
        <v>45811</v>
      </c>
      <c r="J125" s="2">
        <v>45811</v>
      </c>
      <c r="K125" s="2">
        <v>45843</v>
      </c>
      <c r="L125" s="2">
        <v>45847</v>
      </c>
      <c r="M125" t="s">
        <v>49</v>
      </c>
      <c r="N125" s="6">
        <v>288</v>
      </c>
      <c r="O125" s="3">
        <v>288</v>
      </c>
      <c r="P125" t="s">
        <v>27</v>
      </c>
      <c r="Q125">
        <v>18</v>
      </c>
      <c r="R125" t="s">
        <v>72</v>
      </c>
      <c r="S125" t="s">
        <v>73</v>
      </c>
      <c r="T125" t="s">
        <v>37</v>
      </c>
      <c r="V125" t="s">
        <v>31</v>
      </c>
      <c r="W125" t="s">
        <v>32</v>
      </c>
      <c r="X125" t="s">
        <v>249</v>
      </c>
      <c r="Y125" s="2">
        <f t="shared" si="2"/>
        <v>45847</v>
      </c>
      <c r="Z125" t="str">
        <f t="shared" si="3"/>
        <v>julho</v>
      </c>
    </row>
    <row r="126" spans="1:26" ht="28.8" x14ac:dyDescent="0.3">
      <c r="A126">
        <v>1154</v>
      </c>
      <c r="B126">
        <v>1154</v>
      </c>
      <c r="C126">
        <v>2523</v>
      </c>
      <c r="D126">
        <v>1</v>
      </c>
      <c r="E126" s="1" t="s">
        <v>250</v>
      </c>
      <c r="F126">
        <v>1965</v>
      </c>
      <c r="H126" t="s">
        <v>220</v>
      </c>
      <c r="I126" s="2">
        <v>45810</v>
      </c>
      <c r="J126" s="2">
        <v>45810</v>
      </c>
      <c r="K126" s="2">
        <v>45843</v>
      </c>
      <c r="L126" s="2">
        <v>45847</v>
      </c>
      <c r="M126" t="s">
        <v>49</v>
      </c>
      <c r="N126" s="6">
        <v>1108.8</v>
      </c>
      <c r="O126" s="3">
        <v>1108.8</v>
      </c>
      <c r="P126" t="s">
        <v>27</v>
      </c>
      <c r="Q126">
        <v>18</v>
      </c>
      <c r="R126" t="s">
        <v>72</v>
      </c>
      <c r="S126" t="s">
        <v>73</v>
      </c>
      <c r="T126" t="s">
        <v>37</v>
      </c>
      <c r="V126" t="s">
        <v>31</v>
      </c>
      <c r="W126" t="s">
        <v>32</v>
      </c>
      <c r="X126" t="s">
        <v>251</v>
      </c>
      <c r="Y126" s="2">
        <f t="shared" si="2"/>
        <v>45847</v>
      </c>
      <c r="Z126" t="str">
        <f t="shared" si="3"/>
        <v>julho</v>
      </c>
    </row>
    <row r="127" spans="1:26" ht="28.8" x14ac:dyDescent="0.3">
      <c r="A127">
        <v>1154</v>
      </c>
      <c r="B127">
        <v>1154</v>
      </c>
      <c r="C127">
        <v>2506</v>
      </c>
      <c r="D127">
        <v>1</v>
      </c>
      <c r="E127" s="1" t="s">
        <v>252</v>
      </c>
      <c r="F127">
        <v>1965</v>
      </c>
      <c r="H127" t="s">
        <v>220</v>
      </c>
      <c r="I127" s="2">
        <v>45807</v>
      </c>
      <c r="J127" s="2">
        <v>45807</v>
      </c>
      <c r="K127" s="2">
        <v>45843</v>
      </c>
      <c r="L127" s="2">
        <v>45847</v>
      </c>
      <c r="M127" t="s">
        <v>49</v>
      </c>
      <c r="N127" s="6">
        <v>547.20000000000005</v>
      </c>
      <c r="O127" s="3">
        <v>547.20000000000005</v>
      </c>
      <c r="P127" t="s">
        <v>27</v>
      </c>
      <c r="Q127">
        <v>18</v>
      </c>
      <c r="R127" t="s">
        <v>72</v>
      </c>
      <c r="S127" t="s">
        <v>73</v>
      </c>
      <c r="T127" t="s">
        <v>37</v>
      </c>
      <c r="V127" t="s">
        <v>31</v>
      </c>
      <c r="W127" t="s">
        <v>32</v>
      </c>
      <c r="X127" t="s">
        <v>253</v>
      </c>
      <c r="Y127" s="2">
        <f t="shared" si="2"/>
        <v>45847</v>
      </c>
      <c r="Z127" t="str">
        <f t="shared" si="3"/>
        <v>julho</v>
      </c>
    </row>
    <row r="128" spans="1:26" ht="28.8" x14ac:dyDescent="0.3">
      <c r="A128">
        <v>1154</v>
      </c>
      <c r="B128">
        <v>1154</v>
      </c>
      <c r="C128">
        <v>2510</v>
      </c>
      <c r="D128">
        <v>1</v>
      </c>
      <c r="E128" s="1" t="s">
        <v>167</v>
      </c>
      <c r="F128">
        <v>1965</v>
      </c>
      <c r="H128" t="s">
        <v>220</v>
      </c>
      <c r="I128" s="2">
        <v>45807</v>
      </c>
      <c r="J128" s="2">
        <v>45807</v>
      </c>
      <c r="K128" s="2">
        <v>45843</v>
      </c>
      <c r="L128" s="2">
        <v>45847</v>
      </c>
      <c r="M128" t="s">
        <v>49</v>
      </c>
      <c r="N128" s="6">
        <v>638.4</v>
      </c>
      <c r="O128" s="3">
        <v>638.4</v>
      </c>
      <c r="P128" t="s">
        <v>27</v>
      </c>
      <c r="Q128">
        <v>18</v>
      </c>
      <c r="R128" t="s">
        <v>72</v>
      </c>
      <c r="S128" t="s">
        <v>73</v>
      </c>
      <c r="T128" t="s">
        <v>37</v>
      </c>
      <c r="V128" t="s">
        <v>31</v>
      </c>
      <c r="W128" t="s">
        <v>32</v>
      </c>
      <c r="X128" t="s">
        <v>254</v>
      </c>
      <c r="Y128" s="2">
        <f t="shared" si="2"/>
        <v>45847</v>
      </c>
      <c r="Z128" t="str">
        <f t="shared" si="3"/>
        <v>julho</v>
      </c>
    </row>
    <row r="129" spans="1:26" ht="28.8" x14ac:dyDescent="0.3">
      <c r="A129">
        <v>1154</v>
      </c>
      <c r="B129">
        <v>1154</v>
      </c>
      <c r="C129">
        <v>2792</v>
      </c>
      <c r="D129">
        <v>1</v>
      </c>
      <c r="E129" s="1" t="s">
        <v>255</v>
      </c>
      <c r="F129">
        <v>1965</v>
      </c>
      <c r="H129" t="s">
        <v>220</v>
      </c>
      <c r="I129" s="2">
        <v>45839</v>
      </c>
      <c r="J129" s="2">
        <v>45839</v>
      </c>
      <c r="K129" s="2">
        <v>45845</v>
      </c>
      <c r="L129" s="2">
        <v>45847</v>
      </c>
      <c r="M129" t="s">
        <v>49</v>
      </c>
      <c r="N129" s="6">
        <v>530.4</v>
      </c>
      <c r="O129" s="3">
        <v>530.4</v>
      </c>
      <c r="P129" t="s">
        <v>27</v>
      </c>
      <c r="Q129">
        <v>18</v>
      </c>
      <c r="R129" t="s">
        <v>72</v>
      </c>
      <c r="S129" t="s">
        <v>73</v>
      </c>
      <c r="T129" t="s">
        <v>37</v>
      </c>
      <c r="V129" t="s">
        <v>31</v>
      </c>
      <c r="W129" t="s">
        <v>32</v>
      </c>
      <c r="Y129" s="2">
        <f t="shared" si="2"/>
        <v>45847</v>
      </c>
      <c r="Z129" t="str">
        <f t="shared" si="3"/>
        <v>julho</v>
      </c>
    </row>
    <row r="130" spans="1:26" ht="28.8" x14ac:dyDescent="0.3">
      <c r="A130">
        <v>1154</v>
      </c>
      <c r="B130">
        <v>1154</v>
      </c>
      <c r="C130">
        <v>2793</v>
      </c>
      <c r="D130">
        <v>1</v>
      </c>
      <c r="E130" s="1" t="s">
        <v>256</v>
      </c>
      <c r="F130">
        <v>1965</v>
      </c>
      <c r="H130" t="s">
        <v>220</v>
      </c>
      <c r="I130" s="2">
        <v>45839</v>
      </c>
      <c r="J130" s="2">
        <v>45839</v>
      </c>
      <c r="K130" s="2">
        <v>45845</v>
      </c>
      <c r="L130" s="2">
        <v>45847</v>
      </c>
      <c r="M130" t="s">
        <v>49</v>
      </c>
      <c r="N130" s="6">
        <v>537.6</v>
      </c>
      <c r="O130" s="3">
        <v>537.6</v>
      </c>
      <c r="P130" t="s">
        <v>27</v>
      </c>
      <c r="Q130">
        <v>18</v>
      </c>
      <c r="R130" t="s">
        <v>72</v>
      </c>
      <c r="S130" t="s">
        <v>73</v>
      </c>
      <c r="T130" t="s">
        <v>37</v>
      </c>
      <c r="V130" t="s">
        <v>31</v>
      </c>
      <c r="W130" t="s">
        <v>32</v>
      </c>
      <c r="Y130" s="2">
        <f t="shared" ref="Y130:Y193" si="4">IF(L130="",K130,L130)</f>
        <v>45847</v>
      </c>
      <c r="Z130" t="str">
        <f t="shared" si="3"/>
        <v>julho</v>
      </c>
    </row>
    <row r="131" spans="1:26" x14ac:dyDescent="0.3">
      <c r="A131">
        <v>1154</v>
      </c>
      <c r="B131">
        <v>1154</v>
      </c>
      <c r="C131">
        <v>2923</v>
      </c>
      <c r="D131">
        <v>1</v>
      </c>
      <c r="E131" s="4">
        <v>45658</v>
      </c>
      <c r="F131">
        <v>1984</v>
      </c>
      <c r="H131" t="s">
        <v>257</v>
      </c>
      <c r="I131" s="2">
        <v>45847</v>
      </c>
      <c r="J131" s="2">
        <v>45847</v>
      </c>
      <c r="K131" s="2">
        <v>45847</v>
      </c>
      <c r="L131" s="2">
        <v>45847</v>
      </c>
      <c r="M131" t="s">
        <v>113</v>
      </c>
      <c r="N131" s="6">
        <v>50</v>
      </c>
      <c r="O131" s="3">
        <v>50</v>
      </c>
      <c r="P131" t="s">
        <v>27</v>
      </c>
      <c r="Q131">
        <v>25</v>
      </c>
      <c r="R131" t="s">
        <v>258</v>
      </c>
      <c r="S131" t="s">
        <v>259</v>
      </c>
      <c r="T131" t="s">
        <v>37</v>
      </c>
      <c r="V131" t="s">
        <v>31</v>
      </c>
      <c r="W131" t="s">
        <v>32</v>
      </c>
      <c r="X131" t="s">
        <v>260</v>
      </c>
      <c r="Y131" s="2">
        <f t="shared" si="4"/>
        <v>45847</v>
      </c>
      <c r="Z131" t="str">
        <f t="shared" ref="Z131:Z194" si="5">TEXT(Y131,"MMMM")</f>
        <v>julho</v>
      </c>
    </row>
    <row r="132" spans="1:26" ht="28.8" x14ac:dyDescent="0.3">
      <c r="A132">
        <v>1154</v>
      </c>
      <c r="B132">
        <v>1154</v>
      </c>
      <c r="C132">
        <v>2794</v>
      </c>
      <c r="D132">
        <v>1</v>
      </c>
      <c r="E132" s="1" t="s">
        <v>261</v>
      </c>
      <c r="F132">
        <v>2173</v>
      </c>
      <c r="H132" t="s">
        <v>262</v>
      </c>
      <c r="I132" s="2">
        <v>45839</v>
      </c>
      <c r="J132" s="2">
        <v>45839</v>
      </c>
      <c r="K132" s="2">
        <v>45845</v>
      </c>
      <c r="L132" s="2">
        <v>45848</v>
      </c>
      <c r="M132" t="s">
        <v>49</v>
      </c>
      <c r="N132" s="6">
        <v>1870</v>
      </c>
      <c r="O132" s="3">
        <v>1870</v>
      </c>
      <c r="P132" t="s">
        <v>27</v>
      </c>
      <c r="Q132">
        <v>21</v>
      </c>
      <c r="R132" t="s">
        <v>57</v>
      </c>
      <c r="S132" t="s">
        <v>58</v>
      </c>
      <c r="T132" t="s">
        <v>37</v>
      </c>
      <c r="V132" t="s">
        <v>31</v>
      </c>
      <c r="W132" t="s">
        <v>32</v>
      </c>
      <c r="Y132" s="2">
        <f t="shared" si="4"/>
        <v>45848</v>
      </c>
      <c r="Z132" t="str">
        <f t="shared" si="5"/>
        <v>julho</v>
      </c>
    </row>
    <row r="133" spans="1:26" ht="28.8" x14ac:dyDescent="0.3">
      <c r="A133">
        <v>1154</v>
      </c>
      <c r="B133">
        <v>1154</v>
      </c>
      <c r="C133">
        <v>2797</v>
      </c>
      <c r="D133">
        <v>1</v>
      </c>
      <c r="E133" s="1" t="s">
        <v>263</v>
      </c>
      <c r="F133">
        <v>1953</v>
      </c>
      <c r="H133" t="s">
        <v>264</v>
      </c>
      <c r="I133" s="2">
        <v>45839</v>
      </c>
      <c r="J133" s="2">
        <v>45839</v>
      </c>
      <c r="K133" s="2">
        <v>45845</v>
      </c>
      <c r="L133" s="2">
        <v>45848</v>
      </c>
      <c r="M133" t="s">
        <v>49</v>
      </c>
      <c r="N133" s="6">
        <v>2580</v>
      </c>
      <c r="O133" s="3">
        <v>2580</v>
      </c>
      <c r="P133" t="s">
        <v>27</v>
      </c>
      <c r="Q133">
        <v>21</v>
      </c>
      <c r="R133" t="s">
        <v>57</v>
      </c>
      <c r="S133" t="s">
        <v>58</v>
      </c>
      <c r="T133" t="s">
        <v>37</v>
      </c>
      <c r="V133" t="s">
        <v>31</v>
      </c>
      <c r="W133" t="s">
        <v>32</v>
      </c>
      <c r="Y133" s="2">
        <f t="shared" si="4"/>
        <v>45848</v>
      </c>
      <c r="Z133" t="str">
        <f t="shared" si="5"/>
        <v>julho</v>
      </c>
    </row>
    <row r="134" spans="1:26" ht="28.8" x14ac:dyDescent="0.3">
      <c r="A134">
        <v>1154</v>
      </c>
      <c r="B134">
        <v>1154</v>
      </c>
      <c r="C134">
        <v>2800</v>
      </c>
      <c r="D134">
        <v>1</v>
      </c>
      <c r="E134" s="1" t="s">
        <v>265</v>
      </c>
      <c r="F134">
        <v>1956</v>
      </c>
      <c r="H134" t="s">
        <v>60</v>
      </c>
      <c r="I134" s="2">
        <v>45839</v>
      </c>
      <c r="J134" s="2">
        <v>45839</v>
      </c>
      <c r="K134" s="2">
        <v>45845</v>
      </c>
      <c r="L134" s="2">
        <v>45848</v>
      </c>
      <c r="M134" t="s">
        <v>49</v>
      </c>
      <c r="N134" s="6">
        <v>2024</v>
      </c>
      <c r="O134" s="3">
        <v>2024</v>
      </c>
      <c r="P134" t="s">
        <v>27</v>
      </c>
      <c r="Q134">
        <v>21</v>
      </c>
      <c r="R134" t="s">
        <v>57</v>
      </c>
      <c r="S134" t="s">
        <v>58</v>
      </c>
      <c r="T134" t="s">
        <v>37</v>
      </c>
      <c r="V134" t="s">
        <v>31</v>
      </c>
      <c r="W134" t="s">
        <v>32</v>
      </c>
      <c r="Y134" s="2">
        <f t="shared" si="4"/>
        <v>45848</v>
      </c>
      <c r="Z134" t="str">
        <f t="shared" si="5"/>
        <v>julho</v>
      </c>
    </row>
    <row r="135" spans="1:26" ht="28.8" x14ac:dyDescent="0.3">
      <c r="A135">
        <v>1154</v>
      </c>
      <c r="B135">
        <v>1154</v>
      </c>
      <c r="C135">
        <v>2801</v>
      </c>
      <c r="D135">
        <v>1</v>
      </c>
      <c r="E135" s="1" t="s">
        <v>266</v>
      </c>
      <c r="F135">
        <v>1954</v>
      </c>
      <c r="H135" t="s">
        <v>65</v>
      </c>
      <c r="I135" s="2">
        <v>45839</v>
      </c>
      <c r="J135" s="2">
        <v>45839</v>
      </c>
      <c r="K135" s="2">
        <v>45845</v>
      </c>
      <c r="L135" s="2">
        <v>45848</v>
      </c>
      <c r="M135" t="s">
        <v>49</v>
      </c>
      <c r="N135" s="6">
        <v>1852.5</v>
      </c>
      <c r="O135" s="3">
        <v>1852.5</v>
      </c>
      <c r="P135" t="s">
        <v>27</v>
      </c>
      <c r="Q135">
        <v>21</v>
      </c>
      <c r="R135" t="s">
        <v>57</v>
      </c>
      <c r="S135" t="s">
        <v>58</v>
      </c>
      <c r="T135" t="s">
        <v>37</v>
      </c>
      <c r="V135" t="s">
        <v>31</v>
      </c>
      <c r="W135" t="s">
        <v>32</v>
      </c>
      <c r="Y135" s="2">
        <f t="shared" si="4"/>
        <v>45848</v>
      </c>
      <c r="Z135" t="str">
        <f t="shared" si="5"/>
        <v>julho</v>
      </c>
    </row>
    <row r="136" spans="1:26" ht="28.8" x14ac:dyDescent="0.3">
      <c r="A136">
        <v>1154</v>
      </c>
      <c r="B136">
        <v>1154</v>
      </c>
      <c r="C136">
        <v>2758</v>
      </c>
      <c r="D136">
        <v>1</v>
      </c>
      <c r="E136" s="1" t="s">
        <v>267</v>
      </c>
      <c r="F136">
        <v>2133</v>
      </c>
      <c r="H136" t="s">
        <v>268</v>
      </c>
      <c r="I136" s="2">
        <v>45833</v>
      </c>
      <c r="J136" s="2">
        <v>45833</v>
      </c>
      <c r="K136" s="2">
        <v>45852</v>
      </c>
      <c r="L136" s="2">
        <v>45848</v>
      </c>
      <c r="M136" t="s">
        <v>49</v>
      </c>
      <c r="N136" s="6">
        <v>3220</v>
      </c>
      <c r="O136" s="3">
        <v>3220</v>
      </c>
      <c r="P136" t="s">
        <v>27</v>
      </c>
      <c r="Q136">
        <v>21</v>
      </c>
      <c r="R136" t="s">
        <v>57</v>
      </c>
      <c r="S136" t="s">
        <v>58</v>
      </c>
      <c r="T136" t="s">
        <v>37</v>
      </c>
      <c r="V136" t="s">
        <v>31</v>
      </c>
      <c r="W136" t="s">
        <v>32</v>
      </c>
      <c r="X136" t="s">
        <v>269</v>
      </c>
      <c r="Y136" s="2">
        <f t="shared" si="4"/>
        <v>45848</v>
      </c>
      <c r="Z136" t="str">
        <f t="shared" si="5"/>
        <v>julho</v>
      </c>
    </row>
    <row r="137" spans="1:26" ht="28.8" x14ac:dyDescent="0.3">
      <c r="A137">
        <v>1154</v>
      </c>
      <c r="B137">
        <v>1154</v>
      </c>
      <c r="C137">
        <v>2708</v>
      </c>
      <c r="D137">
        <v>1</v>
      </c>
      <c r="E137" s="1" t="s">
        <v>270</v>
      </c>
      <c r="F137">
        <v>1956</v>
      </c>
      <c r="H137" t="s">
        <v>60</v>
      </c>
      <c r="I137" s="2">
        <v>45828</v>
      </c>
      <c r="J137" s="2">
        <v>45828</v>
      </c>
      <c r="K137" s="2">
        <v>45845</v>
      </c>
      <c r="L137" s="2">
        <v>45848</v>
      </c>
      <c r="M137" t="s">
        <v>49</v>
      </c>
      <c r="N137" s="6">
        <v>3450</v>
      </c>
      <c r="O137" s="3">
        <v>3450</v>
      </c>
      <c r="P137" t="s">
        <v>27</v>
      </c>
      <c r="Q137">
        <v>21</v>
      </c>
      <c r="R137" t="s">
        <v>57</v>
      </c>
      <c r="S137" t="s">
        <v>58</v>
      </c>
      <c r="T137" t="s">
        <v>37</v>
      </c>
      <c r="V137" t="s">
        <v>31</v>
      </c>
      <c r="W137" t="s">
        <v>32</v>
      </c>
      <c r="X137" t="s">
        <v>271</v>
      </c>
      <c r="Y137" s="2">
        <f t="shared" si="4"/>
        <v>45848</v>
      </c>
      <c r="Z137" t="str">
        <f t="shared" si="5"/>
        <v>julho</v>
      </c>
    </row>
    <row r="138" spans="1:26" x14ac:dyDescent="0.3">
      <c r="A138">
        <v>1154</v>
      </c>
      <c r="B138">
        <v>1154</v>
      </c>
      <c r="C138">
        <v>2929</v>
      </c>
      <c r="D138">
        <v>1</v>
      </c>
      <c r="E138" s="4">
        <v>45658</v>
      </c>
      <c r="F138">
        <v>468</v>
      </c>
      <c r="H138" t="s">
        <v>272</v>
      </c>
      <c r="I138" s="2">
        <v>45848</v>
      </c>
      <c r="J138" s="2">
        <v>45848</v>
      </c>
      <c r="K138" s="2">
        <v>45848</v>
      </c>
      <c r="L138" s="2">
        <v>45848</v>
      </c>
      <c r="M138" t="s">
        <v>45</v>
      </c>
      <c r="N138" s="6">
        <v>3762</v>
      </c>
      <c r="O138" s="3">
        <v>3762</v>
      </c>
      <c r="P138" t="s">
        <v>27</v>
      </c>
      <c r="Q138">
        <v>32</v>
      </c>
      <c r="R138" t="s">
        <v>273</v>
      </c>
      <c r="S138" t="s">
        <v>274</v>
      </c>
      <c r="T138" t="s">
        <v>30</v>
      </c>
      <c r="V138" t="s">
        <v>31</v>
      </c>
      <c r="W138" t="s">
        <v>32</v>
      </c>
      <c r="Y138" s="2">
        <f t="shared" si="4"/>
        <v>45848</v>
      </c>
      <c r="Z138" t="str">
        <f t="shared" si="5"/>
        <v>julho</v>
      </c>
    </row>
    <row r="139" spans="1:26" x14ac:dyDescent="0.3">
      <c r="A139">
        <v>1154</v>
      </c>
      <c r="B139">
        <v>1154</v>
      </c>
      <c r="C139">
        <v>2791</v>
      </c>
      <c r="D139">
        <v>1</v>
      </c>
      <c r="E139" s="4">
        <v>45658</v>
      </c>
      <c r="F139">
        <v>468</v>
      </c>
      <c r="H139" t="s">
        <v>272</v>
      </c>
      <c r="I139" s="2">
        <v>45839</v>
      </c>
      <c r="J139" s="2">
        <v>45839</v>
      </c>
      <c r="K139" s="2">
        <v>45848</v>
      </c>
      <c r="L139" s="2">
        <v>45848</v>
      </c>
      <c r="M139" t="s">
        <v>45</v>
      </c>
      <c r="N139" s="6">
        <v>1856.94</v>
      </c>
      <c r="O139" s="3">
        <v>1856.94</v>
      </c>
      <c r="P139" t="s">
        <v>27</v>
      </c>
      <c r="Q139">
        <v>32</v>
      </c>
      <c r="R139" t="s">
        <v>273</v>
      </c>
      <c r="S139" t="s">
        <v>274</v>
      </c>
      <c r="T139" t="s">
        <v>30</v>
      </c>
      <c r="V139" t="s">
        <v>31</v>
      </c>
      <c r="W139" t="s">
        <v>32</v>
      </c>
      <c r="Y139" s="2">
        <f t="shared" si="4"/>
        <v>45848</v>
      </c>
      <c r="Z139" t="str">
        <f t="shared" si="5"/>
        <v>julho</v>
      </c>
    </row>
    <row r="140" spans="1:26" x14ac:dyDescent="0.3">
      <c r="A140">
        <v>1154</v>
      </c>
      <c r="B140">
        <v>1154</v>
      </c>
      <c r="C140">
        <v>2848</v>
      </c>
      <c r="D140">
        <v>1</v>
      </c>
      <c r="E140" s="4">
        <v>45689</v>
      </c>
      <c r="F140">
        <v>1996</v>
      </c>
      <c r="H140" t="s">
        <v>275</v>
      </c>
      <c r="I140" s="2">
        <v>45841</v>
      </c>
      <c r="J140" s="2">
        <v>45841</v>
      </c>
      <c r="K140" s="2">
        <v>45848</v>
      </c>
      <c r="L140" s="2">
        <v>45848</v>
      </c>
      <c r="M140" t="s">
        <v>45</v>
      </c>
      <c r="N140" s="6">
        <v>30.93</v>
      </c>
      <c r="O140" s="3">
        <v>30.93</v>
      </c>
      <c r="P140" t="s">
        <v>27</v>
      </c>
      <c r="Q140">
        <v>66</v>
      </c>
      <c r="R140" t="s">
        <v>276</v>
      </c>
      <c r="S140" t="s">
        <v>277</v>
      </c>
      <c r="T140" t="s">
        <v>30</v>
      </c>
      <c r="V140" t="s">
        <v>31</v>
      </c>
      <c r="W140" t="s">
        <v>32</v>
      </c>
      <c r="X140" t="s">
        <v>278</v>
      </c>
      <c r="Y140" s="2">
        <f t="shared" si="4"/>
        <v>45848</v>
      </c>
      <c r="Z140" t="str">
        <f t="shared" si="5"/>
        <v>julho</v>
      </c>
    </row>
    <row r="141" spans="1:26" x14ac:dyDescent="0.3">
      <c r="A141">
        <v>1154</v>
      </c>
      <c r="B141">
        <v>1154</v>
      </c>
      <c r="C141">
        <v>2848</v>
      </c>
      <c r="D141">
        <v>2</v>
      </c>
      <c r="E141" s="4">
        <v>45690</v>
      </c>
      <c r="F141">
        <v>1996</v>
      </c>
      <c r="H141" t="s">
        <v>275</v>
      </c>
      <c r="I141" s="2">
        <v>45841</v>
      </c>
      <c r="J141" s="2">
        <v>45841</v>
      </c>
      <c r="K141" s="2">
        <v>45848</v>
      </c>
      <c r="L141" s="2">
        <v>45848</v>
      </c>
      <c r="M141" t="s">
        <v>45</v>
      </c>
      <c r="N141" s="6">
        <v>344</v>
      </c>
      <c r="O141" s="3">
        <v>344</v>
      </c>
      <c r="P141" t="s">
        <v>27</v>
      </c>
      <c r="Q141">
        <v>66</v>
      </c>
      <c r="R141" t="s">
        <v>276</v>
      </c>
      <c r="S141" t="s">
        <v>277</v>
      </c>
      <c r="T141" t="s">
        <v>30</v>
      </c>
      <c r="V141" t="s">
        <v>31</v>
      </c>
      <c r="W141" t="s">
        <v>32</v>
      </c>
      <c r="X141" t="s">
        <v>278</v>
      </c>
      <c r="Y141" s="2">
        <f t="shared" si="4"/>
        <v>45848</v>
      </c>
      <c r="Z141" t="str">
        <f t="shared" si="5"/>
        <v>julho</v>
      </c>
    </row>
    <row r="142" spans="1:26" x14ac:dyDescent="0.3">
      <c r="A142">
        <v>1154</v>
      </c>
      <c r="B142">
        <v>1154</v>
      </c>
      <c r="C142">
        <v>1796</v>
      </c>
      <c r="D142">
        <v>3</v>
      </c>
      <c r="E142" s="5">
        <v>45352</v>
      </c>
      <c r="F142">
        <v>2469</v>
      </c>
      <c r="G142" t="s">
        <v>279</v>
      </c>
      <c r="H142" t="s">
        <v>280</v>
      </c>
      <c r="I142" s="2">
        <v>45743</v>
      </c>
      <c r="J142" s="2">
        <v>45743</v>
      </c>
      <c r="K142" s="2">
        <v>45848</v>
      </c>
      <c r="L142" s="2">
        <v>45848</v>
      </c>
      <c r="M142" t="s">
        <v>45</v>
      </c>
      <c r="N142" s="6">
        <v>49.9</v>
      </c>
      <c r="O142" s="3">
        <v>49.9</v>
      </c>
      <c r="P142" t="s">
        <v>27</v>
      </c>
      <c r="Q142">
        <v>89</v>
      </c>
      <c r="R142" t="s">
        <v>281</v>
      </c>
      <c r="S142" t="s">
        <v>282</v>
      </c>
      <c r="T142" t="s">
        <v>30</v>
      </c>
      <c r="V142" t="s">
        <v>31</v>
      </c>
      <c r="W142" t="s">
        <v>32</v>
      </c>
      <c r="Y142" s="2">
        <f t="shared" si="4"/>
        <v>45848</v>
      </c>
      <c r="Z142" t="str">
        <f t="shared" si="5"/>
        <v>julho</v>
      </c>
    </row>
    <row r="143" spans="1:26" x14ac:dyDescent="0.3">
      <c r="A143">
        <v>1154</v>
      </c>
      <c r="B143">
        <v>1154</v>
      </c>
      <c r="C143">
        <v>2931</v>
      </c>
      <c r="D143">
        <v>1</v>
      </c>
      <c r="E143" s="4">
        <v>45992</v>
      </c>
      <c r="F143">
        <v>1947</v>
      </c>
      <c r="H143" t="s">
        <v>283</v>
      </c>
      <c r="I143" s="2">
        <v>45848</v>
      </c>
      <c r="J143" s="2">
        <v>45848</v>
      </c>
      <c r="K143" s="2">
        <v>45848</v>
      </c>
      <c r="L143" s="2">
        <v>45848</v>
      </c>
      <c r="M143" t="s">
        <v>45</v>
      </c>
      <c r="N143" s="6">
        <v>957</v>
      </c>
      <c r="O143" s="3">
        <v>957</v>
      </c>
      <c r="P143" t="s">
        <v>27</v>
      </c>
      <c r="Q143">
        <v>60</v>
      </c>
      <c r="R143" t="s">
        <v>284</v>
      </c>
      <c r="S143" t="s">
        <v>285</v>
      </c>
      <c r="T143" t="s">
        <v>206</v>
      </c>
      <c r="V143" t="s">
        <v>31</v>
      </c>
      <c r="W143" t="s">
        <v>32</v>
      </c>
      <c r="Y143" s="2">
        <f t="shared" si="4"/>
        <v>45848</v>
      </c>
      <c r="Z143" t="str">
        <f t="shared" si="5"/>
        <v>julho</v>
      </c>
    </row>
    <row r="144" spans="1:26" ht="28.8" x14ac:dyDescent="0.3">
      <c r="A144">
        <v>1154</v>
      </c>
      <c r="B144">
        <v>1154</v>
      </c>
      <c r="C144">
        <v>1190</v>
      </c>
      <c r="D144">
        <v>1</v>
      </c>
      <c r="E144" s="1" t="s">
        <v>286</v>
      </c>
      <c r="F144">
        <v>1985</v>
      </c>
      <c r="H144" t="s">
        <v>35</v>
      </c>
      <c r="I144" s="2">
        <v>45653</v>
      </c>
      <c r="J144" s="2">
        <v>45653</v>
      </c>
      <c r="K144" s="2">
        <v>45848</v>
      </c>
      <c r="L144" s="2">
        <v>45849</v>
      </c>
      <c r="M144" t="s">
        <v>26</v>
      </c>
      <c r="N144" s="6">
        <v>4880</v>
      </c>
      <c r="O144" s="3">
        <v>4880</v>
      </c>
      <c r="P144" t="s">
        <v>27</v>
      </c>
      <c r="Q144">
        <v>26</v>
      </c>
      <c r="R144" t="s">
        <v>28</v>
      </c>
      <c r="S144" t="s">
        <v>29</v>
      </c>
      <c r="T144" t="s">
        <v>30</v>
      </c>
      <c r="V144" t="s">
        <v>31</v>
      </c>
      <c r="W144" t="s">
        <v>32</v>
      </c>
      <c r="Y144" s="2">
        <f t="shared" si="4"/>
        <v>45849</v>
      </c>
      <c r="Z144" t="str">
        <f t="shared" si="5"/>
        <v>julho</v>
      </c>
    </row>
    <row r="145" spans="1:26" ht="28.8" x14ac:dyDescent="0.3">
      <c r="A145">
        <v>1154</v>
      </c>
      <c r="B145">
        <v>1154</v>
      </c>
      <c r="C145">
        <v>986</v>
      </c>
      <c r="D145">
        <v>2</v>
      </c>
      <c r="E145" s="1" t="s">
        <v>287</v>
      </c>
      <c r="F145">
        <v>1979</v>
      </c>
      <c r="H145" t="s">
        <v>25</v>
      </c>
      <c r="I145" s="2">
        <v>45616</v>
      </c>
      <c r="J145" s="2">
        <v>45616</v>
      </c>
      <c r="K145" s="2">
        <v>45848</v>
      </c>
      <c r="L145" s="2">
        <v>45849</v>
      </c>
      <c r="M145" t="s">
        <v>26</v>
      </c>
      <c r="N145" s="6">
        <v>4800</v>
      </c>
      <c r="O145" s="3">
        <v>4800</v>
      </c>
      <c r="P145" t="s">
        <v>27</v>
      </c>
      <c r="Q145">
        <v>26</v>
      </c>
      <c r="R145" t="s">
        <v>28</v>
      </c>
      <c r="S145" t="s">
        <v>29</v>
      </c>
      <c r="T145" t="s">
        <v>30</v>
      </c>
      <c r="V145" t="s">
        <v>31</v>
      </c>
      <c r="W145" t="s">
        <v>32</v>
      </c>
      <c r="Y145" s="2">
        <f t="shared" si="4"/>
        <v>45849</v>
      </c>
      <c r="Z145" t="str">
        <f t="shared" si="5"/>
        <v>julho</v>
      </c>
    </row>
    <row r="146" spans="1:26" ht="28.8" x14ac:dyDescent="0.3">
      <c r="A146">
        <v>1154</v>
      </c>
      <c r="B146">
        <v>1154</v>
      </c>
      <c r="C146">
        <v>1473</v>
      </c>
      <c r="D146">
        <v>3</v>
      </c>
      <c r="E146" s="1" t="s">
        <v>288</v>
      </c>
      <c r="F146">
        <v>1985</v>
      </c>
      <c r="H146" t="s">
        <v>35</v>
      </c>
      <c r="I146" s="2">
        <v>45701</v>
      </c>
      <c r="J146" s="2">
        <v>45701</v>
      </c>
      <c r="K146" s="2">
        <v>45848</v>
      </c>
      <c r="L146" s="2">
        <v>45849</v>
      </c>
      <c r="M146" t="s">
        <v>26</v>
      </c>
      <c r="N146" s="6">
        <v>4460</v>
      </c>
      <c r="O146" s="3">
        <v>4460</v>
      </c>
      <c r="P146" t="s">
        <v>27</v>
      </c>
      <c r="Q146">
        <v>26</v>
      </c>
      <c r="R146" t="s">
        <v>28</v>
      </c>
      <c r="S146" t="s">
        <v>29</v>
      </c>
      <c r="T146" t="s">
        <v>30</v>
      </c>
      <c r="V146" t="s">
        <v>31</v>
      </c>
      <c r="W146" t="s">
        <v>32</v>
      </c>
      <c r="Y146" s="2">
        <f t="shared" si="4"/>
        <v>45849</v>
      </c>
      <c r="Z146" t="str">
        <f t="shared" si="5"/>
        <v>julho</v>
      </c>
    </row>
    <row r="147" spans="1:26" x14ac:dyDescent="0.3">
      <c r="A147">
        <v>1154</v>
      </c>
      <c r="B147">
        <v>1154</v>
      </c>
      <c r="C147">
        <v>2941</v>
      </c>
      <c r="D147">
        <v>1</v>
      </c>
      <c r="E147" s="4">
        <v>45658</v>
      </c>
      <c r="F147">
        <v>2707</v>
      </c>
      <c r="H147" t="s">
        <v>219</v>
      </c>
      <c r="I147" s="2">
        <v>45849</v>
      </c>
      <c r="J147" s="2">
        <v>45849</v>
      </c>
      <c r="K147" s="2">
        <v>45849</v>
      </c>
      <c r="L147" s="2">
        <v>45849</v>
      </c>
      <c r="M147" t="s">
        <v>113</v>
      </c>
      <c r="N147" s="6">
        <v>21.94</v>
      </c>
      <c r="O147" s="3">
        <v>21.94</v>
      </c>
      <c r="P147" t="s">
        <v>27</v>
      </c>
      <c r="Q147">
        <v>35</v>
      </c>
      <c r="R147" t="s">
        <v>87</v>
      </c>
      <c r="S147" t="s">
        <v>88</v>
      </c>
      <c r="T147" t="s">
        <v>30</v>
      </c>
      <c r="V147" t="s">
        <v>31</v>
      </c>
      <c r="W147" t="s">
        <v>32</v>
      </c>
      <c r="Y147" s="2">
        <f t="shared" si="4"/>
        <v>45849</v>
      </c>
      <c r="Z147" t="str">
        <f t="shared" si="5"/>
        <v>julho</v>
      </c>
    </row>
    <row r="148" spans="1:26" x14ac:dyDescent="0.3">
      <c r="A148">
        <v>1154</v>
      </c>
      <c r="B148">
        <v>1154</v>
      </c>
      <c r="C148">
        <v>2942</v>
      </c>
      <c r="D148">
        <v>1</v>
      </c>
      <c r="E148" s="4">
        <v>45658</v>
      </c>
      <c r="F148">
        <v>1991</v>
      </c>
      <c r="H148" t="s">
        <v>85</v>
      </c>
      <c r="I148" s="2">
        <v>45849</v>
      </c>
      <c r="J148" s="2">
        <v>45849</v>
      </c>
      <c r="K148" s="2">
        <v>45849</v>
      </c>
      <c r="L148" s="2">
        <v>45849</v>
      </c>
      <c r="M148" t="s">
        <v>113</v>
      </c>
      <c r="N148" s="6">
        <v>25</v>
      </c>
      <c r="O148" s="3">
        <v>25</v>
      </c>
      <c r="P148" t="s">
        <v>27</v>
      </c>
      <c r="Q148">
        <v>23</v>
      </c>
      <c r="R148" t="s">
        <v>153</v>
      </c>
      <c r="S148" t="s">
        <v>154</v>
      </c>
      <c r="T148" t="s">
        <v>30</v>
      </c>
      <c r="V148" t="s">
        <v>31</v>
      </c>
      <c r="W148" t="s">
        <v>32</v>
      </c>
      <c r="Y148" s="2">
        <f t="shared" si="4"/>
        <v>45849</v>
      </c>
      <c r="Z148" t="str">
        <f t="shared" si="5"/>
        <v>julho</v>
      </c>
    </row>
    <row r="149" spans="1:26" x14ac:dyDescent="0.3">
      <c r="A149">
        <v>1154</v>
      </c>
      <c r="B149">
        <v>1154</v>
      </c>
      <c r="C149">
        <v>2943</v>
      </c>
      <c r="D149">
        <v>1</v>
      </c>
      <c r="E149" s="4">
        <v>45658</v>
      </c>
      <c r="F149">
        <v>1790</v>
      </c>
      <c r="H149" t="s">
        <v>289</v>
      </c>
      <c r="I149" s="2">
        <v>45849</v>
      </c>
      <c r="J149" s="2">
        <v>45849</v>
      </c>
      <c r="K149" s="2">
        <v>45849</v>
      </c>
      <c r="L149" s="2">
        <v>45849</v>
      </c>
      <c r="M149" t="s">
        <v>45</v>
      </c>
      <c r="N149" s="6">
        <v>3385.22</v>
      </c>
      <c r="O149" s="3">
        <v>3385.22</v>
      </c>
      <c r="P149" t="s">
        <v>27</v>
      </c>
      <c r="Q149">
        <v>65</v>
      </c>
      <c r="R149" t="s">
        <v>290</v>
      </c>
      <c r="S149" t="s">
        <v>291</v>
      </c>
      <c r="T149" t="s">
        <v>30</v>
      </c>
      <c r="V149" t="s">
        <v>31</v>
      </c>
      <c r="W149" t="s">
        <v>32</v>
      </c>
      <c r="X149" t="s">
        <v>292</v>
      </c>
      <c r="Y149" s="2">
        <f t="shared" si="4"/>
        <v>45849</v>
      </c>
      <c r="Z149" t="str">
        <f t="shared" si="5"/>
        <v>julho</v>
      </c>
    </row>
    <row r="150" spans="1:26" x14ac:dyDescent="0.3">
      <c r="A150">
        <v>1154</v>
      </c>
      <c r="B150">
        <v>1154</v>
      </c>
      <c r="C150">
        <v>2944</v>
      </c>
      <c r="D150">
        <v>1</v>
      </c>
      <c r="E150" s="4">
        <v>45658</v>
      </c>
      <c r="F150">
        <v>2175</v>
      </c>
      <c r="G150" t="s">
        <v>293</v>
      </c>
      <c r="H150" t="s">
        <v>294</v>
      </c>
      <c r="I150" s="2">
        <v>45849</v>
      </c>
      <c r="J150" s="2">
        <v>45847</v>
      </c>
      <c r="K150" s="2">
        <v>45847</v>
      </c>
      <c r="L150" s="2">
        <v>45849</v>
      </c>
      <c r="M150" t="s">
        <v>49</v>
      </c>
      <c r="N150" s="6">
        <v>500</v>
      </c>
      <c r="O150" s="3">
        <v>500</v>
      </c>
      <c r="P150" t="s">
        <v>27</v>
      </c>
      <c r="Q150">
        <v>52</v>
      </c>
      <c r="R150" t="s">
        <v>295</v>
      </c>
      <c r="S150" t="s">
        <v>296</v>
      </c>
      <c r="T150" t="s">
        <v>30</v>
      </c>
      <c r="V150" t="s">
        <v>31</v>
      </c>
      <c r="W150" t="s">
        <v>32</v>
      </c>
      <c r="X150" t="s">
        <v>297</v>
      </c>
      <c r="Y150" s="2">
        <f t="shared" si="4"/>
        <v>45849</v>
      </c>
      <c r="Z150" t="str">
        <f t="shared" si="5"/>
        <v>julho</v>
      </c>
    </row>
    <row r="151" spans="1:26" x14ac:dyDescent="0.3">
      <c r="A151">
        <v>1154</v>
      </c>
      <c r="B151">
        <v>1154</v>
      </c>
      <c r="C151">
        <v>2945</v>
      </c>
      <c r="D151">
        <v>1</v>
      </c>
      <c r="E151" s="4">
        <v>45658</v>
      </c>
      <c r="F151">
        <v>2460</v>
      </c>
      <c r="H151" t="s">
        <v>298</v>
      </c>
      <c r="I151" s="2">
        <v>45849</v>
      </c>
      <c r="J151" s="2">
        <v>45848</v>
      </c>
      <c r="K151" s="2">
        <v>45848</v>
      </c>
      <c r="L151" s="2">
        <v>45849</v>
      </c>
      <c r="M151" t="s">
        <v>113</v>
      </c>
      <c r="N151" s="6">
        <v>556</v>
      </c>
      <c r="O151" s="3">
        <v>556</v>
      </c>
      <c r="P151" t="s">
        <v>27</v>
      </c>
      <c r="Q151">
        <v>24</v>
      </c>
      <c r="R151" t="s">
        <v>299</v>
      </c>
      <c r="S151" t="s">
        <v>300</v>
      </c>
      <c r="T151" t="s">
        <v>30</v>
      </c>
      <c r="V151" t="s">
        <v>31</v>
      </c>
      <c r="W151" t="s">
        <v>32</v>
      </c>
      <c r="Y151" s="2">
        <f t="shared" si="4"/>
        <v>45849</v>
      </c>
      <c r="Z151" t="str">
        <f t="shared" si="5"/>
        <v>julho</v>
      </c>
    </row>
    <row r="152" spans="1:26" x14ac:dyDescent="0.3">
      <c r="A152">
        <v>1154</v>
      </c>
      <c r="B152">
        <v>1154</v>
      </c>
      <c r="C152">
        <v>2946</v>
      </c>
      <c r="D152">
        <v>1</v>
      </c>
      <c r="E152" s="4">
        <v>45658</v>
      </c>
      <c r="F152">
        <v>2706</v>
      </c>
      <c r="H152" t="s">
        <v>301</v>
      </c>
      <c r="I152" s="2">
        <v>45849</v>
      </c>
      <c r="J152" s="2">
        <v>45849</v>
      </c>
      <c r="K152" s="2">
        <v>45849</v>
      </c>
      <c r="L152" s="2">
        <v>45849</v>
      </c>
      <c r="M152" t="s">
        <v>113</v>
      </c>
      <c r="N152" s="6">
        <v>190</v>
      </c>
      <c r="O152" s="3">
        <v>190</v>
      </c>
      <c r="P152" t="s">
        <v>27</v>
      </c>
      <c r="Q152">
        <v>35</v>
      </c>
      <c r="R152" t="s">
        <v>87</v>
      </c>
      <c r="S152" t="s">
        <v>88</v>
      </c>
      <c r="T152" t="s">
        <v>30</v>
      </c>
      <c r="V152" t="s">
        <v>31</v>
      </c>
      <c r="W152" t="s">
        <v>32</v>
      </c>
      <c r="Y152" s="2">
        <f t="shared" si="4"/>
        <v>45849</v>
      </c>
      <c r="Z152" t="str">
        <f t="shared" si="5"/>
        <v>julho</v>
      </c>
    </row>
    <row r="153" spans="1:26" x14ac:dyDescent="0.3">
      <c r="A153">
        <v>1154</v>
      </c>
      <c r="B153">
        <v>1154</v>
      </c>
      <c r="C153">
        <v>2947</v>
      </c>
      <c r="D153">
        <v>1</v>
      </c>
      <c r="E153" s="4">
        <v>45658</v>
      </c>
      <c r="F153">
        <v>2706</v>
      </c>
      <c r="H153" t="s">
        <v>301</v>
      </c>
      <c r="I153" s="2">
        <v>45849</v>
      </c>
      <c r="J153" s="2">
        <v>45848</v>
      </c>
      <c r="K153" s="2">
        <v>45848</v>
      </c>
      <c r="L153" s="2">
        <v>45849</v>
      </c>
      <c r="M153" t="s">
        <v>113</v>
      </c>
      <c r="N153" s="6">
        <v>183.33</v>
      </c>
      <c r="O153" s="3">
        <v>183.33</v>
      </c>
      <c r="P153" t="s">
        <v>27</v>
      </c>
      <c r="Q153">
        <v>35</v>
      </c>
      <c r="R153" t="s">
        <v>87</v>
      </c>
      <c r="S153" t="s">
        <v>88</v>
      </c>
      <c r="T153" t="s">
        <v>30</v>
      </c>
      <c r="V153" t="s">
        <v>31</v>
      </c>
      <c r="W153" t="s">
        <v>32</v>
      </c>
      <c r="Y153" s="2">
        <f t="shared" si="4"/>
        <v>45849</v>
      </c>
      <c r="Z153" t="str">
        <f t="shared" si="5"/>
        <v>julho</v>
      </c>
    </row>
    <row r="154" spans="1:26" x14ac:dyDescent="0.3">
      <c r="A154">
        <v>1154</v>
      </c>
      <c r="B154">
        <v>1154</v>
      </c>
      <c r="C154">
        <v>2948</v>
      </c>
      <c r="D154">
        <v>1</v>
      </c>
      <c r="E154" s="4">
        <v>45658</v>
      </c>
      <c r="F154">
        <v>1991</v>
      </c>
      <c r="H154" t="s">
        <v>85</v>
      </c>
      <c r="I154" s="2">
        <v>45849</v>
      </c>
      <c r="J154" s="2">
        <v>45849</v>
      </c>
      <c r="K154" s="2">
        <v>45849</v>
      </c>
      <c r="L154" s="2">
        <v>45849</v>
      </c>
      <c r="M154" t="s">
        <v>113</v>
      </c>
      <c r="N154" s="6">
        <v>157.75</v>
      </c>
      <c r="O154" s="3">
        <v>157.75</v>
      </c>
      <c r="P154" t="s">
        <v>27</v>
      </c>
      <c r="Q154">
        <v>43</v>
      </c>
      <c r="R154" t="s">
        <v>302</v>
      </c>
      <c r="S154" t="s">
        <v>303</v>
      </c>
      <c r="T154" t="s">
        <v>30</v>
      </c>
      <c r="V154" t="s">
        <v>31</v>
      </c>
      <c r="W154" t="s">
        <v>32</v>
      </c>
      <c r="Y154" s="2">
        <f t="shared" si="4"/>
        <v>45849</v>
      </c>
      <c r="Z154" t="str">
        <f t="shared" si="5"/>
        <v>julho</v>
      </c>
    </row>
    <row r="155" spans="1:26" x14ac:dyDescent="0.3">
      <c r="A155">
        <v>1154</v>
      </c>
      <c r="B155">
        <v>1154</v>
      </c>
      <c r="C155">
        <v>2949</v>
      </c>
      <c r="D155">
        <v>1</v>
      </c>
      <c r="E155" s="4">
        <v>45658</v>
      </c>
      <c r="F155">
        <v>1991</v>
      </c>
      <c r="H155" t="s">
        <v>85</v>
      </c>
      <c r="I155" s="2">
        <v>45849</v>
      </c>
      <c r="J155" s="2">
        <v>45849</v>
      </c>
      <c r="K155" s="2">
        <v>45849</v>
      </c>
      <c r="L155" s="2">
        <v>45849</v>
      </c>
      <c r="M155" t="s">
        <v>113</v>
      </c>
      <c r="N155" s="6">
        <v>23.75</v>
      </c>
      <c r="O155" s="3">
        <v>23.75</v>
      </c>
      <c r="P155" t="s">
        <v>27</v>
      </c>
      <c r="Q155">
        <v>72</v>
      </c>
      <c r="R155" t="s">
        <v>114</v>
      </c>
      <c r="S155" t="s">
        <v>115</v>
      </c>
      <c r="T155" t="s">
        <v>30</v>
      </c>
      <c r="V155" t="s">
        <v>31</v>
      </c>
      <c r="W155" t="s">
        <v>32</v>
      </c>
      <c r="X155" t="s">
        <v>304</v>
      </c>
      <c r="Y155" s="2">
        <f t="shared" si="4"/>
        <v>45849</v>
      </c>
      <c r="Z155" t="str">
        <f t="shared" si="5"/>
        <v>julho</v>
      </c>
    </row>
    <row r="156" spans="1:26" ht="28.8" x14ac:dyDescent="0.3">
      <c r="A156">
        <v>1154</v>
      </c>
      <c r="B156">
        <v>1154</v>
      </c>
      <c r="C156">
        <v>2618</v>
      </c>
      <c r="D156">
        <v>1</v>
      </c>
      <c r="E156" s="1" t="s">
        <v>305</v>
      </c>
      <c r="F156">
        <v>2501</v>
      </c>
      <c r="G156">
        <v>6177741000129</v>
      </c>
      <c r="H156" t="s">
        <v>131</v>
      </c>
      <c r="I156" s="2">
        <v>45819</v>
      </c>
      <c r="J156" s="2">
        <v>45819</v>
      </c>
      <c r="K156" s="2">
        <v>45848</v>
      </c>
      <c r="L156" s="2">
        <v>45849</v>
      </c>
      <c r="M156" t="s">
        <v>26</v>
      </c>
      <c r="N156" s="6">
        <v>4174</v>
      </c>
      <c r="O156" s="3">
        <v>4174</v>
      </c>
      <c r="P156" t="s">
        <v>27</v>
      </c>
      <c r="Q156">
        <v>28</v>
      </c>
      <c r="R156" t="s">
        <v>40</v>
      </c>
      <c r="S156" t="s">
        <v>41</v>
      </c>
      <c r="T156" t="s">
        <v>37</v>
      </c>
      <c r="V156" t="s">
        <v>31</v>
      </c>
      <c r="W156" t="s">
        <v>32</v>
      </c>
      <c r="Y156" s="2">
        <f t="shared" si="4"/>
        <v>45849</v>
      </c>
      <c r="Z156" t="str">
        <f t="shared" si="5"/>
        <v>julho</v>
      </c>
    </row>
    <row r="157" spans="1:26" ht="28.8" x14ac:dyDescent="0.3">
      <c r="A157">
        <v>1154</v>
      </c>
      <c r="B157">
        <v>1154</v>
      </c>
      <c r="C157">
        <v>1952</v>
      </c>
      <c r="D157">
        <v>1</v>
      </c>
      <c r="E157" s="1" t="s">
        <v>306</v>
      </c>
      <c r="F157">
        <v>2182</v>
      </c>
      <c r="H157" t="s">
        <v>39</v>
      </c>
      <c r="I157" s="2">
        <v>45757</v>
      </c>
      <c r="J157" s="2">
        <v>45757</v>
      </c>
      <c r="K157" s="2">
        <v>45848</v>
      </c>
      <c r="L157" s="2">
        <v>45849</v>
      </c>
      <c r="M157" t="s">
        <v>26</v>
      </c>
      <c r="N157" s="6">
        <v>410</v>
      </c>
      <c r="O157" s="3">
        <v>410</v>
      </c>
      <c r="P157" t="s">
        <v>27</v>
      </c>
      <c r="Q157">
        <v>28</v>
      </c>
      <c r="R157" t="s">
        <v>40</v>
      </c>
      <c r="S157" t="s">
        <v>41</v>
      </c>
      <c r="T157" t="s">
        <v>37</v>
      </c>
      <c r="V157" t="s">
        <v>31</v>
      </c>
      <c r="W157" t="s">
        <v>32</v>
      </c>
      <c r="X157" t="s">
        <v>307</v>
      </c>
      <c r="Y157" s="2">
        <f t="shared" si="4"/>
        <v>45849</v>
      </c>
      <c r="Z157" t="str">
        <f t="shared" si="5"/>
        <v>julho</v>
      </c>
    </row>
    <row r="158" spans="1:26" ht="28.8" x14ac:dyDescent="0.3">
      <c r="A158">
        <v>1154</v>
      </c>
      <c r="B158">
        <v>1154</v>
      </c>
      <c r="C158">
        <v>1673</v>
      </c>
      <c r="D158">
        <v>1</v>
      </c>
      <c r="E158" s="1" t="s">
        <v>308</v>
      </c>
      <c r="F158">
        <v>1985</v>
      </c>
      <c r="H158" t="s">
        <v>35</v>
      </c>
      <c r="I158" s="2">
        <v>45733</v>
      </c>
      <c r="J158" s="2">
        <v>45733</v>
      </c>
      <c r="K158" s="2">
        <v>45848</v>
      </c>
      <c r="L158" s="2">
        <v>45849</v>
      </c>
      <c r="M158" t="s">
        <v>26</v>
      </c>
      <c r="N158" s="6">
        <v>4920</v>
      </c>
      <c r="O158" s="3">
        <v>4920</v>
      </c>
      <c r="P158" t="s">
        <v>27</v>
      </c>
      <c r="Q158">
        <v>26</v>
      </c>
      <c r="R158" t="s">
        <v>28</v>
      </c>
      <c r="S158" t="s">
        <v>29</v>
      </c>
      <c r="T158" t="s">
        <v>37</v>
      </c>
      <c r="V158" t="s">
        <v>31</v>
      </c>
      <c r="W158" t="s">
        <v>32</v>
      </c>
      <c r="Y158" s="2">
        <f t="shared" si="4"/>
        <v>45849</v>
      </c>
      <c r="Z158" t="str">
        <f t="shared" si="5"/>
        <v>julho</v>
      </c>
    </row>
    <row r="159" spans="1:26" ht="28.8" x14ac:dyDescent="0.3">
      <c r="A159">
        <v>1154</v>
      </c>
      <c r="B159">
        <v>1154</v>
      </c>
      <c r="C159">
        <v>1843</v>
      </c>
      <c r="D159">
        <v>2</v>
      </c>
      <c r="E159" s="1" t="s">
        <v>309</v>
      </c>
      <c r="F159">
        <v>1949</v>
      </c>
      <c r="H159" t="s">
        <v>224</v>
      </c>
      <c r="I159" s="2">
        <v>45749</v>
      </c>
      <c r="J159" s="2">
        <v>45744</v>
      </c>
      <c r="K159" s="2">
        <v>45658</v>
      </c>
      <c r="L159" s="2">
        <v>45852</v>
      </c>
      <c r="M159" t="s">
        <v>45</v>
      </c>
      <c r="N159" s="6">
        <v>4087.33</v>
      </c>
      <c r="O159" s="3">
        <v>4087.33</v>
      </c>
      <c r="P159" t="s">
        <v>27</v>
      </c>
      <c r="Q159">
        <v>26</v>
      </c>
      <c r="R159" t="s">
        <v>28</v>
      </c>
      <c r="S159" t="s">
        <v>29</v>
      </c>
      <c r="T159" t="s">
        <v>37</v>
      </c>
      <c r="V159" t="s">
        <v>31</v>
      </c>
      <c r="W159" t="s">
        <v>32</v>
      </c>
      <c r="Y159" s="2">
        <f t="shared" si="4"/>
        <v>45852</v>
      </c>
      <c r="Z159" t="str">
        <f t="shared" si="5"/>
        <v>julho</v>
      </c>
    </row>
    <row r="160" spans="1:26" ht="28.8" x14ac:dyDescent="0.3">
      <c r="A160">
        <v>1154</v>
      </c>
      <c r="B160">
        <v>1154</v>
      </c>
      <c r="C160">
        <v>2711</v>
      </c>
      <c r="D160">
        <v>1</v>
      </c>
      <c r="E160" s="1" t="s">
        <v>310</v>
      </c>
      <c r="F160">
        <v>1952</v>
      </c>
      <c r="H160" t="s">
        <v>311</v>
      </c>
      <c r="I160" s="2">
        <v>45828</v>
      </c>
      <c r="J160" s="2">
        <v>45828</v>
      </c>
      <c r="K160" s="2">
        <v>45852</v>
      </c>
      <c r="L160" s="2">
        <v>45852</v>
      </c>
      <c r="M160" t="s">
        <v>49</v>
      </c>
      <c r="N160" s="6">
        <v>3629</v>
      </c>
      <c r="O160" s="3">
        <v>3629</v>
      </c>
      <c r="P160" t="s">
        <v>27</v>
      </c>
      <c r="Q160">
        <v>21</v>
      </c>
      <c r="R160" t="s">
        <v>57</v>
      </c>
      <c r="S160" t="s">
        <v>58</v>
      </c>
      <c r="T160" t="s">
        <v>37</v>
      </c>
      <c r="V160" t="s">
        <v>31</v>
      </c>
      <c r="W160" t="s">
        <v>32</v>
      </c>
      <c r="X160" t="s">
        <v>312</v>
      </c>
      <c r="Y160" s="2">
        <f t="shared" si="4"/>
        <v>45852</v>
      </c>
      <c r="Z160" t="str">
        <f t="shared" si="5"/>
        <v>julho</v>
      </c>
    </row>
    <row r="161" spans="1:26" ht="28.8" x14ac:dyDescent="0.3">
      <c r="A161">
        <v>1154</v>
      </c>
      <c r="B161">
        <v>1154</v>
      </c>
      <c r="C161">
        <v>2714</v>
      </c>
      <c r="D161">
        <v>1</v>
      </c>
      <c r="E161" s="1" t="s">
        <v>313</v>
      </c>
      <c r="F161">
        <v>1956</v>
      </c>
      <c r="H161" t="s">
        <v>60</v>
      </c>
      <c r="I161" s="2">
        <v>45828</v>
      </c>
      <c r="J161" s="2">
        <v>45828</v>
      </c>
      <c r="K161" s="2">
        <v>45845</v>
      </c>
      <c r="L161" s="2">
        <v>45852</v>
      </c>
      <c r="M161" t="s">
        <v>49</v>
      </c>
      <c r="N161" s="6">
        <v>1012</v>
      </c>
      <c r="O161" s="3">
        <v>1012</v>
      </c>
      <c r="P161" t="s">
        <v>27</v>
      </c>
      <c r="Q161">
        <v>21</v>
      </c>
      <c r="R161" t="s">
        <v>57</v>
      </c>
      <c r="S161" t="s">
        <v>58</v>
      </c>
      <c r="T161" t="s">
        <v>37</v>
      </c>
      <c r="V161" t="s">
        <v>31</v>
      </c>
      <c r="W161" t="s">
        <v>32</v>
      </c>
      <c r="X161" t="s">
        <v>314</v>
      </c>
      <c r="Y161" s="2">
        <f t="shared" si="4"/>
        <v>45852</v>
      </c>
      <c r="Z161" t="str">
        <f t="shared" si="5"/>
        <v>julho</v>
      </c>
    </row>
    <row r="162" spans="1:26" ht="28.8" x14ac:dyDescent="0.3">
      <c r="A162">
        <v>1154</v>
      </c>
      <c r="B162">
        <v>1154</v>
      </c>
      <c r="C162">
        <v>2718</v>
      </c>
      <c r="D162">
        <v>1</v>
      </c>
      <c r="E162" s="1" t="s">
        <v>315</v>
      </c>
      <c r="F162">
        <v>1956</v>
      </c>
      <c r="H162" t="s">
        <v>60</v>
      </c>
      <c r="I162" s="2">
        <v>45828</v>
      </c>
      <c r="J162" s="2">
        <v>45828</v>
      </c>
      <c r="K162" s="2">
        <v>45852</v>
      </c>
      <c r="L162" s="2">
        <v>45852</v>
      </c>
      <c r="M162" t="s">
        <v>49</v>
      </c>
      <c r="N162" s="6">
        <v>966</v>
      </c>
      <c r="O162" s="3">
        <v>966</v>
      </c>
      <c r="P162" t="s">
        <v>27</v>
      </c>
      <c r="Q162">
        <v>21</v>
      </c>
      <c r="R162" t="s">
        <v>57</v>
      </c>
      <c r="S162" t="s">
        <v>58</v>
      </c>
      <c r="T162" t="s">
        <v>37</v>
      </c>
      <c r="V162" t="s">
        <v>31</v>
      </c>
      <c r="W162" t="s">
        <v>32</v>
      </c>
      <c r="X162" t="s">
        <v>316</v>
      </c>
      <c r="Y162" s="2">
        <f t="shared" si="4"/>
        <v>45852</v>
      </c>
      <c r="Z162" t="str">
        <f t="shared" si="5"/>
        <v>julho</v>
      </c>
    </row>
    <row r="163" spans="1:26" x14ac:dyDescent="0.3">
      <c r="A163">
        <v>1154</v>
      </c>
      <c r="B163">
        <v>1154</v>
      </c>
      <c r="C163">
        <v>2952</v>
      </c>
      <c r="D163">
        <v>1</v>
      </c>
      <c r="E163" s="4">
        <v>45658</v>
      </c>
      <c r="F163">
        <v>2707</v>
      </c>
      <c r="H163" t="s">
        <v>219</v>
      </c>
      <c r="I163" s="2">
        <v>45852</v>
      </c>
      <c r="J163" s="2">
        <v>45852</v>
      </c>
      <c r="K163" s="2">
        <v>45852</v>
      </c>
      <c r="L163" s="2">
        <v>45852</v>
      </c>
      <c r="M163" t="s">
        <v>86</v>
      </c>
      <c r="N163" s="6">
        <v>22</v>
      </c>
      <c r="O163" s="3">
        <v>22</v>
      </c>
      <c r="P163" t="s">
        <v>27</v>
      </c>
      <c r="Q163">
        <v>35</v>
      </c>
      <c r="R163" t="s">
        <v>87</v>
      </c>
      <c r="S163" t="s">
        <v>88</v>
      </c>
      <c r="T163" t="s">
        <v>30</v>
      </c>
      <c r="V163" t="s">
        <v>31</v>
      </c>
      <c r="W163" t="s">
        <v>32</v>
      </c>
      <c r="Y163" s="2">
        <f t="shared" si="4"/>
        <v>45852</v>
      </c>
      <c r="Z163" t="str">
        <f t="shared" si="5"/>
        <v>julho</v>
      </c>
    </row>
    <row r="164" spans="1:26" x14ac:dyDescent="0.3">
      <c r="A164">
        <v>1154</v>
      </c>
      <c r="B164">
        <v>1154</v>
      </c>
      <c r="C164">
        <v>106</v>
      </c>
      <c r="D164">
        <v>7</v>
      </c>
      <c r="E164" s="5">
        <v>11140</v>
      </c>
      <c r="F164">
        <v>1972</v>
      </c>
      <c r="H164" t="s">
        <v>317</v>
      </c>
      <c r="I164" s="2">
        <v>45462</v>
      </c>
      <c r="J164" s="2">
        <v>45462</v>
      </c>
      <c r="K164" s="2"/>
      <c r="L164" s="2">
        <v>45852</v>
      </c>
      <c r="M164" t="s">
        <v>318</v>
      </c>
      <c r="N164" s="6">
        <v>8815.5300000000007</v>
      </c>
      <c r="O164" s="3">
        <v>8815.5300000000007</v>
      </c>
      <c r="P164" t="s">
        <v>27</v>
      </c>
      <c r="Q164">
        <v>55</v>
      </c>
      <c r="R164" t="s">
        <v>319</v>
      </c>
      <c r="S164" t="s">
        <v>1171</v>
      </c>
      <c r="T164" t="s">
        <v>206</v>
      </c>
      <c r="V164" t="s">
        <v>31</v>
      </c>
      <c r="W164" t="s">
        <v>32</v>
      </c>
      <c r="Y164" s="2">
        <f t="shared" si="4"/>
        <v>45852</v>
      </c>
      <c r="Z164" t="str">
        <f t="shared" si="5"/>
        <v>julho</v>
      </c>
    </row>
    <row r="165" spans="1:26" ht="28.8" x14ac:dyDescent="0.3">
      <c r="A165">
        <v>1154</v>
      </c>
      <c r="B165">
        <v>1154</v>
      </c>
      <c r="C165">
        <v>2795</v>
      </c>
      <c r="D165">
        <v>1</v>
      </c>
      <c r="E165" s="1" t="s">
        <v>321</v>
      </c>
      <c r="F165">
        <v>2133</v>
      </c>
      <c r="H165" t="s">
        <v>268</v>
      </c>
      <c r="I165" s="2">
        <v>45839</v>
      </c>
      <c r="J165" s="2">
        <v>45839</v>
      </c>
      <c r="K165" s="2">
        <v>45845</v>
      </c>
      <c r="L165" s="2">
        <v>45852</v>
      </c>
      <c r="M165" t="s">
        <v>49</v>
      </c>
      <c r="N165" s="6">
        <v>1760</v>
      </c>
      <c r="O165" s="3">
        <v>1760</v>
      </c>
      <c r="P165" t="s">
        <v>27</v>
      </c>
      <c r="Q165">
        <v>21</v>
      </c>
      <c r="R165" t="s">
        <v>57</v>
      </c>
      <c r="S165" t="s">
        <v>58</v>
      </c>
      <c r="T165" t="s">
        <v>37</v>
      </c>
      <c r="V165" t="s">
        <v>31</v>
      </c>
      <c r="W165" t="s">
        <v>32</v>
      </c>
      <c r="Y165" s="2">
        <f t="shared" si="4"/>
        <v>45852</v>
      </c>
      <c r="Z165" t="str">
        <f t="shared" si="5"/>
        <v>julho</v>
      </c>
    </row>
    <row r="166" spans="1:26" ht="28.8" x14ac:dyDescent="0.3">
      <c r="A166">
        <v>1154</v>
      </c>
      <c r="B166">
        <v>1154</v>
      </c>
      <c r="C166">
        <v>2796</v>
      </c>
      <c r="D166">
        <v>1</v>
      </c>
      <c r="E166" s="1" t="s">
        <v>322</v>
      </c>
      <c r="F166">
        <v>2133</v>
      </c>
      <c r="H166" t="s">
        <v>268</v>
      </c>
      <c r="I166" s="2">
        <v>45839</v>
      </c>
      <c r="J166" s="2">
        <v>45839</v>
      </c>
      <c r="K166" s="2">
        <v>45845</v>
      </c>
      <c r="L166" s="2">
        <v>45852</v>
      </c>
      <c r="M166" t="s">
        <v>49</v>
      </c>
      <c r="N166" s="6">
        <v>1495</v>
      </c>
      <c r="O166" s="3">
        <v>1495</v>
      </c>
      <c r="P166" t="s">
        <v>27</v>
      </c>
      <c r="Q166">
        <v>21</v>
      </c>
      <c r="R166" t="s">
        <v>57</v>
      </c>
      <c r="S166" t="s">
        <v>58</v>
      </c>
      <c r="T166" t="s">
        <v>37</v>
      </c>
      <c r="V166" t="s">
        <v>31</v>
      </c>
      <c r="W166" t="s">
        <v>32</v>
      </c>
      <c r="Y166" s="2">
        <f t="shared" si="4"/>
        <v>45852</v>
      </c>
      <c r="Z166" t="str">
        <f t="shared" si="5"/>
        <v>julho</v>
      </c>
    </row>
    <row r="167" spans="1:26" ht="28.8" x14ac:dyDescent="0.3">
      <c r="A167">
        <v>1154</v>
      </c>
      <c r="B167">
        <v>1154</v>
      </c>
      <c r="C167">
        <v>2839</v>
      </c>
      <c r="D167">
        <v>1</v>
      </c>
      <c r="E167" s="1" t="s">
        <v>323</v>
      </c>
      <c r="F167">
        <v>2531</v>
      </c>
      <c r="H167" t="s">
        <v>62</v>
      </c>
      <c r="I167" s="2">
        <v>45841</v>
      </c>
      <c r="J167" s="2">
        <v>45841</v>
      </c>
      <c r="K167" s="2">
        <v>45852</v>
      </c>
      <c r="L167" s="2">
        <v>45852</v>
      </c>
      <c r="M167" t="s">
        <v>49</v>
      </c>
      <c r="N167" s="6">
        <v>2520</v>
      </c>
      <c r="O167" s="3">
        <v>2520</v>
      </c>
      <c r="P167" t="s">
        <v>27</v>
      </c>
      <c r="Q167">
        <v>21</v>
      </c>
      <c r="R167" t="s">
        <v>57</v>
      </c>
      <c r="S167" t="s">
        <v>58</v>
      </c>
      <c r="T167" t="s">
        <v>37</v>
      </c>
      <c r="V167" t="s">
        <v>31</v>
      </c>
      <c r="W167" t="s">
        <v>32</v>
      </c>
      <c r="X167" t="s">
        <v>324</v>
      </c>
      <c r="Y167" s="2">
        <f t="shared" si="4"/>
        <v>45852</v>
      </c>
      <c r="Z167" t="str">
        <f t="shared" si="5"/>
        <v>julho</v>
      </c>
    </row>
    <row r="168" spans="1:26" ht="28.8" x14ac:dyDescent="0.3">
      <c r="A168">
        <v>1154</v>
      </c>
      <c r="B168">
        <v>1154</v>
      </c>
      <c r="C168">
        <v>2869</v>
      </c>
      <c r="D168">
        <v>1</v>
      </c>
      <c r="E168" s="1" t="s">
        <v>325</v>
      </c>
      <c r="F168">
        <v>1952</v>
      </c>
      <c r="H168" t="s">
        <v>311</v>
      </c>
      <c r="I168" s="2">
        <v>45845</v>
      </c>
      <c r="J168" s="2">
        <v>45845</v>
      </c>
      <c r="K168" s="2">
        <v>45852</v>
      </c>
      <c r="L168" s="2">
        <v>45852</v>
      </c>
      <c r="M168" t="s">
        <v>49</v>
      </c>
      <c r="N168" s="6">
        <v>836</v>
      </c>
      <c r="O168" s="3">
        <v>836</v>
      </c>
      <c r="P168" t="s">
        <v>27</v>
      </c>
      <c r="Q168">
        <v>21</v>
      </c>
      <c r="R168" t="s">
        <v>57</v>
      </c>
      <c r="S168" t="s">
        <v>58</v>
      </c>
      <c r="T168" t="s">
        <v>37</v>
      </c>
      <c r="V168" t="s">
        <v>31</v>
      </c>
      <c r="W168" t="s">
        <v>32</v>
      </c>
      <c r="X168" t="s">
        <v>326</v>
      </c>
      <c r="Y168" s="2">
        <f t="shared" si="4"/>
        <v>45852</v>
      </c>
      <c r="Z168" t="str">
        <f t="shared" si="5"/>
        <v>julho</v>
      </c>
    </row>
    <row r="169" spans="1:26" ht="28.8" x14ac:dyDescent="0.3">
      <c r="A169">
        <v>1154</v>
      </c>
      <c r="B169">
        <v>1154</v>
      </c>
      <c r="C169">
        <v>2951</v>
      </c>
      <c r="D169">
        <v>1</v>
      </c>
      <c r="E169" s="1" t="s">
        <v>327</v>
      </c>
      <c r="F169">
        <v>1951</v>
      </c>
      <c r="H169" t="s">
        <v>328</v>
      </c>
      <c r="I169" s="2">
        <v>45852</v>
      </c>
      <c r="J169" s="2">
        <v>45852</v>
      </c>
      <c r="K169" s="2">
        <v>45852</v>
      </c>
      <c r="L169" s="2">
        <v>45852</v>
      </c>
      <c r="M169" t="s">
        <v>49</v>
      </c>
      <c r="N169" s="6">
        <v>2560</v>
      </c>
      <c r="O169" s="3">
        <v>2560</v>
      </c>
      <c r="P169" t="s">
        <v>27</v>
      </c>
      <c r="Q169">
        <v>21</v>
      </c>
      <c r="R169" t="s">
        <v>57</v>
      </c>
      <c r="S169" t="s">
        <v>58</v>
      </c>
      <c r="T169" t="s">
        <v>37</v>
      </c>
      <c r="V169" t="s">
        <v>31</v>
      </c>
      <c r="W169" t="s">
        <v>32</v>
      </c>
      <c r="Y169" s="2">
        <f t="shared" si="4"/>
        <v>45852</v>
      </c>
      <c r="Z169" t="str">
        <f t="shared" si="5"/>
        <v>julho</v>
      </c>
    </row>
    <row r="170" spans="1:26" x14ac:dyDescent="0.3">
      <c r="A170">
        <v>1154</v>
      </c>
      <c r="B170">
        <v>1154</v>
      </c>
      <c r="C170">
        <v>1419</v>
      </c>
      <c r="D170">
        <v>5</v>
      </c>
      <c r="E170" s="4">
        <v>45935</v>
      </c>
      <c r="F170">
        <v>2371</v>
      </c>
      <c r="H170" t="s">
        <v>211</v>
      </c>
      <c r="I170" s="2">
        <v>45695</v>
      </c>
      <c r="J170" s="2">
        <v>45695</v>
      </c>
      <c r="K170" s="2">
        <v>45853</v>
      </c>
      <c r="L170" s="2">
        <v>45853</v>
      </c>
      <c r="M170" t="s">
        <v>49</v>
      </c>
      <c r="N170" s="6">
        <v>500</v>
      </c>
      <c r="O170" s="3">
        <v>500</v>
      </c>
      <c r="P170" t="s">
        <v>27</v>
      </c>
      <c r="Q170">
        <v>88</v>
      </c>
      <c r="R170" t="s">
        <v>329</v>
      </c>
      <c r="S170" t="s">
        <v>330</v>
      </c>
      <c r="T170" t="s">
        <v>206</v>
      </c>
      <c r="V170" t="s">
        <v>31</v>
      </c>
      <c r="W170" t="s">
        <v>32</v>
      </c>
      <c r="Y170" s="2">
        <f t="shared" si="4"/>
        <v>45853</v>
      </c>
      <c r="Z170" t="str">
        <f t="shared" si="5"/>
        <v>julho</v>
      </c>
    </row>
    <row r="171" spans="1:26" x14ac:dyDescent="0.3">
      <c r="A171">
        <v>1154</v>
      </c>
      <c r="B171">
        <v>1154</v>
      </c>
      <c r="C171">
        <v>2964</v>
      </c>
      <c r="D171">
        <v>1</v>
      </c>
      <c r="E171" s="4">
        <v>45658</v>
      </c>
      <c r="F171">
        <v>2707</v>
      </c>
      <c r="H171" t="s">
        <v>219</v>
      </c>
      <c r="I171" s="2">
        <v>45853</v>
      </c>
      <c r="J171" s="2">
        <v>45853</v>
      </c>
      <c r="K171" s="2">
        <v>45853</v>
      </c>
      <c r="L171" s="2">
        <v>45853</v>
      </c>
      <c r="M171" t="s">
        <v>331</v>
      </c>
      <c r="N171" s="6">
        <v>25</v>
      </c>
      <c r="O171" s="3">
        <v>25</v>
      </c>
      <c r="P171" t="s">
        <v>27</v>
      </c>
      <c r="Q171">
        <v>35</v>
      </c>
      <c r="R171" t="s">
        <v>87</v>
      </c>
      <c r="S171" t="s">
        <v>88</v>
      </c>
      <c r="T171" t="s">
        <v>30</v>
      </c>
      <c r="V171" t="s">
        <v>31</v>
      </c>
      <c r="W171" t="s">
        <v>32</v>
      </c>
      <c r="Y171" s="2">
        <f t="shared" si="4"/>
        <v>45853</v>
      </c>
      <c r="Z171" t="str">
        <f t="shared" si="5"/>
        <v>julho</v>
      </c>
    </row>
    <row r="172" spans="1:26" x14ac:dyDescent="0.3">
      <c r="A172">
        <v>1154</v>
      </c>
      <c r="B172">
        <v>1154</v>
      </c>
      <c r="C172">
        <v>2922</v>
      </c>
      <c r="D172">
        <v>1</v>
      </c>
      <c r="E172" s="4">
        <v>45658</v>
      </c>
      <c r="F172">
        <v>2010</v>
      </c>
      <c r="H172" t="s">
        <v>332</v>
      </c>
      <c r="I172" s="2">
        <v>45847</v>
      </c>
      <c r="J172" s="2">
        <v>45847</v>
      </c>
      <c r="K172" s="2">
        <v>45853</v>
      </c>
      <c r="L172" s="2">
        <v>45853</v>
      </c>
      <c r="M172" t="s">
        <v>45</v>
      </c>
      <c r="N172" s="6">
        <v>327.05</v>
      </c>
      <c r="O172" s="3">
        <v>327.05</v>
      </c>
      <c r="P172" t="s">
        <v>27</v>
      </c>
      <c r="Q172">
        <v>50</v>
      </c>
      <c r="R172" t="s">
        <v>333</v>
      </c>
      <c r="S172" t="s">
        <v>334</v>
      </c>
      <c r="T172" t="s">
        <v>30</v>
      </c>
      <c r="V172" t="s">
        <v>31</v>
      </c>
      <c r="W172" t="s">
        <v>32</v>
      </c>
      <c r="Y172" s="2">
        <f t="shared" si="4"/>
        <v>45853</v>
      </c>
      <c r="Z172" t="str">
        <f t="shared" si="5"/>
        <v>julho</v>
      </c>
    </row>
    <row r="173" spans="1:26" x14ac:dyDescent="0.3">
      <c r="A173">
        <v>1154</v>
      </c>
      <c r="B173">
        <v>1154</v>
      </c>
      <c r="C173">
        <v>2965</v>
      </c>
      <c r="D173">
        <v>1</v>
      </c>
      <c r="E173" s="4">
        <v>45658</v>
      </c>
      <c r="F173">
        <v>1991</v>
      </c>
      <c r="H173" t="s">
        <v>85</v>
      </c>
      <c r="I173" s="2">
        <v>45854</v>
      </c>
      <c r="J173" s="2">
        <v>45854</v>
      </c>
      <c r="K173" s="2">
        <v>45854</v>
      </c>
      <c r="L173" s="2">
        <v>45854</v>
      </c>
      <c r="M173" t="s">
        <v>331</v>
      </c>
      <c r="N173" s="6">
        <v>20</v>
      </c>
      <c r="O173" s="3">
        <v>20</v>
      </c>
      <c r="P173" t="s">
        <v>27</v>
      </c>
      <c r="Q173">
        <v>42</v>
      </c>
      <c r="R173" t="s">
        <v>90</v>
      </c>
      <c r="S173" t="s">
        <v>91</v>
      </c>
      <c r="T173" t="s">
        <v>30</v>
      </c>
      <c r="V173" t="s">
        <v>31</v>
      </c>
      <c r="W173" t="s">
        <v>32</v>
      </c>
      <c r="X173" t="s">
        <v>335</v>
      </c>
      <c r="Y173" s="2">
        <f t="shared" si="4"/>
        <v>45854</v>
      </c>
      <c r="Z173" t="str">
        <f t="shared" si="5"/>
        <v>julho</v>
      </c>
    </row>
    <row r="174" spans="1:26" x14ac:dyDescent="0.3">
      <c r="A174">
        <v>1154</v>
      </c>
      <c r="B174">
        <v>1154</v>
      </c>
      <c r="C174">
        <v>2971</v>
      </c>
      <c r="D174">
        <v>1</v>
      </c>
      <c r="E174" s="4">
        <v>45658</v>
      </c>
      <c r="F174">
        <v>2737</v>
      </c>
      <c r="H174" t="s">
        <v>336</v>
      </c>
      <c r="I174" s="2">
        <v>45854</v>
      </c>
      <c r="J174" s="2">
        <v>45854</v>
      </c>
      <c r="K174" s="2">
        <v>45854</v>
      </c>
      <c r="L174" s="2">
        <v>45854</v>
      </c>
      <c r="M174" t="s">
        <v>49</v>
      </c>
      <c r="N174" s="6">
        <v>490</v>
      </c>
      <c r="O174" s="3">
        <v>490</v>
      </c>
      <c r="P174" t="s">
        <v>27</v>
      </c>
      <c r="Q174">
        <v>83</v>
      </c>
      <c r="R174" t="s">
        <v>204</v>
      </c>
      <c r="S174" t="s">
        <v>205</v>
      </c>
      <c r="T174" t="s">
        <v>30</v>
      </c>
      <c r="V174" t="s">
        <v>31</v>
      </c>
      <c r="W174" t="s">
        <v>32</v>
      </c>
      <c r="Y174" s="2">
        <f t="shared" si="4"/>
        <v>45854</v>
      </c>
      <c r="Z174" t="str">
        <f t="shared" si="5"/>
        <v>julho</v>
      </c>
    </row>
    <row r="175" spans="1:26" ht="28.8" x14ac:dyDescent="0.3">
      <c r="A175">
        <v>1154</v>
      </c>
      <c r="B175">
        <v>1154</v>
      </c>
      <c r="C175">
        <v>855</v>
      </c>
      <c r="D175">
        <v>1</v>
      </c>
      <c r="E175" s="1" t="s">
        <v>337</v>
      </c>
      <c r="F175">
        <v>1980</v>
      </c>
      <c r="H175" t="s">
        <v>338</v>
      </c>
      <c r="I175" s="2">
        <v>45596</v>
      </c>
      <c r="J175" s="2">
        <v>45596</v>
      </c>
      <c r="K175" s="2">
        <v>45850</v>
      </c>
      <c r="L175" s="2">
        <v>45854</v>
      </c>
      <c r="M175" t="s">
        <v>26</v>
      </c>
      <c r="N175" s="6">
        <v>4670</v>
      </c>
      <c r="O175" s="3">
        <v>4670</v>
      </c>
      <c r="P175" t="s">
        <v>27</v>
      </c>
      <c r="Q175">
        <v>26</v>
      </c>
      <c r="R175" t="s">
        <v>28</v>
      </c>
      <c r="S175" t="s">
        <v>29</v>
      </c>
      <c r="T175" t="s">
        <v>37</v>
      </c>
      <c r="V175" t="s">
        <v>31</v>
      </c>
      <c r="W175" t="s">
        <v>32</v>
      </c>
      <c r="Y175" s="2">
        <f t="shared" si="4"/>
        <v>45854</v>
      </c>
      <c r="Z175" t="str">
        <f t="shared" si="5"/>
        <v>julho</v>
      </c>
    </row>
    <row r="176" spans="1:26" ht="28.8" x14ac:dyDescent="0.3">
      <c r="A176">
        <v>1154</v>
      </c>
      <c r="B176">
        <v>1154</v>
      </c>
      <c r="C176">
        <v>857</v>
      </c>
      <c r="D176">
        <v>1</v>
      </c>
      <c r="E176" s="1" t="s">
        <v>339</v>
      </c>
      <c r="F176">
        <v>1980</v>
      </c>
      <c r="H176" t="s">
        <v>338</v>
      </c>
      <c r="I176" s="2">
        <v>45596</v>
      </c>
      <c r="J176" s="2">
        <v>45596</v>
      </c>
      <c r="K176" s="2">
        <v>45850</v>
      </c>
      <c r="L176" s="2">
        <v>45854</v>
      </c>
      <c r="M176" t="s">
        <v>26</v>
      </c>
      <c r="N176" s="6">
        <v>4500</v>
      </c>
      <c r="O176" s="3">
        <v>4500</v>
      </c>
      <c r="P176" t="s">
        <v>27</v>
      </c>
      <c r="Q176">
        <v>26</v>
      </c>
      <c r="R176" t="s">
        <v>28</v>
      </c>
      <c r="S176" t="s">
        <v>29</v>
      </c>
      <c r="T176" t="s">
        <v>37</v>
      </c>
      <c r="V176" t="s">
        <v>31</v>
      </c>
      <c r="W176" t="s">
        <v>32</v>
      </c>
      <c r="Y176" s="2">
        <f t="shared" si="4"/>
        <v>45854</v>
      </c>
      <c r="Z176" t="str">
        <f t="shared" si="5"/>
        <v>julho</v>
      </c>
    </row>
    <row r="177" spans="1:26" x14ac:dyDescent="0.3">
      <c r="A177">
        <v>1154</v>
      </c>
      <c r="B177">
        <v>1154</v>
      </c>
      <c r="C177">
        <v>2176</v>
      </c>
      <c r="D177">
        <v>2</v>
      </c>
      <c r="E177">
        <v>2942</v>
      </c>
      <c r="F177">
        <v>2136</v>
      </c>
      <c r="H177" t="s">
        <v>340</v>
      </c>
      <c r="I177" s="2">
        <v>45782</v>
      </c>
      <c r="J177" s="2">
        <v>45782</v>
      </c>
      <c r="K177" s="2">
        <v>45823</v>
      </c>
      <c r="L177" s="2">
        <v>45854</v>
      </c>
      <c r="M177" t="s">
        <v>26</v>
      </c>
      <c r="N177" s="6">
        <v>4550</v>
      </c>
      <c r="O177" s="3">
        <v>4550</v>
      </c>
      <c r="P177" t="s">
        <v>27</v>
      </c>
      <c r="Q177">
        <v>83</v>
      </c>
      <c r="R177" t="s">
        <v>204</v>
      </c>
      <c r="S177" t="s">
        <v>205</v>
      </c>
      <c r="T177" t="s">
        <v>206</v>
      </c>
      <c r="V177" t="s">
        <v>31</v>
      </c>
      <c r="W177" t="s">
        <v>32</v>
      </c>
      <c r="X177" t="s">
        <v>341</v>
      </c>
      <c r="Y177" s="2">
        <f t="shared" si="4"/>
        <v>45854</v>
      </c>
      <c r="Z177" t="str">
        <f t="shared" si="5"/>
        <v>julho</v>
      </c>
    </row>
    <row r="178" spans="1:26" x14ac:dyDescent="0.3">
      <c r="A178">
        <v>1154</v>
      </c>
      <c r="B178">
        <v>1154</v>
      </c>
      <c r="C178">
        <v>2176</v>
      </c>
      <c r="D178">
        <v>3</v>
      </c>
      <c r="E178">
        <v>2943</v>
      </c>
      <c r="F178">
        <v>2136</v>
      </c>
      <c r="H178" t="s">
        <v>340</v>
      </c>
      <c r="I178" s="2">
        <v>45782</v>
      </c>
      <c r="J178" s="2">
        <v>45782</v>
      </c>
      <c r="K178" s="2">
        <v>45848</v>
      </c>
      <c r="L178" s="2">
        <v>45854</v>
      </c>
      <c r="M178" t="s">
        <v>26</v>
      </c>
      <c r="N178" s="6">
        <v>4550</v>
      </c>
      <c r="O178" s="3">
        <v>4550</v>
      </c>
      <c r="P178" t="s">
        <v>27</v>
      </c>
      <c r="Q178">
        <v>83</v>
      </c>
      <c r="R178" t="s">
        <v>204</v>
      </c>
      <c r="S178" t="s">
        <v>205</v>
      </c>
      <c r="T178" t="s">
        <v>206</v>
      </c>
      <c r="V178" t="s">
        <v>31</v>
      </c>
      <c r="W178" t="s">
        <v>32</v>
      </c>
      <c r="X178" t="s">
        <v>341</v>
      </c>
      <c r="Y178" s="2">
        <f t="shared" si="4"/>
        <v>45854</v>
      </c>
      <c r="Z178" t="str">
        <f t="shared" si="5"/>
        <v>julho</v>
      </c>
    </row>
    <row r="179" spans="1:26" ht="28.8" x14ac:dyDescent="0.3">
      <c r="A179">
        <v>1154</v>
      </c>
      <c r="B179">
        <v>1154</v>
      </c>
      <c r="C179">
        <v>986</v>
      </c>
      <c r="D179">
        <v>3</v>
      </c>
      <c r="E179" s="1" t="s">
        <v>342</v>
      </c>
      <c r="F179">
        <v>1979</v>
      </c>
      <c r="H179" t="s">
        <v>25</v>
      </c>
      <c r="I179" s="2">
        <v>45616</v>
      </c>
      <c r="J179" s="2">
        <v>45616</v>
      </c>
      <c r="K179" s="2">
        <v>45853</v>
      </c>
      <c r="L179" s="2">
        <v>45854</v>
      </c>
      <c r="M179" t="s">
        <v>26</v>
      </c>
      <c r="N179" s="6">
        <v>4800</v>
      </c>
      <c r="O179" s="3">
        <v>4800</v>
      </c>
      <c r="P179" t="s">
        <v>27</v>
      </c>
      <c r="Q179">
        <v>26</v>
      </c>
      <c r="R179" t="s">
        <v>28</v>
      </c>
      <c r="S179" t="s">
        <v>29</v>
      </c>
      <c r="T179" t="s">
        <v>30</v>
      </c>
      <c r="V179" t="s">
        <v>31</v>
      </c>
      <c r="W179" t="s">
        <v>32</v>
      </c>
      <c r="Y179" s="2">
        <f t="shared" si="4"/>
        <v>45854</v>
      </c>
      <c r="Z179" t="str">
        <f t="shared" si="5"/>
        <v>julho</v>
      </c>
    </row>
    <row r="180" spans="1:26" ht="28.8" x14ac:dyDescent="0.3">
      <c r="A180">
        <v>1154</v>
      </c>
      <c r="B180">
        <v>1154</v>
      </c>
      <c r="C180">
        <v>1190</v>
      </c>
      <c r="D180">
        <v>2</v>
      </c>
      <c r="E180" s="1" t="s">
        <v>343</v>
      </c>
      <c r="F180">
        <v>1985</v>
      </c>
      <c r="H180" t="s">
        <v>35</v>
      </c>
      <c r="I180" s="2">
        <v>45653</v>
      </c>
      <c r="J180" s="2">
        <v>45653</v>
      </c>
      <c r="K180" s="2">
        <v>45853</v>
      </c>
      <c r="L180" s="2">
        <v>45854</v>
      </c>
      <c r="M180" t="s">
        <v>26</v>
      </c>
      <c r="N180" s="6">
        <v>4880</v>
      </c>
      <c r="O180" s="3">
        <v>4880</v>
      </c>
      <c r="P180" t="s">
        <v>27</v>
      </c>
      <c r="Q180">
        <v>26</v>
      </c>
      <c r="R180" t="s">
        <v>28</v>
      </c>
      <c r="S180" t="s">
        <v>29</v>
      </c>
      <c r="T180" t="s">
        <v>30</v>
      </c>
      <c r="V180" t="s">
        <v>31</v>
      </c>
      <c r="W180" t="s">
        <v>32</v>
      </c>
      <c r="Y180" s="2">
        <f t="shared" si="4"/>
        <v>45854</v>
      </c>
      <c r="Z180" t="str">
        <f t="shared" si="5"/>
        <v>julho</v>
      </c>
    </row>
    <row r="181" spans="1:26" ht="28.8" x14ac:dyDescent="0.3">
      <c r="A181">
        <v>1154</v>
      </c>
      <c r="B181">
        <v>1154</v>
      </c>
      <c r="C181">
        <v>2610</v>
      </c>
      <c r="D181">
        <v>1</v>
      </c>
      <c r="E181" s="1" t="s">
        <v>344</v>
      </c>
      <c r="F181">
        <v>1964</v>
      </c>
      <c r="H181" t="s">
        <v>345</v>
      </c>
      <c r="I181" s="2">
        <v>45818</v>
      </c>
      <c r="J181" s="2">
        <v>45818</v>
      </c>
      <c r="K181" s="2">
        <v>45853</v>
      </c>
      <c r="L181" s="2">
        <v>45854</v>
      </c>
      <c r="M181" t="s">
        <v>26</v>
      </c>
      <c r="N181" s="6">
        <v>1528</v>
      </c>
      <c r="O181" s="3">
        <v>1528</v>
      </c>
      <c r="P181" t="s">
        <v>27</v>
      </c>
      <c r="Q181">
        <v>19</v>
      </c>
      <c r="R181" t="s">
        <v>346</v>
      </c>
      <c r="S181" t="s">
        <v>347</v>
      </c>
      <c r="T181" t="s">
        <v>37</v>
      </c>
      <c r="V181" t="s">
        <v>31</v>
      </c>
      <c r="W181" t="s">
        <v>32</v>
      </c>
      <c r="Y181" s="2">
        <f t="shared" si="4"/>
        <v>45854</v>
      </c>
      <c r="Z181" t="str">
        <f t="shared" si="5"/>
        <v>julho</v>
      </c>
    </row>
    <row r="182" spans="1:26" ht="28.8" x14ac:dyDescent="0.3">
      <c r="A182">
        <v>1154</v>
      </c>
      <c r="B182">
        <v>1154</v>
      </c>
      <c r="C182">
        <v>1820</v>
      </c>
      <c r="D182">
        <v>2</v>
      </c>
      <c r="E182" s="1" t="s">
        <v>348</v>
      </c>
      <c r="F182">
        <v>1984</v>
      </c>
      <c r="H182" t="s">
        <v>257</v>
      </c>
      <c r="I182" s="2">
        <v>45747</v>
      </c>
      <c r="J182" s="2">
        <v>45747</v>
      </c>
      <c r="K182" s="2">
        <v>45853</v>
      </c>
      <c r="L182" s="2">
        <v>45854</v>
      </c>
      <c r="M182" t="s">
        <v>26</v>
      </c>
      <c r="N182" s="6">
        <v>3472</v>
      </c>
      <c r="O182" s="3">
        <v>3472</v>
      </c>
      <c r="P182" t="s">
        <v>27</v>
      </c>
      <c r="Q182">
        <v>25</v>
      </c>
      <c r="R182" t="s">
        <v>258</v>
      </c>
      <c r="S182" t="s">
        <v>259</v>
      </c>
      <c r="T182" t="s">
        <v>37</v>
      </c>
      <c r="V182" t="s">
        <v>31</v>
      </c>
      <c r="W182" t="s">
        <v>32</v>
      </c>
      <c r="Y182" s="2">
        <f t="shared" si="4"/>
        <v>45854</v>
      </c>
      <c r="Z182" t="str">
        <f t="shared" si="5"/>
        <v>julho</v>
      </c>
    </row>
    <row r="183" spans="1:26" ht="28.8" x14ac:dyDescent="0.3">
      <c r="A183">
        <v>1154</v>
      </c>
      <c r="B183">
        <v>1154</v>
      </c>
      <c r="C183">
        <v>1671</v>
      </c>
      <c r="D183">
        <v>1</v>
      </c>
      <c r="E183" s="1" t="s">
        <v>349</v>
      </c>
      <c r="F183">
        <v>1985</v>
      </c>
      <c r="H183" t="s">
        <v>35</v>
      </c>
      <c r="I183" s="2">
        <v>45733</v>
      </c>
      <c r="J183" s="2">
        <v>45733</v>
      </c>
      <c r="K183" s="2">
        <v>45853</v>
      </c>
      <c r="L183" s="2">
        <v>45854</v>
      </c>
      <c r="M183" t="s">
        <v>26</v>
      </c>
      <c r="N183" s="6">
        <v>4920</v>
      </c>
      <c r="O183" s="3">
        <v>4920</v>
      </c>
      <c r="P183" t="s">
        <v>27</v>
      </c>
      <c r="Q183">
        <v>26</v>
      </c>
      <c r="R183" t="s">
        <v>28</v>
      </c>
      <c r="S183" t="s">
        <v>29</v>
      </c>
      <c r="T183" t="s">
        <v>37</v>
      </c>
      <c r="V183" t="s">
        <v>31</v>
      </c>
      <c r="W183" t="s">
        <v>32</v>
      </c>
      <c r="Y183" s="2">
        <f t="shared" si="4"/>
        <v>45854</v>
      </c>
      <c r="Z183" t="str">
        <f t="shared" si="5"/>
        <v>julho</v>
      </c>
    </row>
    <row r="184" spans="1:26" ht="28.8" x14ac:dyDescent="0.3">
      <c r="A184">
        <v>1154</v>
      </c>
      <c r="B184">
        <v>1154</v>
      </c>
      <c r="C184">
        <v>2230</v>
      </c>
      <c r="D184">
        <v>3</v>
      </c>
      <c r="E184" s="1" t="s">
        <v>350</v>
      </c>
      <c r="F184">
        <v>1526</v>
      </c>
      <c r="G184" t="s">
        <v>43</v>
      </c>
      <c r="H184" t="s">
        <v>44</v>
      </c>
      <c r="I184" s="2">
        <v>45783</v>
      </c>
      <c r="J184" s="2">
        <v>45783</v>
      </c>
      <c r="K184" s="2">
        <v>45854</v>
      </c>
      <c r="L184" s="2">
        <v>45854</v>
      </c>
      <c r="M184" t="s">
        <v>45</v>
      </c>
      <c r="N184" s="6">
        <v>806.4</v>
      </c>
      <c r="O184" s="3">
        <v>806.4</v>
      </c>
      <c r="P184" t="s">
        <v>27</v>
      </c>
      <c r="Q184">
        <v>26</v>
      </c>
      <c r="R184" t="s">
        <v>28</v>
      </c>
      <c r="S184" t="s">
        <v>29</v>
      </c>
      <c r="T184" t="s">
        <v>37</v>
      </c>
      <c r="V184" t="s">
        <v>31</v>
      </c>
      <c r="W184" t="s">
        <v>32</v>
      </c>
      <c r="X184" t="s">
        <v>159</v>
      </c>
      <c r="Y184" s="2">
        <f t="shared" si="4"/>
        <v>45854</v>
      </c>
      <c r="Z184" t="str">
        <f t="shared" si="5"/>
        <v>julho</v>
      </c>
    </row>
    <row r="185" spans="1:26" ht="28.8" x14ac:dyDescent="0.3">
      <c r="A185">
        <v>1154</v>
      </c>
      <c r="B185">
        <v>1154</v>
      </c>
      <c r="C185">
        <v>2913</v>
      </c>
      <c r="D185">
        <v>1</v>
      </c>
      <c r="E185" s="1" t="s">
        <v>351</v>
      </c>
      <c r="F185">
        <v>2142</v>
      </c>
      <c r="H185" t="s">
        <v>56</v>
      </c>
      <c r="I185" s="2">
        <v>45847</v>
      </c>
      <c r="J185" s="2">
        <v>45847</v>
      </c>
      <c r="K185" s="2">
        <v>45852</v>
      </c>
      <c r="L185" s="2">
        <v>45854</v>
      </c>
      <c r="M185" t="s">
        <v>49</v>
      </c>
      <c r="N185" s="6">
        <v>2173.5</v>
      </c>
      <c r="O185" s="3">
        <v>2173.5</v>
      </c>
      <c r="P185" t="s">
        <v>27</v>
      </c>
      <c r="Q185">
        <v>21</v>
      </c>
      <c r="R185" t="s">
        <v>57</v>
      </c>
      <c r="S185" t="s">
        <v>58</v>
      </c>
      <c r="T185" t="s">
        <v>37</v>
      </c>
      <c r="V185" t="s">
        <v>31</v>
      </c>
      <c r="W185" t="s">
        <v>32</v>
      </c>
      <c r="X185" t="s">
        <v>352</v>
      </c>
      <c r="Y185" s="2">
        <f t="shared" si="4"/>
        <v>45854</v>
      </c>
      <c r="Z185" t="str">
        <f t="shared" si="5"/>
        <v>julho</v>
      </c>
    </row>
    <row r="186" spans="1:26" x14ac:dyDescent="0.3">
      <c r="A186">
        <v>1154</v>
      </c>
      <c r="B186">
        <v>1154</v>
      </c>
      <c r="C186">
        <v>2970</v>
      </c>
      <c r="D186">
        <v>1</v>
      </c>
      <c r="E186" s="4">
        <v>45658</v>
      </c>
      <c r="F186">
        <v>2736</v>
      </c>
      <c r="G186" t="s">
        <v>353</v>
      </c>
      <c r="H186" t="s">
        <v>354</v>
      </c>
      <c r="I186" s="2">
        <v>45854</v>
      </c>
      <c r="J186" s="2">
        <v>45854</v>
      </c>
      <c r="K186" s="2">
        <v>45854</v>
      </c>
      <c r="L186" s="2">
        <v>45854</v>
      </c>
      <c r="M186" t="s">
        <v>86</v>
      </c>
      <c r="N186" s="6">
        <v>152.80000000000001</v>
      </c>
      <c r="O186" s="3">
        <v>152.80000000000001</v>
      </c>
      <c r="P186" t="s">
        <v>27</v>
      </c>
      <c r="Q186">
        <v>23</v>
      </c>
      <c r="R186" t="s">
        <v>153</v>
      </c>
      <c r="S186" t="s">
        <v>154</v>
      </c>
      <c r="T186" t="s">
        <v>37</v>
      </c>
      <c r="V186" t="s">
        <v>31</v>
      </c>
      <c r="W186" t="s">
        <v>32</v>
      </c>
      <c r="X186" t="s">
        <v>355</v>
      </c>
      <c r="Y186" s="2">
        <f t="shared" si="4"/>
        <v>45854</v>
      </c>
      <c r="Z186" t="str">
        <f t="shared" si="5"/>
        <v>julho</v>
      </c>
    </row>
    <row r="187" spans="1:26" ht="28.8" x14ac:dyDescent="0.3">
      <c r="A187">
        <v>1154</v>
      </c>
      <c r="B187">
        <v>1154</v>
      </c>
      <c r="C187">
        <v>2830</v>
      </c>
      <c r="D187">
        <v>1</v>
      </c>
      <c r="E187" s="1" t="s">
        <v>356</v>
      </c>
      <c r="F187">
        <v>1954</v>
      </c>
      <c r="H187" t="s">
        <v>65</v>
      </c>
      <c r="I187" s="2">
        <v>45841</v>
      </c>
      <c r="J187" s="2">
        <v>45841</v>
      </c>
      <c r="K187" s="2">
        <v>45845</v>
      </c>
      <c r="L187" s="2">
        <v>45854</v>
      </c>
      <c r="M187" t="s">
        <v>49</v>
      </c>
      <c r="N187" s="6">
        <v>5060</v>
      </c>
      <c r="O187" s="3">
        <v>5060</v>
      </c>
      <c r="P187" t="s">
        <v>27</v>
      </c>
      <c r="Q187">
        <v>21</v>
      </c>
      <c r="R187" t="s">
        <v>57</v>
      </c>
      <c r="S187" t="s">
        <v>58</v>
      </c>
      <c r="T187" t="s">
        <v>37</v>
      </c>
      <c r="V187" t="s">
        <v>31</v>
      </c>
      <c r="W187" t="s">
        <v>32</v>
      </c>
      <c r="X187" t="s">
        <v>357</v>
      </c>
      <c r="Y187" s="2">
        <f t="shared" si="4"/>
        <v>45854</v>
      </c>
      <c r="Z187" t="str">
        <f t="shared" si="5"/>
        <v>julho</v>
      </c>
    </row>
    <row r="188" spans="1:26" ht="28.8" x14ac:dyDescent="0.3">
      <c r="A188">
        <v>1154</v>
      </c>
      <c r="B188">
        <v>1154</v>
      </c>
      <c r="C188">
        <v>2863</v>
      </c>
      <c r="D188">
        <v>1</v>
      </c>
      <c r="E188" s="1" t="s">
        <v>358</v>
      </c>
      <c r="F188">
        <v>2267</v>
      </c>
      <c r="H188" t="s">
        <v>141</v>
      </c>
      <c r="I188" s="2">
        <v>45845</v>
      </c>
      <c r="J188" s="2">
        <v>45845</v>
      </c>
      <c r="K188" s="2">
        <v>45859</v>
      </c>
      <c r="L188" s="2">
        <v>45854</v>
      </c>
      <c r="M188" t="s">
        <v>49</v>
      </c>
      <c r="N188" s="6">
        <v>4368</v>
      </c>
      <c r="O188" s="3">
        <v>4368</v>
      </c>
      <c r="P188" t="s">
        <v>27</v>
      </c>
      <c r="Q188">
        <v>21</v>
      </c>
      <c r="R188" t="s">
        <v>57</v>
      </c>
      <c r="S188" t="s">
        <v>58</v>
      </c>
      <c r="T188" t="s">
        <v>37</v>
      </c>
      <c r="V188" t="s">
        <v>31</v>
      </c>
      <c r="W188" t="s">
        <v>32</v>
      </c>
      <c r="X188" t="s">
        <v>359</v>
      </c>
      <c r="Y188" s="2">
        <f t="shared" si="4"/>
        <v>45854</v>
      </c>
      <c r="Z188" t="str">
        <f t="shared" si="5"/>
        <v>julho</v>
      </c>
    </row>
    <row r="189" spans="1:26" ht="28.8" x14ac:dyDescent="0.3">
      <c r="A189">
        <v>1154</v>
      </c>
      <c r="B189">
        <v>1154</v>
      </c>
      <c r="C189">
        <v>2802</v>
      </c>
      <c r="D189">
        <v>1</v>
      </c>
      <c r="E189" s="1" t="s">
        <v>360</v>
      </c>
      <c r="F189">
        <v>2142</v>
      </c>
      <c r="H189" t="s">
        <v>56</v>
      </c>
      <c r="I189" s="2">
        <v>45839</v>
      </c>
      <c r="J189" s="2">
        <v>45839</v>
      </c>
      <c r="K189" s="2">
        <v>45845</v>
      </c>
      <c r="L189" s="2">
        <v>45854</v>
      </c>
      <c r="M189" t="s">
        <v>49</v>
      </c>
      <c r="N189" s="6">
        <v>1360</v>
      </c>
      <c r="O189" s="3">
        <v>1360</v>
      </c>
      <c r="P189" t="s">
        <v>27</v>
      </c>
      <c r="Q189">
        <v>21</v>
      </c>
      <c r="R189" t="s">
        <v>57</v>
      </c>
      <c r="S189" t="s">
        <v>58</v>
      </c>
      <c r="T189" t="s">
        <v>37</v>
      </c>
      <c r="V189" t="s">
        <v>31</v>
      </c>
      <c r="W189" t="s">
        <v>32</v>
      </c>
      <c r="Y189" s="2">
        <f t="shared" si="4"/>
        <v>45854</v>
      </c>
      <c r="Z189" t="str">
        <f t="shared" si="5"/>
        <v>julho</v>
      </c>
    </row>
    <row r="190" spans="1:26" ht="28.8" x14ac:dyDescent="0.3">
      <c r="A190">
        <v>1154</v>
      </c>
      <c r="B190">
        <v>1154</v>
      </c>
      <c r="C190">
        <v>2803</v>
      </c>
      <c r="D190">
        <v>1</v>
      </c>
      <c r="E190" s="1" t="s">
        <v>361</v>
      </c>
      <c r="F190">
        <v>2142</v>
      </c>
      <c r="H190" t="s">
        <v>56</v>
      </c>
      <c r="I190" s="2">
        <v>45839</v>
      </c>
      <c r="J190" s="2">
        <v>45839</v>
      </c>
      <c r="K190" s="2">
        <v>45845</v>
      </c>
      <c r="L190" s="2">
        <v>45854</v>
      </c>
      <c r="M190" t="s">
        <v>49</v>
      </c>
      <c r="N190" s="6">
        <v>1360</v>
      </c>
      <c r="O190" s="3">
        <v>1360</v>
      </c>
      <c r="P190" t="s">
        <v>27</v>
      </c>
      <c r="Q190">
        <v>21</v>
      </c>
      <c r="R190" t="s">
        <v>57</v>
      </c>
      <c r="S190" t="s">
        <v>58</v>
      </c>
      <c r="T190" t="s">
        <v>37</v>
      </c>
      <c r="V190" t="s">
        <v>31</v>
      </c>
      <c r="W190" t="s">
        <v>32</v>
      </c>
      <c r="Y190" s="2">
        <f t="shared" si="4"/>
        <v>45854</v>
      </c>
      <c r="Z190" t="str">
        <f t="shared" si="5"/>
        <v>julho</v>
      </c>
    </row>
    <row r="191" spans="1:26" x14ac:dyDescent="0.3">
      <c r="A191">
        <v>1154</v>
      </c>
      <c r="B191">
        <v>1154</v>
      </c>
      <c r="C191">
        <v>2975</v>
      </c>
      <c r="D191">
        <v>1</v>
      </c>
      <c r="E191" s="4">
        <v>45658</v>
      </c>
      <c r="F191">
        <v>2460</v>
      </c>
      <c r="H191" t="s">
        <v>298</v>
      </c>
      <c r="I191" s="2">
        <v>45855</v>
      </c>
      <c r="J191" s="2">
        <v>45855</v>
      </c>
      <c r="K191" s="2">
        <v>45855</v>
      </c>
      <c r="L191" s="2">
        <v>45855</v>
      </c>
      <c r="M191" t="s">
        <v>86</v>
      </c>
      <c r="N191" s="6">
        <v>358</v>
      </c>
      <c r="O191" s="3">
        <v>358</v>
      </c>
      <c r="P191" t="s">
        <v>27</v>
      </c>
      <c r="Q191">
        <v>24</v>
      </c>
      <c r="R191" t="s">
        <v>299</v>
      </c>
      <c r="S191" t="s">
        <v>300</v>
      </c>
      <c r="T191" t="s">
        <v>37</v>
      </c>
      <c r="V191" t="s">
        <v>31</v>
      </c>
      <c r="W191" t="s">
        <v>32</v>
      </c>
      <c r="Y191" s="2">
        <f t="shared" si="4"/>
        <v>45855</v>
      </c>
      <c r="Z191" t="str">
        <f t="shared" si="5"/>
        <v>julho</v>
      </c>
    </row>
    <row r="192" spans="1:26" x14ac:dyDescent="0.3">
      <c r="A192">
        <v>1154</v>
      </c>
      <c r="B192">
        <v>1154</v>
      </c>
      <c r="C192">
        <v>2977</v>
      </c>
      <c r="D192">
        <v>1</v>
      </c>
      <c r="E192" s="4">
        <v>45658</v>
      </c>
      <c r="F192">
        <v>2707</v>
      </c>
      <c r="H192" t="s">
        <v>219</v>
      </c>
      <c r="I192" s="2">
        <v>45855</v>
      </c>
      <c r="J192" s="2">
        <v>45855</v>
      </c>
      <c r="K192" s="2">
        <v>45855</v>
      </c>
      <c r="L192" s="2">
        <v>45855</v>
      </c>
      <c r="M192" t="s">
        <v>113</v>
      </c>
      <c r="N192" s="6">
        <v>14</v>
      </c>
      <c r="O192" s="3">
        <v>14</v>
      </c>
      <c r="P192" t="s">
        <v>27</v>
      </c>
      <c r="Q192">
        <v>35</v>
      </c>
      <c r="R192" t="s">
        <v>87</v>
      </c>
      <c r="S192" t="s">
        <v>88</v>
      </c>
      <c r="T192" t="s">
        <v>30</v>
      </c>
      <c r="V192" t="s">
        <v>31</v>
      </c>
      <c r="W192" t="s">
        <v>32</v>
      </c>
      <c r="Y192" s="2">
        <f t="shared" si="4"/>
        <v>45855</v>
      </c>
      <c r="Z192" t="str">
        <f t="shared" si="5"/>
        <v>julho</v>
      </c>
    </row>
    <row r="193" spans="1:26" x14ac:dyDescent="0.3">
      <c r="A193">
        <v>1154</v>
      </c>
      <c r="B193">
        <v>1154</v>
      </c>
      <c r="C193">
        <v>2981</v>
      </c>
      <c r="D193">
        <v>1</v>
      </c>
      <c r="E193" s="4">
        <v>45658</v>
      </c>
      <c r="F193">
        <v>2706</v>
      </c>
      <c r="H193" t="s">
        <v>301</v>
      </c>
      <c r="I193" s="2">
        <v>45856</v>
      </c>
      <c r="J193" s="2">
        <v>45856</v>
      </c>
      <c r="K193" s="2">
        <v>45856</v>
      </c>
      <c r="L193" s="2">
        <v>45856</v>
      </c>
      <c r="M193" t="s">
        <v>113</v>
      </c>
      <c r="N193" s="6">
        <v>174.76</v>
      </c>
      <c r="O193" s="3">
        <v>174.76</v>
      </c>
      <c r="P193" t="s">
        <v>27</v>
      </c>
      <c r="Q193">
        <v>35</v>
      </c>
      <c r="R193" t="s">
        <v>87</v>
      </c>
      <c r="S193" t="s">
        <v>88</v>
      </c>
      <c r="T193" t="s">
        <v>30</v>
      </c>
      <c r="V193" t="s">
        <v>31</v>
      </c>
      <c r="W193" t="s">
        <v>32</v>
      </c>
      <c r="Y193" s="2">
        <f t="shared" si="4"/>
        <v>45856</v>
      </c>
      <c r="Z193" t="str">
        <f t="shared" si="5"/>
        <v>julho</v>
      </c>
    </row>
    <row r="194" spans="1:26" x14ac:dyDescent="0.3">
      <c r="A194">
        <v>1154</v>
      </c>
      <c r="B194">
        <v>1154</v>
      </c>
      <c r="C194">
        <v>2982</v>
      </c>
      <c r="D194">
        <v>1</v>
      </c>
      <c r="E194" s="4">
        <v>45658</v>
      </c>
      <c r="F194">
        <v>1991</v>
      </c>
      <c r="H194" t="s">
        <v>85</v>
      </c>
      <c r="I194" s="2">
        <v>45856</v>
      </c>
      <c r="J194" s="2">
        <v>45856</v>
      </c>
      <c r="K194" s="2">
        <v>45856</v>
      </c>
      <c r="L194" s="2">
        <v>45856</v>
      </c>
      <c r="M194" t="s">
        <v>113</v>
      </c>
      <c r="N194" s="6">
        <v>84.75</v>
      </c>
      <c r="O194" s="3">
        <v>84.75</v>
      </c>
      <c r="P194" t="s">
        <v>27</v>
      </c>
      <c r="Q194">
        <v>72</v>
      </c>
      <c r="R194" t="s">
        <v>114</v>
      </c>
      <c r="S194" t="s">
        <v>115</v>
      </c>
      <c r="T194" t="s">
        <v>30</v>
      </c>
      <c r="V194" t="s">
        <v>31</v>
      </c>
      <c r="W194" t="s">
        <v>32</v>
      </c>
      <c r="X194" t="s">
        <v>362</v>
      </c>
      <c r="Y194" s="2">
        <f t="shared" ref="Y194:Y257" si="6">IF(L194="",K194,L194)</f>
        <v>45856</v>
      </c>
      <c r="Z194" t="str">
        <f t="shared" si="5"/>
        <v>julho</v>
      </c>
    </row>
    <row r="195" spans="1:26" x14ac:dyDescent="0.3">
      <c r="A195">
        <v>1154</v>
      </c>
      <c r="B195">
        <v>1154</v>
      </c>
      <c r="C195">
        <v>2983</v>
      </c>
      <c r="D195">
        <v>1</v>
      </c>
      <c r="E195" s="4">
        <v>45658</v>
      </c>
      <c r="F195">
        <v>1991</v>
      </c>
      <c r="H195" t="s">
        <v>85</v>
      </c>
      <c r="I195" s="2">
        <v>45856</v>
      </c>
      <c r="J195" s="2">
        <v>45856</v>
      </c>
      <c r="K195" s="2">
        <v>45856</v>
      </c>
      <c r="L195" s="2">
        <v>45856</v>
      </c>
      <c r="M195" t="s">
        <v>113</v>
      </c>
      <c r="N195" s="6">
        <v>35</v>
      </c>
      <c r="O195" s="3">
        <v>35</v>
      </c>
      <c r="P195" t="s">
        <v>27</v>
      </c>
      <c r="Q195">
        <v>42</v>
      </c>
      <c r="R195" t="s">
        <v>90</v>
      </c>
      <c r="S195" t="s">
        <v>91</v>
      </c>
      <c r="T195" t="s">
        <v>30</v>
      </c>
      <c r="V195" t="s">
        <v>31</v>
      </c>
      <c r="W195" t="s">
        <v>32</v>
      </c>
      <c r="X195" t="s">
        <v>363</v>
      </c>
      <c r="Y195" s="2">
        <f t="shared" si="6"/>
        <v>45856</v>
      </c>
      <c r="Z195" t="str">
        <f t="shared" ref="Z195:Z258" si="7">TEXT(Y195,"MMMM")</f>
        <v>julho</v>
      </c>
    </row>
    <row r="196" spans="1:26" x14ac:dyDescent="0.3">
      <c r="A196">
        <v>1154</v>
      </c>
      <c r="B196">
        <v>1154</v>
      </c>
      <c r="C196">
        <v>2986</v>
      </c>
      <c r="D196">
        <v>1</v>
      </c>
      <c r="E196" s="4">
        <v>45658</v>
      </c>
      <c r="F196">
        <v>2356</v>
      </c>
      <c r="H196" t="s">
        <v>146</v>
      </c>
      <c r="I196" s="2">
        <v>45856</v>
      </c>
      <c r="J196" s="2">
        <v>45856</v>
      </c>
      <c r="K196" s="2">
        <v>45856</v>
      </c>
      <c r="L196" s="2">
        <v>45856</v>
      </c>
      <c r="M196" t="s">
        <v>49</v>
      </c>
      <c r="N196" s="6">
        <v>760</v>
      </c>
      <c r="O196" s="3">
        <v>760</v>
      </c>
      <c r="P196" t="s">
        <v>27</v>
      </c>
      <c r="Q196">
        <v>87</v>
      </c>
      <c r="R196" t="s">
        <v>147</v>
      </c>
      <c r="S196" t="s">
        <v>148</v>
      </c>
      <c r="T196" t="s">
        <v>30</v>
      </c>
      <c r="V196" t="s">
        <v>31</v>
      </c>
      <c r="W196" t="s">
        <v>32</v>
      </c>
      <c r="X196" t="s">
        <v>364</v>
      </c>
      <c r="Y196" s="2">
        <f t="shared" si="6"/>
        <v>45856</v>
      </c>
      <c r="Z196" t="str">
        <f t="shared" si="7"/>
        <v>julho</v>
      </c>
    </row>
    <row r="197" spans="1:26" x14ac:dyDescent="0.3">
      <c r="A197">
        <v>1154</v>
      </c>
      <c r="B197">
        <v>1154</v>
      </c>
      <c r="C197">
        <v>3005</v>
      </c>
      <c r="D197">
        <v>1</v>
      </c>
      <c r="E197" s="4">
        <v>45658</v>
      </c>
      <c r="F197">
        <v>2748</v>
      </c>
      <c r="H197" t="s">
        <v>365</v>
      </c>
      <c r="I197" s="2">
        <v>45856</v>
      </c>
      <c r="J197" s="2">
        <v>45856</v>
      </c>
      <c r="K197" s="2">
        <v>45856</v>
      </c>
      <c r="L197" s="2">
        <v>45856</v>
      </c>
      <c r="M197" t="s">
        <v>49</v>
      </c>
      <c r="N197" s="6">
        <v>1500</v>
      </c>
      <c r="O197" s="3">
        <v>1500</v>
      </c>
      <c r="P197" t="s">
        <v>27</v>
      </c>
      <c r="Q197">
        <v>56</v>
      </c>
      <c r="R197" t="s">
        <v>134</v>
      </c>
      <c r="S197" t="s">
        <v>135</v>
      </c>
      <c r="T197" t="s">
        <v>30</v>
      </c>
      <c r="V197" t="s">
        <v>31</v>
      </c>
      <c r="W197" t="s">
        <v>32</v>
      </c>
      <c r="Y197" s="2">
        <f t="shared" si="6"/>
        <v>45856</v>
      </c>
      <c r="Z197" t="str">
        <f t="shared" si="7"/>
        <v>julho</v>
      </c>
    </row>
    <row r="198" spans="1:26" x14ac:dyDescent="0.3">
      <c r="A198">
        <v>1154</v>
      </c>
      <c r="B198">
        <v>1154</v>
      </c>
      <c r="C198">
        <v>3006</v>
      </c>
      <c r="D198">
        <v>1</v>
      </c>
      <c r="E198" s="4">
        <v>45658</v>
      </c>
      <c r="F198">
        <v>1982</v>
      </c>
      <c r="H198" t="s">
        <v>366</v>
      </c>
      <c r="I198" s="2">
        <v>45856</v>
      </c>
      <c r="J198" s="2">
        <v>45856</v>
      </c>
      <c r="K198" s="2">
        <v>45856</v>
      </c>
      <c r="L198" s="2">
        <v>45856</v>
      </c>
      <c r="M198" t="s">
        <v>49</v>
      </c>
      <c r="N198" s="6">
        <v>50</v>
      </c>
      <c r="O198" s="3">
        <v>50</v>
      </c>
      <c r="P198" t="s">
        <v>27</v>
      </c>
      <c r="Q198">
        <v>38</v>
      </c>
      <c r="R198" t="s">
        <v>367</v>
      </c>
      <c r="S198" t="s">
        <v>368</v>
      </c>
      <c r="T198" t="s">
        <v>30</v>
      </c>
      <c r="V198" t="s">
        <v>31</v>
      </c>
      <c r="W198" t="s">
        <v>32</v>
      </c>
      <c r="X198" t="s">
        <v>369</v>
      </c>
      <c r="Y198" s="2">
        <f t="shared" si="6"/>
        <v>45856</v>
      </c>
      <c r="Z198" t="str">
        <f t="shared" si="7"/>
        <v>julho</v>
      </c>
    </row>
    <row r="199" spans="1:26" x14ac:dyDescent="0.3">
      <c r="A199">
        <v>1154</v>
      </c>
      <c r="B199">
        <v>1154</v>
      </c>
      <c r="C199">
        <v>2849</v>
      </c>
      <c r="D199">
        <v>1</v>
      </c>
      <c r="E199" s="4">
        <v>45658</v>
      </c>
      <c r="F199">
        <v>1996</v>
      </c>
      <c r="H199" t="s">
        <v>275</v>
      </c>
      <c r="I199" s="2">
        <v>45841</v>
      </c>
      <c r="J199" s="2">
        <v>45841</v>
      </c>
      <c r="K199" s="2">
        <v>45856</v>
      </c>
      <c r="L199" s="2">
        <v>45856</v>
      </c>
      <c r="M199" t="s">
        <v>45</v>
      </c>
      <c r="N199" s="6">
        <v>2321.66</v>
      </c>
      <c r="O199" s="3">
        <v>2321.66</v>
      </c>
      <c r="P199" t="s">
        <v>27</v>
      </c>
      <c r="Q199">
        <v>66</v>
      </c>
      <c r="R199" t="s">
        <v>276</v>
      </c>
      <c r="S199" t="s">
        <v>277</v>
      </c>
      <c r="T199" t="s">
        <v>30</v>
      </c>
      <c r="V199" t="s">
        <v>31</v>
      </c>
      <c r="W199" t="s">
        <v>32</v>
      </c>
      <c r="X199" t="s">
        <v>370</v>
      </c>
      <c r="Y199" s="2">
        <f t="shared" si="6"/>
        <v>45856</v>
      </c>
      <c r="Z199" t="str">
        <f t="shared" si="7"/>
        <v>julho</v>
      </c>
    </row>
    <row r="200" spans="1:26" x14ac:dyDescent="0.3">
      <c r="A200">
        <v>1154</v>
      </c>
      <c r="B200">
        <v>1154</v>
      </c>
      <c r="C200">
        <v>2850</v>
      </c>
      <c r="D200">
        <v>1</v>
      </c>
      <c r="E200" s="4">
        <v>45658</v>
      </c>
      <c r="F200">
        <v>1996</v>
      </c>
      <c r="H200" t="s">
        <v>275</v>
      </c>
      <c r="I200" s="2">
        <v>45841</v>
      </c>
      <c r="J200" s="2">
        <v>45841</v>
      </c>
      <c r="K200" s="2">
        <v>45856</v>
      </c>
      <c r="L200" s="2">
        <v>45856</v>
      </c>
      <c r="M200" t="s">
        <v>45</v>
      </c>
      <c r="N200" s="6">
        <v>1886.21</v>
      </c>
      <c r="O200" s="3">
        <v>1886.21</v>
      </c>
      <c r="P200" t="s">
        <v>27</v>
      </c>
      <c r="Q200">
        <v>66</v>
      </c>
      <c r="R200" t="s">
        <v>276</v>
      </c>
      <c r="S200" t="s">
        <v>277</v>
      </c>
      <c r="T200" t="s">
        <v>30</v>
      </c>
      <c r="V200" t="s">
        <v>31</v>
      </c>
      <c r="W200" t="s">
        <v>32</v>
      </c>
      <c r="X200" t="s">
        <v>371</v>
      </c>
      <c r="Y200" s="2">
        <f t="shared" si="6"/>
        <v>45856</v>
      </c>
      <c r="Z200" t="str">
        <f t="shared" si="7"/>
        <v>julho</v>
      </c>
    </row>
    <row r="201" spans="1:26" ht="28.8" x14ac:dyDescent="0.3">
      <c r="A201">
        <v>1154</v>
      </c>
      <c r="B201">
        <v>1154</v>
      </c>
      <c r="C201">
        <v>2980</v>
      </c>
      <c r="D201">
        <v>1</v>
      </c>
      <c r="E201" s="1" t="s">
        <v>372</v>
      </c>
      <c r="F201">
        <v>2173</v>
      </c>
      <c r="H201" t="s">
        <v>262</v>
      </c>
      <c r="I201" s="2">
        <v>45856</v>
      </c>
      <c r="J201" s="2">
        <v>45856</v>
      </c>
      <c r="K201" s="2">
        <v>45845</v>
      </c>
      <c r="L201" s="2">
        <v>45856</v>
      </c>
      <c r="M201" t="s">
        <v>49</v>
      </c>
      <c r="N201" s="6">
        <v>3850</v>
      </c>
      <c r="O201" s="3">
        <v>3850</v>
      </c>
      <c r="P201" t="s">
        <v>27</v>
      </c>
      <c r="Q201">
        <v>21</v>
      </c>
      <c r="R201" t="s">
        <v>57</v>
      </c>
      <c r="S201" t="s">
        <v>58</v>
      </c>
      <c r="T201" t="s">
        <v>37</v>
      </c>
      <c r="V201" t="s">
        <v>31</v>
      </c>
      <c r="W201" t="s">
        <v>32</v>
      </c>
      <c r="X201" t="s">
        <v>373</v>
      </c>
      <c r="Y201" s="2">
        <f t="shared" si="6"/>
        <v>45856</v>
      </c>
      <c r="Z201" t="str">
        <f t="shared" si="7"/>
        <v>julho</v>
      </c>
    </row>
    <row r="202" spans="1:26" ht="28.8" x14ac:dyDescent="0.3">
      <c r="A202">
        <v>1154</v>
      </c>
      <c r="B202">
        <v>1154</v>
      </c>
      <c r="C202">
        <v>2833</v>
      </c>
      <c r="D202">
        <v>1</v>
      </c>
      <c r="E202" s="1" t="s">
        <v>374</v>
      </c>
      <c r="F202">
        <v>2173</v>
      </c>
      <c r="H202" t="s">
        <v>262</v>
      </c>
      <c r="I202" s="2">
        <v>45841</v>
      </c>
      <c r="J202" s="2">
        <v>45841</v>
      </c>
      <c r="K202" s="2">
        <v>45873</v>
      </c>
      <c r="L202" s="2">
        <v>45856</v>
      </c>
      <c r="M202" t="s">
        <v>49</v>
      </c>
      <c r="N202" s="6">
        <v>1820</v>
      </c>
      <c r="O202" s="3">
        <v>1820</v>
      </c>
      <c r="P202" t="s">
        <v>27</v>
      </c>
      <c r="Q202">
        <v>21</v>
      </c>
      <c r="R202" t="s">
        <v>57</v>
      </c>
      <c r="S202" t="s">
        <v>58</v>
      </c>
      <c r="T202" t="s">
        <v>37</v>
      </c>
      <c r="V202" t="s">
        <v>31</v>
      </c>
      <c r="W202" t="s">
        <v>32</v>
      </c>
      <c r="X202" t="s">
        <v>375</v>
      </c>
      <c r="Y202" s="2">
        <f t="shared" si="6"/>
        <v>45856</v>
      </c>
      <c r="Z202" t="str">
        <f t="shared" si="7"/>
        <v>julho</v>
      </c>
    </row>
    <row r="203" spans="1:26" ht="28.8" x14ac:dyDescent="0.3">
      <c r="A203">
        <v>1154</v>
      </c>
      <c r="B203">
        <v>1154</v>
      </c>
      <c r="C203">
        <v>2782</v>
      </c>
      <c r="D203">
        <v>1</v>
      </c>
      <c r="E203" s="1" t="s">
        <v>376</v>
      </c>
      <c r="F203">
        <v>867</v>
      </c>
      <c r="G203" t="s">
        <v>377</v>
      </c>
      <c r="H203" t="s">
        <v>378</v>
      </c>
      <c r="I203" s="2">
        <v>45839</v>
      </c>
      <c r="J203" s="2">
        <v>45828</v>
      </c>
      <c r="K203" s="2">
        <v>45858</v>
      </c>
      <c r="L203" s="2">
        <v>45859</v>
      </c>
      <c r="M203" t="s">
        <v>45</v>
      </c>
      <c r="N203" s="6">
        <v>864.42</v>
      </c>
      <c r="O203" s="3">
        <v>864.42</v>
      </c>
      <c r="P203" t="s">
        <v>27</v>
      </c>
      <c r="Q203">
        <v>25</v>
      </c>
      <c r="R203" t="s">
        <v>258</v>
      </c>
      <c r="S203" t="s">
        <v>259</v>
      </c>
      <c r="T203" t="s">
        <v>37</v>
      </c>
      <c r="V203" t="s">
        <v>31</v>
      </c>
      <c r="W203" t="s">
        <v>32</v>
      </c>
      <c r="Y203" s="2">
        <f t="shared" si="6"/>
        <v>45859</v>
      </c>
      <c r="Z203" t="str">
        <f t="shared" si="7"/>
        <v>julho</v>
      </c>
    </row>
    <row r="204" spans="1:26" x14ac:dyDescent="0.3">
      <c r="A204">
        <v>1154</v>
      </c>
      <c r="B204">
        <v>1154</v>
      </c>
      <c r="C204">
        <v>1740</v>
      </c>
      <c r="D204">
        <v>1</v>
      </c>
      <c r="E204" s="5">
        <v>45839</v>
      </c>
      <c r="F204">
        <v>2001</v>
      </c>
      <c r="H204" t="s">
        <v>379</v>
      </c>
      <c r="I204" s="2">
        <v>45736</v>
      </c>
      <c r="J204" s="2">
        <v>45736</v>
      </c>
      <c r="K204" s="2">
        <v>45858</v>
      </c>
      <c r="L204" s="2">
        <v>45859</v>
      </c>
      <c r="M204" t="s">
        <v>45</v>
      </c>
      <c r="N204" s="6">
        <v>140</v>
      </c>
      <c r="O204" s="3">
        <v>140</v>
      </c>
      <c r="P204" t="s">
        <v>27</v>
      </c>
      <c r="Q204">
        <v>45</v>
      </c>
      <c r="R204" t="s">
        <v>380</v>
      </c>
      <c r="S204" t="s">
        <v>381</v>
      </c>
      <c r="T204" t="s">
        <v>30</v>
      </c>
      <c r="V204" t="s">
        <v>31</v>
      </c>
      <c r="W204" t="s">
        <v>32</v>
      </c>
      <c r="X204" t="s">
        <v>382</v>
      </c>
      <c r="Y204" s="2">
        <f t="shared" si="6"/>
        <v>45859</v>
      </c>
      <c r="Z204" t="str">
        <f t="shared" si="7"/>
        <v>julho</v>
      </c>
    </row>
    <row r="205" spans="1:26" x14ac:dyDescent="0.3">
      <c r="A205">
        <v>1154</v>
      </c>
      <c r="B205">
        <v>1154</v>
      </c>
      <c r="C205">
        <v>1887</v>
      </c>
      <c r="D205">
        <v>1</v>
      </c>
      <c r="E205" s="5">
        <v>45566</v>
      </c>
      <c r="F205">
        <v>2127</v>
      </c>
      <c r="H205" t="s">
        <v>383</v>
      </c>
      <c r="I205" s="2">
        <v>45754</v>
      </c>
      <c r="J205" s="2">
        <v>45754</v>
      </c>
      <c r="K205" s="2">
        <v>45860</v>
      </c>
      <c r="L205" s="2">
        <v>45859</v>
      </c>
      <c r="M205" t="s">
        <v>318</v>
      </c>
      <c r="N205" s="6">
        <v>12013.66</v>
      </c>
      <c r="O205" s="3">
        <v>12013.66</v>
      </c>
      <c r="P205" t="s">
        <v>27</v>
      </c>
      <c r="Q205">
        <v>97</v>
      </c>
      <c r="R205" t="s">
        <v>384</v>
      </c>
      <c r="S205" t="s">
        <v>385</v>
      </c>
      <c r="T205" t="s">
        <v>30</v>
      </c>
      <c r="V205" t="s">
        <v>31</v>
      </c>
      <c r="W205" t="s">
        <v>32</v>
      </c>
      <c r="Y205" s="2">
        <f t="shared" si="6"/>
        <v>45859</v>
      </c>
      <c r="Z205" t="str">
        <f t="shared" si="7"/>
        <v>julho</v>
      </c>
    </row>
    <row r="206" spans="1:26" x14ac:dyDescent="0.3">
      <c r="A206">
        <v>1154</v>
      </c>
      <c r="B206">
        <v>1154</v>
      </c>
      <c r="C206">
        <v>2972</v>
      </c>
      <c r="D206">
        <v>1</v>
      </c>
      <c r="E206" s="5">
        <v>15342</v>
      </c>
      <c r="F206">
        <v>2124</v>
      </c>
      <c r="H206" t="s">
        <v>386</v>
      </c>
      <c r="I206" s="2">
        <v>45855</v>
      </c>
      <c r="J206" s="2">
        <v>45855</v>
      </c>
      <c r="K206" s="2"/>
      <c r="L206" s="2">
        <v>45859</v>
      </c>
      <c r="M206" t="s">
        <v>318</v>
      </c>
      <c r="N206" s="6">
        <v>42329</v>
      </c>
      <c r="O206" s="3">
        <v>42329</v>
      </c>
      <c r="P206" t="s">
        <v>27</v>
      </c>
      <c r="Q206">
        <v>55</v>
      </c>
      <c r="R206" t="s">
        <v>319</v>
      </c>
      <c r="S206" t="s">
        <v>1171</v>
      </c>
      <c r="T206" t="s">
        <v>30</v>
      </c>
      <c r="V206" t="s">
        <v>31</v>
      </c>
      <c r="W206" t="s">
        <v>32</v>
      </c>
      <c r="Y206" s="2">
        <f t="shared" si="6"/>
        <v>45859</v>
      </c>
      <c r="Z206" t="str">
        <f t="shared" si="7"/>
        <v>julho</v>
      </c>
    </row>
    <row r="207" spans="1:26" x14ac:dyDescent="0.3">
      <c r="A207">
        <v>1154</v>
      </c>
      <c r="B207">
        <v>1154</v>
      </c>
      <c r="C207">
        <v>2968</v>
      </c>
      <c r="D207">
        <v>1</v>
      </c>
      <c r="E207" s="4">
        <v>45658</v>
      </c>
      <c r="F207">
        <v>2006</v>
      </c>
      <c r="H207" t="s">
        <v>387</v>
      </c>
      <c r="I207" s="2">
        <v>45854</v>
      </c>
      <c r="J207" s="2">
        <v>45854</v>
      </c>
      <c r="K207" s="2">
        <v>45858</v>
      </c>
      <c r="L207" s="2">
        <v>45859</v>
      </c>
      <c r="M207" t="s">
        <v>45</v>
      </c>
      <c r="N207" s="6">
        <v>270.22000000000003</v>
      </c>
      <c r="O207" s="3">
        <v>270.22000000000003</v>
      </c>
      <c r="P207" t="s">
        <v>27</v>
      </c>
      <c r="Q207">
        <v>84</v>
      </c>
      <c r="R207" t="s">
        <v>388</v>
      </c>
      <c r="S207" t="s">
        <v>389</v>
      </c>
      <c r="T207" t="s">
        <v>30</v>
      </c>
      <c r="V207" t="s">
        <v>31</v>
      </c>
      <c r="W207" t="s">
        <v>32</v>
      </c>
      <c r="Y207" s="2">
        <f t="shared" si="6"/>
        <v>45859</v>
      </c>
      <c r="Z207" t="str">
        <f t="shared" si="7"/>
        <v>julho</v>
      </c>
    </row>
    <row r="208" spans="1:26" x14ac:dyDescent="0.3">
      <c r="A208">
        <v>1154</v>
      </c>
      <c r="B208">
        <v>1154</v>
      </c>
      <c r="C208">
        <v>2875</v>
      </c>
      <c r="D208">
        <v>1</v>
      </c>
      <c r="E208" s="4">
        <v>45658</v>
      </c>
      <c r="F208">
        <v>1996</v>
      </c>
      <c r="H208" t="s">
        <v>275</v>
      </c>
      <c r="I208" s="2">
        <v>45845</v>
      </c>
      <c r="J208" s="2">
        <v>45845</v>
      </c>
      <c r="K208" s="2">
        <v>45859</v>
      </c>
      <c r="L208" s="2">
        <v>45859</v>
      </c>
      <c r="M208" t="s">
        <v>45</v>
      </c>
      <c r="N208" s="6">
        <v>16446.3</v>
      </c>
      <c r="O208" s="3">
        <v>16446.3</v>
      </c>
      <c r="P208" t="s">
        <v>27</v>
      </c>
      <c r="Q208">
        <v>66</v>
      </c>
      <c r="R208" t="s">
        <v>276</v>
      </c>
      <c r="S208" t="s">
        <v>277</v>
      </c>
      <c r="T208" t="s">
        <v>30</v>
      </c>
      <c r="V208" t="s">
        <v>31</v>
      </c>
      <c r="W208" t="s">
        <v>32</v>
      </c>
      <c r="X208" t="s">
        <v>390</v>
      </c>
      <c r="Y208" s="2">
        <f t="shared" si="6"/>
        <v>45859</v>
      </c>
      <c r="Z208" t="str">
        <f t="shared" si="7"/>
        <v>julho</v>
      </c>
    </row>
    <row r="209" spans="1:26" x14ac:dyDescent="0.3">
      <c r="A209">
        <v>1154</v>
      </c>
      <c r="B209">
        <v>1154</v>
      </c>
      <c r="C209">
        <v>2976</v>
      </c>
      <c r="D209">
        <v>1</v>
      </c>
      <c r="E209" s="4">
        <v>45658</v>
      </c>
      <c r="F209">
        <v>1823</v>
      </c>
      <c r="H209" t="s">
        <v>391</v>
      </c>
      <c r="I209" s="2">
        <v>45855</v>
      </c>
      <c r="J209" s="2">
        <v>45855</v>
      </c>
      <c r="K209" s="2">
        <v>45859</v>
      </c>
      <c r="L209" s="2">
        <v>45859</v>
      </c>
      <c r="M209" t="s">
        <v>45</v>
      </c>
      <c r="N209" s="6">
        <v>463.03</v>
      </c>
      <c r="O209" s="3">
        <v>463.03</v>
      </c>
      <c r="P209" t="s">
        <v>27</v>
      </c>
      <c r="Q209">
        <v>38</v>
      </c>
      <c r="R209" t="s">
        <v>367</v>
      </c>
      <c r="S209" t="s">
        <v>368</v>
      </c>
      <c r="T209" t="s">
        <v>30</v>
      </c>
      <c r="V209" t="s">
        <v>31</v>
      </c>
      <c r="W209" t="s">
        <v>32</v>
      </c>
      <c r="Y209" s="2">
        <f t="shared" si="6"/>
        <v>45859</v>
      </c>
      <c r="Z209" t="str">
        <f t="shared" si="7"/>
        <v>julho</v>
      </c>
    </row>
    <row r="210" spans="1:26" x14ac:dyDescent="0.3">
      <c r="A210">
        <v>1154</v>
      </c>
      <c r="B210">
        <v>1154</v>
      </c>
      <c r="C210">
        <v>2068</v>
      </c>
      <c r="D210">
        <v>1</v>
      </c>
      <c r="E210" t="s">
        <v>392</v>
      </c>
      <c r="F210">
        <v>1972</v>
      </c>
      <c r="H210" t="s">
        <v>317</v>
      </c>
      <c r="I210" s="2">
        <v>45769</v>
      </c>
      <c r="J210" s="2">
        <v>45769</v>
      </c>
      <c r="K210" s="2"/>
      <c r="L210" s="2">
        <v>45859</v>
      </c>
      <c r="M210" t="s">
        <v>318</v>
      </c>
      <c r="N210" s="6">
        <v>2088</v>
      </c>
      <c r="O210" s="3">
        <v>2088</v>
      </c>
      <c r="P210" t="s">
        <v>27</v>
      </c>
      <c r="Q210">
        <v>55</v>
      </c>
      <c r="R210" t="s">
        <v>319</v>
      </c>
      <c r="S210" t="s">
        <v>1171</v>
      </c>
      <c r="T210" t="s">
        <v>206</v>
      </c>
      <c r="V210" t="s">
        <v>31</v>
      </c>
      <c r="W210" t="s">
        <v>32</v>
      </c>
      <c r="Y210" s="2">
        <f t="shared" si="6"/>
        <v>45859</v>
      </c>
      <c r="Z210" t="str">
        <f t="shared" si="7"/>
        <v>julho</v>
      </c>
    </row>
    <row r="211" spans="1:26" x14ac:dyDescent="0.3">
      <c r="A211">
        <v>1154</v>
      </c>
      <c r="B211">
        <v>1154</v>
      </c>
      <c r="C211">
        <v>3021</v>
      </c>
      <c r="D211">
        <v>1</v>
      </c>
      <c r="E211" s="5">
        <v>45839</v>
      </c>
      <c r="F211">
        <v>2451</v>
      </c>
      <c r="H211" t="s">
        <v>393</v>
      </c>
      <c r="I211" s="2">
        <v>45859</v>
      </c>
      <c r="J211" s="2">
        <v>45859</v>
      </c>
      <c r="K211" s="2">
        <v>45853</v>
      </c>
      <c r="L211" s="2">
        <v>45859</v>
      </c>
      <c r="M211" t="s">
        <v>49</v>
      </c>
      <c r="N211" s="6">
        <v>150</v>
      </c>
      <c r="O211" s="3">
        <v>150</v>
      </c>
      <c r="P211" t="s">
        <v>27</v>
      </c>
      <c r="Q211">
        <v>88</v>
      </c>
      <c r="R211" t="s">
        <v>329</v>
      </c>
      <c r="S211" t="s">
        <v>330</v>
      </c>
      <c r="T211" t="s">
        <v>206</v>
      </c>
      <c r="V211" t="s">
        <v>31</v>
      </c>
      <c r="W211" t="s">
        <v>32</v>
      </c>
      <c r="Y211" s="2">
        <f t="shared" si="6"/>
        <v>45859</v>
      </c>
      <c r="Z211" t="str">
        <f t="shared" si="7"/>
        <v>julho</v>
      </c>
    </row>
    <row r="212" spans="1:26" x14ac:dyDescent="0.3">
      <c r="A212">
        <v>1154</v>
      </c>
      <c r="B212">
        <v>1154</v>
      </c>
      <c r="C212">
        <v>3023</v>
      </c>
      <c r="D212">
        <v>1</v>
      </c>
      <c r="E212" s="4">
        <v>45658</v>
      </c>
      <c r="F212">
        <v>2064</v>
      </c>
      <c r="H212" t="s">
        <v>208</v>
      </c>
      <c r="I212" s="2">
        <v>45859</v>
      </c>
      <c r="J212" s="2">
        <v>45859</v>
      </c>
      <c r="K212" s="2">
        <v>45853</v>
      </c>
      <c r="L212" s="2">
        <v>45859</v>
      </c>
      <c r="M212" t="s">
        <v>49</v>
      </c>
      <c r="N212" s="6">
        <v>700</v>
      </c>
      <c r="O212" s="3">
        <v>700</v>
      </c>
      <c r="P212" t="s">
        <v>27</v>
      </c>
      <c r="Q212">
        <v>88</v>
      </c>
      <c r="R212" t="s">
        <v>329</v>
      </c>
      <c r="S212" t="s">
        <v>330</v>
      </c>
      <c r="T212" t="s">
        <v>206</v>
      </c>
      <c r="V212" t="s">
        <v>31</v>
      </c>
      <c r="W212" t="s">
        <v>32</v>
      </c>
      <c r="Y212" s="2">
        <f t="shared" si="6"/>
        <v>45859</v>
      </c>
      <c r="Z212" t="str">
        <f t="shared" si="7"/>
        <v>julho</v>
      </c>
    </row>
    <row r="213" spans="1:26" x14ac:dyDescent="0.3">
      <c r="A213">
        <v>1154</v>
      </c>
      <c r="B213">
        <v>1154</v>
      </c>
      <c r="C213">
        <v>1410</v>
      </c>
      <c r="D213">
        <v>6</v>
      </c>
      <c r="E213" s="4">
        <v>45936</v>
      </c>
      <c r="F213">
        <v>2374</v>
      </c>
      <c r="H213" t="s">
        <v>207</v>
      </c>
      <c r="I213" s="2">
        <v>45695</v>
      </c>
      <c r="J213" s="2">
        <v>45695</v>
      </c>
      <c r="K213" s="2">
        <v>45853</v>
      </c>
      <c r="L213" s="2">
        <v>45859</v>
      </c>
      <c r="M213" t="s">
        <v>49</v>
      </c>
      <c r="N213" s="6">
        <v>300</v>
      </c>
      <c r="O213" s="3">
        <v>300</v>
      </c>
      <c r="P213" t="s">
        <v>27</v>
      </c>
      <c r="Q213">
        <v>88</v>
      </c>
      <c r="R213" t="s">
        <v>329</v>
      </c>
      <c r="S213" t="s">
        <v>330</v>
      </c>
      <c r="T213" t="s">
        <v>206</v>
      </c>
      <c r="V213" t="s">
        <v>31</v>
      </c>
      <c r="W213" t="s">
        <v>32</v>
      </c>
      <c r="Y213" s="2">
        <f t="shared" si="6"/>
        <v>45859</v>
      </c>
      <c r="Z213" t="str">
        <f t="shared" si="7"/>
        <v>julho</v>
      </c>
    </row>
    <row r="214" spans="1:26" x14ac:dyDescent="0.3">
      <c r="A214">
        <v>1154</v>
      </c>
      <c r="B214">
        <v>1154</v>
      </c>
      <c r="C214">
        <v>507</v>
      </c>
      <c r="D214">
        <v>10</v>
      </c>
      <c r="E214" s="4">
        <v>46001</v>
      </c>
      <c r="F214">
        <v>389</v>
      </c>
      <c r="H214" t="s">
        <v>394</v>
      </c>
      <c r="I214" s="2">
        <v>45553</v>
      </c>
      <c r="J214" s="2">
        <v>45553</v>
      </c>
      <c r="K214" s="2">
        <v>45853</v>
      </c>
      <c r="L214" s="2">
        <v>45859</v>
      </c>
      <c r="M214" t="s">
        <v>49</v>
      </c>
      <c r="N214" s="6">
        <v>200</v>
      </c>
      <c r="O214" s="3">
        <v>200</v>
      </c>
      <c r="P214" t="s">
        <v>27</v>
      </c>
      <c r="Q214">
        <v>88</v>
      </c>
      <c r="R214" t="s">
        <v>329</v>
      </c>
      <c r="S214" t="s">
        <v>330</v>
      </c>
      <c r="T214" t="s">
        <v>206</v>
      </c>
      <c r="V214" t="s">
        <v>31</v>
      </c>
      <c r="W214" t="s">
        <v>32</v>
      </c>
      <c r="Y214" s="2">
        <f t="shared" si="6"/>
        <v>45859</v>
      </c>
      <c r="Z214" t="str">
        <f t="shared" si="7"/>
        <v>julho</v>
      </c>
    </row>
    <row r="215" spans="1:26" x14ac:dyDescent="0.3">
      <c r="A215">
        <v>1154</v>
      </c>
      <c r="B215">
        <v>1154</v>
      </c>
      <c r="C215">
        <v>641</v>
      </c>
      <c r="D215">
        <v>10</v>
      </c>
      <c r="E215" s="4">
        <v>46001</v>
      </c>
      <c r="F215">
        <v>2063</v>
      </c>
      <c r="H215" t="s">
        <v>209</v>
      </c>
      <c r="I215" s="2">
        <v>45574</v>
      </c>
      <c r="J215" s="2">
        <v>45574</v>
      </c>
      <c r="K215" s="2">
        <v>45853</v>
      </c>
      <c r="L215" s="2">
        <v>45859</v>
      </c>
      <c r="M215" t="s">
        <v>49</v>
      </c>
      <c r="N215" s="6">
        <v>300</v>
      </c>
      <c r="O215" s="3">
        <v>300</v>
      </c>
      <c r="P215" t="s">
        <v>27</v>
      </c>
      <c r="Q215">
        <v>88</v>
      </c>
      <c r="R215" t="s">
        <v>329</v>
      </c>
      <c r="S215" t="s">
        <v>330</v>
      </c>
      <c r="T215" t="s">
        <v>206</v>
      </c>
      <c r="V215" t="s">
        <v>31</v>
      </c>
      <c r="W215" t="s">
        <v>32</v>
      </c>
      <c r="Y215" s="2">
        <f t="shared" si="6"/>
        <v>45859</v>
      </c>
      <c r="Z215" t="str">
        <f t="shared" si="7"/>
        <v>julho</v>
      </c>
    </row>
    <row r="216" spans="1:26" x14ac:dyDescent="0.3">
      <c r="A216">
        <v>1154</v>
      </c>
      <c r="B216">
        <v>1154</v>
      </c>
      <c r="C216">
        <v>498</v>
      </c>
      <c r="D216">
        <v>10</v>
      </c>
      <c r="E216" s="4">
        <v>46001</v>
      </c>
      <c r="F216">
        <v>2041</v>
      </c>
      <c r="H216" t="s">
        <v>395</v>
      </c>
      <c r="I216" s="2">
        <v>45553</v>
      </c>
      <c r="J216" s="2">
        <v>45553</v>
      </c>
      <c r="K216" s="2">
        <v>45853</v>
      </c>
      <c r="L216" s="2">
        <v>45859</v>
      </c>
      <c r="M216" t="s">
        <v>49</v>
      </c>
      <c r="N216" s="6">
        <v>550</v>
      </c>
      <c r="O216" s="3">
        <v>550</v>
      </c>
      <c r="P216" t="s">
        <v>27</v>
      </c>
      <c r="Q216">
        <v>88</v>
      </c>
      <c r="R216" t="s">
        <v>329</v>
      </c>
      <c r="S216" t="s">
        <v>330</v>
      </c>
      <c r="T216" t="s">
        <v>206</v>
      </c>
      <c r="V216" t="s">
        <v>31</v>
      </c>
      <c r="W216" t="s">
        <v>32</v>
      </c>
      <c r="Y216" s="2">
        <f t="shared" si="6"/>
        <v>45859</v>
      </c>
      <c r="Z216" t="str">
        <f t="shared" si="7"/>
        <v>julho</v>
      </c>
    </row>
    <row r="217" spans="1:26" x14ac:dyDescent="0.3">
      <c r="A217">
        <v>1154</v>
      </c>
      <c r="B217">
        <v>1154</v>
      </c>
      <c r="C217">
        <v>499</v>
      </c>
      <c r="D217">
        <v>10</v>
      </c>
      <c r="E217" s="4">
        <v>46001</v>
      </c>
      <c r="F217">
        <v>2186</v>
      </c>
      <c r="H217" t="s">
        <v>218</v>
      </c>
      <c r="I217" s="2">
        <v>45553</v>
      </c>
      <c r="J217" s="2">
        <v>45553</v>
      </c>
      <c r="K217" s="2">
        <v>45853</v>
      </c>
      <c r="L217" s="2">
        <v>45859</v>
      </c>
      <c r="M217" t="s">
        <v>49</v>
      </c>
      <c r="N217" s="6">
        <v>500</v>
      </c>
      <c r="O217" s="3">
        <v>500</v>
      </c>
      <c r="P217" t="s">
        <v>27</v>
      </c>
      <c r="Q217">
        <v>88</v>
      </c>
      <c r="R217" t="s">
        <v>329</v>
      </c>
      <c r="S217" t="s">
        <v>330</v>
      </c>
      <c r="T217" t="s">
        <v>206</v>
      </c>
      <c r="V217" t="s">
        <v>31</v>
      </c>
      <c r="W217" t="s">
        <v>32</v>
      </c>
      <c r="Y217" s="2">
        <f t="shared" si="6"/>
        <v>45859</v>
      </c>
      <c r="Z217" t="str">
        <f t="shared" si="7"/>
        <v>julho</v>
      </c>
    </row>
    <row r="218" spans="1:26" x14ac:dyDescent="0.3">
      <c r="A218">
        <v>1154</v>
      </c>
      <c r="B218">
        <v>1154</v>
      </c>
      <c r="C218">
        <v>500</v>
      </c>
      <c r="D218">
        <v>9</v>
      </c>
      <c r="E218" s="4">
        <v>45970</v>
      </c>
      <c r="F218">
        <v>2120</v>
      </c>
      <c r="H218" t="s">
        <v>213</v>
      </c>
      <c r="I218" s="2">
        <v>45553</v>
      </c>
      <c r="J218" s="2">
        <v>45553</v>
      </c>
      <c r="K218" s="2">
        <v>45853</v>
      </c>
      <c r="L218" s="2">
        <v>45859</v>
      </c>
      <c r="M218" t="s">
        <v>49</v>
      </c>
      <c r="N218" s="6">
        <v>400</v>
      </c>
      <c r="O218" s="3">
        <v>400</v>
      </c>
      <c r="P218" t="s">
        <v>27</v>
      </c>
      <c r="Q218">
        <v>88</v>
      </c>
      <c r="R218" t="s">
        <v>329</v>
      </c>
      <c r="S218" t="s">
        <v>330</v>
      </c>
      <c r="T218" t="s">
        <v>206</v>
      </c>
      <c r="V218" t="s">
        <v>31</v>
      </c>
      <c r="W218" t="s">
        <v>32</v>
      </c>
      <c r="Y218" s="2">
        <f t="shared" si="6"/>
        <v>45859</v>
      </c>
      <c r="Z218" t="str">
        <f t="shared" si="7"/>
        <v>julho</v>
      </c>
    </row>
    <row r="219" spans="1:26" x14ac:dyDescent="0.3">
      <c r="A219">
        <v>1154</v>
      </c>
      <c r="B219">
        <v>1154</v>
      </c>
      <c r="C219">
        <v>2123</v>
      </c>
      <c r="D219">
        <v>3</v>
      </c>
      <c r="E219" t="s">
        <v>396</v>
      </c>
      <c r="F219">
        <v>1503</v>
      </c>
      <c r="G219" t="s">
        <v>397</v>
      </c>
      <c r="H219" t="s">
        <v>398</v>
      </c>
      <c r="I219" s="2">
        <v>45772</v>
      </c>
      <c r="J219" s="2">
        <v>45772</v>
      </c>
      <c r="K219" s="2">
        <v>45859</v>
      </c>
      <c r="L219" s="2">
        <v>45859</v>
      </c>
      <c r="M219" t="s">
        <v>45</v>
      </c>
      <c r="N219" s="6">
        <v>384.99</v>
      </c>
      <c r="O219" s="3">
        <v>384.99</v>
      </c>
      <c r="P219" t="s">
        <v>27</v>
      </c>
      <c r="Q219">
        <v>25</v>
      </c>
      <c r="R219" t="s">
        <v>258</v>
      </c>
      <c r="S219" t="s">
        <v>259</v>
      </c>
      <c r="T219" t="s">
        <v>37</v>
      </c>
      <c r="V219" t="s">
        <v>31</v>
      </c>
      <c r="W219" t="s">
        <v>32</v>
      </c>
      <c r="Y219" s="2">
        <f t="shared" si="6"/>
        <v>45859</v>
      </c>
      <c r="Z219" t="str">
        <f t="shared" si="7"/>
        <v>julho</v>
      </c>
    </row>
    <row r="220" spans="1:26" ht="28.8" x14ac:dyDescent="0.3">
      <c r="A220">
        <v>1154</v>
      </c>
      <c r="B220">
        <v>1154</v>
      </c>
      <c r="C220">
        <v>1669</v>
      </c>
      <c r="D220">
        <v>1</v>
      </c>
      <c r="E220" s="1" t="s">
        <v>399</v>
      </c>
      <c r="F220">
        <v>1985</v>
      </c>
      <c r="H220" t="s">
        <v>35</v>
      </c>
      <c r="I220" s="2">
        <v>45733</v>
      </c>
      <c r="J220" s="2">
        <v>45733</v>
      </c>
      <c r="K220" s="2">
        <v>45856</v>
      </c>
      <c r="L220" s="2">
        <v>45859</v>
      </c>
      <c r="M220" t="s">
        <v>26</v>
      </c>
      <c r="N220" s="6">
        <v>4920</v>
      </c>
      <c r="O220" s="3">
        <v>4920</v>
      </c>
      <c r="P220" t="s">
        <v>27</v>
      </c>
      <c r="Q220">
        <v>26</v>
      </c>
      <c r="R220" t="s">
        <v>28</v>
      </c>
      <c r="S220" t="s">
        <v>29</v>
      </c>
      <c r="T220" t="s">
        <v>37</v>
      </c>
      <c r="V220" t="s">
        <v>31</v>
      </c>
      <c r="W220" t="s">
        <v>32</v>
      </c>
      <c r="Y220" s="2">
        <f t="shared" si="6"/>
        <v>45859</v>
      </c>
      <c r="Z220" t="str">
        <f t="shared" si="7"/>
        <v>julho</v>
      </c>
    </row>
    <row r="221" spans="1:26" ht="28.8" x14ac:dyDescent="0.3">
      <c r="A221">
        <v>1154</v>
      </c>
      <c r="B221">
        <v>1154</v>
      </c>
      <c r="C221">
        <v>2622</v>
      </c>
      <c r="D221">
        <v>1</v>
      </c>
      <c r="E221" s="1" t="s">
        <v>400</v>
      </c>
      <c r="F221">
        <v>2512</v>
      </c>
      <c r="H221" t="s">
        <v>152</v>
      </c>
      <c r="I221" s="2">
        <v>45819</v>
      </c>
      <c r="J221" s="2">
        <v>45819</v>
      </c>
      <c r="K221" s="2">
        <v>45859</v>
      </c>
      <c r="L221" s="2">
        <v>45859</v>
      </c>
      <c r="M221" t="s">
        <v>45</v>
      </c>
      <c r="N221" s="6">
        <v>2660</v>
      </c>
      <c r="O221" s="3">
        <v>2660</v>
      </c>
      <c r="P221" t="s">
        <v>27</v>
      </c>
      <c r="Q221">
        <v>23</v>
      </c>
      <c r="R221" t="s">
        <v>153</v>
      </c>
      <c r="S221" t="s">
        <v>154</v>
      </c>
      <c r="T221" t="s">
        <v>37</v>
      </c>
      <c r="V221" t="s">
        <v>31</v>
      </c>
      <c r="W221" t="s">
        <v>32</v>
      </c>
      <c r="Y221" s="2">
        <f t="shared" si="6"/>
        <v>45859</v>
      </c>
      <c r="Z221" t="str">
        <f t="shared" si="7"/>
        <v>julho</v>
      </c>
    </row>
    <row r="222" spans="1:26" x14ac:dyDescent="0.3">
      <c r="A222">
        <v>1154</v>
      </c>
      <c r="B222">
        <v>1154</v>
      </c>
      <c r="C222">
        <v>2450</v>
      </c>
      <c r="D222">
        <v>2</v>
      </c>
      <c r="E222" t="s">
        <v>401</v>
      </c>
      <c r="F222">
        <v>1503</v>
      </c>
      <c r="G222" t="s">
        <v>397</v>
      </c>
      <c r="H222" t="s">
        <v>398</v>
      </c>
      <c r="I222" s="2">
        <v>45803</v>
      </c>
      <c r="J222" s="2">
        <v>45803</v>
      </c>
      <c r="K222" s="2">
        <v>45860</v>
      </c>
      <c r="L222" s="2">
        <v>45860</v>
      </c>
      <c r="M222" t="s">
        <v>45</v>
      </c>
      <c r="N222" s="6">
        <v>2231.83</v>
      </c>
      <c r="O222" s="3">
        <v>2231.83</v>
      </c>
      <c r="P222" t="s">
        <v>27</v>
      </c>
      <c r="Q222">
        <v>25</v>
      </c>
      <c r="R222" t="s">
        <v>258</v>
      </c>
      <c r="S222" t="s">
        <v>259</v>
      </c>
      <c r="T222" t="s">
        <v>37</v>
      </c>
      <c r="V222" t="s">
        <v>31</v>
      </c>
      <c r="W222" t="s">
        <v>32</v>
      </c>
      <c r="Y222" s="2">
        <f t="shared" si="6"/>
        <v>45860</v>
      </c>
      <c r="Z222" t="str">
        <f t="shared" si="7"/>
        <v>julho</v>
      </c>
    </row>
    <row r="223" spans="1:26" ht="28.8" x14ac:dyDescent="0.3">
      <c r="A223">
        <v>1154</v>
      </c>
      <c r="B223">
        <v>1154</v>
      </c>
      <c r="C223">
        <v>1758</v>
      </c>
      <c r="D223">
        <v>3</v>
      </c>
      <c r="E223" s="1" t="s">
        <v>402</v>
      </c>
      <c r="F223">
        <v>1976</v>
      </c>
      <c r="G223" t="s">
        <v>194</v>
      </c>
      <c r="H223" t="s">
        <v>195</v>
      </c>
      <c r="I223" s="2">
        <v>45740</v>
      </c>
      <c r="J223" s="2">
        <v>45734</v>
      </c>
      <c r="K223" s="2">
        <v>45860</v>
      </c>
      <c r="L223" s="2">
        <v>45860</v>
      </c>
      <c r="M223" t="s">
        <v>45</v>
      </c>
      <c r="N223" s="6">
        <v>17010.759999999998</v>
      </c>
      <c r="O223" s="3">
        <v>17010.759999999998</v>
      </c>
      <c r="P223" t="s">
        <v>27</v>
      </c>
      <c r="Q223">
        <v>26</v>
      </c>
      <c r="R223" t="s">
        <v>28</v>
      </c>
      <c r="S223" t="s">
        <v>29</v>
      </c>
      <c r="T223" t="s">
        <v>37</v>
      </c>
      <c r="V223" t="s">
        <v>31</v>
      </c>
      <c r="W223" t="s">
        <v>32</v>
      </c>
      <c r="X223" t="s">
        <v>196</v>
      </c>
      <c r="Y223" s="2">
        <f t="shared" si="6"/>
        <v>45860</v>
      </c>
      <c r="Z223" t="str">
        <f t="shared" si="7"/>
        <v>julho</v>
      </c>
    </row>
    <row r="224" spans="1:26" x14ac:dyDescent="0.3">
      <c r="A224">
        <v>1154</v>
      </c>
      <c r="B224">
        <v>1154</v>
      </c>
      <c r="C224">
        <v>1999</v>
      </c>
      <c r="D224">
        <v>5</v>
      </c>
      <c r="E224" s="4">
        <v>45782</v>
      </c>
      <c r="F224">
        <v>2512</v>
      </c>
      <c r="H224" t="s">
        <v>152</v>
      </c>
      <c r="I224" s="2">
        <v>45761</v>
      </c>
      <c r="J224" s="2">
        <v>45761</v>
      </c>
      <c r="K224" s="2">
        <v>45860</v>
      </c>
      <c r="L224" s="2">
        <v>45860</v>
      </c>
      <c r="M224" t="s">
        <v>45</v>
      </c>
      <c r="N224" s="6">
        <v>2370</v>
      </c>
      <c r="O224" s="3">
        <v>2370</v>
      </c>
      <c r="P224" t="s">
        <v>27</v>
      </c>
      <c r="Q224">
        <v>23</v>
      </c>
      <c r="R224" t="s">
        <v>153</v>
      </c>
      <c r="S224" t="s">
        <v>154</v>
      </c>
      <c r="T224" t="s">
        <v>37</v>
      </c>
      <c r="V224" t="s">
        <v>31</v>
      </c>
      <c r="W224" t="s">
        <v>32</v>
      </c>
      <c r="X224" t="s">
        <v>155</v>
      </c>
      <c r="Y224" s="2">
        <f t="shared" si="6"/>
        <v>45860</v>
      </c>
      <c r="Z224" t="str">
        <f t="shared" si="7"/>
        <v>julho</v>
      </c>
    </row>
    <row r="225" spans="1:26" x14ac:dyDescent="0.3">
      <c r="A225">
        <v>1154</v>
      </c>
      <c r="B225">
        <v>1154</v>
      </c>
      <c r="C225">
        <v>13</v>
      </c>
      <c r="D225">
        <v>14</v>
      </c>
      <c r="E225" t="s">
        <v>403</v>
      </c>
      <c r="F225">
        <v>1999</v>
      </c>
      <c r="H225" t="s">
        <v>404</v>
      </c>
      <c r="I225" s="2">
        <v>45430</v>
      </c>
      <c r="J225" s="2">
        <v>45430</v>
      </c>
      <c r="K225" s="2"/>
      <c r="L225" s="2">
        <v>45860</v>
      </c>
      <c r="M225" t="s">
        <v>318</v>
      </c>
      <c r="N225" s="6">
        <v>29142.04</v>
      </c>
      <c r="O225" s="3">
        <v>29142.04</v>
      </c>
      <c r="P225" t="s">
        <v>27</v>
      </c>
      <c r="Q225">
        <v>55</v>
      </c>
      <c r="R225" t="s">
        <v>319</v>
      </c>
      <c r="S225" t="s">
        <v>1171</v>
      </c>
      <c r="T225" t="s">
        <v>206</v>
      </c>
      <c r="V225" t="s">
        <v>31</v>
      </c>
      <c r="W225" t="s">
        <v>32</v>
      </c>
      <c r="Y225" s="2">
        <f t="shared" si="6"/>
        <v>45860</v>
      </c>
      <c r="Z225" t="str">
        <f t="shared" si="7"/>
        <v>julho</v>
      </c>
    </row>
    <row r="226" spans="1:26" x14ac:dyDescent="0.3">
      <c r="A226">
        <v>1154</v>
      </c>
      <c r="B226">
        <v>1154</v>
      </c>
      <c r="C226">
        <v>2421</v>
      </c>
      <c r="D226">
        <v>1</v>
      </c>
      <c r="E226" s="5">
        <v>42036</v>
      </c>
      <c r="F226">
        <v>1972</v>
      </c>
      <c r="H226" t="s">
        <v>317</v>
      </c>
      <c r="I226" s="2">
        <v>45799</v>
      </c>
      <c r="J226" s="2">
        <v>45799</v>
      </c>
      <c r="K226" s="2"/>
      <c r="L226" s="2">
        <v>45860</v>
      </c>
      <c r="M226" t="s">
        <v>318</v>
      </c>
      <c r="N226" s="6">
        <v>3127.85</v>
      </c>
      <c r="O226" s="3">
        <v>3127.85</v>
      </c>
      <c r="P226" t="s">
        <v>27</v>
      </c>
      <c r="Q226">
        <v>55</v>
      </c>
      <c r="R226" t="s">
        <v>319</v>
      </c>
      <c r="S226" t="s">
        <v>1171</v>
      </c>
      <c r="T226" t="s">
        <v>206</v>
      </c>
      <c r="V226" t="s">
        <v>31</v>
      </c>
      <c r="W226" t="s">
        <v>32</v>
      </c>
      <c r="Y226" s="2">
        <f t="shared" si="6"/>
        <v>45860</v>
      </c>
      <c r="Z226" t="str">
        <f t="shared" si="7"/>
        <v>julho</v>
      </c>
    </row>
    <row r="227" spans="1:26" x14ac:dyDescent="0.3">
      <c r="A227">
        <v>1154</v>
      </c>
      <c r="B227">
        <v>1154</v>
      </c>
      <c r="C227">
        <v>3024</v>
      </c>
      <c r="D227">
        <v>1</v>
      </c>
      <c r="E227" s="4">
        <v>45658</v>
      </c>
      <c r="F227">
        <v>2356</v>
      </c>
      <c r="H227" t="s">
        <v>146</v>
      </c>
      <c r="I227" s="2">
        <v>45860</v>
      </c>
      <c r="J227" s="2">
        <v>45860</v>
      </c>
      <c r="K227" s="2">
        <v>45860</v>
      </c>
      <c r="L227" s="2">
        <v>45860</v>
      </c>
      <c r="M227" t="s">
        <v>49</v>
      </c>
      <c r="N227" s="6">
        <v>760</v>
      </c>
      <c r="O227" s="3">
        <v>760</v>
      </c>
      <c r="P227" t="s">
        <v>27</v>
      </c>
      <c r="Q227">
        <v>87</v>
      </c>
      <c r="R227" t="s">
        <v>147</v>
      </c>
      <c r="S227" t="s">
        <v>148</v>
      </c>
      <c r="T227" t="s">
        <v>30</v>
      </c>
      <c r="V227" t="s">
        <v>31</v>
      </c>
      <c r="W227" t="s">
        <v>32</v>
      </c>
      <c r="X227" t="s">
        <v>405</v>
      </c>
      <c r="Y227" s="2">
        <f t="shared" si="6"/>
        <v>45860</v>
      </c>
      <c r="Z227" t="str">
        <f t="shared" si="7"/>
        <v>julho</v>
      </c>
    </row>
    <row r="228" spans="1:26" x14ac:dyDescent="0.3">
      <c r="A228">
        <v>1154</v>
      </c>
      <c r="B228">
        <v>1154</v>
      </c>
      <c r="C228">
        <v>1693</v>
      </c>
      <c r="D228">
        <v>4</v>
      </c>
      <c r="E228" s="5">
        <v>45839</v>
      </c>
      <c r="F228">
        <v>2123</v>
      </c>
      <c r="H228" t="s">
        <v>406</v>
      </c>
      <c r="I228" s="2">
        <v>45734</v>
      </c>
      <c r="J228" s="2">
        <v>45734</v>
      </c>
      <c r="K228" s="2">
        <v>45859</v>
      </c>
      <c r="L228" s="2">
        <v>45860</v>
      </c>
      <c r="M228" t="s">
        <v>318</v>
      </c>
      <c r="N228" s="6">
        <v>120</v>
      </c>
      <c r="O228" s="3">
        <v>120</v>
      </c>
      <c r="P228" t="s">
        <v>27</v>
      </c>
      <c r="Q228">
        <v>47</v>
      </c>
      <c r="R228" t="s">
        <v>407</v>
      </c>
      <c r="S228" t="s">
        <v>408</v>
      </c>
      <c r="T228" t="s">
        <v>30</v>
      </c>
      <c r="V228" t="s">
        <v>31</v>
      </c>
      <c r="W228" t="s">
        <v>32</v>
      </c>
      <c r="Y228" s="2">
        <f t="shared" si="6"/>
        <v>45860</v>
      </c>
      <c r="Z228" t="str">
        <f t="shared" si="7"/>
        <v>julho</v>
      </c>
    </row>
    <row r="229" spans="1:26" ht="28.8" x14ac:dyDescent="0.3">
      <c r="A229">
        <v>1154</v>
      </c>
      <c r="B229">
        <v>1154</v>
      </c>
      <c r="C229">
        <v>2866</v>
      </c>
      <c r="D229">
        <v>1</v>
      </c>
      <c r="E229" s="1" t="s">
        <v>409</v>
      </c>
      <c r="F229">
        <v>1952</v>
      </c>
      <c r="H229" t="s">
        <v>311</v>
      </c>
      <c r="I229" s="2">
        <v>45845</v>
      </c>
      <c r="J229" s="2">
        <v>45845</v>
      </c>
      <c r="K229" s="2">
        <v>45852</v>
      </c>
      <c r="L229" s="2">
        <v>45860</v>
      </c>
      <c r="M229" t="s">
        <v>49</v>
      </c>
      <c r="N229" s="6">
        <v>880</v>
      </c>
      <c r="O229" s="3">
        <v>880</v>
      </c>
      <c r="P229" t="s">
        <v>27</v>
      </c>
      <c r="Q229">
        <v>21</v>
      </c>
      <c r="R229" t="s">
        <v>57</v>
      </c>
      <c r="S229" t="s">
        <v>58</v>
      </c>
      <c r="T229" t="s">
        <v>37</v>
      </c>
      <c r="V229" t="s">
        <v>31</v>
      </c>
      <c r="W229" t="s">
        <v>32</v>
      </c>
      <c r="X229" t="s">
        <v>410</v>
      </c>
      <c r="Y229" s="2">
        <f t="shared" si="6"/>
        <v>45860</v>
      </c>
      <c r="Z229" t="str">
        <f t="shared" si="7"/>
        <v>julho</v>
      </c>
    </row>
    <row r="230" spans="1:26" ht="28.8" x14ac:dyDescent="0.3">
      <c r="A230">
        <v>1154</v>
      </c>
      <c r="B230">
        <v>1154</v>
      </c>
      <c r="C230">
        <v>2827</v>
      </c>
      <c r="D230">
        <v>1</v>
      </c>
      <c r="E230" s="1" t="s">
        <v>411</v>
      </c>
      <c r="F230">
        <v>1954</v>
      </c>
      <c r="H230" t="s">
        <v>65</v>
      </c>
      <c r="I230" s="2">
        <v>45841</v>
      </c>
      <c r="J230" s="2">
        <v>45841</v>
      </c>
      <c r="K230" s="2">
        <v>45852</v>
      </c>
      <c r="L230" s="2">
        <v>45860</v>
      </c>
      <c r="M230" t="s">
        <v>49</v>
      </c>
      <c r="N230" s="6">
        <v>1734</v>
      </c>
      <c r="O230" s="3">
        <v>1734</v>
      </c>
      <c r="P230" t="s">
        <v>27</v>
      </c>
      <c r="Q230">
        <v>21</v>
      </c>
      <c r="R230" t="s">
        <v>57</v>
      </c>
      <c r="S230" t="s">
        <v>58</v>
      </c>
      <c r="T230" t="s">
        <v>37</v>
      </c>
      <c r="V230" t="s">
        <v>31</v>
      </c>
      <c r="W230" t="s">
        <v>32</v>
      </c>
      <c r="X230" t="s">
        <v>412</v>
      </c>
      <c r="Y230" s="2">
        <f t="shared" si="6"/>
        <v>45860</v>
      </c>
      <c r="Z230" t="str">
        <f t="shared" si="7"/>
        <v>julho</v>
      </c>
    </row>
    <row r="231" spans="1:26" ht="28.8" x14ac:dyDescent="0.3">
      <c r="A231">
        <v>1154</v>
      </c>
      <c r="B231">
        <v>1154</v>
      </c>
      <c r="C231">
        <v>2805</v>
      </c>
      <c r="D231">
        <v>1</v>
      </c>
      <c r="E231" s="1" t="s">
        <v>413</v>
      </c>
      <c r="F231">
        <v>1956</v>
      </c>
      <c r="H231" t="s">
        <v>60</v>
      </c>
      <c r="I231" s="2">
        <v>45839</v>
      </c>
      <c r="J231" s="2">
        <v>45839</v>
      </c>
      <c r="K231" s="2">
        <v>45845</v>
      </c>
      <c r="L231" s="2">
        <v>45860</v>
      </c>
      <c r="M231" t="s">
        <v>49</v>
      </c>
      <c r="N231" s="6">
        <v>4368</v>
      </c>
      <c r="O231" s="3">
        <v>4368</v>
      </c>
      <c r="P231" t="s">
        <v>27</v>
      </c>
      <c r="Q231">
        <v>21</v>
      </c>
      <c r="R231" t="s">
        <v>57</v>
      </c>
      <c r="S231" t="s">
        <v>58</v>
      </c>
      <c r="T231" t="s">
        <v>37</v>
      </c>
      <c r="V231" t="s">
        <v>31</v>
      </c>
      <c r="W231" t="s">
        <v>32</v>
      </c>
      <c r="Y231" s="2">
        <f t="shared" si="6"/>
        <v>45860</v>
      </c>
      <c r="Z231" t="str">
        <f t="shared" si="7"/>
        <v>julho</v>
      </c>
    </row>
    <row r="232" spans="1:26" ht="28.8" x14ac:dyDescent="0.3">
      <c r="A232">
        <v>1154</v>
      </c>
      <c r="B232">
        <v>1154</v>
      </c>
      <c r="C232">
        <v>2999</v>
      </c>
      <c r="D232">
        <v>1</v>
      </c>
      <c r="E232" s="1" t="s">
        <v>414</v>
      </c>
      <c r="F232">
        <v>1956</v>
      </c>
      <c r="H232" t="s">
        <v>60</v>
      </c>
      <c r="I232" s="2">
        <v>45856</v>
      </c>
      <c r="J232" s="2">
        <v>45856</v>
      </c>
      <c r="K232" s="2">
        <v>45859</v>
      </c>
      <c r="L232" s="2">
        <v>45860</v>
      </c>
      <c r="M232" t="s">
        <v>49</v>
      </c>
      <c r="N232" s="6">
        <v>1403</v>
      </c>
      <c r="O232" s="3">
        <v>1403</v>
      </c>
      <c r="P232" t="s">
        <v>27</v>
      </c>
      <c r="Q232">
        <v>21</v>
      </c>
      <c r="R232" t="s">
        <v>57</v>
      </c>
      <c r="S232" t="s">
        <v>58</v>
      </c>
      <c r="T232" t="s">
        <v>37</v>
      </c>
      <c r="V232" t="s">
        <v>31</v>
      </c>
      <c r="W232" t="s">
        <v>32</v>
      </c>
      <c r="X232" t="s">
        <v>415</v>
      </c>
      <c r="Y232" s="2">
        <f t="shared" si="6"/>
        <v>45860</v>
      </c>
      <c r="Z232" t="str">
        <f t="shared" si="7"/>
        <v>julho</v>
      </c>
    </row>
    <row r="233" spans="1:26" ht="28.8" x14ac:dyDescent="0.3">
      <c r="A233">
        <v>1154</v>
      </c>
      <c r="B233">
        <v>1154</v>
      </c>
      <c r="C233">
        <v>2924</v>
      </c>
      <c r="D233">
        <v>1</v>
      </c>
      <c r="E233" s="1" t="s">
        <v>416</v>
      </c>
      <c r="F233">
        <v>2267</v>
      </c>
      <c r="H233" t="s">
        <v>141</v>
      </c>
      <c r="I233" s="2">
        <v>45847</v>
      </c>
      <c r="J233" s="2">
        <v>45847</v>
      </c>
      <c r="K233" s="2">
        <v>45859</v>
      </c>
      <c r="L233" s="2">
        <v>45860</v>
      </c>
      <c r="M233" t="s">
        <v>49</v>
      </c>
      <c r="N233" s="6">
        <v>4732</v>
      </c>
      <c r="O233" s="3">
        <v>4732</v>
      </c>
      <c r="P233" t="s">
        <v>27</v>
      </c>
      <c r="Q233">
        <v>21</v>
      </c>
      <c r="R233" t="s">
        <v>57</v>
      </c>
      <c r="S233" t="s">
        <v>58</v>
      </c>
      <c r="T233" t="s">
        <v>37</v>
      </c>
      <c r="V233" t="s">
        <v>31</v>
      </c>
      <c r="W233" t="s">
        <v>32</v>
      </c>
      <c r="X233" t="s">
        <v>417</v>
      </c>
      <c r="Y233" s="2">
        <f t="shared" si="6"/>
        <v>45860</v>
      </c>
      <c r="Z233" t="str">
        <f t="shared" si="7"/>
        <v>julho</v>
      </c>
    </row>
    <row r="234" spans="1:26" x14ac:dyDescent="0.3">
      <c r="A234">
        <v>1154</v>
      </c>
      <c r="B234">
        <v>1154</v>
      </c>
      <c r="C234">
        <v>3025</v>
      </c>
      <c r="D234">
        <v>1</v>
      </c>
      <c r="E234" s="4">
        <v>45658</v>
      </c>
      <c r="F234">
        <v>2000</v>
      </c>
      <c r="H234" t="s">
        <v>418</v>
      </c>
      <c r="I234" s="2">
        <v>45861</v>
      </c>
      <c r="J234" s="2">
        <v>45861</v>
      </c>
      <c r="K234" s="2">
        <v>45861</v>
      </c>
      <c r="L234" s="2">
        <v>45861</v>
      </c>
      <c r="M234" t="s">
        <v>45</v>
      </c>
      <c r="N234" s="6">
        <v>15678</v>
      </c>
      <c r="O234" s="3">
        <v>15678</v>
      </c>
      <c r="P234" t="s">
        <v>27</v>
      </c>
      <c r="Q234">
        <v>104</v>
      </c>
      <c r="R234" t="s">
        <v>419</v>
      </c>
      <c r="S234" t="s">
        <v>420</v>
      </c>
      <c r="T234" t="s">
        <v>206</v>
      </c>
      <c r="V234" t="s">
        <v>31</v>
      </c>
      <c r="W234" t="s">
        <v>32</v>
      </c>
      <c r="X234" t="s">
        <v>421</v>
      </c>
      <c r="Y234" s="2">
        <f t="shared" si="6"/>
        <v>45861</v>
      </c>
      <c r="Z234" t="str">
        <f t="shared" si="7"/>
        <v>julho</v>
      </c>
    </row>
    <row r="235" spans="1:26" x14ac:dyDescent="0.3">
      <c r="A235">
        <v>1154</v>
      </c>
      <c r="B235">
        <v>1154</v>
      </c>
      <c r="C235">
        <v>1905</v>
      </c>
      <c r="D235">
        <v>1</v>
      </c>
      <c r="E235" s="5">
        <v>45748</v>
      </c>
      <c r="F235">
        <v>1969</v>
      </c>
      <c r="H235" t="s">
        <v>422</v>
      </c>
      <c r="I235" s="2">
        <v>45754</v>
      </c>
      <c r="J235" s="2">
        <v>45754</v>
      </c>
      <c r="K235" s="2"/>
      <c r="L235" s="2">
        <v>45861</v>
      </c>
      <c r="M235" t="s">
        <v>318</v>
      </c>
      <c r="N235" s="6">
        <v>12445.02</v>
      </c>
      <c r="O235" s="3">
        <v>12445.02</v>
      </c>
      <c r="P235" t="s">
        <v>27</v>
      </c>
      <c r="Q235">
        <v>55</v>
      </c>
      <c r="R235" t="s">
        <v>319</v>
      </c>
      <c r="S235" t="s">
        <v>1171</v>
      </c>
      <c r="T235" t="s">
        <v>206</v>
      </c>
      <c r="V235" t="s">
        <v>31</v>
      </c>
      <c r="W235" t="s">
        <v>32</v>
      </c>
      <c r="Y235" s="2">
        <f t="shared" si="6"/>
        <v>45861</v>
      </c>
      <c r="Z235" t="str">
        <f t="shared" si="7"/>
        <v>julho</v>
      </c>
    </row>
    <row r="236" spans="1:26" x14ac:dyDescent="0.3">
      <c r="A236">
        <v>1154</v>
      </c>
      <c r="B236">
        <v>1154</v>
      </c>
      <c r="C236">
        <v>12</v>
      </c>
      <c r="D236">
        <v>14</v>
      </c>
      <c r="E236" t="s">
        <v>423</v>
      </c>
      <c r="F236">
        <v>1999</v>
      </c>
      <c r="H236" t="s">
        <v>404</v>
      </c>
      <c r="I236" s="2">
        <v>45430</v>
      </c>
      <c r="J236" s="2">
        <v>45430</v>
      </c>
      <c r="K236" s="2"/>
      <c r="L236" s="2">
        <v>45862</v>
      </c>
      <c r="M236" t="s">
        <v>318</v>
      </c>
      <c r="N236" s="6">
        <v>5000</v>
      </c>
      <c r="O236" s="3">
        <v>5000</v>
      </c>
      <c r="P236" t="s">
        <v>27</v>
      </c>
      <c r="Q236">
        <v>55</v>
      </c>
      <c r="R236" t="s">
        <v>319</v>
      </c>
      <c r="S236" t="s">
        <v>1171</v>
      </c>
      <c r="T236" t="s">
        <v>206</v>
      </c>
      <c r="V236" t="s">
        <v>31</v>
      </c>
      <c r="W236" t="s">
        <v>32</v>
      </c>
      <c r="Y236" s="2">
        <f t="shared" si="6"/>
        <v>45862</v>
      </c>
      <c r="Z236" t="str">
        <f t="shared" si="7"/>
        <v>julho</v>
      </c>
    </row>
    <row r="237" spans="1:26" x14ac:dyDescent="0.3">
      <c r="A237">
        <v>1154</v>
      </c>
      <c r="B237">
        <v>1154</v>
      </c>
      <c r="C237">
        <v>7</v>
      </c>
      <c r="D237">
        <v>14</v>
      </c>
      <c r="E237" t="s">
        <v>424</v>
      </c>
      <c r="F237">
        <v>1971</v>
      </c>
      <c r="H237" t="s">
        <v>425</v>
      </c>
      <c r="I237" s="2">
        <v>45429</v>
      </c>
      <c r="J237" s="2">
        <v>45429</v>
      </c>
      <c r="K237" s="2"/>
      <c r="L237" s="2">
        <v>45862</v>
      </c>
      <c r="M237" t="s">
        <v>318</v>
      </c>
      <c r="N237" s="6">
        <v>22493</v>
      </c>
      <c r="O237" s="3">
        <v>22493</v>
      </c>
      <c r="P237" t="s">
        <v>27</v>
      </c>
      <c r="Q237">
        <v>55</v>
      </c>
      <c r="R237" t="s">
        <v>319</v>
      </c>
      <c r="S237" t="s">
        <v>1171</v>
      </c>
      <c r="T237" t="s">
        <v>206</v>
      </c>
      <c r="V237" t="s">
        <v>31</v>
      </c>
      <c r="W237" t="s">
        <v>32</v>
      </c>
      <c r="Y237" s="2">
        <f t="shared" si="6"/>
        <v>45862</v>
      </c>
      <c r="Z237" t="str">
        <f t="shared" si="7"/>
        <v>julho</v>
      </c>
    </row>
    <row r="238" spans="1:26" ht="28.8" x14ac:dyDescent="0.3">
      <c r="A238">
        <v>1154</v>
      </c>
      <c r="B238">
        <v>1154</v>
      </c>
      <c r="C238">
        <v>2550</v>
      </c>
      <c r="D238">
        <v>1</v>
      </c>
      <c r="E238" s="1" t="s">
        <v>322</v>
      </c>
      <c r="F238">
        <v>1957</v>
      </c>
      <c r="H238" t="s">
        <v>48</v>
      </c>
      <c r="I238" s="2">
        <v>45811</v>
      </c>
      <c r="J238" s="2">
        <v>45811</v>
      </c>
      <c r="K238" s="2">
        <v>45843</v>
      </c>
      <c r="L238" s="2">
        <v>45862</v>
      </c>
      <c r="M238" t="s">
        <v>49</v>
      </c>
      <c r="N238" s="6">
        <v>130</v>
      </c>
      <c r="O238" s="3">
        <v>130</v>
      </c>
      <c r="P238" t="s">
        <v>27</v>
      </c>
      <c r="Q238">
        <v>27</v>
      </c>
      <c r="R238" t="s">
        <v>50</v>
      </c>
      <c r="S238" t="s">
        <v>51</v>
      </c>
      <c r="T238" t="s">
        <v>37</v>
      </c>
      <c r="V238" t="s">
        <v>31</v>
      </c>
      <c r="W238" t="s">
        <v>32</v>
      </c>
      <c r="X238" t="s">
        <v>426</v>
      </c>
      <c r="Y238" s="2">
        <f t="shared" si="6"/>
        <v>45862</v>
      </c>
      <c r="Z238" t="str">
        <f t="shared" si="7"/>
        <v>julho</v>
      </c>
    </row>
    <row r="239" spans="1:26" ht="28.8" x14ac:dyDescent="0.3">
      <c r="A239">
        <v>1154</v>
      </c>
      <c r="B239">
        <v>1154</v>
      </c>
      <c r="C239">
        <v>2461</v>
      </c>
      <c r="D239">
        <v>1</v>
      </c>
      <c r="E239" s="1" t="s">
        <v>266</v>
      </c>
      <c r="F239">
        <v>1957</v>
      </c>
      <c r="H239" t="s">
        <v>48</v>
      </c>
      <c r="I239" s="2">
        <v>45804</v>
      </c>
      <c r="J239" s="2">
        <v>45804</v>
      </c>
      <c r="K239" s="2">
        <v>45843</v>
      </c>
      <c r="L239" s="2">
        <v>45862</v>
      </c>
      <c r="M239" t="s">
        <v>49</v>
      </c>
      <c r="N239" s="6">
        <v>195</v>
      </c>
      <c r="O239" s="3">
        <v>195</v>
      </c>
      <c r="P239" t="s">
        <v>27</v>
      </c>
      <c r="Q239">
        <v>27</v>
      </c>
      <c r="R239" t="s">
        <v>50</v>
      </c>
      <c r="S239" t="s">
        <v>51</v>
      </c>
      <c r="T239" t="s">
        <v>37</v>
      </c>
      <c r="V239" t="s">
        <v>31</v>
      </c>
      <c r="W239" t="s">
        <v>32</v>
      </c>
      <c r="X239" t="s">
        <v>427</v>
      </c>
      <c r="Y239" s="2">
        <f t="shared" si="6"/>
        <v>45862</v>
      </c>
      <c r="Z239" t="str">
        <f t="shared" si="7"/>
        <v>julho</v>
      </c>
    </row>
    <row r="240" spans="1:26" ht="28.8" x14ac:dyDescent="0.3">
      <c r="A240">
        <v>1154</v>
      </c>
      <c r="B240">
        <v>1154</v>
      </c>
      <c r="C240">
        <v>2477</v>
      </c>
      <c r="D240">
        <v>1</v>
      </c>
      <c r="E240" s="1" t="s">
        <v>263</v>
      </c>
      <c r="F240">
        <v>1957</v>
      </c>
      <c r="H240" t="s">
        <v>48</v>
      </c>
      <c r="I240" s="2">
        <v>45804</v>
      </c>
      <c r="J240" s="2">
        <v>45804</v>
      </c>
      <c r="K240" s="2">
        <v>45843</v>
      </c>
      <c r="L240" s="2">
        <v>45862</v>
      </c>
      <c r="M240" t="s">
        <v>49</v>
      </c>
      <c r="N240" s="6">
        <v>258</v>
      </c>
      <c r="O240" s="3">
        <v>258</v>
      </c>
      <c r="P240" t="s">
        <v>27</v>
      </c>
      <c r="Q240">
        <v>27</v>
      </c>
      <c r="R240" t="s">
        <v>50</v>
      </c>
      <c r="S240" t="s">
        <v>51</v>
      </c>
      <c r="T240" t="s">
        <v>37</v>
      </c>
      <c r="V240" t="s">
        <v>31</v>
      </c>
      <c r="W240" t="s">
        <v>32</v>
      </c>
      <c r="X240" t="s">
        <v>428</v>
      </c>
      <c r="Y240" s="2">
        <f t="shared" si="6"/>
        <v>45862</v>
      </c>
      <c r="Z240" t="str">
        <f t="shared" si="7"/>
        <v>julho</v>
      </c>
    </row>
    <row r="241" spans="1:26" ht="28.8" x14ac:dyDescent="0.3">
      <c r="A241">
        <v>1154</v>
      </c>
      <c r="B241">
        <v>1154</v>
      </c>
      <c r="C241">
        <v>2647</v>
      </c>
      <c r="D241">
        <v>1</v>
      </c>
      <c r="E241" s="1" t="s">
        <v>361</v>
      </c>
      <c r="F241">
        <v>1957</v>
      </c>
      <c r="H241" t="s">
        <v>48</v>
      </c>
      <c r="I241" s="2">
        <v>45824</v>
      </c>
      <c r="J241" s="2">
        <v>45824</v>
      </c>
      <c r="K241" s="2">
        <v>45843</v>
      </c>
      <c r="L241" s="2">
        <v>45862</v>
      </c>
      <c r="M241" t="s">
        <v>49</v>
      </c>
      <c r="N241" s="6">
        <v>160</v>
      </c>
      <c r="O241" s="3">
        <v>160</v>
      </c>
      <c r="P241" t="s">
        <v>27</v>
      </c>
      <c r="Q241">
        <v>27</v>
      </c>
      <c r="R241" t="s">
        <v>50</v>
      </c>
      <c r="S241" t="s">
        <v>51</v>
      </c>
      <c r="T241" t="s">
        <v>37</v>
      </c>
      <c r="V241" t="s">
        <v>31</v>
      </c>
      <c r="W241" t="s">
        <v>32</v>
      </c>
      <c r="X241" t="s">
        <v>429</v>
      </c>
      <c r="Y241" s="2">
        <f t="shared" si="6"/>
        <v>45862</v>
      </c>
      <c r="Z241" t="str">
        <f t="shared" si="7"/>
        <v>julho</v>
      </c>
    </row>
    <row r="242" spans="1:26" ht="28.8" x14ac:dyDescent="0.3">
      <c r="A242">
        <v>1154</v>
      </c>
      <c r="B242">
        <v>1154</v>
      </c>
      <c r="C242">
        <v>2916</v>
      </c>
      <c r="D242">
        <v>1</v>
      </c>
      <c r="E242" s="1" t="s">
        <v>430</v>
      </c>
      <c r="F242">
        <v>2142</v>
      </c>
      <c r="H242" t="s">
        <v>56</v>
      </c>
      <c r="I242" s="2">
        <v>45847</v>
      </c>
      <c r="J242" s="2">
        <v>45847</v>
      </c>
      <c r="K242" s="2">
        <v>45859</v>
      </c>
      <c r="L242" s="2">
        <v>45862</v>
      </c>
      <c r="M242" t="s">
        <v>49</v>
      </c>
      <c r="N242" s="6">
        <v>2530</v>
      </c>
      <c r="O242" s="3">
        <v>2530</v>
      </c>
      <c r="P242" t="s">
        <v>27</v>
      </c>
      <c r="Q242">
        <v>21</v>
      </c>
      <c r="R242" t="s">
        <v>57</v>
      </c>
      <c r="S242" t="s">
        <v>58</v>
      </c>
      <c r="T242" t="s">
        <v>37</v>
      </c>
      <c r="V242" t="s">
        <v>31</v>
      </c>
      <c r="W242" t="s">
        <v>32</v>
      </c>
      <c r="X242" t="s">
        <v>431</v>
      </c>
      <c r="Y242" s="2">
        <f t="shared" si="6"/>
        <v>45862</v>
      </c>
      <c r="Z242" t="str">
        <f t="shared" si="7"/>
        <v>julho</v>
      </c>
    </row>
    <row r="243" spans="1:26" ht="28.8" x14ac:dyDescent="0.3">
      <c r="A243">
        <v>1154</v>
      </c>
      <c r="B243">
        <v>1154</v>
      </c>
      <c r="C243">
        <v>2815</v>
      </c>
      <c r="D243">
        <v>1</v>
      </c>
      <c r="E243" s="1" t="s">
        <v>432</v>
      </c>
      <c r="F243">
        <v>2614</v>
      </c>
      <c r="H243" t="s">
        <v>433</v>
      </c>
      <c r="I243" s="2">
        <v>45840</v>
      </c>
      <c r="J243" s="2">
        <v>45840</v>
      </c>
      <c r="K243" s="2">
        <v>45873</v>
      </c>
      <c r="L243" s="2">
        <v>45862</v>
      </c>
      <c r="M243" t="s">
        <v>49</v>
      </c>
      <c r="N243" s="6">
        <v>252</v>
      </c>
      <c r="O243" s="3">
        <v>252</v>
      </c>
      <c r="P243" t="s">
        <v>27</v>
      </c>
      <c r="Q243">
        <v>27</v>
      </c>
      <c r="R243" t="s">
        <v>50</v>
      </c>
      <c r="S243" t="s">
        <v>51</v>
      </c>
      <c r="T243" t="s">
        <v>37</v>
      </c>
      <c r="V243" t="s">
        <v>31</v>
      </c>
      <c r="W243" t="s">
        <v>32</v>
      </c>
      <c r="X243" t="s">
        <v>434</v>
      </c>
      <c r="Y243" s="2">
        <f t="shared" si="6"/>
        <v>45862</v>
      </c>
      <c r="Z243" t="str">
        <f t="shared" si="7"/>
        <v>julho</v>
      </c>
    </row>
    <row r="244" spans="1:26" ht="28.8" x14ac:dyDescent="0.3">
      <c r="A244">
        <v>1154</v>
      </c>
      <c r="B244">
        <v>1154</v>
      </c>
      <c r="C244">
        <v>3040</v>
      </c>
      <c r="D244">
        <v>1</v>
      </c>
      <c r="E244" s="1" t="s">
        <v>432</v>
      </c>
      <c r="F244">
        <v>2585</v>
      </c>
      <c r="H244" t="s">
        <v>435</v>
      </c>
      <c r="I244" s="2">
        <v>45862</v>
      </c>
      <c r="J244" s="2">
        <v>45862</v>
      </c>
      <c r="K244" s="2">
        <v>45873</v>
      </c>
      <c r="L244" s="2">
        <v>45862</v>
      </c>
      <c r="M244" t="s">
        <v>49</v>
      </c>
      <c r="N244" s="6">
        <v>2646</v>
      </c>
      <c r="O244" s="3">
        <v>2646</v>
      </c>
      <c r="P244" t="s">
        <v>27</v>
      </c>
      <c r="Q244">
        <v>21</v>
      </c>
      <c r="R244" t="s">
        <v>57</v>
      </c>
      <c r="S244" t="s">
        <v>58</v>
      </c>
      <c r="T244" t="s">
        <v>37</v>
      </c>
      <c r="V244" t="s">
        <v>31</v>
      </c>
      <c r="W244" t="s">
        <v>32</v>
      </c>
      <c r="X244" t="s">
        <v>436</v>
      </c>
      <c r="Y244" s="2">
        <f t="shared" si="6"/>
        <v>45862</v>
      </c>
      <c r="Z244" t="str">
        <f t="shared" si="7"/>
        <v>julho</v>
      </c>
    </row>
    <row r="245" spans="1:26" ht="28.8" x14ac:dyDescent="0.3">
      <c r="A245">
        <v>1154</v>
      </c>
      <c r="B245">
        <v>1154</v>
      </c>
      <c r="C245">
        <v>3042</v>
      </c>
      <c r="D245">
        <v>1</v>
      </c>
      <c r="E245" s="1" t="s">
        <v>432</v>
      </c>
      <c r="F245">
        <v>2614</v>
      </c>
      <c r="H245" t="s">
        <v>433</v>
      </c>
      <c r="I245" s="2">
        <v>45862</v>
      </c>
      <c r="J245" s="2">
        <v>45862</v>
      </c>
      <c r="K245" s="2">
        <v>45873</v>
      </c>
      <c r="L245" s="2">
        <v>45862</v>
      </c>
      <c r="M245" t="s">
        <v>49</v>
      </c>
      <c r="N245" s="6">
        <v>252</v>
      </c>
      <c r="O245" s="3">
        <v>252</v>
      </c>
      <c r="P245" t="s">
        <v>27</v>
      </c>
      <c r="Q245">
        <v>27</v>
      </c>
      <c r="R245" t="s">
        <v>50</v>
      </c>
      <c r="S245" t="s">
        <v>51</v>
      </c>
      <c r="T245" t="s">
        <v>37</v>
      </c>
      <c r="V245" t="s">
        <v>31</v>
      </c>
      <c r="W245" t="s">
        <v>32</v>
      </c>
      <c r="X245" t="s">
        <v>437</v>
      </c>
      <c r="Y245" s="2">
        <f t="shared" si="6"/>
        <v>45862</v>
      </c>
      <c r="Z245" t="str">
        <f t="shared" si="7"/>
        <v>julho</v>
      </c>
    </row>
    <row r="246" spans="1:26" ht="28.8" x14ac:dyDescent="0.3">
      <c r="A246">
        <v>1154</v>
      </c>
      <c r="B246">
        <v>1154</v>
      </c>
      <c r="C246">
        <v>3070</v>
      </c>
      <c r="D246">
        <v>1</v>
      </c>
      <c r="E246" s="1" t="s">
        <v>438</v>
      </c>
      <c r="F246">
        <v>2585</v>
      </c>
      <c r="H246" t="s">
        <v>435</v>
      </c>
      <c r="I246" s="2">
        <v>45863</v>
      </c>
      <c r="J246" s="2">
        <v>45863</v>
      </c>
      <c r="K246" s="2">
        <v>45863</v>
      </c>
      <c r="L246" s="2">
        <v>45863</v>
      </c>
      <c r="M246" t="s">
        <v>49</v>
      </c>
      <c r="N246" s="6">
        <v>2646</v>
      </c>
      <c r="O246" s="3">
        <v>2646</v>
      </c>
      <c r="P246" t="s">
        <v>27</v>
      </c>
      <c r="Q246">
        <v>21</v>
      </c>
      <c r="R246" t="s">
        <v>57</v>
      </c>
      <c r="S246" t="s">
        <v>58</v>
      </c>
      <c r="T246" t="s">
        <v>37</v>
      </c>
      <c r="V246" t="s">
        <v>31</v>
      </c>
      <c r="W246" t="s">
        <v>32</v>
      </c>
      <c r="X246" t="s">
        <v>439</v>
      </c>
      <c r="Y246" s="2">
        <f t="shared" si="6"/>
        <v>45863</v>
      </c>
      <c r="Z246" t="str">
        <f t="shared" si="7"/>
        <v>julho</v>
      </c>
    </row>
    <row r="247" spans="1:26" ht="28.8" x14ac:dyDescent="0.3">
      <c r="A247">
        <v>1154</v>
      </c>
      <c r="B247">
        <v>1154</v>
      </c>
      <c r="C247">
        <v>3071</v>
      </c>
      <c r="D247">
        <v>1</v>
      </c>
      <c r="E247" s="1" t="s">
        <v>440</v>
      </c>
      <c r="F247">
        <v>2585</v>
      </c>
      <c r="H247" t="s">
        <v>435</v>
      </c>
      <c r="I247" s="2">
        <v>45863</v>
      </c>
      <c r="J247" s="2">
        <v>45863</v>
      </c>
      <c r="K247" s="2">
        <v>45863</v>
      </c>
      <c r="L247" s="2">
        <v>45863</v>
      </c>
      <c r="M247" t="s">
        <v>49</v>
      </c>
      <c r="N247" s="6">
        <v>2646</v>
      </c>
      <c r="O247" s="3">
        <v>2646</v>
      </c>
      <c r="P247" t="s">
        <v>27</v>
      </c>
      <c r="Q247">
        <v>21</v>
      </c>
      <c r="R247" t="s">
        <v>57</v>
      </c>
      <c r="S247" t="s">
        <v>58</v>
      </c>
      <c r="T247" t="s">
        <v>37</v>
      </c>
      <c r="V247" t="s">
        <v>31</v>
      </c>
      <c r="W247" t="s">
        <v>32</v>
      </c>
      <c r="X247" t="s">
        <v>441</v>
      </c>
      <c r="Y247" s="2">
        <f t="shared" si="6"/>
        <v>45863</v>
      </c>
      <c r="Z247" t="str">
        <f t="shared" si="7"/>
        <v>julho</v>
      </c>
    </row>
    <row r="248" spans="1:26" x14ac:dyDescent="0.3">
      <c r="A248">
        <v>1154</v>
      </c>
      <c r="B248">
        <v>1154</v>
      </c>
      <c r="C248">
        <v>2495</v>
      </c>
      <c r="D248">
        <v>2</v>
      </c>
      <c r="E248" t="s">
        <v>442</v>
      </c>
      <c r="F248">
        <v>1503</v>
      </c>
      <c r="G248" t="s">
        <v>397</v>
      </c>
      <c r="H248" t="s">
        <v>398</v>
      </c>
      <c r="I248" s="2">
        <v>45806</v>
      </c>
      <c r="J248" s="2">
        <v>45806</v>
      </c>
      <c r="K248" s="2">
        <v>45863</v>
      </c>
      <c r="L248" s="2">
        <v>45863</v>
      </c>
      <c r="M248" t="s">
        <v>45</v>
      </c>
      <c r="N248" s="6">
        <v>743.96</v>
      </c>
      <c r="O248" s="3">
        <v>743.96</v>
      </c>
      <c r="P248" t="s">
        <v>27</v>
      </c>
      <c r="Q248">
        <v>25</v>
      </c>
      <c r="R248" t="s">
        <v>258</v>
      </c>
      <c r="S248" t="s">
        <v>259</v>
      </c>
      <c r="T248" t="s">
        <v>37</v>
      </c>
      <c r="V248" t="s">
        <v>31</v>
      </c>
      <c r="W248" t="s">
        <v>32</v>
      </c>
      <c r="Y248" s="2">
        <f t="shared" si="6"/>
        <v>45863</v>
      </c>
      <c r="Z248" t="str">
        <f t="shared" si="7"/>
        <v>julho</v>
      </c>
    </row>
    <row r="249" spans="1:26" x14ac:dyDescent="0.3">
      <c r="A249">
        <v>1154</v>
      </c>
      <c r="B249">
        <v>1154</v>
      </c>
      <c r="C249">
        <v>3048</v>
      </c>
      <c r="D249">
        <v>1</v>
      </c>
      <c r="E249" s="4">
        <v>45658</v>
      </c>
      <c r="F249">
        <v>1991</v>
      </c>
      <c r="H249" t="s">
        <v>85</v>
      </c>
      <c r="I249" s="2">
        <v>45863</v>
      </c>
      <c r="J249" s="2">
        <v>45861</v>
      </c>
      <c r="K249" s="2">
        <v>45861</v>
      </c>
      <c r="L249" s="2">
        <v>45863</v>
      </c>
      <c r="M249" t="s">
        <v>49</v>
      </c>
      <c r="N249" s="6">
        <v>60</v>
      </c>
      <c r="O249" s="3">
        <v>60</v>
      </c>
      <c r="P249" t="s">
        <v>27</v>
      </c>
      <c r="Q249">
        <v>73</v>
      </c>
      <c r="R249" t="s">
        <v>443</v>
      </c>
      <c r="S249" t="s">
        <v>444</v>
      </c>
      <c r="T249" t="s">
        <v>206</v>
      </c>
      <c r="V249" t="s">
        <v>31</v>
      </c>
      <c r="W249" t="s">
        <v>32</v>
      </c>
      <c r="Y249" s="2">
        <f t="shared" si="6"/>
        <v>45863</v>
      </c>
      <c r="Z249" t="str">
        <f t="shared" si="7"/>
        <v>julho</v>
      </c>
    </row>
    <row r="250" spans="1:26" x14ac:dyDescent="0.3">
      <c r="A250">
        <v>1154</v>
      </c>
      <c r="B250">
        <v>1154</v>
      </c>
      <c r="C250">
        <v>3045</v>
      </c>
      <c r="D250">
        <v>1</v>
      </c>
      <c r="E250" s="4">
        <v>45658</v>
      </c>
      <c r="F250">
        <v>2385</v>
      </c>
      <c r="H250" t="s">
        <v>445</v>
      </c>
      <c r="I250" s="2">
        <v>45863</v>
      </c>
      <c r="J250" s="2">
        <v>45861</v>
      </c>
      <c r="K250" s="2">
        <v>45861</v>
      </c>
      <c r="L250" s="2">
        <v>45863</v>
      </c>
      <c r="M250" t="s">
        <v>49</v>
      </c>
      <c r="N250" s="6">
        <v>30</v>
      </c>
      <c r="O250" s="3">
        <v>30</v>
      </c>
      <c r="P250" t="s">
        <v>27</v>
      </c>
      <c r="Q250">
        <v>44</v>
      </c>
      <c r="R250" t="s">
        <v>446</v>
      </c>
      <c r="S250" t="s">
        <v>447</v>
      </c>
      <c r="T250" t="s">
        <v>30</v>
      </c>
      <c r="V250" t="s">
        <v>31</v>
      </c>
      <c r="W250" t="s">
        <v>32</v>
      </c>
      <c r="X250" t="s">
        <v>448</v>
      </c>
      <c r="Y250" s="2">
        <f t="shared" si="6"/>
        <v>45863</v>
      </c>
      <c r="Z250" t="str">
        <f t="shared" si="7"/>
        <v>julho</v>
      </c>
    </row>
    <row r="251" spans="1:26" x14ac:dyDescent="0.3">
      <c r="A251">
        <v>1154</v>
      </c>
      <c r="B251">
        <v>1154</v>
      </c>
      <c r="C251">
        <v>2973</v>
      </c>
      <c r="D251">
        <v>1</v>
      </c>
      <c r="E251" s="4">
        <v>45931</v>
      </c>
      <c r="F251">
        <v>2126</v>
      </c>
      <c r="H251" t="s">
        <v>449</v>
      </c>
      <c r="I251" s="2">
        <v>45855</v>
      </c>
      <c r="J251" s="2">
        <v>45855</v>
      </c>
      <c r="K251" s="2"/>
      <c r="L251" s="2">
        <v>45863</v>
      </c>
      <c r="M251" t="s">
        <v>318</v>
      </c>
      <c r="N251" s="6">
        <v>5750</v>
      </c>
      <c r="O251" s="3">
        <v>5750</v>
      </c>
      <c r="P251" t="s">
        <v>27</v>
      </c>
      <c r="Q251">
        <v>55</v>
      </c>
      <c r="R251" t="s">
        <v>319</v>
      </c>
      <c r="S251" t="s">
        <v>1171</v>
      </c>
      <c r="T251" t="s">
        <v>30</v>
      </c>
      <c r="V251" t="s">
        <v>31</v>
      </c>
      <c r="W251" t="s">
        <v>32</v>
      </c>
      <c r="X251" t="s">
        <v>450</v>
      </c>
      <c r="Y251" s="2">
        <f t="shared" si="6"/>
        <v>45863</v>
      </c>
      <c r="Z251" t="str">
        <f t="shared" si="7"/>
        <v>julho</v>
      </c>
    </row>
    <row r="252" spans="1:26" x14ac:dyDescent="0.3">
      <c r="A252">
        <v>1154</v>
      </c>
      <c r="B252">
        <v>1154</v>
      </c>
      <c r="C252">
        <v>3073</v>
      </c>
      <c r="D252">
        <v>1</v>
      </c>
      <c r="E252" s="4">
        <v>45658</v>
      </c>
      <c r="F252">
        <v>1986</v>
      </c>
      <c r="H252" t="s">
        <v>451</v>
      </c>
      <c r="I252" s="2">
        <v>45866</v>
      </c>
      <c r="J252" s="2">
        <v>45863</v>
      </c>
      <c r="K252" s="2">
        <v>45863</v>
      </c>
      <c r="L252" s="2">
        <v>45866</v>
      </c>
      <c r="M252" t="s">
        <v>49</v>
      </c>
      <c r="N252" s="6">
        <v>2120.5</v>
      </c>
      <c r="O252" s="3">
        <v>2120.5</v>
      </c>
      <c r="P252" t="s">
        <v>27</v>
      </c>
      <c r="Q252">
        <v>38</v>
      </c>
      <c r="R252" t="s">
        <v>367</v>
      </c>
      <c r="S252" t="s">
        <v>368</v>
      </c>
      <c r="T252" t="s">
        <v>30</v>
      </c>
      <c r="V252" t="s">
        <v>31</v>
      </c>
      <c r="W252" t="s">
        <v>32</v>
      </c>
      <c r="Y252" s="2">
        <f t="shared" si="6"/>
        <v>45866</v>
      </c>
      <c r="Z252" t="str">
        <f t="shared" si="7"/>
        <v>julho</v>
      </c>
    </row>
    <row r="253" spans="1:26" x14ac:dyDescent="0.3">
      <c r="A253">
        <v>1154</v>
      </c>
      <c r="B253">
        <v>1154</v>
      </c>
      <c r="C253">
        <v>3075</v>
      </c>
      <c r="D253">
        <v>1</v>
      </c>
      <c r="E253" s="4">
        <v>45658</v>
      </c>
      <c r="F253">
        <v>1991</v>
      </c>
      <c r="H253" t="s">
        <v>85</v>
      </c>
      <c r="I253" s="2">
        <v>45866</v>
      </c>
      <c r="J253" s="2">
        <v>45866</v>
      </c>
      <c r="K253" s="2">
        <v>45866</v>
      </c>
      <c r="L253" s="2">
        <v>45866</v>
      </c>
      <c r="M253" t="s">
        <v>331</v>
      </c>
      <c r="N253" s="6">
        <v>67.52</v>
      </c>
      <c r="O253" s="3">
        <v>67.52</v>
      </c>
      <c r="P253" t="s">
        <v>27</v>
      </c>
      <c r="Q253">
        <v>72</v>
      </c>
      <c r="R253" t="s">
        <v>114</v>
      </c>
      <c r="S253" t="s">
        <v>115</v>
      </c>
      <c r="T253" t="s">
        <v>30</v>
      </c>
      <c r="V253" t="s">
        <v>31</v>
      </c>
      <c r="W253" t="s">
        <v>32</v>
      </c>
      <c r="X253" t="s">
        <v>452</v>
      </c>
      <c r="Y253" s="2">
        <f t="shared" si="6"/>
        <v>45866</v>
      </c>
      <c r="Z253" t="str">
        <f t="shared" si="7"/>
        <v>julho</v>
      </c>
    </row>
    <row r="254" spans="1:26" x14ac:dyDescent="0.3">
      <c r="A254">
        <v>1154</v>
      </c>
      <c r="B254">
        <v>1154</v>
      </c>
      <c r="C254">
        <v>3076</v>
      </c>
      <c r="D254">
        <v>1</v>
      </c>
      <c r="E254" s="4">
        <v>45658</v>
      </c>
      <c r="F254">
        <v>1790</v>
      </c>
      <c r="H254" t="s">
        <v>289</v>
      </c>
      <c r="I254" s="2">
        <v>45866</v>
      </c>
      <c r="J254" s="2">
        <v>45866</v>
      </c>
      <c r="K254" s="2">
        <v>45866</v>
      </c>
      <c r="L254" s="2">
        <v>45866</v>
      </c>
      <c r="M254" t="s">
        <v>113</v>
      </c>
      <c r="N254" s="6">
        <v>700</v>
      </c>
      <c r="O254" s="3">
        <v>700</v>
      </c>
      <c r="P254" t="s">
        <v>27</v>
      </c>
      <c r="Q254">
        <v>54</v>
      </c>
      <c r="R254" t="s">
        <v>120</v>
      </c>
      <c r="S254" t="s">
        <v>121</v>
      </c>
      <c r="T254" t="s">
        <v>30</v>
      </c>
      <c r="V254" t="s">
        <v>31</v>
      </c>
      <c r="W254" t="s">
        <v>32</v>
      </c>
      <c r="X254" t="s">
        <v>453</v>
      </c>
      <c r="Y254" s="2">
        <f t="shared" si="6"/>
        <v>45866</v>
      </c>
      <c r="Z254" t="str">
        <f t="shared" si="7"/>
        <v>julho</v>
      </c>
    </row>
    <row r="255" spans="1:26" x14ac:dyDescent="0.3">
      <c r="A255">
        <v>1154</v>
      </c>
      <c r="B255">
        <v>1154</v>
      </c>
      <c r="C255">
        <v>3077</v>
      </c>
      <c r="D255">
        <v>1</v>
      </c>
      <c r="E255" s="4">
        <v>45658</v>
      </c>
      <c r="F255">
        <v>2706</v>
      </c>
      <c r="H255" t="s">
        <v>301</v>
      </c>
      <c r="I255" s="2">
        <v>45866</v>
      </c>
      <c r="J255" s="2">
        <v>45861</v>
      </c>
      <c r="K255" s="2">
        <v>45861</v>
      </c>
      <c r="L255" s="2">
        <v>45866</v>
      </c>
      <c r="M255" t="s">
        <v>113</v>
      </c>
      <c r="N255" s="6">
        <v>169.22</v>
      </c>
      <c r="O255" s="3">
        <v>169.22</v>
      </c>
      <c r="P255" t="s">
        <v>27</v>
      </c>
      <c r="Q255">
        <v>35</v>
      </c>
      <c r="R255" t="s">
        <v>87</v>
      </c>
      <c r="S255" t="s">
        <v>88</v>
      </c>
      <c r="T255" t="s">
        <v>30</v>
      </c>
      <c r="V255" t="s">
        <v>31</v>
      </c>
      <c r="W255" t="s">
        <v>32</v>
      </c>
      <c r="Y255" s="2">
        <f t="shared" si="6"/>
        <v>45866</v>
      </c>
      <c r="Z255" t="str">
        <f t="shared" si="7"/>
        <v>julho</v>
      </c>
    </row>
    <row r="256" spans="1:26" x14ac:dyDescent="0.3">
      <c r="A256">
        <v>1154</v>
      </c>
      <c r="B256">
        <v>1154</v>
      </c>
      <c r="C256">
        <v>3078</v>
      </c>
      <c r="D256">
        <v>1</v>
      </c>
      <c r="E256" s="4">
        <v>45658</v>
      </c>
      <c r="F256">
        <v>2707</v>
      </c>
      <c r="H256" t="s">
        <v>219</v>
      </c>
      <c r="I256" s="2">
        <v>45866</v>
      </c>
      <c r="J256" s="2">
        <v>45859</v>
      </c>
      <c r="K256" s="2">
        <v>45859</v>
      </c>
      <c r="L256" s="2">
        <v>45866</v>
      </c>
      <c r="M256" t="s">
        <v>113</v>
      </c>
      <c r="N256" s="6">
        <v>25.6</v>
      </c>
      <c r="O256" s="3">
        <v>25.6</v>
      </c>
      <c r="P256" t="s">
        <v>27</v>
      </c>
      <c r="Q256">
        <v>35</v>
      </c>
      <c r="R256" t="s">
        <v>87</v>
      </c>
      <c r="S256" t="s">
        <v>88</v>
      </c>
      <c r="T256" t="s">
        <v>30</v>
      </c>
      <c r="V256" t="s">
        <v>31</v>
      </c>
      <c r="W256" t="s">
        <v>32</v>
      </c>
      <c r="Y256" s="2">
        <f t="shared" si="6"/>
        <v>45866</v>
      </c>
      <c r="Z256" t="str">
        <f t="shared" si="7"/>
        <v>julho</v>
      </c>
    </row>
    <row r="257" spans="1:26" x14ac:dyDescent="0.3">
      <c r="A257">
        <v>1154</v>
      </c>
      <c r="B257">
        <v>1154</v>
      </c>
      <c r="C257">
        <v>3079</v>
      </c>
      <c r="D257">
        <v>1</v>
      </c>
      <c r="E257" s="4">
        <v>45658</v>
      </c>
      <c r="F257">
        <v>2707</v>
      </c>
      <c r="H257" t="s">
        <v>219</v>
      </c>
      <c r="I257" s="2">
        <v>45866</v>
      </c>
      <c r="J257" s="2">
        <v>45863</v>
      </c>
      <c r="K257" s="2">
        <v>45863</v>
      </c>
      <c r="L257" s="2">
        <v>45866</v>
      </c>
      <c r="M257" t="s">
        <v>113</v>
      </c>
      <c r="N257" s="6">
        <v>28.49</v>
      </c>
      <c r="O257" s="3">
        <v>28.49</v>
      </c>
      <c r="P257" t="s">
        <v>27</v>
      </c>
      <c r="Q257">
        <v>35</v>
      </c>
      <c r="R257" t="s">
        <v>87</v>
      </c>
      <c r="S257" t="s">
        <v>88</v>
      </c>
      <c r="T257" t="s">
        <v>30</v>
      </c>
      <c r="V257" t="s">
        <v>31</v>
      </c>
      <c r="W257" t="s">
        <v>32</v>
      </c>
      <c r="Y257" s="2">
        <f t="shared" si="6"/>
        <v>45866</v>
      </c>
      <c r="Z257" t="str">
        <f t="shared" si="7"/>
        <v>julho</v>
      </c>
    </row>
    <row r="258" spans="1:26" x14ac:dyDescent="0.3">
      <c r="A258">
        <v>1154</v>
      </c>
      <c r="B258">
        <v>1154</v>
      </c>
      <c r="C258">
        <v>3080</v>
      </c>
      <c r="D258">
        <v>1</v>
      </c>
      <c r="E258" s="4">
        <v>45658</v>
      </c>
      <c r="F258">
        <v>2707</v>
      </c>
      <c r="H258" t="s">
        <v>219</v>
      </c>
      <c r="I258" s="2">
        <v>45866</v>
      </c>
      <c r="J258" s="2">
        <v>45861</v>
      </c>
      <c r="K258" s="2">
        <v>45861</v>
      </c>
      <c r="L258" s="2">
        <v>45866</v>
      </c>
      <c r="M258" t="s">
        <v>113</v>
      </c>
      <c r="N258" s="6">
        <v>16.920000000000002</v>
      </c>
      <c r="O258" s="3">
        <v>16.920000000000002</v>
      </c>
      <c r="P258" t="s">
        <v>27</v>
      </c>
      <c r="Q258">
        <v>35</v>
      </c>
      <c r="R258" t="s">
        <v>87</v>
      </c>
      <c r="S258" t="s">
        <v>88</v>
      </c>
      <c r="T258" t="s">
        <v>30</v>
      </c>
      <c r="V258" t="s">
        <v>31</v>
      </c>
      <c r="W258" t="s">
        <v>32</v>
      </c>
      <c r="Y258" s="2">
        <f t="shared" ref="Y258:Y321" si="8">IF(L258="",K258,L258)</f>
        <v>45866</v>
      </c>
      <c r="Z258" t="str">
        <f t="shared" si="7"/>
        <v>julho</v>
      </c>
    </row>
    <row r="259" spans="1:26" ht="28.8" x14ac:dyDescent="0.3">
      <c r="A259">
        <v>1154</v>
      </c>
      <c r="B259">
        <v>1154</v>
      </c>
      <c r="C259">
        <v>1590</v>
      </c>
      <c r="D259">
        <v>2</v>
      </c>
      <c r="E259" s="1" t="s">
        <v>454</v>
      </c>
      <c r="F259">
        <v>1949</v>
      </c>
      <c r="H259" t="s">
        <v>224</v>
      </c>
      <c r="I259" s="2">
        <v>45728</v>
      </c>
      <c r="J259" s="2">
        <v>45723</v>
      </c>
      <c r="K259" s="2">
        <v>45658</v>
      </c>
      <c r="L259" s="2">
        <v>45866</v>
      </c>
      <c r="M259" t="s">
        <v>45</v>
      </c>
      <c r="N259" s="6">
        <v>16868.759999999998</v>
      </c>
      <c r="O259" s="3">
        <v>16868.759999999998</v>
      </c>
      <c r="P259" t="s">
        <v>27</v>
      </c>
      <c r="Q259">
        <v>26</v>
      </c>
      <c r="R259" t="s">
        <v>28</v>
      </c>
      <c r="S259" t="s">
        <v>29</v>
      </c>
      <c r="T259" t="s">
        <v>37</v>
      </c>
      <c r="V259" t="s">
        <v>31</v>
      </c>
      <c r="W259" t="s">
        <v>32</v>
      </c>
      <c r="Y259" s="2">
        <f t="shared" si="8"/>
        <v>45866</v>
      </c>
      <c r="Z259" t="str">
        <f t="shared" ref="Z259:Z322" si="9">TEXT(Y259,"MMMM")</f>
        <v>julho</v>
      </c>
    </row>
    <row r="260" spans="1:26" x14ac:dyDescent="0.3">
      <c r="A260">
        <v>1154</v>
      </c>
      <c r="B260">
        <v>1154</v>
      </c>
      <c r="C260">
        <v>3312</v>
      </c>
      <c r="D260">
        <v>1</v>
      </c>
      <c r="E260">
        <v>1</v>
      </c>
      <c r="F260">
        <v>2356</v>
      </c>
      <c r="H260" t="s">
        <v>146</v>
      </c>
      <c r="I260" s="2">
        <v>45887</v>
      </c>
      <c r="J260" s="2">
        <v>45887</v>
      </c>
      <c r="K260" s="2">
        <v>45866</v>
      </c>
      <c r="L260" s="2">
        <v>45866</v>
      </c>
      <c r="M260" t="s">
        <v>49</v>
      </c>
      <c r="N260" s="6">
        <v>820</v>
      </c>
      <c r="O260" s="3">
        <v>820</v>
      </c>
      <c r="P260" t="s">
        <v>27</v>
      </c>
      <c r="Q260">
        <v>87</v>
      </c>
      <c r="R260" t="s">
        <v>147</v>
      </c>
      <c r="S260" t="s">
        <v>148</v>
      </c>
      <c r="T260" t="s">
        <v>206</v>
      </c>
      <c r="V260" t="s">
        <v>31</v>
      </c>
      <c r="W260" t="s">
        <v>32</v>
      </c>
      <c r="Y260" s="2">
        <f t="shared" si="8"/>
        <v>45866</v>
      </c>
      <c r="Z260" t="str">
        <f t="shared" si="9"/>
        <v>julho</v>
      </c>
    </row>
    <row r="261" spans="1:26" ht="28.8" x14ac:dyDescent="0.3">
      <c r="A261">
        <v>1154</v>
      </c>
      <c r="B261">
        <v>1154</v>
      </c>
      <c r="C261">
        <v>1190</v>
      </c>
      <c r="D261">
        <v>3</v>
      </c>
      <c r="E261" s="1" t="s">
        <v>455</v>
      </c>
      <c r="F261">
        <v>1985</v>
      </c>
      <c r="H261" t="s">
        <v>35</v>
      </c>
      <c r="I261" s="2">
        <v>45653</v>
      </c>
      <c r="J261" s="2">
        <v>45653</v>
      </c>
      <c r="K261" s="2">
        <v>45863</v>
      </c>
      <c r="L261" s="2">
        <v>45866</v>
      </c>
      <c r="M261" t="s">
        <v>26</v>
      </c>
      <c r="N261" s="6">
        <v>4880</v>
      </c>
      <c r="O261" s="3">
        <v>4880</v>
      </c>
      <c r="P261" t="s">
        <v>27</v>
      </c>
      <c r="Q261">
        <v>26</v>
      </c>
      <c r="R261" t="s">
        <v>28</v>
      </c>
      <c r="S261" t="s">
        <v>29</v>
      </c>
      <c r="T261" t="s">
        <v>30</v>
      </c>
      <c r="V261" t="s">
        <v>31</v>
      </c>
      <c r="W261" t="s">
        <v>32</v>
      </c>
      <c r="Y261" s="2">
        <f t="shared" si="8"/>
        <v>45866</v>
      </c>
      <c r="Z261" t="str">
        <f t="shared" si="9"/>
        <v>julho</v>
      </c>
    </row>
    <row r="262" spans="1:26" ht="28.8" x14ac:dyDescent="0.3">
      <c r="A262">
        <v>1154</v>
      </c>
      <c r="B262">
        <v>1154</v>
      </c>
      <c r="C262">
        <v>986</v>
      </c>
      <c r="D262">
        <v>4</v>
      </c>
      <c r="E262" s="1" t="s">
        <v>456</v>
      </c>
      <c r="F262">
        <v>1979</v>
      </c>
      <c r="H262" t="s">
        <v>25</v>
      </c>
      <c r="I262" s="2">
        <v>45616</v>
      </c>
      <c r="J262" s="2">
        <v>45616</v>
      </c>
      <c r="K262" s="2">
        <v>45863</v>
      </c>
      <c r="L262" s="2">
        <v>45866</v>
      </c>
      <c r="M262" t="s">
        <v>26</v>
      </c>
      <c r="N262" s="6">
        <v>4800</v>
      </c>
      <c r="O262" s="3">
        <v>4800</v>
      </c>
      <c r="P262" t="s">
        <v>27</v>
      </c>
      <c r="Q262">
        <v>26</v>
      </c>
      <c r="R262" t="s">
        <v>28</v>
      </c>
      <c r="S262" t="s">
        <v>29</v>
      </c>
      <c r="T262" t="s">
        <v>30</v>
      </c>
      <c r="V262" t="s">
        <v>31</v>
      </c>
      <c r="W262" t="s">
        <v>32</v>
      </c>
      <c r="Y262" s="2">
        <f t="shared" si="8"/>
        <v>45866</v>
      </c>
      <c r="Z262" t="str">
        <f t="shared" si="9"/>
        <v>julho</v>
      </c>
    </row>
    <row r="263" spans="1:26" x14ac:dyDescent="0.3">
      <c r="A263">
        <v>1154</v>
      </c>
      <c r="B263">
        <v>1154</v>
      </c>
      <c r="C263">
        <v>10</v>
      </c>
      <c r="D263">
        <v>14</v>
      </c>
      <c r="E263" t="s">
        <v>457</v>
      </c>
      <c r="F263">
        <v>1973</v>
      </c>
      <c r="H263" t="s">
        <v>458</v>
      </c>
      <c r="I263" s="2">
        <v>45430</v>
      </c>
      <c r="J263" s="2">
        <v>45430</v>
      </c>
      <c r="K263" s="2"/>
      <c r="L263" s="2">
        <v>45866</v>
      </c>
      <c r="M263" t="s">
        <v>318</v>
      </c>
      <c r="N263" s="6">
        <v>25081</v>
      </c>
      <c r="O263" s="3">
        <v>25081</v>
      </c>
      <c r="P263" t="s">
        <v>27</v>
      </c>
      <c r="Q263">
        <v>55</v>
      </c>
      <c r="R263" t="s">
        <v>319</v>
      </c>
      <c r="S263" t="s">
        <v>1171</v>
      </c>
      <c r="T263" t="s">
        <v>206</v>
      </c>
      <c r="V263" t="s">
        <v>31</v>
      </c>
      <c r="W263" t="s">
        <v>32</v>
      </c>
      <c r="Y263" s="2">
        <f t="shared" si="8"/>
        <v>45866</v>
      </c>
      <c r="Z263" t="str">
        <f t="shared" si="9"/>
        <v>julho</v>
      </c>
    </row>
    <row r="264" spans="1:26" x14ac:dyDescent="0.3">
      <c r="A264">
        <v>1154</v>
      </c>
      <c r="B264">
        <v>1154</v>
      </c>
      <c r="C264">
        <v>3043</v>
      </c>
      <c r="D264">
        <v>2</v>
      </c>
      <c r="E264" s="5">
        <v>45839</v>
      </c>
      <c r="F264">
        <v>2376</v>
      </c>
      <c r="H264" t="s">
        <v>459</v>
      </c>
      <c r="I264" s="2">
        <v>45862</v>
      </c>
      <c r="J264" s="2">
        <v>45862</v>
      </c>
      <c r="K264" s="2">
        <v>45866</v>
      </c>
      <c r="L264" s="2">
        <v>45866</v>
      </c>
      <c r="M264" t="s">
        <v>49</v>
      </c>
      <c r="N264" s="6">
        <v>170</v>
      </c>
      <c r="O264" s="3">
        <v>170</v>
      </c>
      <c r="P264" t="s">
        <v>27</v>
      </c>
      <c r="Q264">
        <v>83</v>
      </c>
      <c r="R264" t="s">
        <v>204</v>
      </c>
      <c r="S264" t="s">
        <v>205</v>
      </c>
      <c r="T264" t="s">
        <v>206</v>
      </c>
      <c r="V264" t="s">
        <v>31</v>
      </c>
      <c r="W264" t="s">
        <v>32</v>
      </c>
      <c r="Y264" s="2">
        <f t="shared" si="8"/>
        <v>45866</v>
      </c>
      <c r="Z264" t="str">
        <f t="shared" si="9"/>
        <v>julho</v>
      </c>
    </row>
    <row r="265" spans="1:26" x14ac:dyDescent="0.3">
      <c r="A265">
        <v>1154</v>
      </c>
      <c r="B265">
        <v>1154</v>
      </c>
      <c r="C265">
        <v>2164</v>
      </c>
      <c r="D265">
        <v>3</v>
      </c>
      <c r="E265" t="s">
        <v>460</v>
      </c>
      <c r="F265">
        <v>867</v>
      </c>
      <c r="G265" t="s">
        <v>377</v>
      </c>
      <c r="H265" t="s">
        <v>378</v>
      </c>
      <c r="I265" s="2">
        <v>45779</v>
      </c>
      <c r="J265" s="2">
        <v>45779</v>
      </c>
      <c r="K265" s="2">
        <v>45866</v>
      </c>
      <c r="L265" s="2">
        <v>45866</v>
      </c>
      <c r="M265" t="s">
        <v>45</v>
      </c>
      <c r="N265" s="6">
        <v>508.74</v>
      </c>
      <c r="O265" s="3">
        <v>508.74</v>
      </c>
      <c r="P265" t="s">
        <v>27</v>
      </c>
      <c r="Q265">
        <v>25</v>
      </c>
      <c r="R265" t="s">
        <v>258</v>
      </c>
      <c r="S265" t="s">
        <v>259</v>
      </c>
      <c r="T265" t="s">
        <v>37</v>
      </c>
      <c r="V265" t="s">
        <v>31</v>
      </c>
      <c r="W265" t="s">
        <v>32</v>
      </c>
      <c r="Y265" s="2">
        <f t="shared" si="8"/>
        <v>45866</v>
      </c>
      <c r="Z265" t="str">
        <f t="shared" si="9"/>
        <v>julho</v>
      </c>
    </row>
    <row r="266" spans="1:26" ht="28.8" x14ac:dyDescent="0.3">
      <c r="A266">
        <v>1154</v>
      </c>
      <c r="B266">
        <v>1154</v>
      </c>
      <c r="C266">
        <v>2230</v>
      </c>
      <c r="D266">
        <v>4</v>
      </c>
      <c r="E266" s="1" t="s">
        <v>461</v>
      </c>
      <c r="F266">
        <v>1526</v>
      </c>
      <c r="G266" t="s">
        <v>43</v>
      </c>
      <c r="H266" t="s">
        <v>44</v>
      </c>
      <c r="I266" s="2">
        <v>45783</v>
      </c>
      <c r="J266" s="2">
        <v>45783</v>
      </c>
      <c r="K266" s="2">
        <v>45866</v>
      </c>
      <c r="L266" s="2">
        <v>45866</v>
      </c>
      <c r="M266" t="s">
        <v>45</v>
      </c>
      <c r="N266" s="6">
        <v>806.4</v>
      </c>
      <c r="O266" s="3">
        <v>806.4</v>
      </c>
      <c r="P266" t="s">
        <v>27</v>
      </c>
      <c r="Q266">
        <v>26</v>
      </c>
      <c r="R266" t="s">
        <v>28</v>
      </c>
      <c r="S266" t="s">
        <v>29</v>
      </c>
      <c r="T266" t="s">
        <v>37</v>
      </c>
      <c r="V266" t="s">
        <v>31</v>
      </c>
      <c r="W266" t="s">
        <v>32</v>
      </c>
      <c r="X266" t="s">
        <v>159</v>
      </c>
      <c r="Y266" s="2">
        <f t="shared" si="8"/>
        <v>45866</v>
      </c>
      <c r="Z266" t="str">
        <f t="shared" si="9"/>
        <v>julho</v>
      </c>
    </row>
    <row r="267" spans="1:26" ht="28.8" x14ac:dyDescent="0.3">
      <c r="A267">
        <v>1154</v>
      </c>
      <c r="B267">
        <v>1154</v>
      </c>
      <c r="C267">
        <v>1666</v>
      </c>
      <c r="D267">
        <v>1</v>
      </c>
      <c r="E267" s="1" t="s">
        <v>462</v>
      </c>
      <c r="F267">
        <v>1985</v>
      </c>
      <c r="H267" t="s">
        <v>35</v>
      </c>
      <c r="I267" s="2">
        <v>45733</v>
      </c>
      <c r="J267" s="2">
        <v>45733</v>
      </c>
      <c r="K267" s="2">
        <v>45863</v>
      </c>
      <c r="L267" s="2">
        <v>45866</v>
      </c>
      <c r="M267" t="s">
        <v>26</v>
      </c>
      <c r="N267" s="6">
        <v>4920</v>
      </c>
      <c r="O267" s="3">
        <v>4920</v>
      </c>
      <c r="P267" t="s">
        <v>27</v>
      </c>
      <c r="Q267">
        <v>26</v>
      </c>
      <c r="R267" t="s">
        <v>28</v>
      </c>
      <c r="S267" t="s">
        <v>29</v>
      </c>
      <c r="T267" t="s">
        <v>37</v>
      </c>
      <c r="V267" t="s">
        <v>31</v>
      </c>
      <c r="W267" t="s">
        <v>32</v>
      </c>
      <c r="Y267" s="2">
        <f t="shared" si="8"/>
        <v>45866</v>
      </c>
      <c r="Z267" t="str">
        <f t="shared" si="9"/>
        <v>julho</v>
      </c>
    </row>
    <row r="268" spans="1:26" ht="28.8" x14ac:dyDescent="0.3">
      <c r="A268">
        <v>1154</v>
      </c>
      <c r="B268">
        <v>1154</v>
      </c>
      <c r="C268">
        <v>1807</v>
      </c>
      <c r="D268">
        <v>2</v>
      </c>
      <c r="E268" s="1" t="s">
        <v>463</v>
      </c>
      <c r="F268">
        <v>1949</v>
      </c>
      <c r="H268" t="s">
        <v>224</v>
      </c>
      <c r="I268" s="2">
        <v>45747</v>
      </c>
      <c r="J268" s="2">
        <v>45742</v>
      </c>
      <c r="K268" s="2">
        <v>45658</v>
      </c>
      <c r="L268" s="2">
        <v>45866</v>
      </c>
      <c r="M268" t="s">
        <v>45</v>
      </c>
      <c r="N268" s="6">
        <v>7418.99</v>
      </c>
      <c r="O268" s="3">
        <v>7418.99</v>
      </c>
      <c r="P268" t="s">
        <v>27</v>
      </c>
      <c r="Q268">
        <v>26</v>
      </c>
      <c r="R268" t="s">
        <v>28</v>
      </c>
      <c r="S268" t="s">
        <v>29</v>
      </c>
      <c r="T268" t="s">
        <v>37</v>
      </c>
      <c r="V268" t="s">
        <v>31</v>
      </c>
      <c r="W268" t="s">
        <v>32</v>
      </c>
      <c r="Y268" s="2">
        <f t="shared" si="8"/>
        <v>45866</v>
      </c>
      <c r="Z268" t="str">
        <f t="shared" si="9"/>
        <v>julho</v>
      </c>
    </row>
    <row r="269" spans="1:26" x14ac:dyDescent="0.3">
      <c r="A269">
        <v>1154</v>
      </c>
      <c r="B269">
        <v>1154</v>
      </c>
      <c r="C269">
        <v>2776</v>
      </c>
      <c r="D269">
        <v>2</v>
      </c>
      <c r="E269" s="5">
        <v>10990</v>
      </c>
      <c r="F269">
        <v>2125</v>
      </c>
      <c r="H269" t="s">
        <v>464</v>
      </c>
      <c r="I269" s="2">
        <v>45838</v>
      </c>
      <c r="J269" s="2">
        <v>45838</v>
      </c>
      <c r="K269" s="2"/>
      <c r="L269" s="2">
        <v>45866</v>
      </c>
      <c r="M269" t="s">
        <v>318</v>
      </c>
      <c r="N269" s="6">
        <v>15436.91</v>
      </c>
      <c r="O269" s="3">
        <v>15436.91</v>
      </c>
      <c r="P269" t="s">
        <v>27</v>
      </c>
      <c r="Q269">
        <v>55</v>
      </c>
      <c r="R269" t="s">
        <v>319</v>
      </c>
      <c r="S269" t="s">
        <v>1171</v>
      </c>
      <c r="T269" t="s">
        <v>465</v>
      </c>
      <c r="V269" t="s">
        <v>31</v>
      </c>
      <c r="W269" t="s">
        <v>32</v>
      </c>
      <c r="Y269" s="2">
        <f t="shared" si="8"/>
        <v>45866</v>
      </c>
      <c r="Z269" t="str">
        <f t="shared" si="9"/>
        <v>julho</v>
      </c>
    </row>
    <row r="270" spans="1:26" ht="28.8" x14ac:dyDescent="0.3">
      <c r="A270">
        <v>1154</v>
      </c>
      <c r="B270">
        <v>1154</v>
      </c>
      <c r="C270">
        <v>1841</v>
      </c>
      <c r="D270">
        <v>2</v>
      </c>
      <c r="E270" s="1" t="s">
        <v>466</v>
      </c>
      <c r="F270">
        <v>1949</v>
      </c>
      <c r="H270" t="s">
        <v>224</v>
      </c>
      <c r="I270" s="2">
        <v>45749</v>
      </c>
      <c r="J270" s="2">
        <v>45744</v>
      </c>
      <c r="K270" s="2">
        <v>45658</v>
      </c>
      <c r="L270" s="2">
        <v>45867</v>
      </c>
      <c r="M270" t="s">
        <v>45</v>
      </c>
      <c r="N270" s="6">
        <v>3345.1</v>
      </c>
      <c r="O270" s="3">
        <v>3345.1</v>
      </c>
      <c r="P270" t="s">
        <v>27</v>
      </c>
      <c r="Q270">
        <v>26</v>
      </c>
      <c r="R270" t="s">
        <v>28</v>
      </c>
      <c r="S270" t="s">
        <v>29</v>
      </c>
      <c r="T270" t="s">
        <v>37</v>
      </c>
      <c r="V270" t="s">
        <v>31</v>
      </c>
      <c r="W270" t="s">
        <v>32</v>
      </c>
      <c r="Y270" s="2">
        <f t="shared" si="8"/>
        <v>45867</v>
      </c>
      <c r="Z270" t="str">
        <f t="shared" si="9"/>
        <v>julho</v>
      </c>
    </row>
    <row r="271" spans="1:26" ht="28.8" x14ac:dyDescent="0.3">
      <c r="A271">
        <v>1154</v>
      </c>
      <c r="B271">
        <v>1154</v>
      </c>
      <c r="C271">
        <v>1843</v>
      </c>
      <c r="D271">
        <v>3</v>
      </c>
      <c r="E271" s="1" t="s">
        <v>467</v>
      </c>
      <c r="F271">
        <v>1949</v>
      </c>
      <c r="H271" t="s">
        <v>224</v>
      </c>
      <c r="I271" s="2">
        <v>45749</v>
      </c>
      <c r="J271" s="2">
        <v>45744</v>
      </c>
      <c r="K271" s="2">
        <v>45658</v>
      </c>
      <c r="L271" s="2">
        <v>45867</v>
      </c>
      <c r="M271" t="s">
        <v>45</v>
      </c>
      <c r="N271" s="6">
        <v>4087.33</v>
      </c>
      <c r="O271" s="3">
        <v>4087.33</v>
      </c>
      <c r="P271" t="s">
        <v>27</v>
      </c>
      <c r="Q271">
        <v>26</v>
      </c>
      <c r="R271" t="s">
        <v>28</v>
      </c>
      <c r="S271" t="s">
        <v>29</v>
      </c>
      <c r="T271" t="s">
        <v>37</v>
      </c>
      <c r="V271" t="s">
        <v>31</v>
      </c>
      <c r="W271" t="s">
        <v>32</v>
      </c>
      <c r="Y271" s="2">
        <f t="shared" si="8"/>
        <v>45867</v>
      </c>
      <c r="Z271" t="str">
        <f t="shared" si="9"/>
        <v>julho</v>
      </c>
    </row>
    <row r="272" spans="1:26" ht="28.8" x14ac:dyDescent="0.3">
      <c r="A272">
        <v>1154</v>
      </c>
      <c r="B272">
        <v>1154</v>
      </c>
      <c r="C272">
        <v>1842</v>
      </c>
      <c r="D272">
        <v>2</v>
      </c>
      <c r="E272" s="1" t="s">
        <v>468</v>
      </c>
      <c r="F272">
        <v>1949</v>
      </c>
      <c r="H272" t="s">
        <v>224</v>
      </c>
      <c r="I272" s="2">
        <v>45749</v>
      </c>
      <c r="J272" s="2">
        <v>45744</v>
      </c>
      <c r="K272" s="2">
        <v>45658</v>
      </c>
      <c r="L272" s="2">
        <v>45867</v>
      </c>
      <c r="M272" t="s">
        <v>45</v>
      </c>
      <c r="N272" s="6">
        <v>12406.27</v>
      </c>
      <c r="O272" s="3">
        <v>12406.27</v>
      </c>
      <c r="P272" t="s">
        <v>27</v>
      </c>
      <c r="Q272">
        <v>26</v>
      </c>
      <c r="R272" t="s">
        <v>28</v>
      </c>
      <c r="S272" t="s">
        <v>29</v>
      </c>
      <c r="T272" t="s">
        <v>37</v>
      </c>
      <c r="V272" t="s">
        <v>31</v>
      </c>
      <c r="W272" t="s">
        <v>32</v>
      </c>
      <c r="Y272" s="2">
        <f t="shared" si="8"/>
        <v>45867</v>
      </c>
      <c r="Z272" t="str">
        <f t="shared" si="9"/>
        <v>julho</v>
      </c>
    </row>
    <row r="273" spans="1:26" ht="28.8" x14ac:dyDescent="0.3">
      <c r="A273">
        <v>1154</v>
      </c>
      <c r="B273">
        <v>1154</v>
      </c>
      <c r="C273">
        <v>1850</v>
      </c>
      <c r="D273">
        <v>1</v>
      </c>
      <c r="E273" s="1" t="s">
        <v>469</v>
      </c>
      <c r="F273">
        <v>1949</v>
      </c>
      <c r="H273" t="s">
        <v>224</v>
      </c>
      <c r="I273" s="2">
        <v>45749</v>
      </c>
      <c r="J273" s="2">
        <v>45775</v>
      </c>
      <c r="K273" s="2">
        <v>45658</v>
      </c>
      <c r="L273" s="2">
        <v>45867</v>
      </c>
      <c r="M273" t="s">
        <v>45</v>
      </c>
      <c r="N273" s="6">
        <v>2103.7600000000002</v>
      </c>
      <c r="O273" s="3">
        <v>2103.7600000000002</v>
      </c>
      <c r="P273" t="s">
        <v>27</v>
      </c>
      <c r="Q273">
        <v>26</v>
      </c>
      <c r="R273" t="s">
        <v>28</v>
      </c>
      <c r="S273" t="s">
        <v>29</v>
      </c>
      <c r="T273" t="s">
        <v>37</v>
      </c>
      <c r="V273" t="s">
        <v>31</v>
      </c>
      <c r="W273" t="s">
        <v>32</v>
      </c>
      <c r="Y273" s="2">
        <f t="shared" si="8"/>
        <v>45867</v>
      </c>
      <c r="Z273" t="str">
        <f t="shared" si="9"/>
        <v>julho</v>
      </c>
    </row>
    <row r="274" spans="1:26" ht="28.8" x14ac:dyDescent="0.3">
      <c r="A274">
        <v>1154</v>
      </c>
      <c r="B274">
        <v>1154</v>
      </c>
      <c r="C274">
        <v>1851</v>
      </c>
      <c r="D274">
        <v>2</v>
      </c>
      <c r="E274" s="1" t="s">
        <v>470</v>
      </c>
      <c r="F274">
        <v>1949</v>
      </c>
      <c r="H274" t="s">
        <v>224</v>
      </c>
      <c r="I274" s="2">
        <v>45749</v>
      </c>
      <c r="J274" s="2">
        <v>45775</v>
      </c>
      <c r="K274" s="2">
        <v>45658</v>
      </c>
      <c r="L274" s="2">
        <v>45867</v>
      </c>
      <c r="M274" t="s">
        <v>45</v>
      </c>
      <c r="N274" s="6">
        <v>3317.79</v>
      </c>
      <c r="O274" s="3">
        <v>3317.79</v>
      </c>
      <c r="P274" t="s">
        <v>27</v>
      </c>
      <c r="Q274">
        <v>26</v>
      </c>
      <c r="R274" t="s">
        <v>28</v>
      </c>
      <c r="S274" t="s">
        <v>29</v>
      </c>
      <c r="T274" t="s">
        <v>37</v>
      </c>
      <c r="V274" t="s">
        <v>31</v>
      </c>
      <c r="W274" t="s">
        <v>32</v>
      </c>
      <c r="Y274" s="2">
        <f t="shared" si="8"/>
        <v>45867</v>
      </c>
      <c r="Z274" t="str">
        <f t="shared" si="9"/>
        <v>julho</v>
      </c>
    </row>
    <row r="275" spans="1:26" ht="28.8" x14ac:dyDescent="0.3">
      <c r="A275">
        <v>1154</v>
      </c>
      <c r="B275">
        <v>1154</v>
      </c>
      <c r="C275">
        <v>1861</v>
      </c>
      <c r="D275">
        <v>2</v>
      </c>
      <c r="E275" s="1" t="s">
        <v>471</v>
      </c>
      <c r="F275">
        <v>1949</v>
      </c>
      <c r="H275" t="s">
        <v>224</v>
      </c>
      <c r="I275" s="2">
        <v>45751</v>
      </c>
      <c r="J275" s="2">
        <v>45747</v>
      </c>
      <c r="K275" s="2">
        <v>45658</v>
      </c>
      <c r="L275" s="2">
        <v>45867</v>
      </c>
      <c r="M275" t="s">
        <v>45</v>
      </c>
      <c r="N275" s="6">
        <v>3357.31</v>
      </c>
      <c r="O275" s="3">
        <v>3357.31</v>
      </c>
      <c r="P275" t="s">
        <v>27</v>
      </c>
      <c r="Q275">
        <v>26</v>
      </c>
      <c r="R275" t="s">
        <v>28</v>
      </c>
      <c r="S275" t="s">
        <v>29</v>
      </c>
      <c r="T275" t="s">
        <v>37</v>
      </c>
      <c r="V275" t="s">
        <v>31</v>
      </c>
      <c r="W275" t="s">
        <v>32</v>
      </c>
      <c r="Y275" s="2">
        <f t="shared" si="8"/>
        <v>45867</v>
      </c>
      <c r="Z275" t="str">
        <f t="shared" si="9"/>
        <v>julho</v>
      </c>
    </row>
    <row r="276" spans="1:26" ht="28.8" x14ac:dyDescent="0.3">
      <c r="A276">
        <v>1154</v>
      </c>
      <c r="B276">
        <v>1154</v>
      </c>
      <c r="C276">
        <v>1862</v>
      </c>
      <c r="D276">
        <v>2</v>
      </c>
      <c r="E276" s="1" t="s">
        <v>472</v>
      </c>
      <c r="F276">
        <v>1949</v>
      </c>
      <c r="H276" t="s">
        <v>224</v>
      </c>
      <c r="I276" s="2">
        <v>45751</v>
      </c>
      <c r="J276" s="2">
        <v>45748</v>
      </c>
      <c r="K276" s="2">
        <v>45658</v>
      </c>
      <c r="L276" s="2">
        <v>45867</v>
      </c>
      <c r="M276" t="s">
        <v>45</v>
      </c>
      <c r="N276" s="6">
        <v>6151.67</v>
      </c>
      <c r="O276" s="3">
        <v>6151.67</v>
      </c>
      <c r="P276" t="s">
        <v>27</v>
      </c>
      <c r="Q276">
        <v>26</v>
      </c>
      <c r="R276" t="s">
        <v>28</v>
      </c>
      <c r="S276" t="s">
        <v>29</v>
      </c>
      <c r="T276" t="s">
        <v>37</v>
      </c>
      <c r="V276" t="s">
        <v>31</v>
      </c>
      <c r="W276" t="s">
        <v>32</v>
      </c>
      <c r="Y276" s="2">
        <f t="shared" si="8"/>
        <v>45867</v>
      </c>
      <c r="Z276" t="str">
        <f t="shared" si="9"/>
        <v>julho</v>
      </c>
    </row>
    <row r="277" spans="1:26" x14ac:dyDescent="0.3">
      <c r="A277">
        <v>1154</v>
      </c>
      <c r="B277">
        <v>1154</v>
      </c>
      <c r="C277">
        <v>2165</v>
      </c>
      <c r="D277">
        <v>3</v>
      </c>
      <c r="E277" t="s">
        <v>473</v>
      </c>
      <c r="F277">
        <v>867</v>
      </c>
      <c r="G277" t="s">
        <v>377</v>
      </c>
      <c r="H277" t="s">
        <v>378</v>
      </c>
      <c r="I277" s="2">
        <v>45779</v>
      </c>
      <c r="J277" s="2">
        <v>45777</v>
      </c>
      <c r="K277" s="2">
        <v>45867</v>
      </c>
      <c r="L277" s="2">
        <v>45867</v>
      </c>
      <c r="M277" t="s">
        <v>45</v>
      </c>
      <c r="N277" s="6">
        <v>384.99</v>
      </c>
      <c r="O277" s="3">
        <v>384.99</v>
      </c>
      <c r="P277" t="s">
        <v>27</v>
      </c>
      <c r="Q277">
        <v>25</v>
      </c>
      <c r="R277" t="s">
        <v>258</v>
      </c>
      <c r="S277" t="s">
        <v>259</v>
      </c>
      <c r="T277" t="s">
        <v>37</v>
      </c>
      <c r="V277" t="s">
        <v>31</v>
      </c>
      <c r="W277" t="s">
        <v>32</v>
      </c>
      <c r="Y277" s="2">
        <f t="shared" si="8"/>
        <v>45867</v>
      </c>
      <c r="Z277" t="str">
        <f t="shared" si="9"/>
        <v>julho</v>
      </c>
    </row>
    <row r="278" spans="1:26" ht="28.8" x14ac:dyDescent="0.3">
      <c r="A278">
        <v>1154</v>
      </c>
      <c r="B278">
        <v>1154</v>
      </c>
      <c r="C278">
        <v>1960</v>
      </c>
      <c r="D278">
        <v>2</v>
      </c>
      <c r="E278" s="1" t="s">
        <v>474</v>
      </c>
      <c r="F278">
        <v>1526</v>
      </c>
      <c r="G278" t="s">
        <v>43</v>
      </c>
      <c r="H278" t="s">
        <v>44</v>
      </c>
      <c r="I278" s="2">
        <v>45757</v>
      </c>
      <c r="J278" s="2">
        <v>45744</v>
      </c>
      <c r="K278" s="2">
        <v>45867</v>
      </c>
      <c r="L278" s="2">
        <v>45867</v>
      </c>
      <c r="M278" t="s">
        <v>45</v>
      </c>
      <c r="N278" s="6">
        <v>4371.8500000000004</v>
      </c>
      <c r="O278" s="3">
        <v>4371.8500000000004</v>
      </c>
      <c r="P278" t="s">
        <v>27</v>
      </c>
      <c r="Q278">
        <v>26</v>
      </c>
      <c r="R278" t="s">
        <v>28</v>
      </c>
      <c r="S278" t="s">
        <v>29</v>
      </c>
      <c r="T278" t="s">
        <v>37</v>
      </c>
      <c r="V278" t="s">
        <v>31</v>
      </c>
      <c r="W278" t="s">
        <v>32</v>
      </c>
      <c r="Y278" s="2">
        <f t="shared" si="8"/>
        <v>45867</v>
      </c>
      <c r="Z278" t="str">
        <f t="shared" si="9"/>
        <v>julho</v>
      </c>
    </row>
    <row r="279" spans="1:26" ht="28.8" x14ac:dyDescent="0.3">
      <c r="A279">
        <v>1154</v>
      </c>
      <c r="B279">
        <v>1154</v>
      </c>
      <c r="C279">
        <v>1957</v>
      </c>
      <c r="D279">
        <v>2</v>
      </c>
      <c r="E279" s="1" t="s">
        <v>475</v>
      </c>
      <c r="F279">
        <v>1526</v>
      </c>
      <c r="G279" t="s">
        <v>43</v>
      </c>
      <c r="H279" t="s">
        <v>44</v>
      </c>
      <c r="I279" s="2">
        <v>45757</v>
      </c>
      <c r="J279" s="2">
        <v>45744</v>
      </c>
      <c r="K279" s="2">
        <v>45867</v>
      </c>
      <c r="L279" s="2">
        <v>45867</v>
      </c>
      <c r="M279" t="s">
        <v>45</v>
      </c>
      <c r="N279" s="6">
        <v>5436.94</v>
      </c>
      <c r="O279" s="3">
        <v>5436.94</v>
      </c>
      <c r="P279" t="s">
        <v>27</v>
      </c>
      <c r="Q279">
        <v>26</v>
      </c>
      <c r="R279" t="s">
        <v>28</v>
      </c>
      <c r="S279" t="s">
        <v>29</v>
      </c>
      <c r="T279" t="s">
        <v>37</v>
      </c>
      <c r="V279" t="s">
        <v>31</v>
      </c>
      <c r="W279" t="s">
        <v>32</v>
      </c>
      <c r="Y279" s="2">
        <f t="shared" si="8"/>
        <v>45867</v>
      </c>
      <c r="Z279" t="str">
        <f t="shared" si="9"/>
        <v>julho</v>
      </c>
    </row>
    <row r="280" spans="1:26" ht="28.8" x14ac:dyDescent="0.3">
      <c r="A280">
        <v>1154</v>
      </c>
      <c r="B280">
        <v>1154</v>
      </c>
      <c r="C280">
        <v>1939</v>
      </c>
      <c r="D280">
        <v>2</v>
      </c>
      <c r="E280" s="1" t="s">
        <v>476</v>
      </c>
      <c r="F280">
        <v>1949</v>
      </c>
      <c r="H280" t="s">
        <v>224</v>
      </c>
      <c r="I280" s="2">
        <v>45755</v>
      </c>
      <c r="J280" s="2">
        <v>45750</v>
      </c>
      <c r="K280" s="2">
        <v>45658</v>
      </c>
      <c r="L280" s="2">
        <v>45867</v>
      </c>
      <c r="M280" t="s">
        <v>45</v>
      </c>
      <c r="N280" s="6">
        <v>3493.81</v>
      </c>
      <c r="O280" s="3">
        <v>3493.81</v>
      </c>
      <c r="P280" t="s">
        <v>27</v>
      </c>
      <c r="Q280">
        <v>26</v>
      </c>
      <c r="R280" t="s">
        <v>28</v>
      </c>
      <c r="S280" t="s">
        <v>29</v>
      </c>
      <c r="T280" t="s">
        <v>37</v>
      </c>
      <c r="V280" t="s">
        <v>31</v>
      </c>
      <c r="W280" t="s">
        <v>32</v>
      </c>
      <c r="Y280" s="2">
        <f t="shared" si="8"/>
        <v>45867</v>
      </c>
      <c r="Z280" t="str">
        <f t="shared" si="9"/>
        <v>julho</v>
      </c>
    </row>
    <row r="281" spans="1:26" ht="28.8" x14ac:dyDescent="0.3">
      <c r="A281">
        <v>1154</v>
      </c>
      <c r="B281">
        <v>1154</v>
      </c>
      <c r="C281">
        <v>1958</v>
      </c>
      <c r="D281">
        <v>2</v>
      </c>
      <c r="E281" s="1" t="s">
        <v>477</v>
      </c>
      <c r="F281">
        <v>1526</v>
      </c>
      <c r="G281" t="s">
        <v>43</v>
      </c>
      <c r="H281" t="s">
        <v>44</v>
      </c>
      <c r="I281" s="2">
        <v>45757</v>
      </c>
      <c r="J281" s="2">
        <v>45744</v>
      </c>
      <c r="K281" s="2">
        <v>45867</v>
      </c>
      <c r="L281" s="2">
        <v>45867</v>
      </c>
      <c r="M281" t="s">
        <v>45</v>
      </c>
      <c r="N281" s="6">
        <v>19038.62</v>
      </c>
      <c r="O281" s="3">
        <v>19038.62</v>
      </c>
      <c r="P281" t="s">
        <v>27</v>
      </c>
      <c r="Q281">
        <v>26</v>
      </c>
      <c r="R281" t="s">
        <v>28</v>
      </c>
      <c r="S281" t="s">
        <v>29</v>
      </c>
      <c r="T281" t="s">
        <v>37</v>
      </c>
      <c r="V281" t="s">
        <v>31</v>
      </c>
      <c r="W281" t="s">
        <v>32</v>
      </c>
      <c r="Y281" s="2">
        <f t="shared" si="8"/>
        <v>45867</v>
      </c>
      <c r="Z281" t="str">
        <f t="shared" si="9"/>
        <v>julho</v>
      </c>
    </row>
    <row r="282" spans="1:26" ht="28.8" x14ac:dyDescent="0.3">
      <c r="A282">
        <v>1154</v>
      </c>
      <c r="B282">
        <v>1154</v>
      </c>
      <c r="C282">
        <v>1959</v>
      </c>
      <c r="D282">
        <v>2</v>
      </c>
      <c r="E282" s="1" t="s">
        <v>478</v>
      </c>
      <c r="F282">
        <v>1526</v>
      </c>
      <c r="G282" t="s">
        <v>43</v>
      </c>
      <c r="H282" t="s">
        <v>44</v>
      </c>
      <c r="I282" s="2">
        <v>45757</v>
      </c>
      <c r="J282" s="2">
        <v>45744</v>
      </c>
      <c r="K282" s="2">
        <v>45867</v>
      </c>
      <c r="L282" s="2">
        <v>45867</v>
      </c>
      <c r="M282" t="s">
        <v>45</v>
      </c>
      <c r="N282" s="6">
        <v>7943.99</v>
      </c>
      <c r="O282" s="3">
        <v>7943.99</v>
      </c>
      <c r="P282" t="s">
        <v>27</v>
      </c>
      <c r="Q282">
        <v>26</v>
      </c>
      <c r="R282" t="s">
        <v>28</v>
      </c>
      <c r="S282" t="s">
        <v>29</v>
      </c>
      <c r="T282" t="s">
        <v>37</v>
      </c>
      <c r="V282" t="s">
        <v>31</v>
      </c>
      <c r="W282" t="s">
        <v>32</v>
      </c>
      <c r="Y282" s="2">
        <f t="shared" si="8"/>
        <v>45867</v>
      </c>
      <c r="Z282" t="str">
        <f t="shared" si="9"/>
        <v>julho</v>
      </c>
    </row>
    <row r="283" spans="1:26" ht="28.8" x14ac:dyDescent="0.3">
      <c r="A283">
        <v>1154</v>
      </c>
      <c r="B283">
        <v>1154</v>
      </c>
      <c r="C283">
        <v>2442</v>
      </c>
      <c r="D283">
        <v>3</v>
      </c>
      <c r="E283" s="1" t="s">
        <v>479</v>
      </c>
      <c r="F283">
        <v>1949</v>
      </c>
      <c r="H283" t="s">
        <v>224</v>
      </c>
      <c r="I283" s="2">
        <v>45800</v>
      </c>
      <c r="J283" s="2">
        <v>45800</v>
      </c>
      <c r="K283" s="2">
        <v>45658</v>
      </c>
      <c r="L283" s="2">
        <v>45867</v>
      </c>
      <c r="M283" t="s">
        <v>45</v>
      </c>
      <c r="N283" s="6">
        <v>2200.83</v>
      </c>
      <c r="O283" s="3">
        <v>2200.83</v>
      </c>
      <c r="P283" t="s">
        <v>27</v>
      </c>
      <c r="Q283">
        <v>26</v>
      </c>
      <c r="R283" t="s">
        <v>28</v>
      </c>
      <c r="S283" t="s">
        <v>29</v>
      </c>
      <c r="T283" t="s">
        <v>37</v>
      </c>
      <c r="V283" t="s">
        <v>31</v>
      </c>
      <c r="W283" t="s">
        <v>32</v>
      </c>
      <c r="Y283" s="2">
        <f t="shared" si="8"/>
        <v>45867</v>
      </c>
      <c r="Z283" t="str">
        <f t="shared" si="9"/>
        <v>julho</v>
      </c>
    </row>
    <row r="284" spans="1:26" x14ac:dyDescent="0.3">
      <c r="A284">
        <v>1154</v>
      </c>
      <c r="B284">
        <v>1154</v>
      </c>
      <c r="C284">
        <v>3083</v>
      </c>
      <c r="D284">
        <v>1</v>
      </c>
      <c r="E284" s="4">
        <v>45658</v>
      </c>
      <c r="F284">
        <v>2768</v>
      </c>
      <c r="H284" t="s">
        <v>480</v>
      </c>
      <c r="I284" s="2">
        <v>45867</v>
      </c>
      <c r="J284" s="2">
        <v>45867</v>
      </c>
      <c r="K284" s="2">
        <v>45867</v>
      </c>
      <c r="L284" s="2">
        <v>45867</v>
      </c>
      <c r="M284" t="s">
        <v>49</v>
      </c>
      <c r="N284" s="6">
        <v>177.66</v>
      </c>
      <c r="O284" s="3">
        <v>177.66</v>
      </c>
      <c r="P284" t="s">
        <v>27</v>
      </c>
      <c r="Q284">
        <v>73</v>
      </c>
      <c r="R284" t="s">
        <v>443</v>
      </c>
      <c r="S284" t="s">
        <v>444</v>
      </c>
      <c r="T284" t="s">
        <v>30</v>
      </c>
      <c r="V284" t="s">
        <v>31</v>
      </c>
      <c r="W284" t="s">
        <v>32</v>
      </c>
      <c r="Y284" s="2">
        <f t="shared" si="8"/>
        <v>45867</v>
      </c>
      <c r="Z284" t="str">
        <f t="shared" si="9"/>
        <v>julho</v>
      </c>
    </row>
    <row r="285" spans="1:26" x14ac:dyDescent="0.3">
      <c r="A285">
        <v>1154</v>
      </c>
      <c r="B285">
        <v>1154</v>
      </c>
      <c r="C285">
        <v>3085</v>
      </c>
      <c r="D285">
        <v>1</v>
      </c>
      <c r="E285" s="4">
        <v>45658</v>
      </c>
      <c r="F285">
        <v>2769</v>
      </c>
      <c r="G285" t="s">
        <v>481</v>
      </c>
      <c r="H285" t="s">
        <v>482</v>
      </c>
      <c r="I285" s="2">
        <v>45868</v>
      </c>
      <c r="J285" s="2">
        <v>45868</v>
      </c>
      <c r="K285" s="2">
        <v>45868</v>
      </c>
      <c r="L285" s="2">
        <v>45868</v>
      </c>
      <c r="M285" t="s">
        <v>49</v>
      </c>
      <c r="N285" s="6">
        <v>360</v>
      </c>
      <c r="O285" s="3">
        <v>360</v>
      </c>
      <c r="P285" t="s">
        <v>27</v>
      </c>
      <c r="Q285">
        <v>20</v>
      </c>
      <c r="R285" t="s">
        <v>483</v>
      </c>
      <c r="S285" t="s">
        <v>484</v>
      </c>
      <c r="T285" t="s">
        <v>30</v>
      </c>
      <c r="V285" t="s">
        <v>31</v>
      </c>
      <c r="W285" t="s">
        <v>32</v>
      </c>
      <c r="Y285" s="2">
        <f t="shared" si="8"/>
        <v>45868</v>
      </c>
      <c r="Z285" t="str">
        <f t="shared" si="9"/>
        <v>julho</v>
      </c>
    </row>
    <row r="286" spans="1:26" x14ac:dyDescent="0.3">
      <c r="A286">
        <v>1154</v>
      </c>
      <c r="B286">
        <v>1154</v>
      </c>
      <c r="C286">
        <v>3086</v>
      </c>
      <c r="D286">
        <v>1</v>
      </c>
      <c r="E286" s="4">
        <v>45658</v>
      </c>
      <c r="F286">
        <v>2200</v>
      </c>
      <c r="H286" t="s">
        <v>485</v>
      </c>
      <c r="I286" s="2">
        <v>45868</v>
      </c>
      <c r="J286" s="2">
        <v>45867</v>
      </c>
      <c r="K286" s="2">
        <v>45867</v>
      </c>
      <c r="L286" s="2">
        <v>45868</v>
      </c>
      <c r="M286" t="s">
        <v>45</v>
      </c>
      <c r="N286" s="6">
        <v>113</v>
      </c>
      <c r="O286" s="3">
        <v>113</v>
      </c>
      <c r="P286" t="s">
        <v>27</v>
      </c>
      <c r="Q286">
        <v>37</v>
      </c>
      <c r="R286" t="s">
        <v>486</v>
      </c>
      <c r="S286" t="s">
        <v>487</v>
      </c>
      <c r="T286" t="s">
        <v>30</v>
      </c>
      <c r="V286" t="s">
        <v>31</v>
      </c>
      <c r="W286" t="s">
        <v>32</v>
      </c>
      <c r="Y286" s="2">
        <f t="shared" si="8"/>
        <v>45868</v>
      </c>
      <c r="Z286" t="str">
        <f t="shared" si="9"/>
        <v>julho</v>
      </c>
    </row>
    <row r="287" spans="1:26" x14ac:dyDescent="0.3">
      <c r="A287">
        <v>1154</v>
      </c>
      <c r="B287">
        <v>1154</v>
      </c>
      <c r="C287">
        <v>3087</v>
      </c>
      <c r="D287">
        <v>1</v>
      </c>
      <c r="E287" s="4">
        <v>45658</v>
      </c>
      <c r="F287">
        <v>2201</v>
      </c>
      <c r="H287" t="s">
        <v>488</v>
      </c>
      <c r="I287" s="2">
        <v>45868</v>
      </c>
      <c r="J287" s="2">
        <v>45868</v>
      </c>
      <c r="K287" s="2">
        <v>45868</v>
      </c>
      <c r="L287" s="2">
        <v>45868</v>
      </c>
      <c r="M287" t="s">
        <v>45</v>
      </c>
      <c r="N287" s="6">
        <v>327</v>
      </c>
      <c r="O287" s="3">
        <v>327</v>
      </c>
      <c r="P287" t="s">
        <v>27</v>
      </c>
      <c r="Q287">
        <v>31</v>
      </c>
      <c r="R287" t="s">
        <v>489</v>
      </c>
      <c r="S287" t="s">
        <v>490</v>
      </c>
      <c r="T287" t="s">
        <v>30</v>
      </c>
      <c r="V287" t="s">
        <v>31</v>
      </c>
      <c r="W287" t="s">
        <v>32</v>
      </c>
      <c r="Y287" s="2">
        <f t="shared" si="8"/>
        <v>45868</v>
      </c>
      <c r="Z287" t="str">
        <f t="shared" si="9"/>
        <v>julho</v>
      </c>
    </row>
    <row r="288" spans="1:26" ht="28.8" x14ac:dyDescent="0.3">
      <c r="A288">
        <v>1154</v>
      </c>
      <c r="B288">
        <v>1154</v>
      </c>
      <c r="C288">
        <v>2882</v>
      </c>
      <c r="D288">
        <v>1</v>
      </c>
      <c r="E288" s="1" t="s">
        <v>491</v>
      </c>
      <c r="F288">
        <v>867</v>
      </c>
      <c r="G288" t="s">
        <v>377</v>
      </c>
      <c r="H288" t="s">
        <v>378</v>
      </c>
      <c r="I288" s="2">
        <v>45846</v>
      </c>
      <c r="J288" s="2">
        <v>45838</v>
      </c>
      <c r="K288" s="2">
        <v>45868</v>
      </c>
      <c r="L288" s="2">
        <v>45868</v>
      </c>
      <c r="M288" t="s">
        <v>45</v>
      </c>
      <c r="N288" s="6">
        <v>885.6</v>
      </c>
      <c r="O288" s="3">
        <v>885.6</v>
      </c>
      <c r="P288" t="s">
        <v>27</v>
      </c>
      <c r="Q288">
        <v>25</v>
      </c>
      <c r="R288" t="s">
        <v>258</v>
      </c>
      <c r="S288" t="s">
        <v>259</v>
      </c>
      <c r="T288" t="s">
        <v>30</v>
      </c>
      <c r="V288" t="s">
        <v>31</v>
      </c>
      <c r="W288" t="s">
        <v>32</v>
      </c>
      <c r="Y288" s="2">
        <f t="shared" si="8"/>
        <v>45868</v>
      </c>
      <c r="Z288" t="str">
        <f t="shared" si="9"/>
        <v>julho</v>
      </c>
    </row>
    <row r="289" spans="1:26" ht="28.8" x14ac:dyDescent="0.3">
      <c r="A289">
        <v>1154</v>
      </c>
      <c r="B289">
        <v>1154</v>
      </c>
      <c r="C289">
        <v>2780</v>
      </c>
      <c r="D289">
        <v>1</v>
      </c>
      <c r="E289" s="1" t="s">
        <v>492</v>
      </c>
      <c r="F289">
        <v>1956</v>
      </c>
      <c r="H289" t="s">
        <v>60</v>
      </c>
      <c r="I289" s="2">
        <v>45839</v>
      </c>
      <c r="J289" s="2">
        <v>45839</v>
      </c>
      <c r="K289" s="2">
        <v>45852</v>
      </c>
      <c r="L289" s="2">
        <v>45868</v>
      </c>
      <c r="M289" t="s">
        <v>49</v>
      </c>
      <c r="N289" s="6">
        <v>2520</v>
      </c>
      <c r="O289" s="3">
        <v>2520</v>
      </c>
      <c r="P289" t="s">
        <v>27</v>
      </c>
      <c r="Q289">
        <v>21</v>
      </c>
      <c r="R289" t="s">
        <v>57</v>
      </c>
      <c r="S289" t="s">
        <v>58</v>
      </c>
      <c r="T289" t="s">
        <v>37</v>
      </c>
      <c r="V289" t="s">
        <v>31</v>
      </c>
      <c r="W289" t="s">
        <v>32</v>
      </c>
      <c r="X289" t="s">
        <v>493</v>
      </c>
      <c r="Y289" s="2">
        <f t="shared" si="8"/>
        <v>45868</v>
      </c>
      <c r="Z289" t="str">
        <f t="shared" si="9"/>
        <v>julho</v>
      </c>
    </row>
    <row r="290" spans="1:26" ht="28.8" x14ac:dyDescent="0.3">
      <c r="A290">
        <v>1154</v>
      </c>
      <c r="B290">
        <v>1154</v>
      </c>
      <c r="C290">
        <v>2821</v>
      </c>
      <c r="D290">
        <v>1</v>
      </c>
      <c r="E290" s="1" t="s">
        <v>494</v>
      </c>
      <c r="F290">
        <v>2269</v>
      </c>
      <c r="H290" t="s">
        <v>495</v>
      </c>
      <c r="I290" s="2">
        <v>45841</v>
      </c>
      <c r="J290" s="2">
        <v>45841</v>
      </c>
      <c r="K290" s="2">
        <v>45866</v>
      </c>
      <c r="L290" s="2">
        <v>45868</v>
      </c>
      <c r="M290" t="s">
        <v>49</v>
      </c>
      <c r="N290" s="6">
        <v>7488</v>
      </c>
      <c r="O290" s="3">
        <v>7488</v>
      </c>
      <c r="P290" t="s">
        <v>27</v>
      </c>
      <c r="Q290">
        <v>21</v>
      </c>
      <c r="R290" t="s">
        <v>57</v>
      </c>
      <c r="S290" t="s">
        <v>58</v>
      </c>
      <c r="T290" t="s">
        <v>37</v>
      </c>
      <c r="V290" t="s">
        <v>31</v>
      </c>
      <c r="W290" t="s">
        <v>32</v>
      </c>
      <c r="X290" t="s">
        <v>496</v>
      </c>
      <c r="Y290" s="2">
        <f t="shared" si="8"/>
        <v>45868</v>
      </c>
      <c r="Z290" t="str">
        <f t="shared" si="9"/>
        <v>julho</v>
      </c>
    </row>
    <row r="291" spans="1:26" ht="28.8" x14ac:dyDescent="0.3">
      <c r="A291">
        <v>1154</v>
      </c>
      <c r="B291">
        <v>1154</v>
      </c>
      <c r="C291">
        <v>3099</v>
      </c>
      <c r="D291">
        <v>1</v>
      </c>
      <c r="E291" s="1" t="s">
        <v>497</v>
      </c>
      <c r="F291">
        <v>1951</v>
      </c>
      <c r="H291" t="s">
        <v>328</v>
      </c>
      <c r="I291" s="2">
        <v>45868</v>
      </c>
      <c r="J291" s="2">
        <v>45868</v>
      </c>
      <c r="K291" s="2">
        <v>45868</v>
      </c>
      <c r="L291" s="2">
        <v>45868</v>
      </c>
      <c r="M291" t="s">
        <v>49</v>
      </c>
      <c r="N291" s="6">
        <v>3120</v>
      </c>
      <c r="O291" s="3">
        <v>3120</v>
      </c>
      <c r="P291" t="s">
        <v>27</v>
      </c>
      <c r="Q291">
        <v>21</v>
      </c>
      <c r="R291" t="s">
        <v>57</v>
      </c>
      <c r="S291" t="s">
        <v>58</v>
      </c>
      <c r="T291" t="s">
        <v>37</v>
      </c>
      <c r="V291" t="s">
        <v>31</v>
      </c>
      <c r="W291" t="s">
        <v>32</v>
      </c>
      <c r="Y291" s="2">
        <f t="shared" si="8"/>
        <v>45868</v>
      </c>
      <c r="Z291" t="str">
        <f t="shared" si="9"/>
        <v>julho</v>
      </c>
    </row>
    <row r="292" spans="1:26" x14ac:dyDescent="0.3">
      <c r="A292">
        <v>1154</v>
      </c>
      <c r="B292">
        <v>1154</v>
      </c>
      <c r="C292">
        <v>2967</v>
      </c>
      <c r="D292">
        <v>1</v>
      </c>
      <c r="E292" s="4">
        <v>45658</v>
      </c>
      <c r="F292">
        <v>2122</v>
      </c>
      <c r="H292" t="s">
        <v>498</v>
      </c>
      <c r="I292" s="2">
        <v>45854</v>
      </c>
      <c r="J292" s="2">
        <v>45854</v>
      </c>
      <c r="K292" s="2">
        <v>45858</v>
      </c>
      <c r="L292" s="2">
        <v>45869</v>
      </c>
      <c r="M292" t="s">
        <v>49</v>
      </c>
      <c r="N292" s="6">
        <v>132.72</v>
      </c>
      <c r="O292" s="3">
        <v>132.72</v>
      </c>
      <c r="P292" t="s">
        <v>27</v>
      </c>
      <c r="Q292">
        <v>47</v>
      </c>
      <c r="R292" t="s">
        <v>407</v>
      </c>
      <c r="S292" t="s">
        <v>408</v>
      </c>
      <c r="T292" t="s">
        <v>465</v>
      </c>
      <c r="V292" t="s">
        <v>31</v>
      </c>
      <c r="W292" t="s">
        <v>32</v>
      </c>
      <c r="Y292" s="2">
        <f t="shared" si="8"/>
        <v>45869</v>
      </c>
      <c r="Z292" t="str">
        <f t="shared" si="9"/>
        <v>julho</v>
      </c>
    </row>
    <row r="293" spans="1:26" x14ac:dyDescent="0.3">
      <c r="A293">
        <v>1154</v>
      </c>
      <c r="B293">
        <v>1154</v>
      </c>
      <c r="C293">
        <v>2927</v>
      </c>
      <c r="D293">
        <v>1</v>
      </c>
      <c r="E293" s="4">
        <v>45658</v>
      </c>
      <c r="F293">
        <v>2438</v>
      </c>
      <c r="H293" t="s">
        <v>499</v>
      </c>
      <c r="I293" s="2">
        <v>45847</v>
      </c>
      <c r="J293" s="2">
        <v>45847</v>
      </c>
      <c r="K293" s="2">
        <v>45862</v>
      </c>
      <c r="L293" s="2">
        <v>45869</v>
      </c>
      <c r="M293" t="s">
        <v>49</v>
      </c>
      <c r="N293" s="6">
        <v>724</v>
      </c>
      <c r="O293" s="3">
        <v>724</v>
      </c>
      <c r="P293" t="s">
        <v>27</v>
      </c>
      <c r="Q293">
        <v>24</v>
      </c>
      <c r="R293" t="s">
        <v>299</v>
      </c>
      <c r="S293" t="s">
        <v>300</v>
      </c>
      <c r="T293" t="s">
        <v>30</v>
      </c>
      <c r="V293" t="s">
        <v>31</v>
      </c>
      <c r="W293" t="s">
        <v>32</v>
      </c>
      <c r="Y293" s="2">
        <f t="shared" si="8"/>
        <v>45869</v>
      </c>
      <c r="Z293" t="str">
        <f t="shared" si="9"/>
        <v>julho</v>
      </c>
    </row>
    <row r="294" spans="1:26" x14ac:dyDescent="0.3">
      <c r="A294">
        <v>1154</v>
      </c>
      <c r="B294">
        <v>1154</v>
      </c>
      <c r="C294">
        <v>2928</v>
      </c>
      <c r="D294">
        <v>1</v>
      </c>
      <c r="E294" s="4">
        <v>45658</v>
      </c>
      <c r="F294">
        <v>2117</v>
      </c>
      <c r="H294" t="s">
        <v>500</v>
      </c>
      <c r="I294" s="2">
        <v>45847</v>
      </c>
      <c r="J294" s="2">
        <v>45847</v>
      </c>
      <c r="K294" s="2">
        <v>45847</v>
      </c>
      <c r="L294" s="2">
        <v>45869</v>
      </c>
      <c r="M294" t="s">
        <v>331</v>
      </c>
      <c r="N294" s="6">
        <v>711.68</v>
      </c>
      <c r="O294" s="3">
        <v>711.68</v>
      </c>
      <c r="P294" t="s">
        <v>27</v>
      </c>
      <c r="Q294">
        <v>53</v>
      </c>
      <c r="R294" t="s">
        <v>198</v>
      </c>
      <c r="S294" t="s">
        <v>199</v>
      </c>
      <c r="T294" t="s">
        <v>30</v>
      </c>
      <c r="V294" t="s">
        <v>31</v>
      </c>
      <c r="W294" t="s">
        <v>32</v>
      </c>
      <c r="Y294" s="2">
        <f t="shared" si="8"/>
        <v>45869</v>
      </c>
      <c r="Z294" t="str">
        <f t="shared" si="9"/>
        <v>julho</v>
      </c>
    </row>
    <row r="295" spans="1:26" x14ac:dyDescent="0.3">
      <c r="A295">
        <v>1154</v>
      </c>
      <c r="B295">
        <v>1154</v>
      </c>
      <c r="C295">
        <v>3141</v>
      </c>
      <c r="D295">
        <v>1</v>
      </c>
      <c r="E295" s="4">
        <v>45658</v>
      </c>
      <c r="F295">
        <v>2663</v>
      </c>
      <c r="H295" t="s">
        <v>501</v>
      </c>
      <c r="I295" s="2">
        <v>45869</v>
      </c>
      <c r="J295" s="2">
        <v>45862</v>
      </c>
      <c r="K295" s="2">
        <v>45862</v>
      </c>
      <c r="L295" s="2">
        <v>45869</v>
      </c>
      <c r="M295" t="s">
        <v>49</v>
      </c>
      <c r="N295" s="6">
        <v>1512</v>
      </c>
      <c r="O295" s="3">
        <v>1512</v>
      </c>
      <c r="P295" t="s">
        <v>27</v>
      </c>
      <c r="Q295">
        <v>21</v>
      </c>
      <c r="R295" t="s">
        <v>57</v>
      </c>
      <c r="S295" t="s">
        <v>58</v>
      </c>
      <c r="T295" t="s">
        <v>30</v>
      </c>
      <c r="V295" t="s">
        <v>31</v>
      </c>
      <c r="W295" t="s">
        <v>32</v>
      </c>
      <c r="X295" t="s">
        <v>502</v>
      </c>
      <c r="Y295" s="2">
        <f t="shared" si="8"/>
        <v>45869</v>
      </c>
      <c r="Z295" t="str">
        <f t="shared" si="9"/>
        <v>julho</v>
      </c>
    </row>
    <row r="296" spans="1:26" x14ac:dyDescent="0.3">
      <c r="A296">
        <v>1154</v>
      </c>
      <c r="B296">
        <v>1154</v>
      </c>
      <c r="C296">
        <v>3154</v>
      </c>
      <c r="D296">
        <v>1</v>
      </c>
      <c r="E296" s="4">
        <v>45658</v>
      </c>
      <c r="F296">
        <v>2773</v>
      </c>
      <c r="H296" t="s">
        <v>503</v>
      </c>
      <c r="I296" s="2">
        <v>45869</v>
      </c>
      <c r="J296" s="2">
        <v>45869</v>
      </c>
      <c r="K296" s="2">
        <v>45869</v>
      </c>
      <c r="L296" s="2">
        <v>45869</v>
      </c>
      <c r="M296" t="s">
        <v>49</v>
      </c>
      <c r="N296" s="6">
        <v>169</v>
      </c>
      <c r="O296" s="3">
        <v>169</v>
      </c>
      <c r="P296" t="s">
        <v>27</v>
      </c>
      <c r="Q296">
        <v>73</v>
      </c>
      <c r="R296" t="s">
        <v>443</v>
      </c>
      <c r="S296" t="s">
        <v>444</v>
      </c>
      <c r="T296" t="s">
        <v>30</v>
      </c>
      <c r="V296" t="s">
        <v>31</v>
      </c>
      <c r="W296" t="s">
        <v>32</v>
      </c>
      <c r="Y296" s="2">
        <f t="shared" si="8"/>
        <v>45869</v>
      </c>
      <c r="Z296" t="str">
        <f t="shared" si="9"/>
        <v>julho</v>
      </c>
    </row>
    <row r="297" spans="1:26" x14ac:dyDescent="0.3">
      <c r="A297">
        <v>1154</v>
      </c>
      <c r="B297">
        <v>1154</v>
      </c>
      <c r="C297">
        <v>3323</v>
      </c>
      <c r="D297">
        <v>1</v>
      </c>
      <c r="E297" s="4">
        <v>45658</v>
      </c>
      <c r="F297">
        <v>2160</v>
      </c>
      <c r="H297" t="s">
        <v>504</v>
      </c>
      <c r="I297" s="2">
        <v>45888</v>
      </c>
      <c r="J297" s="2">
        <v>45888</v>
      </c>
      <c r="K297" s="2"/>
      <c r="L297" s="2">
        <v>45869</v>
      </c>
      <c r="M297" t="s">
        <v>49</v>
      </c>
      <c r="N297" s="6">
        <v>500</v>
      </c>
      <c r="O297" s="3">
        <v>500</v>
      </c>
      <c r="P297" t="s">
        <v>27</v>
      </c>
      <c r="Q297">
        <v>92</v>
      </c>
      <c r="R297" t="s">
        <v>505</v>
      </c>
      <c r="S297" t="s">
        <v>506</v>
      </c>
      <c r="T297" t="s">
        <v>30</v>
      </c>
      <c r="V297" t="s">
        <v>31</v>
      </c>
      <c r="W297" t="s">
        <v>32</v>
      </c>
      <c r="X297" t="s">
        <v>507</v>
      </c>
      <c r="Y297" s="2">
        <f t="shared" si="8"/>
        <v>45869</v>
      </c>
      <c r="Z297" t="str">
        <f t="shared" si="9"/>
        <v>julho</v>
      </c>
    </row>
    <row r="298" spans="1:26" x14ac:dyDescent="0.3">
      <c r="A298">
        <v>1154</v>
      </c>
      <c r="B298">
        <v>1154</v>
      </c>
      <c r="C298">
        <v>2176</v>
      </c>
      <c r="D298">
        <v>4</v>
      </c>
      <c r="E298">
        <v>2945</v>
      </c>
      <c r="F298">
        <v>2136</v>
      </c>
      <c r="H298" t="s">
        <v>340</v>
      </c>
      <c r="I298" s="2">
        <v>45782</v>
      </c>
      <c r="J298" s="2">
        <v>45782</v>
      </c>
      <c r="K298" s="2">
        <v>45858</v>
      </c>
      <c r="L298" s="2">
        <v>45869</v>
      </c>
      <c r="M298" t="s">
        <v>26</v>
      </c>
      <c r="N298" s="6">
        <v>4566</v>
      </c>
      <c r="O298" s="3">
        <v>4566</v>
      </c>
      <c r="P298" t="s">
        <v>27</v>
      </c>
      <c r="Q298">
        <v>83</v>
      </c>
      <c r="R298" t="s">
        <v>204</v>
      </c>
      <c r="S298" t="s">
        <v>205</v>
      </c>
      <c r="T298" t="s">
        <v>206</v>
      </c>
      <c r="V298" t="s">
        <v>31</v>
      </c>
      <c r="W298" t="s">
        <v>32</v>
      </c>
      <c r="X298" t="s">
        <v>341</v>
      </c>
      <c r="Y298" s="2">
        <f t="shared" si="8"/>
        <v>45869</v>
      </c>
      <c r="Z298" t="str">
        <f t="shared" si="9"/>
        <v>julho</v>
      </c>
    </row>
    <row r="299" spans="1:26" x14ac:dyDescent="0.3">
      <c r="A299">
        <v>1154</v>
      </c>
      <c r="B299">
        <v>1154</v>
      </c>
      <c r="C299">
        <v>2184</v>
      </c>
      <c r="D299">
        <v>1</v>
      </c>
      <c r="E299" s="5">
        <v>45839</v>
      </c>
      <c r="F299">
        <v>2070</v>
      </c>
      <c r="H299" t="s">
        <v>508</v>
      </c>
      <c r="I299" s="2">
        <v>45782</v>
      </c>
      <c r="J299" s="2">
        <v>45782</v>
      </c>
      <c r="K299" s="2">
        <v>45844</v>
      </c>
      <c r="L299" s="2">
        <v>45869</v>
      </c>
      <c r="M299" t="s">
        <v>49</v>
      </c>
      <c r="N299" s="6">
        <v>2000</v>
      </c>
      <c r="O299" s="3">
        <v>2000</v>
      </c>
      <c r="P299" t="s">
        <v>27</v>
      </c>
      <c r="Q299">
        <v>83</v>
      </c>
      <c r="R299" t="s">
        <v>204</v>
      </c>
      <c r="S299" t="s">
        <v>205</v>
      </c>
      <c r="T299" t="s">
        <v>206</v>
      </c>
      <c r="V299" t="s">
        <v>31</v>
      </c>
      <c r="W299" t="s">
        <v>32</v>
      </c>
      <c r="Y299" s="2">
        <f t="shared" si="8"/>
        <v>45869</v>
      </c>
      <c r="Z299" t="str">
        <f t="shared" si="9"/>
        <v>julho</v>
      </c>
    </row>
    <row r="300" spans="1:26" ht="28.8" x14ac:dyDescent="0.3">
      <c r="A300">
        <v>1154</v>
      </c>
      <c r="B300">
        <v>1154</v>
      </c>
      <c r="C300">
        <v>3043</v>
      </c>
      <c r="D300">
        <v>1</v>
      </c>
      <c r="E300" s="1" t="s">
        <v>509</v>
      </c>
      <c r="F300">
        <v>2376</v>
      </c>
      <c r="H300" t="s">
        <v>459</v>
      </c>
      <c r="I300" s="2">
        <v>45862</v>
      </c>
      <c r="J300" s="2">
        <v>45862</v>
      </c>
      <c r="K300" s="2">
        <v>45859</v>
      </c>
      <c r="L300" s="2">
        <v>45869</v>
      </c>
      <c r="M300" t="s">
        <v>49</v>
      </c>
      <c r="N300" s="6">
        <v>510</v>
      </c>
      <c r="O300" s="3">
        <v>510</v>
      </c>
      <c r="P300" t="s">
        <v>27</v>
      </c>
      <c r="Q300">
        <v>83</v>
      </c>
      <c r="R300" t="s">
        <v>204</v>
      </c>
      <c r="S300" t="s">
        <v>205</v>
      </c>
      <c r="T300" t="s">
        <v>206</v>
      </c>
      <c r="V300" t="s">
        <v>31</v>
      </c>
      <c r="W300" t="s">
        <v>32</v>
      </c>
      <c r="Y300" s="2">
        <f t="shared" si="8"/>
        <v>45869</v>
      </c>
      <c r="Z300" t="str">
        <f t="shared" si="9"/>
        <v>julho</v>
      </c>
    </row>
    <row r="301" spans="1:26" ht="28.8" x14ac:dyDescent="0.3">
      <c r="A301">
        <v>1154</v>
      </c>
      <c r="B301">
        <v>1154</v>
      </c>
      <c r="C301">
        <v>986</v>
      </c>
      <c r="D301">
        <v>5</v>
      </c>
      <c r="E301" s="1" t="s">
        <v>510</v>
      </c>
      <c r="F301">
        <v>1979</v>
      </c>
      <c r="H301" t="s">
        <v>25</v>
      </c>
      <c r="I301" s="2">
        <v>45616</v>
      </c>
      <c r="J301" s="2">
        <v>45616</v>
      </c>
      <c r="K301" s="2">
        <v>45868</v>
      </c>
      <c r="L301" s="2">
        <v>45869</v>
      </c>
      <c r="M301" t="s">
        <v>26</v>
      </c>
      <c r="N301" s="6">
        <v>4800</v>
      </c>
      <c r="O301" s="3">
        <v>4800</v>
      </c>
      <c r="P301" t="s">
        <v>27</v>
      </c>
      <c r="Q301">
        <v>26</v>
      </c>
      <c r="R301" t="s">
        <v>28</v>
      </c>
      <c r="S301" t="s">
        <v>29</v>
      </c>
      <c r="T301" t="s">
        <v>30</v>
      </c>
      <c r="V301" t="s">
        <v>31</v>
      </c>
      <c r="W301" t="s">
        <v>32</v>
      </c>
      <c r="Y301" s="2">
        <f t="shared" si="8"/>
        <v>45869</v>
      </c>
      <c r="Z301" t="str">
        <f t="shared" si="9"/>
        <v>julho</v>
      </c>
    </row>
    <row r="302" spans="1:26" ht="28.8" x14ac:dyDescent="0.3">
      <c r="A302">
        <v>1154</v>
      </c>
      <c r="B302">
        <v>1154</v>
      </c>
      <c r="C302">
        <v>1190</v>
      </c>
      <c r="D302">
        <v>4</v>
      </c>
      <c r="E302" s="1" t="s">
        <v>511</v>
      </c>
      <c r="F302">
        <v>1985</v>
      </c>
      <c r="H302" t="s">
        <v>35</v>
      </c>
      <c r="I302" s="2">
        <v>45653</v>
      </c>
      <c r="J302" s="2">
        <v>45653</v>
      </c>
      <c r="K302" s="2">
        <v>45868</v>
      </c>
      <c r="L302" s="2">
        <v>45869</v>
      </c>
      <c r="M302" t="s">
        <v>26</v>
      </c>
      <c r="N302" s="6">
        <v>4880</v>
      </c>
      <c r="O302" s="3">
        <v>4880</v>
      </c>
      <c r="P302" t="s">
        <v>27</v>
      </c>
      <c r="Q302">
        <v>26</v>
      </c>
      <c r="R302" t="s">
        <v>28</v>
      </c>
      <c r="S302" t="s">
        <v>29</v>
      </c>
      <c r="T302" t="s">
        <v>30</v>
      </c>
      <c r="V302" t="s">
        <v>31</v>
      </c>
      <c r="W302" t="s">
        <v>32</v>
      </c>
      <c r="Y302" s="2">
        <f t="shared" si="8"/>
        <v>45869</v>
      </c>
      <c r="Z302" t="str">
        <f t="shared" si="9"/>
        <v>julho</v>
      </c>
    </row>
    <row r="303" spans="1:26" ht="28.8" x14ac:dyDescent="0.3">
      <c r="A303">
        <v>1154</v>
      </c>
      <c r="B303">
        <v>1154</v>
      </c>
      <c r="C303">
        <v>1964</v>
      </c>
      <c r="D303">
        <v>1</v>
      </c>
      <c r="E303" s="1" t="s">
        <v>512</v>
      </c>
      <c r="F303">
        <v>2182</v>
      </c>
      <c r="H303" t="s">
        <v>39</v>
      </c>
      <c r="I303" s="2">
        <v>45757</v>
      </c>
      <c r="J303" s="2">
        <v>45757</v>
      </c>
      <c r="K303" s="2">
        <v>45868</v>
      </c>
      <c r="L303" s="2">
        <v>45869</v>
      </c>
      <c r="M303" t="s">
        <v>26</v>
      </c>
      <c r="N303" s="6">
        <v>4200</v>
      </c>
      <c r="O303" s="3">
        <v>4200</v>
      </c>
      <c r="P303" t="s">
        <v>27</v>
      </c>
      <c r="Q303">
        <v>28</v>
      </c>
      <c r="R303" t="s">
        <v>40</v>
      </c>
      <c r="S303" t="s">
        <v>41</v>
      </c>
      <c r="T303" t="s">
        <v>37</v>
      </c>
      <c r="V303" t="s">
        <v>31</v>
      </c>
      <c r="W303" t="s">
        <v>32</v>
      </c>
      <c r="Y303" s="2">
        <f t="shared" si="8"/>
        <v>45869</v>
      </c>
      <c r="Z303" t="str">
        <f t="shared" si="9"/>
        <v>julho</v>
      </c>
    </row>
    <row r="304" spans="1:26" ht="28.8" x14ac:dyDescent="0.3">
      <c r="A304">
        <v>1154</v>
      </c>
      <c r="B304">
        <v>1154</v>
      </c>
      <c r="C304">
        <v>2037</v>
      </c>
      <c r="D304">
        <v>3</v>
      </c>
      <c r="E304" s="1" t="s">
        <v>513</v>
      </c>
      <c r="F304">
        <v>1526</v>
      </c>
      <c r="G304" t="s">
        <v>43</v>
      </c>
      <c r="H304" t="s">
        <v>44</v>
      </c>
      <c r="I304" s="2">
        <v>45769</v>
      </c>
      <c r="J304" s="2">
        <v>45769</v>
      </c>
      <c r="K304" s="2">
        <v>45869</v>
      </c>
      <c r="L304" s="2">
        <v>45869</v>
      </c>
      <c r="M304" t="s">
        <v>45</v>
      </c>
      <c r="N304" s="6">
        <v>2488.6799999999998</v>
      </c>
      <c r="O304" s="3">
        <v>2488.6799999999998</v>
      </c>
      <c r="P304" t="s">
        <v>27</v>
      </c>
      <c r="Q304">
        <v>26</v>
      </c>
      <c r="R304" t="s">
        <v>28</v>
      </c>
      <c r="S304" t="s">
        <v>29</v>
      </c>
      <c r="T304" t="s">
        <v>37</v>
      </c>
      <c r="V304" t="s">
        <v>31</v>
      </c>
      <c r="W304" t="s">
        <v>32</v>
      </c>
      <c r="X304" t="s">
        <v>46</v>
      </c>
      <c r="Y304" s="2">
        <f t="shared" si="8"/>
        <v>45869</v>
      </c>
      <c r="Z304" t="str">
        <f t="shared" si="9"/>
        <v>julho</v>
      </c>
    </row>
    <row r="305" spans="1:26" ht="28.8" x14ac:dyDescent="0.3">
      <c r="A305">
        <v>1154</v>
      </c>
      <c r="B305">
        <v>1154</v>
      </c>
      <c r="C305">
        <v>1664</v>
      </c>
      <c r="D305">
        <v>1</v>
      </c>
      <c r="E305" s="1" t="s">
        <v>514</v>
      </c>
      <c r="F305">
        <v>1985</v>
      </c>
      <c r="H305" t="s">
        <v>35</v>
      </c>
      <c r="I305" s="2">
        <v>45733</v>
      </c>
      <c r="J305" s="2">
        <v>45733</v>
      </c>
      <c r="K305" s="2">
        <v>45868</v>
      </c>
      <c r="L305" s="2">
        <v>45869</v>
      </c>
      <c r="M305" t="s">
        <v>26</v>
      </c>
      <c r="N305" s="6">
        <v>4920</v>
      </c>
      <c r="O305" s="3">
        <v>4920</v>
      </c>
      <c r="P305" t="s">
        <v>27</v>
      </c>
      <c r="Q305">
        <v>26</v>
      </c>
      <c r="R305" t="s">
        <v>28</v>
      </c>
      <c r="S305" t="s">
        <v>29</v>
      </c>
      <c r="T305" t="s">
        <v>37</v>
      </c>
      <c r="V305" t="s">
        <v>31</v>
      </c>
      <c r="W305" t="s">
        <v>32</v>
      </c>
      <c r="Y305" s="2">
        <f t="shared" si="8"/>
        <v>45869</v>
      </c>
      <c r="Z305" t="str">
        <f t="shared" si="9"/>
        <v>julho</v>
      </c>
    </row>
    <row r="306" spans="1:26" ht="28.8" x14ac:dyDescent="0.3">
      <c r="A306">
        <v>1154</v>
      </c>
      <c r="B306">
        <v>1154</v>
      </c>
      <c r="C306">
        <v>2309</v>
      </c>
      <c r="D306">
        <v>1</v>
      </c>
      <c r="E306" s="1" t="s">
        <v>515</v>
      </c>
      <c r="F306">
        <v>1984</v>
      </c>
      <c r="H306" t="s">
        <v>257</v>
      </c>
      <c r="I306" s="2">
        <v>45790</v>
      </c>
      <c r="J306" s="2">
        <v>45790</v>
      </c>
      <c r="K306" s="2">
        <v>45868</v>
      </c>
      <c r="L306" s="2">
        <v>45869</v>
      </c>
      <c r="M306" t="s">
        <v>26</v>
      </c>
      <c r="N306" s="6">
        <v>2704</v>
      </c>
      <c r="O306" s="3">
        <v>2704</v>
      </c>
      <c r="P306" t="s">
        <v>27</v>
      </c>
      <c r="Q306">
        <v>25</v>
      </c>
      <c r="R306" t="s">
        <v>258</v>
      </c>
      <c r="S306" t="s">
        <v>259</v>
      </c>
      <c r="T306" t="s">
        <v>37</v>
      </c>
      <c r="V306" t="s">
        <v>31</v>
      </c>
      <c r="W306" t="s">
        <v>32</v>
      </c>
      <c r="Y306" s="2">
        <f t="shared" si="8"/>
        <v>45869</v>
      </c>
      <c r="Z306" t="str">
        <f t="shared" si="9"/>
        <v>julho</v>
      </c>
    </row>
    <row r="307" spans="1:26" ht="28.8" x14ac:dyDescent="0.3">
      <c r="A307">
        <v>1154</v>
      </c>
      <c r="B307">
        <v>1154</v>
      </c>
      <c r="C307">
        <v>2610</v>
      </c>
      <c r="D307">
        <v>2</v>
      </c>
      <c r="E307" s="1" t="s">
        <v>516</v>
      </c>
      <c r="F307">
        <v>1964</v>
      </c>
      <c r="H307" t="s">
        <v>345</v>
      </c>
      <c r="I307" s="2">
        <v>45818</v>
      </c>
      <c r="J307" s="2">
        <v>45818</v>
      </c>
      <c r="K307" s="2">
        <v>45868</v>
      </c>
      <c r="L307" s="2">
        <v>45873</v>
      </c>
      <c r="M307" t="s">
        <v>26</v>
      </c>
      <c r="N307" s="6">
        <v>1528</v>
      </c>
      <c r="O307" s="3">
        <v>1528</v>
      </c>
      <c r="P307" t="s">
        <v>27</v>
      </c>
      <c r="Q307">
        <v>19</v>
      </c>
      <c r="R307" t="s">
        <v>346</v>
      </c>
      <c r="S307" t="s">
        <v>347</v>
      </c>
      <c r="T307" t="s">
        <v>37</v>
      </c>
      <c r="V307" t="s">
        <v>31</v>
      </c>
      <c r="W307" t="s">
        <v>32</v>
      </c>
      <c r="Y307" s="2">
        <f t="shared" si="8"/>
        <v>45873</v>
      </c>
      <c r="Z307" t="str">
        <f t="shared" si="9"/>
        <v>agosto</v>
      </c>
    </row>
    <row r="308" spans="1:26" x14ac:dyDescent="0.3">
      <c r="A308">
        <v>1154</v>
      </c>
      <c r="B308">
        <v>1154</v>
      </c>
      <c r="C308">
        <v>3171</v>
      </c>
      <c r="D308">
        <v>1</v>
      </c>
      <c r="E308" s="4">
        <v>45658</v>
      </c>
      <c r="F308">
        <v>2706</v>
      </c>
      <c r="H308" t="s">
        <v>301</v>
      </c>
      <c r="I308" s="2">
        <v>45873</v>
      </c>
      <c r="J308" s="2">
        <v>45873</v>
      </c>
      <c r="K308" s="2">
        <v>45873</v>
      </c>
      <c r="L308" s="2">
        <v>45873</v>
      </c>
      <c r="M308" t="s">
        <v>49</v>
      </c>
      <c r="N308" s="6">
        <v>178.22</v>
      </c>
      <c r="O308" s="3">
        <v>178.22</v>
      </c>
      <c r="P308" t="s">
        <v>27</v>
      </c>
      <c r="Q308">
        <v>35</v>
      </c>
      <c r="R308" t="s">
        <v>87</v>
      </c>
      <c r="S308" t="s">
        <v>88</v>
      </c>
      <c r="T308" t="s">
        <v>30</v>
      </c>
      <c r="V308" t="s">
        <v>31</v>
      </c>
      <c r="W308" t="s">
        <v>32</v>
      </c>
      <c r="Y308" s="2">
        <f t="shared" si="8"/>
        <v>45873</v>
      </c>
      <c r="Z308" t="str">
        <f t="shared" si="9"/>
        <v>agosto</v>
      </c>
    </row>
    <row r="309" spans="1:26" x14ac:dyDescent="0.3">
      <c r="A309">
        <v>1154</v>
      </c>
      <c r="B309">
        <v>1154</v>
      </c>
      <c r="C309">
        <v>3172</v>
      </c>
      <c r="D309">
        <v>1</v>
      </c>
      <c r="E309" s="4">
        <v>45658</v>
      </c>
      <c r="F309">
        <v>2707</v>
      </c>
      <c r="H309" t="s">
        <v>219</v>
      </c>
      <c r="I309" s="2">
        <v>45873</v>
      </c>
      <c r="J309" s="2">
        <v>45873</v>
      </c>
      <c r="K309" s="2">
        <v>45873</v>
      </c>
      <c r="L309" s="2">
        <v>45873</v>
      </c>
      <c r="M309" t="s">
        <v>49</v>
      </c>
      <c r="N309" s="6">
        <v>31.64</v>
      </c>
      <c r="O309" s="3">
        <v>31.64</v>
      </c>
      <c r="P309" t="s">
        <v>27</v>
      </c>
      <c r="Q309">
        <v>35</v>
      </c>
      <c r="R309" t="s">
        <v>87</v>
      </c>
      <c r="S309" t="s">
        <v>88</v>
      </c>
      <c r="T309" t="s">
        <v>30</v>
      </c>
      <c r="V309" t="s">
        <v>31</v>
      </c>
      <c r="W309" t="s">
        <v>32</v>
      </c>
      <c r="Y309" s="2">
        <f t="shared" si="8"/>
        <v>45873</v>
      </c>
      <c r="Z309" t="str">
        <f t="shared" si="9"/>
        <v>agosto</v>
      </c>
    </row>
    <row r="310" spans="1:26" x14ac:dyDescent="0.3">
      <c r="A310">
        <v>1154</v>
      </c>
      <c r="B310">
        <v>1154</v>
      </c>
      <c r="C310">
        <v>3173</v>
      </c>
      <c r="D310">
        <v>1</v>
      </c>
      <c r="E310" s="4">
        <v>45658</v>
      </c>
      <c r="F310">
        <v>2707</v>
      </c>
      <c r="H310" t="s">
        <v>219</v>
      </c>
      <c r="I310" s="2">
        <v>45873</v>
      </c>
      <c r="J310" s="2">
        <v>45873</v>
      </c>
      <c r="K310" s="2">
        <v>45873</v>
      </c>
      <c r="L310" s="2">
        <v>45873</v>
      </c>
      <c r="M310" t="s">
        <v>49</v>
      </c>
      <c r="N310" s="6">
        <v>27.42</v>
      </c>
      <c r="O310" s="3">
        <v>27.42</v>
      </c>
      <c r="P310" t="s">
        <v>27</v>
      </c>
      <c r="Q310">
        <v>35</v>
      </c>
      <c r="R310" t="s">
        <v>87</v>
      </c>
      <c r="S310" t="s">
        <v>88</v>
      </c>
      <c r="T310" t="s">
        <v>30</v>
      </c>
      <c r="V310" t="s">
        <v>31</v>
      </c>
      <c r="W310" t="s">
        <v>32</v>
      </c>
      <c r="Y310" s="2">
        <f t="shared" si="8"/>
        <v>45873</v>
      </c>
      <c r="Z310" t="str">
        <f t="shared" si="9"/>
        <v>agosto</v>
      </c>
    </row>
    <row r="311" spans="1:26" x14ac:dyDescent="0.3">
      <c r="A311">
        <v>1154</v>
      </c>
      <c r="B311">
        <v>1154</v>
      </c>
      <c r="C311">
        <v>3174</v>
      </c>
      <c r="D311">
        <v>1</v>
      </c>
      <c r="E311" s="4">
        <v>45658</v>
      </c>
      <c r="F311">
        <v>1991</v>
      </c>
      <c r="H311" t="s">
        <v>85</v>
      </c>
      <c r="I311" s="2">
        <v>45873</v>
      </c>
      <c r="J311" s="2">
        <v>45873</v>
      </c>
      <c r="K311" s="2">
        <v>45873</v>
      </c>
      <c r="L311" s="2">
        <v>45873</v>
      </c>
      <c r="M311" t="s">
        <v>49</v>
      </c>
      <c r="N311" s="6">
        <v>35.18</v>
      </c>
      <c r="O311" s="3">
        <v>35.18</v>
      </c>
      <c r="P311" t="s">
        <v>27</v>
      </c>
      <c r="Q311">
        <v>72</v>
      </c>
      <c r="R311" t="s">
        <v>114</v>
      </c>
      <c r="S311" t="s">
        <v>115</v>
      </c>
      <c r="T311" t="s">
        <v>30</v>
      </c>
      <c r="V311" t="s">
        <v>31</v>
      </c>
      <c r="W311" t="s">
        <v>32</v>
      </c>
      <c r="Y311" s="2">
        <f t="shared" si="8"/>
        <v>45873</v>
      </c>
      <c r="Z311" t="str">
        <f t="shared" si="9"/>
        <v>agosto</v>
      </c>
    </row>
    <row r="312" spans="1:26" x14ac:dyDescent="0.3">
      <c r="A312">
        <v>1154</v>
      </c>
      <c r="B312">
        <v>1154</v>
      </c>
      <c r="C312">
        <v>3175</v>
      </c>
      <c r="D312">
        <v>1</v>
      </c>
      <c r="E312" s="4">
        <v>45658</v>
      </c>
      <c r="F312">
        <v>1991</v>
      </c>
      <c r="H312" t="s">
        <v>85</v>
      </c>
      <c r="I312" s="2">
        <v>45873</v>
      </c>
      <c r="J312" s="2">
        <v>45873</v>
      </c>
      <c r="K312" s="2">
        <v>45873</v>
      </c>
      <c r="L312" s="2">
        <v>45873</v>
      </c>
      <c r="M312" t="s">
        <v>49</v>
      </c>
      <c r="N312" s="6">
        <v>148.96</v>
      </c>
      <c r="O312" s="3">
        <v>148.96</v>
      </c>
      <c r="P312" t="s">
        <v>27</v>
      </c>
      <c r="Q312">
        <v>43</v>
      </c>
      <c r="R312" t="s">
        <v>302</v>
      </c>
      <c r="S312" t="s">
        <v>303</v>
      </c>
      <c r="T312" t="s">
        <v>30</v>
      </c>
      <c r="V312" t="s">
        <v>31</v>
      </c>
      <c r="W312" t="s">
        <v>32</v>
      </c>
      <c r="Y312" s="2">
        <f t="shared" si="8"/>
        <v>45873</v>
      </c>
      <c r="Z312" t="str">
        <f t="shared" si="9"/>
        <v>agosto</v>
      </c>
    </row>
    <row r="313" spans="1:26" x14ac:dyDescent="0.3">
      <c r="A313">
        <v>1154</v>
      </c>
      <c r="B313">
        <v>1154</v>
      </c>
      <c r="C313">
        <v>3312</v>
      </c>
      <c r="D313">
        <v>2</v>
      </c>
      <c r="E313">
        <v>2</v>
      </c>
      <c r="F313">
        <v>2356</v>
      </c>
      <c r="H313" t="s">
        <v>146</v>
      </c>
      <c r="I313" s="2">
        <v>45887</v>
      </c>
      <c r="J313" s="2">
        <v>45887</v>
      </c>
      <c r="K313" s="2">
        <v>45873</v>
      </c>
      <c r="L313" s="2">
        <v>45873</v>
      </c>
      <c r="M313" t="s">
        <v>49</v>
      </c>
      <c r="N313" s="6">
        <v>800</v>
      </c>
      <c r="O313" s="3">
        <v>800</v>
      </c>
      <c r="P313" t="s">
        <v>27</v>
      </c>
      <c r="Q313">
        <v>87</v>
      </c>
      <c r="R313" t="s">
        <v>147</v>
      </c>
      <c r="S313" t="s">
        <v>148</v>
      </c>
      <c r="T313" t="s">
        <v>206</v>
      </c>
      <c r="V313" t="s">
        <v>31</v>
      </c>
      <c r="W313" t="s">
        <v>32</v>
      </c>
      <c r="Y313" s="2">
        <f t="shared" si="8"/>
        <v>45873</v>
      </c>
      <c r="Z313" t="str">
        <f t="shared" si="9"/>
        <v>agosto</v>
      </c>
    </row>
    <row r="314" spans="1:26" ht="28.8" x14ac:dyDescent="0.3">
      <c r="A314">
        <v>1154</v>
      </c>
      <c r="B314">
        <v>1154</v>
      </c>
      <c r="C314">
        <v>2904</v>
      </c>
      <c r="D314">
        <v>1</v>
      </c>
      <c r="E314" s="1" t="s">
        <v>517</v>
      </c>
      <c r="F314">
        <v>867</v>
      </c>
      <c r="G314" t="s">
        <v>377</v>
      </c>
      <c r="H314" t="s">
        <v>378</v>
      </c>
      <c r="I314" s="2">
        <v>45846</v>
      </c>
      <c r="J314" s="2">
        <v>45841</v>
      </c>
      <c r="K314" s="2">
        <v>45871</v>
      </c>
      <c r="L314" s="2">
        <v>45873</v>
      </c>
      <c r="M314" t="s">
        <v>45</v>
      </c>
      <c r="N314" s="6">
        <v>706.16</v>
      </c>
      <c r="O314" s="3">
        <v>706.16</v>
      </c>
      <c r="P314" t="s">
        <v>27</v>
      </c>
      <c r="Q314">
        <v>25</v>
      </c>
      <c r="R314" t="s">
        <v>258</v>
      </c>
      <c r="S314" t="s">
        <v>259</v>
      </c>
      <c r="T314" t="s">
        <v>37</v>
      </c>
      <c r="V314" t="s">
        <v>31</v>
      </c>
      <c r="W314" t="s">
        <v>32</v>
      </c>
      <c r="Y314" s="2">
        <f t="shared" si="8"/>
        <v>45873</v>
      </c>
      <c r="Z314" t="str">
        <f t="shared" si="9"/>
        <v>agosto</v>
      </c>
    </row>
    <row r="315" spans="1:26" x14ac:dyDescent="0.3">
      <c r="A315">
        <v>1154</v>
      </c>
      <c r="B315">
        <v>1154</v>
      </c>
      <c r="C315">
        <v>3170</v>
      </c>
      <c r="D315">
        <v>1</v>
      </c>
      <c r="E315" s="4">
        <v>45658</v>
      </c>
      <c r="F315">
        <v>2736</v>
      </c>
      <c r="G315" t="s">
        <v>353</v>
      </c>
      <c r="H315" t="s">
        <v>354</v>
      </c>
      <c r="I315" s="2">
        <v>45873</v>
      </c>
      <c r="J315" s="2">
        <v>45873</v>
      </c>
      <c r="K315" s="2">
        <v>45873</v>
      </c>
      <c r="L315" s="2">
        <v>45873</v>
      </c>
      <c r="M315" t="s">
        <v>49</v>
      </c>
      <c r="N315" s="6">
        <v>368.89</v>
      </c>
      <c r="O315" s="3">
        <v>368.89</v>
      </c>
      <c r="P315" t="s">
        <v>27</v>
      </c>
      <c r="Q315">
        <v>23</v>
      </c>
      <c r="R315" t="s">
        <v>153</v>
      </c>
      <c r="S315" t="s">
        <v>154</v>
      </c>
      <c r="T315" t="s">
        <v>37</v>
      </c>
      <c r="V315" t="s">
        <v>31</v>
      </c>
      <c r="W315" t="s">
        <v>32</v>
      </c>
      <c r="X315" t="s">
        <v>518</v>
      </c>
      <c r="Y315" s="2">
        <f t="shared" si="8"/>
        <v>45873</v>
      </c>
      <c r="Z315" t="str">
        <f t="shared" si="9"/>
        <v>agosto</v>
      </c>
    </row>
    <row r="316" spans="1:26" x14ac:dyDescent="0.3">
      <c r="A316">
        <v>1154</v>
      </c>
      <c r="B316">
        <v>1154</v>
      </c>
      <c r="C316">
        <v>3176</v>
      </c>
      <c r="D316">
        <v>1</v>
      </c>
      <c r="E316" t="s">
        <v>519</v>
      </c>
      <c r="F316">
        <v>2781</v>
      </c>
      <c r="H316" t="s">
        <v>520</v>
      </c>
      <c r="I316" s="2">
        <v>45874</v>
      </c>
      <c r="J316" s="2">
        <v>45874</v>
      </c>
      <c r="K316" s="2">
        <v>45874</v>
      </c>
      <c r="L316" s="2">
        <v>45874</v>
      </c>
      <c r="M316" t="s">
        <v>49</v>
      </c>
      <c r="N316" s="6">
        <v>936</v>
      </c>
      <c r="O316" s="3">
        <v>936</v>
      </c>
      <c r="P316" t="s">
        <v>27</v>
      </c>
      <c r="Q316">
        <v>19</v>
      </c>
      <c r="R316" t="s">
        <v>346</v>
      </c>
      <c r="S316" t="s">
        <v>347</v>
      </c>
      <c r="T316" t="s">
        <v>37</v>
      </c>
      <c r="V316" t="s">
        <v>31</v>
      </c>
      <c r="W316" t="s">
        <v>32</v>
      </c>
      <c r="Y316" s="2">
        <f t="shared" si="8"/>
        <v>45874</v>
      </c>
      <c r="Z316" t="str">
        <f t="shared" si="9"/>
        <v>agosto</v>
      </c>
    </row>
    <row r="317" spans="1:26" ht="28.8" x14ac:dyDescent="0.3">
      <c r="A317">
        <v>1154</v>
      </c>
      <c r="B317">
        <v>1154</v>
      </c>
      <c r="C317">
        <v>3067</v>
      </c>
      <c r="D317">
        <v>1</v>
      </c>
      <c r="E317" s="1" t="s">
        <v>521</v>
      </c>
      <c r="F317">
        <v>2267</v>
      </c>
      <c r="H317" t="s">
        <v>141</v>
      </c>
      <c r="I317" s="2">
        <v>45863</v>
      </c>
      <c r="J317" s="2">
        <v>45863</v>
      </c>
      <c r="K317" s="2">
        <v>45880</v>
      </c>
      <c r="L317" s="2">
        <v>45874</v>
      </c>
      <c r="M317" t="s">
        <v>49</v>
      </c>
      <c r="N317" s="6">
        <v>3224</v>
      </c>
      <c r="O317" s="3">
        <v>3224</v>
      </c>
      <c r="P317" t="s">
        <v>27</v>
      </c>
      <c r="Q317">
        <v>21</v>
      </c>
      <c r="R317" t="s">
        <v>57</v>
      </c>
      <c r="S317" t="s">
        <v>58</v>
      </c>
      <c r="T317" t="s">
        <v>37</v>
      </c>
      <c r="V317" t="s">
        <v>31</v>
      </c>
      <c r="W317" t="s">
        <v>32</v>
      </c>
      <c r="X317" t="s">
        <v>522</v>
      </c>
      <c r="Y317" s="2">
        <f t="shared" si="8"/>
        <v>45874</v>
      </c>
      <c r="Z317" t="str">
        <f t="shared" si="9"/>
        <v>agosto</v>
      </c>
    </row>
    <row r="318" spans="1:26" ht="28.8" x14ac:dyDescent="0.3">
      <c r="A318">
        <v>1154</v>
      </c>
      <c r="B318">
        <v>1154</v>
      </c>
      <c r="C318">
        <v>3187</v>
      </c>
      <c r="D318">
        <v>1</v>
      </c>
      <c r="E318" s="1" t="s">
        <v>523</v>
      </c>
      <c r="F318">
        <v>2267</v>
      </c>
      <c r="H318" t="s">
        <v>141</v>
      </c>
      <c r="I318" s="2">
        <v>45874</v>
      </c>
      <c r="J318" s="2">
        <v>45874</v>
      </c>
      <c r="K318" s="2">
        <v>45874</v>
      </c>
      <c r="L318" s="2">
        <v>45874</v>
      </c>
      <c r="M318" t="s">
        <v>49</v>
      </c>
      <c r="N318" s="6">
        <v>5148</v>
      </c>
      <c r="O318" s="3">
        <v>5148</v>
      </c>
      <c r="P318" t="s">
        <v>27</v>
      </c>
      <c r="Q318">
        <v>21</v>
      </c>
      <c r="R318" t="s">
        <v>57</v>
      </c>
      <c r="S318" t="s">
        <v>58</v>
      </c>
      <c r="T318" t="s">
        <v>37</v>
      </c>
      <c r="V318" t="s">
        <v>31</v>
      </c>
      <c r="W318" t="s">
        <v>32</v>
      </c>
      <c r="Y318" s="2">
        <f t="shared" si="8"/>
        <v>45874</v>
      </c>
      <c r="Z318" t="str">
        <f t="shared" si="9"/>
        <v>agosto</v>
      </c>
    </row>
    <row r="319" spans="1:26" x14ac:dyDescent="0.3">
      <c r="A319">
        <v>1154</v>
      </c>
      <c r="B319">
        <v>1154</v>
      </c>
      <c r="C319">
        <v>3188</v>
      </c>
      <c r="D319">
        <v>1</v>
      </c>
      <c r="E319">
        <v>0</v>
      </c>
      <c r="F319">
        <v>1964</v>
      </c>
      <c r="H319" t="s">
        <v>345</v>
      </c>
      <c r="I319" s="2">
        <v>45874</v>
      </c>
      <c r="J319" s="2">
        <v>45874</v>
      </c>
      <c r="K319" s="2">
        <v>45874</v>
      </c>
      <c r="L319" s="2">
        <v>45874</v>
      </c>
      <c r="M319" t="s">
        <v>49</v>
      </c>
      <c r="N319" s="6">
        <v>1772</v>
      </c>
      <c r="O319" s="3">
        <v>1772</v>
      </c>
      <c r="P319" t="s">
        <v>27</v>
      </c>
      <c r="Q319">
        <v>19</v>
      </c>
      <c r="R319" t="s">
        <v>346</v>
      </c>
      <c r="S319" t="s">
        <v>347</v>
      </c>
      <c r="T319" t="s">
        <v>37</v>
      </c>
      <c r="V319" t="s">
        <v>31</v>
      </c>
      <c r="W319" t="s">
        <v>32</v>
      </c>
      <c r="X319" t="s">
        <v>524</v>
      </c>
      <c r="Y319" s="2">
        <f t="shared" si="8"/>
        <v>45874</v>
      </c>
      <c r="Z319" t="str">
        <f t="shared" si="9"/>
        <v>agosto</v>
      </c>
    </row>
    <row r="320" spans="1:26" ht="28.8" x14ac:dyDescent="0.3">
      <c r="A320">
        <v>1154</v>
      </c>
      <c r="B320">
        <v>1154</v>
      </c>
      <c r="C320">
        <v>2930</v>
      </c>
      <c r="D320">
        <v>1</v>
      </c>
      <c r="E320" s="1" t="s">
        <v>525</v>
      </c>
      <c r="F320">
        <v>2714</v>
      </c>
      <c r="G320" t="s">
        <v>526</v>
      </c>
      <c r="H320" t="s">
        <v>527</v>
      </c>
      <c r="I320" s="2">
        <v>45848</v>
      </c>
      <c r="J320" s="2">
        <v>45848</v>
      </c>
      <c r="K320" s="2">
        <v>45874</v>
      </c>
      <c r="L320" s="2">
        <v>45874</v>
      </c>
      <c r="M320" t="s">
        <v>45</v>
      </c>
      <c r="N320" s="6">
        <v>450</v>
      </c>
      <c r="O320" s="3">
        <v>450</v>
      </c>
      <c r="P320" t="s">
        <v>27</v>
      </c>
      <c r="Q320">
        <v>23</v>
      </c>
      <c r="R320" t="s">
        <v>153</v>
      </c>
      <c r="S320" t="s">
        <v>154</v>
      </c>
      <c r="T320" t="s">
        <v>37</v>
      </c>
      <c r="V320" t="s">
        <v>31</v>
      </c>
      <c r="W320" t="s">
        <v>32</v>
      </c>
      <c r="X320" t="s">
        <v>528</v>
      </c>
      <c r="Y320" s="2">
        <f t="shared" si="8"/>
        <v>45874</v>
      </c>
      <c r="Z320" t="str">
        <f t="shared" si="9"/>
        <v>agosto</v>
      </c>
    </row>
    <row r="321" spans="1:26" ht="28.8" x14ac:dyDescent="0.3">
      <c r="A321">
        <v>1154</v>
      </c>
      <c r="B321">
        <v>1154</v>
      </c>
      <c r="C321">
        <v>2817</v>
      </c>
      <c r="D321">
        <v>1</v>
      </c>
      <c r="E321" s="1" t="s">
        <v>440</v>
      </c>
      <c r="F321">
        <v>2585</v>
      </c>
      <c r="H321" t="s">
        <v>435</v>
      </c>
      <c r="I321" s="2">
        <v>45840</v>
      </c>
      <c r="J321" s="2">
        <v>45840</v>
      </c>
      <c r="K321" s="2">
        <v>45873</v>
      </c>
      <c r="L321" s="2">
        <v>45874</v>
      </c>
      <c r="M321" t="s">
        <v>49</v>
      </c>
      <c r="N321" s="6">
        <v>3150</v>
      </c>
      <c r="O321" s="3">
        <v>3150</v>
      </c>
      <c r="P321" t="s">
        <v>27</v>
      </c>
      <c r="Q321">
        <v>21</v>
      </c>
      <c r="R321" t="s">
        <v>57</v>
      </c>
      <c r="S321" t="s">
        <v>58</v>
      </c>
      <c r="T321" t="s">
        <v>37</v>
      </c>
      <c r="V321" t="s">
        <v>31</v>
      </c>
      <c r="W321" t="s">
        <v>32</v>
      </c>
      <c r="X321" t="s">
        <v>529</v>
      </c>
      <c r="Y321" s="2">
        <f t="shared" si="8"/>
        <v>45874</v>
      </c>
      <c r="Z321" t="str">
        <f t="shared" si="9"/>
        <v>agosto</v>
      </c>
    </row>
    <row r="322" spans="1:26" ht="28.8" x14ac:dyDescent="0.3">
      <c r="A322">
        <v>1154</v>
      </c>
      <c r="B322">
        <v>1154</v>
      </c>
      <c r="C322">
        <v>2818</v>
      </c>
      <c r="D322">
        <v>1</v>
      </c>
      <c r="E322" s="1" t="s">
        <v>440</v>
      </c>
      <c r="F322">
        <v>2614</v>
      </c>
      <c r="H322" t="s">
        <v>433</v>
      </c>
      <c r="I322" s="2">
        <v>45840</v>
      </c>
      <c r="J322" s="2">
        <v>45840</v>
      </c>
      <c r="K322" s="2">
        <v>45873</v>
      </c>
      <c r="L322" s="2">
        <v>45874</v>
      </c>
      <c r="M322" t="s">
        <v>49</v>
      </c>
      <c r="N322" s="6">
        <v>252</v>
      </c>
      <c r="O322" s="3">
        <v>252</v>
      </c>
      <c r="P322" t="s">
        <v>27</v>
      </c>
      <c r="Q322">
        <v>27</v>
      </c>
      <c r="R322" t="s">
        <v>50</v>
      </c>
      <c r="S322" t="s">
        <v>51</v>
      </c>
      <c r="T322" t="s">
        <v>37</v>
      </c>
      <c r="V322" t="s">
        <v>31</v>
      </c>
      <c r="W322" t="s">
        <v>32</v>
      </c>
      <c r="X322" t="s">
        <v>530</v>
      </c>
      <c r="Y322" s="2">
        <f t="shared" ref="Y322:Y385" si="10">IF(L322="",K322,L322)</f>
        <v>45874</v>
      </c>
      <c r="Z322" t="str">
        <f t="shared" si="9"/>
        <v>agosto</v>
      </c>
    </row>
    <row r="323" spans="1:26" ht="28.8" x14ac:dyDescent="0.3">
      <c r="A323">
        <v>1154</v>
      </c>
      <c r="B323">
        <v>1154</v>
      </c>
      <c r="C323">
        <v>2811</v>
      </c>
      <c r="D323">
        <v>1</v>
      </c>
      <c r="E323" s="1" t="s">
        <v>438</v>
      </c>
      <c r="F323">
        <v>2585</v>
      </c>
      <c r="H323" t="s">
        <v>435</v>
      </c>
      <c r="I323" s="2">
        <v>45840</v>
      </c>
      <c r="J323" s="2">
        <v>45840</v>
      </c>
      <c r="K323" s="2">
        <v>45873</v>
      </c>
      <c r="L323" s="2">
        <v>45874</v>
      </c>
      <c r="M323" t="s">
        <v>49</v>
      </c>
      <c r="N323" s="6">
        <v>3150</v>
      </c>
      <c r="O323" s="3">
        <v>3150</v>
      </c>
      <c r="P323" t="s">
        <v>27</v>
      </c>
      <c r="Q323">
        <v>21</v>
      </c>
      <c r="R323" t="s">
        <v>57</v>
      </c>
      <c r="S323" t="s">
        <v>58</v>
      </c>
      <c r="T323" t="s">
        <v>37</v>
      </c>
      <c r="V323" t="s">
        <v>31</v>
      </c>
      <c r="W323" t="s">
        <v>32</v>
      </c>
      <c r="X323" t="s">
        <v>531</v>
      </c>
      <c r="Y323" s="2">
        <f t="shared" si="10"/>
        <v>45874</v>
      </c>
      <c r="Z323" t="str">
        <f t="shared" ref="Z323:Z386" si="11">TEXT(Y323,"MMMM")</f>
        <v>agosto</v>
      </c>
    </row>
    <row r="324" spans="1:26" ht="28.8" x14ac:dyDescent="0.3">
      <c r="A324">
        <v>1154</v>
      </c>
      <c r="B324">
        <v>1154</v>
      </c>
      <c r="C324">
        <v>2812</v>
      </c>
      <c r="D324">
        <v>1</v>
      </c>
      <c r="E324" s="1" t="s">
        <v>438</v>
      </c>
      <c r="F324">
        <v>2614</v>
      </c>
      <c r="H324" t="s">
        <v>433</v>
      </c>
      <c r="I324" s="2">
        <v>45840</v>
      </c>
      <c r="J324" s="2">
        <v>45840</v>
      </c>
      <c r="K324" s="2">
        <v>45873</v>
      </c>
      <c r="L324" s="2">
        <v>45874</v>
      </c>
      <c r="M324" t="s">
        <v>49</v>
      </c>
      <c r="N324" s="6">
        <v>252</v>
      </c>
      <c r="O324" s="3">
        <v>252</v>
      </c>
      <c r="P324" t="s">
        <v>27</v>
      </c>
      <c r="Q324">
        <v>27</v>
      </c>
      <c r="R324" t="s">
        <v>50</v>
      </c>
      <c r="S324" t="s">
        <v>51</v>
      </c>
      <c r="T324" t="s">
        <v>37</v>
      </c>
      <c r="V324" t="s">
        <v>31</v>
      </c>
      <c r="W324" t="s">
        <v>32</v>
      </c>
      <c r="X324" t="s">
        <v>532</v>
      </c>
      <c r="Y324" s="2">
        <f t="shared" si="10"/>
        <v>45874</v>
      </c>
      <c r="Z324" t="str">
        <f t="shared" si="11"/>
        <v>agosto</v>
      </c>
    </row>
    <row r="325" spans="1:26" x14ac:dyDescent="0.3">
      <c r="A325">
        <v>1154</v>
      </c>
      <c r="B325">
        <v>1154</v>
      </c>
      <c r="C325">
        <v>3189</v>
      </c>
      <c r="D325">
        <v>1</v>
      </c>
      <c r="E325" s="4">
        <v>45658</v>
      </c>
      <c r="F325">
        <v>2788</v>
      </c>
      <c r="H325" t="s">
        <v>533</v>
      </c>
      <c r="I325" s="2">
        <v>45874</v>
      </c>
      <c r="J325" s="2">
        <v>45874</v>
      </c>
      <c r="K325" s="2">
        <v>45874</v>
      </c>
      <c r="L325" s="2">
        <v>45874</v>
      </c>
      <c r="M325" t="s">
        <v>49</v>
      </c>
      <c r="N325" s="6">
        <v>350</v>
      </c>
      <c r="O325" s="3">
        <v>350</v>
      </c>
      <c r="P325" t="s">
        <v>27</v>
      </c>
      <c r="Q325">
        <v>54</v>
      </c>
      <c r="R325" t="s">
        <v>120</v>
      </c>
      <c r="S325" t="s">
        <v>121</v>
      </c>
      <c r="T325" t="s">
        <v>30</v>
      </c>
      <c r="V325" t="s">
        <v>31</v>
      </c>
      <c r="W325" t="s">
        <v>32</v>
      </c>
      <c r="X325" t="s">
        <v>534</v>
      </c>
      <c r="Y325" s="2">
        <f t="shared" si="10"/>
        <v>45874</v>
      </c>
      <c r="Z325" t="str">
        <f t="shared" si="11"/>
        <v>agosto</v>
      </c>
    </row>
    <row r="326" spans="1:26" x14ac:dyDescent="0.3">
      <c r="A326">
        <v>1154</v>
      </c>
      <c r="B326">
        <v>1154</v>
      </c>
      <c r="C326">
        <v>3082</v>
      </c>
      <c r="D326">
        <v>1</v>
      </c>
      <c r="E326" s="4">
        <v>45658</v>
      </c>
      <c r="F326">
        <v>2766</v>
      </c>
      <c r="G326" t="s">
        <v>535</v>
      </c>
      <c r="H326" t="s">
        <v>536</v>
      </c>
      <c r="I326" s="2">
        <v>45867</v>
      </c>
      <c r="J326" s="2">
        <v>45867</v>
      </c>
      <c r="K326" s="2">
        <v>45874</v>
      </c>
      <c r="L326" s="2">
        <v>45874</v>
      </c>
      <c r="M326" t="s">
        <v>45</v>
      </c>
      <c r="N326" s="6">
        <v>167.65</v>
      </c>
      <c r="O326" s="3">
        <v>167.65</v>
      </c>
      <c r="P326" t="s">
        <v>27</v>
      </c>
      <c r="Q326">
        <v>29</v>
      </c>
      <c r="R326" t="s">
        <v>117</v>
      </c>
      <c r="S326" t="s">
        <v>118</v>
      </c>
      <c r="T326" t="s">
        <v>30</v>
      </c>
      <c r="V326" t="s">
        <v>31</v>
      </c>
      <c r="W326" t="s">
        <v>32</v>
      </c>
      <c r="Y326" s="2">
        <f t="shared" si="10"/>
        <v>45874</v>
      </c>
      <c r="Z326" t="str">
        <f t="shared" si="11"/>
        <v>agosto</v>
      </c>
    </row>
    <row r="327" spans="1:26" ht="28.8" x14ac:dyDescent="0.3">
      <c r="A327">
        <v>1154</v>
      </c>
      <c r="B327">
        <v>1154</v>
      </c>
      <c r="C327">
        <v>2622</v>
      </c>
      <c r="D327">
        <v>2</v>
      </c>
      <c r="E327" s="1" t="s">
        <v>537</v>
      </c>
      <c r="F327">
        <v>2512</v>
      </c>
      <c r="H327" t="s">
        <v>152</v>
      </c>
      <c r="I327" s="2">
        <v>45819</v>
      </c>
      <c r="J327" s="2">
        <v>45819</v>
      </c>
      <c r="K327" s="2">
        <v>45874</v>
      </c>
      <c r="L327" s="2">
        <v>45874</v>
      </c>
      <c r="M327" t="s">
        <v>45</v>
      </c>
      <c r="N327" s="6">
        <v>2660</v>
      </c>
      <c r="O327" s="3">
        <v>2660</v>
      </c>
      <c r="P327" t="s">
        <v>27</v>
      </c>
      <c r="Q327">
        <v>23</v>
      </c>
      <c r="R327" t="s">
        <v>153</v>
      </c>
      <c r="S327" t="s">
        <v>154</v>
      </c>
      <c r="T327" t="s">
        <v>37</v>
      </c>
      <c r="V327" t="s">
        <v>31</v>
      </c>
      <c r="W327" t="s">
        <v>32</v>
      </c>
      <c r="Y327" s="2">
        <f t="shared" si="10"/>
        <v>45874</v>
      </c>
      <c r="Z327" t="str">
        <f t="shared" si="11"/>
        <v>agosto</v>
      </c>
    </row>
    <row r="328" spans="1:26" ht="28.8" x14ac:dyDescent="0.3">
      <c r="A328">
        <v>1154</v>
      </c>
      <c r="B328">
        <v>1154</v>
      </c>
      <c r="C328">
        <v>1758</v>
      </c>
      <c r="D328">
        <v>4</v>
      </c>
      <c r="E328" s="1" t="s">
        <v>538</v>
      </c>
      <c r="F328">
        <v>1976</v>
      </c>
      <c r="G328" t="s">
        <v>194</v>
      </c>
      <c r="H328" t="s">
        <v>195</v>
      </c>
      <c r="I328" s="2">
        <v>45740</v>
      </c>
      <c r="J328" s="2">
        <v>45734</v>
      </c>
      <c r="K328" s="2">
        <v>45874</v>
      </c>
      <c r="L328" s="2">
        <v>45874</v>
      </c>
      <c r="M328" t="s">
        <v>45</v>
      </c>
      <c r="N328" s="6">
        <v>17010.759999999998</v>
      </c>
      <c r="O328" s="3">
        <v>17010.759999999998</v>
      </c>
      <c r="P328" t="s">
        <v>27</v>
      </c>
      <c r="Q328">
        <v>26</v>
      </c>
      <c r="R328" t="s">
        <v>28</v>
      </c>
      <c r="S328" t="s">
        <v>29</v>
      </c>
      <c r="T328" t="s">
        <v>37</v>
      </c>
      <c r="V328" t="s">
        <v>31</v>
      </c>
      <c r="W328" t="s">
        <v>32</v>
      </c>
      <c r="X328" t="s">
        <v>196</v>
      </c>
      <c r="Y328" s="2">
        <f t="shared" si="10"/>
        <v>45874</v>
      </c>
      <c r="Z328" t="str">
        <f t="shared" si="11"/>
        <v>agosto</v>
      </c>
    </row>
    <row r="329" spans="1:26" ht="28.8" x14ac:dyDescent="0.3">
      <c r="A329">
        <v>1154</v>
      </c>
      <c r="B329">
        <v>1154</v>
      </c>
      <c r="C329">
        <v>2230</v>
      </c>
      <c r="D329">
        <v>5</v>
      </c>
      <c r="E329" s="1" t="s">
        <v>539</v>
      </c>
      <c r="F329">
        <v>1526</v>
      </c>
      <c r="G329" t="s">
        <v>43</v>
      </c>
      <c r="H329" t="s">
        <v>44</v>
      </c>
      <c r="I329" s="2">
        <v>45783</v>
      </c>
      <c r="J329" s="2">
        <v>45783</v>
      </c>
      <c r="K329" s="2">
        <v>45874</v>
      </c>
      <c r="L329" s="2">
        <v>45874</v>
      </c>
      <c r="M329" t="s">
        <v>45</v>
      </c>
      <c r="N329" s="6">
        <v>806.4</v>
      </c>
      <c r="O329" s="3">
        <v>806.4</v>
      </c>
      <c r="P329" t="s">
        <v>27</v>
      </c>
      <c r="Q329">
        <v>26</v>
      </c>
      <c r="R329" t="s">
        <v>28</v>
      </c>
      <c r="S329" t="s">
        <v>29</v>
      </c>
      <c r="T329" t="s">
        <v>37</v>
      </c>
      <c r="V329" t="s">
        <v>31</v>
      </c>
      <c r="W329" t="s">
        <v>32</v>
      </c>
      <c r="X329" t="s">
        <v>159</v>
      </c>
      <c r="Y329" s="2">
        <f t="shared" si="10"/>
        <v>45874</v>
      </c>
      <c r="Z329" t="str">
        <f t="shared" si="11"/>
        <v>agosto</v>
      </c>
    </row>
    <row r="330" spans="1:26" ht="28.8" x14ac:dyDescent="0.3">
      <c r="A330">
        <v>1154</v>
      </c>
      <c r="B330">
        <v>1154</v>
      </c>
      <c r="C330">
        <v>1967</v>
      </c>
      <c r="D330">
        <v>1</v>
      </c>
      <c r="E330" s="1" t="s">
        <v>540</v>
      </c>
      <c r="F330">
        <v>1958</v>
      </c>
      <c r="H330" t="s">
        <v>129</v>
      </c>
      <c r="I330" s="2">
        <v>45757</v>
      </c>
      <c r="J330" s="2">
        <v>45757</v>
      </c>
      <c r="K330" s="2">
        <v>45868</v>
      </c>
      <c r="L330" s="2">
        <v>45874</v>
      </c>
      <c r="M330" t="s">
        <v>26</v>
      </c>
      <c r="N330" s="6">
        <v>2000</v>
      </c>
      <c r="O330" s="3">
        <v>2000</v>
      </c>
      <c r="P330" t="s">
        <v>27</v>
      </c>
      <c r="Q330">
        <v>28</v>
      </c>
      <c r="R330" t="s">
        <v>40</v>
      </c>
      <c r="S330" t="s">
        <v>41</v>
      </c>
      <c r="T330" t="s">
        <v>37</v>
      </c>
      <c r="V330" t="s">
        <v>31</v>
      </c>
      <c r="W330" t="s">
        <v>32</v>
      </c>
      <c r="Y330" s="2">
        <f t="shared" si="10"/>
        <v>45874</v>
      </c>
      <c r="Z330" t="str">
        <f t="shared" si="11"/>
        <v>agosto</v>
      </c>
    </row>
    <row r="331" spans="1:26" ht="28.8" x14ac:dyDescent="0.3">
      <c r="A331">
        <v>1154</v>
      </c>
      <c r="B331">
        <v>1154</v>
      </c>
      <c r="C331">
        <v>2663</v>
      </c>
      <c r="D331">
        <v>1</v>
      </c>
      <c r="E331" s="1" t="s">
        <v>413</v>
      </c>
      <c r="F331">
        <v>1957</v>
      </c>
      <c r="H331" t="s">
        <v>48</v>
      </c>
      <c r="I331" s="2">
        <v>45825</v>
      </c>
      <c r="J331" s="2">
        <v>45825</v>
      </c>
      <c r="K331" s="2">
        <v>45874</v>
      </c>
      <c r="L331" s="2">
        <v>45875</v>
      </c>
      <c r="M331" t="s">
        <v>49</v>
      </c>
      <c r="N331" s="6">
        <v>416</v>
      </c>
      <c r="O331" s="3">
        <v>416</v>
      </c>
      <c r="P331" t="s">
        <v>27</v>
      </c>
      <c r="Q331">
        <v>27</v>
      </c>
      <c r="R331" t="s">
        <v>50</v>
      </c>
      <c r="S331" t="s">
        <v>51</v>
      </c>
      <c r="T331" t="s">
        <v>37</v>
      </c>
      <c r="V331" t="s">
        <v>31</v>
      </c>
      <c r="W331" t="s">
        <v>32</v>
      </c>
      <c r="X331" t="s">
        <v>541</v>
      </c>
      <c r="Y331" s="2">
        <f t="shared" si="10"/>
        <v>45875</v>
      </c>
      <c r="Z331" t="str">
        <f t="shared" si="11"/>
        <v>agosto</v>
      </c>
    </row>
    <row r="332" spans="1:26" ht="28.8" x14ac:dyDescent="0.3">
      <c r="A332">
        <v>1154</v>
      </c>
      <c r="B332">
        <v>1154</v>
      </c>
      <c r="C332">
        <v>2719</v>
      </c>
      <c r="D332">
        <v>1</v>
      </c>
      <c r="E332" s="1" t="s">
        <v>315</v>
      </c>
      <c r="F332">
        <v>1957</v>
      </c>
      <c r="H332" t="s">
        <v>48</v>
      </c>
      <c r="I332" s="2">
        <v>45828</v>
      </c>
      <c r="J332" s="2">
        <v>45828</v>
      </c>
      <c r="K332" s="2">
        <v>45874</v>
      </c>
      <c r="L332" s="2">
        <v>45875</v>
      </c>
      <c r="M332" t="s">
        <v>49</v>
      </c>
      <c r="N332" s="6">
        <v>84</v>
      </c>
      <c r="O332" s="3">
        <v>84</v>
      </c>
      <c r="P332" t="s">
        <v>27</v>
      </c>
      <c r="Q332">
        <v>27</v>
      </c>
      <c r="R332" t="s">
        <v>50</v>
      </c>
      <c r="S332" t="s">
        <v>51</v>
      </c>
      <c r="T332" t="s">
        <v>37</v>
      </c>
      <c r="V332" t="s">
        <v>31</v>
      </c>
      <c r="W332" t="s">
        <v>32</v>
      </c>
      <c r="X332" t="s">
        <v>542</v>
      </c>
      <c r="Y332" s="2">
        <f t="shared" si="10"/>
        <v>45875</v>
      </c>
      <c r="Z332" t="str">
        <f t="shared" si="11"/>
        <v>agosto</v>
      </c>
    </row>
    <row r="333" spans="1:26" ht="28.8" x14ac:dyDescent="0.3">
      <c r="A333">
        <v>1154</v>
      </c>
      <c r="B333">
        <v>1154</v>
      </c>
      <c r="C333">
        <v>2715</v>
      </c>
      <c r="D333">
        <v>1</v>
      </c>
      <c r="E333" s="1" t="s">
        <v>313</v>
      </c>
      <c r="F333">
        <v>1957</v>
      </c>
      <c r="H333" t="s">
        <v>48</v>
      </c>
      <c r="I333" s="2">
        <v>45828</v>
      </c>
      <c r="J333" s="2">
        <v>45828</v>
      </c>
      <c r="K333" s="2">
        <v>45874</v>
      </c>
      <c r="L333" s="2">
        <v>45875</v>
      </c>
      <c r="M333" t="s">
        <v>49</v>
      </c>
      <c r="N333" s="6">
        <v>88</v>
      </c>
      <c r="O333" s="3">
        <v>88</v>
      </c>
      <c r="P333" t="s">
        <v>27</v>
      </c>
      <c r="Q333">
        <v>27</v>
      </c>
      <c r="R333" t="s">
        <v>50</v>
      </c>
      <c r="S333" t="s">
        <v>51</v>
      </c>
      <c r="T333" t="s">
        <v>37</v>
      </c>
      <c r="V333" t="s">
        <v>31</v>
      </c>
      <c r="W333" t="s">
        <v>32</v>
      </c>
      <c r="X333" t="s">
        <v>543</v>
      </c>
      <c r="Y333" s="2">
        <f t="shared" si="10"/>
        <v>45875</v>
      </c>
      <c r="Z333" t="str">
        <f t="shared" si="11"/>
        <v>agosto</v>
      </c>
    </row>
    <row r="334" spans="1:26" ht="28.8" x14ac:dyDescent="0.3">
      <c r="A334">
        <v>1154</v>
      </c>
      <c r="B334">
        <v>1154</v>
      </c>
      <c r="C334">
        <v>2712</v>
      </c>
      <c r="D334">
        <v>1</v>
      </c>
      <c r="E334" s="1" t="s">
        <v>310</v>
      </c>
      <c r="F334">
        <v>1957</v>
      </c>
      <c r="H334" t="s">
        <v>48</v>
      </c>
      <c r="I334" s="2">
        <v>45828</v>
      </c>
      <c r="J334" s="2">
        <v>45828</v>
      </c>
      <c r="K334" s="2">
        <v>45874</v>
      </c>
      <c r="L334" s="2">
        <v>45875</v>
      </c>
      <c r="M334" t="s">
        <v>49</v>
      </c>
      <c r="N334" s="6">
        <v>382</v>
      </c>
      <c r="O334" s="3">
        <v>382</v>
      </c>
      <c r="P334" t="s">
        <v>27</v>
      </c>
      <c r="Q334">
        <v>27</v>
      </c>
      <c r="R334" t="s">
        <v>50</v>
      </c>
      <c r="S334" t="s">
        <v>51</v>
      </c>
      <c r="T334" t="s">
        <v>37</v>
      </c>
      <c r="V334" t="s">
        <v>31</v>
      </c>
      <c r="W334" t="s">
        <v>32</v>
      </c>
      <c r="X334" t="s">
        <v>544</v>
      </c>
      <c r="Y334" s="2">
        <f t="shared" si="10"/>
        <v>45875</v>
      </c>
      <c r="Z334" t="str">
        <f t="shared" si="11"/>
        <v>agosto</v>
      </c>
    </row>
    <row r="335" spans="1:26" x14ac:dyDescent="0.3">
      <c r="A335">
        <v>1154</v>
      </c>
      <c r="B335">
        <v>1154</v>
      </c>
      <c r="C335">
        <v>3201</v>
      </c>
      <c r="D335">
        <v>1</v>
      </c>
      <c r="E335" s="4">
        <v>45658</v>
      </c>
      <c r="F335">
        <v>1991</v>
      </c>
      <c r="H335" t="s">
        <v>85</v>
      </c>
      <c r="I335" s="2">
        <v>45875</v>
      </c>
      <c r="J335" s="2">
        <v>45875</v>
      </c>
      <c r="K335" s="2">
        <v>45875</v>
      </c>
      <c r="L335" s="2">
        <v>45875</v>
      </c>
      <c r="M335" t="s">
        <v>49</v>
      </c>
      <c r="N335" s="6">
        <v>10.06</v>
      </c>
      <c r="O335" s="3">
        <v>10.06</v>
      </c>
      <c r="P335" t="s">
        <v>27</v>
      </c>
      <c r="Q335">
        <v>72</v>
      </c>
      <c r="R335" t="s">
        <v>114</v>
      </c>
      <c r="S335" t="s">
        <v>115</v>
      </c>
      <c r="T335" t="s">
        <v>30</v>
      </c>
      <c r="V335" t="s">
        <v>545</v>
      </c>
      <c r="W335" t="s">
        <v>32</v>
      </c>
      <c r="X335" t="s">
        <v>546</v>
      </c>
      <c r="Y335" s="2">
        <f t="shared" si="10"/>
        <v>45875</v>
      </c>
      <c r="Z335" t="str">
        <f t="shared" si="11"/>
        <v>agosto</v>
      </c>
    </row>
    <row r="336" spans="1:26" x14ac:dyDescent="0.3">
      <c r="A336">
        <v>1154</v>
      </c>
      <c r="B336">
        <v>1154</v>
      </c>
      <c r="C336">
        <v>3202</v>
      </c>
      <c r="D336">
        <v>1</v>
      </c>
      <c r="E336" s="4">
        <v>45658</v>
      </c>
      <c r="F336">
        <v>1991</v>
      </c>
      <c r="H336" t="s">
        <v>85</v>
      </c>
      <c r="I336" s="2">
        <v>45875</v>
      </c>
      <c r="J336" s="2">
        <v>45875</v>
      </c>
      <c r="K336" s="2">
        <v>45875</v>
      </c>
      <c r="L336" s="2">
        <v>45875</v>
      </c>
      <c r="M336" t="s">
        <v>49</v>
      </c>
      <c r="N336" s="6">
        <v>197.16</v>
      </c>
      <c r="O336" s="3">
        <v>197.16</v>
      </c>
      <c r="P336" t="s">
        <v>27</v>
      </c>
      <c r="Q336">
        <v>35</v>
      </c>
      <c r="R336" t="s">
        <v>87</v>
      </c>
      <c r="S336" t="s">
        <v>88</v>
      </c>
      <c r="T336" t="s">
        <v>30</v>
      </c>
      <c r="V336" t="s">
        <v>31</v>
      </c>
      <c r="W336" t="s">
        <v>32</v>
      </c>
      <c r="Y336" s="2">
        <f t="shared" si="10"/>
        <v>45875</v>
      </c>
      <c r="Z336" t="str">
        <f t="shared" si="11"/>
        <v>agosto</v>
      </c>
    </row>
    <row r="337" spans="1:26" x14ac:dyDescent="0.3">
      <c r="A337">
        <v>1154</v>
      </c>
      <c r="B337">
        <v>1154</v>
      </c>
      <c r="C337">
        <v>3203</v>
      </c>
      <c r="D337">
        <v>1</v>
      </c>
      <c r="E337" s="4">
        <v>45658</v>
      </c>
      <c r="F337">
        <v>2374</v>
      </c>
      <c r="H337" t="s">
        <v>207</v>
      </c>
      <c r="I337" s="2">
        <v>45875</v>
      </c>
      <c r="J337" s="2">
        <v>45875</v>
      </c>
      <c r="K337" s="2">
        <v>45875</v>
      </c>
      <c r="L337" s="2">
        <v>45875</v>
      </c>
      <c r="M337" t="s">
        <v>49</v>
      </c>
      <c r="N337" s="6">
        <v>1190.44</v>
      </c>
      <c r="O337" s="3">
        <v>1190.44</v>
      </c>
      <c r="P337" t="s">
        <v>27</v>
      </c>
      <c r="Q337">
        <v>83</v>
      </c>
      <c r="R337" t="s">
        <v>204</v>
      </c>
      <c r="S337" t="s">
        <v>205</v>
      </c>
      <c r="T337" t="s">
        <v>206</v>
      </c>
      <c r="V337" t="s">
        <v>31</v>
      </c>
      <c r="W337" t="s">
        <v>32</v>
      </c>
      <c r="Y337" s="2">
        <f t="shared" si="10"/>
        <v>45875</v>
      </c>
      <c r="Z337" t="str">
        <f t="shared" si="11"/>
        <v>agosto</v>
      </c>
    </row>
    <row r="338" spans="1:26" x14ac:dyDescent="0.3">
      <c r="A338">
        <v>1154</v>
      </c>
      <c r="B338">
        <v>1154</v>
      </c>
      <c r="C338">
        <v>3204</v>
      </c>
      <c r="D338">
        <v>1</v>
      </c>
      <c r="E338" s="4">
        <v>45658</v>
      </c>
      <c r="F338">
        <v>2063</v>
      </c>
      <c r="H338" t="s">
        <v>209</v>
      </c>
      <c r="I338" s="2">
        <v>45875</v>
      </c>
      <c r="J338" s="2">
        <v>45875</v>
      </c>
      <c r="K338" s="2">
        <v>45875</v>
      </c>
      <c r="L338" s="2">
        <v>45875</v>
      </c>
      <c r="M338" t="s">
        <v>49</v>
      </c>
      <c r="N338" s="6">
        <v>2000</v>
      </c>
      <c r="O338" s="3">
        <v>2000</v>
      </c>
      <c r="P338" t="s">
        <v>27</v>
      </c>
      <c r="Q338">
        <v>83</v>
      </c>
      <c r="R338" t="s">
        <v>204</v>
      </c>
      <c r="S338" t="s">
        <v>205</v>
      </c>
      <c r="T338" t="s">
        <v>206</v>
      </c>
      <c r="V338" t="s">
        <v>31</v>
      </c>
      <c r="W338" t="s">
        <v>32</v>
      </c>
      <c r="Y338" s="2">
        <f t="shared" si="10"/>
        <v>45875</v>
      </c>
      <c r="Z338" t="str">
        <f t="shared" si="11"/>
        <v>agosto</v>
      </c>
    </row>
    <row r="339" spans="1:26" x14ac:dyDescent="0.3">
      <c r="A339">
        <v>1154</v>
      </c>
      <c r="B339">
        <v>1154</v>
      </c>
      <c r="C339">
        <v>3205</v>
      </c>
      <c r="D339">
        <v>1</v>
      </c>
      <c r="E339" s="4">
        <v>45658</v>
      </c>
      <c r="F339">
        <v>2060</v>
      </c>
      <c r="H339" t="s">
        <v>210</v>
      </c>
      <c r="I339" s="2">
        <v>45875</v>
      </c>
      <c r="J339" s="2">
        <v>45875</v>
      </c>
      <c r="K339" s="2">
        <v>45875</v>
      </c>
      <c r="L339" s="2">
        <v>45875</v>
      </c>
      <c r="M339" t="s">
        <v>49</v>
      </c>
      <c r="N339" s="6">
        <v>2340</v>
      </c>
      <c r="O339" s="3">
        <v>2340</v>
      </c>
      <c r="P339" t="s">
        <v>27</v>
      </c>
      <c r="Q339">
        <v>83</v>
      </c>
      <c r="R339" t="s">
        <v>204</v>
      </c>
      <c r="S339" t="s">
        <v>205</v>
      </c>
      <c r="T339" t="s">
        <v>206</v>
      </c>
      <c r="V339" t="s">
        <v>31</v>
      </c>
      <c r="W339" t="s">
        <v>32</v>
      </c>
      <c r="Y339" s="2">
        <f t="shared" si="10"/>
        <v>45875</v>
      </c>
      <c r="Z339" t="str">
        <f t="shared" si="11"/>
        <v>agosto</v>
      </c>
    </row>
    <row r="340" spans="1:26" x14ac:dyDescent="0.3">
      <c r="A340">
        <v>1154</v>
      </c>
      <c r="B340">
        <v>1154</v>
      </c>
      <c r="C340">
        <v>3206</v>
      </c>
      <c r="D340">
        <v>1</v>
      </c>
      <c r="E340" s="4">
        <v>45658</v>
      </c>
      <c r="F340">
        <v>2064</v>
      </c>
      <c r="H340" t="s">
        <v>208</v>
      </c>
      <c r="I340" s="2">
        <v>45875</v>
      </c>
      <c r="J340" s="2">
        <v>45875</v>
      </c>
      <c r="K340" s="2">
        <v>45875</v>
      </c>
      <c r="L340" s="2">
        <v>45875</v>
      </c>
      <c r="M340" t="s">
        <v>49</v>
      </c>
      <c r="N340" s="6">
        <v>2683.88</v>
      </c>
      <c r="O340" s="3">
        <v>2683.88</v>
      </c>
      <c r="P340" t="s">
        <v>27</v>
      </c>
      <c r="Q340">
        <v>83</v>
      </c>
      <c r="R340" t="s">
        <v>204</v>
      </c>
      <c r="S340" t="s">
        <v>205</v>
      </c>
      <c r="T340" t="s">
        <v>206</v>
      </c>
      <c r="V340" t="s">
        <v>31</v>
      </c>
      <c r="W340" t="s">
        <v>32</v>
      </c>
      <c r="Y340" s="2">
        <f t="shared" si="10"/>
        <v>45875</v>
      </c>
      <c r="Z340" t="str">
        <f t="shared" si="11"/>
        <v>agosto</v>
      </c>
    </row>
    <row r="341" spans="1:26" x14ac:dyDescent="0.3">
      <c r="A341">
        <v>1154</v>
      </c>
      <c r="B341">
        <v>1154</v>
      </c>
      <c r="C341">
        <v>3207</v>
      </c>
      <c r="D341">
        <v>1</v>
      </c>
      <c r="E341" s="4">
        <v>45658</v>
      </c>
      <c r="F341">
        <v>2737</v>
      </c>
      <c r="H341" t="s">
        <v>336</v>
      </c>
      <c r="I341" s="2">
        <v>45875</v>
      </c>
      <c r="J341" s="2">
        <v>45875</v>
      </c>
      <c r="K341" s="2">
        <v>45875</v>
      </c>
      <c r="L341" s="2">
        <v>45875</v>
      </c>
      <c r="M341" t="s">
        <v>49</v>
      </c>
      <c r="N341" s="6">
        <v>2163</v>
      </c>
      <c r="O341" s="3">
        <v>2163</v>
      </c>
      <c r="P341" t="s">
        <v>27</v>
      </c>
      <c r="Q341">
        <v>83</v>
      </c>
      <c r="R341" t="s">
        <v>204</v>
      </c>
      <c r="S341" t="s">
        <v>205</v>
      </c>
      <c r="T341" t="s">
        <v>206</v>
      </c>
      <c r="V341" t="s">
        <v>31</v>
      </c>
      <c r="W341" t="s">
        <v>32</v>
      </c>
      <c r="Y341" s="2">
        <f t="shared" si="10"/>
        <v>45875</v>
      </c>
      <c r="Z341" t="str">
        <f t="shared" si="11"/>
        <v>agosto</v>
      </c>
    </row>
    <row r="342" spans="1:26" x14ac:dyDescent="0.3">
      <c r="A342">
        <v>1154</v>
      </c>
      <c r="B342">
        <v>1154</v>
      </c>
      <c r="C342">
        <v>3208</v>
      </c>
      <c r="D342">
        <v>1</v>
      </c>
      <c r="E342" s="4">
        <v>45658</v>
      </c>
      <c r="F342">
        <v>2383</v>
      </c>
      <c r="H342" t="s">
        <v>547</v>
      </c>
      <c r="I342" s="2">
        <v>45875</v>
      </c>
      <c r="J342" s="2">
        <v>45875</v>
      </c>
      <c r="K342" s="2">
        <v>45875</v>
      </c>
      <c r="L342" s="2">
        <v>45875</v>
      </c>
      <c r="M342" t="s">
        <v>49</v>
      </c>
      <c r="N342" s="6">
        <v>2906.98</v>
      </c>
      <c r="O342" s="3">
        <v>2906.98</v>
      </c>
      <c r="P342" t="s">
        <v>27</v>
      </c>
      <c r="Q342">
        <v>71</v>
      </c>
      <c r="R342" t="s">
        <v>548</v>
      </c>
      <c r="S342" t="s">
        <v>549</v>
      </c>
      <c r="T342" t="s">
        <v>206</v>
      </c>
      <c r="V342" t="s">
        <v>31</v>
      </c>
      <c r="W342" t="s">
        <v>32</v>
      </c>
      <c r="Y342" s="2">
        <f t="shared" si="10"/>
        <v>45875</v>
      </c>
      <c r="Z342" t="str">
        <f t="shared" si="11"/>
        <v>agosto</v>
      </c>
    </row>
    <row r="343" spans="1:26" x14ac:dyDescent="0.3">
      <c r="A343">
        <v>1154</v>
      </c>
      <c r="B343">
        <v>1154</v>
      </c>
      <c r="C343">
        <v>3209</v>
      </c>
      <c r="D343">
        <v>1</v>
      </c>
      <c r="E343" s="4">
        <v>45658</v>
      </c>
      <c r="F343">
        <v>2136</v>
      </c>
      <c r="H343" t="s">
        <v>340</v>
      </c>
      <c r="I343" s="2">
        <v>45875</v>
      </c>
      <c r="J343" s="2">
        <v>45875</v>
      </c>
      <c r="K343" s="2">
        <v>45875</v>
      </c>
      <c r="L343" s="2">
        <v>45875</v>
      </c>
      <c r="M343" t="s">
        <v>49</v>
      </c>
      <c r="N343" s="6">
        <v>3287</v>
      </c>
      <c r="O343" s="3">
        <v>3287</v>
      </c>
      <c r="P343" t="s">
        <v>27</v>
      </c>
      <c r="Q343">
        <v>83</v>
      </c>
      <c r="R343" t="s">
        <v>204</v>
      </c>
      <c r="S343" t="s">
        <v>205</v>
      </c>
      <c r="T343" t="s">
        <v>206</v>
      </c>
      <c r="V343" t="s">
        <v>31</v>
      </c>
      <c r="W343" t="s">
        <v>32</v>
      </c>
      <c r="Y343" s="2">
        <f t="shared" si="10"/>
        <v>45875</v>
      </c>
      <c r="Z343" t="str">
        <f t="shared" si="11"/>
        <v>agosto</v>
      </c>
    </row>
    <row r="344" spans="1:26" x14ac:dyDescent="0.3">
      <c r="A344">
        <v>1154</v>
      </c>
      <c r="B344">
        <v>1154</v>
      </c>
      <c r="C344">
        <v>2185</v>
      </c>
      <c r="D344">
        <v>1</v>
      </c>
      <c r="E344" s="5">
        <v>45870</v>
      </c>
      <c r="F344">
        <v>2070</v>
      </c>
      <c r="H344" t="s">
        <v>508</v>
      </c>
      <c r="I344" s="2">
        <v>45782</v>
      </c>
      <c r="J344" s="2">
        <v>45782</v>
      </c>
      <c r="K344" s="2">
        <v>45875</v>
      </c>
      <c r="L344" s="2">
        <v>45875</v>
      </c>
      <c r="M344" t="s">
        <v>49</v>
      </c>
      <c r="N344" s="6">
        <v>2000</v>
      </c>
      <c r="O344" s="3">
        <v>2000</v>
      </c>
      <c r="P344" t="s">
        <v>27</v>
      </c>
      <c r="Q344">
        <v>83</v>
      </c>
      <c r="R344" t="s">
        <v>204</v>
      </c>
      <c r="S344" t="s">
        <v>205</v>
      </c>
      <c r="T344" t="s">
        <v>206</v>
      </c>
      <c r="V344" t="s">
        <v>31</v>
      </c>
      <c r="W344" t="s">
        <v>32</v>
      </c>
      <c r="Y344" s="2">
        <f t="shared" si="10"/>
        <v>45875</v>
      </c>
      <c r="Z344" t="str">
        <f t="shared" si="11"/>
        <v>agosto</v>
      </c>
    </row>
    <row r="345" spans="1:26" x14ac:dyDescent="0.3">
      <c r="A345">
        <v>1154</v>
      </c>
      <c r="B345">
        <v>1154</v>
      </c>
      <c r="C345">
        <v>1431</v>
      </c>
      <c r="D345">
        <v>5</v>
      </c>
      <c r="E345" s="4">
        <v>45905</v>
      </c>
      <c r="F345">
        <v>2186</v>
      </c>
      <c r="H345" t="s">
        <v>218</v>
      </c>
      <c r="I345" s="2">
        <v>45695</v>
      </c>
      <c r="J345" s="2">
        <v>45695</v>
      </c>
      <c r="K345" s="2">
        <v>45875</v>
      </c>
      <c r="L345" s="2">
        <v>45875</v>
      </c>
      <c r="M345" t="s">
        <v>49</v>
      </c>
      <c r="N345" s="6">
        <v>1400</v>
      </c>
      <c r="O345" s="3">
        <v>1400</v>
      </c>
      <c r="P345" t="s">
        <v>27</v>
      </c>
      <c r="Q345">
        <v>83</v>
      </c>
      <c r="R345" t="s">
        <v>204</v>
      </c>
      <c r="S345" t="s">
        <v>205</v>
      </c>
      <c r="T345" t="s">
        <v>206</v>
      </c>
      <c r="V345" t="s">
        <v>31</v>
      </c>
      <c r="W345" t="s">
        <v>32</v>
      </c>
      <c r="Y345" s="2">
        <f t="shared" si="10"/>
        <v>45875</v>
      </c>
      <c r="Z345" t="str">
        <f t="shared" si="11"/>
        <v>agosto</v>
      </c>
    </row>
    <row r="346" spans="1:26" ht="28.8" x14ac:dyDescent="0.3">
      <c r="A346">
        <v>1154</v>
      </c>
      <c r="B346">
        <v>1154</v>
      </c>
      <c r="C346">
        <v>2867</v>
      </c>
      <c r="D346">
        <v>1</v>
      </c>
      <c r="E346" s="1" t="s">
        <v>409</v>
      </c>
      <c r="F346">
        <v>1957</v>
      </c>
      <c r="H346" t="s">
        <v>48</v>
      </c>
      <c r="I346" s="2">
        <v>45845</v>
      </c>
      <c r="J346" s="2">
        <v>45845</v>
      </c>
      <c r="K346" s="2">
        <v>45874</v>
      </c>
      <c r="L346" s="2">
        <v>45875</v>
      </c>
      <c r="M346" t="s">
        <v>49</v>
      </c>
      <c r="N346" s="6">
        <v>88</v>
      </c>
      <c r="O346" s="3">
        <v>88</v>
      </c>
      <c r="P346" t="s">
        <v>27</v>
      </c>
      <c r="Q346">
        <v>27</v>
      </c>
      <c r="R346" t="s">
        <v>50</v>
      </c>
      <c r="S346" t="s">
        <v>51</v>
      </c>
      <c r="T346" t="s">
        <v>37</v>
      </c>
      <c r="V346" t="s">
        <v>31</v>
      </c>
      <c r="W346" t="s">
        <v>32</v>
      </c>
      <c r="X346" t="s">
        <v>550</v>
      </c>
      <c r="Y346" s="2">
        <f t="shared" si="10"/>
        <v>45875</v>
      </c>
      <c r="Z346" t="str">
        <f t="shared" si="11"/>
        <v>agosto</v>
      </c>
    </row>
    <row r="347" spans="1:26" ht="28.8" x14ac:dyDescent="0.3">
      <c r="A347">
        <v>1154</v>
      </c>
      <c r="B347">
        <v>1154</v>
      </c>
      <c r="C347">
        <v>2855</v>
      </c>
      <c r="D347">
        <v>1</v>
      </c>
      <c r="E347" s="1" t="s">
        <v>270</v>
      </c>
      <c r="F347">
        <v>2569</v>
      </c>
      <c r="H347" t="s">
        <v>71</v>
      </c>
      <c r="I347" s="2">
        <v>45842</v>
      </c>
      <c r="J347" s="2">
        <v>45842</v>
      </c>
      <c r="K347" s="2">
        <v>45874</v>
      </c>
      <c r="L347" s="2">
        <v>45875</v>
      </c>
      <c r="M347" t="s">
        <v>49</v>
      </c>
      <c r="N347" s="6">
        <v>630</v>
      </c>
      <c r="O347" s="3">
        <v>630</v>
      </c>
      <c r="P347" t="s">
        <v>27</v>
      </c>
      <c r="Q347">
        <v>18</v>
      </c>
      <c r="R347" t="s">
        <v>72</v>
      </c>
      <c r="S347" t="s">
        <v>73</v>
      </c>
      <c r="T347" t="s">
        <v>37</v>
      </c>
      <c r="V347" t="s">
        <v>31</v>
      </c>
      <c r="W347" t="s">
        <v>32</v>
      </c>
      <c r="X347" t="s">
        <v>551</v>
      </c>
      <c r="Y347" s="2">
        <f t="shared" si="10"/>
        <v>45875</v>
      </c>
      <c r="Z347" t="str">
        <f t="shared" si="11"/>
        <v>agosto</v>
      </c>
    </row>
    <row r="348" spans="1:26" ht="28.8" x14ac:dyDescent="0.3">
      <c r="A348">
        <v>1154</v>
      </c>
      <c r="B348">
        <v>1154</v>
      </c>
      <c r="C348">
        <v>2856</v>
      </c>
      <c r="D348">
        <v>1</v>
      </c>
      <c r="E348" s="1" t="s">
        <v>111</v>
      </c>
      <c r="F348">
        <v>2569</v>
      </c>
      <c r="H348" t="s">
        <v>71</v>
      </c>
      <c r="I348" s="2">
        <v>45842</v>
      </c>
      <c r="J348" s="2">
        <v>45842</v>
      </c>
      <c r="K348" s="2">
        <v>45874</v>
      </c>
      <c r="L348" s="2">
        <v>45875</v>
      </c>
      <c r="M348" t="s">
        <v>49</v>
      </c>
      <c r="N348" s="6">
        <v>1176</v>
      </c>
      <c r="O348" s="3">
        <v>1176</v>
      </c>
      <c r="P348" t="s">
        <v>27</v>
      </c>
      <c r="Q348">
        <v>18</v>
      </c>
      <c r="R348" t="s">
        <v>72</v>
      </c>
      <c r="S348" t="s">
        <v>73</v>
      </c>
      <c r="T348" t="s">
        <v>37</v>
      </c>
      <c r="V348" t="s">
        <v>31</v>
      </c>
      <c r="W348" t="s">
        <v>32</v>
      </c>
      <c r="X348" t="s">
        <v>552</v>
      </c>
      <c r="Y348" s="2">
        <f t="shared" si="10"/>
        <v>45875</v>
      </c>
      <c r="Z348" t="str">
        <f t="shared" si="11"/>
        <v>agosto</v>
      </c>
    </row>
    <row r="349" spans="1:26" ht="28.8" x14ac:dyDescent="0.3">
      <c r="A349">
        <v>1154</v>
      </c>
      <c r="B349">
        <v>1154</v>
      </c>
      <c r="C349">
        <v>2828</v>
      </c>
      <c r="D349">
        <v>1</v>
      </c>
      <c r="E349" s="1" t="s">
        <v>411</v>
      </c>
      <c r="F349">
        <v>1957</v>
      </c>
      <c r="H349" t="s">
        <v>48</v>
      </c>
      <c r="I349" s="2">
        <v>45841</v>
      </c>
      <c r="J349" s="2">
        <v>45841</v>
      </c>
      <c r="K349" s="2">
        <v>45874</v>
      </c>
      <c r="L349" s="2">
        <v>45875</v>
      </c>
      <c r="M349" t="s">
        <v>49</v>
      </c>
      <c r="N349" s="6">
        <v>204</v>
      </c>
      <c r="O349" s="3">
        <v>204</v>
      </c>
      <c r="P349" t="s">
        <v>27</v>
      </c>
      <c r="Q349">
        <v>27</v>
      </c>
      <c r="R349" t="s">
        <v>50</v>
      </c>
      <c r="S349" t="s">
        <v>51</v>
      </c>
      <c r="T349" t="s">
        <v>37</v>
      </c>
      <c r="V349" t="s">
        <v>31</v>
      </c>
      <c r="W349" t="s">
        <v>32</v>
      </c>
      <c r="X349" t="s">
        <v>553</v>
      </c>
      <c r="Y349" s="2">
        <f t="shared" si="10"/>
        <v>45875</v>
      </c>
      <c r="Z349" t="str">
        <f t="shared" si="11"/>
        <v>agosto</v>
      </c>
    </row>
    <row r="350" spans="1:26" ht="28.8" x14ac:dyDescent="0.3">
      <c r="A350">
        <v>1154</v>
      </c>
      <c r="B350">
        <v>1154</v>
      </c>
      <c r="C350">
        <v>2831</v>
      </c>
      <c r="D350">
        <v>1</v>
      </c>
      <c r="E350" s="1" t="s">
        <v>356</v>
      </c>
      <c r="F350">
        <v>1957</v>
      </c>
      <c r="H350" t="s">
        <v>48</v>
      </c>
      <c r="I350" s="2">
        <v>45841</v>
      </c>
      <c r="J350" s="2">
        <v>45841</v>
      </c>
      <c r="K350" s="2">
        <v>45874</v>
      </c>
      <c r="L350" s="2">
        <v>45875</v>
      </c>
      <c r="M350" t="s">
        <v>49</v>
      </c>
      <c r="N350" s="6">
        <v>440</v>
      </c>
      <c r="O350" s="3">
        <v>440</v>
      </c>
      <c r="P350" t="s">
        <v>27</v>
      </c>
      <c r="Q350">
        <v>27</v>
      </c>
      <c r="R350" t="s">
        <v>50</v>
      </c>
      <c r="S350" t="s">
        <v>51</v>
      </c>
      <c r="T350" t="s">
        <v>37</v>
      </c>
      <c r="V350" t="s">
        <v>31</v>
      </c>
      <c r="W350" t="s">
        <v>32</v>
      </c>
      <c r="X350" t="s">
        <v>554</v>
      </c>
      <c r="Y350" s="2">
        <f t="shared" si="10"/>
        <v>45875</v>
      </c>
      <c r="Z350" t="str">
        <f t="shared" si="11"/>
        <v>agosto</v>
      </c>
    </row>
    <row r="351" spans="1:26" ht="28.8" x14ac:dyDescent="0.3">
      <c r="A351">
        <v>1154</v>
      </c>
      <c r="B351">
        <v>1154</v>
      </c>
      <c r="C351">
        <v>2840</v>
      </c>
      <c r="D351">
        <v>1</v>
      </c>
      <c r="E351" s="1" t="s">
        <v>323</v>
      </c>
      <c r="F351">
        <v>1957</v>
      </c>
      <c r="H351" t="s">
        <v>48</v>
      </c>
      <c r="I351" s="2">
        <v>45841</v>
      </c>
      <c r="J351" s="2">
        <v>45841</v>
      </c>
      <c r="K351" s="2">
        <v>45874</v>
      </c>
      <c r="L351" s="2">
        <v>45875</v>
      </c>
      <c r="M351" t="s">
        <v>49</v>
      </c>
      <c r="N351" s="6">
        <v>252</v>
      </c>
      <c r="O351" s="3">
        <v>252</v>
      </c>
      <c r="P351" t="s">
        <v>27</v>
      </c>
      <c r="Q351">
        <v>27</v>
      </c>
      <c r="R351" t="s">
        <v>50</v>
      </c>
      <c r="S351" t="s">
        <v>51</v>
      </c>
      <c r="T351" t="s">
        <v>37</v>
      </c>
      <c r="V351" t="s">
        <v>31</v>
      </c>
      <c r="W351" t="s">
        <v>32</v>
      </c>
      <c r="X351" t="s">
        <v>555</v>
      </c>
      <c r="Y351" s="2">
        <f t="shared" si="10"/>
        <v>45875</v>
      </c>
      <c r="Z351" t="str">
        <f t="shared" si="11"/>
        <v>agosto</v>
      </c>
    </row>
    <row r="352" spans="1:26" ht="28.8" x14ac:dyDescent="0.3">
      <c r="A352">
        <v>1154</v>
      </c>
      <c r="B352">
        <v>1154</v>
      </c>
      <c r="C352">
        <v>2781</v>
      </c>
      <c r="D352">
        <v>1</v>
      </c>
      <c r="E352" s="1" t="s">
        <v>492</v>
      </c>
      <c r="F352">
        <v>1957</v>
      </c>
      <c r="H352" t="s">
        <v>48</v>
      </c>
      <c r="I352" s="2">
        <v>45839</v>
      </c>
      <c r="J352" s="2">
        <v>45839</v>
      </c>
      <c r="K352" s="2">
        <v>45874</v>
      </c>
      <c r="L352" s="2">
        <v>45875</v>
      </c>
      <c r="M352" t="s">
        <v>49</v>
      </c>
      <c r="N352" s="6">
        <v>252</v>
      </c>
      <c r="O352" s="3">
        <v>252</v>
      </c>
      <c r="P352" t="s">
        <v>27</v>
      </c>
      <c r="Q352">
        <v>27</v>
      </c>
      <c r="R352" t="s">
        <v>50</v>
      </c>
      <c r="S352" t="s">
        <v>51</v>
      </c>
      <c r="T352" t="s">
        <v>37</v>
      </c>
      <c r="V352" t="s">
        <v>31</v>
      </c>
      <c r="W352" t="s">
        <v>32</v>
      </c>
      <c r="X352" t="s">
        <v>556</v>
      </c>
      <c r="Y352" s="2">
        <f t="shared" si="10"/>
        <v>45875</v>
      </c>
      <c r="Z352" t="str">
        <f t="shared" si="11"/>
        <v>agosto</v>
      </c>
    </row>
    <row r="353" spans="1:26" ht="28.8" x14ac:dyDescent="0.3">
      <c r="A353">
        <v>1154</v>
      </c>
      <c r="B353">
        <v>1154</v>
      </c>
      <c r="C353">
        <v>2759</v>
      </c>
      <c r="D353">
        <v>1</v>
      </c>
      <c r="E353" s="1" t="s">
        <v>267</v>
      </c>
      <c r="F353">
        <v>1957</v>
      </c>
      <c r="H353" t="s">
        <v>48</v>
      </c>
      <c r="I353" s="2">
        <v>45833</v>
      </c>
      <c r="J353" s="2">
        <v>45833</v>
      </c>
      <c r="K353" s="2">
        <v>45874</v>
      </c>
      <c r="L353" s="2">
        <v>45875</v>
      </c>
      <c r="M353" t="s">
        <v>49</v>
      </c>
      <c r="N353" s="6">
        <v>280</v>
      </c>
      <c r="O353" s="3">
        <v>280</v>
      </c>
      <c r="P353" t="s">
        <v>27</v>
      </c>
      <c r="Q353">
        <v>27</v>
      </c>
      <c r="R353" t="s">
        <v>50</v>
      </c>
      <c r="S353" t="s">
        <v>51</v>
      </c>
      <c r="T353" t="s">
        <v>37</v>
      </c>
      <c r="V353" t="s">
        <v>31</v>
      </c>
      <c r="W353" t="s">
        <v>32</v>
      </c>
      <c r="X353" t="s">
        <v>557</v>
      </c>
      <c r="Y353" s="2">
        <f t="shared" si="10"/>
        <v>45875</v>
      </c>
      <c r="Z353" t="str">
        <f t="shared" si="11"/>
        <v>agosto</v>
      </c>
    </row>
    <row r="354" spans="1:26" ht="28.8" x14ac:dyDescent="0.3">
      <c r="A354">
        <v>1154</v>
      </c>
      <c r="B354">
        <v>1154</v>
      </c>
      <c r="C354">
        <v>2754</v>
      </c>
      <c r="D354">
        <v>1</v>
      </c>
      <c r="E354" s="1" t="s">
        <v>140</v>
      </c>
      <c r="F354">
        <v>1957</v>
      </c>
      <c r="H354" t="s">
        <v>48</v>
      </c>
      <c r="I354" s="2">
        <v>45832</v>
      </c>
      <c r="J354" s="2">
        <v>45832</v>
      </c>
      <c r="K354" s="2">
        <v>45874</v>
      </c>
      <c r="L354" s="2">
        <v>45875</v>
      </c>
      <c r="M354" t="s">
        <v>49</v>
      </c>
      <c r="N354" s="6">
        <v>441</v>
      </c>
      <c r="O354" s="3">
        <v>441</v>
      </c>
      <c r="P354" t="s">
        <v>27</v>
      </c>
      <c r="Q354">
        <v>27</v>
      </c>
      <c r="R354" t="s">
        <v>50</v>
      </c>
      <c r="S354" t="s">
        <v>51</v>
      </c>
      <c r="T354" t="s">
        <v>37</v>
      </c>
      <c r="V354" t="s">
        <v>31</v>
      </c>
      <c r="W354" t="s">
        <v>32</v>
      </c>
      <c r="X354" t="s">
        <v>558</v>
      </c>
      <c r="Y354" s="2">
        <f t="shared" si="10"/>
        <v>45875</v>
      </c>
      <c r="Z354" t="str">
        <f t="shared" si="11"/>
        <v>agosto</v>
      </c>
    </row>
    <row r="355" spans="1:26" ht="28.8" x14ac:dyDescent="0.3">
      <c r="A355">
        <v>1154</v>
      </c>
      <c r="B355">
        <v>1154</v>
      </c>
      <c r="C355">
        <v>2750</v>
      </c>
      <c r="D355">
        <v>1</v>
      </c>
      <c r="E355" s="1" t="s">
        <v>111</v>
      </c>
      <c r="F355">
        <v>1957</v>
      </c>
      <c r="H355" t="s">
        <v>48</v>
      </c>
      <c r="I355" s="2">
        <v>45832</v>
      </c>
      <c r="J355" s="2">
        <v>45832</v>
      </c>
      <c r="K355" s="2">
        <v>45874</v>
      </c>
      <c r="L355" s="2">
        <v>45875</v>
      </c>
      <c r="M355" t="s">
        <v>49</v>
      </c>
      <c r="N355" s="6">
        <v>560</v>
      </c>
      <c r="O355" s="3">
        <v>560</v>
      </c>
      <c r="P355" t="s">
        <v>27</v>
      </c>
      <c r="Q355">
        <v>27</v>
      </c>
      <c r="R355" t="s">
        <v>50</v>
      </c>
      <c r="S355" t="s">
        <v>51</v>
      </c>
      <c r="T355" t="s">
        <v>37</v>
      </c>
      <c r="V355" t="s">
        <v>31</v>
      </c>
      <c r="W355" t="s">
        <v>32</v>
      </c>
      <c r="X355" t="s">
        <v>559</v>
      </c>
      <c r="Y355" s="2">
        <f t="shared" si="10"/>
        <v>45875</v>
      </c>
      <c r="Z355" t="str">
        <f t="shared" si="11"/>
        <v>agosto</v>
      </c>
    </row>
    <row r="356" spans="1:26" ht="28.8" x14ac:dyDescent="0.3">
      <c r="A356">
        <v>1154</v>
      </c>
      <c r="B356">
        <v>1154</v>
      </c>
      <c r="C356">
        <v>2870</v>
      </c>
      <c r="D356">
        <v>1</v>
      </c>
      <c r="E356" s="1" t="s">
        <v>325</v>
      </c>
      <c r="F356">
        <v>1957</v>
      </c>
      <c r="H356" t="s">
        <v>48</v>
      </c>
      <c r="I356" s="2">
        <v>45845</v>
      </c>
      <c r="J356" s="2">
        <v>45845</v>
      </c>
      <c r="K356" s="2">
        <v>45874</v>
      </c>
      <c r="L356" s="2">
        <v>45875</v>
      </c>
      <c r="M356" t="s">
        <v>49</v>
      </c>
      <c r="N356" s="6">
        <v>88</v>
      </c>
      <c r="O356" s="3">
        <v>88</v>
      </c>
      <c r="P356" t="s">
        <v>27</v>
      </c>
      <c r="Q356">
        <v>27</v>
      </c>
      <c r="R356" t="s">
        <v>50</v>
      </c>
      <c r="S356" t="s">
        <v>51</v>
      </c>
      <c r="T356" t="s">
        <v>37</v>
      </c>
      <c r="V356" t="s">
        <v>31</v>
      </c>
      <c r="W356" t="s">
        <v>32</v>
      </c>
      <c r="X356" t="s">
        <v>560</v>
      </c>
      <c r="Y356" s="2">
        <f t="shared" si="10"/>
        <v>45875</v>
      </c>
      <c r="Z356" t="str">
        <f t="shared" si="11"/>
        <v>agosto</v>
      </c>
    </row>
    <row r="357" spans="1:26" ht="28.8" x14ac:dyDescent="0.3">
      <c r="A357">
        <v>1154</v>
      </c>
      <c r="B357">
        <v>1154</v>
      </c>
      <c r="C357">
        <v>2917</v>
      </c>
      <c r="D357">
        <v>1</v>
      </c>
      <c r="E357" s="1" t="s">
        <v>430</v>
      </c>
      <c r="F357">
        <v>1957</v>
      </c>
      <c r="H357" t="s">
        <v>48</v>
      </c>
      <c r="I357" s="2">
        <v>45847</v>
      </c>
      <c r="J357" s="2">
        <v>45847</v>
      </c>
      <c r="K357" s="2">
        <v>45874</v>
      </c>
      <c r="L357" s="2">
        <v>45875</v>
      </c>
      <c r="M357" t="s">
        <v>49</v>
      </c>
      <c r="N357" s="6">
        <v>220</v>
      </c>
      <c r="O357" s="3">
        <v>220</v>
      </c>
      <c r="P357" t="s">
        <v>27</v>
      </c>
      <c r="Q357">
        <v>27</v>
      </c>
      <c r="R357" t="s">
        <v>50</v>
      </c>
      <c r="S357" t="s">
        <v>51</v>
      </c>
      <c r="T357" t="s">
        <v>37</v>
      </c>
      <c r="V357" t="s">
        <v>31</v>
      </c>
      <c r="W357" t="s">
        <v>32</v>
      </c>
      <c r="X357" t="s">
        <v>561</v>
      </c>
      <c r="Y357" s="2">
        <f t="shared" si="10"/>
        <v>45875</v>
      </c>
      <c r="Z357" t="str">
        <f t="shared" si="11"/>
        <v>agosto</v>
      </c>
    </row>
    <row r="358" spans="1:26" ht="28.8" x14ac:dyDescent="0.3">
      <c r="A358">
        <v>1154</v>
      </c>
      <c r="B358">
        <v>1154</v>
      </c>
      <c r="C358">
        <v>2925</v>
      </c>
      <c r="D358">
        <v>1</v>
      </c>
      <c r="E358" s="1" t="s">
        <v>416</v>
      </c>
      <c r="F358">
        <v>1957</v>
      </c>
      <c r="H358" t="s">
        <v>48</v>
      </c>
      <c r="I358" s="2">
        <v>45847</v>
      </c>
      <c r="J358" s="2">
        <v>45847</v>
      </c>
      <c r="K358" s="2">
        <v>45874</v>
      </c>
      <c r="L358" s="2">
        <v>45875</v>
      </c>
      <c r="M358" t="s">
        <v>49</v>
      </c>
      <c r="N358" s="6">
        <v>364</v>
      </c>
      <c r="O358" s="3">
        <v>364</v>
      </c>
      <c r="P358" t="s">
        <v>27</v>
      </c>
      <c r="Q358">
        <v>27</v>
      </c>
      <c r="R358" t="s">
        <v>50</v>
      </c>
      <c r="S358" t="s">
        <v>51</v>
      </c>
      <c r="T358" t="s">
        <v>37</v>
      </c>
      <c r="V358" t="s">
        <v>31</v>
      </c>
      <c r="W358" t="s">
        <v>32</v>
      </c>
      <c r="X358" t="s">
        <v>562</v>
      </c>
      <c r="Y358" s="2">
        <f t="shared" si="10"/>
        <v>45875</v>
      </c>
      <c r="Z358" t="str">
        <f t="shared" si="11"/>
        <v>agosto</v>
      </c>
    </row>
    <row r="359" spans="1:26" ht="28.8" x14ac:dyDescent="0.3">
      <c r="A359">
        <v>1154</v>
      </c>
      <c r="B359">
        <v>1154</v>
      </c>
      <c r="C359">
        <v>2914</v>
      </c>
      <c r="D359">
        <v>1</v>
      </c>
      <c r="E359" s="1" t="s">
        <v>351</v>
      </c>
      <c r="F359">
        <v>1957</v>
      </c>
      <c r="H359" t="s">
        <v>48</v>
      </c>
      <c r="I359" s="2">
        <v>45847</v>
      </c>
      <c r="J359" s="2">
        <v>45847</v>
      </c>
      <c r="K359" s="2">
        <v>45874</v>
      </c>
      <c r="L359" s="2">
        <v>45875</v>
      </c>
      <c r="M359" t="s">
        <v>49</v>
      </c>
      <c r="N359" s="6">
        <v>189</v>
      </c>
      <c r="O359" s="3">
        <v>189</v>
      </c>
      <c r="P359" t="s">
        <v>27</v>
      </c>
      <c r="Q359">
        <v>27</v>
      </c>
      <c r="R359" t="s">
        <v>50</v>
      </c>
      <c r="S359" t="s">
        <v>51</v>
      </c>
      <c r="T359" t="s">
        <v>37</v>
      </c>
      <c r="V359" t="s">
        <v>31</v>
      </c>
      <c r="W359" t="s">
        <v>32</v>
      </c>
      <c r="X359" t="s">
        <v>563</v>
      </c>
      <c r="Y359" s="2">
        <f t="shared" si="10"/>
        <v>45875</v>
      </c>
      <c r="Z359" t="str">
        <f t="shared" si="11"/>
        <v>agosto</v>
      </c>
    </row>
    <row r="360" spans="1:26" ht="28.8" x14ac:dyDescent="0.3">
      <c r="A360">
        <v>1154</v>
      </c>
      <c r="B360">
        <v>1154</v>
      </c>
      <c r="C360">
        <v>2984</v>
      </c>
      <c r="D360">
        <v>1</v>
      </c>
      <c r="E360" s="1" t="s">
        <v>413</v>
      </c>
      <c r="F360">
        <v>2569</v>
      </c>
      <c r="H360" t="s">
        <v>71</v>
      </c>
      <c r="I360" s="2">
        <v>45856</v>
      </c>
      <c r="J360" s="2">
        <v>45856</v>
      </c>
      <c r="K360" s="2">
        <v>45874</v>
      </c>
      <c r="L360" s="2">
        <v>45875</v>
      </c>
      <c r="M360" t="s">
        <v>49</v>
      </c>
      <c r="N360" s="6">
        <v>873.6</v>
      </c>
      <c r="O360" s="3">
        <v>873.6</v>
      </c>
      <c r="P360" t="s">
        <v>27</v>
      </c>
      <c r="Q360">
        <v>18</v>
      </c>
      <c r="R360" t="s">
        <v>72</v>
      </c>
      <c r="S360" t="s">
        <v>73</v>
      </c>
      <c r="T360" t="s">
        <v>37</v>
      </c>
      <c r="V360" t="s">
        <v>31</v>
      </c>
      <c r="W360" t="s">
        <v>32</v>
      </c>
      <c r="X360" t="s">
        <v>564</v>
      </c>
      <c r="Y360" s="2">
        <f t="shared" si="10"/>
        <v>45875</v>
      </c>
      <c r="Z360" t="str">
        <f t="shared" si="11"/>
        <v>agosto</v>
      </c>
    </row>
    <row r="361" spans="1:26" ht="28.8" x14ac:dyDescent="0.3">
      <c r="A361">
        <v>1154</v>
      </c>
      <c r="B361">
        <v>1154</v>
      </c>
      <c r="C361">
        <v>2985</v>
      </c>
      <c r="D361">
        <v>1</v>
      </c>
      <c r="E361" s="1" t="s">
        <v>325</v>
      </c>
      <c r="F361">
        <v>2569</v>
      </c>
      <c r="H361" t="s">
        <v>71</v>
      </c>
      <c r="I361" s="2">
        <v>45856</v>
      </c>
      <c r="J361" s="2">
        <v>45856</v>
      </c>
      <c r="K361" s="2">
        <v>45874</v>
      </c>
      <c r="L361" s="2">
        <v>45875</v>
      </c>
      <c r="M361" t="s">
        <v>49</v>
      </c>
      <c r="N361" s="6">
        <v>184.8</v>
      </c>
      <c r="O361" s="3">
        <v>184.8</v>
      </c>
      <c r="P361" t="s">
        <v>27</v>
      </c>
      <c r="Q361">
        <v>18</v>
      </c>
      <c r="R361" t="s">
        <v>72</v>
      </c>
      <c r="S361" t="s">
        <v>73</v>
      </c>
      <c r="T361" t="s">
        <v>37</v>
      </c>
      <c r="V361" t="s">
        <v>31</v>
      </c>
      <c r="W361" t="s">
        <v>32</v>
      </c>
      <c r="X361" t="s">
        <v>565</v>
      </c>
      <c r="Y361" s="2">
        <f t="shared" si="10"/>
        <v>45875</v>
      </c>
      <c r="Z361" t="str">
        <f t="shared" si="11"/>
        <v>agosto</v>
      </c>
    </row>
    <row r="362" spans="1:26" ht="28.8" x14ac:dyDescent="0.3">
      <c r="A362">
        <v>1154</v>
      </c>
      <c r="B362">
        <v>1154</v>
      </c>
      <c r="C362">
        <v>2994</v>
      </c>
      <c r="D362">
        <v>1</v>
      </c>
      <c r="E362" s="1" t="s">
        <v>566</v>
      </c>
      <c r="F362">
        <v>1957</v>
      </c>
      <c r="H362" t="s">
        <v>48</v>
      </c>
      <c r="I362" s="2">
        <v>45856</v>
      </c>
      <c r="J362" s="2">
        <v>45856</v>
      </c>
      <c r="K362" s="2">
        <v>45905</v>
      </c>
      <c r="L362" s="2">
        <v>45875</v>
      </c>
      <c r="M362" t="s">
        <v>49</v>
      </c>
      <c r="N362" s="6">
        <v>222</v>
      </c>
      <c r="O362" s="3">
        <v>222</v>
      </c>
      <c r="P362" t="s">
        <v>27</v>
      </c>
      <c r="Q362">
        <v>27</v>
      </c>
      <c r="R362" t="s">
        <v>50</v>
      </c>
      <c r="S362" t="s">
        <v>51</v>
      </c>
      <c r="T362" t="s">
        <v>37</v>
      </c>
      <c r="V362" t="s">
        <v>31</v>
      </c>
      <c r="W362" t="s">
        <v>32</v>
      </c>
      <c r="X362" t="s">
        <v>567</v>
      </c>
      <c r="Y362" s="2">
        <f t="shared" si="10"/>
        <v>45875</v>
      </c>
      <c r="Z362" t="str">
        <f t="shared" si="11"/>
        <v>agosto</v>
      </c>
    </row>
    <row r="363" spans="1:26" ht="28.8" x14ac:dyDescent="0.3">
      <c r="A363">
        <v>1154</v>
      </c>
      <c r="B363">
        <v>1154</v>
      </c>
      <c r="C363">
        <v>3000</v>
      </c>
      <c r="D363">
        <v>1</v>
      </c>
      <c r="E363" s="1" t="s">
        <v>414</v>
      </c>
      <c r="F363">
        <v>1957</v>
      </c>
      <c r="H363" t="s">
        <v>48</v>
      </c>
      <c r="I363" s="2">
        <v>45856</v>
      </c>
      <c r="J363" s="2">
        <v>45856</v>
      </c>
      <c r="K363" s="2">
        <v>45874</v>
      </c>
      <c r="L363" s="2">
        <v>45875</v>
      </c>
      <c r="M363" t="s">
        <v>49</v>
      </c>
      <c r="N363" s="6">
        <v>122</v>
      </c>
      <c r="O363" s="3">
        <v>122</v>
      </c>
      <c r="P363" t="s">
        <v>27</v>
      </c>
      <c r="Q363">
        <v>27</v>
      </c>
      <c r="R363" t="s">
        <v>50</v>
      </c>
      <c r="S363" t="s">
        <v>51</v>
      </c>
      <c r="T363" t="s">
        <v>37</v>
      </c>
      <c r="V363" t="s">
        <v>31</v>
      </c>
      <c r="W363" t="s">
        <v>32</v>
      </c>
      <c r="X363" t="s">
        <v>568</v>
      </c>
      <c r="Y363" s="2">
        <f t="shared" si="10"/>
        <v>45875</v>
      </c>
      <c r="Z363" t="str">
        <f t="shared" si="11"/>
        <v>agosto</v>
      </c>
    </row>
    <row r="364" spans="1:26" ht="28.8" x14ac:dyDescent="0.3">
      <c r="A364">
        <v>1154</v>
      </c>
      <c r="B364">
        <v>1154</v>
      </c>
      <c r="C364">
        <v>3001</v>
      </c>
      <c r="D364">
        <v>1</v>
      </c>
      <c r="E364" s="1" t="s">
        <v>414</v>
      </c>
      <c r="F364">
        <v>2569</v>
      </c>
      <c r="H364" t="s">
        <v>71</v>
      </c>
      <c r="I364" s="2">
        <v>45856</v>
      </c>
      <c r="J364" s="2">
        <v>45856</v>
      </c>
      <c r="K364" s="2">
        <v>45874</v>
      </c>
      <c r="L364" s="2">
        <v>45875</v>
      </c>
      <c r="M364" t="s">
        <v>49</v>
      </c>
      <c r="N364" s="6">
        <v>256.2</v>
      </c>
      <c r="O364" s="3">
        <v>256.2</v>
      </c>
      <c r="P364" t="s">
        <v>27</v>
      </c>
      <c r="Q364">
        <v>18</v>
      </c>
      <c r="R364" t="s">
        <v>72</v>
      </c>
      <c r="S364" t="s">
        <v>73</v>
      </c>
      <c r="T364" t="s">
        <v>37</v>
      </c>
      <c r="V364" t="s">
        <v>31</v>
      </c>
      <c r="W364" t="s">
        <v>32</v>
      </c>
      <c r="X364" t="s">
        <v>569</v>
      </c>
      <c r="Y364" s="2">
        <f t="shared" si="10"/>
        <v>45875</v>
      </c>
      <c r="Z364" t="str">
        <f t="shared" si="11"/>
        <v>agosto</v>
      </c>
    </row>
    <row r="365" spans="1:26" ht="28.8" x14ac:dyDescent="0.3">
      <c r="A365">
        <v>1154</v>
      </c>
      <c r="B365">
        <v>1154</v>
      </c>
      <c r="C365">
        <v>2978</v>
      </c>
      <c r="D365">
        <v>1</v>
      </c>
      <c r="E365" s="1" t="s">
        <v>315</v>
      </c>
      <c r="F365">
        <v>2569</v>
      </c>
      <c r="H365" t="s">
        <v>71</v>
      </c>
      <c r="I365" s="2">
        <v>45855</v>
      </c>
      <c r="J365" s="2">
        <v>45855</v>
      </c>
      <c r="K365" s="2">
        <v>45874</v>
      </c>
      <c r="L365" s="2">
        <v>45875</v>
      </c>
      <c r="M365" t="s">
        <v>49</v>
      </c>
      <c r="N365" s="6">
        <v>176.4</v>
      </c>
      <c r="O365" s="3">
        <v>176.4</v>
      </c>
      <c r="P365" t="s">
        <v>27</v>
      </c>
      <c r="Q365">
        <v>18</v>
      </c>
      <c r="R365" t="s">
        <v>72</v>
      </c>
      <c r="S365" t="s">
        <v>73</v>
      </c>
      <c r="T365" t="s">
        <v>37</v>
      </c>
      <c r="V365" t="s">
        <v>31</v>
      </c>
      <c r="W365" t="s">
        <v>32</v>
      </c>
      <c r="X365" t="s">
        <v>570</v>
      </c>
      <c r="Y365" s="2">
        <f t="shared" si="10"/>
        <v>45875</v>
      </c>
      <c r="Z365" t="str">
        <f t="shared" si="11"/>
        <v>agosto</v>
      </c>
    </row>
    <row r="366" spans="1:26" ht="28.8" x14ac:dyDescent="0.3">
      <c r="A366">
        <v>1154</v>
      </c>
      <c r="B366">
        <v>1154</v>
      </c>
      <c r="C366">
        <v>2979</v>
      </c>
      <c r="D366">
        <v>1</v>
      </c>
      <c r="E366" s="1" t="s">
        <v>313</v>
      </c>
      <c r="F366">
        <v>2569</v>
      </c>
      <c r="H366" t="s">
        <v>71</v>
      </c>
      <c r="I366" s="2">
        <v>45855</v>
      </c>
      <c r="J366" s="2">
        <v>45855</v>
      </c>
      <c r="K366" s="2">
        <v>45874</v>
      </c>
      <c r="L366" s="2">
        <v>45875</v>
      </c>
      <c r="M366" t="s">
        <v>49</v>
      </c>
      <c r="N366" s="6">
        <v>184.8</v>
      </c>
      <c r="O366" s="3">
        <v>184.8</v>
      </c>
      <c r="P366" t="s">
        <v>27</v>
      </c>
      <c r="Q366">
        <v>18</v>
      </c>
      <c r="R366" t="s">
        <v>72</v>
      </c>
      <c r="S366" t="s">
        <v>73</v>
      </c>
      <c r="T366" t="s">
        <v>37</v>
      </c>
      <c r="V366" t="s">
        <v>31</v>
      </c>
      <c r="W366" t="s">
        <v>32</v>
      </c>
      <c r="X366" t="s">
        <v>571</v>
      </c>
      <c r="Y366" s="2">
        <f t="shared" si="10"/>
        <v>45875</v>
      </c>
      <c r="Z366" t="str">
        <f t="shared" si="11"/>
        <v>agosto</v>
      </c>
    </row>
    <row r="367" spans="1:26" ht="28.8" x14ac:dyDescent="0.3">
      <c r="A367">
        <v>1154</v>
      </c>
      <c r="B367">
        <v>1154</v>
      </c>
      <c r="C367">
        <v>3003</v>
      </c>
      <c r="D367">
        <v>1</v>
      </c>
      <c r="E367" s="1" t="s">
        <v>572</v>
      </c>
      <c r="F367">
        <v>1957</v>
      </c>
      <c r="H367" t="s">
        <v>48</v>
      </c>
      <c r="I367" s="2">
        <v>45856</v>
      </c>
      <c r="J367" s="2">
        <v>45856</v>
      </c>
      <c r="K367" s="2">
        <v>45874</v>
      </c>
      <c r="L367" s="2">
        <v>45875</v>
      </c>
      <c r="M367" t="s">
        <v>49</v>
      </c>
      <c r="N367" s="6">
        <v>372</v>
      </c>
      <c r="O367" s="3">
        <v>372</v>
      </c>
      <c r="P367" t="s">
        <v>27</v>
      </c>
      <c r="Q367">
        <v>27</v>
      </c>
      <c r="R367" t="s">
        <v>50</v>
      </c>
      <c r="S367" t="s">
        <v>51</v>
      </c>
      <c r="T367" t="s">
        <v>37</v>
      </c>
      <c r="V367" t="s">
        <v>31</v>
      </c>
      <c r="W367" t="s">
        <v>32</v>
      </c>
      <c r="X367" t="s">
        <v>573</v>
      </c>
      <c r="Y367" s="2">
        <f t="shared" si="10"/>
        <v>45875</v>
      </c>
      <c r="Z367" t="str">
        <f t="shared" si="11"/>
        <v>agosto</v>
      </c>
    </row>
    <row r="368" spans="1:26" ht="28.8" x14ac:dyDescent="0.3">
      <c r="A368">
        <v>1154</v>
      </c>
      <c r="B368">
        <v>1154</v>
      </c>
      <c r="C368">
        <v>3008</v>
      </c>
      <c r="D368">
        <v>1</v>
      </c>
      <c r="E368" s="1" t="s">
        <v>574</v>
      </c>
      <c r="F368">
        <v>1957</v>
      </c>
      <c r="H368" t="s">
        <v>48</v>
      </c>
      <c r="I368" s="2">
        <v>45859</v>
      </c>
      <c r="J368" s="2">
        <v>45859</v>
      </c>
      <c r="K368" s="2">
        <v>45874</v>
      </c>
      <c r="L368" s="2">
        <v>45875</v>
      </c>
      <c r="M368" t="s">
        <v>49</v>
      </c>
      <c r="N368" s="6">
        <v>100</v>
      </c>
      <c r="O368" s="3">
        <v>100</v>
      </c>
      <c r="P368" t="s">
        <v>27</v>
      </c>
      <c r="Q368">
        <v>27</v>
      </c>
      <c r="R368" t="s">
        <v>50</v>
      </c>
      <c r="S368" t="s">
        <v>51</v>
      </c>
      <c r="T368" t="s">
        <v>37</v>
      </c>
      <c r="V368" t="s">
        <v>31</v>
      </c>
      <c r="W368" t="s">
        <v>32</v>
      </c>
      <c r="X368" t="s">
        <v>575</v>
      </c>
      <c r="Y368" s="2">
        <f t="shared" si="10"/>
        <v>45875</v>
      </c>
      <c r="Z368" t="str">
        <f t="shared" si="11"/>
        <v>agosto</v>
      </c>
    </row>
    <row r="369" spans="1:26" ht="28.8" x14ac:dyDescent="0.3">
      <c r="A369">
        <v>1154</v>
      </c>
      <c r="B369">
        <v>1154</v>
      </c>
      <c r="C369">
        <v>3193</v>
      </c>
      <c r="D369">
        <v>1</v>
      </c>
      <c r="E369" s="1" t="s">
        <v>358</v>
      </c>
      <c r="F369">
        <v>2787</v>
      </c>
      <c r="H369" t="s">
        <v>576</v>
      </c>
      <c r="I369" s="2">
        <v>45875</v>
      </c>
      <c r="J369" s="2">
        <v>45875</v>
      </c>
      <c r="K369" s="2">
        <v>45874</v>
      </c>
      <c r="L369" s="2">
        <v>45875</v>
      </c>
      <c r="M369" t="s">
        <v>49</v>
      </c>
      <c r="N369" s="6">
        <v>302.39999999999998</v>
      </c>
      <c r="O369" s="3">
        <v>302.39999999999998</v>
      </c>
      <c r="P369" t="s">
        <v>27</v>
      </c>
      <c r="Q369">
        <v>18</v>
      </c>
      <c r="R369" t="s">
        <v>72</v>
      </c>
      <c r="S369" t="s">
        <v>73</v>
      </c>
      <c r="T369" t="s">
        <v>37</v>
      </c>
      <c r="V369" t="s">
        <v>31</v>
      </c>
      <c r="W369" t="s">
        <v>32</v>
      </c>
      <c r="X369" t="s">
        <v>577</v>
      </c>
      <c r="Y369" s="2">
        <f t="shared" si="10"/>
        <v>45875</v>
      </c>
      <c r="Z369" t="str">
        <f t="shared" si="11"/>
        <v>agosto</v>
      </c>
    </row>
    <row r="370" spans="1:26" ht="28.8" x14ac:dyDescent="0.3">
      <c r="A370">
        <v>1154</v>
      </c>
      <c r="B370">
        <v>1154</v>
      </c>
      <c r="C370">
        <v>3194</v>
      </c>
      <c r="D370">
        <v>1</v>
      </c>
      <c r="E370" s="1" t="s">
        <v>327</v>
      </c>
      <c r="F370">
        <v>2787</v>
      </c>
      <c r="H370" t="s">
        <v>576</v>
      </c>
      <c r="I370" s="2">
        <v>45875</v>
      </c>
      <c r="J370" s="2">
        <v>45875</v>
      </c>
      <c r="K370" s="2">
        <v>45874</v>
      </c>
      <c r="L370" s="2">
        <v>45875</v>
      </c>
      <c r="M370" t="s">
        <v>49</v>
      </c>
      <c r="N370" s="6">
        <v>229.5</v>
      </c>
      <c r="O370" s="3">
        <v>229.5</v>
      </c>
      <c r="P370" t="s">
        <v>27</v>
      </c>
      <c r="Q370">
        <v>18</v>
      </c>
      <c r="R370" t="s">
        <v>72</v>
      </c>
      <c r="S370" t="s">
        <v>73</v>
      </c>
      <c r="T370" t="s">
        <v>37</v>
      </c>
      <c r="V370" t="s">
        <v>31</v>
      </c>
      <c r="W370" t="s">
        <v>32</v>
      </c>
      <c r="X370" t="s">
        <v>578</v>
      </c>
      <c r="Y370" s="2">
        <f t="shared" si="10"/>
        <v>45875</v>
      </c>
      <c r="Z370" t="str">
        <f t="shared" si="11"/>
        <v>agosto</v>
      </c>
    </row>
    <row r="371" spans="1:26" ht="28.8" x14ac:dyDescent="0.3">
      <c r="A371">
        <v>1154</v>
      </c>
      <c r="B371">
        <v>1154</v>
      </c>
      <c r="C371">
        <v>3195</v>
      </c>
      <c r="D371">
        <v>1</v>
      </c>
      <c r="E371" s="1" t="s">
        <v>579</v>
      </c>
      <c r="F371">
        <v>2787</v>
      </c>
      <c r="H371" t="s">
        <v>576</v>
      </c>
      <c r="I371" s="2">
        <v>45875</v>
      </c>
      <c r="J371" s="2">
        <v>45875</v>
      </c>
      <c r="K371" s="2">
        <v>45874</v>
      </c>
      <c r="L371" s="2">
        <v>45875</v>
      </c>
      <c r="M371" t="s">
        <v>49</v>
      </c>
      <c r="N371" s="6">
        <v>277.2</v>
      </c>
      <c r="O371" s="3">
        <v>277.2</v>
      </c>
      <c r="P371" t="s">
        <v>27</v>
      </c>
      <c r="Q371">
        <v>27</v>
      </c>
      <c r="R371" t="s">
        <v>50</v>
      </c>
      <c r="S371" t="s">
        <v>51</v>
      </c>
      <c r="T371" t="s">
        <v>37</v>
      </c>
      <c r="V371" t="s">
        <v>31</v>
      </c>
      <c r="W371" t="s">
        <v>32</v>
      </c>
      <c r="X371" t="s">
        <v>580</v>
      </c>
      <c r="Y371" s="2">
        <f t="shared" si="10"/>
        <v>45875</v>
      </c>
      <c r="Z371" t="str">
        <f t="shared" si="11"/>
        <v>agosto</v>
      </c>
    </row>
    <row r="372" spans="1:26" ht="28.8" x14ac:dyDescent="0.3">
      <c r="A372">
        <v>1154</v>
      </c>
      <c r="B372">
        <v>1154</v>
      </c>
      <c r="C372">
        <v>3196</v>
      </c>
      <c r="D372">
        <v>1</v>
      </c>
      <c r="E372" s="1" t="s">
        <v>581</v>
      </c>
      <c r="F372">
        <v>2787</v>
      </c>
      <c r="H372" t="s">
        <v>576</v>
      </c>
      <c r="I372" s="2">
        <v>45875</v>
      </c>
      <c r="J372" s="2">
        <v>45875</v>
      </c>
      <c r="K372" s="2">
        <v>45874</v>
      </c>
      <c r="L372" s="2">
        <v>45875</v>
      </c>
      <c r="M372" t="s">
        <v>49</v>
      </c>
      <c r="N372" s="6">
        <v>356.4</v>
      </c>
      <c r="O372" s="3">
        <v>356.4</v>
      </c>
      <c r="P372" t="s">
        <v>27</v>
      </c>
      <c r="Q372">
        <v>27</v>
      </c>
      <c r="R372" t="s">
        <v>50</v>
      </c>
      <c r="S372" t="s">
        <v>51</v>
      </c>
      <c r="T372" t="s">
        <v>37</v>
      </c>
      <c r="V372" t="s">
        <v>31</v>
      </c>
      <c r="W372" t="s">
        <v>32</v>
      </c>
      <c r="X372" t="s">
        <v>582</v>
      </c>
      <c r="Y372" s="2">
        <f t="shared" si="10"/>
        <v>45875</v>
      </c>
      <c r="Z372" t="str">
        <f t="shared" si="11"/>
        <v>agosto</v>
      </c>
    </row>
    <row r="373" spans="1:26" ht="28.8" x14ac:dyDescent="0.3">
      <c r="A373">
        <v>1154</v>
      </c>
      <c r="B373">
        <v>1154</v>
      </c>
      <c r="C373">
        <v>3197</v>
      </c>
      <c r="D373">
        <v>1</v>
      </c>
      <c r="E373" s="1" t="s">
        <v>583</v>
      </c>
      <c r="F373">
        <v>2569</v>
      </c>
      <c r="H373" t="s">
        <v>71</v>
      </c>
      <c r="I373" s="2">
        <v>45875</v>
      </c>
      <c r="J373" s="2">
        <v>45875</v>
      </c>
      <c r="K373" s="2">
        <v>45875</v>
      </c>
      <c r="L373" s="2">
        <v>45875</v>
      </c>
      <c r="M373" t="s">
        <v>49</v>
      </c>
      <c r="N373" s="6">
        <v>83</v>
      </c>
      <c r="O373" s="3">
        <v>83</v>
      </c>
      <c r="P373" t="s">
        <v>27</v>
      </c>
      <c r="Q373">
        <v>18</v>
      </c>
      <c r="R373" t="s">
        <v>72</v>
      </c>
      <c r="S373" t="s">
        <v>73</v>
      </c>
      <c r="T373" t="s">
        <v>37</v>
      </c>
      <c r="V373" t="s">
        <v>31</v>
      </c>
      <c r="W373" t="s">
        <v>32</v>
      </c>
      <c r="Y373" s="2">
        <f t="shared" si="10"/>
        <v>45875</v>
      </c>
      <c r="Z373" t="str">
        <f t="shared" si="11"/>
        <v>agosto</v>
      </c>
    </row>
    <row r="374" spans="1:26" ht="28.8" x14ac:dyDescent="0.3">
      <c r="A374">
        <v>1154</v>
      </c>
      <c r="B374">
        <v>1154</v>
      </c>
      <c r="C374">
        <v>3198</v>
      </c>
      <c r="D374">
        <v>1</v>
      </c>
      <c r="E374" s="1" t="s">
        <v>584</v>
      </c>
      <c r="F374">
        <v>2194</v>
      </c>
      <c r="H374" t="s">
        <v>585</v>
      </c>
      <c r="I374" s="2">
        <v>45875</v>
      </c>
      <c r="J374" s="2">
        <v>45875</v>
      </c>
      <c r="K374" s="2">
        <v>45875</v>
      </c>
      <c r="L374" s="2">
        <v>45875</v>
      </c>
      <c r="M374" t="s">
        <v>49</v>
      </c>
      <c r="N374" s="6">
        <v>90</v>
      </c>
      <c r="O374" s="3">
        <v>90</v>
      </c>
      <c r="P374" t="s">
        <v>27</v>
      </c>
      <c r="Q374">
        <v>56</v>
      </c>
      <c r="R374" t="s">
        <v>134</v>
      </c>
      <c r="S374" t="s">
        <v>135</v>
      </c>
      <c r="T374" t="s">
        <v>37</v>
      </c>
      <c r="V374" t="s">
        <v>31</v>
      </c>
      <c r="W374" t="s">
        <v>32</v>
      </c>
      <c r="Y374" s="2">
        <f t="shared" si="10"/>
        <v>45875</v>
      </c>
      <c r="Z374" t="str">
        <f t="shared" si="11"/>
        <v>agosto</v>
      </c>
    </row>
    <row r="375" spans="1:26" ht="28.8" x14ac:dyDescent="0.3">
      <c r="A375">
        <v>1154</v>
      </c>
      <c r="B375">
        <v>1154</v>
      </c>
      <c r="C375">
        <v>3199</v>
      </c>
      <c r="D375">
        <v>1</v>
      </c>
      <c r="E375" s="1" t="s">
        <v>321</v>
      </c>
      <c r="F375">
        <v>1957</v>
      </c>
      <c r="H375" t="s">
        <v>48</v>
      </c>
      <c r="I375" s="2">
        <v>45875</v>
      </c>
      <c r="J375" s="2">
        <v>45875</v>
      </c>
      <c r="K375" s="2">
        <v>45874</v>
      </c>
      <c r="L375" s="2">
        <v>45875</v>
      </c>
      <c r="M375" t="s">
        <v>49</v>
      </c>
      <c r="N375" s="6">
        <v>160</v>
      </c>
      <c r="O375" s="3">
        <v>160</v>
      </c>
      <c r="P375" t="s">
        <v>27</v>
      </c>
      <c r="Q375">
        <v>27</v>
      </c>
      <c r="R375" t="s">
        <v>50</v>
      </c>
      <c r="S375" t="s">
        <v>51</v>
      </c>
      <c r="T375" t="s">
        <v>37</v>
      </c>
      <c r="V375" t="s">
        <v>31</v>
      </c>
      <c r="W375" t="s">
        <v>32</v>
      </c>
      <c r="X375" t="s">
        <v>586</v>
      </c>
      <c r="Y375" s="2">
        <f t="shared" si="10"/>
        <v>45875</v>
      </c>
      <c r="Z375" t="str">
        <f t="shared" si="11"/>
        <v>agosto</v>
      </c>
    </row>
    <row r="376" spans="1:26" ht="28.8" x14ac:dyDescent="0.3">
      <c r="A376">
        <v>1154</v>
      </c>
      <c r="B376">
        <v>1154</v>
      </c>
      <c r="C376">
        <v>3185</v>
      </c>
      <c r="D376">
        <v>1</v>
      </c>
      <c r="E376" s="1" t="s">
        <v>409</v>
      </c>
      <c r="F376">
        <v>2569</v>
      </c>
      <c r="H376" t="s">
        <v>71</v>
      </c>
      <c r="I376" s="2">
        <v>45874</v>
      </c>
      <c r="J376" s="2">
        <v>45874</v>
      </c>
      <c r="K376" s="2">
        <v>45874</v>
      </c>
      <c r="L376" s="2">
        <v>45875</v>
      </c>
      <c r="M376" t="s">
        <v>49</v>
      </c>
      <c r="N376" s="6">
        <v>184.8</v>
      </c>
      <c r="O376" s="3">
        <v>184.8</v>
      </c>
      <c r="P376" t="s">
        <v>27</v>
      </c>
      <c r="Q376">
        <v>18</v>
      </c>
      <c r="R376" t="s">
        <v>72</v>
      </c>
      <c r="S376" t="s">
        <v>73</v>
      </c>
      <c r="T376" t="s">
        <v>37</v>
      </c>
      <c r="V376" t="s">
        <v>31</v>
      </c>
      <c r="W376" t="s">
        <v>32</v>
      </c>
      <c r="X376" t="s">
        <v>587</v>
      </c>
      <c r="Y376" s="2">
        <f t="shared" si="10"/>
        <v>45875</v>
      </c>
      <c r="Z376" t="str">
        <f t="shared" si="11"/>
        <v>agosto</v>
      </c>
    </row>
    <row r="377" spans="1:26" ht="28.8" x14ac:dyDescent="0.3">
      <c r="A377">
        <v>1154</v>
      </c>
      <c r="B377">
        <v>1154</v>
      </c>
      <c r="C377">
        <v>3186</v>
      </c>
      <c r="D377">
        <v>1</v>
      </c>
      <c r="E377" s="1" t="s">
        <v>579</v>
      </c>
      <c r="F377">
        <v>2569</v>
      </c>
      <c r="H377" t="s">
        <v>71</v>
      </c>
      <c r="I377" s="2">
        <v>45874</v>
      </c>
      <c r="J377" s="2">
        <v>45874</v>
      </c>
      <c r="K377" s="2">
        <v>45874</v>
      </c>
      <c r="L377" s="2">
        <v>45875</v>
      </c>
      <c r="M377" t="s">
        <v>49</v>
      </c>
      <c r="N377" s="6">
        <v>646.79999999999995</v>
      </c>
      <c r="O377" s="3">
        <v>646.79999999999995</v>
      </c>
      <c r="P377" t="s">
        <v>27</v>
      </c>
      <c r="Q377">
        <v>18</v>
      </c>
      <c r="R377" t="s">
        <v>72</v>
      </c>
      <c r="S377" t="s">
        <v>73</v>
      </c>
      <c r="T377" t="s">
        <v>37</v>
      </c>
      <c r="V377" t="s">
        <v>31</v>
      </c>
      <c r="W377" t="s">
        <v>32</v>
      </c>
      <c r="X377" t="s">
        <v>588</v>
      </c>
      <c r="Y377" s="2">
        <f t="shared" si="10"/>
        <v>45875</v>
      </c>
      <c r="Z377" t="str">
        <f t="shared" si="11"/>
        <v>agosto</v>
      </c>
    </row>
    <row r="378" spans="1:26" ht="28.8" x14ac:dyDescent="0.3">
      <c r="A378">
        <v>1154</v>
      </c>
      <c r="B378">
        <v>1154</v>
      </c>
      <c r="C378">
        <v>3097</v>
      </c>
      <c r="D378">
        <v>1</v>
      </c>
      <c r="E378" s="1" t="s">
        <v>589</v>
      </c>
      <c r="F378">
        <v>1957</v>
      </c>
      <c r="H378" t="s">
        <v>48</v>
      </c>
      <c r="I378" s="2">
        <v>45868</v>
      </c>
      <c r="J378" s="2">
        <v>45868</v>
      </c>
      <c r="K378" s="2">
        <v>45905</v>
      </c>
      <c r="L378" s="2">
        <v>45875</v>
      </c>
      <c r="M378" t="s">
        <v>49</v>
      </c>
      <c r="N378" s="6">
        <v>25</v>
      </c>
      <c r="O378" s="3">
        <v>25</v>
      </c>
      <c r="P378" t="s">
        <v>27</v>
      </c>
      <c r="Q378">
        <v>27</v>
      </c>
      <c r="R378" t="s">
        <v>50</v>
      </c>
      <c r="S378" t="s">
        <v>51</v>
      </c>
      <c r="T378" t="s">
        <v>37</v>
      </c>
      <c r="V378" t="s">
        <v>31</v>
      </c>
      <c r="W378" t="s">
        <v>32</v>
      </c>
      <c r="X378" t="s">
        <v>590</v>
      </c>
      <c r="Y378" s="2">
        <f t="shared" si="10"/>
        <v>45875</v>
      </c>
      <c r="Z378" t="str">
        <f t="shared" si="11"/>
        <v>agosto</v>
      </c>
    </row>
    <row r="379" spans="1:26" ht="28.8" x14ac:dyDescent="0.3">
      <c r="A379">
        <v>1154</v>
      </c>
      <c r="B379">
        <v>1154</v>
      </c>
      <c r="C379">
        <v>3072</v>
      </c>
      <c r="D379">
        <v>1</v>
      </c>
      <c r="E379" s="1" t="s">
        <v>416</v>
      </c>
      <c r="F379">
        <v>2569</v>
      </c>
      <c r="H379" t="s">
        <v>71</v>
      </c>
      <c r="I379" s="2">
        <v>45863</v>
      </c>
      <c r="J379" s="2">
        <v>45863</v>
      </c>
      <c r="K379" s="2">
        <v>45874</v>
      </c>
      <c r="L379" s="2">
        <v>45875</v>
      </c>
      <c r="M379" t="s">
        <v>49</v>
      </c>
      <c r="N379" s="6">
        <v>764.4</v>
      </c>
      <c r="O379" s="3">
        <v>764.4</v>
      </c>
      <c r="P379" t="s">
        <v>27</v>
      </c>
      <c r="Q379">
        <v>18</v>
      </c>
      <c r="R379" t="s">
        <v>72</v>
      </c>
      <c r="S379" t="s">
        <v>73</v>
      </c>
      <c r="T379" t="s">
        <v>37</v>
      </c>
      <c r="V379" t="s">
        <v>31</v>
      </c>
      <c r="W379" t="s">
        <v>32</v>
      </c>
      <c r="X379" t="s">
        <v>591</v>
      </c>
      <c r="Y379" s="2">
        <f t="shared" si="10"/>
        <v>45875</v>
      </c>
      <c r="Z379" t="str">
        <f t="shared" si="11"/>
        <v>agosto</v>
      </c>
    </row>
    <row r="380" spans="1:26" ht="28.8" x14ac:dyDescent="0.3">
      <c r="A380">
        <v>1154</v>
      </c>
      <c r="B380">
        <v>1154</v>
      </c>
      <c r="C380">
        <v>3177</v>
      </c>
      <c r="D380">
        <v>1</v>
      </c>
      <c r="E380" s="1" t="s">
        <v>589</v>
      </c>
      <c r="F380">
        <v>2569</v>
      </c>
      <c r="H380" t="s">
        <v>71</v>
      </c>
      <c r="I380" s="2">
        <v>45874</v>
      </c>
      <c r="J380" s="2">
        <v>45874</v>
      </c>
      <c r="K380" s="2">
        <v>45905</v>
      </c>
      <c r="L380" s="2">
        <v>45875</v>
      </c>
      <c r="M380" t="s">
        <v>49</v>
      </c>
      <c r="N380" s="6">
        <v>52.5</v>
      </c>
      <c r="O380" s="3">
        <v>52.5</v>
      </c>
      <c r="P380" t="s">
        <v>27</v>
      </c>
      <c r="Q380">
        <v>18</v>
      </c>
      <c r="R380" t="s">
        <v>72</v>
      </c>
      <c r="S380" t="s">
        <v>73</v>
      </c>
      <c r="T380" t="s">
        <v>37</v>
      </c>
      <c r="V380" t="s">
        <v>31</v>
      </c>
      <c r="W380" t="s">
        <v>32</v>
      </c>
      <c r="X380" t="s">
        <v>592</v>
      </c>
      <c r="Y380" s="2">
        <f t="shared" si="10"/>
        <v>45875</v>
      </c>
      <c r="Z380" t="str">
        <f t="shared" si="11"/>
        <v>agosto</v>
      </c>
    </row>
    <row r="381" spans="1:26" ht="28.8" x14ac:dyDescent="0.3">
      <c r="A381">
        <v>1154</v>
      </c>
      <c r="B381">
        <v>1154</v>
      </c>
      <c r="C381">
        <v>3178</v>
      </c>
      <c r="D381">
        <v>1</v>
      </c>
      <c r="E381" s="1" t="s">
        <v>593</v>
      </c>
      <c r="F381">
        <v>2569</v>
      </c>
      <c r="H381" t="s">
        <v>71</v>
      </c>
      <c r="I381" s="2">
        <v>45874</v>
      </c>
      <c r="J381" s="2">
        <v>45874</v>
      </c>
      <c r="K381" s="2">
        <v>45905</v>
      </c>
      <c r="L381" s="2">
        <v>45875</v>
      </c>
      <c r="M381" t="s">
        <v>49</v>
      </c>
      <c r="N381" s="6">
        <v>210</v>
      </c>
      <c r="O381" s="3">
        <v>210</v>
      </c>
      <c r="P381" t="s">
        <v>27</v>
      </c>
      <c r="Q381">
        <v>18</v>
      </c>
      <c r="R381" t="s">
        <v>72</v>
      </c>
      <c r="S381" t="s">
        <v>73</v>
      </c>
      <c r="T381" t="s">
        <v>37</v>
      </c>
      <c r="V381" t="s">
        <v>31</v>
      </c>
      <c r="W381" t="s">
        <v>32</v>
      </c>
      <c r="X381" t="s">
        <v>594</v>
      </c>
      <c r="Y381" s="2">
        <f t="shared" si="10"/>
        <v>45875</v>
      </c>
      <c r="Z381" t="str">
        <f t="shared" si="11"/>
        <v>agosto</v>
      </c>
    </row>
    <row r="382" spans="1:26" ht="28.8" x14ac:dyDescent="0.3">
      <c r="A382">
        <v>1154</v>
      </c>
      <c r="B382">
        <v>1154</v>
      </c>
      <c r="C382">
        <v>3180</v>
      </c>
      <c r="D382">
        <v>1</v>
      </c>
      <c r="E382" s="1" t="s">
        <v>374</v>
      </c>
      <c r="F382">
        <v>2569</v>
      </c>
      <c r="H382" t="s">
        <v>71</v>
      </c>
      <c r="I382" s="2">
        <v>45874</v>
      </c>
      <c r="J382" s="2">
        <v>45874</v>
      </c>
      <c r="K382" s="2">
        <v>45905</v>
      </c>
      <c r="L382" s="2">
        <v>45875</v>
      </c>
      <c r="M382" t="s">
        <v>49</v>
      </c>
      <c r="N382" s="6">
        <v>382.2</v>
      </c>
      <c r="O382" s="3">
        <v>382.2</v>
      </c>
      <c r="P382" t="s">
        <v>27</v>
      </c>
      <c r="Q382">
        <v>18</v>
      </c>
      <c r="R382" t="s">
        <v>72</v>
      </c>
      <c r="S382" t="s">
        <v>73</v>
      </c>
      <c r="T382" t="s">
        <v>37</v>
      </c>
      <c r="V382" t="s">
        <v>31</v>
      </c>
      <c r="W382" t="s">
        <v>32</v>
      </c>
      <c r="X382" t="s">
        <v>595</v>
      </c>
      <c r="Y382" s="2">
        <f t="shared" si="10"/>
        <v>45875</v>
      </c>
      <c r="Z382" t="str">
        <f t="shared" si="11"/>
        <v>agosto</v>
      </c>
    </row>
    <row r="383" spans="1:26" ht="28.8" x14ac:dyDescent="0.3">
      <c r="A383">
        <v>1154</v>
      </c>
      <c r="B383">
        <v>1154</v>
      </c>
      <c r="C383">
        <v>3181</v>
      </c>
      <c r="D383">
        <v>1</v>
      </c>
      <c r="E383" s="1" t="s">
        <v>596</v>
      </c>
      <c r="F383">
        <v>2569</v>
      </c>
      <c r="H383" t="s">
        <v>71</v>
      </c>
      <c r="I383" s="2">
        <v>45874</v>
      </c>
      <c r="J383" s="2">
        <v>45874</v>
      </c>
      <c r="K383" s="2">
        <v>45905</v>
      </c>
      <c r="L383" s="2">
        <v>45875</v>
      </c>
      <c r="M383" t="s">
        <v>49</v>
      </c>
      <c r="N383" s="6">
        <v>63</v>
      </c>
      <c r="O383" s="3">
        <v>63</v>
      </c>
      <c r="P383" t="s">
        <v>27</v>
      </c>
      <c r="Q383">
        <v>18</v>
      </c>
      <c r="R383" t="s">
        <v>72</v>
      </c>
      <c r="S383" t="s">
        <v>73</v>
      </c>
      <c r="T383" t="s">
        <v>37</v>
      </c>
      <c r="V383" t="s">
        <v>31</v>
      </c>
      <c r="W383" t="s">
        <v>32</v>
      </c>
      <c r="X383" t="s">
        <v>597</v>
      </c>
      <c r="Y383" s="2">
        <f t="shared" si="10"/>
        <v>45875</v>
      </c>
      <c r="Z383" t="str">
        <f t="shared" si="11"/>
        <v>agosto</v>
      </c>
    </row>
    <row r="384" spans="1:26" ht="28.8" x14ac:dyDescent="0.3">
      <c r="A384">
        <v>1154</v>
      </c>
      <c r="B384">
        <v>1154</v>
      </c>
      <c r="C384">
        <v>3159</v>
      </c>
      <c r="D384">
        <v>1</v>
      </c>
      <c r="E384" s="1" t="s">
        <v>598</v>
      </c>
      <c r="F384">
        <v>1957</v>
      </c>
      <c r="H384" t="s">
        <v>48</v>
      </c>
      <c r="I384" s="2">
        <v>45870</v>
      </c>
      <c r="J384" s="2">
        <v>45870</v>
      </c>
      <c r="K384" s="2">
        <v>45905</v>
      </c>
      <c r="L384" s="2">
        <v>45875</v>
      </c>
      <c r="M384" t="s">
        <v>49</v>
      </c>
      <c r="N384" s="6">
        <v>30</v>
      </c>
      <c r="O384" s="3">
        <v>30</v>
      </c>
      <c r="P384" t="s">
        <v>27</v>
      </c>
      <c r="Q384">
        <v>27</v>
      </c>
      <c r="R384" t="s">
        <v>50</v>
      </c>
      <c r="S384" t="s">
        <v>51</v>
      </c>
      <c r="T384" t="s">
        <v>37</v>
      </c>
      <c r="V384" t="s">
        <v>31</v>
      </c>
      <c r="W384" t="s">
        <v>32</v>
      </c>
      <c r="X384" t="s">
        <v>599</v>
      </c>
      <c r="Y384" s="2">
        <f t="shared" si="10"/>
        <v>45875</v>
      </c>
      <c r="Z384" t="str">
        <f t="shared" si="11"/>
        <v>agosto</v>
      </c>
    </row>
    <row r="385" spans="1:26" ht="28.8" x14ac:dyDescent="0.3">
      <c r="A385">
        <v>1154</v>
      </c>
      <c r="B385">
        <v>1154</v>
      </c>
      <c r="C385">
        <v>3100</v>
      </c>
      <c r="D385">
        <v>1</v>
      </c>
      <c r="E385" s="1" t="s">
        <v>358</v>
      </c>
      <c r="F385">
        <v>2569</v>
      </c>
      <c r="H385" t="s">
        <v>71</v>
      </c>
      <c r="I385" s="2">
        <v>45869</v>
      </c>
      <c r="J385" s="2">
        <v>45869</v>
      </c>
      <c r="K385" s="2">
        <v>45874</v>
      </c>
      <c r="L385" s="2">
        <v>45875</v>
      </c>
      <c r="M385" t="s">
        <v>49</v>
      </c>
      <c r="N385" s="6">
        <v>705.6</v>
      </c>
      <c r="O385" s="3">
        <v>705.6</v>
      </c>
      <c r="P385" t="s">
        <v>27</v>
      </c>
      <c r="Q385">
        <v>18</v>
      </c>
      <c r="R385" t="s">
        <v>72</v>
      </c>
      <c r="S385" t="s">
        <v>73</v>
      </c>
      <c r="T385" t="s">
        <v>37</v>
      </c>
      <c r="V385" t="s">
        <v>31</v>
      </c>
      <c r="W385" t="s">
        <v>32</v>
      </c>
      <c r="X385" t="s">
        <v>600</v>
      </c>
      <c r="Y385" s="2">
        <f t="shared" si="10"/>
        <v>45875</v>
      </c>
      <c r="Z385" t="str">
        <f t="shared" si="11"/>
        <v>agosto</v>
      </c>
    </row>
    <row r="386" spans="1:26" ht="28.8" x14ac:dyDescent="0.3">
      <c r="A386">
        <v>1154</v>
      </c>
      <c r="B386">
        <v>1154</v>
      </c>
      <c r="C386">
        <v>3101</v>
      </c>
      <c r="D386">
        <v>1</v>
      </c>
      <c r="E386" s="1" t="s">
        <v>126</v>
      </c>
      <c r="F386">
        <v>2569</v>
      </c>
      <c r="H386" t="s">
        <v>71</v>
      </c>
      <c r="I386" s="2">
        <v>45869</v>
      </c>
      <c r="J386" s="2">
        <v>45869</v>
      </c>
      <c r="K386" s="2">
        <v>45880</v>
      </c>
      <c r="L386" s="2">
        <v>45875</v>
      </c>
      <c r="M386" t="s">
        <v>49</v>
      </c>
      <c r="N386" s="6">
        <v>577.5</v>
      </c>
      <c r="O386" s="3">
        <v>577.5</v>
      </c>
      <c r="P386" t="s">
        <v>27</v>
      </c>
      <c r="Q386">
        <v>18</v>
      </c>
      <c r="R386" t="s">
        <v>72</v>
      </c>
      <c r="S386" t="s">
        <v>73</v>
      </c>
      <c r="T386" t="s">
        <v>37</v>
      </c>
      <c r="V386" t="s">
        <v>31</v>
      </c>
      <c r="W386" t="s">
        <v>32</v>
      </c>
      <c r="Y386" s="2">
        <f t="shared" ref="Y386:Y449" si="12">IF(L386="",K386,L386)</f>
        <v>45875</v>
      </c>
      <c r="Z386" t="str">
        <f t="shared" si="11"/>
        <v>agosto</v>
      </c>
    </row>
    <row r="387" spans="1:26" ht="28.8" x14ac:dyDescent="0.3">
      <c r="A387">
        <v>1154</v>
      </c>
      <c r="B387">
        <v>1154</v>
      </c>
      <c r="C387">
        <v>3102</v>
      </c>
      <c r="D387">
        <v>1</v>
      </c>
      <c r="E387" s="1" t="s">
        <v>265</v>
      </c>
      <c r="F387">
        <v>2569</v>
      </c>
      <c r="H387" t="s">
        <v>71</v>
      </c>
      <c r="I387" s="2">
        <v>45869</v>
      </c>
      <c r="J387" s="2">
        <v>45869</v>
      </c>
      <c r="K387" s="2">
        <v>45880</v>
      </c>
      <c r="L387" s="2">
        <v>45875</v>
      </c>
      <c r="M387" t="s">
        <v>49</v>
      </c>
      <c r="N387" s="6">
        <v>369.6</v>
      </c>
      <c r="O387" s="3">
        <v>369.6</v>
      </c>
      <c r="P387" t="s">
        <v>27</v>
      </c>
      <c r="Q387">
        <v>18</v>
      </c>
      <c r="R387" t="s">
        <v>72</v>
      </c>
      <c r="S387" t="s">
        <v>73</v>
      </c>
      <c r="T387" t="s">
        <v>37</v>
      </c>
      <c r="V387" t="s">
        <v>31</v>
      </c>
      <c r="W387" t="s">
        <v>32</v>
      </c>
      <c r="Y387" s="2">
        <f t="shared" si="12"/>
        <v>45875</v>
      </c>
      <c r="Z387" t="str">
        <f t="shared" ref="Z387:Z450" si="13">TEXT(Y387,"MMMM")</f>
        <v>agosto</v>
      </c>
    </row>
    <row r="388" spans="1:26" ht="28.8" x14ac:dyDescent="0.3">
      <c r="A388">
        <v>1154</v>
      </c>
      <c r="B388">
        <v>1154</v>
      </c>
      <c r="C388">
        <v>3103</v>
      </c>
      <c r="D388">
        <v>1</v>
      </c>
      <c r="E388" s="1" t="s">
        <v>361</v>
      </c>
      <c r="F388">
        <v>2569</v>
      </c>
      <c r="H388" t="s">
        <v>71</v>
      </c>
      <c r="I388" s="2">
        <v>45869</v>
      </c>
      <c r="J388" s="2">
        <v>45869</v>
      </c>
      <c r="K388" s="2">
        <v>45880</v>
      </c>
      <c r="L388" s="2">
        <v>45875</v>
      </c>
      <c r="M388" t="s">
        <v>49</v>
      </c>
      <c r="N388" s="6">
        <v>336</v>
      </c>
      <c r="O388" s="3">
        <v>336</v>
      </c>
      <c r="P388" t="s">
        <v>27</v>
      </c>
      <c r="Q388">
        <v>18</v>
      </c>
      <c r="R388" t="s">
        <v>72</v>
      </c>
      <c r="S388" t="s">
        <v>73</v>
      </c>
      <c r="T388" t="s">
        <v>37</v>
      </c>
      <c r="V388" t="s">
        <v>31</v>
      </c>
      <c r="W388" t="s">
        <v>32</v>
      </c>
      <c r="Y388" s="2">
        <f t="shared" si="12"/>
        <v>45875</v>
      </c>
      <c r="Z388" t="str">
        <f t="shared" si="13"/>
        <v>agosto</v>
      </c>
    </row>
    <row r="389" spans="1:26" ht="28.8" x14ac:dyDescent="0.3">
      <c r="A389">
        <v>1154</v>
      </c>
      <c r="B389">
        <v>1154</v>
      </c>
      <c r="C389">
        <v>3104</v>
      </c>
      <c r="D389">
        <v>1</v>
      </c>
      <c r="E389" s="1" t="s">
        <v>261</v>
      </c>
      <c r="F389">
        <v>1957</v>
      </c>
      <c r="H389" t="s">
        <v>48</v>
      </c>
      <c r="I389" s="2">
        <v>45869</v>
      </c>
      <c r="J389" s="2">
        <v>45869</v>
      </c>
      <c r="K389" s="2">
        <v>45876</v>
      </c>
      <c r="L389" s="2">
        <v>45875</v>
      </c>
      <c r="M389" t="s">
        <v>49</v>
      </c>
      <c r="N389" s="6">
        <v>170</v>
      </c>
      <c r="O389" s="3">
        <v>170</v>
      </c>
      <c r="P389" t="s">
        <v>27</v>
      </c>
      <c r="Q389">
        <v>27</v>
      </c>
      <c r="R389" t="s">
        <v>50</v>
      </c>
      <c r="S389" t="s">
        <v>51</v>
      </c>
      <c r="T389" t="s">
        <v>37</v>
      </c>
      <c r="V389" t="s">
        <v>31</v>
      </c>
      <c r="W389" t="s">
        <v>32</v>
      </c>
      <c r="Y389" s="2">
        <f t="shared" si="12"/>
        <v>45875</v>
      </c>
      <c r="Z389" t="str">
        <f t="shared" si="13"/>
        <v>agosto</v>
      </c>
    </row>
    <row r="390" spans="1:26" ht="28.8" x14ac:dyDescent="0.3">
      <c r="A390">
        <v>1154</v>
      </c>
      <c r="B390">
        <v>1154</v>
      </c>
      <c r="C390">
        <v>3106</v>
      </c>
      <c r="D390">
        <v>1</v>
      </c>
      <c r="E390" s="1" t="s">
        <v>360</v>
      </c>
      <c r="F390">
        <v>1957</v>
      </c>
      <c r="H390" t="s">
        <v>48</v>
      </c>
      <c r="I390" s="2">
        <v>45869</v>
      </c>
      <c r="J390" s="2">
        <v>45869</v>
      </c>
      <c r="K390" s="2">
        <v>45880</v>
      </c>
      <c r="L390" s="2">
        <v>45875</v>
      </c>
      <c r="M390" t="s">
        <v>49</v>
      </c>
      <c r="N390" s="6">
        <v>160</v>
      </c>
      <c r="O390" s="3">
        <v>160</v>
      </c>
      <c r="P390" t="s">
        <v>27</v>
      </c>
      <c r="Q390">
        <v>27</v>
      </c>
      <c r="R390" t="s">
        <v>50</v>
      </c>
      <c r="S390" t="s">
        <v>51</v>
      </c>
      <c r="T390" t="s">
        <v>37</v>
      </c>
      <c r="V390" t="s">
        <v>31</v>
      </c>
      <c r="W390" t="s">
        <v>32</v>
      </c>
      <c r="Y390" s="2">
        <f t="shared" si="12"/>
        <v>45875</v>
      </c>
      <c r="Z390" t="str">
        <f t="shared" si="13"/>
        <v>agosto</v>
      </c>
    </row>
    <row r="391" spans="1:26" ht="28.8" x14ac:dyDescent="0.3">
      <c r="A391">
        <v>1154</v>
      </c>
      <c r="B391">
        <v>1154</v>
      </c>
      <c r="C391">
        <v>3108</v>
      </c>
      <c r="D391">
        <v>1</v>
      </c>
      <c r="E391" s="1" t="s">
        <v>61</v>
      </c>
      <c r="F391">
        <v>1957</v>
      </c>
      <c r="H391" t="s">
        <v>48</v>
      </c>
      <c r="I391" s="2">
        <v>45869</v>
      </c>
      <c r="J391" s="2">
        <v>45869</v>
      </c>
      <c r="K391" s="2">
        <v>45880</v>
      </c>
      <c r="L391" s="2">
        <v>45875</v>
      </c>
      <c r="M391" t="s">
        <v>49</v>
      </c>
      <c r="N391" s="6">
        <v>168</v>
      </c>
      <c r="O391" s="3">
        <v>168</v>
      </c>
      <c r="P391" t="s">
        <v>27</v>
      </c>
      <c r="Q391">
        <v>27</v>
      </c>
      <c r="R391" t="s">
        <v>50</v>
      </c>
      <c r="S391" t="s">
        <v>51</v>
      </c>
      <c r="T391" t="s">
        <v>37</v>
      </c>
      <c r="V391" t="s">
        <v>31</v>
      </c>
      <c r="W391" t="s">
        <v>32</v>
      </c>
      <c r="Y391" s="2">
        <f t="shared" si="12"/>
        <v>45875</v>
      </c>
      <c r="Z391" t="str">
        <f t="shared" si="13"/>
        <v>agosto</v>
      </c>
    </row>
    <row r="392" spans="1:26" ht="28.8" x14ac:dyDescent="0.3">
      <c r="A392">
        <v>1154</v>
      </c>
      <c r="B392">
        <v>1154</v>
      </c>
      <c r="C392">
        <v>3109</v>
      </c>
      <c r="D392">
        <v>1</v>
      </c>
      <c r="E392" s="1" t="s">
        <v>265</v>
      </c>
      <c r="F392">
        <v>1957</v>
      </c>
      <c r="H392" t="s">
        <v>48</v>
      </c>
      <c r="I392" s="2">
        <v>45869</v>
      </c>
      <c r="J392" s="2">
        <v>45869</v>
      </c>
      <c r="K392" s="2">
        <v>45880</v>
      </c>
      <c r="L392" s="2">
        <v>45875</v>
      </c>
      <c r="M392" t="s">
        <v>49</v>
      </c>
      <c r="N392" s="6">
        <v>176</v>
      </c>
      <c r="O392" s="3">
        <v>176</v>
      </c>
      <c r="P392" t="s">
        <v>27</v>
      </c>
      <c r="Q392">
        <v>27</v>
      </c>
      <c r="R392" t="s">
        <v>50</v>
      </c>
      <c r="S392" t="s">
        <v>51</v>
      </c>
      <c r="T392" t="s">
        <v>37</v>
      </c>
      <c r="V392" t="s">
        <v>31</v>
      </c>
      <c r="W392" t="s">
        <v>32</v>
      </c>
      <c r="Y392" s="2">
        <f t="shared" si="12"/>
        <v>45875</v>
      </c>
      <c r="Z392" t="str">
        <f t="shared" si="13"/>
        <v>agosto</v>
      </c>
    </row>
    <row r="393" spans="1:26" ht="28.8" x14ac:dyDescent="0.3">
      <c r="A393">
        <v>1154</v>
      </c>
      <c r="B393">
        <v>1154</v>
      </c>
      <c r="C393">
        <v>3110</v>
      </c>
      <c r="D393">
        <v>1</v>
      </c>
      <c r="E393" s="1" t="s">
        <v>601</v>
      </c>
      <c r="F393">
        <v>1957</v>
      </c>
      <c r="H393" t="s">
        <v>48</v>
      </c>
      <c r="I393" s="2">
        <v>45869</v>
      </c>
      <c r="J393" s="2">
        <v>45869</v>
      </c>
      <c r="K393" s="2">
        <v>45880</v>
      </c>
      <c r="L393" s="2">
        <v>45875</v>
      </c>
      <c r="M393" t="s">
        <v>49</v>
      </c>
      <c r="N393" s="6">
        <v>156</v>
      </c>
      <c r="O393" s="3">
        <v>156</v>
      </c>
      <c r="P393" t="s">
        <v>27</v>
      </c>
      <c r="Q393">
        <v>27</v>
      </c>
      <c r="R393" t="s">
        <v>50</v>
      </c>
      <c r="S393" t="s">
        <v>51</v>
      </c>
      <c r="T393" t="s">
        <v>37</v>
      </c>
      <c r="V393" t="s">
        <v>31</v>
      </c>
      <c r="W393" t="s">
        <v>32</v>
      </c>
      <c r="Y393" s="2">
        <f t="shared" si="12"/>
        <v>45875</v>
      </c>
      <c r="Z393" t="str">
        <f t="shared" si="13"/>
        <v>agosto</v>
      </c>
    </row>
    <row r="394" spans="1:26" ht="28.8" x14ac:dyDescent="0.3">
      <c r="A394">
        <v>1154</v>
      </c>
      <c r="B394">
        <v>1154</v>
      </c>
      <c r="C394">
        <v>3020</v>
      </c>
      <c r="D394">
        <v>1</v>
      </c>
      <c r="E394" s="1" t="s">
        <v>372</v>
      </c>
      <c r="F394">
        <v>2569</v>
      </c>
      <c r="H394" t="s">
        <v>71</v>
      </c>
      <c r="I394" s="2">
        <v>45859</v>
      </c>
      <c r="J394" s="2">
        <v>45859</v>
      </c>
      <c r="K394" s="2">
        <v>45874</v>
      </c>
      <c r="L394" s="2">
        <v>45875</v>
      </c>
      <c r="M394" t="s">
        <v>49</v>
      </c>
      <c r="N394" s="6">
        <v>735</v>
      </c>
      <c r="O394" s="3">
        <v>735</v>
      </c>
      <c r="P394" t="s">
        <v>27</v>
      </c>
      <c r="Q394">
        <v>18</v>
      </c>
      <c r="R394" t="s">
        <v>72</v>
      </c>
      <c r="S394" t="s">
        <v>73</v>
      </c>
      <c r="T394" t="s">
        <v>37</v>
      </c>
      <c r="V394" t="s">
        <v>31</v>
      </c>
      <c r="W394" t="s">
        <v>32</v>
      </c>
      <c r="X394" t="s">
        <v>602</v>
      </c>
      <c r="Y394" s="2">
        <f t="shared" si="12"/>
        <v>45875</v>
      </c>
      <c r="Z394" t="str">
        <f t="shared" si="13"/>
        <v>agosto</v>
      </c>
    </row>
    <row r="395" spans="1:26" ht="28.8" x14ac:dyDescent="0.3">
      <c r="A395">
        <v>1154</v>
      </c>
      <c r="B395">
        <v>1154</v>
      </c>
      <c r="C395">
        <v>3137</v>
      </c>
      <c r="D395">
        <v>1</v>
      </c>
      <c r="E395" s="1" t="s">
        <v>603</v>
      </c>
      <c r="F395">
        <v>1956</v>
      </c>
      <c r="H395" t="s">
        <v>60</v>
      </c>
      <c r="I395" s="2">
        <v>45869</v>
      </c>
      <c r="J395" s="2">
        <v>45869</v>
      </c>
      <c r="K395" s="2">
        <v>45873</v>
      </c>
      <c r="L395" s="2">
        <v>45876</v>
      </c>
      <c r="M395" t="s">
        <v>49</v>
      </c>
      <c r="N395" s="6">
        <v>2541.5</v>
      </c>
      <c r="O395" s="3">
        <v>2541.5</v>
      </c>
      <c r="P395" t="s">
        <v>27</v>
      </c>
      <c r="Q395">
        <v>21</v>
      </c>
      <c r="R395" t="s">
        <v>57</v>
      </c>
      <c r="S395" t="s">
        <v>58</v>
      </c>
      <c r="T395" t="s">
        <v>37</v>
      </c>
      <c r="V395" t="s">
        <v>31</v>
      </c>
      <c r="W395" t="s">
        <v>32</v>
      </c>
      <c r="Y395" s="2">
        <f t="shared" si="12"/>
        <v>45876</v>
      </c>
      <c r="Z395" t="str">
        <f t="shared" si="13"/>
        <v>agosto</v>
      </c>
    </row>
    <row r="396" spans="1:26" ht="28.8" x14ac:dyDescent="0.3">
      <c r="A396">
        <v>1154</v>
      </c>
      <c r="B396">
        <v>1154</v>
      </c>
      <c r="C396">
        <v>3158</v>
      </c>
      <c r="D396">
        <v>1</v>
      </c>
      <c r="E396" s="1" t="s">
        <v>598</v>
      </c>
      <c r="F396">
        <v>1954</v>
      </c>
      <c r="H396" t="s">
        <v>65</v>
      </c>
      <c r="I396" s="2">
        <v>45870</v>
      </c>
      <c r="J396" s="2">
        <v>45870</v>
      </c>
      <c r="K396" s="2">
        <v>45880</v>
      </c>
      <c r="L396" s="2">
        <v>45876</v>
      </c>
      <c r="M396" t="s">
        <v>49</v>
      </c>
      <c r="N396" s="6">
        <v>345</v>
      </c>
      <c r="O396" s="3">
        <v>345</v>
      </c>
      <c r="P396" t="s">
        <v>27</v>
      </c>
      <c r="Q396">
        <v>21</v>
      </c>
      <c r="R396" t="s">
        <v>57</v>
      </c>
      <c r="S396" t="s">
        <v>58</v>
      </c>
      <c r="T396" t="s">
        <v>37</v>
      </c>
      <c r="V396" t="s">
        <v>31</v>
      </c>
      <c r="W396" t="s">
        <v>32</v>
      </c>
      <c r="X396" t="s">
        <v>604</v>
      </c>
      <c r="Y396" s="2">
        <f t="shared" si="12"/>
        <v>45876</v>
      </c>
      <c r="Z396" t="str">
        <f t="shared" si="13"/>
        <v>agosto</v>
      </c>
    </row>
    <row r="397" spans="1:26" ht="28.8" x14ac:dyDescent="0.3">
      <c r="A397">
        <v>1154</v>
      </c>
      <c r="B397">
        <v>1154</v>
      </c>
      <c r="C397">
        <v>3007</v>
      </c>
      <c r="D397">
        <v>1</v>
      </c>
      <c r="E397" s="1" t="s">
        <v>574</v>
      </c>
      <c r="F397">
        <v>1954</v>
      </c>
      <c r="H397" t="s">
        <v>65</v>
      </c>
      <c r="I397" s="2">
        <v>45859</v>
      </c>
      <c r="J397" s="2">
        <v>45859</v>
      </c>
      <c r="K397" s="2">
        <v>45873</v>
      </c>
      <c r="L397" s="2">
        <v>45876</v>
      </c>
      <c r="M397" t="s">
        <v>49</v>
      </c>
      <c r="N397" s="6">
        <v>1150</v>
      </c>
      <c r="O397" s="3">
        <v>1150</v>
      </c>
      <c r="P397" t="s">
        <v>27</v>
      </c>
      <c r="Q397">
        <v>21</v>
      </c>
      <c r="R397" t="s">
        <v>57</v>
      </c>
      <c r="S397" t="s">
        <v>58</v>
      </c>
      <c r="T397" t="s">
        <v>37</v>
      </c>
      <c r="V397" t="s">
        <v>31</v>
      </c>
      <c r="W397" t="s">
        <v>32</v>
      </c>
      <c r="X397" t="s">
        <v>605</v>
      </c>
      <c r="Y397" s="2">
        <f t="shared" si="12"/>
        <v>45876</v>
      </c>
      <c r="Z397" t="str">
        <f t="shared" si="13"/>
        <v>agosto</v>
      </c>
    </row>
    <row r="398" spans="1:26" ht="28.8" x14ac:dyDescent="0.3">
      <c r="A398">
        <v>1154</v>
      </c>
      <c r="B398">
        <v>1154</v>
      </c>
      <c r="C398">
        <v>3002</v>
      </c>
      <c r="D398">
        <v>1</v>
      </c>
      <c r="E398" s="1" t="s">
        <v>572</v>
      </c>
      <c r="F398">
        <v>1954</v>
      </c>
      <c r="H398" t="s">
        <v>65</v>
      </c>
      <c r="I398" s="2">
        <v>45856</v>
      </c>
      <c r="J398" s="2">
        <v>45856</v>
      </c>
      <c r="K398" s="2">
        <v>45873</v>
      </c>
      <c r="L398" s="2">
        <v>45876</v>
      </c>
      <c r="M398" t="s">
        <v>49</v>
      </c>
      <c r="N398" s="6">
        <v>4278</v>
      </c>
      <c r="O398" s="3">
        <v>4278</v>
      </c>
      <c r="P398" t="s">
        <v>27</v>
      </c>
      <c r="Q398">
        <v>21</v>
      </c>
      <c r="R398" t="s">
        <v>57</v>
      </c>
      <c r="S398" t="s">
        <v>58</v>
      </c>
      <c r="T398" t="s">
        <v>37</v>
      </c>
      <c r="V398" t="s">
        <v>31</v>
      </c>
      <c r="W398" t="s">
        <v>32</v>
      </c>
      <c r="X398" t="s">
        <v>606</v>
      </c>
      <c r="Y398" s="2">
        <f t="shared" si="12"/>
        <v>45876</v>
      </c>
      <c r="Z398" t="str">
        <f t="shared" si="13"/>
        <v>agosto</v>
      </c>
    </row>
    <row r="399" spans="1:26" ht="28.8" x14ac:dyDescent="0.3">
      <c r="A399">
        <v>1154</v>
      </c>
      <c r="B399">
        <v>1154</v>
      </c>
      <c r="C399">
        <v>2909</v>
      </c>
      <c r="D399">
        <v>1</v>
      </c>
      <c r="E399" s="1" t="s">
        <v>607</v>
      </c>
      <c r="F399">
        <v>1952</v>
      </c>
      <c r="H399" t="s">
        <v>311</v>
      </c>
      <c r="I399" s="2">
        <v>45847</v>
      </c>
      <c r="J399" s="2">
        <v>45847</v>
      </c>
      <c r="K399" s="2">
        <v>45873</v>
      </c>
      <c r="L399" s="2">
        <v>45876</v>
      </c>
      <c r="M399" t="s">
        <v>49</v>
      </c>
      <c r="N399" s="6">
        <v>2646</v>
      </c>
      <c r="O399" s="3">
        <v>2646</v>
      </c>
      <c r="P399" t="s">
        <v>27</v>
      </c>
      <c r="Q399">
        <v>21</v>
      </c>
      <c r="R399" t="s">
        <v>57</v>
      </c>
      <c r="S399" t="s">
        <v>58</v>
      </c>
      <c r="T399" t="s">
        <v>37</v>
      </c>
      <c r="V399" t="s">
        <v>31</v>
      </c>
      <c r="W399" t="s">
        <v>32</v>
      </c>
      <c r="X399" t="s">
        <v>608</v>
      </c>
      <c r="Y399" s="2">
        <f t="shared" si="12"/>
        <v>45876</v>
      </c>
      <c r="Z399" t="str">
        <f t="shared" si="13"/>
        <v>agosto</v>
      </c>
    </row>
    <row r="400" spans="1:26" x14ac:dyDescent="0.3">
      <c r="A400">
        <v>1154</v>
      </c>
      <c r="B400">
        <v>1154</v>
      </c>
      <c r="C400">
        <v>1424</v>
      </c>
      <c r="D400">
        <v>5</v>
      </c>
      <c r="E400" s="4">
        <v>45905</v>
      </c>
      <c r="F400">
        <v>2071</v>
      </c>
      <c r="H400" t="s">
        <v>197</v>
      </c>
      <c r="I400" s="2">
        <v>45695</v>
      </c>
      <c r="J400" s="2">
        <v>45695</v>
      </c>
      <c r="K400" s="2">
        <v>45875</v>
      </c>
      <c r="L400" s="2">
        <v>45877</v>
      </c>
      <c r="M400" t="s">
        <v>49</v>
      </c>
      <c r="N400" s="6">
        <v>4500</v>
      </c>
      <c r="O400" s="3">
        <v>4500</v>
      </c>
      <c r="P400" t="s">
        <v>27</v>
      </c>
      <c r="Q400">
        <v>83</v>
      </c>
      <c r="R400" t="s">
        <v>204</v>
      </c>
      <c r="S400" t="s">
        <v>205</v>
      </c>
      <c r="T400" t="s">
        <v>206</v>
      </c>
      <c r="V400" t="s">
        <v>31</v>
      </c>
      <c r="W400" t="s">
        <v>32</v>
      </c>
      <c r="Y400" s="2">
        <f t="shared" si="12"/>
        <v>45877</v>
      </c>
      <c r="Z400" t="str">
        <f t="shared" si="13"/>
        <v>agosto</v>
      </c>
    </row>
    <row r="401" spans="1:26" x14ac:dyDescent="0.3">
      <c r="A401">
        <v>1154</v>
      </c>
      <c r="B401">
        <v>1154</v>
      </c>
      <c r="C401">
        <v>3264</v>
      </c>
      <c r="D401">
        <v>1</v>
      </c>
      <c r="E401" s="4">
        <v>45658</v>
      </c>
      <c r="F401">
        <v>2180</v>
      </c>
      <c r="H401" t="s">
        <v>214</v>
      </c>
      <c r="I401" s="2">
        <v>45877</v>
      </c>
      <c r="J401" s="2">
        <v>45877</v>
      </c>
      <c r="K401" s="2">
        <v>45875</v>
      </c>
      <c r="L401" s="2">
        <v>45877</v>
      </c>
      <c r="M401" t="s">
        <v>49</v>
      </c>
      <c r="N401" s="6">
        <v>1318</v>
      </c>
      <c r="O401" s="3">
        <v>1318</v>
      </c>
      <c r="P401" t="s">
        <v>27</v>
      </c>
      <c r="Q401">
        <v>83</v>
      </c>
      <c r="R401" t="s">
        <v>204</v>
      </c>
      <c r="S401" t="s">
        <v>205</v>
      </c>
      <c r="T401" t="s">
        <v>206</v>
      </c>
      <c r="V401" t="s">
        <v>31</v>
      </c>
      <c r="W401" t="s">
        <v>32</v>
      </c>
      <c r="Y401" s="2">
        <f t="shared" si="12"/>
        <v>45877</v>
      </c>
      <c r="Z401" t="str">
        <f t="shared" si="13"/>
        <v>agosto</v>
      </c>
    </row>
    <row r="402" spans="1:26" x14ac:dyDescent="0.3">
      <c r="A402">
        <v>1154</v>
      </c>
      <c r="B402">
        <v>1154</v>
      </c>
      <c r="C402">
        <v>3265</v>
      </c>
      <c r="D402">
        <v>1</v>
      </c>
      <c r="E402" s="4">
        <v>45658</v>
      </c>
      <c r="F402">
        <v>2371</v>
      </c>
      <c r="H402" t="s">
        <v>211</v>
      </c>
      <c r="I402" s="2">
        <v>45877</v>
      </c>
      <c r="J402" s="2">
        <v>45877</v>
      </c>
      <c r="K402" s="2">
        <v>45875</v>
      </c>
      <c r="L402" s="2">
        <v>45877</v>
      </c>
      <c r="M402" t="s">
        <v>49</v>
      </c>
      <c r="N402" s="6">
        <v>1018</v>
      </c>
      <c r="O402" s="3">
        <v>1018</v>
      </c>
      <c r="P402" t="s">
        <v>27</v>
      </c>
      <c r="Q402">
        <v>83</v>
      </c>
      <c r="R402" t="s">
        <v>204</v>
      </c>
      <c r="S402" t="s">
        <v>205</v>
      </c>
      <c r="T402" t="s">
        <v>206</v>
      </c>
      <c r="V402" t="s">
        <v>31</v>
      </c>
      <c r="W402" t="s">
        <v>32</v>
      </c>
      <c r="Y402" s="2">
        <f t="shared" si="12"/>
        <v>45877</v>
      </c>
      <c r="Z402" t="str">
        <f t="shared" si="13"/>
        <v>agosto</v>
      </c>
    </row>
    <row r="403" spans="1:26" x14ac:dyDescent="0.3">
      <c r="A403">
        <v>1154</v>
      </c>
      <c r="B403">
        <v>1154</v>
      </c>
      <c r="C403">
        <v>3266</v>
      </c>
      <c r="D403">
        <v>1</v>
      </c>
      <c r="E403" s="4">
        <v>45658</v>
      </c>
      <c r="F403">
        <v>2120</v>
      </c>
      <c r="H403" t="s">
        <v>213</v>
      </c>
      <c r="I403" s="2">
        <v>45877</v>
      </c>
      <c r="J403" s="2">
        <v>45877</v>
      </c>
      <c r="K403" s="2">
        <v>45875</v>
      </c>
      <c r="L403" s="2">
        <v>45877</v>
      </c>
      <c r="M403" t="s">
        <v>49</v>
      </c>
      <c r="N403" s="6">
        <v>1118</v>
      </c>
      <c r="O403" s="3">
        <v>1118</v>
      </c>
      <c r="P403" t="s">
        <v>27</v>
      </c>
      <c r="Q403">
        <v>83</v>
      </c>
      <c r="R403" t="s">
        <v>204</v>
      </c>
      <c r="S403" t="s">
        <v>205</v>
      </c>
      <c r="T403" t="s">
        <v>206</v>
      </c>
      <c r="V403" t="s">
        <v>31</v>
      </c>
      <c r="W403" t="s">
        <v>32</v>
      </c>
      <c r="Y403" s="2">
        <f t="shared" si="12"/>
        <v>45877</v>
      </c>
      <c r="Z403" t="str">
        <f t="shared" si="13"/>
        <v>agosto</v>
      </c>
    </row>
    <row r="404" spans="1:26" x14ac:dyDescent="0.3">
      <c r="A404">
        <v>1154</v>
      </c>
      <c r="B404">
        <v>1154</v>
      </c>
      <c r="C404">
        <v>3267</v>
      </c>
      <c r="D404">
        <v>1</v>
      </c>
      <c r="E404" s="4">
        <v>45658</v>
      </c>
      <c r="F404">
        <v>2112</v>
      </c>
      <c r="H404" t="s">
        <v>212</v>
      </c>
      <c r="I404" s="2">
        <v>45877</v>
      </c>
      <c r="J404" s="2">
        <v>45877</v>
      </c>
      <c r="K404" s="2">
        <v>45875</v>
      </c>
      <c r="L404" s="2">
        <v>45877</v>
      </c>
      <c r="M404" t="s">
        <v>49</v>
      </c>
      <c r="N404" s="6">
        <v>43.09</v>
      </c>
      <c r="O404" s="3">
        <v>43.09</v>
      </c>
      <c r="P404" t="s">
        <v>27</v>
      </c>
      <c r="Q404">
        <v>83</v>
      </c>
      <c r="R404" t="s">
        <v>204</v>
      </c>
      <c r="S404" t="s">
        <v>205</v>
      </c>
      <c r="T404" t="s">
        <v>206</v>
      </c>
      <c r="V404" t="s">
        <v>31</v>
      </c>
      <c r="W404" t="s">
        <v>32</v>
      </c>
      <c r="Y404" s="2">
        <f t="shared" si="12"/>
        <v>45877</v>
      </c>
      <c r="Z404" t="str">
        <f t="shared" si="13"/>
        <v>agosto</v>
      </c>
    </row>
    <row r="405" spans="1:26" x14ac:dyDescent="0.3">
      <c r="A405">
        <v>1154</v>
      </c>
      <c r="B405">
        <v>1154</v>
      </c>
      <c r="C405">
        <v>3268</v>
      </c>
      <c r="D405">
        <v>1</v>
      </c>
      <c r="E405" s="4">
        <v>45658</v>
      </c>
      <c r="F405">
        <v>2641</v>
      </c>
      <c r="H405" t="s">
        <v>609</v>
      </c>
      <c r="I405" s="2">
        <v>45877</v>
      </c>
      <c r="J405" s="2">
        <v>45877</v>
      </c>
      <c r="K405" s="2">
        <v>45875</v>
      </c>
      <c r="L405" s="2">
        <v>45877</v>
      </c>
      <c r="M405" t="s">
        <v>49</v>
      </c>
      <c r="N405" s="6">
        <v>1518</v>
      </c>
      <c r="O405" s="3">
        <v>1518</v>
      </c>
      <c r="P405" t="s">
        <v>27</v>
      </c>
      <c r="Q405">
        <v>83</v>
      </c>
      <c r="R405" t="s">
        <v>204</v>
      </c>
      <c r="S405" t="s">
        <v>205</v>
      </c>
      <c r="T405" t="s">
        <v>206</v>
      </c>
      <c r="V405" t="s">
        <v>31</v>
      </c>
      <c r="W405" t="s">
        <v>32</v>
      </c>
      <c r="Y405" s="2">
        <f t="shared" si="12"/>
        <v>45877</v>
      </c>
      <c r="Z405" t="str">
        <f t="shared" si="13"/>
        <v>agosto</v>
      </c>
    </row>
    <row r="406" spans="1:26" x14ac:dyDescent="0.3">
      <c r="A406">
        <v>1154</v>
      </c>
      <c r="B406">
        <v>1154</v>
      </c>
      <c r="C406">
        <v>3269</v>
      </c>
      <c r="D406">
        <v>1</v>
      </c>
      <c r="E406" s="4">
        <v>45658</v>
      </c>
      <c r="F406">
        <v>2641</v>
      </c>
      <c r="H406" t="s">
        <v>609</v>
      </c>
      <c r="I406" s="2">
        <v>45877</v>
      </c>
      <c r="J406" s="2">
        <v>45877</v>
      </c>
      <c r="K406" s="2">
        <v>45875</v>
      </c>
      <c r="L406" s="2">
        <v>45877</v>
      </c>
      <c r="M406" t="s">
        <v>49</v>
      </c>
      <c r="N406" s="6">
        <v>441.21</v>
      </c>
      <c r="O406" s="3">
        <v>441.21</v>
      </c>
      <c r="P406" t="s">
        <v>27</v>
      </c>
      <c r="Q406">
        <v>74</v>
      </c>
      <c r="R406" t="s">
        <v>215</v>
      </c>
      <c r="S406" t="s">
        <v>216</v>
      </c>
      <c r="T406" t="s">
        <v>206</v>
      </c>
      <c r="V406" t="s">
        <v>31</v>
      </c>
      <c r="W406" t="s">
        <v>32</v>
      </c>
      <c r="Y406" s="2">
        <f t="shared" si="12"/>
        <v>45877</v>
      </c>
      <c r="Z406" t="str">
        <f t="shared" si="13"/>
        <v>agosto</v>
      </c>
    </row>
    <row r="407" spans="1:26" x14ac:dyDescent="0.3">
      <c r="A407">
        <v>1154</v>
      </c>
      <c r="B407">
        <v>1154</v>
      </c>
      <c r="C407">
        <v>3270</v>
      </c>
      <c r="D407">
        <v>1</v>
      </c>
      <c r="E407" s="4">
        <v>45658</v>
      </c>
      <c r="F407">
        <v>2120</v>
      </c>
      <c r="H407" t="s">
        <v>213</v>
      </c>
      <c r="I407" s="2">
        <v>45877</v>
      </c>
      <c r="J407" s="2">
        <v>45877</v>
      </c>
      <c r="K407" s="2">
        <v>45875</v>
      </c>
      <c r="L407" s="2">
        <v>45877</v>
      </c>
      <c r="M407" t="s">
        <v>49</v>
      </c>
      <c r="N407" s="6">
        <v>200</v>
      </c>
      <c r="O407" s="3">
        <v>200</v>
      </c>
      <c r="P407" t="s">
        <v>27</v>
      </c>
      <c r="Q407">
        <v>79</v>
      </c>
      <c r="R407" t="s">
        <v>610</v>
      </c>
      <c r="S407" t="s">
        <v>611</v>
      </c>
      <c r="T407" t="s">
        <v>206</v>
      </c>
      <c r="V407" t="s">
        <v>31</v>
      </c>
      <c r="W407" t="s">
        <v>32</v>
      </c>
      <c r="X407" t="s">
        <v>612</v>
      </c>
      <c r="Y407" s="2">
        <f t="shared" si="12"/>
        <v>45877</v>
      </c>
      <c r="Z407" t="str">
        <f t="shared" si="13"/>
        <v>agosto</v>
      </c>
    </row>
    <row r="408" spans="1:26" x14ac:dyDescent="0.3">
      <c r="A408">
        <v>1154</v>
      </c>
      <c r="B408">
        <v>1154</v>
      </c>
      <c r="C408">
        <v>3271</v>
      </c>
      <c r="D408">
        <v>1</v>
      </c>
      <c r="E408" s="4">
        <v>45658</v>
      </c>
      <c r="F408">
        <v>2120</v>
      </c>
      <c r="H408" t="s">
        <v>213</v>
      </c>
      <c r="I408" s="2">
        <v>45877</v>
      </c>
      <c r="J408" s="2">
        <v>45877</v>
      </c>
      <c r="K408" s="2">
        <v>45875</v>
      </c>
      <c r="L408" s="2">
        <v>45877</v>
      </c>
      <c r="M408" t="s">
        <v>49</v>
      </c>
      <c r="N408" s="6">
        <v>2882.15</v>
      </c>
      <c r="O408" s="3">
        <v>2882.15</v>
      </c>
      <c r="P408" t="s">
        <v>27</v>
      </c>
      <c r="Q408">
        <v>74</v>
      </c>
      <c r="R408" t="s">
        <v>215</v>
      </c>
      <c r="S408" t="s">
        <v>216</v>
      </c>
      <c r="T408" t="s">
        <v>206</v>
      </c>
      <c r="V408" t="s">
        <v>31</v>
      </c>
      <c r="W408" t="s">
        <v>32</v>
      </c>
      <c r="Y408" s="2">
        <f t="shared" si="12"/>
        <v>45877</v>
      </c>
      <c r="Z408" t="str">
        <f t="shared" si="13"/>
        <v>agosto</v>
      </c>
    </row>
    <row r="409" spans="1:26" x14ac:dyDescent="0.3">
      <c r="A409">
        <v>1154</v>
      </c>
      <c r="B409">
        <v>1154</v>
      </c>
      <c r="C409">
        <v>3272</v>
      </c>
      <c r="D409">
        <v>1</v>
      </c>
      <c r="E409" s="4">
        <v>45658</v>
      </c>
      <c r="F409">
        <v>2180</v>
      </c>
      <c r="H409" t="s">
        <v>214</v>
      </c>
      <c r="I409" s="2">
        <v>45877</v>
      </c>
      <c r="J409" s="2">
        <v>45877</v>
      </c>
      <c r="K409" s="2">
        <v>45875</v>
      </c>
      <c r="L409" s="2">
        <v>45877</v>
      </c>
      <c r="M409" t="s">
        <v>49</v>
      </c>
      <c r="N409" s="6">
        <v>1641</v>
      </c>
      <c r="O409" s="3">
        <v>1641</v>
      </c>
      <c r="P409" t="s">
        <v>27</v>
      </c>
      <c r="Q409">
        <v>74</v>
      </c>
      <c r="R409" t="s">
        <v>215</v>
      </c>
      <c r="S409" t="s">
        <v>216</v>
      </c>
      <c r="T409" t="s">
        <v>206</v>
      </c>
      <c r="V409" t="s">
        <v>31</v>
      </c>
      <c r="W409" t="s">
        <v>32</v>
      </c>
      <c r="Y409" s="2">
        <f t="shared" si="12"/>
        <v>45877</v>
      </c>
      <c r="Z409" t="str">
        <f t="shared" si="13"/>
        <v>agosto</v>
      </c>
    </row>
    <row r="410" spans="1:26" x14ac:dyDescent="0.3">
      <c r="A410">
        <v>1154</v>
      </c>
      <c r="B410">
        <v>1154</v>
      </c>
      <c r="C410">
        <v>3273</v>
      </c>
      <c r="D410">
        <v>1</v>
      </c>
      <c r="E410" s="4">
        <v>45658</v>
      </c>
      <c r="F410">
        <v>2371</v>
      </c>
      <c r="H410" t="s">
        <v>211</v>
      </c>
      <c r="I410" s="2">
        <v>45877</v>
      </c>
      <c r="J410" s="2">
        <v>45877</v>
      </c>
      <c r="K410" s="2">
        <v>45875</v>
      </c>
      <c r="L410" s="2">
        <v>45877</v>
      </c>
      <c r="M410" t="s">
        <v>49</v>
      </c>
      <c r="N410" s="6">
        <v>880.44</v>
      </c>
      <c r="O410" s="3">
        <v>880.44</v>
      </c>
      <c r="P410" t="s">
        <v>27</v>
      </c>
      <c r="Q410">
        <v>74</v>
      </c>
      <c r="R410" t="s">
        <v>215</v>
      </c>
      <c r="S410" t="s">
        <v>216</v>
      </c>
      <c r="T410" t="s">
        <v>206</v>
      </c>
      <c r="V410" t="s">
        <v>31</v>
      </c>
      <c r="W410" t="s">
        <v>32</v>
      </c>
      <c r="Y410" s="2">
        <f t="shared" si="12"/>
        <v>45877</v>
      </c>
      <c r="Z410" t="str">
        <f t="shared" si="13"/>
        <v>agosto</v>
      </c>
    </row>
    <row r="411" spans="1:26" x14ac:dyDescent="0.3">
      <c r="A411">
        <v>1154</v>
      </c>
      <c r="B411">
        <v>1154</v>
      </c>
      <c r="C411">
        <v>3274</v>
      </c>
      <c r="D411">
        <v>1</v>
      </c>
      <c r="E411" s="4">
        <v>45658</v>
      </c>
      <c r="F411">
        <v>2071</v>
      </c>
      <c r="H411" t="s">
        <v>197</v>
      </c>
      <c r="I411" s="2">
        <v>45877</v>
      </c>
      <c r="J411" s="2">
        <v>45877</v>
      </c>
      <c r="K411" s="2">
        <v>45875</v>
      </c>
      <c r="L411" s="2">
        <v>45877</v>
      </c>
      <c r="M411" t="s">
        <v>49</v>
      </c>
      <c r="N411" s="6">
        <v>2555</v>
      </c>
      <c r="O411" s="3">
        <v>2555</v>
      </c>
      <c r="P411" t="s">
        <v>27</v>
      </c>
      <c r="Q411">
        <v>74</v>
      </c>
      <c r="R411" t="s">
        <v>215</v>
      </c>
      <c r="S411" t="s">
        <v>216</v>
      </c>
      <c r="T411" t="s">
        <v>206</v>
      </c>
      <c r="V411" t="s">
        <v>31</v>
      </c>
      <c r="W411" t="s">
        <v>32</v>
      </c>
      <c r="Y411" s="2">
        <f t="shared" si="12"/>
        <v>45877</v>
      </c>
      <c r="Z411" t="str">
        <f t="shared" si="13"/>
        <v>agosto</v>
      </c>
    </row>
    <row r="412" spans="1:26" x14ac:dyDescent="0.3">
      <c r="A412">
        <v>1154</v>
      </c>
      <c r="B412">
        <v>1154</v>
      </c>
      <c r="C412">
        <v>3248</v>
      </c>
      <c r="D412">
        <v>1</v>
      </c>
      <c r="E412" s="4">
        <v>45658</v>
      </c>
      <c r="F412">
        <v>1996</v>
      </c>
      <c r="H412" t="s">
        <v>275</v>
      </c>
      <c r="I412" s="2">
        <v>45877</v>
      </c>
      <c r="J412" s="2">
        <v>45877</v>
      </c>
      <c r="K412" s="2">
        <v>45877</v>
      </c>
      <c r="L412" s="2">
        <v>45877</v>
      </c>
      <c r="M412" t="s">
        <v>45</v>
      </c>
      <c r="N412" s="6">
        <v>148.63999999999999</v>
      </c>
      <c r="O412" s="3">
        <v>148.63999999999999</v>
      </c>
      <c r="P412" t="s">
        <v>27</v>
      </c>
      <c r="Q412">
        <v>63</v>
      </c>
      <c r="R412" t="s">
        <v>613</v>
      </c>
      <c r="S412" t="s">
        <v>614</v>
      </c>
      <c r="T412" t="s">
        <v>30</v>
      </c>
      <c r="V412" t="s">
        <v>31</v>
      </c>
      <c r="W412" t="s">
        <v>32</v>
      </c>
      <c r="Y412" s="2">
        <f t="shared" si="12"/>
        <v>45877</v>
      </c>
      <c r="Z412" t="str">
        <f t="shared" si="13"/>
        <v>agosto</v>
      </c>
    </row>
    <row r="413" spans="1:26" x14ac:dyDescent="0.3">
      <c r="A413">
        <v>1154</v>
      </c>
      <c r="B413">
        <v>1154</v>
      </c>
      <c r="C413">
        <v>2700</v>
      </c>
      <c r="D413">
        <v>1</v>
      </c>
      <c r="E413">
        <v>2966</v>
      </c>
      <c r="F413">
        <v>2136</v>
      </c>
      <c r="H413" t="s">
        <v>340</v>
      </c>
      <c r="I413" s="2">
        <v>45825</v>
      </c>
      <c r="J413" s="2">
        <v>45825</v>
      </c>
      <c r="K413" s="2">
        <v>45868</v>
      </c>
      <c r="L413" s="2">
        <v>45877</v>
      </c>
      <c r="M413" t="s">
        <v>26</v>
      </c>
      <c r="N413" s="6">
        <v>4200</v>
      </c>
      <c r="O413" s="3">
        <v>4200</v>
      </c>
      <c r="P413" t="s">
        <v>27</v>
      </c>
      <c r="Q413">
        <v>21</v>
      </c>
      <c r="R413" t="s">
        <v>57</v>
      </c>
      <c r="S413" t="s">
        <v>58</v>
      </c>
      <c r="T413" t="s">
        <v>30</v>
      </c>
      <c r="V413" t="s">
        <v>31</v>
      </c>
      <c r="W413" t="s">
        <v>32</v>
      </c>
      <c r="Y413" s="2">
        <f t="shared" si="12"/>
        <v>45877</v>
      </c>
      <c r="Z413" t="str">
        <f t="shared" si="13"/>
        <v>agosto</v>
      </c>
    </row>
    <row r="414" spans="1:26" ht="28.8" x14ac:dyDescent="0.3">
      <c r="A414">
        <v>1154</v>
      </c>
      <c r="B414">
        <v>1154</v>
      </c>
      <c r="C414">
        <v>2156</v>
      </c>
      <c r="D414">
        <v>2</v>
      </c>
      <c r="E414" s="1" t="s">
        <v>615</v>
      </c>
      <c r="F414">
        <v>1949</v>
      </c>
      <c r="H414" t="s">
        <v>224</v>
      </c>
      <c r="I414" s="2">
        <v>45777</v>
      </c>
      <c r="J414" s="2">
        <v>45777</v>
      </c>
      <c r="K414" s="2">
        <v>45658</v>
      </c>
      <c r="L414" s="2">
        <v>45877</v>
      </c>
      <c r="M414" t="s">
        <v>45</v>
      </c>
      <c r="N414" s="6">
        <v>2159.85</v>
      </c>
      <c r="O414" s="3">
        <v>2159.85</v>
      </c>
      <c r="P414" t="s">
        <v>27</v>
      </c>
      <c r="Q414">
        <v>26</v>
      </c>
      <c r="R414" t="s">
        <v>28</v>
      </c>
      <c r="S414" t="s">
        <v>29</v>
      </c>
      <c r="T414" t="s">
        <v>37</v>
      </c>
      <c r="V414" t="s">
        <v>31</v>
      </c>
      <c r="W414" t="s">
        <v>32</v>
      </c>
      <c r="X414" t="s">
        <v>225</v>
      </c>
      <c r="Y414" s="2">
        <f t="shared" si="12"/>
        <v>45877</v>
      </c>
      <c r="Z414" t="str">
        <f t="shared" si="13"/>
        <v>agosto</v>
      </c>
    </row>
    <row r="415" spans="1:26" x14ac:dyDescent="0.3">
      <c r="A415">
        <v>1154</v>
      </c>
      <c r="B415">
        <v>1154</v>
      </c>
      <c r="C415">
        <v>3312</v>
      </c>
      <c r="D415">
        <v>3</v>
      </c>
      <c r="E415">
        <v>3</v>
      </c>
      <c r="F415">
        <v>2356</v>
      </c>
      <c r="H415" t="s">
        <v>146</v>
      </c>
      <c r="I415" s="2">
        <v>45887</v>
      </c>
      <c r="J415" s="2">
        <v>45887</v>
      </c>
      <c r="K415" s="2">
        <v>45880</v>
      </c>
      <c r="L415" s="2">
        <v>45880</v>
      </c>
      <c r="M415" t="s">
        <v>49</v>
      </c>
      <c r="N415" s="6">
        <v>820</v>
      </c>
      <c r="O415" s="3">
        <v>820</v>
      </c>
      <c r="P415" t="s">
        <v>27</v>
      </c>
      <c r="Q415">
        <v>87</v>
      </c>
      <c r="R415" t="s">
        <v>147</v>
      </c>
      <c r="S415" t="s">
        <v>148</v>
      </c>
      <c r="T415" t="s">
        <v>206</v>
      </c>
      <c r="V415" t="s">
        <v>31</v>
      </c>
      <c r="W415" t="s">
        <v>32</v>
      </c>
      <c r="Y415" s="2">
        <f t="shared" si="12"/>
        <v>45880</v>
      </c>
      <c r="Z415" t="str">
        <f t="shared" si="13"/>
        <v>agosto</v>
      </c>
    </row>
    <row r="416" spans="1:26" x14ac:dyDescent="0.3">
      <c r="A416">
        <v>1154</v>
      </c>
      <c r="B416">
        <v>1154</v>
      </c>
      <c r="C416">
        <v>1796</v>
      </c>
      <c r="D416">
        <v>4</v>
      </c>
      <c r="E416" s="5">
        <v>45383</v>
      </c>
      <c r="F416">
        <v>2469</v>
      </c>
      <c r="G416" t="s">
        <v>279</v>
      </c>
      <c r="H416" t="s">
        <v>280</v>
      </c>
      <c r="I416" s="2">
        <v>45743</v>
      </c>
      <c r="J416" s="2">
        <v>45743</v>
      </c>
      <c r="K416" s="2">
        <v>45879</v>
      </c>
      <c r="L416" s="2">
        <v>45880</v>
      </c>
      <c r="M416" t="s">
        <v>45</v>
      </c>
      <c r="N416" s="6">
        <v>49.9</v>
      </c>
      <c r="O416" s="3">
        <v>49.9</v>
      </c>
      <c r="P416" t="s">
        <v>27</v>
      </c>
      <c r="Q416">
        <v>89</v>
      </c>
      <c r="R416" t="s">
        <v>281</v>
      </c>
      <c r="S416" t="s">
        <v>282</v>
      </c>
      <c r="T416" t="s">
        <v>30</v>
      </c>
      <c r="V416" t="s">
        <v>31</v>
      </c>
      <c r="W416" t="s">
        <v>32</v>
      </c>
      <c r="Y416" s="2">
        <f t="shared" si="12"/>
        <v>45880</v>
      </c>
      <c r="Z416" t="str">
        <f t="shared" si="13"/>
        <v>agosto</v>
      </c>
    </row>
    <row r="417" spans="1:26" x14ac:dyDescent="0.3">
      <c r="A417">
        <v>1154</v>
      </c>
      <c r="B417">
        <v>1154</v>
      </c>
      <c r="C417">
        <v>2932</v>
      </c>
      <c r="D417">
        <v>1</v>
      </c>
      <c r="E417" s="4">
        <v>45993</v>
      </c>
      <c r="F417">
        <v>1947</v>
      </c>
      <c r="H417" t="s">
        <v>283</v>
      </c>
      <c r="I417" s="2">
        <v>45848</v>
      </c>
      <c r="J417" s="2">
        <v>45848</v>
      </c>
      <c r="K417" s="2">
        <v>45879</v>
      </c>
      <c r="L417" s="2">
        <v>45880</v>
      </c>
      <c r="M417" t="s">
        <v>45</v>
      </c>
      <c r="N417" s="6">
        <v>957</v>
      </c>
      <c r="O417" s="3">
        <v>957</v>
      </c>
      <c r="P417" t="s">
        <v>27</v>
      </c>
      <c r="Q417">
        <v>60</v>
      </c>
      <c r="R417" t="s">
        <v>284</v>
      </c>
      <c r="S417" t="s">
        <v>285</v>
      </c>
      <c r="T417" t="s">
        <v>30</v>
      </c>
      <c r="V417" t="s">
        <v>31</v>
      </c>
      <c r="W417" t="s">
        <v>32</v>
      </c>
      <c r="Y417" s="2">
        <f t="shared" si="12"/>
        <v>45880</v>
      </c>
      <c r="Z417" t="str">
        <f t="shared" si="13"/>
        <v>agosto</v>
      </c>
    </row>
    <row r="418" spans="1:26" x14ac:dyDescent="0.3">
      <c r="A418">
        <v>1154</v>
      </c>
      <c r="B418">
        <v>1154</v>
      </c>
      <c r="C418">
        <v>3091</v>
      </c>
      <c r="D418">
        <v>1</v>
      </c>
      <c r="E418" s="5">
        <v>45870</v>
      </c>
      <c r="F418">
        <v>468</v>
      </c>
      <c r="H418" t="s">
        <v>272</v>
      </c>
      <c r="I418" s="2">
        <v>45868</v>
      </c>
      <c r="J418" s="2">
        <v>45868</v>
      </c>
      <c r="K418" s="2">
        <v>45879</v>
      </c>
      <c r="L418" s="2">
        <v>45880</v>
      </c>
      <c r="M418" t="s">
        <v>45</v>
      </c>
      <c r="N418" s="6">
        <v>1787.36</v>
      </c>
      <c r="O418" s="3">
        <v>1787.36</v>
      </c>
      <c r="P418" t="s">
        <v>27</v>
      </c>
      <c r="Q418">
        <v>32</v>
      </c>
      <c r="R418" t="s">
        <v>273</v>
      </c>
      <c r="S418" t="s">
        <v>274</v>
      </c>
      <c r="T418" t="s">
        <v>30</v>
      </c>
      <c r="V418" t="s">
        <v>31</v>
      </c>
      <c r="W418" t="s">
        <v>32</v>
      </c>
      <c r="Y418" s="2">
        <f t="shared" si="12"/>
        <v>45880</v>
      </c>
      <c r="Z418" t="str">
        <f t="shared" si="13"/>
        <v>agosto</v>
      </c>
    </row>
    <row r="419" spans="1:26" x14ac:dyDescent="0.3">
      <c r="A419">
        <v>1154</v>
      </c>
      <c r="B419">
        <v>1154</v>
      </c>
      <c r="C419">
        <v>3092</v>
      </c>
      <c r="D419">
        <v>1</v>
      </c>
      <c r="E419" s="5">
        <v>45870</v>
      </c>
      <c r="F419">
        <v>468</v>
      </c>
      <c r="H419" t="s">
        <v>272</v>
      </c>
      <c r="I419" s="2">
        <v>45868</v>
      </c>
      <c r="J419" s="2">
        <v>45868</v>
      </c>
      <c r="K419" s="2">
        <v>45879</v>
      </c>
      <c r="L419" s="2">
        <v>45880</v>
      </c>
      <c r="M419" t="s">
        <v>45</v>
      </c>
      <c r="N419" s="6">
        <v>4794.7700000000004</v>
      </c>
      <c r="O419" s="3">
        <v>4794.7700000000004</v>
      </c>
      <c r="P419" t="s">
        <v>27</v>
      </c>
      <c r="Q419">
        <v>32</v>
      </c>
      <c r="R419" t="s">
        <v>273</v>
      </c>
      <c r="S419" t="s">
        <v>274</v>
      </c>
      <c r="T419" t="s">
        <v>30</v>
      </c>
      <c r="V419" t="s">
        <v>31</v>
      </c>
      <c r="W419" t="s">
        <v>32</v>
      </c>
      <c r="Y419" s="2">
        <f t="shared" si="12"/>
        <v>45880</v>
      </c>
      <c r="Z419" t="str">
        <f t="shared" si="13"/>
        <v>agosto</v>
      </c>
    </row>
    <row r="420" spans="1:26" x14ac:dyDescent="0.3">
      <c r="A420">
        <v>1154</v>
      </c>
      <c r="B420">
        <v>1154</v>
      </c>
      <c r="C420">
        <v>3277</v>
      </c>
      <c r="D420">
        <v>1</v>
      </c>
      <c r="E420" s="4">
        <v>45658</v>
      </c>
      <c r="F420">
        <v>1928</v>
      </c>
      <c r="H420" t="s">
        <v>616</v>
      </c>
      <c r="I420" s="2">
        <v>45880</v>
      </c>
      <c r="J420" s="2">
        <v>45880</v>
      </c>
      <c r="K420" s="2">
        <v>45880</v>
      </c>
      <c r="L420" s="2">
        <v>45880</v>
      </c>
      <c r="M420" t="s">
        <v>49</v>
      </c>
      <c r="N420" s="6">
        <v>145</v>
      </c>
      <c r="O420" s="3">
        <v>145</v>
      </c>
      <c r="P420" t="s">
        <v>27</v>
      </c>
      <c r="Q420">
        <v>38</v>
      </c>
      <c r="R420" t="s">
        <v>367</v>
      </c>
      <c r="S420" t="s">
        <v>368</v>
      </c>
      <c r="T420" t="s">
        <v>30</v>
      </c>
      <c r="V420" t="s">
        <v>31</v>
      </c>
      <c r="W420" t="s">
        <v>32</v>
      </c>
      <c r="X420" t="s">
        <v>617</v>
      </c>
      <c r="Y420" s="2">
        <f t="shared" si="12"/>
        <v>45880</v>
      </c>
      <c r="Z420" t="str">
        <f t="shared" si="13"/>
        <v>agosto</v>
      </c>
    </row>
    <row r="421" spans="1:26" ht="28.8" x14ac:dyDescent="0.3">
      <c r="A421">
        <v>1154</v>
      </c>
      <c r="B421">
        <v>1154</v>
      </c>
      <c r="C421">
        <v>2881</v>
      </c>
      <c r="D421">
        <v>1</v>
      </c>
      <c r="E421" s="1" t="s">
        <v>618</v>
      </c>
      <c r="F421">
        <v>2635</v>
      </c>
      <c r="G421" t="s">
        <v>191</v>
      </c>
      <c r="H421" t="s">
        <v>192</v>
      </c>
      <c r="I421" s="2">
        <v>45846</v>
      </c>
      <c r="J421" s="2">
        <v>45834</v>
      </c>
      <c r="K421" s="2">
        <v>45879</v>
      </c>
      <c r="L421" s="2">
        <v>45880</v>
      </c>
      <c r="M421" t="s">
        <v>45</v>
      </c>
      <c r="N421" s="6">
        <v>250.59</v>
      </c>
      <c r="O421" s="3">
        <v>250.59</v>
      </c>
      <c r="P421" t="s">
        <v>27</v>
      </c>
      <c r="Q421">
        <v>26</v>
      </c>
      <c r="R421" t="s">
        <v>28</v>
      </c>
      <c r="S421" t="s">
        <v>29</v>
      </c>
      <c r="T421" t="s">
        <v>37</v>
      </c>
      <c r="V421" t="s">
        <v>31</v>
      </c>
      <c r="W421" t="s">
        <v>32</v>
      </c>
      <c r="Y421" s="2">
        <f t="shared" si="12"/>
        <v>45880</v>
      </c>
      <c r="Z421" t="str">
        <f t="shared" si="13"/>
        <v>agosto</v>
      </c>
    </row>
    <row r="422" spans="1:26" ht="28.8" x14ac:dyDescent="0.3">
      <c r="A422">
        <v>1154</v>
      </c>
      <c r="B422">
        <v>1154</v>
      </c>
      <c r="C422">
        <v>3032</v>
      </c>
      <c r="D422">
        <v>1</v>
      </c>
      <c r="E422" s="1" t="s">
        <v>619</v>
      </c>
      <c r="F422">
        <v>2531</v>
      </c>
      <c r="H422" t="s">
        <v>62</v>
      </c>
      <c r="I422" s="2">
        <v>45861</v>
      </c>
      <c r="J422" s="2">
        <v>45861</v>
      </c>
      <c r="K422" s="2">
        <v>45880</v>
      </c>
      <c r="L422" s="2">
        <v>45880</v>
      </c>
      <c r="M422" t="s">
        <v>49</v>
      </c>
      <c r="N422" s="6">
        <v>1120</v>
      </c>
      <c r="O422" s="3">
        <v>1120</v>
      </c>
      <c r="P422" t="s">
        <v>27</v>
      </c>
      <c r="Q422">
        <v>21</v>
      </c>
      <c r="R422" t="s">
        <v>57</v>
      </c>
      <c r="S422" t="s">
        <v>58</v>
      </c>
      <c r="T422" t="s">
        <v>37</v>
      </c>
      <c r="V422" t="s">
        <v>31</v>
      </c>
      <c r="W422" t="s">
        <v>32</v>
      </c>
      <c r="X422" t="s">
        <v>620</v>
      </c>
      <c r="Y422" s="2">
        <f t="shared" si="12"/>
        <v>45880</v>
      </c>
      <c r="Z422" t="str">
        <f t="shared" si="13"/>
        <v>agosto</v>
      </c>
    </row>
    <row r="423" spans="1:26" ht="28.8" x14ac:dyDescent="0.3">
      <c r="A423">
        <v>1154</v>
      </c>
      <c r="B423">
        <v>1154</v>
      </c>
      <c r="C423">
        <v>3044</v>
      </c>
      <c r="D423">
        <v>1</v>
      </c>
      <c r="E423" s="1" t="s">
        <v>621</v>
      </c>
      <c r="F423">
        <v>2133</v>
      </c>
      <c r="H423" t="s">
        <v>268</v>
      </c>
      <c r="I423" s="2">
        <v>45863</v>
      </c>
      <c r="J423" s="2">
        <v>45863</v>
      </c>
      <c r="K423" s="2">
        <v>45880</v>
      </c>
      <c r="L423" s="2">
        <v>45881</v>
      </c>
      <c r="M423" t="s">
        <v>49</v>
      </c>
      <c r="N423" s="6">
        <v>379.5</v>
      </c>
      <c r="O423" s="3">
        <v>379.5</v>
      </c>
      <c r="P423" t="s">
        <v>27</v>
      </c>
      <c r="Q423">
        <v>21</v>
      </c>
      <c r="R423" t="s">
        <v>57</v>
      </c>
      <c r="S423" t="s">
        <v>58</v>
      </c>
      <c r="T423" t="s">
        <v>37</v>
      </c>
      <c r="V423" t="s">
        <v>31</v>
      </c>
      <c r="W423" t="s">
        <v>32</v>
      </c>
      <c r="X423" t="s">
        <v>622</v>
      </c>
      <c r="Y423" s="2">
        <f t="shared" si="12"/>
        <v>45881</v>
      </c>
      <c r="Z423" t="str">
        <f t="shared" si="13"/>
        <v>agosto</v>
      </c>
    </row>
    <row r="424" spans="1:26" ht="28.8" x14ac:dyDescent="0.3">
      <c r="A424">
        <v>1154</v>
      </c>
      <c r="B424">
        <v>1154</v>
      </c>
      <c r="C424">
        <v>3049</v>
      </c>
      <c r="D424">
        <v>1</v>
      </c>
      <c r="E424" s="1" t="s">
        <v>623</v>
      </c>
      <c r="F424">
        <v>2133</v>
      </c>
      <c r="H424" t="s">
        <v>268</v>
      </c>
      <c r="I424" s="2">
        <v>45863</v>
      </c>
      <c r="J424" s="2">
        <v>45863</v>
      </c>
      <c r="K424" s="2">
        <v>45880</v>
      </c>
      <c r="L424" s="2">
        <v>45881</v>
      </c>
      <c r="M424" t="s">
        <v>49</v>
      </c>
      <c r="N424" s="6">
        <v>2449.5</v>
      </c>
      <c r="O424" s="3">
        <v>2449.5</v>
      </c>
      <c r="P424" t="s">
        <v>27</v>
      </c>
      <c r="Q424">
        <v>21</v>
      </c>
      <c r="R424" t="s">
        <v>57</v>
      </c>
      <c r="S424" t="s">
        <v>58</v>
      </c>
      <c r="T424" t="s">
        <v>37</v>
      </c>
      <c r="V424" t="s">
        <v>31</v>
      </c>
      <c r="W424" t="s">
        <v>32</v>
      </c>
      <c r="X424" t="s">
        <v>624</v>
      </c>
      <c r="Y424" s="2">
        <f t="shared" si="12"/>
        <v>45881</v>
      </c>
      <c r="Z424" t="str">
        <f t="shared" si="13"/>
        <v>agosto</v>
      </c>
    </row>
    <row r="425" spans="1:26" ht="28.8" x14ac:dyDescent="0.3">
      <c r="A425">
        <v>1154</v>
      </c>
      <c r="B425">
        <v>1154</v>
      </c>
      <c r="C425">
        <v>3037</v>
      </c>
      <c r="D425">
        <v>1</v>
      </c>
      <c r="E425" s="1" t="s">
        <v>625</v>
      </c>
      <c r="F425">
        <v>2135</v>
      </c>
      <c r="H425" t="s">
        <v>626</v>
      </c>
      <c r="I425" s="2">
        <v>45861</v>
      </c>
      <c r="J425" s="2">
        <v>45861</v>
      </c>
      <c r="K425" s="2">
        <v>45887</v>
      </c>
      <c r="L425" s="2">
        <v>45881</v>
      </c>
      <c r="M425" t="s">
        <v>49</v>
      </c>
      <c r="N425" s="6">
        <v>2520</v>
      </c>
      <c r="O425" s="3">
        <v>2520</v>
      </c>
      <c r="P425" t="s">
        <v>27</v>
      </c>
      <c r="Q425">
        <v>21</v>
      </c>
      <c r="R425" t="s">
        <v>57</v>
      </c>
      <c r="S425" t="s">
        <v>58</v>
      </c>
      <c r="T425" t="s">
        <v>37</v>
      </c>
      <c r="V425" t="s">
        <v>31</v>
      </c>
      <c r="W425" t="s">
        <v>32</v>
      </c>
      <c r="X425" t="s">
        <v>627</v>
      </c>
      <c r="Y425" s="2">
        <f t="shared" si="12"/>
        <v>45881</v>
      </c>
      <c r="Z425" t="str">
        <f t="shared" si="13"/>
        <v>agosto</v>
      </c>
    </row>
    <row r="426" spans="1:26" ht="28.8" x14ac:dyDescent="0.3">
      <c r="A426">
        <v>1154</v>
      </c>
      <c r="B426">
        <v>1154</v>
      </c>
      <c r="C426">
        <v>3055</v>
      </c>
      <c r="D426">
        <v>1</v>
      </c>
      <c r="E426" s="1" t="s">
        <v>628</v>
      </c>
      <c r="F426">
        <v>1956</v>
      </c>
      <c r="H426" t="s">
        <v>60</v>
      </c>
      <c r="I426" s="2">
        <v>45863</v>
      </c>
      <c r="J426" s="2">
        <v>45863</v>
      </c>
      <c r="K426" s="2">
        <v>45880</v>
      </c>
      <c r="L426" s="2">
        <v>45881</v>
      </c>
      <c r="M426" t="s">
        <v>49</v>
      </c>
      <c r="N426" s="6">
        <v>3036</v>
      </c>
      <c r="O426" s="3">
        <v>3036</v>
      </c>
      <c r="P426" t="s">
        <v>27</v>
      </c>
      <c r="Q426">
        <v>21</v>
      </c>
      <c r="R426" t="s">
        <v>57</v>
      </c>
      <c r="S426" t="s">
        <v>58</v>
      </c>
      <c r="T426" t="s">
        <v>37</v>
      </c>
      <c r="V426" t="s">
        <v>31</v>
      </c>
      <c r="W426" t="s">
        <v>32</v>
      </c>
      <c r="X426" t="s">
        <v>629</v>
      </c>
      <c r="Y426" s="2">
        <f t="shared" si="12"/>
        <v>45881</v>
      </c>
      <c r="Z426" t="str">
        <f t="shared" si="13"/>
        <v>agosto</v>
      </c>
    </row>
    <row r="427" spans="1:26" ht="28.8" x14ac:dyDescent="0.3">
      <c r="A427">
        <v>1154</v>
      </c>
      <c r="B427">
        <v>1154</v>
      </c>
      <c r="C427">
        <v>3096</v>
      </c>
      <c r="D427">
        <v>1</v>
      </c>
      <c r="E427" s="1" t="s">
        <v>589</v>
      </c>
      <c r="F427">
        <v>2142</v>
      </c>
      <c r="H427" t="s">
        <v>56</v>
      </c>
      <c r="I427" s="2">
        <v>45868</v>
      </c>
      <c r="J427" s="2">
        <v>45868</v>
      </c>
      <c r="K427" s="2">
        <v>45880</v>
      </c>
      <c r="L427" s="2">
        <v>45881</v>
      </c>
      <c r="M427" t="s">
        <v>49</v>
      </c>
      <c r="N427" s="6">
        <v>275</v>
      </c>
      <c r="O427" s="3">
        <v>275</v>
      </c>
      <c r="P427" t="s">
        <v>27</v>
      </c>
      <c r="Q427">
        <v>21</v>
      </c>
      <c r="R427" t="s">
        <v>57</v>
      </c>
      <c r="S427" t="s">
        <v>58</v>
      </c>
      <c r="T427" t="s">
        <v>37</v>
      </c>
      <c r="V427" t="s">
        <v>31</v>
      </c>
      <c r="W427" t="s">
        <v>32</v>
      </c>
      <c r="X427" t="s">
        <v>630</v>
      </c>
      <c r="Y427" s="2">
        <f t="shared" si="12"/>
        <v>45881</v>
      </c>
      <c r="Z427" t="str">
        <f t="shared" si="13"/>
        <v>agosto</v>
      </c>
    </row>
    <row r="428" spans="1:26" ht="28.8" x14ac:dyDescent="0.3">
      <c r="A428">
        <v>1154</v>
      </c>
      <c r="B428">
        <v>1154</v>
      </c>
      <c r="C428">
        <v>3161</v>
      </c>
      <c r="D428">
        <v>1</v>
      </c>
      <c r="E428" s="1" t="s">
        <v>631</v>
      </c>
      <c r="F428">
        <v>2142</v>
      </c>
      <c r="H428" t="s">
        <v>56</v>
      </c>
      <c r="I428" s="2">
        <v>45870</v>
      </c>
      <c r="J428" s="2">
        <v>45870</v>
      </c>
      <c r="K428" s="2">
        <v>45873</v>
      </c>
      <c r="L428" s="2">
        <v>45881</v>
      </c>
      <c r="M428" t="s">
        <v>49</v>
      </c>
      <c r="N428" s="6">
        <v>241.5</v>
      </c>
      <c r="O428" s="3">
        <v>241.5</v>
      </c>
      <c r="P428" t="s">
        <v>27</v>
      </c>
      <c r="Q428">
        <v>21</v>
      </c>
      <c r="R428" t="s">
        <v>57</v>
      </c>
      <c r="S428" t="s">
        <v>58</v>
      </c>
      <c r="T428" t="s">
        <v>37</v>
      </c>
      <c r="V428" t="s">
        <v>31</v>
      </c>
      <c r="W428" t="s">
        <v>32</v>
      </c>
      <c r="X428" t="s">
        <v>632</v>
      </c>
      <c r="Y428" s="2">
        <f t="shared" si="12"/>
        <v>45881</v>
      </c>
      <c r="Z428" t="str">
        <f t="shared" si="13"/>
        <v>agosto</v>
      </c>
    </row>
    <row r="429" spans="1:26" ht="28.8" x14ac:dyDescent="0.3">
      <c r="A429">
        <v>1154</v>
      </c>
      <c r="B429">
        <v>1154</v>
      </c>
      <c r="C429">
        <v>3136</v>
      </c>
      <c r="D429">
        <v>1</v>
      </c>
      <c r="E429" s="1" t="s">
        <v>633</v>
      </c>
      <c r="F429">
        <v>1954</v>
      </c>
      <c r="H429" t="s">
        <v>65</v>
      </c>
      <c r="I429" s="2">
        <v>45869</v>
      </c>
      <c r="J429" s="2">
        <v>45869</v>
      </c>
      <c r="K429" s="2">
        <v>45880</v>
      </c>
      <c r="L429" s="2">
        <v>45881</v>
      </c>
      <c r="M429" t="s">
        <v>49</v>
      </c>
      <c r="N429" s="6">
        <v>2640</v>
      </c>
      <c r="O429" s="3">
        <v>2640</v>
      </c>
      <c r="P429" t="s">
        <v>27</v>
      </c>
      <c r="Q429">
        <v>21</v>
      </c>
      <c r="R429" t="s">
        <v>57</v>
      </c>
      <c r="S429" t="s">
        <v>58</v>
      </c>
      <c r="T429" t="s">
        <v>37</v>
      </c>
      <c r="V429" t="s">
        <v>31</v>
      </c>
      <c r="W429" t="s">
        <v>32</v>
      </c>
      <c r="Y429" s="2">
        <f t="shared" si="12"/>
        <v>45881</v>
      </c>
      <c r="Z429" t="str">
        <f t="shared" si="13"/>
        <v>agosto</v>
      </c>
    </row>
    <row r="430" spans="1:26" ht="28.8" x14ac:dyDescent="0.3">
      <c r="A430">
        <v>1154</v>
      </c>
      <c r="B430">
        <v>1154</v>
      </c>
      <c r="C430">
        <v>3243</v>
      </c>
      <c r="D430">
        <v>1</v>
      </c>
      <c r="E430" s="1" t="s">
        <v>634</v>
      </c>
      <c r="F430">
        <v>1952</v>
      </c>
      <c r="H430" t="s">
        <v>311</v>
      </c>
      <c r="I430" s="2">
        <v>45876</v>
      </c>
      <c r="J430" s="2">
        <v>45876</v>
      </c>
      <c r="K430" s="2">
        <v>45880</v>
      </c>
      <c r="L430" s="2">
        <v>45881</v>
      </c>
      <c r="M430" t="s">
        <v>49</v>
      </c>
      <c r="N430" s="6">
        <v>1000</v>
      </c>
      <c r="O430" s="3">
        <v>1000</v>
      </c>
      <c r="P430" t="s">
        <v>27</v>
      </c>
      <c r="Q430">
        <v>21</v>
      </c>
      <c r="R430" t="s">
        <v>57</v>
      </c>
      <c r="S430" t="s">
        <v>58</v>
      </c>
      <c r="T430" t="s">
        <v>37</v>
      </c>
      <c r="V430" t="s">
        <v>31</v>
      </c>
      <c r="W430" t="s">
        <v>32</v>
      </c>
      <c r="X430" t="s">
        <v>635</v>
      </c>
      <c r="Y430" s="2">
        <f t="shared" si="12"/>
        <v>45881</v>
      </c>
      <c r="Z430" t="str">
        <f t="shared" si="13"/>
        <v>agosto</v>
      </c>
    </row>
    <row r="431" spans="1:26" ht="28.8" x14ac:dyDescent="0.3">
      <c r="A431">
        <v>1154</v>
      </c>
      <c r="B431">
        <v>1154</v>
      </c>
      <c r="C431">
        <v>3282</v>
      </c>
      <c r="D431">
        <v>1</v>
      </c>
      <c r="E431" s="1" t="s">
        <v>636</v>
      </c>
      <c r="F431">
        <v>1952</v>
      </c>
      <c r="H431" t="s">
        <v>311</v>
      </c>
      <c r="I431" s="2">
        <v>45881</v>
      </c>
      <c r="J431" s="2">
        <v>45881</v>
      </c>
      <c r="K431" s="2">
        <v>45887</v>
      </c>
      <c r="L431" s="2">
        <v>45881</v>
      </c>
      <c r="M431" t="s">
        <v>49</v>
      </c>
      <c r="N431" s="6">
        <v>2002</v>
      </c>
      <c r="O431" s="3">
        <v>2002</v>
      </c>
      <c r="P431" t="s">
        <v>27</v>
      </c>
      <c r="Q431">
        <v>21</v>
      </c>
      <c r="R431" t="s">
        <v>57</v>
      </c>
      <c r="S431" t="s">
        <v>58</v>
      </c>
      <c r="T431" t="s">
        <v>37</v>
      </c>
      <c r="V431" t="s">
        <v>31</v>
      </c>
      <c r="W431" t="s">
        <v>32</v>
      </c>
      <c r="X431" t="s">
        <v>637</v>
      </c>
      <c r="Y431" s="2">
        <f t="shared" si="12"/>
        <v>45881</v>
      </c>
      <c r="Z431" t="str">
        <f t="shared" si="13"/>
        <v>agosto</v>
      </c>
    </row>
    <row r="432" spans="1:26" ht="28.8" x14ac:dyDescent="0.3">
      <c r="A432">
        <v>1154</v>
      </c>
      <c r="B432">
        <v>1154</v>
      </c>
      <c r="C432">
        <v>2919</v>
      </c>
      <c r="D432">
        <v>1</v>
      </c>
      <c r="E432" s="1" t="s">
        <v>638</v>
      </c>
      <c r="F432">
        <v>2142</v>
      </c>
      <c r="H432" t="s">
        <v>56</v>
      </c>
      <c r="I432" s="2">
        <v>45847</v>
      </c>
      <c r="J432" s="2">
        <v>45847</v>
      </c>
      <c r="K432" s="2">
        <v>45873</v>
      </c>
      <c r="L432" s="2">
        <v>45881</v>
      </c>
      <c r="M432" t="s">
        <v>49</v>
      </c>
      <c r="N432" s="6">
        <v>2080</v>
      </c>
      <c r="O432" s="3">
        <v>2080</v>
      </c>
      <c r="P432" t="s">
        <v>27</v>
      </c>
      <c r="Q432">
        <v>21</v>
      </c>
      <c r="R432" t="s">
        <v>57</v>
      </c>
      <c r="S432" t="s">
        <v>58</v>
      </c>
      <c r="T432" t="s">
        <v>37</v>
      </c>
      <c r="V432" t="s">
        <v>31</v>
      </c>
      <c r="W432" t="s">
        <v>32</v>
      </c>
      <c r="X432" t="s">
        <v>639</v>
      </c>
      <c r="Y432" s="2">
        <f t="shared" si="12"/>
        <v>45881</v>
      </c>
      <c r="Z432" t="str">
        <f t="shared" si="13"/>
        <v>agosto</v>
      </c>
    </row>
    <row r="433" spans="1:26" ht="28.8" x14ac:dyDescent="0.3">
      <c r="A433">
        <v>1154</v>
      </c>
      <c r="B433">
        <v>1154</v>
      </c>
      <c r="C433">
        <v>2938</v>
      </c>
      <c r="D433">
        <v>1</v>
      </c>
      <c r="E433" s="1" t="s">
        <v>640</v>
      </c>
      <c r="F433">
        <v>1956</v>
      </c>
      <c r="H433" t="s">
        <v>60</v>
      </c>
      <c r="I433" s="2">
        <v>45849</v>
      </c>
      <c r="J433" s="2">
        <v>45849</v>
      </c>
      <c r="K433" s="2">
        <v>45873</v>
      </c>
      <c r="L433" s="2">
        <v>45881</v>
      </c>
      <c r="M433" t="s">
        <v>49</v>
      </c>
      <c r="N433" s="6">
        <v>2541.5</v>
      </c>
      <c r="O433" s="3">
        <v>2541.5</v>
      </c>
      <c r="P433" t="s">
        <v>27</v>
      </c>
      <c r="Q433">
        <v>21</v>
      </c>
      <c r="R433" t="s">
        <v>57</v>
      </c>
      <c r="S433" t="s">
        <v>58</v>
      </c>
      <c r="T433" t="s">
        <v>37</v>
      </c>
      <c r="V433" t="s">
        <v>31</v>
      </c>
      <c r="W433" t="s">
        <v>32</v>
      </c>
      <c r="X433" t="s">
        <v>641</v>
      </c>
      <c r="Y433" s="2">
        <f t="shared" si="12"/>
        <v>45881</v>
      </c>
      <c r="Z433" t="str">
        <f t="shared" si="13"/>
        <v>agosto</v>
      </c>
    </row>
    <row r="434" spans="1:26" ht="28.8" x14ac:dyDescent="0.3">
      <c r="A434">
        <v>1154</v>
      </c>
      <c r="B434">
        <v>1154</v>
      </c>
      <c r="C434">
        <v>2993</v>
      </c>
      <c r="D434">
        <v>1</v>
      </c>
      <c r="E434" s="1" t="s">
        <v>566</v>
      </c>
      <c r="F434">
        <v>2142</v>
      </c>
      <c r="H434" t="s">
        <v>56</v>
      </c>
      <c r="I434" s="2">
        <v>45856</v>
      </c>
      <c r="J434" s="2">
        <v>45856</v>
      </c>
      <c r="K434" s="2">
        <v>45873</v>
      </c>
      <c r="L434" s="2">
        <v>45881</v>
      </c>
      <c r="M434" t="s">
        <v>49</v>
      </c>
      <c r="N434" s="6">
        <v>2553</v>
      </c>
      <c r="O434" s="3">
        <v>2553</v>
      </c>
      <c r="P434" t="s">
        <v>27</v>
      </c>
      <c r="Q434">
        <v>21</v>
      </c>
      <c r="R434" t="s">
        <v>57</v>
      </c>
      <c r="S434" t="s">
        <v>58</v>
      </c>
      <c r="T434" t="s">
        <v>37</v>
      </c>
      <c r="V434" t="s">
        <v>31</v>
      </c>
      <c r="W434" t="s">
        <v>32</v>
      </c>
      <c r="X434" t="s">
        <v>642</v>
      </c>
      <c r="Y434" s="2">
        <f t="shared" si="12"/>
        <v>45881</v>
      </c>
      <c r="Z434" t="str">
        <f t="shared" si="13"/>
        <v>agosto</v>
      </c>
    </row>
    <row r="435" spans="1:26" ht="28.8" x14ac:dyDescent="0.3">
      <c r="A435">
        <v>1154</v>
      </c>
      <c r="B435">
        <v>1154</v>
      </c>
      <c r="C435">
        <v>2996</v>
      </c>
      <c r="D435">
        <v>1</v>
      </c>
      <c r="E435" s="1" t="s">
        <v>643</v>
      </c>
      <c r="F435">
        <v>2142</v>
      </c>
      <c r="H435" t="s">
        <v>56</v>
      </c>
      <c r="I435" s="2">
        <v>45856</v>
      </c>
      <c r="J435" s="2">
        <v>45856</v>
      </c>
      <c r="K435" s="2">
        <v>45873</v>
      </c>
      <c r="L435" s="2">
        <v>45881</v>
      </c>
      <c r="M435" t="s">
        <v>49</v>
      </c>
      <c r="N435" s="6">
        <v>2449.5</v>
      </c>
      <c r="O435" s="3">
        <v>2449.5</v>
      </c>
      <c r="P435" t="s">
        <v>27</v>
      </c>
      <c r="Q435">
        <v>21</v>
      </c>
      <c r="R435" t="s">
        <v>57</v>
      </c>
      <c r="S435" t="s">
        <v>58</v>
      </c>
      <c r="T435" t="s">
        <v>37</v>
      </c>
      <c r="V435" t="s">
        <v>31</v>
      </c>
      <c r="W435" t="s">
        <v>32</v>
      </c>
      <c r="X435" t="s">
        <v>644</v>
      </c>
      <c r="Y435" s="2">
        <f t="shared" si="12"/>
        <v>45881</v>
      </c>
      <c r="Z435" t="str">
        <f t="shared" si="13"/>
        <v>agosto</v>
      </c>
    </row>
    <row r="436" spans="1:26" ht="28.8" x14ac:dyDescent="0.3">
      <c r="A436">
        <v>1154</v>
      </c>
      <c r="B436">
        <v>1154</v>
      </c>
      <c r="C436">
        <v>1661</v>
      </c>
      <c r="D436">
        <v>1</v>
      </c>
      <c r="E436" s="1" t="s">
        <v>645</v>
      </c>
      <c r="F436">
        <v>1985</v>
      </c>
      <c r="H436" t="s">
        <v>35</v>
      </c>
      <c r="I436" s="2">
        <v>45733</v>
      </c>
      <c r="J436" s="2">
        <v>45733</v>
      </c>
      <c r="K436" s="2">
        <v>45879</v>
      </c>
      <c r="L436" s="2">
        <v>45881</v>
      </c>
      <c r="M436" t="s">
        <v>26</v>
      </c>
      <c r="N436" s="6">
        <v>4920</v>
      </c>
      <c r="O436" s="3">
        <v>4920</v>
      </c>
      <c r="P436" t="s">
        <v>27</v>
      </c>
      <c r="Q436">
        <v>26</v>
      </c>
      <c r="R436" t="s">
        <v>28</v>
      </c>
      <c r="S436" t="s">
        <v>29</v>
      </c>
      <c r="T436" t="s">
        <v>37</v>
      </c>
      <c r="V436" t="s">
        <v>31</v>
      </c>
      <c r="W436" t="s">
        <v>32</v>
      </c>
      <c r="Y436" s="2">
        <f t="shared" si="12"/>
        <v>45881</v>
      </c>
      <c r="Z436" t="str">
        <f t="shared" si="13"/>
        <v>agosto</v>
      </c>
    </row>
    <row r="437" spans="1:26" ht="28.8" x14ac:dyDescent="0.3">
      <c r="A437">
        <v>1154</v>
      </c>
      <c r="B437">
        <v>1154</v>
      </c>
      <c r="C437">
        <v>1190</v>
      </c>
      <c r="D437">
        <v>5</v>
      </c>
      <c r="E437" s="1" t="s">
        <v>646</v>
      </c>
      <c r="F437">
        <v>1985</v>
      </c>
      <c r="H437" t="s">
        <v>35</v>
      </c>
      <c r="I437" s="2">
        <v>45653</v>
      </c>
      <c r="J437" s="2">
        <v>45653</v>
      </c>
      <c r="K437" s="2">
        <v>45879</v>
      </c>
      <c r="L437" s="2">
        <v>45881</v>
      </c>
      <c r="M437" t="s">
        <v>26</v>
      </c>
      <c r="N437" s="6">
        <v>4880</v>
      </c>
      <c r="O437" s="3">
        <v>4880</v>
      </c>
      <c r="P437" t="s">
        <v>27</v>
      </c>
      <c r="Q437">
        <v>26</v>
      </c>
      <c r="R437" t="s">
        <v>28</v>
      </c>
      <c r="S437" t="s">
        <v>29</v>
      </c>
      <c r="T437" t="s">
        <v>30</v>
      </c>
      <c r="V437" t="s">
        <v>31</v>
      </c>
      <c r="W437" t="s">
        <v>32</v>
      </c>
      <c r="Y437" s="2">
        <f t="shared" si="12"/>
        <v>45881</v>
      </c>
      <c r="Z437" t="str">
        <f t="shared" si="13"/>
        <v>agosto</v>
      </c>
    </row>
    <row r="438" spans="1:26" ht="28.8" x14ac:dyDescent="0.3">
      <c r="A438">
        <v>1154</v>
      </c>
      <c r="B438">
        <v>1154</v>
      </c>
      <c r="C438">
        <v>986</v>
      </c>
      <c r="D438">
        <v>6</v>
      </c>
      <c r="E438" s="1" t="s">
        <v>647</v>
      </c>
      <c r="F438">
        <v>1979</v>
      </c>
      <c r="H438" t="s">
        <v>25</v>
      </c>
      <c r="I438" s="2">
        <v>45616</v>
      </c>
      <c r="J438" s="2">
        <v>45616</v>
      </c>
      <c r="K438" s="2">
        <v>45879</v>
      </c>
      <c r="L438" s="2">
        <v>45881</v>
      </c>
      <c r="M438" t="s">
        <v>26</v>
      </c>
      <c r="N438" s="6">
        <v>4800</v>
      </c>
      <c r="O438" s="3">
        <v>4800</v>
      </c>
      <c r="P438" t="s">
        <v>27</v>
      </c>
      <c r="Q438">
        <v>26</v>
      </c>
      <c r="R438" t="s">
        <v>28</v>
      </c>
      <c r="S438" t="s">
        <v>29</v>
      </c>
      <c r="T438" t="s">
        <v>30</v>
      </c>
      <c r="V438" t="s">
        <v>31</v>
      </c>
      <c r="W438" t="s">
        <v>32</v>
      </c>
      <c r="Y438" s="2">
        <f t="shared" si="12"/>
        <v>45881</v>
      </c>
      <c r="Z438" t="str">
        <f t="shared" si="13"/>
        <v>agosto</v>
      </c>
    </row>
    <row r="439" spans="1:26" ht="28.8" x14ac:dyDescent="0.3">
      <c r="A439">
        <v>1154</v>
      </c>
      <c r="B439">
        <v>1154</v>
      </c>
      <c r="C439">
        <v>2618</v>
      </c>
      <c r="D439">
        <v>2</v>
      </c>
      <c r="E439" s="1" t="s">
        <v>648</v>
      </c>
      <c r="F439">
        <v>2501</v>
      </c>
      <c r="G439">
        <v>6177741000129</v>
      </c>
      <c r="H439" t="s">
        <v>131</v>
      </c>
      <c r="I439" s="2">
        <v>45819</v>
      </c>
      <c r="J439" s="2">
        <v>45819</v>
      </c>
      <c r="K439" s="2">
        <v>45879</v>
      </c>
      <c r="L439" s="2">
        <v>45881</v>
      </c>
      <c r="M439" t="s">
        <v>26</v>
      </c>
      <c r="N439" s="6">
        <v>4200</v>
      </c>
      <c r="O439" s="3">
        <v>4200</v>
      </c>
      <c r="P439" t="s">
        <v>27</v>
      </c>
      <c r="Q439">
        <v>28</v>
      </c>
      <c r="R439" t="s">
        <v>40</v>
      </c>
      <c r="S439" t="s">
        <v>41</v>
      </c>
      <c r="T439" t="s">
        <v>37</v>
      </c>
      <c r="V439" t="s">
        <v>31</v>
      </c>
      <c r="W439" t="s">
        <v>32</v>
      </c>
      <c r="Y439" s="2">
        <f t="shared" si="12"/>
        <v>45881</v>
      </c>
      <c r="Z439" t="str">
        <f t="shared" si="13"/>
        <v>agosto</v>
      </c>
    </row>
    <row r="440" spans="1:26" ht="28.8" x14ac:dyDescent="0.3">
      <c r="A440">
        <v>1154</v>
      </c>
      <c r="B440">
        <v>1154</v>
      </c>
      <c r="C440">
        <v>2498</v>
      </c>
      <c r="D440">
        <v>1</v>
      </c>
      <c r="E440" s="1" t="s">
        <v>649</v>
      </c>
      <c r="F440">
        <v>1985</v>
      </c>
      <c r="H440" t="s">
        <v>35</v>
      </c>
      <c r="I440" s="2">
        <v>45807</v>
      </c>
      <c r="J440" s="2">
        <v>45807</v>
      </c>
      <c r="K440" s="2">
        <v>45879</v>
      </c>
      <c r="L440" s="2">
        <v>45881</v>
      </c>
      <c r="M440" t="s">
        <v>26</v>
      </c>
      <c r="N440" s="6">
        <v>4250</v>
      </c>
      <c r="O440" s="3">
        <v>4250</v>
      </c>
      <c r="P440" t="s">
        <v>27</v>
      </c>
      <c r="Q440">
        <v>26</v>
      </c>
      <c r="R440" t="s">
        <v>28</v>
      </c>
      <c r="S440" t="s">
        <v>29</v>
      </c>
      <c r="T440" t="s">
        <v>37</v>
      </c>
      <c r="V440" t="s">
        <v>31</v>
      </c>
      <c r="W440" t="s">
        <v>32</v>
      </c>
      <c r="Y440" s="2">
        <f t="shared" si="12"/>
        <v>45881</v>
      </c>
      <c r="Z440" t="str">
        <f t="shared" si="13"/>
        <v>agosto</v>
      </c>
    </row>
    <row r="441" spans="1:26" ht="28.8" x14ac:dyDescent="0.3">
      <c r="A441">
        <v>1154</v>
      </c>
      <c r="B441">
        <v>1154</v>
      </c>
      <c r="C441">
        <v>1843</v>
      </c>
      <c r="D441">
        <v>4</v>
      </c>
      <c r="E441" s="1" t="s">
        <v>650</v>
      </c>
      <c r="F441">
        <v>1949</v>
      </c>
      <c r="H441" t="s">
        <v>224</v>
      </c>
      <c r="I441" s="2">
        <v>45749</v>
      </c>
      <c r="J441" s="2">
        <v>45744</v>
      </c>
      <c r="K441" s="2">
        <v>45658</v>
      </c>
      <c r="L441" s="2">
        <v>45882</v>
      </c>
      <c r="M441" t="s">
        <v>45</v>
      </c>
      <c r="N441" s="6">
        <v>4087.33</v>
      </c>
      <c r="O441" s="3">
        <v>4087.33</v>
      </c>
      <c r="P441" t="s">
        <v>27</v>
      </c>
      <c r="Q441">
        <v>26</v>
      </c>
      <c r="R441" t="s">
        <v>28</v>
      </c>
      <c r="S441" t="s">
        <v>29</v>
      </c>
      <c r="T441" t="s">
        <v>37</v>
      </c>
      <c r="V441" t="s">
        <v>545</v>
      </c>
      <c r="W441" t="s">
        <v>32</v>
      </c>
      <c r="Y441" s="2">
        <f t="shared" si="12"/>
        <v>45882</v>
      </c>
      <c r="Z441" t="str">
        <f t="shared" si="13"/>
        <v>agosto</v>
      </c>
    </row>
    <row r="442" spans="1:26" x14ac:dyDescent="0.3">
      <c r="A442">
        <v>1154</v>
      </c>
      <c r="B442">
        <v>1154</v>
      </c>
      <c r="C442">
        <v>3288</v>
      </c>
      <c r="D442">
        <v>1</v>
      </c>
      <c r="E442" s="4">
        <v>45658</v>
      </c>
      <c r="F442">
        <v>1986</v>
      </c>
      <c r="H442" t="s">
        <v>451</v>
      </c>
      <c r="I442" s="2">
        <v>45882</v>
      </c>
      <c r="J442" s="2">
        <v>45882</v>
      </c>
      <c r="K442" s="2">
        <v>45881</v>
      </c>
      <c r="L442" s="2">
        <v>45882</v>
      </c>
      <c r="M442" t="s">
        <v>49</v>
      </c>
      <c r="N442" s="6">
        <v>3322.41</v>
      </c>
      <c r="O442" s="3">
        <v>3322.41</v>
      </c>
      <c r="P442" t="s">
        <v>27</v>
      </c>
      <c r="Q442">
        <v>38</v>
      </c>
      <c r="R442" t="s">
        <v>367</v>
      </c>
      <c r="S442" t="s">
        <v>368</v>
      </c>
      <c r="T442" t="s">
        <v>30</v>
      </c>
      <c r="V442" t="s">
        <v>31</v>
      </c>
      <c r="W442" t="s">
        <v>32</v>
      </c>
      <c r="Y442" s="2">
        <f t="shared" si="12"/>
        <v>45882</v>
      </c>
      <c r="Z442" t="str">
        <f t="shared" si="13"/>
        <v>agosto</v>
      </c>
    </row>
    <row r="443" spans="1:26" x14ac:dyDescent="0.3">
      <c r="A443">
        <v>1154</v>
      </c>
      <c r="B443">
        <v>1154</v>
      </c>
      <c r="C443">
        <v>3289</v>
      </c>
      <c r="D443">
        <v>1</v>
      </c>
      <c r="E443" s="4">
        <v>45658</v>
      </c>
      <c r="F443">
        <v>1991</v>
      </c>
      <c r="H443" t="s">
        <v>85</v>
      </c>
      <c r="I443" s="2">
        <v>45882</v>
      </c>
      <c r="J443" s="2">
        <v>45882</v>
      </c>
      <c r="K443" s="2">
        <v>45881</v>
      </c>
      <c r="L443" s="2">
        <v>45882</v>
      </c>
      <c r="M443" t="s">
        <v>49</v>
      </c>
      <c r="N443" s="6">
        <v>110</v>
      </c>
      <c r="O443" s="3">
        <v>110</v>
      </c>
      <c r="P443" t="s">
        <v>27</v>
      </c>
      <c r="Q443">
        <v>55</v>
      </c>
      <c r="R443" t="s">
        <v>319</v>
      </c>
      <c r="S443" t="s">
        <v>320</v>
      </c>
      <c r="T443" t="s">
        <v>30</v>
      </c>
      <c r="V443" t="s">
        <v>31</v>
      </c>
      <c r="W443" t="s">
        <v>32</v>
      </c>
      <c r="X443" t="s">
        <v>651</v>
      </c>
      <c r="Y443" s="2">
        <f t="shared" si="12"/>
        <v>45882</v>
      </c>
      <c r="Z443" t="str">
        <f t="shared" si="13"/>
        <v>agosto</v>
      </c>
    </row>
    <row r="444" spans="1:26" x14ac:dyDescent="0.3">
      <c r="A444">
        <v>1154</v>
      </c>
      <c r="B444">
        <v>1154</v>
      </c>
      <c r="C444">
        <v>3290</v>
      </c>
      <c r="D444">
        <v>1</v>
      </c>
      <c r="E444" s="4">
        <v>45658</v>
      </c>
      <c r="F444">
        <v>1991</v>
      </c>
      <c r="H444" t="s">
        <v>85</v>
      </c>
      <c r="I444" s="2">
        <v>45882</v>
      </c>
      <c r="J444" s="2">
        <v>45882</v>
      </c>
      <c r="K444" s="2">
        <v>45882</v>
      </c>
      <c r="L444" s="2">
        <v>45882</v>
      </c>
      <c r="M444" t="s">
        <v>49</v>
      </c>
      <c r="N444" s="6">
        <v>7.6</v>
      </c>
      <c r="O444" s="3">
        <v>7.6</v>
      </c>
      <c r="P444" t="s">
        <v>27</v>
      </c>
      <c r="Q444">
        <v>72</v>
      </c>
      <c r="R444" t="s">
        <v>114</v>
      </c>
      <c r="S444" t="s">
        <v>115</v>
      </c>
      <c r="T444" t="s">
        <v>30</v>
      </c>
      <c r="V444" t="s">
        <v>31</v>
      </c>
      <c r="W444" t="s">
        <v>32</v>
      </c>
      <c r="Y444" s="2">
        <f t="shared" si="12"/>
        <v>45882</v>
      </c>
      <c r="Z444" t="str">
        <f t="shared" si="13"/>
        <v>agosto</v>
      </c>
    </row>
    <row r="445" spans="1:26" x14ac:dyDescent="0.3">
      <c r="A445">
        <v>1154</v>
      </c>
      <c r="B445">
        <v>1154</v>
      </c>
      <c r="C445">
        <v>3291</v>
      </c>
      <c r="D445">
        <v>1</v>
      </c>
      <c r="E445" s="4">
        <v>45658</v>
      </c>
      <c r="F445">
        <v>1991</v>
      </c>
      <c r="H445" t="s">
        <v>85</v>
      </c>
      <c r="I445" s="2">
        <v>45882</v>
      </c>
      <c r="J445" s="2">
        <v>45882</v>
      </c>
      <c r="K445" s="2">
        <v>45882</v>
      </c>
      <c r="L445" s="2">
        <v>45882</v>
      </c>
      <c r="M445" t="s">
        <v>49</v>
      </c>
      <c r="N445" s="6">
        <v>15</v>
      </c>
      <c r="O445" s="3">
        <v>15</v>
      </c>
      <c r="P445" t="s">
        <v>27</v>
      </c>
      <c r="Q445">
        <v>51</v>
      </c>
      <c r="R445" t="s">
        <v>652</v>
      </c>
      <c r="S445" t="s">
        <v>653</v>
      </c>
      <c r="T445" t="s">
        <v>30</v>
      </c>
      <c r="V445" t="s">
        <v>31</v>
      </c>
      <c r="W445" t="s">
        <v>32</v>
      </c>
      <c r="Y445" s="2">
        <f t="shared" si="12"/>
        <v>45882</v>
      </c>
      <c r="Z445" t="str">
        <f t="shared" si="13"/>
        <v>agosto</v>
      </c>
    </row>
    <row r="446" spans="1:26" x14ac:dyDescent="0.3">
      <c r="A446">
        <v>1154</v>
      </c>
      <c r="B446">
        <v>1154</v>
      </c>
      <c r="C446">
        <v>3292</v>
      </c>
      <c r="D446">
        <v>1</v>
      </c>
      <c r="E446" s="4">
        <v>45658</v>
      </c>
      <c r="F446">
        <v>1790</v>
      </c>
      <c r="H446" t="s">
        <v>289</v>
      </c>
      <c r="I446" s="2">
        <v>45882</v>
      </c>
      <c r="J446" s="2">
        <v>45882</v>
      </c>
      <c r="K446" s="2">
        <v>45882</v>
      </c>
      <c r="L446" s="2">
        <v>45882</v>
      </c>
      <c r="M446" t="s">
        <v>49</v>
      </c>
      <c r="N446" s="6">
        <v>173.91</v>
      </c>
      <c r="O446" s="3">
        <v>173.91</v>
      </c>
      <c r="P446" t="s">
        <v>27</v>
      </c>
      <c r="Q446">
        <v>35</v>
      </c>
      <c r="R446" t="s">
        <v>87</v>
      </c>
      <c r="S446" t="s">
        <v>88</v>
      </c>
      <c r="T446" t="s">
        <v>30</v>
      </c>
      <c r="V446" t="s">
        <v>31</v>
      </c>
      <c r="W446" t="s">
        <v>32</v>
      </c>
      <c r="Y446" s="2">
        <f t="shared" si="12"/>
        <v>45882</v>
      </c>
      <c r="Z446" t="str">
        <f t="shared" si="13"/>
        <v>agosto</v>
      </c>
    </row>
    <row r="447" spans="1:26" x14ac:dyDescent="0.3">
      <c r="A447">
        <v>1154</v>
      </c>
      <c r="B447">
        <v>1154</v>
      </c>
      <c r="C447">
        <v>3293</v>
      </c>
      <c r="D447">
        <v>1</v>
      </c>
      <c r="E447" s="4">
        <v>45658</v>
      </c>
      <c r="F447">
        <v>2788</v>
      </c>
      <c r="H447" t="s">
        <v>533</v>
      </c>
      <c r="I447" s="2">
        <v>45882</v>
      </c>
      <c r="J447" s="2">
        <v>45882</v>
      </c>
      <c r="K447" s="2">
        <v>45882</v>
      </c>
      <c r="L447" s="2">
        <v>45882</v>
      </c>
      <c r="M447" t="s">
        <v>49</v>
      </c>
      <c r="N447" s="6">
        <v>32.74</v>
      </c>
      <c r="O447" s="3">
        <v>32.74</v>
      </c>
      <c r="P447" t="s">
        <v>27</v>
      </c>
      <c r="Q447">
        <v>35</v>
      </c>
      <c r="R447" t="s">
        <v>87</v>
      </c>
      <c r="S447" t="s">
        <v>88</v>
      </c>
      <c r="T447" t="s">
        <v>30</v>
      </c>
      <c r="V447" t="s">
        <v>31</v>
      </c>
      <c r="W447" t="s">
        <v>32</v>
      </c>
      <c r="Y447" s="2">
        <f t="shared" si="12"/>
        <v>45882</v>
      </c>
      <c r="Z447" t="str">
        <f t="shared" si="13"/>
        <v>agosto</v>
      </c>
    </row>
    <row r="448" spans="1:26" x14ac:dyDescent="0.3">
      <c r="A448">
        <v>1154</v>
      </c>
      <c r="B448">
        <v>1154</v>
      </c>
      <c r="C448">
        <v>2969</v>
      </c>
      <c r="D448">
        <v>1</v>
      </c>
      <c r="E448" t="s">
        <v>654</v>
      </c>
      <c r="F448">
        <v>1503</v>
      </c>
      <c r="G448" t="s">
        <v>397</v>
      </c>
      <c r="H448" t="s">
        <v>398</v>
      </c>
      <c r="I448" s="2">
        <v>45854</v>
      </c>
      <c r="J448" s="2">
        <v>45852</v>
      </c>
      <c r="K448" s="2">
        <v>45882</v>
      </c>
      <c r="L448" s="2">
        <v>45882</v>
      </c>
      <c r="M448" t="s">
        <v>45</v>
      </c>
      <c r="N448" s="6">
        <v>1747.66</v>
      </c>
      <c r="O448" s="3">
        <v>1747.66</v>
      </c>
      <c r="P448" t="s">
        <v>27</v>
      </c>
      <c r="Q448">
        <v>25</v>
      </c>
      <c r="R448" t="s">
        <v>258</v>
      </c>
      <c r="S448" t="s">
        <v>259</v>
      </c>
      <c r="T448" t="s">
        <v>37</v>
      </c>
      <c r="V448" t="s">
        <v>545</v>
      </c>
      <c r="W448" t="s">
        <v>32</v>
      </c>
      <c r="Y448" s="2">
        <f t="shared" si="12"/>
        <v>45882</v>
      </c>
      <c r="Z448" t="str">
        <f t="shared" si="13"/>
        <v>agosto</v>
      </c>
    </row>
    <row r="449" spans="1:26" x14ac:dyDescent="0.3">
      <c r="A449">
        <v>1154</v>
      </c>
      <c r="B449">
        <v>1154</v>
      </c>
      <c r="C449">
        <v>2974</v>
      </c>
      <c r="D449">
        <v>1</v>
      </c>
      <c r="E449" t="s">
        <v>655</v>
      </c>
      <c r="F449">
        <v>1503</v>
      </c>
      <c r="G449" t="s">
        <v>397</v>
      </c>
      <c r="H449" t="s">
        <v>398</v>
      </c>
      <c r="I449" s="2">
        <v>45855</v>
      </c>
      <c r="J449" s="2">
        <v>45855</v>
      </c>
      <c r="K449" s="2">
        <v>45883</v>
      </c>
      <c r="L449" s="2">
        <v>45883</v>
      </c>
      <c r="M449" t="s">
        <v>45</v>
      </c>
      <c r="N449" s="6">
        <v>916.66</v>
      </c>
      <c r="O449" s="3">
        <v>916.66</v>
      </c>
      <c r="P449" t="s">
        <v>27</v>
      </c>
      <c r="Q449">
        <v>25</v>
      </c>
      <c r="R449" t="s">
        <v>258</v>
      </c>
      <c r="S449" t="s">
        <v>259</v>
      </c>
      <c r="T449" t="s">
        <v>37</v>
      </c>
      <c r="V449" t="s">
        <v>31</v>
      </c>
      <c r="W449" t="s">
        <v>32</v>
      </c>
      <c r="Y449" s="2">
        <f t="shared" si="12"/>
        <v>45883</v>
      </c>
      <c r="Z449" t="str">
        <f t="shared" si="13"/>
        <v>agosto</v>
      </c>
    </row>
    <row r="450" spans="1:26" x14ac:dyDescent="0.3">
      <c r="A450">
        <v>1154</v>
      </c>
      <c r="B450">
        <v>1154</v>
      </c>
      <c r="C450">
        <v>3303</v>
      </c>
      <c r="D450">
        <v>1</v>
      </c>
      <c r="E450" s="4">
        <v>45658</v>
      </c>
      <c r="F450">
        <v>2010</v>
      </c>
      <c r="H450" t="s">
        <v>332</v>
      </c>
      <c r="I450" s="2">
        <v>45884</v>
      </c>
      <c r="J450" s="2">
        <v>45884</v>
      </c>
      <c r="K450" s="2">
        <v>45884</v>
      </c>
      <c r="L450" s="2">
        <v>45884</v>
      </c>
      <c r="M450" t="s">
        <v>49</v>
      </c>
      <c r="N450" s="6">
        <v>327.05</v>
      </c>
      <c r="O450" s="3">
        <v>327.05</v>
      </c>
      <c r="P450" t="s">
        <v>27</v>
      </c>
      <c r="Q450">
        <v>50</v>
      </c>
      <c r="R450" t="s">
        <v>333</v>
      </c>
      <c r="S450" t="s">
        <v>334</v>
      </c>
      <c r="T450" t="s">
        <v>30</v>
      </c>
      <c r="V450" t="s">
        <v>31</v>
      </c>
      <c r="W450" t="s">
        <v>32</v>
      </c>
      <c r="Y450" s="2">
        <f t="shared" ref="Y450:Y513" si="14">IF(L450="",K450,L450)</f>
        <v>45884</v>
      </c>
      <c r="Z450" t="str">
        <f t="shared" si="13"/>
        <v>agosto</v>
      </c>
    </row>
    <row r="451" spans="1:26" x14ac:dyDescent="0.3">
      <c r="A451">
        <v>1154</v>
      </c>
      <c r="B451">
        <v>1154</v>
      </c>
      <c r="C451">
        <v>3304</v>
      </c>
      <c r="D451">
        <v>1</v>
      </c>
      <c r="E451" s="4">
        <v>45658</v>
      </c>
      <c r="F451">
        <v>1928</v>
      </c>
      <c r="H451" t="s">
        <v>616</v>
      </c>
      <c r="I451" s="2">
        <v>45884</v>
      </c>
      <c r="J451" s="2">
        <v>45884</v>
      </c>
      <c r="K451" s="2">
        <v>45884</v>
      </c>
      <c r="L451" s="2">
        <v>45884</v>
      </c>
      <c r="M451" t="s">
        <v>49</v>
      </c>
      <c r="N451" s="6">
        <v>220</v>
      </c>
      <c r="O451" s="3">
        <v>220</v>
      </c>
      <c r="P451" t="s">
        <v>27</v>
      </c>
      <c r="Q451">
        <v>38</v>
      </c>
      <c r="R451" t="s">
        <v>367</v>
      </c>
      <c r="S451" t="s">
        <v>368</v>
      </c>
      <c r="T451" t="s">
        <v>30</v>
      </c>
      <c r="V451" t="s">
        <v>31</v>
      </c>
      <c r="W451" t="s">
        <v>32</v>
      </c>
      <c r="X451" t="s">
        <v>656</v>
      </c>
      <c r="Y451" s="2">
        <f t="shared" si="14"/>
        <v>45884</v>
      </c>
      <c r="Z451" t="str">
        <f t="shared" ref="Z451:Z514" si="15">TEXT(Y451,"MMMM")</f>
        <v>agosto</v>
      </c>
    </row>
    <row r="452" spans="1:26" x14ac:dyDescent="0.3">
      <c r="A452">
        <v>1154</v>
      </c>
      <c r="B452">
        <v>1154</v>
      </c>
      <c r="C452">
        <v>3305</v>
      </c>
      <c r="D452">
        <v>1</v>
      </c>
      <c r="E452" s="4">
        <v>45658</v>
      </c>
      <c r="F452">
        <v>1991</v>
      </c>
      <c r="H452" t="s">
        <v>85</v>
      </c>
      <c r="I452" s="2">
        <v>45884</v>
      </c>
      <c r="J452" s="2">
        <v>45884</v>
      </c>
      <c r="K452" s="2">
        <v>45884</v>
      </c>
      <c r="L452" s="2">
        <v>45884</v>
      </c>
      <c r="M452" t="s">
        <v>49</v>
      </c>
      <c r="N452" s="6">
        <v>6</v>
      </c>
      <c r="O452" s="3">
        <v>6</v>
      </c>
      <c r="P452" t="s">
        <v>27</v>
      </c>
      <c r="Q452">
        <v>72</v>
      </c>
      <c r="R452" t="s">
        <v>114</v>
      </c>
      <c r="S452" t="s">
        <v>115</v>
      </c>
      <c r="T452" t="s">
        <v>30</v>
      </c>
      <c r="V452" t="s">
        <v>31</v>
      </c>
      <c r="W452" t="s">
        <v>32</v>
      </c>
      <c r="Y452" s="2">
        <f t="shared" si="14"/>
        <v>45884</v>
      </c>
      <c r="Z452" t="str">
        <f t="shared" si="15"/>
        <v>agosto</v>
      </c>
    </row>
    <row r="453" spans="1:26" x14ac:dyDescent="0.3">
      <c r="A453">
        <v>1154</v>
      </c>
      <c r="B453">
        <v>1154</v>
      </c>
      <c r="C453">
        <v>1419</v>
      </c>
      <c r="D453">
        <v>6</v>
      </c>
      <c r="E453" s="4">
        <v>45936</v>
      </c>
      <c r="F453">
        <v>2371</v>
      </c>
      <c r="H453" t="s">
        <v>211</v>
      </c>
      <c r="I453" s="2">
        <v>45695</v>
      </c>
      <c r="J453" s="2">
        <v>45695</v>
      </c>
      <c r="K453" s="2">
        <v>45884</v>
      </c>
      <c r="L453" s="2">
        <v>45884</v>
      </c>
      <c r="M453" t="s">
        <v>49</v>
      </c>
      <c r="N453" s="6">
        <v>500</v>
      </c>
      <c r="O453" s="3">
        <v>500</v>
      </c>
      <c r="P453" t="s">
        <v>27</v>
      </c>
      <c r="Q453">
        <v>88</v>
      </c>
      <c r="R453" t="s">
        <v>329</v>
      </c>
      <c r="S453" t="s">
        <v>330</v>
      </c>
      <c r="T453" t="s">
        <v>206</v>
      </c>
      <c r="V453" t="s">
        <v>31</v>
      </c>
      <c r="W453" t="s">
        <v>32</v>
      </c>
      <c r="Y453" s="2">
        <f t="shared" si="14"/>
        <v>45884</v>
      </c>
      <c r="Z453" t="str">
        <f t="shared" si="15"/>
        <v>agosto</v>
      </c>
    </row>
    <row r="454" spans="1:26" ht="28.8" x14ac:dyDescent="0.3">
      <c r="A454">
        <v>1154</v>
      </c>
      <c r="B454">
        <v>1154</v>
      </c>
      <c r="C454">
        <v>2230</v>
      </c>
      <c r="D454">
        <v>6</v>
      </c>
      <c r="E454" s="1" t="s">
        <v>657</v>
      </c>
      <c r="F454">
        <v>1526</v>
      </c>
      <c r="G454" t="s">
        <v>43</v>
      </c>
      <c r="H454" t="s">
        <v>44</v>
      </c>
      <c r="I454" s="2">
        <v>45783</v>
      </c>
      <c r="J454" s="2">
        <v>45783</v>
      </c>
      <c r="K454" s="2">
        <v>45884</v>
      </c>
      <c r="L454" s="2">
        <v>45884</v>
      </c>
      <c r="M454" t="s">
        <v>45</v>
      </c>
      <c r="N454" s="6">
        <v>806.4</v>
      </c>
      <c r="O454" s="3">
        <v>806.4</v>
      </c>
      <c r="P454" t="s">
        <v>27</v>
      </c>
      <c r="Q454">
        <v>26</v>
      </c>
      <c r="R454" t="s">
        <v>28</v>
      </c>
      <c r="S454" t="s">
        <v>29</v>
      </c>
      <c r="T454" t="s">
        <v>37</v>
      </c>
      <c r="V454" t="s">
        <v>31</v>
      </c>
      <c r="W454" t="s">
        <v>32</v>
      </c>
      <c r="X454" t="s">
        <v>159</v>
      </c>
      <c r="Y454" s="2">
        <f t="shared" si="14"/>
        <v>45884</v>
      </c>
      <c r="Z454" t="str">
        <f t="shared" si="15"/>
        <v>agosto</v>
      </c>
    </row>
    <row r="455" spans="1:26" ht="28.8" x14ac:dyDescent="0.3">
      <c r="A455">
        <v>1154</v>
      </c>
      <c r="B455">
        <v>1154</v>
      </c>
      <c r="C455">
        <v>2642</v>
      </c>
      <c r="D455">
        <v>1</v>
      </c>
      <c r="E455" s="1" t="s">
        <v>658</v>
      </c>
      <c r="F455">
        <v>2456</v>
      </c>
      <c r="G455" t="s">
        <v>659</v>
      </c>
      <c r="H455" t="s">
        <v>660</v>
      </c>
      <c r="I455" s="2">
        <v>45824</v>
      </c>
      <c r="J455" s="2">
        <v>45814</v>
      </c>
      <c r="K455" s="2">
        <v>45884</v>
      </c>
      <c r="L455" s="2">
        <v>45884</v>
      </c>
      <c r="M455" t="s">
        <v>45</v>
      </c>
      <c r="N455" s="6">
        <v>2497.73</v>
      </c>
      <c r="O455" s="3">
        <v>2497.73</v>
      </c>
      <c r="P455" t="s">
        <v>27</v>
      </c>
      <c r="Q455">
        <v>26</v>
      </c>
      <c r="R455" t="s">
        <v>28</v>
      </c>
      <c r="S455" t="s">
        <v>29</v>
      </c>
      <c r="T455" t="s">
        <v>37</v>
      </c>
      <c r="V455" t="s">
        <v>31</v>
      </c>
      <c r="W455" t="s">
        <v>32</v>
      </c>
      <c r="Y455" s="2">
        <f t="shared" si="14"/>
        <v>45884</v>
      </c>
      <c r="Z455" t="str">
        <f t="shared" si="15"/>
        <v>agosto</v>
      </c>
    </row>
    <row r="456" spans="1:26" ht="28.8" x14ac:dyDescent="0.3">
      <c r="A456">
        <v>1154</v>
      </c>
      <c r="B456">
        <v>1154</v>
      </c>
      <c r="C456">
        <v>2618</v>
      </c>
      <c r="D456">
        <v>3</v>
      </c>
      <c r="E456" s="1" t="s">
        <v>661</v>
      </c>
      <c r="F456">
        <v>2501</v>
      </c>
      <c r="G456">
        <v>6177741000129</v>
      </c>
      <c r="H456" t="s">
        <v>131</v>
      </c>
      <c r="I456" s="2">
        <v>45819</v>
      </c>
      <c r="J456" s="2">
        <v>45819</v>
      </c>
      <c r="K456" s="2">
        <v>45884</v>
      </c>
      <c r="L456" s="2">
        <v>45887</v>
      </c>
      <c r="M456" t="s">
        <v>26</v>
      </c>
      <c r="N456" s="6">
        <v>4200</v>
      </c>
      <c r="O456" s="3">
        <v>4200</v>
      </c>
      <c r="P456" t="s">
        <v>27</v>
      </c>
      <c r="Q456">
        <v>28</v>
      </c>
      <c r="R456" t="s">
        <v>40</v>
      </c>
      <c r="S456" t="s">
        <v>41</v>
      </c>
      <c r="T456" t="s">
        <v>37</v>
      </c>
      <c r="V456" t="s">
        <v>31</v>
      </c>
      <c r="W456" t="s">
        <v>32</v>
      </c>
      <c r="Y456" s="2">
        <f t="shared" si="14"/>
        <v>45887</v>
      </c>
      <c r="Z456" t="str">
        <f t="shared" si="15"/>
        <v>agosto</v>
      </c>
    </row>
    <row r="457" spans="1:26" x14ac:dyDescent="0.3">
      <c r="A457">
        <v>1154</v>
      </c>
      <c r="B457">
        <v>1154</v>
      </c>
      <c r="C457">
        <v>106</v>
      </c>
      <c r="D457">
        <v>8</v>
      </c>
      <c r="E457" s="5">
        <v>11171</v>
      </c>
      <c r="F457">
        <v>1972</v>
      </c>
      <c r="H457" t="s">
        <v>317</v>
      </c>
      <c r="I457" s="2">
        <v>45462</v>
      </c>
      <c r="J457" s="2">
        <v>45462</v>
      </c>
      <c r="K457" s="2"/>
      <c r="L457" s="2">
        <v>45887</v>
      </c>
      <c r="M457" t="s">
        <v>318</v>
      </c>
      <c r="N457" s="6">
        <v>8815.5300000000007</v>
      </c>
      <c r="O457" s="3">
        <v>8815.5300000000007</v>
      </c>
      <c r="P457" t="s">
        <v>27</v>
      </c>
      <c r="Q457">
        <v>55</v>
      </c>
      <c r="R457" t="s">
        <v>319</v>
      </c>
      <c r="S457" t="s">
        <v>1171</v>
      </c>
      <c r="T457" t="s">
        <v>206</v>
      </c>
      <c r="V457" t="s">
        <v>31</v>
      </c>
      <c r="W457" t="s">
        <v>32</v>
      </c>
      <c r="Y457" s="2">
        <f t="shared" si="14"/>
        <v>45887</v>
      </c>
      <c r="Z457" t="str">
        <f t="shared" si="15"/>
        <v>agosto</v>
      </c>
    </row>
    <row r="458" spans="1:26" ht="28.8" x14ac:dyDescent="0.3">
      <c r="A458">
        <v>1154</v>
      </c>
      <c r="B458">
        <v>1154</v>
      </c>
      <c r="C458">
        <v>987</v>
      </c>
      <c r="D458">
        <v>1</v>
      </c>
      <c r="E458" s="1" t="s">
        <v>662</v>
      </c>
      <c r="F458">
        <v>1979</v>
      </c>
      <c r="H458" t="s">
        <v>25</v>
      </c>
      <c r="I458" s="2">
        <v>45616</v>
      </c>
      <c r="J458" s="2">
        <v>45616</v>
      </c>
      <c r="K458" s="2">
        <v>45884</v>
      </c>
      <c r="L458" s="2">
        <v>45887</v>
      </c>
      <c r="M458" t="s">
        <v>26</v>
      </c>
      <c r="N458" s="6">
        <v>4800</v>
      </c>
      <c r="O458" s="3">
        <v>4800</v>
      </c>
      <c r="P458" t="s">
        <v>27</v>
      </c>
      <c r="Q458">
        <v>26</v>
      </c>
      <c r="R458" t="s">
        <v>28</v>
      </c>
      <c r="S458" t="s">
        <v>29</v>
      </c>
      <c r="T458" t="s">
        <v>30</v>
      </c>
      <c r="V458" t="s">
        <v>31</v>
      </c>
      <c r="W458" t="s">
        <v>32</v>
      </c>
      <c r="Y458" s="2">
        <f t="shared" si="14"/>
        <v>45887</v>
      </c>
      <c r="Z458" t="str">
        <f t="shared" si="15"/>
        <v>agosto</v>
      </c>
    </row>
    <row r="459" spans="1:26" ht="28.8" x14ac:dyDescent="0.3">
      <c r="A459">
        <v>1154</v>
      </c>
      <c r="B459">
        <v>1154</v>
      </c>
      <c r="C459">
        <v>1190</v>
      </c>
      <c r="D459">
        <v>6</v>
      </c>
      <c r="E459" s="1" t="s">
        <v>663</v>
      </c>
      <c r="F459">
        <v>1985</v>
      </c>
      <c r="H459" t="s">
        <v>35</v>
      </c>
      <c r="I459" s="2">
        <v>45653</v>
      </c>
      <c r="J459" s="2">
        <v>45653</v>
      </c>
      <c r="K459" s="2">
        <v>45884</v>
      </c>
      <c r="L459" s="2">
        <v>45887</v>
      </c>
      <c r="M459" t="s">
        <v>26</v>
      </c>
      <c r="N459" s="6">
        <v>4880</v>
      </c>
      <c r="O459" s="3">
        <v>4880</v>
      </c>
      <c r="P459" t="s">
        <v>27</v>
      </c>
      <c r="Q459">
        <v>26</v>
      </c>
      <c r="R459" t="s">
        <v>28</v>
      </c>
      <c r="S459" t="s">
        <v>29</v>
      </c>
      <c r="T459" t="s">
        <v>30</v>
      </c>
      <c r="V459" t="s">
        <v>31</v>
      </c>
      <c r="W459" t="s">
        <v>32</v>
      </c>
      <c r="Y459" s="2">
        <f t="shared" si="14"/>
        <v>45887</v>
      </c>
      <c r="Z459" t="str">
        <f t="shared" si="15"/>
        <v>agosto</v>
      </c>
    </row>
    <row r="460" spans="1:26" x14ac:dyDescent="0.3">
      <c r="A460">
        <v>1154</v>
      </c>
      <c r="B460">
        <v>1154</v>
      </c>
      <c r="C460">
        <v>3313</v>
      </c>
      <c r="D460">
        <v>1</v>
      </c>
      <c r="E460" s="4">
        <v>45658</v>
      </c>
      <c r="F460">
        <v>2820</v>
      </c>
      <c r="H460" t="s">
        <v>664</v>
      </c>
      <c r="I460" s="2">
        <v>45887</v>
      </c>
      <c r="J460" s="2">
        <v>45887</v>
      </c>
      <c r="K460" s="2">
        <v>45887</v>
      </c>
      <c r="L460" s="2">
        <v>45887</v>
      </c>
      <c r="M460" t="s">
        <v>49</v>
      </c>
      <c r="N460" s="6">
        <v>3150</v>
      </c>
      <c r="O460" s="3">
        <v>3150</v>
      </c>
      <c r="P460" t="s">
        <v>27</v>
      </c>
      <c r="Q460">
        <v>53</v>
      </c>
      <c r="R460" t="s">
        <v>198</v>
      </c>
      <c r="S460" t="s">
        <v>199</v>
      </c>
      <c r="T460" t="s">
        <v>30</v>
      </c>
      <c r="V460" t="s">
        <v>31</v>
      </c>
      <c r="W460" t="s">
        <v>32</v>
      </c>
      <c r="X460" t="s">
        <v>665</v>
      </c>
      <c r="Y460" s="2">
        <f t="shared" si="14"/>
        <v>45887</v>
      </c>
      <c r="Z460" t="str">
        <f t="shared" si="15"/>
        <v>agosto</v>
      </c>
    </row>
    <row r="461" spans="1:26" x14ac:dyDescent="0.3">
      <c r="A461">
        <v>1154</v>
      </c>
      <c r="B461">
        <v>1154</v>
      </c>
      <c r="C461">
        <v>3314</v>
      </c>
      <c r="D461">
        <v>1</v>
      </c>
      <c r="E461" s="4">
        <v>45658</v>
      </c>
      <c r="F461">
        <v>1991</v>
      </c>
      <c r="H461" t="s">
        <v>85</v>
      </c>
      <c r="I461" s="2">
        <v>45887</v>
      </c>
      <c r="J461" s="2">
        <v>45887</v>
      </c>
      <c r="K461" s="2">
        <v>45887</v>
      </c>
      <c r="L461" s="2">
        <v>45887</v>
      </c>
      <c r="M461" t="s">
        <v>49</v>
      </c>
      <c r="N461" s="6">
        <v>40</v>
      </c>
      <c r="O461" s="3">
        <v>40</v>
      </c>
      <c r="P461" t="s">
        <v>27</v>
      </c>
      <c r="Q461">
        <v>55</v>
      </c>
      <c r="R461" t="s">
        <v>319</v>
      </c>
      <c r="S461" t="s">
        <v>320</v>
      </c>
      <c r="T461" t="s">
        <v>30</v>
      </c>
      <c r="V461" t="s">
        <v>31</v>
      </c>
      <c r="W461" t="s">
        <v>32</v>
      </c>
      <c r="X461" t="s">
        <v>666</v>
      </c>
      <c r="Y461" s="2">
        <f t="shared" si="14"/>
        <v>45887</v>
      </c>
      <c r="Z461" t="str">
        <f t="shared" si="15"/>
        <v>agosto</v>
      </c>
    </row>
    <row r="462" spans="1:26" x14ac:dyDescent="0.3">
      <c r="A462">
        <v>1154</v>
      </c>
      <c r="B462">
        <v>1154</v>
      </c>
      <c r="C462">
        <v>3315</v>
      </c>
      <c r="D462">
        <v>1</v>
      </c>
      <c r="E462" s="4">
        <v>45658</v>
      </c>
      <c r="F462">
        <v>1991</v>
      </c>
      <c r="H462" t="s">
        <v>85</v>
      </c>
      <c r="I462" s="2">
        <v>45887</v>
      </c>
      <c r="J462" s="2">
        <v>45887</v>
      </c>
      <c r="K462" s="2">
        <v>45887</v>
      </c>
      <c r="L462" s="2">
        <v>45887</v>
      </c>
      <c r="M462" t="s">
        <v>49</v>
      </c>
      <c r="N462" s="6">
        <v>50.21</v>
      </c>
      <c r="O462" s="3">
        <v>50.21</v>
      </c>
      <c r="P462" t="s">
        <v>27</v>
      </c>
      <c r="Q462">
        <v>36</v>
      </c>
      <c r="R462" t="s">
        <v>667</v>
      </c>
      <c r="S462" t="s">
        <v>668</v>
      </c>
      <c r="T462" t="s">
        <v>30</v>
      </c>
      <c r="V462" t="s">
        <v>31</v>
      </c>
      <c r="W462" t="s">
        <v>32</v>
      </c>
      <c r="X462" t="s">
        <v>669</v>
      </c>
      <c r="Y462" s="2">
        <f t="shared" si="14"/>
        <v>45887</v>
      </c>
      <c r="Z462" t="str">
        <f t="shared" si="15"/>
        <v>agosto</v>
      </c>
    </row>
    <row r="463" spans="1:26" x14ac:dyDescent="0.3">
      <c r="A463">
        <v>1154</v>
      </c>
      <c r="B463">
        <v>1154</v>
      </c>
      <c r="C463">
        <v>3316</v>
      </c>
      <c r="D463">
        <v>1</v>
      </c>
      <c r="E463" s="4">
        <v>45658</v>
      </c>
      <c r="F463">
        <v>1991</v>
      </c>
      <c r="H463" t="s">
        <v>85</v>
      </c>
      <c r="I463" s="2">
        <v>45887</v>
      </c>
      <c r="J463" s="2">
        <v>45887</v>
      </c>
      <c r="K463" s="2">
        <v>45887</v>
      </c>
      <c r="L463" s="2">
        <v>45887</v>
      </c>
      <c r="M463" t="s">
        <v>49</v>
      </c>
      <c r="N463" s="6">
        <v>5.9</v>
      </c>
      <c r="O463" s="3">
        <v>5.9</v>
      </c>
      <c r="P463" t="s">
        <v>27</v>
      </c>
      <c r="Q463">
        <v>23</v>
      </c>
      <c r="R463" t="s">
        <v>153</v>
      </c>
      <c r="S463" t="s">
        <v>154</v>
      </c>
      <c r="T463" t="s">
        <v>30</v>
      </c>
      <c r="V463" t="s">
        <v>31</v>
      </c>
      <c r="W463" t="s">
        <v>32</v>
      </c>
      <c r="Y463" s="2">
        <f t="shared" si="14"/>
        <v>45887</v>
      </c>
      <c r="Z463" t="str">
        <f t="shared" si="15"/>
        <v>agosto</v>
      </c>
    </row>
    <row r="464" spans="1:26" x14ac:dyDescent="0.3">
      <c r="A464">
        <v>1154</v>
      </c>
      <c r="B464">
        <v>1154</v>
      </c>
      <c r="C464">
        <v>3318</v>
      </c>
      <c r="D464">
        <v>1</v>
      </c>
      <c r="E464" s="4">
        <v>45658</v>
      </c>
      <c r="F464">
        <v>2788</v>
      </c>
      <c r="H464" t="s">
        <v>533</v>
      </c>
      <c r="I464" s="2">
        <v>45887</v>
      </c>
      <c r="J464" s="2">
        <v>45887</v>
      </c>
      <c r="K464" s="2">
        <v>45887</v>
      </c>
      <c r="L464" s="2">
        <v>45887</v>
      </c>
      <c r="M464" t="s">
        <v>49</v>
      </c>
      <c r="N464" s="6">
        <v>93.83</v>
      </c>
      <c r="O464" s="3">
        <v>93.83</v>
      </c>
      <c r="P464" t="s">
        <v>27</v>
      </c>
      <c r="Q464">
        <v>35</v>
      </c>
      <c r="R464" t="s">
        <v>87</v>
      </c>
      <c r="S464" t="s">
        <v>88</v>
      </c>
      <c r="T464" t="s">
        <v>30</v>
      </c>
      <c r="V464" t="s">
        <v>31</v>
      </c>
      <c r="W464" t="s">
        <v>32</v>
      </c>
      <c r="Y464" s="2">
        <f t="shared" si="14"/>
        <v>45887</v>
      </c>
      <c r="Z464" t="str">
        <f t="shared" si="15"/>
        <v>agosto</v>
      </c>
    </row>
    <row r="465" spans="1:26" x14ac:dyDescent="0.3">
      <c r="A465">
        <v>1154</v>
      </c>
      <c r="B465">
        <v>1154</v>
      </c>
      <c r="C465">
        <v>3320</v>
      </c>
      <c r="D465">
        <v>1</v>
      </c>
      <c r="E465" s="4">
        <v>45658</v>
      </c>
      <c r="F465">
        <v>1991</v>
      </c>
      <c r="H465" t="s">
        <v>85</v>
      </c>
      <c r="I465" s="2">
        <v>45887</v>
      </c>
      <c r="J465" s="2">
        <v>45887</v>
      </c>
      <c r="K465" s="2">
        <v>45887</v>
      </c>
      <c r="L465" s="2">
        <v>45887</v>
      </c>
      <c r="M465" t="s">
        <v>49</v>
      </c>
      <c r="N465" s="6">
        <v>421.57</v>
      </c>
      <c r="O465" s="3">
        <v>421.57</v>
      </c>
      <c r="P465" t="s">
        <v>27</v>
      </c>
      <c r="Q465">
        <v>35</v>
      </c>
      <c r="R465" t="s">
        <v>87</v>
      </c>
      <c r="S465" t="s">
        <v>88</v>
      </c>
      <c r="T465" t="s">
        <v>30</v>
      </c>
      <c r="V465" t="s">
        <v>31</v>
      </c>
      <c r="W465" t="s">
        <v>32</v>
      </c>
      <c r="Y465" s="2">
        <f t="shared" si="14"/>
        <v>45887</v>
      </c>
      <c r="Z465" t="str">
        <f t="shared" si="15"/>
        <v>agosto</v>
      </c>
    </row>
    <row r="466" spans="1:26" ht="28.8" x14ac:dyDescent="0.3">
      <c r="A466">
        <v>1154</v>
      </c>
      <c r="B466">
        <v>1154</v>
      </c>
      <c r="C466">
        <v>1657</v>
      </c>
      <c r="D466">
        <v>1</v>
      </c>
      <c r="E466" s="1" t="s">
        <v>670</v>
      </c>
      <c r="F466">
        <v>1985</v>
      </c>
      <c r="H466" t="s">
        <v>35</v>
      </c>
      <c r="I466" s="2">
        <v>45733</v>
      </c>
      <c r="J466" s="2">
        <v>45733</v>
      </c>
      <c r="K466" s="2">
        <v>45884</v>
      </c>
      <c r="L466" s="2">
        <v>45887</v>
      </c>
      <c r="M466" t="s">
        <v>26</v>
      </c>
      <c r="N466" s="6">
        <v>4920</v>
      </c>
      <c r="O466" s="3">
        <v>4920</v>
      </c>
      <c r="P466" t="s">
        <v>27</v>
      </c>
      <c r="Q466">
        <v>26</v>
      </c>
      <c r="R466" t="s">
        <v>28</v>
      </c>
      <c r="S466" t="s">
        <v>29</v>
      </c>
      <c r="T466" t="s">
        <v>37</v>
      </c>
      <c r="V466" t="s">
        <v>31</v>
      </c>
      <c r="W466" t="s">
        <v>32</v>
      </c>
      <c r="Y466" s="2">
        <f t="shared" si="14"/>
        <v>45887</v>
      </c>
      <c r="Z466" t="str">
        <f t="shared" si="15"/>
        <v>agosto</v>
      </c>
    </row>
    <row r="467" spans="1:26" x14ac:dyDescent="0.3">
      <c r="A467">
        <v>1154</v>
      </c>
      <c r="B467">
        <v>1154</v>
      </c>
      <c r="C467">
        <v>3312</v>
      </c>
      <c r="D467">
        <v>4</v>
      </c>
      <c r="E467">
        <v>4</v>
      </c>
      <c r="F467">
        <v>2356</v>
      </c>
      <c r="H467" t="s">
        <v>146</v>
      </c>
      <c r="I467" s="2">
        <v>45887</v>
      </c>
      <c r="J467" s="2">
        <v>45887</v>
      </c>
      <c r="K467" s="2">
        <v>45887</v>
      </c>
      <c r="L467" s="2">
        <v>45887</v>
      </c>
      <c r="M467" t="s">
        <v>49</v>
      </c>
      <c r="N467" s="6">
        <v>800</v>
      </c>
      <c r="O467" s="3">
        <v>800</v>
      </c>
      <c r="P467" t="s">
        <v>27</v>
      </c>
      <c r="Q467">
        <v>87</v>
      </c>
      <c r="R467" t="s">
        <v>147</v>
      </c>
      <c r="S467" t="s">
        <v>148</v>
      </c>
      <c r="T467" t="s">
        <v>206</v>
      </c>
      <c r="V467" t="s">
        <v>31</v>
      </c>
      <c r="W467" t="s">
        <v>32</v>
      </c>
      <c r="Y467" s="2">
        <f t="shared" si="14"/>
        <v>45887</v>
      </c>
      <c r="Z467" t="str">
        <f t="shared" si="15"/>
        <v>agosto</v>
      </c>
    </row>
    <row r="468" spans="1:26" x14ac:dyDescent="0.3">
      <c r="A468">
        <v>1154</v>
      </c>
      <c r="B468">
        <v>1154</v>
      </c>
      <c r="C468">
        <v>2700</v>
      </c>
      <c r="D468">
        <v>2</v>
      </c>
      <c r="E468">
        <v>2967</v>
      </c>
      <c r="F468">
        <v>2136</v>
      </c>
      <c r="H468" t="s">
        <v>340</v>
      </c>
      <c r="I468" s="2">
        <v>45825</v>
      </c>
      <c r="J468" s="2">
        <v>45825</v>
      </c>
      <c r="K468" s="2">
        <v>45879</v>
      </c>
      <c r="L468" s="2">
        <v>45887</v>
      </c>
      <c r="M468" t="s">
        <v>26</v>
      </c>
      <c r="N468" s="6">
        <v>4200</v>
      </c>
      <c r="O468" s="3">
        <v>4200</v>
      </c>
      <c r="P468" t="s">
        <v>27</v>
      </c>
      <c r="Q468">
        <v>21</v>
      </c>
      <c r="R468" t="s">
        <v>57</v>
      </c>
      <c r="S468" t="s">
        <v>58</v>
      </c>
      <c r="T468" t="s">
        <v>30</v>
      </c>
      <c r="V468" t="s">
        <v>31</v>
      </c>
      <c r="W468" t="s">
        <v>32</v>
      </c>
      <c r="Y468" s="2">
        <f t="shared" si="14"/>
        <v>45887</v>
      </c>
      <c r="Z468" t="str">
        <f t="shared" si="15"/>
        <v>agosto</v>
      </c>
    </row>
    <row r="469" spans="1:26" ht="28.8" x14ac:dyDescent="0.3">
      <c r="A469">
        <v>1154</v>
      </c>
      <c r="B469">
        <v>1154</v>
      </c>
      <c r="C469">
        <v>2961</v>
      </c>
      <c r="D469">
        <v>1</v>
      </c>
      <c r="E469" s="1" t="s">
        <v>671</v>
      </c>
      <c r="F469">
        <v>914</v>
      </c>
      <c r="H469" t="s">
        <v>672</v>
      </c>
      <c r="I469" s="2">
        <v>45852</v>
      </c>
      <c r="J469" s="2">
        <v>45852</v>
      </c>
      <c r="K469" s="2">
        <v>45884</v>
      </c>
      <c r="L469" s="2">
        <v>45887</v>
      </c>
      <c r="M469" t="s">
        <v>26</v>
      </c>
      <c r="N469" s="6">
        <v>4500</v>
      </c>
      <c r="O469" s="3">
        <v>4500</v>
      </c>
      <c r="P469" t="s">
        <v>27</v>
      </c>
      <c r="Q469">
        <v>28</v>
      </c>
      <c r="R469" t="s">
        <v>40</v>
      </c>
      <c r="S469" t="s">
        <v>41</v>
      </c>
      <c r="T469" t="s">
        <v>37</v>
      </c>
      <c r="V469" t="s">
        <v>31</v>
      </c>
      <c r="W469" t="s">
        <v>32</v>
      </c>
      <c r="Y469" s="2">
        <f t="shared" si="14"/>
        <v>45887</v>
      </c>
      <c r="Z469" t="str">
        <f t="shared" si="15"/>
        <v>agosto</v>
      </c>
    </row>
    <row r="470" spans="1:26" x14ac:dyDescent="0.3">
      <c r="A470">
        <v>1154</v>
      </c>
      <c r="B470">
        <v>1154</v>
      </c>
      <c r="C470">
        <v>3319</v>
      </c>
      <c r="D470">
        <v>1</v>
      </c>
      <c r="E470" s="4">
        <v>45658</v>
      </c>
      <c r="F470">
        <v>2052</v>
      </c>
      <c r="H470" t="s">
        <v>673</v>
      </c>
      <c r="I470" s="2">
        <v>45887</v>
      </c>
      <c r="J470" s="2">
        <v>45887</v>
      </c>
      <c r="K470" s="2">
        <v>45887</v>
      </c>
      <c r="L470" s="2">
        <v>45887</v>
      </c>
      <c r="M470" t="s">
        <v>49</v>
      </c>
      <c r="N470" s="6">
        <v>2250</v>
      </c>
      <c r="O470" s="3">
        <v>2250</v>
      </c>
      <c r="P470" t="s">
        <v>27</v>
      </c>
      <c r="Q470">
        <v>56</v>
      </c>
      <c r="R470" t="s">
        <v>134</v>
      </c>
      <c r="S470" t="s">
        <v>135</v>
      </c>
      <c r="T470" t="s">
        <v>37</v>
      </c>
      <c r="V470" t="s">
        <v>31</v>
      </c>
      <c r="W470" t="s">
        <v>32</v>
      </c>
      <c r="Y470" s="2">
        <f t="shared" si="14"/>
        <v>45887</v>
      </c>
      <c r="Z470" t="str">
        <f t="shared" si="15"/>
        <v>agosto</v>
      </c>
    </row>
    <row r="471" spans="1:26" x14ac:dyDescent="0.3">
      <c r="A471">
        <v>1154</v>
      </c>
      <c r="B471">
        <v>1154</v>
      </c>
      <c r="C471">
        <v>3321</v>
      </c>
      <c r="D471">
        <v>1</v>
      </c>
      <c r="E471" s="4">
        <v>45658</v>
      </c>
      <c r="F471">
        <v>2000</v>
      </c>
      <c r="H471" t="s">
        <v>418</v>
      </c>
      <c r="I471" s="2">
        <v>45887</v>
      </c>
      <c r="J471" s="2">
        <v>45887</v>
      </c>
      <c r="K471" s="2"/>
      <c r="L471" s="2">
        <v>45887</v>
      </c>
      <c r="M471" t="s">
        <v>49</v>
      </c>
      <c r="N471" s="6">
        <v>60</v>
      </c>
      <c r="O471" s="3">
        <v>60</v>
      </c>
      <c r="P471" t="s">
        <v>27</v>
      </c>
      <c r="Q471">
        <v>55</v>
      </c>
      <c r="R471" t="s">
        <v>319</v>
      </c>
      <c r="S471" t="s">
        <v>1171</v>
      </c>
      <c r="T471" t="s">
        <v>465</v>
      </c>
      <c r="V471" t="s">
        <v>31</v>
      </c>
      <c r="W471" t="s">
        <v>32</v>
      </c>
      <c r="X471" t="s">
        <v>674</v>
      </c>
      <c r="Y471" s="2">
        <f t="shared" si="14"/>
        <v>45887</v>
      </c>
      <c r="Z471" t="str">
        <f t="shared" si="15"/>
        <v>agosto</v>
      </c>
    </row>
    <row r="472" spans="1:26" x14ac:dyDescent="0.3">
      <c r="A472">
        <v>1154</v>
      </c>
      <c r="B472">
        <v>1154</v>
      </c>
      <c r="C472">
        <v>3328</v>
      </c>
      <c r="D472">
        <v>1</v>
      </c>
      <c r="E472" s="4">
        <v>45658</v>
      </c>
      <c r="F472">
        <v>1965</v>
      </c>
      <c r="H472" t="s">
        <v>220</v>
      </c>
      <c r="I472" s="2">
        <v>45888</v>
      </c>
      <c r="J472" s="2">
        <v>45888</v>
      </c>
      <c r="K472" s="2">
        <v>45888</v>
      </c>
      <c r="L472" s="2">
        <v>45888</v>
      </c>
      <c r="M472" t="s">
        <v>49</v>
      </c>
      <c r="N472" s="6">
        <v>1119</v>
      </c>
      <c r="O472" s="3">
        <v>1119</v>
      </c>
      <c r="P472" t="s">
        <v>27</v>
      </c>
      <c r="Q472">
        <v>18</v>
      </c>
      <c r="R472" t="s">
        <v>72</v>
      </c>
      <c r="S472" t="s">
        <v>73</v>
      </c>
      <c r="T472" t="s">
        <v>37</v>
      </c>
      <c r="V472" t="s">
        <v>31</v>
      </c>
      <c r="W472" t="s">
        <v>32</v>
      </c>
      <c r="Y472" s="2">
        <f t="shared" si="14"/>
        <v>45888</v>
      </c>
      <c r="Z472" t="str">
        <f t="shared" si="15"/>
        <v>agosto</v>
      </c>
    </row>
    <row r="473" spans="1:26" ht="28.8" x14ac:dyDescent="0.3">
      <c r="A473">
        <v>1154</v>
      </c>
      <c r="B473">
        <v>1154</v>
      </c>
      <c r="C473">
        <v>3237</v>
      </c>
      <c r="D473">
        <v>1</v>
      </c>
      <c r="E473" s="1" t="s">
        <v>675</v>
      </c>
      <c r="F473">
        <v>2142</v>
      </c>
      <c r="H473" t="s">
        <v>56</v>
      </c>
      <c r="I473" s="2">
        <v>45876</v>
      </c>
      <c r="J473" s="2">
        <v>45876</v>
      </c>
      <c r="K473" s="2">
        <v>45901</v>
      </c>
      <c r="L473" s="2">
        <v>45888</v>
      </c>
      <c r="M473" t="s">
        <v>49</v>
      </c>
      <c r="N473" s="6">
        <v>2660</v>
      </c>
      <c r="O473" s="3">
        <v>2660</v>
      </c>
      <c r="P473" t="s">
        <v>27</v>
      </c>
      <c r="Q473">
        <v>21</v>
      </c>
      <c r="R473" t="s">
        <v>57</v>
      </c>
      <c r="S473" t="s">
        <v>58</v>
      </c>
      <c r="T473" t="s">
        <v>37</v>
      </c>
      <c r="V473" t="s">
        <v>31</v>
      </c>
      <c r="W473" t="s">
        <v>32</v>
      </c>
      <c r="X473" t="s">
        <v>676</v>
      </c>
      <c r="Y473" s="2">
        <f t="shared" si="14"/>
        <v>45888</v>
      </c>
      <c r="Z473" t="str">
        <f t="shared" si="15"/>
        <v>agosto</v>
      </c>
    </row>
    <row r="474" spans="1:26" ht="28.8" x14ac:dyDescent="0.3">
      <c r="A474">
        <v>1154</v>
      </c>
      <c r="B474">
        <v>1154</v>
      </c>
      <c r="C474">
        <v>3258</v>
      </c>
      <c r="D474">
        <v>1</v>
      </c>
      <c r="E474" s="1" t="s">
        <v>677</v>
      </c>
      <c r="F474">
        <v>2133</v>
      </c>
      <c r="H474" t="s">
        <v>268</v>
      </c>
      <c r="I474" s="2">
        <v>45877</v>
      </c>
      <c r="J474" s="2">
        <v>45877</v>
      </c>
      <c r="K474" s="2">
        <v>45887</v>
      </c>
      <c r="L474" s="2">
        <v>45888</v>
      </c>
      <c r="M474" t="s">
        <v>49</v>
      </c>
      <c r="N474" s="6">
        <v>3036</v>
      </c>
      <c r="O474" s="3">
        <v>3036</v>
      </c>
      <c r="P474" t="s">
        <v>27</v>
      </c>
      <c r="Q474">
        <v>21</v>
      </c>
      <c r="R474" t="s">
        <v>57</v>
      </c>
      <c r="S474" t="s">
        <v>58</v>
      </c>
      <c r="T474" t="s">
        <v>37</v>
      </c>
      <c r="V474" t="s">
        <v>31</v>
      </c>
      <c r="W474" t="s">
        <v>32</v>
      </c>
      <c r="X474" t="s">
        <v>678</v>
      </c>
      <c r="Y474" s="2">
        <f t="shared" si="14"/>
        <v>45888</v>
      </c>
      <c r="Z474" t="str">
        <f t="shared" si="15"/>
        <v>agosto</v>
      </c>
    </row>
    <row r="475" spans="1:26" ht="28.8" x14ac:dyDescent="0.3">
      <c r="A475">
        <v>1154</v>
      </c>
      <c r="B475">
        <v>1154</v>
      </c>
      <c r="C475">
        <v>3167</v>
      </c>
      <c r="D475">
        <v>1</v>
      </c>
      <c r="E475" s="1" t="s">
        <v>679</v>
      </c>
      <c r="F475">
        <v>1956</v>
      </c>
      <c r="H475" t="s">
        <v>60</v>
      </c>
      <c r="I475" s="2">
        <v>45870</v>
      </c>
      <c r="J475" s="2">
        <v>45870</v>
      </c>
      <c r="K475" s="2">
        <v>45887</v>
      </c>
      <c r="L475" s="2">
        <v>45888</v>
      </c>
      <c r="M475" t="s">
        <v>49</v>
      </c>
      <c r="N475" s="6">
        <v>2392</v>
      </c>
      <c r="O475" s="3">
        <v>2392</v>
      </c>
      <c r="P475" t="s">
        <v>27</v>
      </c>
      <c r="Q475">
        <v>21</v>
      </c>
      <c r="R475" t="s">
        <v>57</v>
      </c>
      <c r="S475" t="s">
        <v>58</v>
      </c>
      <c r="T475" t="s">
        <v>37</v>
      </c>
      <c r="V475" t="s">
        <v>31</v>
      </c>
      <c r="W475" t="s">
        <v>32</v>
      </c>
      <c r="X475" t="s">
        <v>680</v>
      </c>
      <c r="Y475" s="2">
        <f t="shared" si="14"/>
        <v>45888</v>
      </c>
      <c r="Z475" t="str">
        <f t="shared" si="15"/>
        <v>agosto</v>
      </c>
    </row>
    <row r="476" spans="1:26" ht="28.8" x14ac:dyDescent="0.3">
      <c r="A476">
        <v>1154</v>
      </c>
      <c r="B476">
        <v>1154</v>
      </c>
      <c r="C476">
        <v>3145</v>
      </c>
      <c r="D476">
        <v>1</v>
      </c>
      <c r="E476" s="1" t="s">
        <v>681</v>
      </c>
      <c r="F476">
        <v>1956</v>
      </c>
      <c r="H476" t="s">
        <v>60</v>
      </c>
      <c r="I476" s="2">
        <v>45869</v>
      </c>
      <c r="J476" s="2">
        <v>45869</v>
      </c>
      <c r="K476" s="2">
        <v>45887</v>
      </c>
      <c r="L476" s="2">
        <v>45888</v>
      </c>
      <c r="M476" t="s">
        <v>49</v>
      </c>
      <c r="N476" s="6">
        <v>345</v>
      </c>
      <c r="O476" s="3">
        <v>345</v>
      </c>
      <c r="P476" t="s">
        <v>27</v>
      </c>
      <c r="Q476">
        <v>21</v>
      </c>
      <c r="R476" t="s">
        <v>57</v>
      </c>
      <c r="S476" t="s">
        <v>58</v>
      </c>
      <c r="T476" t="s">
        <v>37</v>
      </c>
      <c r="V476" t="s">
        <v>31</v>
      </c>
      <c r="W476" t="s">
        <v>32</v>
      </c>
      <c r="X476" t="s">
        <v>682</v>
      </c>
      <c r="Y476" s="2">
        <f t="shared" si="14"/>
        <v>45888</v>
      </c>
      <c r="Z476" t="str">
        <f t="shared" si="15"/>
        <v>agosto</v>
      </c>
    </row>
    <row r="477" spans="1:26" ht="28.8" x14ac:dyDescent="0.3">
      <c r="A477">
        <v>1154</v>
      </c>
      <c r="B477">
        <v>1154</v>
      </c>
      <c r="C477">
        <v>3151</v>
      </c>
      <c r="D477">
        <v>1</v>
      </c>
      <c r="E477" s="1" t="s">
        <v>683</v>
      </c>
      <c r="F477">
        <v>2142</v>
      </c>
      <c r="H477" t="s">
        <v>56</v>
      </c>
      <c r="I477" s="2">
        <v>45869</v>
      </c>
      <c r="J477" s="2">
        <v>45869</v>
      </c>
      <c r="K477" s="2">
        <v>45887</v>
      </c>
      <c r="L477" s="2">
        <v>45888</v>
      </c>
      <c r="M477" t="s">
        <v>49</v>
      </c>
      <c r="N477" s="6">
        <v>345</v>
      </c>
      <c r="O477" s="3">
        <v>345</v>
      </c>
      <c r="P477" t="s">
        <v>27</v>
      </c>
      <c r="Q477">
        <v>21</v>
      </c>
      <c r="R477" t="s">
        <v>57</v>
      </c>
      <c r="S477" t="s">
        <v>58</v>
      </c>
      <c r="T477" t="s">
        <v>37</v>
      </c>
      <c r="V477" t="s">
        <v>31</v>
      </c>
      <c r="W477" t="s">
        <v>32</v>
      </c>
      <c r="X477" t="s">
        <v>684</v>
      </c>
      <c r="Y477" s="2">
        <f t="shared" si="14"/>
        <v>45888</v>
      </c>
      <c r="Z477" t="str">
        <f t="shared" si="15"/>
        <v>agosto</v>
      </c>
    </row>
    <row r="478" spans="1:26" ht="28.8" x14ac:dyDescent="0.3">
      <c r="A478">
        <v>1154</v>
      </c>
      <c r="B478">
        <v>1154</v>
      </c>
      <c r="C478">
        <v>3155</v>
      </c>
      <c r="D478">
        <v>1</v>
      </c>
      <c r="E478" s="1" t="s">
        <v>685</v>
      </c>
      <c r="F478">
        <v>2142</v>
      </c>
      <c r="H478" t="s">
        <v>56</v>
      </c>
      <c r="I478" s="2">
        <v>45870</v>
      </c>
      <c r="J478" s="2">
        <v>45870</v>
      </c>
      <c r="K478" s="2">
        <v>45887</v>
      </c>
      <c r="L478" s="2">
        <v>45888</v>
      </c>
      <c r="M478" t="s">
        <v>49</v>
      </c>
      <c r="N478" s="6">
        <v>345</v>
      </c>
      <c r="O478" s="3">
        <v>345</v>
      </c>
      <c r="P478" t="s">
        <v>27</v>
      </c>
      <c r="Q478">
        <v>21</v>
      </c>
      <c r="R478" t="s">
        <v>57</v>
      </c>
      <c r="S478" t="s">
        <v>58</v>
      </c>
      <c r="T478" t="s">
        <v>37</v>
      </c>
      <c r="V478" t="s">
        <v>31</v>
      </c>
      <c r="W478" t="s">
        <v>32</v>
      </c>
      <c r="X478" t="s">
        <v>686</v>
      </c>
      <c r="Y478" s="2">
        <f t="shared" si="14"/>
        <v>45888</v>
      </c>
      <c r="Z478" t="str">
        <f t="shared" si="15"/>
        <v>agosto</v>
      </c>
    </row>
    <row r="479" spans="1:26" ht="28.8" x14ac:dyDescent="0.3">
      <c r="A479">
        <v>1154</v>
      </c>
      <c r="B479">
        <v>1154</v>
      </c>
      <c r="C479">
        <v>3093</v>
      </c>
      <c r="D479">
        <v>1</v>
      </c>
      <c r="E479" s="1" t="s">
        <v>687</v>
      </c>
      <c r="F479">
        <v>1954</v>
      </c>
      <c r="H479" t="s">
        <v>65</v>
      </c>
      <c r="I479" s="2">
        <v>45868</v>
      </c>
      <c r="J479" s="2">
        <v>45868</v>
      </c>
      <c r="K479" s="2">
        <v>45887</v>
      </c>
      <c r="L479" s="2">
        <v>45888</v>
      </c>
      <c r="M479" t="s">
        <v>49</v>
      </c>
      <c r="N479" s="6">
        <v>2210</v>
      </c>
      <c r="O479" s="3">
        <v>2210</v>
      </c>
      <c r="P479" t="s">
        <v>27</v>
      </c>
      <c r="Q479">
        <v>21</v>
      </c>
      <c r="R479" t="s">
        <v>57</v>
      </c>
      <c r="S479" t="s">
        <v>58</v>
      </c>
      <c r="T479" t="s">
        <v>37</v>
      </c>
      <c r="V479" t="s">
        <v>31</v>
      </c>
      <c r="W479" t="s">
        <v>32</v>
      </c>
      <c r="X479" t="s">
        <v>688</v>
      </c>
      <c r="Y479" s="2">
        <f t="shared" si="14"/>
        <v>45888</v>
      </c>
      <c r="Z479" t="str">
        <f t="shared" si="15"/>
        <v>agosto</v>
      </c>
    </row>
    <row r="480" spans="1:26" ht="28.8" x14ac:dyDescent="0.3">
      <c r="A480">
        <v>1154</v>
      </c>
      <c r="B480">
        <v>1154</v>
      </c>
      <c r="C480">
        <v>3058</v>
      </c>
      <c r="D480">
        <v>1</v>
      </c>
      <c r="E480" s="1" t="s">
        <v>689</v>
      </c>
      <c r="F480">
        <v>2133</v>
      </c>
      <c r="H480" t="s">
        <v>268</v>
      </c>
      <c r="I480" s="2">
        <v>45863</v>
      </c>
      <c r="J480" s="2">
        <v>45863</v>
      </c>
      <c r="K480" s="2">
        <v>45880</v>
      </c>
      <c r="L480" s="2">
        <v>45888</v>
      </c>
      <c r="M480" t="s">
        <v>49</v>
      </c>
      <c r="N480" s="6">
        <v>897</v>
      </c>
      <c r="O480" s="3">
        <v>897</v>
      </c>
      <c r="P480" t="s">
        <v>27</v>
      </c>
      <c r="Q480">
        <v>21</v>
      </c>
      <c r="R480" t="s">
        <v>57</v>
      </c>
      <c r="S480" t="s">
        <v>58</v>
      </c>
      <c r="T480" t="s">
        <v>37</v>
      </c>
      <c r="V480" t="s">
        <v>31</v>
      </c>
      <c r="W480" t="s">
        <v>32</v>
      </c>
      <c r="X480" t="s">
        <v>690</v>
      </c>
      <c r="Y480" s="2">
        <f t="shared" si="14"/>
        <v>45888</v>
      </c>
      <c r="Z480" t="str">
        <f t="shared" si="15"/>
        <v>agosto</v>
      </c>
    </row>
    <row r="481" spans="1:26" ht="28.8" x14ac:dyDescent="0.3">
      <c r="A481">
        <v>1154</v>
      </c>
      <c r="B481">
        <v>1154</v>
      </c>
      <c r="C481">
        <v>3114</v>
      </c>
      <c r="D481">
        <v>1</v>
      </c>
      <c r="E481" s="1" t="s">
        <v>261</v>
      </c>
      <c r="F481">
        <v>1965</v>
      </c>
      <c r="H481" t="s">
        <v>220</v>
      </c>
      <c r="I481" s="2">
        <v>45869</v>
      </c>
      <c r="J481" s="2">
        <v>45869</v>
      </c>
      <c r="K481" s="2">
        <v>45873</v>
      </c>
      <c r="L481" s="2">
        <v>45888</v>
      </c>
      <c r="M481" t="s">
        <v>49</v>
      </c>
      <c r="N481" s="6">
        <v>408</v>
      </c>
      <c r="O481" s="3">
        <v>408</v>
      </c>
      <c r="P481" t="s">
        <v>27</v>
      </c>
      <c r="Q481">
        <v>18</v>
      </c>
      <c r="R481" t="s">
        <v>72</v>
      </c>
      <c r="S481" t="s">
        <v>73</v>
      </c>
      <c r="T481" t="s">
        <v>37</v>
      </c>
      <c r="V481" t="s">
        <v>31</v>
      </c>
      <c r="W481" t="s">
        <v>32</v>
      </c>
      <c r="Y481" s="2">
        <f t="shared" si="14"/>
        <v>45888</v>
      </c>
      <c r="Z481" t="str">
        <f t="shared" si="15"/>
        <v>agosto</v>
      </c>
    </row>
    <row r="482" spans="1:26" ht="28.8" x14ac:dyDescent="0.3">
      <c r="A482">
        <v>1154</v>
      </c>
      <c r="B482">
        <v>1154</v>
      </c>
      <c r="C482">
        <v>3116</v>
      </c>
      <c r="D482">
        <v>1</v>
      </c>
      <c r="E482" s="1" t="s">
        <v>59</v>
      </c>
      <c r="F482">
        <v>1965</v>
      </c>
      <c r="H482" t="s">
        <v>220</v>
      </c>
      <c r="I482" s="2">
        <v>45869</v>
      </c>
      <c r="J482" s="2">
        <v>45869</v>
      </c>
      <c r="K482" s="2">
        <v>45873</v>
      </c>
      <c r="L482" s="2">
        <v>45888</v>
      </c>
      <c r="M482" t="s">
        <v>49</v>
      </c>
      <c r="N482" s="6">
        <v>504</v>
      </c>
      <c r="O482" s="3">
        <v>504</v>
      </c>
      <c r="P482" t="s">
        <v>27</v>
      </c>
      <c r="Q482">
        <v>18</v>
      </c>
      <c r="R482" t="s">
        <v>72</v>
      </c>
      <c r="S482" t="s">
        <v>73</v>
      </c>
      <c r="T482" t="s">
        <v>37</v>
      </c>
      <c r="V482" t="s">
        <v>31</v>
      </c>
      <c r="W482" t="s">
        <v>32</v>
      </c>
      <c r="Y482" s="2">
        <f t="shared" si="14"/>
        <v>45888</v>
      </c>
      <c r="Z482" t="str">
        <f t="shared" si="15"/>
        <v>agosto</v>
      </c>
    </row>
    <row r="483" spans="1:26" ht="28.8" x14ac:dyDescent="0.3">
      <c r="A483">
        <v>1154</v>
      </c>
      <c r="B483">
        <v>1154</v>
      </c>
      <c r="C483">
        <v>3117</v>
      </c>
      <c r="D483">
        <v>1</v>
      </c>
      <c r="E483" s="1" t="s">
        <v>163</v>
      </c>
      <c r="F483">
        <v>1965</v>
      </c>
      <c r="H483" t="s">
        <v>220</v>
      </c>
      <c r="I483" s="2">
        <v>45869</v>
      </c>
      <c r="J483" s="2">
        <v>45869</v>
      </c>
      <c r="K483" s="2">
        <v>45873</v>
      </c>
      <c r="L483" s="2">
        <v>45888</v>
      </c>
      <c r="M483" t="s">
        <v>49</v>
      </c>
      <c r="N483" s="6">
        <v>489.6</v>
      </c>
      <c r="O483" s="3">
        <v>489.6</v>
      </c>
      <c r="P483" t="s">
        <v>27</v>
      </c>
      <c r="Q483">
        <v>18</v>
      </c>
      <c r="R483" t="s">
        <v>72</v>
      </c>
      <c r="S483" t="s">
        <v>73</v>
      </c>
      <c r="T483" t="s">
        <v>37</v>
      </c>
      <c r="V483" t="s">
        <v>31</v>
      </c>
      <c r="W483" t="s">
        <v>32</v>
      </c>
      <c r="Y483" s="2">
        <f t="shared" si="14"/>
        <v>45888</v>
      </c>
      <c r="Z483" t="str">
        <f t="shared" si="15"/>
        <v>agosto</v>
      </c>
    </row>
    <row r="484" spans="1:26" ht="28.8" x14ac:dyDescent="0.3">
      <c r="A484">
        <v>1154</v>
      </c>
      <c r="B484">
        <v>1154</v>
      </c>
      <c r="C484">
        <v>3118</v>
      </c>
      <c r="D484">
        <v>1</v>
      </c>
      <c r="E484" s="1" t="s">
        <v>176</v>
      </c>
      <c r="F484">
        <v>1965</v>
      </c>
      <c r="H484" t="s">
        <v>220</v>
      </c>
      <c r="I484" s="2">
        <v>45869</v>
      </c>
      <c r="J484" s="2">
        <v>45869</v>
      </c>
      <c r="K484" s="2">
        <v>45873</v>
      </c>
      <c r="L484" s="2">
        <v>45888</v>
      </c>
      <c r="M484" t="s">
        <v>49</v>
      </c>
      <c r="N484" s="6">
        <v>580.79999999999995</v>
      </c>
      <c r="O484" s="3">
        <v>580.79999999999995</v>
      </c>
      <c r="P484" t="s">
        <v>27</v>
      </c>
      <c r="Q484">
        <v>18</v>
      </c>
      <c r="R484" t="s">
        <v>72</v>
      </c>
      <c r="S484" t="s">
        <v>73</v>
      </c>
      <c r="T484" t="s">
        <v>37</v>
      </c>
      <c r="V484" t="s">
        <v>31</v>
      </c>
      <c r="W484" t="s">
        <v>32</v>
      </c>
      <c r="Y484" s="2">
        <f t="shared" si="14"/>
        <v>45888</v>
      </c>
      <c r="Z484" t="str">
        <f t="shared" si="15"/>
        <v>agosto</v>
      </c>
    </row>
    <row r="485" spans="1:26" ht="28.8" x14ac:dyDescent="0.3">
      <c r="A485">
        <v>1154</v>
      </c>
      <c r="B485">
        <v>1154</v>
      </c>
      <c r="C485">
        <v>3120</v>
      </c>
      <c r="D485">
        <v>1</v>
      </c>
      <c r="E485" s="1" t="s">
        <v>266</v>
      </c>
      <c r="F485">
        <v>1965</v>
      </c>
      <c r="H485" t="s">
        <v>220</v>
      </c>
      <c r="I485" s="2">
        <v>45869</v>
      </c>
      <c r="J485" s="2">
        <v>45869</v>
      </c>
      <c r="K485" s="2">
        <v>45873</v>
      </c>
      <c r="L485" s="2">
        <v>45888</v>
      </c>
      <c r="M485" t="s">
        <v>49</v>
      </c>
      <c r="N485" s="6">
        <v>468</v>
      </c>
      <c r="O485" s="3">
        <v>468</v>
      </c>
      <c r="P485" t="s">
        <v>27</v>
      </c>
      <c r="Q485">
        <v>18</v>
      </c>
      <c r="R485" t="s">
        <v>72</v>
      </c>
      <c r="S485" t="s">
        <v>73</v>
      </c>
      <c r="T485" t="s">
        <v>37</v>
      </c>
      <c r="V485" t="s">
        <v>31</v>
      </c>
      <c r="W485" t="s">
        <v>32</v>
      </c>
      <c r="Y485" s="2">
        <f t="shared" si="14"/>
        <v>45888</v>
      </c>
      <c r="Z485" t="str">
        <f t="shared" si="15"/>
        <v>agosto</v>
      </c>
    </row>
    <row r="486" spans="1:26" ht="28.8" x14ac:dyDescent="0.3">
      <c r="A486">
        <v>1154</v>
      </c>
      <c r="B486">
        <v>1154</v>
      </c>
      <c r="C486">
        <v>3121</v>
      </c>
      <c r="D486">
        <v>1</v>
      </c>
      <c r="E486" s="1" t="s">
        <v>263</v>
      </c>
      <c r="F486">
        <v>1965</v>
      </c>
      <c r="H486" t="s">
        <v>220</v>
      </c>
      <c r="I486" s="2">
        <v>45869</v>
      </c>
      <c r="J486" s="2">
        <v>45869</v>
      </c>
      <c r="K486" s="2">
        <v>45873</v>
      </c>
      <c r="L486" s="2">
        <v>45888</v>
      </c>
      <c r="M486" t="s">
        <v>49</v>
      </c>
      <c r="N486" s="6">
        <v>619.20000000000005</v>
      </c>
      <c r="O486" s="3">
        <v>619.20000000000005</v>
      </c>
      <c r="P486" t="s">
        <v>27</v>
      </c>
      <c r="Q486">
        <v>18</v>
      </c>
      <c r="R486" t="s">
        <v>72</v>
      </c>
      <c r="S486" t="s">
        <v>73</v>
      </c>
      <c r="T486" t="s">
        <v>37</v>
      </c>
      <c r="V486" t="s">
        <v>31</v>
      </c>
      <c r="W486" t="s">
        <v>32</v>
      </c>
      <c r="Y486" s="2">
        <f t="shared" si="14"/>
        <v>45888</v>
      </c>
      <c r="Z486" t="str">
        <f t="shared" si="15"/>
        <v>agosto</v>
      </c>
    </row>
    <row r="487" spans="1:26" ht="28.8" x14ac:dyDescent="0.3">
      <c r="A487">
        <v>1154</v>
      </c>
      <c r="B487">
        <v>1154</v>
      </c>
      <c r="C487">
        <v>3122</v>
      </c>
      <c r="D487">
        <v>1</v>
      </c>
      <c r="E487" s="1" t="s">
        <v>321</v>
      </c>
      <c r="F487">
        <v>1965</v>
      </c>
      <c r="H487" t="s">
        <v>220</v>
      </c>
      <c r="I487" s="2">
        <v>45869</v>
      </c>
      <c r="J487" s="2">
        <v>45869</v>
      </c>
      <c r="K487" s="2">
        <v>45873</v>
      </c>
      <c r="L487" s="2">
        <v>45888</v>
      </c>
      <c r="M487" t="s">
        <v>49</v>
      </c>
      <c r="N487" s="6">
        <v>384</v>
      </c>
      <c r="O487" s="3">
        <v>384</v>
      </c>
      <c r="P487" t="s">
        <v>27</v>
      </c>
      <c r="Q487">
        <v>18</v>
      </c>
      <c r="R487" t="s">
        <v>72</v>
      </c>
      <c r="S487" t="s">
        <v>73</v>
      </c>
      <c r="T487" t="s">
        <v>37</v>
      </c>
      <c r="V487" t="s">
        <v>31</v>
      </c>
      <c r="W487" t="s">
        <v>32</v>
      </c>
      <c r="Y487" s="2">
        <f t="shared" si="14"/>
        <v>45888</v>
      </c>
      <c r="Z487" t="str">
        <f t="shared" si="15"/>
        <v>agosto</v>
      </c>
    </row>
    <row r="488" spans="1:26" ht="28.8" x14ac:dyDescent="0.3">
      <c r="A488">
        <v>1154</v>
      </c>
      <c r="B488">
        <v>1154</v>
      </c>
      <c r="C488">
        <v>3123</v>
      </c>
      <c r="D488">
        <v>1</v>
      </c>
      <c r="E488" s="1" t="s">
        <v>322</v>
      </c>
      <c r="F488">
        <v>1965</v>
      </c>
      <c r="H488" t="s">
        <v>220</v>
      </c>
      <c r="I488" s="2">
        <v>45869</v>
      </c>
      <c r="J488" s="2">
        <v>45869</v>
      </c>
      <c r="K488" s="2">
        <v>45873</v>
      </c>
      <c r="L488" s="2">
        <v>45888</v>
      </c>
      <c r="M488" t="s">
        <v>49</v>
      </c>
      <c r="N488" s="6">
        <v>312</v>
      </c>
      <c r="O488" s="3">
        <v>312</v>
      </c>
      <c r="P488" t="s">
        <v>27</v>
      </c>
      <c r="Q488">
        <v>18</v>
      </c>
      <c r="R488" t="s">
        <v>72</v>
      </c>
      <c r="S488" t="s">
        <v>73</v>
      </c>
      <c r="T488" t="s">
        <v>37</v>
      </c>
      <c r="V488" t="s">
        <v>31</v>
      </c>
      <c r="W488" t="s">
        <v>32</v>
      </c>
      <c r="Y488" s="2">
        <f t="shared" si="14"/>
        <v>45888</v>
      </c>
      <c r="Z488" t="str">
        <f t="shared" si="15"/>
        <v>agosto</v>
      </c>
    </row>
    <row r="489" spans="1:26" ht="28.8" x14ac:dyDescent="0.3">
      <c r="A489">
        <v>1154</v>
      </c>
      <c r="B489">
        <v>1154</v>
      </c>
      <c r="C489">
        <v>3124</v>
      </c>
      <c r="D489">
        <v>1</v>
      </c>
      <c r="E489" s="1" t="s">
        <v>691</v>
      </c>
      <c r="F489">
        <v>1965</v>
      </c>
      <c r="H489" t="s">
        <v>220</v>
      </c>
      <c r="I489" s="2">
        <v>45869</v>
      </c>
      <c r="J489" s="2">
        <v>45869</v>
      </c>
      <c r="K489" s="2">
        <v>45873</v>
      </c>
      <c r="L489" s="2">
        <v>45888</v>
      </c>
      <c r="M489" t="s">
        <v>49</v>
      </c>
      <c r="N489" s="6">
        <v>384</v>
      </c>
      <c r="O489" s="3">
        <v>384</v>
      </c>
      <c r="P489" t="s">
        <v>27</v>
      </c>
      <c r="Q489">
        <v>18</v>
      </c>
      <c r="R489" t="s">
        <v>72</v>
      </c>
      <c r="S489" t="s">
        <v>73</v>
      </c>
      <c r="T489" t="s">
        <v>37</v>
      </c>
      <c r="V489" t="s">
        <v>31</v>
      </c>
      <c r="W489" t="s">
        <v>32</v>
      </c>
      <c r="Y489" s="2">
        <f t="shared" si="14"/>
        <v>45888</v>
      </c>
      <c r="Z489" t="str">
        <f t="shared" si="15"/>
        <v>agosto</v>
      </c>
    </row>
    <row r="490" spans="1:26" ht="28.8" x14ac:dyDescent="0.3">
      <c r="A490">
        <v>1154</v>
      </c>
      <c r="B490">
        <v>1154</v>
      </c>
      <c r="C490">
        <v>3125</v>
      </c>
      <c r="D490">
        <v>1</v>
      </c>
      <c r="E490" s="1" t="s">
        <v>360</v>
      </c>
      <c r="F490">
        <v>1965</v>
      </c>
      <c r="H490" t="s">
        <v>220</v>
      </c>
      <c r="I490" s="2">
        <v>45869</v>
      </c>
      <c r="J490" s="2">
        <v>45869</v>
      </c>
      <c r="K490" s="2">
        <v>45873</v>
      </c>
      <c r="L490" s="2">
        <v>45888</v>
      </c>
      <c r="M490" t="s">
        <v>49</v>
      </c>
      <c r="N490" s="6">
        <v>384</v>
      </c>
      <c r="O490" s="3">
        <v>384</v>
      </c>
      <c r="P490" t="s">
        <v>27</v>
      </c>
      <c r="Q490">
        <v>18</v>
      </c>
      <c r="R490" t="s">
        <v>72</v>
      </c>
      <c r="S490" t="s">
        <v>73</v>
      </c>
      <c r="T490" t="s">
        <v>37</v>
      </c>
      <c r="V490" t="s">
        <v>31</v>
      </c>
      <c r="W490" t="s">
        <v>32</v>
      </c>
      <c r="Y490" s="2">
        <f t="shared" si="14"/>
        <v>45888</v>
      </c>
      <c r="Z490" t="str">
        <f t="shared" si="15"/>
        <v>agosto</v>
      </c>
    </row>
    <row r="491" spans="1:26" ht="28.8" x14ac:dyDescent="0.3">
      <c r="A491">
        <v>1154</v>
      </c>
      <c r="B491">
        <v>1154</v>
      </c>
      <c r="C491">
        <v>3126</v>
      </c>
      <c r="D491">
        <v>1</v>
      </c>
      <c r="E491" s="1" t="s">
        <v>61</v>
      </c>
      <c r="F491">
        <v>1965</v>
      </c>
      <c r="H491" t="s">
        <v>220</v>
      </c>
      <c r="I491" s="2">
        <v>45869</v>
      </c>
      <c r="J491" s="2">
        <v>45869</v>
      </c>
      <c r="K491" s="2">
        <v>45873</v>
      </c>
      <c r="L491" s="2">
        <v>45888</v>
      </c>
      <c r="M491" t="s">
        <v>49</v>
      </c>
      <c r="N491" s="6">
        <v>403.2</v>
      </c>
      <c r="O491" s="3">
        <v>403.2</v>
      </c>
      <c r="P491" t="s">
        <v>27</v>
      </c>
      <c r="Q491">
        <v>18</v>
      </c>
      <c r="R491" t="s">
        <v>72</v>
      </c>
      <c r="S491" t="s">
        <v>73</v>
      </c>
      <c r="T491" t="s">
        <v>37</v>
      </c>
      <c r="V491" t="s">
        <v>31</v>
      </c>
      <c r="W491" t="s">
        <v>32</v>
      </c>
      <c r="Y491" s="2">
        <f t="shared" si="14"/>
        <v>45888</v>
      </c>
      <c r="Z491" t="str">
        <f t="shared" si="15"/>
        <v>agosto</v>
      </c>
    </row>
    <row r="492" spans="1:26" ht="28.8" x14ac:dyDescent="0.3">
      <c r="A492">
        <v>1154</v>
      </c>
      <c r="B492">
        <v>1154</v>
      </c>
      <c r="C492">
        <v>2934</v>
      </c>
      <c r="D492">
        <v>1</v>
      </c>
      <c r="E492" s="1" t="s">
        <v>327</v>
      </c>
      <c r="F492">
        <v>1965</v>
      </c>
      <c r="H492" t="s">
        <v>220</v>
      </c>
      <c r="I492" s="2">
        <v>45848</v>
      </c>
      <c r="J492" s="2">
        <v>45848</v>
      </c>
      <c r="K492" s="2">
        <v>45874</v>
      </c>
      <c r="L492" s="2">
        <v>45888</v>
      </c>
      <c r="M492" t="s">
        <v>49</v>
      </c>
      <c r="N492" s="6">
        <v>614.4</v>
      </c>
      <c r="O492" s="3">
        <v>614.4</v>
      </c>
      <c r="P492" t="s">
        <v>27</v>
      </c>
      <c r="Q492">
        <v>18</v>
      </c>
      <c r="R492" t="s">
        <v>72</v>
      </c>
      <c r="S492" t="s">
        <v>73</v>
      </c>
      <c r="T492" t="s">
        <v>37</v>
      </c>
      <c r="V492" t="s">
        <v>31</v>
      </c>
      <c r="W492" t="s">
        <v>32</v>
      </c>
      <c r="X492" t="s">
        <v>692</v>
      </c>
      <c r="Y492" s="2">
        <f t="shared" si="14"/>
        <v>45888</v>
      </c>
      <c r="Z492" t="str">
        <f t="shared" si="15"/>
        <v>agosto</v>
      </c>
    </row>
    <row r="493" spans="1:26" ht="28.8" x14ac:dyDescent="0.3">
      <c r="A493">
        <v>1154</v>
      </c>
      <c r="B493">
        <v>1154</v>
      </c>
      <c r="C493">
        <v>2937</v>
      </c>
      <c r="D493">
        <v>1</v>
      </c>
      <c r="E493" s="1" t="s">
        <v>603</v>
      </c>
      <c r="F493">
        <v>1965</v>
      </c>
      <c r="H493" t="s">
        <v>220</v>
      </c>
      <c r="I493" s="2">
        <v>45848</v>
      </c>
      <c r="J493" s="2">
        <v>45848</v>
      </c>
      <c r="K493" s="2">
        <v>45874</v>
      </c>
      <c r="L493" s="2">
        <v>45888</v>
      </c>
      <c r="M493" t="s">
        <v>49</v>
      </c>
      <c r="N493" s="6">
        <v>530.4</v>
      </c>
      <c r="O493" s="3">
        <v>530.4</v>
      </c>
      <c r="P493" t="s">
        <v>27</v>
      </c>
      <c r="Q493">
        <v>18</v>
      </c>
      <c r="R493" t="s">
        <v>72</v>
      </c>
      <c r="S493" t="s">
        <v>73</v>
      </c>
      <c r="T493" t="s">
        <v>37</v>
      </c>
      <c r="V493" t="s">
        <v>31</v>
      </c>
      <c r="W493" t="s">
        <v>32</v>
      </c>
      <c r="X493" t="s">
        <v>693</v>
      </c>
      <c r="Y493" s="2">
        <f t="shared" si="14"/>
        <v>45888</v>
      </c>
      <c r="Z493" t="str">
        <f t="shared" si="15"/>
        <v>agosto</v>
      </c>
    </row>
    <row r="494" spans="1:26" ht="28.8" x14ac:dyDescent="0.3">
      <c r="A494">
        <v>1154</v>
      </c>
      <c r="B494">
        <v>1154</v>
      </c>
      <c r="C494">
        <v>2940</v>
      </c>
      <c r="D494">
        <v>1</v>
      </c>
      <c r="E494" s="1" t="s">
        <v>640</v>
      </c>
      <c r="F494">
        <v>1965</v>
      </c>
      <c r="H494" t="s">
        <v>220</v>
      </c>
      <c r="I494" s="2">
        <v>45849</v>
      </c>
      <c r="J494" s="2">
        <v>45849</v>
      </c>
      <c r="K494" s="2">
        <v>45905</v>
      </c>
      <c r="L494" s="2">
        <v>45888</v>
      </c>
      <c r="M494" t="s">
        <v>49</v>
      </c>
      <c r="N494" s="6">
        <v>530.4</v>
      </c>
      <c r="O494" s="3">
        <v>530.4</v>
      </c>
      <c r="P494" t="s">
        <v>27</v>
      </c>
      <c r="Q494">
        <v>18</v>
      </c>
      <c r="R494" t="s">
        <v>72</v>
      </c>
      <c r="S494" t="s">
        <v>73</v>
      </c>
      <c r="T494" t="s">
        <v>37</v>
      </c>
      <c r="V494" t="s">
        <v>31</v>
      </c>
      <c r="W494" t="s">
        <v>32</v>
      </c>
      <c r="X494" t="s">
        <v>694</v>
      </c>
      <c r="Y494" s="2">
        <f t="shared" si="14"/>
        <v>45888</v>
      </c>
      <c r="Z494" t="str">
        <f t="shared" si="15"/>
        <v>agosto</v>
      </c>
    </row>
    <row r="495" spans="1:26" ht="28.8" x14ac:dyDescent="0.3">
      <c r="A495">
        <v>1154</v>
      </c>
      <c r="B495">
        <v>1154</v>
      </c>
      <c r="C495">
        <v>2915</v>
      </c>
      <c r="D495">
        <v>1</v>
      </c>
      <c r="E495" s="1" t="s">
        <v>351</v>
      </c>
      <c r="F495">
        <v>1965</v>
      </c>
      <c r="H495" t="s">
        <v>220</v>
      </c>
      <c r="I495" s="2">
        <v>45847</v>
      </c>
      <c r="J495" s="2">
        <v>45847</v>
      </c>
      <c r="K495" s="2">
        <v>45874</v>
      </c>
      <c r="L495" s="2">
        <v>45888</v>
      </c>
      <c r="M495" t="s">
        <v>49</v>
      </c>
      <c r="N495" s="6">
        <v>453.6</v>
      </c>
      <c r="O495" s="3">
        <v>453.6</v>
      </c>
      <c r="P495" t="s">
        <v>27</v>
      </c>
      <c r="Q495">
        <v>18</v>
      </c>
      <c r="R495" t="s">
        <v>72</v>
      </c>
      <c r="S495" t="s">
        <v>73</v>
      </c>
      <c r="T495" t="s">
        <v>37</v>
      </c>
      <c r="V495" t="s">
        <v>31</v>
      </c>
      <c r="W495" t="s">
        <v>32</v>
      </c>
      <c r="X495" t="s">
        <v>695</v>
      </c>
      <c r="Y495" s="2">
        <f t="shared" si="14"/>
        <v>45888</v>
      </c>
      <c r="Z495" t="str">
        <f t="shared" si="15"/>
        <v>agosto</v>
      </c>
    </row>
    <row r="496" spans="1:26" ht="28.8" x14ac:dyDescent="0.3">
      <c r="A496">
        <v>1154</v>
      </c>
      <c r="B496">
        <v>1154</v>
      </c>
      <c r="C496">
        <v>3013</v>
      </c>
      <c r="D496">
        <v>1</v>
      </c>
      <c r="E496" s="1" t="s">
        <v>696</v>
      </c>
      <c r="F496">
        <v>2531</v>
      </c>
      <c r="H496" t="s">
        <v>62</v>
      </c>
      <c r="I496" s="2">
        <v>45859</v>
      </c>
      <c r="J496" s="2">
        <v>45859</v>
      </c>
      <c r="K496" s="2">
        <v>45908</v>
      </c>
      <c r="L496" s="2">
        <v>45888</v>
      </c>
      <c r="M496" t="s">
        <v>49</v>
      </c>
      <c r="N496" s="6">
        <v>1560</v>
      </c>
      <c r="O496" s="3">
        <v>1560</v>
      </c>
      <c r="P496" t="s">
        <v>27</v>
      </c>
      <c r="Q496">
        <v>21</v>
      </c>
      <c r="R496" t="s">
        <v>57</v>
      </c>
      <c r="S496" t="s">
        <v>58</v>
      </c>
      <c r="T496" t="s">
        <v>37</v>
      </c>
      <c r="V496" t="s">
        <v>31</v>
      </c>
      <c r="W496" t="s">
        <v>32</v>
      </c>
      <c r="X496" t="s">
        <v>697</v>
      </c>
      <c r="Y496" s="2">
        <f t="shared" si="14"/>
        <v>45888</v>
      </c>
      <c r="Z496" t="str">
        <f t="shared" si="15"/>
        <v>agosto</v>
      </c>
    </row>
    <row r="497" spans="1:26" ht="28.8" x14ac:dyDescent="0.3">
      <c r="A497">
        <v>1154</v>
      </c>
      <c r="B497">
        <v>1154</v>
      </c>
      <c r="C497">
        <v>2688</v>
      </c>
      <c r="D497">
        <v>1</v>
      </c>
      <c r="E497" s="1" t="s">
        <v>601</v>
      </c>
      <c r="F497">
        <v>1965</v>
      </c>
      <c r="H497" t="s">
        <v>220</v>
      </c>
      <c r="I497" s="2">
        <v>45825</v>
      </c>
      <c r="J497" s="2">
        <v>45825</v>
      </c>
      <c r="K497" s="2">
        <v>45874</v>
      </c>
      <c r="L497" s="2">
        <v>45888</v>
      </c>
      <c r="M497" t="s">
        <v>49</v>
      </c>
      <c r="N497" s="6">
        <v>374.4</v>
      </c>
      <c r="O497" s="3">
        <v>374.4</v>
      </c>
      <c r="P497" t="s">
        <v>27</v>
      </c>
      <c r="Q497">
        <v>18</v>
      </c>
      <c r="R497" t="s">
        <v>72</v>
      </c>
      <c r="S497" t="s">
        <v>73</v>
      </c>
      <c r="T497" t="s">
        <v>37</v>
      </c>
      <c r="V497" t="s">
        <v>31</v>
      </c>
      <c r="W497" t="s">
        <v>32</v>
      </c>
      <c r="X497" t="s">
        <v>698</v>
      </c>
      <c r="Y497" s="2">
        <f t="shared" si="14"/>
        <v>45888</v>
      </c>
      <c r="Z497" t="str">
        <f t="shared" si="15"/>
        <v>agosto</v>
      </c>
    </row>
    <row r="498" spans="1:26" ht="28.8" x14ac:dyDescent="0.3">
      <c r="A498">
        <v>1154</v>
      </c>
      <c r="B498">
        <v>1154</v>
      </c>
      <c r="C498">
        <v>2755</v>
      </c>
      <c r="D498">
        <v>1</v>
      </c>
      <c r="E498" s="1" t="s">
        <v>140</v>
      </c>
      <c r="F498">
        <v>1965</v>
      </c>
      <c r="H498" t="s">
        <v>220</v>
      </c>
      <c r="I498" s="2">
        <v>45832</v>
      </c>
      <c r="J498" s="2">
        <v>45832</v>
      </c>
      <c r="K498" s="2">
        <v>45874</v>
      </c>
      <c r="L498" s="2">
        <v>45888</v>
      </c>
      <c r="M498" t="s">
        <v>49</v>
      </c>
      <c r="N498" s="6">
        <v>1058.4000000000001</v>
      </c>
      <c r="O498" s="3">
        <v>1058.4000000000001</v>
      </c>
      <c r="P498" t="s">
        <v>27</v>
      </c>
      <c r="Q498">
        <v>18</v>
      </c>
      <c r="R498" t="s">
        <v>72</v>
      </c>
      <c r="S498" t="s">
        <v>73</v>
      </c>
      <c r="T498" t="s">
        <v>37</v>
      </c>
      <c r="V498" t="s">
        <v>31</v>
      </c>
      <c r="W498" t="s">
        <v>32</v>
      </c>
      <c r="X498" t="s">
        <v>699</v>
      </c>
      <c r="Y498" s="2">
        <f t="shared" si="14"/>
        <v>45888</v>
      </c>
      <c r="Z498" t="str">
        <f t="shared" si="15"/>
        <v>agosto</v>
      </c>
    </row>
    <row r="499" spans="1:26" ht="28.8" x14ac:dyDescent="0.3">
      <c r="A499">
        <v>1154</v>
      </c>
      <c r="B499">
        <v>1154</v>
      </c>
      <c r="C499">
        <v>2760</v>
      </c>
      <c r="D499">
        <v>1</v>
      </c>
      <c r="E499" s="1" t="s">
        <v>267</v>
      </c>
      <c r="F499">
        <v>1965</v>
      </c>
      <c r="H499" t="s">
        <v>220</v>
      </c>
      <c r="I499" s="2">
        <v>45833</v>
      </c>
      <c r="J499" s="2">
        <v>45833</v>
      </c>
      <c r="K499" s="2">
        <v>45874</v>
      </c>
      <c r="L499" s="2">
        <v>45888</v>
      </c>
      <c r="M499" t="s">
        <v>49</v>
      </c>
      <c r="N499" s="6">
        <v>672</v>
      </c>
      <c r="O499" s="3">
        <v>672</v>
      </c>
      <c r="P499" t="s">
        <v>27</v>
      </c>
      <c r="Q499">
        <v>18</v>
      </c>
      <c r="R499" t="s">
        <v>72</v>
      </c>
      <c r="S499" t="s">
        <v>73</v>
      </c>
      <c r="T499" t="s">
        <v>37</v>
      </c>
      <c r="V499" t="s">
        <v>31</v>
      </c>
      <c r="W499" t="s">
        <v>32</v>
      </c>
      <c r="X499" t="s">
        <v>700</v>
      </c>
      <c r="Y499" s="2">
        <f t="shared" si="14"/>
        <v>45888</v>
      </c>
      <c r="Z499" t="str">
        <f t="shared" si="15"/>
        <v>agosto</v>
      </c>
    </row>
    <row r="500" spans="1:26" ht="28.8" x14ac:dyDescent="0.3">
      <c r="A500">
        <v>1154</v>
      </c>
      <c r="B500">
        <v>1154</v>
      </c>
      <c r="C500">
        <v>2783</v>
      </c>
      <c r="D500">
        <v>1</v>
      </c>
      <c r="E500" s="1" t="s">
        <v>492</v>
      </c>
      <c r="F500">
        <v>1965</v>
      </c>
      <c r="H500" t="s">
        <v>220</v>
      </c>
      <c r="I500" s="2">
        <v>45839</v>
      </c>
      <c r="J500" s="2">
        <v>45839</v>
      </c>
      <c r="K500" s="2">
        <v>45874</v>
      </c>
      <c r="L500" s="2">
        <v>45888</v>
      </c>
      <c r="M500" t="s">
        <v>49</v>
      </c>
      <c r="N500" s="6">
        <v>604.79999999999995</v>
      </c>
      <c r="O500" s="3">
        <v>604.79999999999995</v>
      </c>
      <c r="P500" t="s">
        <v>27</v>
      </c>
      <c r="Q500">
        <v>18</v>
      </c>
      <c r="R500" t="s">
        <v>72</v>
      </c>
      <c r="S500" t="s">
        <v>73</v>
      </c>
      <c r="T500" t="s">
        <v>37</v>
      </c>
      <c r="V500" t="s">
        <v>31</v>
      </c>
      <c r="W500" t="s">
        <v>32</v>
      </c>
      <c r="X500" t="s">
        <v>701</v>
      </c>
      <c r="Y500" s="2">
        <f t="shared" si="14"/>
        <v>45888</v>
      </c>
      <c r="Z500" t="str">
        <f t="shared" si="15"/>
        <v>agosto</v>
      </c>
    </row>
    <row r="501" spans="1:26" ht="28.8" x14ac:dyDescent="0.3">
      <c r="A501">
        <v>1154</v>
      </c>
      <c r="B501">
        <v>1154</v>
      </c>
      <c r="C501">
        <v>2841</v>
      </c>
      <c r="D501">
        <v>1</v>
      </c>
      <c r="E501" s="1" t="s">
        <v>323</v>
      </c>
      <c r="F501">
        <v>1965</v>
      </c>
      <c r="H501" t="s">
        <v>220</v>
      </c>
      <c r="I501" s="2">
        <v>45841</v>
      </c>
      <c r="J501" s="2">
        <v>45841</v>
      </c>
      <c r="K501" s="2">
        <v>45874</v>
      </c>
      <c r="L501" s="2">
        <v>45888</v>
      </c>
      <c r="M501" t="s">
        <v>49</v>
      </c>
      <c r="N501" s="6">
        <v>604.79999999999995</v>
      </c>
      <c r="O501" s="3">
        <v>604.79999999999995</v>
      </c>
      <c r="P501" t="s">
        <v>27</v>
      </c>
      <c r="Q501">
        <v>18</v>
      </c>
      <c r="R501" t="s">
        <v>72</v>
      </c>
      <c r="S501" t="s">
        <v>73</v>
      </c>
      <c r="T501" t="s">
        <v>37</v>
      </c>
      <c r="V501" t="s">
        <v>31</v>
      </c>
      <c r="W501" t="s">
        <v>32</v>
      </c>
      <c r="X501" t="s">
        <v>702</v>
      </c>
      <c r="Y501" s="2">
        <f t="shared" si="14"/>
        <v>45888</v>
      </c>
      <c r="Z501" t="str">
        <f t="shared" si="15"/>
        <v>agosto</v>
      </c>
    </row>
    <row r="502" spans="1:26" ht="28.8" x14ac:dyDescent="0.3">
      <c r="A502">
        <v>1154</v>
      </c>
      <c r="B502">
        <v>1154</v>
      </c>
      <c r="C502">
        <v>2832</v>
      </c>
      <c r="D502">
        <v>1</v>
      </c>
      <c r="E502" s="1" t="s">
        <v>356</v>
      </c>
      <c r="F502">
        <v>1965</v>
      </c>
      <c r="H502" t="s">
        <v>220</v>
      </c>
      <c r="I502" s="2">
        <v>45841</v>
      </c>
      <c r="J502" s="2">
        <v>45841</v>
      </c>
      <c r="K502" s="2">
        <v>45874</v>
      </c>
      <c r="L502" s="2">
        <v>45888</v>
      </c>
      <c r="M502" t="s">
        <v>49</v>
      </c>
      <c r="N502" s="6">
        <v>1056</v>
      </c>
      <c r="O502" s="3">
        <v>1056</v>
      </c>
      <c r="P502" t="s">
        <v>27</v>
      </c>
      <c r="Q502">
        <v>18</v>
      </c>
      <c r="R502" t="s">
        <v>72</v>
      </c>
      <c r="S502" t="s">
        <v>73</v>
      </c>
      <c r="T502" t="s">
        <v>37</v>
      </c>
      <c r="V502" t="s">
        <v>31</v>
      </c>
      <c r="W502" t="s">
        <v>32</v>
      </c>
      <c r="X502" t="s">
        <v>703</v>
      </c>
      <c r="Y502" s="2">
        <f t="shared" si="14"/>
        <v>45888</v>
      </c>
      <c r="Z502" t="str">
        <f t="shared" si="15"/>
        <v>agosto</v>
      </c>
    </row>
    <row r="503" spans="1:26" ht="28.8" x14ac:dyDescent="0.3">
      <c r="A503">
        <v>1154</v>
      </c>
      <c r="B503">
        <v>1154</v>
      </c>
      <c r="C503">
        <v>2829</v>
      </c>
      <c r="D503">
        <v>1</v>
      </c>
      <c r="E503" s="1" t="s">
        <v>411</v>
      </c>
      <c r="F503">
        <v>1965</v>
      </c>
      <c r="H503" t="s">
        <v>220</v>
      </c>
      <c r="I503" s="2">
        <v>45841</v>
      </c>
      <c r="J503" s="2">
        <v>45841</v>
      </c>
      <c r="K503" s="2">
        <v>45874</v>
      </c>
      <c r="L503" s="2">
        <v>45888</v>
      </c>
      <c r="M503" t="s">
        <v>49</v>
      </c>
      <c r="N503" s="6">
        <v>489.6</v>
      </c>
      <c r="O503" s="3">
        <v>489.6</v>
      </c>
      <c r="P503" t="s">
        <v>27</v>
      </c>
      <c r="Q503">
        <v>18</v>
      </c>
      <c r="R503" t="s">
        <v>72</v>
      </c>
      <c r="S503" t="s">
        <v>73</v>
      </c>
      <c r="T503" t="s">
        <v>37</v>
      </c>
      <c r="V503" t="s">
        <v>31</v>
      </c>
      <c r="W503" t="s">
        <v>32</v>
      </c>
      <c r="X503" t="s">
        <v>704</v>
      </c>
      <c r="Y503" s="2">
        <f t="shared" si="14"/>
        <v>45888</v>
      </c>
      <c r="Z503" t="str">
        <f t="shared" si="15"/>
        <v>agosto</v>
      </c>
    </row>
    <row r="504" spans="1:26" ht="28.8" x14ac:dyDescent="0.3">
      <c r="A504">
        <v>1154</v>
      </c>
      <c r="B504">
        <v>1154</v>
      </c>
      <c r="C504">
        <v>2859</v>
      </c>
      <c r="D504">
        <v>1</v>
      </c>
      <c r="E504" s="1" t="s">
        <v>705</v>
      </c>
      <c r="F504">
        <v>1965</v>
      </c>
      <c r="H504" t="s">
        <v>220</v>
      </c>
      <c r="I504" s="2">
        <v>45845</v>
      </c>
      <c r="J504" s="2">
        <v>45845</v>
      </c>
      <c r="K504" s="2">
        <v>45874</v>
      </c>
      <c r="L504" s="2">
        <v>45888</v>
      </c>
      <c r="M504" t="s">
        <v>49</v>
      </c>
      <c r="N504" s="6">
        <v>604.79999999999995</v>
      </c>
      <c r="O504" s="3">
        <v>604.79999999999995</v>
      </c>
      <c r="P504" t="s">
        <v>27</v>
      </c>
      <c r="Q504">
        <v>18</v>
      </c>
      <c r="R504" t="s">
        <v>72</v>
      </c>
      <c r="S504" t="s">
        <v>73</v>
      </c>
      <c r="T504" t="s">
        <v>37</v>
      </c>
      <c r="V504" t="s">
        <v>31</v>
      </c>
      <c r="W504" t="s">
        <v>32</v>
      </c>
      <c r="X504" t="s">
        <v>706</v>
      </c>
      <c r="Y504" s="2">
        <f t="shared" si="14"/>
        <v>45888</v>
      </c>
      <c r="Z504" t="str">
        <f t="shared" si="15"/>
        <v>agosto</v>
      </c>
    </row>
    <row r="505" spans="1:26" ht="28.8" x14ac:dyDescent="0.3">
      <c r="A505">
        <v>1154</v>
      </c>
      <c r="B505">
        <v>1154</v>
      </c>
      <c r="C505">
        <v>2813</v>
      </c>
      <c r="D505">
        <v>1</v>
      </c>
      <c r="E505" s="1" t="s">
        <v>438</v>
      </c>
      <c r="F505">
        <v>1965</v>
      </c>
      <c r="H505" t="s">
        <v>220</v>
      </c>
      <c r="I505" s="2">
        <v>45840</v>
      </c>
      <c r="J505" s="2">
        <v>45840</v>
      </c>
      <c r="K505" s="2">
        <v>45874</v>
      </c>
      <c r="L505" s="2">
        <v>45888</v>
      </c>
      <c r="M505" t="s">
        <v>49</v>
      </c>
      <c r="N505" s="6">
        <v>604.79999999999995</v>
      </c>
      <c r="O505" s="3">
        <v>604.79999999999995</v>
      </c>
      <c r="P505" t="s">
        <v>27</v>
      </c>
      <c r="Q505">
        <v>18</v>
      </c>
      <c r="R505" t="s">
        <v>72</v>
      </c>
      <c r="S505" t="s">
        <v>73</v>
      </c>
      <c r="T505" t="s">
        <v>37</v>
      </c>
      <c r="V505" t="s">
        <v>31</v>
      </c>
      <c r="W505" t="s">
        <v>32</v>
      </c>
      <c r="X505" t="s">
        <v>707</v>
      </c>
      <c r="Y505" s="2">
        <f t="shared" si="14"/>
        <v>45888</v>
      </c>
      <c r="Z505" t="str">
        <f t="shared" si="15"/>
        <v>agosto</v>
      </c>
    </row>
    <row r="506" spans="1:26" x14ac:dyDescent="0.3">
      <c r="A506">
        <v>1154</v>
      </c>
      <c r="B506">
        <v>1154</v>
      </c>
      <c r="C506">
        <v>2972</v>
      </c>
      <c r="D506">
        <v>2</v>
      </c>
      <c r="E506" s="5">
        <v>15373</v>
      </c>
      <c r="F506">
        <v>2124</v>
      </c>
      <c r="H506" t="s">
        <v>386</v>
      </c>
      <c r="I506" s="2">
        <v>45855</v>
      </c>
      <c r="J506" s="2">
        <v>45855</v>
      </c>
      <c r="K506" s="2"/>
      <c r="L506" s="2">
        <v>45888</v>
      </c>
      <c r="M506" t="s">
        <v>318</v>
      </c>
      <c r="N506" s="6">
        <v>42329</v>
      </c>
      <c r="O506" s="3">
        <v>42329</v>
      </c>
      <c r="P506" t="s">
        <v>27</v>
      </c>
      <c r="Q506">
        <v>55</v>
      </c>
      <c r="R506" t="s">
        <v>319</v>
      </c>
      <c r="S506" t="s">
        <v>1171</v>
      </c>
      <c r="T506" t="s">
        <v>30</v>
      </c>
      <c r="V506" t="s">
        <v>31</v>
      </c>
      <c r="W506" t="s">
        <v>32</v>
      </c>
      <c r="Y506" s="2">
        <f t="shared" si="14"/>
        <v>45888</v>
      </c>
      <c r="Z506" t="str">
        <f t="shared" si="15"/>
        <v>agosto</v>
      </c>
    </row>
    <row r="507" spans="1:26" ht="28.8" x14ac:dyDescent="0.3">
      <c r="A507">
        <v>1154</v>
      </c>
      <c r="B507">
        <v>1154</v>
      </c>
      <c r="C507">
        <v>855</v>
      </c>
      <c r="D507">
        <v>2</v>
      </c>
      <c r="E507" s="1" t="s">
        <v>708</v>
      </c>
      <c r="F507">
        <v>1980</v>
      </c>
      <c r="H507" t="s">
        <v>338</v>
      </c>
      <c r="I507" s="2">
        <v>45596</v>
      </c>
      <c r="J507" s="2">
        <v>45596</v>
      </c>
      <c r="K507" s="2">
        <v>45881</v>
      </c>
      <c r="L507" s="2">
        <v>45888</v>
      </c>
      <c r="M507" t="s">
        <v>26</v>
      </c>
      <c r="N507" s="6">
        <v>4670</v>
      </c>
      <c r="O507" s="3">
        <v>4670</v>
      </c>
      <c r="P507" t="s">
        <v>27</v>
      </c>
      <c r="Q507">
        <v>26</v>
      </c>
      <c r="R507" t="s">
        <v>28</v>
      </c>
      <c r="S507" t="s">
        <v>29</v>
      </c>
      <c r="T507" t="s">
        <v>37</v>
      </c>
      <c r="V507" t="s">
        <v>31</v>
      </c>
      <c r="W507" t="s">
        <v>32</v>
      </c>
      <c r="Y507" s="2">
        <f t="shared" si="14"/>
        <v>45888</v>
      </c>
      <c r="Z507" t="str">
        <f t="shared" si="15"/>
        <v>agosto</v>
      </c>
    </row>
    <row r="508" spans="1:26" ht="28.8" x14ac:dyDescent="0.3">
      <c r="A508">
        <v>1154</v>
      </c>
      <c r="B508">
        <v>1154</v>
      </c>
      <c r="C508">
        <v>857</v>
      </c>
      <c r="D508">
        <v>2</v>
      </c>
      <c r="E508" s="1" t="s">
        <v>709</v>
      </c>
      <c r="F508">
        <v>1980</v>
      </c>
      <c r="H508" t="s">
        <v>338</v>
      </c>
      <c r="I508" s="2">
        <v>45596</v>
      </c>
      <c r="J508" s="2">
        <v>45596</v>
      </c>
      <c r="K508" s="2">
        <v>45881</v>
      </c>
      <c r="L508" s="2">
        <v>45888</v>
      </c>
      <c r="M508" t="s">
        <v>26</v>
      </c>
      <c r="N508" s="6">
        <v>4500</v>
      </c>
      <c r="O508" s="3">
        <v>4500</v>
      </c>
      <c r="P508" t="s">
        <v>27</v>
      </c>
      <c r="Q508">
        <v>26</v>
      </c>
      <c r="R508" t="s">
        <v>28</v>
      </c>
      <c r="S508" t="s">
        <v>29</v>
      </c>
      <c r="T508" t="s">
        <v>37</v>
      </c>
      <c r="V508" t="s">
        <v>31</v>
      </c>
      <c r="W508" t="s">
        <v>32</v>
      </c>
      <c r="Y508" s="2">
        <f t="shared" si="14"/>
        <v>45888</v>
      </c>
      <c r="Z508" t="str">
        <f t="shared" si="15"/>
        <v>agosto</v>
      </c>
    </row>
    <row r="509" spans="1:26" x14ac:dyDescent="0.3">
      <c r="A509">
        <v>1154</v>
      </c>
      <c r="B509">
        <v>1154</v>
      </c>
      <c r="C509">
        <v>3324</v>
      </c>
      <c r="D509">
        <v>1</v>
      </c>
      <c r="E509" s="4">
        <v>45658</v>
      </c>
      <c r="F509">
        <v>2160</v>
      </c>
      <c r="H509" t="s">
        <v>504</v>
      </c>
      <c r="I509" s="2">
        <v>45888</v>
      </c>
      <c r="J509" s="2">
        <v>45888</v>
      </c>
      <c r="K509" s="2"/>
      <c r="L509" s="2">
        <v>45888</v>
      </c>
      <c r="M509" t="s">
        <v>49</v>
      </c>
      <c r="N509" s="6">
        <v>580</v>
      </c>
      <c r="O509" s="3">
        <v>580</v>
      </c>
      <c r="P509" t="s">
        <v>27</v>
      </c>
      <c r="Q509">
        <v>92</v>
      </c>
      <c r="R509" t="s">
        <v>505</v>
      </c>
      <c r="S509" t="s">
        <v>506</v>
      </c>
      <c r="T509" t="s">
        <v>30</v>
      </c>
      <c r="V509" t="s">
        <v>31</v>
      </c>
      <c r="W509" t="s">
        <v>32</v>
      </c>
      <c r="X509" t="s">
        <v>710</v>
      </c>
      <c r="Y509" s="2">
        <f t="shared" si="14"/>
        <v>45888</v>
      </c>
      <c r="Z509" t="str">
        <f t="shared" si="15"/>
        <v>agosto</v>
      </c>
    </row>
    <row r="510" spans="1:26" x14ac:dyDescent="0.3">
      <c r="A510">
        <v>1154</v>
      </c>
      <c r="B510">
        <v>1154</v>
      </c>
      <c r="C510">
        <v>3325</v>
      </c>
      <c r="D510">
        <v>1</v>
      </c>
      <c r="E510" s="4">
        <v>45658</v>
      </c>
      <c r="F510">
        <v>2160</v>
      </c>
      <c r="H510" t="s">
        <v>504</v>
      </c>
      <c r="I510" s="2">
        <v>45888</v>
      </c>
      <c r="J510" s="2">
        <v>45888</v>
      </c>
      <c r="K510" s="2"/>
      <c r="L510" s="2">
        <v>45888</v>
      </c>
      <c r="M510" t="s">
        <v>49</v>
      </c>
      <c r="N510" s="6">
        <v>376</v>
      </c>
      <c r="O510" s="3">
        <v>376</v>
      </c>
      <c r="P510" t="s">
        <v>27</v>
      </c>
      <c r="Q510">
        <v>92</v>
      </c>
      <c r="R510" t="s">
        <v>505</v>
      </c>
      <c r="S510" t="s">
        <v>506</v>
      </c>
      <c r="T510" t="s">
        <v>30</v>
      </c>
      <c r="V510" t="s">
        <v>31</v>
      </c>
      <c r="W510" t="s">
        <v>32</v>
      </c>
      <c r="X510" t="s">
        <v>711</v>
      </c>
      <c r="Y510" s="2">
        <f t="shared" si="14"/>
        <v>45888</v>
      </c>
      <c r="Z510" t="str">
        <f t="shared" si="15"/>
        <v>agosto</v>
      </c>
    </row>
    <row r="511" spans="1:26" ht="28.8" x14ac:dyDescent="0.3">
      <c r="A511">
        <v>1154</v>
      </c>
      <c r="B511">
        <v>1154</v>
      </c>
      <c r="C511">
        <v>3148</v>
      </c>
      <c r="D511">
        <v>1</v>
      </c>
      <c r="E511" s="1" t="s">
        <v>712</v>
      </c>
      <c r="F511">
        <v>1956</v>
      </c>
      <c r="H511" t="s">
        <v>60</v>
      </c>
      <c r="I511" s="2">
        <v>45869</v>
      </c>
      <c r="J511" s="2">
        <v>45869</v>
      </c>
      <c r="K511" s="2">
        <v>45887</v>
      </c>
      <c r="L511" s="2">
        <v>45888</v>
      </c>
      <c r="M511" t="s">
        <v>49</v>
      </c>
      <c r="N511" s="6">
        <v>345</v>
      </c>
      <c r="O511" s="3">
        <v>345</v>
      </c>
      <c r="P511" t="s">
        <v>27</v>
      </c>
      <c r="Q511">
        <v>21</v>
      </c>
      <c r="R511" t="s">
        <v>57</v>
      </c>
      <c r="S511" t="s">
        <v>58</v>
      </c>
      <c r="T511" t="s">
        <v>30</v>
      </c>
      <c r="V511" t="s">
        <v>31</v>
      </c>
      <c r="W511" t="s">
        <v>32</v>
      </c>
      <c r="X511" t="s">
        <v>713</v>
      </c>
      <c r="Y511" s="2">
        <f t="shared" si="14"/>
        <v>45888</v>
      </c>
      <c r="Z511" t="str">
        <f t="shared" si="15"/>
        <v>agosto</v>
      </c>
    </row>
    <row r="512" spans="1:26" x14ac:dyDescent="0.3">
      <c r="A512">
        <v>1154</v>
      </c>
      <c r="B512">
        <v>1154</v>
      </c>
      <c r="C512">
        <v>13</v>
      </c>
      <c r="D512">
        <v>15</v>
      </c>
      <c r="E512" t="s">
        <v>714</v>
      </c>
      <c r="F512">
        <v>1999</v>
      </c>
      <c r="H512" t="s">
        <v>404</v>
      </c>
      <c r="I512" s="2">
        <v>45430</v>
      </c>
      <c r="J512" s="2">
        <v>45430</v>
      </c>
      <c r="K512" s="2"/>
      <c r="L512" s="2">
        <v>45888</v>
      </c>
      <c r="M512" t="s">
        <v>318</v>
      </c>
      <c r="N512" s="6">
        <v>29142.04</v>
      </c>
      <c r="O512" s="3">
        <v>29142.04</v>
      </c>
      <c r="P512" t="s">
        <v>27</v>
      </c>
      <c r="Q512">
        <v>55</v>
      </c>
      <c r="R512" t="s">
        <v>319</v>
      </c>
      <c r="S512" t="s">
        <v>1171</v>
      </c>
      <c r="T512" t="s">
        <v>206</v>
      </c>
      <c r="V512" t="s">
        <v>31</v>
      </c>
      <c r="W512" t="s">
        <v>32</v>
      </c>
      <c r="Y512" s="2">
        <f t="shared" si="14"/>
        <v>45888</v>
      </c>
      <c r="Z512" t="str">
        <f t="shared" si="15"/>
        <v>agosto</v>
      </c>
    </row>
    <row r="513" spans="1:26" ht="28.8" x14ac:dyDescent="0.3">
      <c r="A513">
        <v>1154</v>
      </c>
      <c r="B513">
        <v>1154</v>
      </c>
      <c r="C513">
        <v>2617</v>
      </c>
      <c r="D513">
        <v>1</v>
      </c>
      <c r="E513" s="1" t="s">
        <v>715</v>
      </c>
      <c r="F513">
        <v>1958</v>
      </c>
      <c r="H513" t="s">
        <v>129</v>
      </c>
      <c r="I513" s="2">
        <v>45819</v>
      </c>
      <c r="J513" s="2">
        <v>45819</v>
      </c>
      <c r="K513" s="2">
        <v>45879</v>
      </c>
      <c r="L513" s="2">
        <v>45888</v>
      </c>
      <c r="M513" t="s">
        <v>26</v>
      </c>
      <c r="N513" s="6">
        <v>4340</v>
      </c>
      <c r="O513" s="3">
        <v>4340</v>
      </c>
      <c r="P513" t="s">
        <v>27</v>
      </c>
      <c r="Q513">
        <v>28</v>
      </c>
      <c r="R513" t="s">
        <v>40</v>
      </c>
      <c r="S513" t="s">
        <v>41</v>
      </c>
      <c r="T513" t="s">
        <v>37</v>
      </c>
      <c r="V513" t="s">
        <v>31</v>
      </c>
      <c r="W513" t="s">
        <v>32</v>
      </c>
      <c r="Y513" s="2">
        <f t="shared" si="14"/>
        <v>45888</v>
      </c>
      <c r="Z513" t="str">
        <f t="shared" si="15"/>
        <v>agosto</v>
      </c>
    </row>
    <row r="514" spans="1:26" ht="28.8" x14ac:dyDescent="0.3">
      <c r="A514">
        <v>1154</v>
      </c>
      <c r="B514">
        <v>1154</v>
      </c>
      <c r="C514">
        <v>2610</v>
      </c>
      <c r="D514">
        <v>3</v>
      </c>
      <c r="E514" s="1" t="s">
        <v>716</v>
      </c>
      <c r="F514">
        <v>1964</v>
      </c>
      <c r="H514" t="s">
        <v>345</v>
      </c>
      <c r="I514" s="2">
        <v>45818</v>
      </c>
      <c r="J514" s="2">
        <v>45818</v>
      </c>
      <c r="K514" s="2">
        <v>45884</v>
      </c>
      <c r="L514" s="2">
        <v>45888</v>
      </c>
      <c r="M514" t="s">
        <v>26</v>
      </c>
      <c r="N514" s="6">
        <v>1529</v>
      </c>
      <c r="O514" s="3">
        <v>1529</v>
      </c>
      <c r="P514" t="s">
        <v>27</v>
      </c>
      <c r="Q514">
        <v>19</v>
      </c>
      <c r="R514" t="s">
        <v>346</v>
      </c>
      <c r="S514" t="s">
        <v>347</v>
      </c>
      <c r="T514" t="s">
        <v>37</v>
      </c>
      <c r="V514" t="s">
        <v>31</v>
      </c>
      <c r="W514" t="s">
        <v>32</v>
      </c>
      <c r="Y514" s="2">
        <f t="shared" ref="Y514:Y577" si="16">IF(L514="",K514,L514)</f>
        <v>45888</v>
      </c>
      <c r="Z514" t="str">
        <f t="shared" si="15"/>
        <v>agosto</v>
      </c>
    </row>
    <row r="515" spans="1:26" ht="28.8" x14ac:dyDescent="0.3">
      <c r="A515">
        <v>1154</v>
      </c>
      <c r="B515">
        <v>1154</v>
      </c>
      <c r="C515">
        <v>2713</v>
      </c>
      <c r="D515">
        <v>1</v>
      </c>
      <c r="E515" s="1" t="s">
        <v>310</v>
      </c>
      <c r="F515">
        <v>1965</v>
      </c>
      <c r="H515" t="s">
        <v>220</v>
      </c>
      <c r="I515" s="2">
        <v>45828</v>
      </c>
      <c r="J515" s="2">
        <v>45828</v>
      </c>
      <c r="K515" s="2">
        <v>45874</v>
      </c>
      <c r="L515" s="2">
        <v>45888</v>
      </c>
      <c r="M515" t="s">
        <v>49</v>
      </c>
      <c r="N515" s="6">
        <v>916.8</v>
      </c>
      <c r="O515" s="3">
        <v>916.8</v>
      </c>
      <c r="P515" t="s">
        <v>27</v>
      </c>
      <c r="Q515">
        <v>18</v>
      </c>
      <c r="R515" t="s">
        <v>72</v>
      </c>
      <c r="S515" t="s">
        <v>73</v>
      </c>
      <c r="T515" t="s">
        <v>37</v>
      </c>
      <c r="V515" t="s">
        <v>31</v>
      </c>
      <c r="W515" t="s">
        <v>32</v>
      </c>
      <c r="X515" t="s">
        <v>717</v>
      </c>
      <c r="Y515" s="2">
        <f t="shared" si="16"/>
        <v>45888</v>
      </c>
      <c r="Z515" t="str">
        <f t="shared" ref="Z515:Z578" si="17">TEXT(Y515,"MMMM")</f>
        <v>agosto</v>
      </c>
    </row>
    <row r="516" spans="1:26" x14ac:dyDescent="0.3">
      <c r="A516">
        <v>1154</v>
      </c>
      <c r="B516">
        <v>1154</v>
      </c>
      <c r="C516">
        <v>1477</v>
      </c>
      <c r="D516">
        <v>4</v>
      </c>
      <c r="E516" s="4">
        <v>45904</v>
      </c>
      <c r="F516">
        <v>2152</v>
      </c>
      <c r="H516" t="s">
        <v>718</v>
      </c>
      <c r="I516" s="2">
        <v>45701</v>
      </c>
      <c r="J516" s="2">
        <v>45701</v>
      </c>
      <c r="K516" s="2">
        <v>45848</v>
      </c>
      <c r="L516" s="2">
        <v>45888</v>
      </c>
      <c r="M516" t="s">
        <v>49</v>
      </c>
      <c r="N516" s="6">
        <v>1100</v>
      </c>
      <c r="O516" s="3">
        <v>1100</v>
      </c>
      <c r="P516" t="s">
        <v>27</v>
      </c>
      <c r="Q516">
        <v>39</v>
      </c>
      <c r="R516" t="s">
        <v>719</v>
      </c>
      <c r="S516" t="s">
        <v>720</v>
      </c>
      <c r="T516" t="s">
        <v>465</v>
      </c>
      <c r="V516" t="s">
        <v>31</v>
      </c>
      <c r="W516" t="s">
        <v>32</v>
      </c>
      <c r="Y516" s="2">
        <f t="shared" si="16"/>
        <v>45888</v>
      </c>
      <c r="Z516" t="str">
        <f t="shared" si="17"/>
        <v>agosto</v>
      </c>
    </row>
    <row r="517" spans="1:26" ht="28.8" x14ac:dyDescent="0.3">
      <c r="A517">
        <v>1154</v>
      </c>
      <c r="B517">
        <v>1154</v>
      </c>
      <c r="C517">
        <v>1758</v>
      </c>
      <c r="D517">
        <v>5</v>
      </c>
      <c r="E517" s="1" t="s">
        <v>721</v>
      </c>
      <c r="F517">
        <v>1976</v>
      </c>
      <c r="G517" t="s">
        <v>194</v>
      </c>
      <c r="H517" t="s">
        <v>195</v>
      </c>
      <c r="I517" s="2">
        <v>45740</v>
      </c>
      <c r="J517" s="2">
        <v>45734</v>
      </c>
      <c r="K517" s="2">
        <v>45888</v>
      </c>
      <c r="L517" s="2">
        <v>45888</v>
      </c>
      <c r="M517" t="s">
        <v>45</v>
      </c>
      <c r="N517" s="6">
        <v>17010.78</v>
      </c>
      <c r="O517" s="3">
        <v>17010.78</v>
      </c>
      <c r="P517" t="s">
        <v>27</v>
      </c>
      <c r="Q517">
        <v>26</v>
      </c>
      <c r="R517" t="s">
        <v>28</v>
      </c>
      <c r="S517" t="s">
        <v>29</v>
      </c>
      <c r="T517" t="s">
        <v>37</v>
      </c>
      <c r="V517" t="s">
        <v>31</v>
      </c>
      <c r="W517" t="s">
        <v>32</v>
      </c>
      <c r="X517" t="s">
        <v>196</v>
      </c>
      <c r="Y517" s="2">
        <f t="shared" si="16"/>
        <v>45888</v>
      </c>
      <c r="Z517" t="str">
        <f t="shared" si="17"/>
        <v>agosto</v>
      </c>
    </row>
    <row r="518" spans="1:26" ht="28.8" x14ac:dyDescent="0.3">
      <c r="A518">
        <v>1154</v>
      </c>
      <c r="B518">
        <v>1154</v>
      </c>
      <c r="C518">
        <v>2303</v>
      </c>
      <c r="D518">
        <v>1</v>
      </c>
      <c r="E518" s="1" t="s">
        <v>722</v>
      </c>
      <c r="F518">
        <v>1958</v>
      </c>
      <c r="H518" t="s">
        <v>129</v>
      </c>
      <c r="I518" s="2">
        <v>45790</v>
      </c>
      <c r="J518" s="2">
        <v>45790</v>
      </c>
      <c r="K518" s="2">
        <v>45887</v>
      </c>
      <c r="L518" s="2">
        <v>45888</v>
      </c>
      <c r="M518" t="s">
        <v>26</v>
      </c>
      <c r="N518" s="6">
        <v>2116</v>
      </c>
      <c r="O518" s="3">
        <v>2116</v>
      </c>
      <c r="P518" t="s">
        <v>27</v>
      </c>
      <c r="Q518">
        <v>28</v>
      </c>
      <c r="R518" t="s">
        <v>40</v>
      </c>
      <c r="S518" t="s">
        <v>41</v>
      </c>
      <c r="T518" t="s">
        <v>37</v>
      </c>
      <c r="V518" t="s">
        <v>31</v>
      </c>
      <c r="W518" t="s">
        <v>32</v>
      </c>
      <c r="Y518" s="2">
        <f t="shared" si="16"/>
        <v>45888</v>
      </c>
      <c r="Z518" t="str">
        <f t="shared" si="17"/>
        <v>agosto</v>
      </c>
    </row>
    <row r="519" spans="1:26" x14ac:dyDescent="0.3">
      <c r="A519">
        <v>1154</v>
      </c>
      <c r="B519">
        <v>1154</v>
      </c>
      <c r="C519">
        <v>1751</v>
      </c>
      <c r="D519">
        <v>4</v>
      </c>
      <c r="E519" s="5">
        <v>45870</v>
      </c>
      <c r="F519">
        <v>2122</v>
      </c>
      <c r="H519" t="s">
        <v>498</v>
      </c>
      <c r="I519" s="2">
        <v>45737</v>
      </c>
      <c r="J519" s="2">
        <v>45737</v>
      </c>
      <c r="K519" s="2">
        <v>45889</v>
      </c>
      <c r="L519" s="2">
        <v>45889</v>
      </c>
      <c r="M519" t="s">
        <v>49</v>
      </c>
      <c r="N519" s="6">
        <v>120</v>
      </c>
      <c r="O519" s="3">
        <v>120</v>
      </c>
      <c r="P519" t="s">
        <v>27</v>
      </c>
      <c r="Q519">
        <v>47</v>
      </c>
      <c r="R519" t="s">
        <v>407</v>
      </c>
      <c r="S519" t="s">
        <v>408</v>
      </c>
      <c r="T519" t="s">
        <v>465</v>
      </c>
      <c r="V519" t="s">
        <v>545</v>
      </c>
      <c r="W519" t="s">
        <v>32</v>
      </c>
      <c r="Y519" s="2">
        <f t="shared" si="16"/>
        <v>45889</v>
      </c>
      <c r="Z519" t="str">
        <f t="shared" si="17"/>
        <v>agosto</v>
      </c>
    </row>
    <row r="520" spans="1:26" x14ac:dyDescent="0.3">
      <c r="A520">
        <v>1154</v>
      </c>
      <c r="B520">
        <v>1154</v>
      </c>
      <c r="C520">
        <v>3745</v>
      </c>
      <c r="D520">
        <v>1</v>
      </c>
      <c r="E520" s="4">
        <v>45658</v>
      </c>
      <c r="F520">
        <v>2160</v>
      </c>
      <c r="H520" t="s">
        <v>504</v>
      </c>
      <c r="I520" s="2">
        <v>45926</v>
      </c>
      <c r="J520" s="2">
        <v>45926</v>
      </c>
      <c r="K520" s="2">
        <v>45889</v>
      </c>
      <c r="L520" s="2">
        <v>45889</v>
      </c>
      <c r="M520" t="s">
        <v>49</v>
      </c>
      <c r="N520" s="6">
        <v>80</v>
      </c>
      <c r="O520" s="3">
        <v>80</v>
      </c>
      <c r="P520" t="s">
        <v>27</v>
      </c>
      <c r="Q520">
        <v>25</v>
      </c>
      <c r="R520" t="s">
        <v>258</v>
      </c>
      <c r="S520" t="s">
        <v>259</v>
      </c>
      <c r="T520" t="s">
        <v>30</v>
      </c>
      <c r="V520" t="s">
        <v>31</v>
      </c>
      <c r="W520" t="s">
        <v>32</v>
      </c>
      <c r="Y520" s="2">
        <f t="shared" si="16"/>
        <v>45889</v>
      </c>
      <c r="Z520" t="str">
        <f t="shared" si="17"/>
        <v>agosto</v>
      </c>
    </row>
    <row r="521" spans="1:26" ht="28.8" x14ac:dyDescent="0.3">
      <c r="A521">
        <v>1154</v>
      </c>
      <c r="B521">
        <v>1154</v>
      </c>
      <c r="C521">
        <v>2622</v>
      </c>
      <c r="D521">
        <v>3</v>
      </c>
      <c r="E521" s="1" t="s">
        <v>723</v>
      </c>
      <c r="F521">
        <v>2512</v>
      </c>
      <c r="H521" t="s">
        <v>152</v>
      </c>
      <c r="I521" s="2">
        <v>45819</v>
      </c>
      <c r="J521" s="2">
        <v>45819</v>
      </c>
      <c r="K521" s="2">
        <v>45889</v>
      </c>
      <c r="L521" s="2">
        <v>45889</v>
      </c>
      <c r="M521" t="s">
        <v>45</v>
      </c>
      <c r="N521" s="6">
        <v>2660</v>
      </c>
      <c r="O521" s="3">
        <v>2660</v>
      </c>
      <c r="P521" t="s">
        <v>27</v>
      </c>
      <c r="Q521">
        <v>23</v>
      </c>
      <c r="R521" t="s">
        <v>153</v>
      </c>
      <c r="S521" t="s">
        <v>154</v>
      </c>
      <c r="T521" t="s">
        <v>37</v>
      </c>
      <c r="V521" t="s">
        <v>31</v>
      </c>
      <c r="W521" t="s">
        <v>32</v>
      </c>
      <c r="Y521" s="2">
        <f t="shared" si="16"/>
        <v>45889</v>
      </c>
      <c r="Z521" t="str">
        <f t="shared" si="17"/>
        <v>agosto</v>
      </c>
    </row>
    <row r="522" spans="1:26" x14ac:dyDescent="0.3">
      <c r="A522">
        <v>1154</v>
      </c>
      <c r="B522">
        <v>1154</v>
      </c>
      <c r="C522">
        <v>498</v>
      </c>
      <c r="D522">
        <v>11</v>
      </c>
      <c r="E522" s="4">
        <v>46002</v>
      </c>
      <c r="F522">
        <v>2041</v>
      </c>
      <c r="H522" t="s">
        <v>395</v>
      </c>
      <c r="I522" s="2">
        <v>45553</v>
      </c>
      <c r="J522" s="2">
        <v>45553</v>
      </c>
      <c r="K522" s="2">
        <v>45884</v>
      </c>
      <c r="L522" s="2">
        <v>45889</v>
      </c>
      <c r="M522" t="s">
        <v>49</v>
      </c>
      <c r="N522" s="6">
        <v>550</v>
      </c>
      <c r="O522" s="3">
        <v>550</v>
      </c>
      <c r="P522" t="s">
        <v>27</v>
      </c>
      <c r="Q522">
        <v>88</v>
      </c>
      <c r="R522" t="s">
        <v>329</v>
      </c>
      <c r="S522" t="s">
        <v>330</v>
      </c>
      <c r="T522" t="s">
        <v>206</v>
      </c>
      <c r="V522" t="s">
        <v>31</v>
      </c>
      <c r="W522" t="s">
        <v>32</v>
      </c>
      <c r="Y522" s="2">
        <f t="shared" si="16"/>
        <v>45889</v>
      </c>
      <c r="Z522" t="str">
        <f t="shared" si="17"/>
        <v>agosto</v>
      </c>
    </row>
    <row r="523" spans="1:26" x14ac:dyDescent="0.3">
      <c r="A523">
        <v>1154</v>
      </c>
      <c r="B523">
        <v>1154</v>
      </c>
      <c r="C523">
        <v>500</v>
      </c>
      <c r="D523">
        <v>10</v>
      </c>
      <c r="E523" s="4">
        <v>45971</v>
      </c>
      <c r="F523">
        <v>2120</v>
      </c>
      <c r="H523" t="s">
        <v>213</v>
      </c>
      <c r="I523" s="2">
        <v>45553</v>
      </c>
      <c r="J523" s="2">
        <v>45553</v>
      </c>
      <c r="K523" s="2">
        <v>45884</v>
      </c>
      <c r="L523" s="2">
        <v>45889</v>
      </c>
      <c r="M523" t="s">
        <v>49</v>
      </c>
      <c r="N523" s="6">
        <v>400</v>
      </c>
      <c r="O523" s="3">
        <v>400</v>
      </c>
      <c r="P523" t="s">
        <v>27</v>
      </c>
      <c r="Q523">
        <v>88</v>
      </c>
      <c r="R523" t="s">
        <v>329</v>
      </c>
      <c r="S523" t="s">
        <v>330</v>
      </c>
      <c r="T523" t="s">
        <v>206</v>
      </c>
      <c r="V523" t="s">
        <v>31</v>
      </c>
      <c r="W523" t="s">
        <v>32</v>
      </c>
      <c r="Y523" s="2">
        <f t="shared" si="16"/>
        <v>45889</v>
      </c>
      <c r="Z523" t="str">
        <f t="shared" si="17"/>
        <v>agosto</v>
      </c>
    </row>
    <row r="524" spans="1:26" x14ac:dyDescent="0.3">
      <c r="A524">
        <v>1154</v>
      </c>
      <c r="B524">
        <v>1154</v>
      </c>
      <c r="C524">
        <v>499</v>
      </c>
      <c r="D524">
        <v>11</v>
      </c>
      <c r="E524" s="4">
        <v>46002</v>
      </c>
      <c r="F524">
        <v>2186</v>
      </c>
      <c r="H524" t="s">
        <v>218</v>
      </c>
      <c r="I524" s="2">
        <v>45553</v>
      </c>
      <c r="J524" s="2">
        <v>45553</v>
      </c>
      <c r="K524" s="2">
        <v>45884</v>
      </c>
      <c r="L524" s="2">
        <v>45889</v>
      </c>
      <c r="M524" t="s">
        <v>49</v>
      </c>
      <c r="N524" s="6">
        <v>500</v>
      </c>
      <c r="O524" s="3">
        <v>500</v>
      </c>
      <c r="P524" t="s">
        <v>27</v>
      </c>
      <c r="Q524">
        <v>88</v>
      </c>
      <c r="R524" t="s">
        <v>329</v>
      </c>
      <c r="S524" t="s">
        <v>330</v>
      </c>
      <c r="T524" t="s">
        <v>206</v>
      </c>
      <c r="V524" t="s">
        <v>31</v>
      </c>
      <c r="W524" t="s">
        <v>32</v>
      </c>
      <c r="Y524" s="2">
        <f t="shared" si="16"/>
        <v>45889</v>
      </c>
      <c r="Z524" t="str">
        <f t="shared" si="17"/>
        <v>agosto</v>
      </c>
    </row>
    <row r="525" spans="1:26" x14ac:dyDescent="0.3">
      <c r="A525">
        <v>1154</v>
      </c>
      <c r="B525">
        <v>1154</v>
      </c>
      <c r="C525">
        <v>1410</v>
      </c>
      <c r="D525">
        <v>7</v>
      </c>
      <c r="E525" s="4">
        <v>45937</v>
      </c>
      <c r="F525">
        <v>2374</v>
      </c>
      <c r="H525" t="s">
        <v>207</v>
      </c>
      <c r="I525" s="2">
        <v>45695</v>
      </c>
      <c r="J525" s="2">
        <v>45695</v>
      </c>
      <c r="K525" s="2">
        <v>45884</v>
      </c>
      <c r="L525" s="2">
        <v>45889</v>
      </c>
      <c r="M525" t="s">
        <v>49</v>
      </c>
      <c r="N525" s="6">
        <v>300</v>
      </c>
      <c r="O525" s="3">
        <v>300</v>
      </c>
      <c r="P525" t="s">
        <v>27</v>
      </c>
      <c r="Q525">
        <v>88</v>
      </c>
      <c r="R525" t="s">
        <v>329</v>
      </c>
      <c r="S525" t="s">
        <v>330</v>
      </c>
      <c r="T525" t="s">
        <v>206</v>
      </c>
      <c r="V525" t="s">
        <v>31</v>
      </c>
      <c r="W525" t="s">
        <v>32</v>
      </c>
      <c r="Y525" s="2">
        <f t="shared" si="16"/>
        <v>45889</v>
      </c>
      <c r="Z525" t="str">
        <f t="shared" si="17"/>
        <v>agosto</v>
      </c>
    </row>
    <row r="526" spans="1:26" x14ac:dyDescent="0.3">
      <c r="A526">
        <v>1154</v>
      </c>
      <c r="B526">
        <v>1154</v>
      </c>
      <c r="C526">
        <v>641</v>
      </c>
      <c r="D526">
        <v>11</v>
      </c>
      <c r="E526" s="4">
        <v>46002</v>
      </c>
      <c r="F526">
        <v>2063</v>
      </c>
      <c r="H526" t="s">
        <v>209</v>
      </c>
      <c r="I526" s="2">
        <v>45574</v>
      </c>
      <c r="J526" s="2">
        <v>45574</v>
      </c>
      <c r="K526" s="2">
        <v>45884</v>
      </c>
      <c r="L526" s="2">
        <v>45889</v>
      </c>
      <c r="M526" t="s">
        <v>49</v>
      </c>
      <c r="N526" s="6">
        <v>300</v>
      </c>
      <c r="O526" s="3">
        <v>300</v>
      </c>
      <c r="P526" t="s">
        <v>27</v>
      </c>
      <c r="Q526">
        <v>88</v>
      </c>
      <c r="R526" t="s">
        <v>329</v>
      </c>
      <c r="S526" t="s">
        <v>330</v>
      </c>
      <c r="T526" t="s">
        <v>206</v>
      </c>
      <c r="V526" t="s">
        <v>31</v>
      </c>
      <c r="W526" t="s">
        <v>32</v>
      </c>
      <c r="Y526" s="2">
        <f t="shared" si="16"/>
        <v>45889</v>
      </c>
      <c r="Z526" t="str">
        <f t="shared" si="17"/>
        <v>agosto</v>
      </c>
    </row>
    <row r="527" spans="1:26" x14ac:dyDescent="0.3">
      <c r="A527">
        <v>1154</v>
      </c>
      <c r="B527">
        <v>1154</v>
      </c>
      <c r="C527">
        <v>640</v>
      </c>
      <c r="D527">
        <v>10</v>
      </c>
      <c r="E527" s="4">
        <v>45971</v>
      </c>
      <c r="F527">
        <v>2064</v>
      </c>
      <c r="H527" t="s">
        <v>208</v>
      </c>
      <c r="I527" s="2">
        <v>45574</v>
      </c>
      <c r="J527" s="2">
        <v>45574</v>
      </c>
      <c r="K527" s="2">
        <v>45884</v>
      </c>
      <c r="L527" s="2">
        <v>45889</v>
      </c>
      <c r="M527" t="s">
        <v>49</v>
      </c>
      <c r="N527" s="6">
        <v>500</v>
      </c>
      <c r="O527" s="3">
        <v>500</v>
      </c>
      <c r="P527" t="s">
        <v>27</v>
      </c>
      <c r="Q527">
        <v>88</v>
      </c>
      <c r="R527" t="s">
        <v>329</v>
      </c>
      <c r="S527" t="s">
        <v>330</v>
      </c>
      <c r="T527" t="s">
        <v>206</v>
      </c>
      <c r="V527" t="s">
        <v>31</v>
      </c>
      <c r="W527" t="s">
        <v>32</v>
      </c>
      <c r="Y527" s="2">
        <f t="shared" si="16"/>
        <v>45889</v>
      </c>
      <c r="Z527" t="str">
        <f t="shared" si="17"/>
        <v>agosto</v>
      </c>
    </row>
    <row r="528" spans="1:26" x14ac:dyDescent="0.3">
      <c r="A528">
        <v>1154</v>
      </c>
      <c r="B528">
        <v>1154</v>
      </c>
      <c r="C528">
        <v>507</v>
      </c>
      <c r="D528">
        <v>11</v>
      </c>
      <c r="E528" s="4">
        <v>46002</v>
      </c>
      <c r="F528">
        <v>389</v>
      </c>
      <c r="H528" t="s">
        <v>394</v>
      </c>
      <c r="I528" s="2">
        <v>45553</v>
      </c>
      <c r="J528" s="2">
        <v>45553</v>
      </c>
      <c r="K528" s="2">
        <v>45884</v>
      </c>
      <c r="L528" s="2">
        <v>45889</v>
      </c>
      <c r="M528" t="s">
        <v>49</v>
      </c>
      <c r="N528" s="6">
        <v>200</v>
      </c>
      <c r="O528" s="3">
        <v>200</v>
      </c>
      <c r="P528" t="s">
        <v>27</v>
      </c>
      <c r="Q528">
        <v>88</v>
      </c>
      <c r="R528" t="s">
        <v>329</v>
      </c>
      <c r="S528" t="s">
        <v>330</v>
      </c>
      <c r="T528" t="s">
        <v>206</v>
      </c>
      <c r="V528" t="s">
        <v>31</v>
      </c>
      <c r="W528" t="s">
        <v>32</v>
      </c>
      <c r="Y528" s="2">
        <f t="shared" si="16"/>
        <v>45889</v>
      </c>
      <c r="Z528" t="str">
        <f t="shared" si="17"/>
        <v>agosto</v>
      </c>
    </row>
    <row r="529" spans="1:26" x14ac:dyDescent="0.3">
      <c r="A529">
        <v>1154</v>
      </c>
      <c r="B529">
        <v>1154</v>
      </c>
      <c r="C529">
        <v>508</v>
      </c>
      <c r="D529">
        <v>11</v>
      </c>
      <c r="E529" s="4">
        <v>46002</v>
      </c>
      <c r="F529">
        <v>1946</v>
      </c>
      <c r="H529" t="s">
        <v>724</v>
      </c>
      <c r="I529" s="2">
        <v>45553</v>
      </c>
      <c r="J529" s="2">
        <v>45553</v>
      </c>
      <c r="K529" s="2">
        <v>45884</v>
      </c>
      <c r="L529" s="2">
        <v>45889</v>
      </c>
      <c r="M529" t="s">
        <v>49</v>
      </c>
      <c r="N529" s="6">
        <v>200</v>
      </c>
      <c r="O529" s="3">
        <v>200</v>
      </c>
      <c r="P529" t="s">
        <v>27</v>
      </c>
      <c r="Q529">
        <v>88</v>
      </c>
      <c r="R529" t="s">
        <v>329</v>
      </c>
      <c r="S529" t="s">
        <v>330</v>
      </c>
      <c r="T529" t="s">
        <v>206</v>
      </c>
      <c r="V529" t="s">
        <v>31</v>
      </c>
      <c r="W529" t="s">
        <v>32</v>
      </c>
      <c r="Y529" s="2">
        <f t="shared" si="16"/>
        <v>45889</v>
      </c>
      <c r="Z529" t="str">
        <f t="shared" si="17"/>
        <v>agosto</v>
      </c>
    </row>
    <row r="530" spans="1:26" x14ac:dyDescent="0.3">
      <c r="A530">
        <v>1154</v>
      </c>
      <c r="B530">
        <v>1154</v>
      </c>
      <c r="C530">
        <v>2067</v>
      </c>
      <c r="D530">
        <v>1</v>
      </c>
      <c r="E530" t="s">
        <v>725</v>
      </c>
      <c r="F530">
        <v>1972</v>
      </c>
      <c r="H530" t="s">
        <v>317</v>
      </c>
      <c r="I530" s="2">
        <v>45769</v>
      </c>
      <c r="J530" s="2">
        <v>45769</v>
      </c>
      <c r="K530" s="2"/>
      <c r="L530" s="2">
        <v>45889</v>
      </c>
      <c r="M530" t="s">
        <v>318</v>
      </c>
      <c r="N530" s="6">
        <v>2088</v>
      </c>
      <c r="O530" s="3">
        <v>2088</v>
      </c>
      <c r="P530" t="s">
        <v>27</v>
      </c>
      <c r="Q530">
        <v>55</v>
      </c>
      <c r="R530" t="s">
        <v>319</v>
      </c>
      <c r="S530" t="s">
        <v>1171</v>
      </c>
      <c r="T530" t="s">
        <v>206</v>
      </c>
      <c r="V530" t="s">
        <v>31</v>
      </c>
      <c r="W530" t="s">
        <v>32</v>
      </c>
      <c r="Y530" s="2">
        <f t="shared" si="16"/>
        <v>45889</v>
      </c>
      <c r="Z530" t="str">
        <f t="shared" si="17"/>
        <v>agosto</v>
      </c>
    </row>
    <row r="531" spans="1:26" x14ac:dyDescent="0.3">
      <c r="A531">
        <v>1154</v>
      </c>
      <c r="B531">
        <v>1154</v>
      </c>
      <c r="C531">
        <v>3351</v>
      </c>
      <c r="D531">
        <v>1</v>
      </c>
      <c r="E531" s="4">
        <v>45658</v>
      </c>
      <c r="F531">
        <v>2451</v>
      </c>
      <c r="H531" t="s">
        <v>393</v>
      </c>
      <c r="I531" s="2">
        <v>45889</v>
      </c>
      <c r="J531" s="2">
        <v>45889</v>
      </c>
      <c r="K531" s="2">
        <v>45884</v>
      </c>
      <c r="L531" s="2">
        <v>45889</v>
      </c>
      <c r="M531" t="s">
        <v>49</v>
      </c>
      <c r="N531" s="6">
        <v>0.01</v>
      </c>
      <c r="O531" s="3">
        <v>0.01</v>
      </c>
      <c r="P531" t="s">
        <v>27</v>
      </c>
      <c r="Q531">
        <v>88</v>
      </c>
      <c r="R531" t="s">
        <v>329</v>
      </c>
      <c r="S531" t="s">
        <v>330</v>
      </c>
      <c r="T531" t="s">
        <v>206</v>
      </c>
      <c r="V531" t="s">
        <v>31</v>
      </c>
      <c r="W531" t="s">
        <v>32</v>
      </c>
      <c r="Y531" s="2">
        <f t="shared" si="16"/>
        <v>45889</v>
      </c>
      <c r="Z531" t="str">
        <f t="shared" si="17"/>
        <v>agosto</v>
      </c>
    </row>
    <row r="532" spans="1:26" x14ac:dyDescent="0.3">
      <c r="A532">
        <v>1154</v>
      </c>
      <c r="B532">
        <v>1154</v>
      </c>
      <c r="C532">
        <v>3354</v>
      </c>
      <c r="D532">
        <v>1</v>
      </c>
      <c r="E532" s="4">
        <v>45658</v>
      </c>
      <c r="F532">
        <v>1790</v>
      </c>
      <c r="H532" t="s">
        <v>289</v>
      </c>
      <c r="I532" s="2">
        <v>45889</v>
      </c>
      <c r="J532" s="2">
        <v>45889</v>
      </c>
      <c r="K532" s="2">
        <v>45889</v>
      </c>
      <c r="L532" s="2">
        <v>45889</v>
      </c>
      <c r="M532" t="s">
        <v>49</v>
      </c>
      <c r="N532" s="6">
        <v>400</v>
      </c>
      <c r="O532" s="3">
        <v>400</v>
      </c>
      <c r="P532" t="s">
        <v>27</v>
      </c>
      <c r="Q532">
        <v>54</v>
      </c>
      <c r="R532" t="s">
        <v>120</v>
      </c>
      <c r="S532" t="s">
        <v>121</v>
      </c>
      <c r="T532" t="s">
        <v>30</v>
      </c>
      <c r="V532" t="s">
        <v>31</v>
      </c>
      <c r="W532" t="s">
        <v>32</v>
      </c>
      <c r="X532" t="s">
        <v>726</v>
      </c>
      <c r="Y532" s="2">
        <f t="shared" si="16"/>
        <v>45889</v>
      </c>
      <c r="Z532" t="str">
        <f t="shared" si="17"/>
        <v>agosto</v>
      </c>
    </row>
    <row r="533" spans="1:26" x14ac:dyDescent="0.3">
      <c r="A533">
        <v>1154</v>
      </c>
      <c r="B533">
        <v>1154</v>
      </c>
      <c r="C533">
        <v>3355</v>
      </c>
      <c r="D533">
        <v>1</v>
      </c>
      <c r="E533" s="4">
        <v>45658</v>
      </c>
      <c r="F533">
        <v>1790</v>
      </c>
      <c r="H533" t="s">
        <v>289</v>
      </c>
      <c r="I533" s="2">
        <v>45889</v>
      </c>
      <c r="J533" s="2">
        <v>45889</v>
      </c>
      <c r="K533" s="2">
        <v>45889</v>
      </c>
      <c r="L533" s="2">
        <v>45889</v>
      </c>
      <c r="M533" t="s">
        <v>49</v>
      </c>
      <c r="N533" s="6">
        <v>132.79</v>
      </c>
      <c r="O533" s="3">
        <v>132.79</v>
      </c>
      <c r="P533" t="s">
        <v>27</v>
      </c>
      <c r="Q533">
        <v>35</v>
      </c>
      <c r="R533" t="s">
        <v>87</v>
      </c>
      <c r="S533" t="s">
        <v>88</v>
      </c>
      <c r="T533" t="s">
        <v>30</v>
      </c>
      <c r="V533" t="s">
        <v>31</v>
      </c>
      <c r="W533" t="s">
        <v>32</v>
      </c>
      <c r="Y533" s="2">
        <f t="shared" si="16"/>
        <v>45889</v>
      </c>
      <c r="Z533" t="str">
        <f t="shared" si="17"/>
        <v>agosto</v>
      </c>
    </row>
    <row r="534" spans="1:26" x14ac:dyDescent="0.3">
      <c r="A534">
        <v>1154</v>
      </c>
      <c r="B534">
        <v>1154</v>
      </c>
      <c r="C534">
        <v>3356</v>
      </c>
      <c r="D534">
        <v>1</v>
      </c>
      <c r="E534" s="4">
        <v>45658</v>
      </c>
      <c r="F534">
        <v>1991</v>
      </c>
      <c r="H534" t="s">
        <v>85</v>
      </c>
      <c r="I534" s="2">
        <v>45889</v>
      </c>
      <c r="J534" s="2">
        <v>45889</v>
      </c>
      <c r="K534" s="2">
        <v>45889</v>
      </c>
      <c r="L534" s="2">
        <v>45889</v>
      </c>
      <c r="M534" t="s">
        <v>49</v>
      </c>
      <c r="N534" s="6">
        <v>11</v>
      </c>
      <c r="O534" s="3">
        <v>11</v>
      </c>
      <c r="P534" t="s">
        <v>27</v>
      </c>
      <c r="Q534">
        <v>72</v>
      </c>
      <c r="R534" t="s">
        <v>114</v>
      </c>
      <c r="S534" t="s">
        <v>115</v>
      </c>
      <c r="T534" t="s">
        <v>30</v>
      </c>
      <c r="V534" t="s">
        <v>31</v>
      </c>
      <c r="W534" t="s">
        <v>32</v>
      </c>
      <c r="X534" t="s">
        <v>727</v>
      </c>
      <c r="Y534" s="2">
        <f t="shared" si="16"/>
        <v>45889</v>
      </c>
      <c r="Z534" t="str">
        <f t="shared" si="17"/>
        <v>agosto</v>
      </c>
    </row>
    <row r="535" spans="1:26" x14ac:dyDescent="0.3">
      <c r="A535">
        <v>1154</v>
      </c>
      <c r="B535">
        <v>1154</v>
      </c>
      <c r="C535">
        <v>3357</v>
      </c>
      <c r="D535">
        <v>1</v>
      </c>
      <c r="E535" s="4">
        <v>45658</v>
      </c>
      <c r="F535">
        <v>2788</v>
      </c>
      <c r="H535" t="s">
        <v>533</v>
      </c>
      <c r="I535" s="2">
        <v>45889</v>
      </c>
      <c r="J535" s="2">
        <v>45889</v>
      </c>
      <c r="K535" s="2">
        <v>45889</v>
      </c>
      <c r="L535" s="2">
        <v>45889</v>
      </c>
      <c r="M535" t="s">
        <v>49</v>
      </c>
      <c r="N535" s="6">
        <v>28.75</v>
      </c>
      <c r="O535" s="3">
        <v>28.75</v>
      </c>
      <c r="P535" t="s">
        <v>27</v>
      </c>
      <c r="Q535">
        <v>35</v>
      </c>
      <c r="R535" t="s">
        <v>87</v>
      </c>
      <c r="S535" t="s">
        <v>88</v>
      </c>
      <c r="T535" t="s">
        <v>30</v>
      </c>
      <c r="V535" t="s">
        <v>31</v>
      </c>
      <c r="W535" t="s">
        <v>32</v>
      </c>
      <c r="Y535" s="2">
        <f t="shared" si="16"/>
        <v>45889</v>
      </c>
      <c r="Z535" t="str">
        <f t="shared" si="17"/>
        <v>agosto</v>
      </c>
    </row>
    <row r="536" spans="1:26" x14ac:dyDescent="0.3">
      <c r="A536">
        <v>1154</v>
      </c>
      <c r="B536">
        <v>1154</v>
      </c>
      <c r="C536">
        <v>3358</v>
      </c>
      <c r="D536">
        <v>1</v>
      </c>
      <c r="E536" s="4">
        <v>45658</v>
      </c>
      <c r="F536">
        <v>1991</v>
      </c>
      <c r="H536" t="s">
        <v>85</v>
      </c>
      <c r="I536" s="2">
        <v>45889</v>
      </c>
      <c r="J536" s="2">
        <v>45889</v>
      </c>
      <c r="K536" s="2">
        <v>45889</v>
      </c>
      <c r="L536" s="2">
        <v>45889</v>
      </c>
      <c r="M536" t="s">
        <v>49</v>
      </c>
      <c r="N536" s="6">
        <v>319.13</v>
      </c>
      <c r="O536" s="3">
        <v>319.13</v>
      </c>
      <c r="P536" t="s">
        <v>27</v>
      </c>
      <c r="Q536">
        <v>43</v>
      </c>
      <c r="R536" t="s">
        <v>302</v>
      </c>
      <c r="S536" t="s">
        <v>303</v>
      </c>
      <c r="T536" t="s">
        <v>30</v>
      </c>
      <c r="V536" t="s">
        <v>31</v>
      </c>
      <c r="W536" t="s">
        <v>32</v>
      </c>
      <c r="X536" t="s">
        <v>728</v>
      </c>
      <c r="Y536" s="2">
        <f t="shared" si="16"/>
        <v>45889</v>
      </c>
      <c r="Z536" t="str">
        <f t="shared" si="17"/>
        <v>agosto</v>
      </c>
    </row>
    <row r="537" spans="1:26" x14ac:dyDescent="0.3">
      <c r="A537">
        <v>1154</v>
      </c>
      <c r="B537">
        <v>1154</v>
      </c>
      <c r="C537">
        <v>3359</v>
      </c>
      <c r="D537">
        <v>1</v>
      </c>
      <c r="E537" s="4">
        <v>45658</v>
      </c>
      <c r="F537">
        <v>2160</v>
      </c>
      <c r="H537" t="s">
        <v>504</v>
      </c>
      <c r="I537" s="2">
        <v>45889</v>
      </c>
      <c r="J537" s="2">
        <v>45889</v>
      </c>
      <c r="K537" s="2">
        <v>45889</v>
      </c>
      <c r="L537" s="2">
        <v>45889</v>
      </c>
      <c r="M537" t="s">
        <v>49</v>
      </c>
      <c r="N537" s="6">
        <v>80</v>
      </c>
      <c r="O537" s="3">
        <v>80</v>
      </c>
      <c r="P537" t="s">
        <v>27</v>
      </c>
      <c r="Q537">
        <v>23</v>
      </c>
      <c r="R537" t="s">
        <v>153</v>
      </c>
      <c r="S537" t="s">
        <v>154</v>
      </c>
      <c r="T537" t="s">
        <v>30</v>
      </c>
      <c r="V537" t="s">
        <v>31</v>
      </c>
      <c r="W537" t="s">
        <v>32</v>
      </c>
      <c r="X537" t="s">
        <v>729</v>
      </c>
      <c r="Y537" s="2">
        <f t="shared" si="16"/>
        <v>45889</v>
      </c>
      <c r="Z537" t="str">
        <f t="shared" si="17"/>
        <v>agosto</v>
      </c>
    </row>
    <row r="538" spans="1:26" x14ac:dyDescent="0.3">
      <c r="A538">
        <v>1154</v>
      </c>
      <c r="B538">
        <v>1154</v>
      </c>
      <c r="C538">
        <v>1691</v>
      </c>
      <c r="D538">
        <v>6</v>
      </c>
      <c r="E538" s="5">
        <v>45870</v>
      </c>
      <c r="F538">
        <v>2006</v>
      </c>
      <c r="H538" t="s">
        <v>387</v>
      </c>
      <c r="I538" s="2">
        <v>45734</v>
      </c>
      <c r="J538" s="2">
        <v>45734</v>
      </c>
      <c r="K538" s="2">
        <v>45889</v>
      </c>
      <c r="L538" s="2">
        <v>45889</v>
      </c>
      <c r="M538" t="s">
        <v>45</v>
      </c>
      <c r="N538" s="6">
        <v>269.82</v>
      </c>
      <c r="O538" s="3">
        <v>269.82</v>
      </c>
      <c r="P538" t="s">
        <v>27</v>
      </c>
      <c r="Q538">
        <v>84</v>
      </c>
      <c r="R538" t="s">
        <v>388</v>
      </c>
      <c r="S538" t="s">
        <v>389</v>
      </c>
      <c r="T538" t="s">
        <v>30</v>
      </c>
      <c r="V538" t="s">
        <v>31</v>
      </c>
      <c r="W538" t="s">
        <v>32</v>
      </c>
      <c r="X538" t="s">
        <v>730</v>
      </c>
      <c r="Y538" s="2">
        <f t="shared" si="16"/>
        <v>45889</v>
      </c>
      <c r="Z538" t="str">
        <f t="shared" si="17"/>
        <v>agosto</v>
      </c>
    </row>
    <row r="539" spans="1:26" x14ac:dyDescent="0.3">
      <c r="A539">
        <v>1154</v>
      </c>
      <c r="B539">
        <v>1154</v>
      </c>
      <c r="C539">
        <v>1741</v>
      </c>
      <c r="D539">
        <v>1</v>
      </c>
      <c r="E539" s="5">
        <v>45870</v>
      </c>
      <c r="F539">
        <v>2001</v>
      </c>
      <c r="H539" t="s">
        <v>379</v>
      </c>
      <c r="I539" s="2">
        <v>45736</v>
      </c>
      <c r="J539" s="2">
        <v>45736</v>
      </c>
      <c r="K539" s="2">
        <v>45889</v>
      </c>
      <c r="L539" s="2">
        <v>45889</v>
      </c>
      <c r="M539" t="s">
        <v>45</v>
      </c>
      <c r="N539" s="6">
        <v>140</v>
      </c>
      <c r="O539" s="3">
        <v>140</v>
      </c>
      <c r="P539" t="s">
        <v>27</v>
      </c>
      <c r="Q539">
        <v>45</v>
      </c>
      <c r="R539" t="s">
        <v>380</v>
      </c>
      <c r="S539" t="s">
        <v>381</v>
      </c>
      <c r="T539" t="s">
        <v>30</v>
      </c>
      <c r="V539" t="s">
        <v>31</v>
      </c>
      <c r="W539" t="s">
        <v>32</v>
      </c>
      <c r="X539" t="s">
        <v>382</v>
      </c>
      <c r="Y539" s="2">
        <f t="shared" si="16"/>
        <v>45889</v>
      </c>
      <c r="Z539" t="str">
        <f t="shared" si="17"/>
        <v>agosto</v>
      </c>
    </row>
    <row r="540" spans="1:26" x14ac:dyDescent="0.3">
      <c r="A540">
        <v>1154</v>
      </c>
      <c r="B540">
        <v>1154</v>
      </c>
      <c r="C540">
        <v>3306</v>
      </c>
      <c r="D540">
        <v>1</v>
      </c>
      <c r="E540" s="4">
        <v>45658</v>
      </c>
      <c r="F540">
        <v>1996</v>
      </c>
      <c r="H540" t="s">
        <v>275</v>
      </c>
      <c r="I540" s="2">
        <v>45887</v>
      </c>
      <c r="J540" s="2">
        <v>45887</v>
      </c>
      <c r="K540" s="2">
        <v>45889</v>
      </c>
      <c r="L540" s="2">
        <v>45889</v>
      </c>
      <c r="M540" t="s">
        <v>45</v>
      </c>
      <c r="N540" s="6">
        <v>374.03</v>
      </c>
      <c r="O540" s="3">
        <v>374.03</v>
      </c>
      <c r="P540" t="s">
        <v>27</v>
      </c>
      <c r="Q540">
        <v>66</v>
      </c>
      <c r="R540" t="s">
        <v>276</v>
      </c>
      <c r="S540" t="s">
        <v>277</v>
      </c>
      <c r="T540" t="s">
        <v>465</v>
      </c>
      <c r="V540" t="s">
        <v>545</v>
      </c>
      <c r="W540" t="s">
        <v>32</v>
      </c>
      <c r="Y540" s="2">
        <f t="shared" si="16"/>
        <v>45889</v>
      </c>
      <c r="Z540" t="str">
        <f t="shared" si="17"/>
        <v>agosto</v>
      </c>
    </row>
    <row r="541" spans="1:26" x14ac:dyDescent="0.3">
      <c r="A541">
        <v>1154</v>
      </c>
      <c r="B541">
        <v>1154</v>
      </c>
      <c r="C541">
        <v>3307</v>
      </c>
      <c r="D541">
        <v>1</v>
      </c>
      <c r="E541" s="4">
        <v>45658</v>
      </c>
      <c r="F541">
        <v>1996</v>
      </c>
      <c r="H541" t="s">
        <v>275</v>
      </c>
      <c r="I541" s="2">
        <v>45887</v>
      </c>
      <c r="J541" s="2">
        <v>45887</v>
      </c>
      <c r="K541" s="2">
        <v>45889</v>
      </c>
      <c r="L541" s="2">
        <v>45889</v>
      </c>
      <c r="M541" t="s">
        <v>45</v>
      </c>
      <c r="N541" s="6">
        <v>532.15</v>
      </c>
      <c r="O541" s="3">
        <v>532.15</v>
      </c>
      <c r="P541" t="s">
        <v>27</v>
      </c>
      <c r="Q541">
        <v>66</v>
      </c>
      <c r="R541" t="s">
        <v>276</v>
      </c>
      <c r="S541" t="s">
        <v>277</v>
      </c>
      <c r="T541" t="s">
        <v>465</v>
      </c>
      <c r="V541" t="s">
        <v>545</v>
      </c>
      <c r="W541" t="s">
        <v>32</v>
      </c>
      <c r="Y541" s="2">
        <f t="shared" si="16"/>
        <v>45889</v>
      </c>
      <c r="Z541" t="str">
        <f t="shared" si="17"/>
        <v>agosto</v>
      </c>
    </row>
    <row r="542" spans="1:26" x14ac:dyDescent="0.3">
      <c r="A542">
        <v>1154</v>
      </c>
      <c r="B542">
        <v>1154</v>
      </c>
      <c r="C542">
        <v>3308</v>
      </c>
      <c r="D542">
        <v>1</v>
      </c>
      <c r="E542" s="4">
        <v>45658</v>
      </c>
      <c r="F542">
        <v>1996</v>
      </c>
      <c r="H542" t="s">
        <v>275</v>
      </c>
      <c r="I542" s="2">
        <v>45887</v>
      </c>
      <c r="J542" s="2">
        <v>45887</v>
      </c>
      <c r="K542" s="2">
        <v>45889</v>
      </c>
      <c r="L542" s="2">
        <v>45889</v>
      </c>
      <c r="M542" t="s">
        <v>45</v>
      </c>
      <c r="N542" s="6">
        <v>1738.7</v>
      </c>
      <c r="O542" s="3">
        <v>1738.7</v>
      </c>
      <c r="P542" t="s">
        <v>27</v>
      </c>
      <c r="Q542">
        <v>66</v>
      </c>
      <c r="R542" t="s">
        <v>276</v>
      </c>
      <c r="S542" t="s">
        <v>277</v>
      </c>
      <c r="T542" t="s">
        <v>465</v>
      </c>
      <c r="V542" t="s">
        <v>545</v>
      </c>
      <c r="W542" t="s">
        <v>32</v>
      </c>
      <c r="Y542" s="2">
        <f t="shared" si="16"/>
        <v>45889</v>
      </c>
      <c r="Z542" t="str">
        <f t="shared" si="17"/>
        <v>agosto</v>
      </c>
    </row>
    <row r="543" spans="1:26" x14ac:dyDescent="0.3">
      <c r="A543">
        <v>1154</v>
      </c>
      <c r="B543">
        <v>1154</v>
      </c>
      <c r="C543">
        <v>3309</v>
      </c>
      <c r="D543">
        <v>1</v>
      </c>
      <c r="E543" s="4">
        <v>45658</v>
      </c>
      <c r="F543">
        <v>1996</v>
      </c>
      <c r="H543" t="s">
        <v>275</v>
      </c>
      <c r="I543" s="2">
        <v>45887</v>
      </c>
      <c r="J543" s="2">
        <v>45887</v>
      </c>
      <c r="K543" s="2">
        <v>45889</v>
      </c>
      <c r="L543" s="2">
        <v>45889</v>
      </c>
      <c r="M543" t="s">
        <v>45</v>
      </c>
      <c r="N543" s="6">
        <v>1950.64</v>
      </c>
      <c r="O543" s="3">
        <v>1950.64</v>
      </c>
      <c r="P543" t="s">
        <v>27</v>
      </c>
      <c r="Q543">
        <v>66</v>
      </c>
      <c r="R543" t="s">
        <v>276</v>
      </c>
      <c r="S543" t="s">
        <v>277</v>
      </c>
      <c r="T543" t="s">
        <v>465</v>
      </c>
      <c r="V543" t="s">
        <v>545</v>
      </c>
      <c r="W543" t="s">
        <v>32</v>
      </c>
      <c r="Y543" s="2">
        <f t="shared" si="16"/>
        <v>45889</v>
      </c>
      <c r="Z543" t="str">
        <f t="shared" si="17"/>
        <v>agosto</v>
      </c>
    </row>
    <row r="544" spans="1:26" x14ac:dyDescent="0.3">
      <c r="A544">
        <v>1154</v>
      </c>
      <c r="B544">
        <v>1154</v>
      </c>
      <c r="C544">
        <v>3310</v>
      </c>
      <c r="D544">
        <v>1</v>
      </c>
      <c r="E544" s="4">
        <v>45658</v>
      </c>
      <c r="F544">
        <v>1996</v>
      </c>
      <c r="H544" t="s">
        <v>275</v>
      </c>
      <c r="I544" s="2">
        <v>45887</v>
      </c>
      <c r="J544" s="2">
        <v>45887</v>
      </c>
      <c r="K544" s="2">
        <v>45889</v>
      </c>
      <c r="L544" s="2">
        <v>45889</v>
      </c>
      <c r="M544" t="s">
        <v>45</v>
      </c>
      <c r="N544" s="6">
        <v>14055.78</v>
      </c>
      <c r="O544" s="3">
        <v>14055.78</v>
      </c>
      <c r="P544" t="s">
        <v>27</v>
      </c>
      <c r="Q544">
        <v>66</v>
      </c>
      <c r="R544" t="s">
        <v>276</v>
      </c>
      <c r="S544" t="s">
        <v>277</v>
      </c>
      <c r="T544" t="s">
        <v>465</v>
      </c>
      <c r="V544" t="s">
        <v>545</v>
      </c>
      <c r="W544" t="s">
        <v>32</v>
      </c>
      <c r="Y544" s="2">
        <f t="shared" si="16"/>
        <v>45889</v>
      </c>
      <c r="Z544" t="str">
        <f t="shared" si="17"/>
        <v>agosto</v>
      </c>
    </row>
    <row r="545" spans="1:26" x14ac:dyDescent="0.3">
      <c r="A545">
        <v>1154</v>
      </c>
      <c r="B545">
        <v>1154</v>
      </c>
      <c r="C545">
        <v>3311</v>
      </c>
      <c r="D545">
        <v>1</v>
      </c>
      <c r="E545" s="4">
        <v>45658</v>
      </c>
      <c r="F545">
        <v>1996</v>
      </c>
      <c r="H545" t="s">
        <v>275</v>
      </c>
      <c r="I545" s="2">
        <v>45887</v>
      </c>
      <c r="J545" s="2">
        <v>45887</v>
      </c>
      <c r="K545" s="2">
        <v>45889</v>
      </c>
      <c r="L545" s="2">
        <v>45889</v>
      </c>
      <c r="M545" t="s">
        <v>45</v>
      </c>
      <c r="N545" s="6">
        <v>3100.58</v>
      </c>
      <c r="O545" s="3">
        <v>3100.58</v>
      </c>
      <c r="P545" t="s">
        <v>27</v>
      </c>
      <c r="Q545">
        <v>66</v>
      </c>
      <c r="R545" t="s">
        <v>276</v>
      </c>
      <c r="S545" t="s">
        <v>277</v>
      </c>
      <c r="T545" t="s">
        <v>465</v>
      </c>
      <c r="V545" t="s">
        <v>545</v>
      </c>
      <c r="W545" t="s">
        <v>32</v>
      </c>
      <c r="Y545" s="2">
        <f t="shared" si="16"/>
        <v>45889</v>
      </c>
      <c r="Z545" t="str">
        <f t="shared" si="17"/>
        <v>agosto</v>
      </c>
    </row>
    <row r="546" spans="1:26" x14ac:dyDescent="0.3">
      <c r="A546">
        <v>1154</v>
      </c>
      <c r="B546">
        <v>1154</v>
      </c>
      <c r="C546">
        <v>1693</v>
      </c>
      <c r="D546">
        <v>5</v>
      </c>
      <c r="E546" s="5">
        <v>45870</v>
      </c>
      <c r="F546">
        <v>2123</v>
      </c>
      <c r="H546" t="s">
        <v>406</v>
      </c>
      <c r="I546" s="2">
        <v>45734</v>
      </c>
      <c r="J546" s="2">
        <v>45734</v>
      </c>
      <c r="K546" s="2">
        <v>45890</v>
      </c>
      <c r="L546" s="2">
        <v>45890</v>
      </c>
      <c r="M546" t="s">
        <v>318</v>
      </c>
      <c r="N546" s="6">
        <v>120</v>
      </c>
      <c r="O546" s="3">
        <v>120</v>
      </c>
      <c r="P546" t="s">
        <v>27</v>
      </c>
      <c r="Q546">
        <v>47</v>
      </c>
      <c r="R546" t="s">
        <v>407</v>
      </c>
      <c r="S546" t="s">
        <v>408</v>
      </c>
      <c r="T546" t="s">
        <v>30</v>
      </c>
      <c r="V546" t="s">
        <v>545</v>
      </c>
      <c r="W546" t="s">
        <v>32</v>
      </c>
      <c r="Y546" s="2">
        <f t="shared" si="16"/>
        <v>45890</v>
      </c>
      <c r="Z546" t="str">
        <f t="shared" si="17"/>
        <v>agosto</v>
      </c>
    </row>
    <row r="547" spans="1:26" x14ac:dyDescent="0.3">
      <c r="A547">
        <v>1154</v>
      </c>
      <c r="B547">
        <v>1154</v>
      </c>
      <c r="C547">
        <v>3367</v>
      </c>
      <c r="D547">
        <v>1</v>
      </c>
      <c r="E547" s="4">
        <v>45658</v>
      </c>
      <c r="F547">
        <v>1991</v>
      </c>
      <c r="H547" t="s">
        <v>85</v>
      </c>
      <c r="I547" s="2">
        <v>45890</v>
      </c>
      <c r="J547" s="2">
        <v>45890</v>
      </c>
      <c r="K547" s="2">
        <v>45890</v>
      </c>
      <c r="L547" s="2">
        <v>45890</v>
      </c>
      <c r="M547" t="s">
        <v>49</v>
      </c>
      <c r="N547" s="6">
        <v>80.83</v>
      </c>
      <c r="O547" s="3">
        <v>80.83</v>
      </c>
      <c r="P547" t="s">
        <v>27</v>
      </c>
      <c r="Q547">
        <v>51</v>
      </c>
      <c r="R547" t="s">
        <v>652</v>
      </c>
      <c r="S547" t="s">
        <v>653</v>
      </c>
      <c r="T547" t="s">
        <v>30</v>
      </c>
      <c r="V547" t="s">
        <v>31</v>
      </c>
      <c r="W547" t="s">
        <v>32</v>
      </c>
      <c r="Y547" s="2">
        <f t="shared" si="16"/>
        <v>45890</v>
      </c>
      <c r="Z547" t="str">
        <f t="shared" si="17"/>
        <v>agosto</v>
      </c>
    </row>
    <row r="548" spans="1:26" x14ac:dyDescent="0.3">
      <c r="A548">
        <v>1154</v>
      </c>
      <c r="B548">
        <v>1154</v>
      </c>
      <c r="C548">
        <v>2450</v>
      </c>
      <c r="D548">
        <v>3</v>
      </c>
      <c r="E548" t="s">
        <v>731</v>
      </c>
      <c r="F548">
        <v>1503</v>
      </c>
      <c r="G548" t="s">
        <v>397</v>
      </c>
      <c r="H548" t="s">
        <v>398</v>
      </c>
      <c r="I548" s="2">
        <v>45803</v>
      </c>
      <c r="J548" s="2">
        <v>45803</v>
      </c>
      <c r="K548" s="2">
        <v>45890</v>
      </c>
      <c r="L548" s="2">
        <v>45890</v>
      </c>
      <c r="M548" t="s">
        <v>45</v>
      </c>
      <c r="N548" s="6">
        <v>2231.83</v>
      </c>
      <c r="O548" s="3">
        <v>2231.83</v>
      </c>
      <c r="P548" t="s">
        <v>27</v>
      </c>
      <c r="Q548">
        <v>25</v>
      </c>
      <c r="R548" t="s">
        <v>258</v>
      </c>
      <c r="S548" t="s">
        <v>259</v>
      </c>
      <c r="T548" t="s">
        <v>37</v>
      </c>
      <c r="V548" t="s">
        <v>31</v>
      </c>
      <c r="W548" t="s">
        <v>32</v>
      </c>
      <c r="Y548" s="2">
        <f t="shared" si="16"/>
        <v>45890</v>
      </c>
      <c r="Z548" t="str">
        <f t="shared" si="17"/>
        <v>agosto</v>
      </c>
    </row>
    <row r="549" spans="1:26" ht="28.8" x14ac:dyDescent="0.3">
      <c r="A549">
        <v>1154</v>
      </c>
      <c r="B549">
        <v>1154</v>
      </c>
      <c r="C549">
        <v>2642</v>
      </c>
      <c r="D549">
        <v>2</v>
      </c>
      <c r="E549" s="1" t="s">
        <v>732</v>
      </c>
      <c r="F549">
        <v>2456</v>
      </c>
      <c r="G549" t="s">
        <v>659</v>
      </c>
      <c r="H549" t="s">
        <v>660</v>
      </c>
      <c r="I549" s="2">
        <v>45824</v>
      </c>
      <c r="J549" s="2">
        <v>45814</v>
      </c>
      <c r="K549" s="2">
        <v>45891</v>
      </c>
      <c r="L549" s="2">
        <v>45891</v>
      </c>
      <c r="M549" t="s">
        <v>45</v>
      </c>
      <c r="N549" s="6">
        <v>2497.73</v>
      </c>
      <c r="O549" s="3">
        <v>2497.73</v>
      </c>
      <c r="P549" t="s">
        <v>27</v>
      </c>
      <c r="Q549">
        <v>26</v>
      </c>
      <c r="R549" t="s">
        <v>28</v>
      </c>
      <c r="S549" t="s">
        <v>29</v>
      </c>
      <c r="T549" t="s">
        <v>37</v>
      </c>
      <c r="V549" t="s">
        <v>31</v>
      </c>
      <c r="W549" t="s">
        <v>32</v>
      </c>
      <c r="Y549" s="2">
        <f t="shared" si="16"/>
        <v>45891</v>
      </c>
      <c r="Z549" t="str">
        <f t="shared" si="17"/>
        <v>agosto</v>
      </c>
    </row>
    <row r="550" spans="1:26" x14ac:dyDescent="0.3">
      <c r="A550">
        <v>1154</v>
      </c>
      <c r="B550">
        <v>1154</v>
      </c>
      <c r="C550">
        <v>3385</v>
      </c>
      <c r="D550">
        <v>1</v>
      </c>
      <c r="E550" s="4">
        <v>45658</v>
      </c>
      <c r="F550">
        <v>1991</v>
      </c>
      <c r="H550" t="s">
        <v>85</v>
      </c>
      <c r="I550" s="2">
        <v>45891</v>
      </c>
      <c r="J550" s="2">
        <v>45891</v>
      </c>
      <c r="K550" s="2">
        <v>45891</v>
      </c>
      <c r="L550" s="2">
        <v>45891</v>
      </c>
      <c r="M550" t="s">
        <v>49</v>
      </c>
      <c r="N550" s="6">
        <v>11.84</v>
      </c>
      <c r="O550" s="3">
        <v>11.84</v>
      </c>
      <c r="P550" t="s">
        <v>27</v>
      </c>
      <c r="Q550">
        <v>72</v>
      </c>
      <c r="R550" t="s">
        <v>114</v>
      </c>
      <c r="S550" t="s">
        <v>115</v>
      </c>
      <c r="T550" t="s">
        <v>30</v>
      </c>
      <c r="V550" t="s">
        <v>31</v>
      </c>
      <c r="W550" t="s">
        <v>32</v>
      </c>
      <c r="Y550" s="2">
        <f t="shared" si="16"/>
        <v>45891</v>
      </c>
      <c r="Z550" t="str">
        <f t="shared" si="17"/>
        <v>agosto</v>
      </c>
    </row>
    <row r="551" spans="1:26" x14ac:dyDescent="0.3">
      <c r="A551">
        <v>1154</v>
      </c>
      <c r="B551">
        <v>1154</v>
      </c>
      <c r="C551">
        <v>3386</v>
      </c>
      <c r="D551">
        <v>1</v>
      </c>
      <c r="E551" s="4">
        <v>45658</v>
      </c>
      <c r="F551">
        <v>2788</v>
      </c>
      <c r="H551" t="s">
        <v>533</v>
      </c>
      <c r="I551" s="2">
        <v>45891</v>
      </c>
      <c r="J551" s="2">
        <v>45891</v>
      </c>
      <c r="K551" s="2">
        <v>45891</v>
      </c>
      <c r="L551" s="2">
        <v>45891</v>
      </c>
      <c r="M551" t="s">
        <v>49</v>
      </c>
      <c r="N551" s="6">
        <v>23.46</v>
      </c>
      <c r="O551" s="3">
        <v>23.46</v>
      </c>
      <c r="P551" t="s">
        <v>27</v>
      </c>
      <c r="Q551">
        <v>35</v>
      </c>
      <c r="R551" t="s">
        <v>87</v>
      </c>
      <c r="S551" t="s">
        <v>88</v>
      </c>
      <c r="T551" t="s">
        <v>30</v>
      </c>
      <c r="V551" t="s">
        <v>31</v>
      </c>
      <c r="W551" t="s">
        <v>32</v>
      </c>
      <c r="Y551" s="2">
        <f t="shared" si="16"/>
        <v>45891</v>
      </c>
      <c r="Z551" t="str">
        <f t="shared" si="17"/>
        <v>agosto</v>
      </c>
    </row>
    <row r="552" spans="1:26" x14ac:dyDescent="0.3">
      <c r="A552">
        <v>1154</v>
      </c>
      <c r="B552">
        <v>1154</v>
      </c>
      <c r="C552">
        <v>3387</v>
      </c>
      <c r="D552">
        <v>1</v>
      </c>
      <c r="E552" s="4">
        <v>45658</v>
      </c>
      <c r="F552">
        <v>2119</v>
      </c>
      <c r="H552" t="s">
        <v>202</v>
      </c>
      <c r="I552" s="2">
        <v>45891</v>
      </c>
      <c r="J552" s="2">
        <v>45891</v>
      </c>
      <c r="K552" s="2">
        <v>45891</v>
      </c>
      <c r="L552" s="2">
        <v>45891</v>
      </c>
      <c r="M552" t="s">
        <v>49</v>
      </c>
      <c r="N552" s="6">
        <v>1080</v>
      </c>
      <c r="O552" s="3">
        <v>1080</v>
      </c>
      <c r="P552" t="s">
        <v>27</v>
      </c>
      <c r="Q552">
        <v>53</v>
      </c>
      <c r="R552" t="s">
        <v>198</v>
      </c>
      <c r="S552" t="s">
        <v>199</v>
      </c>
      <c r="T552" t="s">
        <v>30</v>
      </c>
      <c r="V552" t="s">
        <v>31</v>
      </c>
      <c r="W552" t="s">
        <v>32</v>
      </c>
      <c r="X552" t="s">
        <v>733</v>
      </c>
      <c r="Y552" s="2">
        <f t="shared" si="16"/>
        <v>45891</v>
      </c>
      <c r="Z552" t="str">
        <f t="shared" si="17"/>
        <v>agosto</v>
      </c>
    </row>
    <row r="553" spans="1:26" ht="28.8" x14ac:dyDescent="0.3">
      <c r="A553">
        <v>1154</v>
      </c>
      <c r="B553">
        <v>1154</v>
      </c>
      <c r="C553">
        <v>1654</v>
      </c>
      <c r="D553">
        <v>1</v>
      </c>
      <c r="E553" s="1" t="s">
        <v>734</v>
      </c>
      <c r="F553">
        <v>1985</v>
      </c>
      <c r="H553" t="s">
        <v>35</v>
      </c>
      <c r="I553" s="2">
        <v>45733</v>
      </c>
      <c r="J553" s="2">
        <v>45733</v>
      </c>
      <c r="K553" s="2">
        <v>45889</v>
      </c>
      <c r="L553" s="2">
        <v>45891</v>
      </c>
      <c r="M553" t="s">
        <v>26</v>
      </c>
      <c r="N553" s="6">
        <v>4920</v>
      </c>
      <c r="O553" s="3">
        <v>4920</v>
      </c>
      <c r="P553" t="s">
        <v>27</v>
      </c>
      <c r="Q553">
        <v>26</v>
      </c>
      <c r="R553" t="s">
        <v>28</v>
      </c>
      <c r="S553" t="s">
        <v>29</v>
      </c>
      <c r="T553" t="s">
        <v>37</v>
      </c>
      <c r="V553" t="s">
        <v>31</v>
      </c>
      <c r="W553" t="s">
        <v>32</v>
      </c>
      <c r="Y553" s="2">
        <f t="shared" si="16"/>
        <v>45891</v>
      </c>
      <c r="Z553" t="str">
        <f t="shared" si="17"/>
        <v>agosto</v>
      </c>
    </row>
    <row r="554" spans="1:26" x14ac:dyDescent="0.3">
      <c r="A554">
        <v>1154</v>
      </c>
      <c r="B554">
        <v>1154</v>
      </c>
      <c r="C554">
        <v>1888</v>
      </c>
      <c r="D554">
        <v>1</v>
      </c>
      <c r="E554" s="5">
        <v>45597</v>
      </c>
      <c r="F554">
        <v>2127</v>
      </c>
      <c r="H554" t="s">
        <v>383</v>
      </c>
      <c r="I554" s="2">
        <v>45754</v>
      </c>
      <c r="J554" s="2">
        <v>45754</v>
      </c>
      <c r="K554" s="2">
        <v>45891</v>
      </c>
      <c r="L554" s="2">
        <v>45891</v>
      </c>
      <c r="M554" t="s">
        <v>318</v>
      </c>
      <c r="N554" s="6">
        <v>12013.66</v>
      </c>
      <c r="O554" s="3">
        <v>12013.66</v>
      </c>
      <c r="P554" t="s">
        <v>27</v>
      </c>
      <c r="Q554">
        <v>97</v>
      </c>
      <c r="R554" t="s">
        <v>384</v>
      </c>
      <c r="S554" t="s">
        <v>385</v>
      </c>
      <c r="T554" t="s">
        <v>30</v>
      </c>
      <c r="V554" t="s">
        <v>31</v>
      </c>
      <c r="W554" t="s">
        <v>32</v>
      </c>
      <c r="Y554" s="2">
        <f t="shared" si="16"/>
        <v>45891</v>
      </c>
      <c r="Z554" t="str">
        <f t="shared" si="17"/>
        <v>agosto</v>
      </c>
    </row>
    <row r="555" spans="1:26" x14ac:dyDescent="0.3">
      <c r="A555">
        <v>1154</v>
      </c>
      <c r="B555">
        <v>1154</v>
      </c>
      <c r="C555">
        <v>2700</v>
      </c>
      <c r="D555">
        <v>3</v>
      </c>
      <c r="E555">
        <v>2968</v>
      </c>
      <c r="F555">
        <v>2136</v>
      </c>
      <c r="H555" t="s">
        <v>340</v>
      </c>
      <c r="I555" s="2">
        <v>45825</v>
      </c>
      <c r="J555" s="2">
        <v>45825</v>
      </c>
      <c r="K555" s="2">
        <v>45889</v>
      </c>
      <c r="L555" s="2">
        <v>45891</v>
      </c>
      <c r="M555" t="s">
        <v>26</v>
      </c>
      <c r="N555" s="6">
        <v>4200</v>
      </c>
      <c r="O555" s="3">
        <v>4200</v>
      </c>
      <c r="P555" t="s">
        <v>27</v>
      </c>
      <c r="Q555">
        <v>21</v>
      </c>
      <c r="R555" t="s">
        <v>57</v>
      </c>
      <c r="S555" t="s">
        <v>58</v>
      </c>
      <c r="T555" t="s">
        <v>30</v>
      </c>
      <c r="V555" t="s">
        <v>31</v>
      </c>
      <c r="W555" t="s">
        <v>32</v>
      </c>
      <c r="Y555" s="2">
        <f t="shared" si="16"/>
        <v>45891</v>
      </c>
      <c r="Z555" t="str">
        <f t="shared" si="17"/>
        <v>agosto</v>
      </c>
    </row>
    <row r="556" spans="1:26" x14ac:dyDescent="0.3">
      <c r="A556">
        <v>1154</v>
      </c>
      <c r="B556">
        <v>1154</v>
      </c>
      <c r="C556">
        <v>2422</v>
      </c>
      <c r="D556">
        <v>1</v>
      </c>
      <c r="E556" s="5">
        <v>42064</v>
      </c>
      <c r="F556">
        <v>1972</v>
      </c>
      <c r="H556" t="s">
        <v>317</v>
      </c>
      <c r="I556" s="2">
        <v>45799</v>
      </c>
      <c r="J556" s="2">
        <v>45799</v>
      </c>
      <c r="K556" s="2"/>
      <c r="L556" s="2">
        <v>45891</v>
      </c>
      <c r="M556" t="s">
        <v>318</v>
      </c>
      <c r="N556" s="6">
        <v>3127.85</v>
      </c>
      <c r="O556" s="3">
        <v>3127.85</v>
      </c>
      <c r="P556" t="s">
        <v>27</v>
      </c>
      <c r="Q556">
        <v>55</v>
      </c>
      <c r="R556" t="s">
        <v>319</v>
      </c>
      <c r="S556" t="s">
        <v>1171</v>
      </c>
      <c r="T556" t="s">
        <v>206</v>
      </c>
      <c r="V556" t="s">
        <v>31</v>
      </c>
      <c r="W556" t="s">
        <v>32</v>
      </c>
      <c r="Y556" s="2">
        <f t="shared" si="16"/>
        <v>45891</v>
      </c>
      <c r="Z556" t="str">
        <f t="shared" si="17"/>
        <v>agosto</v>
      </c>
    </row>
    <row r="557" spans="1:26" x14ac:dyDescent="0.3">
      <c r="A557">
        <v>1154</v>
      </c>
      <c r="B557">
        <v>1154</v>
      </c>
      <c r="C557">
        <v>12</v>
      </c>
      <c r="D557">
        <v>15</v>
      </c>
      <c r="E557" t="s">
        <v>735</v>
      </c>
      <c r="F557">
        <v>1999</v>
      </c>
      <c r="H557" t="s">
        <v>404</v>
      </c>
      <c r="I557" s="2">
        <v>45430</v>
      </c>
      <c r="J557" s="2">
        <v>45430</v>
      </c>
      <c r="K557" s="2"/>
      <c r="L557" s="2">
        <v>45891</v>
      </c>
      <c r="M557" t="s">
        <v>318</v>
      </c>
      <c r="N557" s="6">
        <v>5000</v>
      </c>
      <c r="O557" s="3">
        <v>5000</v>
      </c>
      <c r="P557" t="s">
        <v>27</v>
      </c>
      <c r="Q557">
        <v>55</v>
      </c>
      <c r="R557" t="s">
        <v>319</v>
      </c>
      <c r="S557" t="s">
        <v>1171</v>
      </c>
      <c r="T557" t="s">
        <v>206</v>
      </c>
      <c r="V557" t="s">
        <v>31</v>
      </c>
      <c r="W557" t="s">
        <v>32</v>
      </c>
      <c r="Y557" s="2">
        <f t="shared" si="16"/>
        <v>45891</v>
      </c>
      <c r="Z557" t="str">
        <f t="shared" si="17"/>
        <v>agosto</v>
      </c>
    </row>
    <row r="558" spans="1:26" ht="28.8" x14ac:dyDescent="0.3">
      <c r="A558">
        <v>1154</v>
      </c>
      <c r="B558">
        <v>1154</v>
      </c>
      <c r="C558">
        <v>3252</v>
      </c>
      <c r="D558">
        <v>1</v>
      </c>
      <c r="E558" s="1" t="s">
        <v>736</v>
      </c>
      <c r="F558">
        <v>2267</v>
      </c>
      <c r="H558" t="s">
        <v>141</v>
      </c>
      <c r="I558" s="2">
        <v>45877</v>
      </c>
      <c r="J558" s="2">
        <v>45877</v>
      </c>
      <c r="K558" s="2">
        <v>45887</v>
      </c>
      <c r="L558" s="2">
        <v>45891</v>
      </c>
      <c r="M558" t="s">
        <v>49</v>
      </c>
      <c r="N558" s="6">
        <v>5980</v>
      </c>
      <c r="O558" s="3">
        <v>5980</v>
      </c>
      <c r="P558" t="s">
        <v>27</v>
      </c>
      <c r="Q558">
        <v>21</v>
      </c>
      <c r="R558" t="s">
        <v>57</v>
      </c>
      <c r="S558" t="s">
        <v>58</v>
      </c>
      <c r="T558" t="s">
        <v>37</v>
      </c>
      <c r="V558" t="s">
        <v>31</v>
      </c>
      <c r="W558" t="s">
        <v>32</v>
      </c>
      <c r="X558" t="s">
        <v>737</v>
      </c>
      <c r="Y558" s="2">
        <f t="shared" si="16"/>
        <v>45891</v>
      </c>
      <c r="Z558" t="str">
        <f t="shared" si="17"/>
        <v>agosto</v>
      </c>
    </row>
    <row r="559" spans="1:26" ht="28.8" x14ac:dyDescent="0.3">
      <c r="A559">
        <v>1154</v>
      </c>
      <c r="B559">
        <v>1154</v>
      </c>
      <c r="C559">
        <v>3084</v>
      </c>
      <c r="D559">
        <v>1</v>
      </c>
      <c r="E559" s="1" t="s">
        <v>738</v>
      </c>
      <c r="F559">
        <v>867</v>
      </c>
      <c r="G559" t="s">
        <v>377</v>
      </c>
      <c r="H559" t="s">
        <v>378</v>
      </c>
      <c r="I559" s="2">
        <v>45867</v>
      </c>
      <c r="J559" s="2">
        <v>45861</v>
      </c>
      <c r="K559" s="2">
        <v>45891</v>
      </c>
      <c r="L559" s="2">
        <v>45891</v>
      </c>
      <c r="M559" t="s">
        <v>45</v>
      </c>
      <c r="N559" s="6">
        <v>395.24</v>
      </c>
      <c r="O559" s="3">
        <v>395.24</v>
      </c>
      <c r="P559" t="s">
        <v>27</v>
      </c>
      <c r="Q559">
        <v>25</v>
      </c>
      <c r="R559" t="s">
        <v>258</v>
      </c>
      <c r="S559" t="s">
        <v>259</v>
      </c>
      <c r="T559" t="s">
        <v>37</v>
      </c>
      <c r="V559" t="s">
        <v>31</v>
      </c>
      <c r="W559" t="s">
        <v>32</v>
      </c>
      <c r="Y559" s="2">
        <f t="shared" si="16"/>
        <v>45891</v>
      </c>
      <c r="Z559" t="str">
        <f t="shared" si="17"/>
        <v>agosto</v>
      </c>
    </row>
    <row r="560" spans="1:26" x14ac:dyDescent="0.3">
      <c r="A560">
        <v>1154</v>
      </c>
      <c r="B560">
        <v>1154</v>
      </c>
      <c r="C560">
        <v>3375</v>
      </c>
      <c r="D560">
        <v>1</v>
      </c>
      <c r="E560" s="4">
        <v>45658</v>
      </c>
      <c r="F560">
        <v>1952</v>
      </c>
      <c r="H560" t="s">
        <v>311</v>
      </c>
      <c r="I560" s="2">
        <v>45891</v>
      </c>
      <c r="J560" s="2">
        <v>45891</v>
      </c>
      <c r="K560" s="2">
        <v>45891</v>
      </c>
      <c r="L560" s="2">
        <v>45891</v>
      </c>
      <c r="M560" t="s">
        <v>49</v>
      </c>
      <c r="N560" s="6">
        <v>241</v>
      </c>
      <c r="O560" s="3">
        <v>241</v>
      </c>
      <c r="P560" t="s">
        <v>27</v>
      </c>
      <c r="Q560">
        <v>21</v>
      </c>
      <c r="R560" t="s">
        <v>57</v>
      </c>
      <c r="S560" t="s">
        <v>58</v>
      </c>
      <c r="T560" t="s">
        <v>37</v>
      </c>
      <c r="V560" t="s">
        <v>31</v>
      </c>
      <c r="W560" t="s">
        <v>32</v>
      </c>
      <c r="Y560" s="2">
        <f t="shared" si="16"/>
        <v>45891</v>
      </c>
      <c r="Z560" t="str">
        <f t="shared" si="17"/>
        <v>agosto</v>
      </c>
    </row>
    <row r="561" spans="1:26" ht="28.8" x14ac:dyDescent="0.3">
      <c r="A561">
        <v>1154</v>
      </c>
      <c r="B561">
        <v>1154</v>
      </c>
      <c r="C561">
        <v>3142</v>
      </c>
      <c r="D561">
        <v>1</v>
      </c>
      <c r="E561" s="1" t="s">
        <v>739</v>
      </c>
      <c r="F561">
        <v>2135</v>
      </c>
      <c r="H561" t="s">
        <v>626</v>
      </c>
      <c r="I561" s="2">
        <v>45869</v>
      </c>
      <c r="J561" s="2">
        <v>45869</v>
      </c>
      <c r="K561" s="2">
        <v>45901</v>
      </c>
      <c r="L561" s="2">
        <v>45894</v>
      </c>
      <c r="M561" t="s">
        <v>49</v>
      </c>
      <c r="N561" s="6">
        <v>2520</v>
      </c>
      <c r="O561" s="3">
        <v>2520</v>
      </c>
      <c r="P561" t="s">
        <v>27</v>
      </c>
      <c r="Q561">
        <v>21</v>
      </c>
      <c r="R561" t="s">
        <v>57</v>
      </c>
      <c r="S561" t="s">
        <v>58</v>
      </c>
      <c r="T561" t="s">
        <v>37</v>
      </c>
      <c r="V561" t="s">
        <v>31</v>
      </c>
      <c r="W561" t="s">
        <v>32</v>
      </c>
      <c r="X561" t="s">
        <v>740</v>
      </c>
      <c r="Y561" s="2">
        <f t="shared" si="16"/>
        <v>45894</v>
      </c>
      <c r="Z561" t="str">
        <f t="shared" si="17"/>
        <v>agosto</v>
      </c>
    </row>
    <row r="562" spans="1:26" ht="28.8" x14ac:dyDescent="0.3">
      <c r="A562">
        <v>1154</v>
      </c>
      <c r="B562">
        <v>1154</v>
      </c>
      <c r="C562">
        <v>3164</v>
      </c>
      <c r="D562">
        <v>1</v>
      </c>
      <c r="E562" s="1" t="s">
        <v>741</v>
      </c>
      <c r="F562">
        <v>2585</v>
      </c>
      <c r="H562" t="s">
        <v>435</v>
      </c>
      <c r="I562" s="2">
        <v>45870</v>
      </c>
      <c r="J562" s="2">
        <v>45870</v>
      </c>
      <c r="K562" s="2">
        <v>45901</v>
      </c>
      <c r="L562" s="2">
        <v>45894</v>
      </c>
      <c r="M562" t="s">
        <v>49</v>
      </c>
      <c r="N562" s="6">
        <v>3000</v>
      </c>
      <c r="O562" s="3">
        <v>3000</v>
      </c>
      <c r="P562" t="s">
        <v>27</v>
      </c>
      <c r="Q562">
        <v>21</v>
      </c>
      <c r="R562" t="s">
        <v>57</v>
      </c>
      <c r="S562" t="s">
        <v>58</v>
      </c>
      <c r="T562" t="s">
        <v>37</v>
      </c>
      <c r="V562" t="s">
        <v>31</v>
      </c>
      <c r="W562" t="s">
        <v>32</v>
      </c>
      <c r="X562" t="s">
        <v>742</v>
      </c>
      <c r="Y562" s="2">
        <f t="shared" si="16"/>
        <v>45894</v>
      </c>
      <c r="Z562" t="str">
        <f t="shared" si="17"/>
        <v>agosto</v>
      </c>
    </row>
    <row r="563" spans="1:26" ht="28.8" x14ac:dyDescent="0.3">
      <c r="A563">
        <v>1154</v>
      </c>
      <c r="B563">
        <v>1154</v>
      </c>
      <c r="C563">
        <v>2749</v>
      </c>
      <c r="D563">
        <v>1</v>
      </c>
      <c r="E563" s="1" t="s">
        <v>743</v>
      </c>
      <c r="F563">
        <v>2456</v>
      </c>
      <c r="G563" t="s">
        <v>659</v>
      </c>
      <c r="H563" t="s">
        <v>660</v>
      </c>
      <c r="I563" s="2">
        <v>45832</v>
      </c>
      <c r="J563" s="2">
        <v>45832</v>
      </c>
      <c r="K563" s="2">
        <v>45894</v>
      </c>
      <c r="L563" s="2">
        <v>45894</v>
      </c>
      <c r="M563" t="s">
        <v>45</v>
      </c>
      <c r="N563" s="6">
        <v>4539.6400000000003</v>
      </c>
      <c r="O563" s="3">
        <v>4539.6400000000003</v>
      </c>
      <c r="P563" t="s">
        <v>27</v>
      </c>
      <c r="Q563">
        <v>26</v>
      </c>
      <c r="R563" t="s">
        <v>28</v>
      </c>
      <c r="S563" t="s">
        <v>29</v>
      </c>
      <c r="T563" t="s">
        <v>37</v>
      </c>
      <c r="V563" t="s">
        <v>31</v>
      </c>
      <c r="W563" t="s">
        <v>32</v>
      </c>
      <c r="Y563" s="2">
        <f t="shared" si="16"/>
        <v>45894</v>
      </c>
      <c r="Z563" t="str">
        <f t="shared" si="17"/>
        <v>agosto</v>
      </c>
    </row>
    <row r="564" spans="1:26" x14ac:dyDescent="0.3">
      <c r="A564">
        <v>1154</v>
      </c>
      <c r="B564">
        <v>1154</v>
      </c>
      <c r="C564">
        <v>10</v>
      </c>
      <c r="D564">
        <v>15</v>
      </c>
      <c r="E564" t="s">
        <v>744</v>
      </c>
      <c r="F564">
        <v>1973</v>
      </c>
      <c r="H564" t="s">
        <v>458</v>
      </c>
      <c r="I564" s="2">
        <v>45430</v>
      </c>
      <c r="J564" s="2">
        <v>45430</v>
      </c>
      <c r="K564" s="2"/>
      <c r="L564" s="2">
        <v>45894</v>
      </c>
      <c r="M564" t="s">
        <v>318</v>
      </c>
      <c r="N564" s="6">
        <v>25081</v>
      </c>
      <c r="O564" s="3">
        <v>25081</v>
      </c>
      <c r="P564" t="s">
        <v>27</v>
      </c>
      <c r="Q564">
        <v>55</v>
      </c>
      <c r="R564" t="s">
        <v>319</v>
      </c>
      <c r="S564" t="s">
        <v>1171</v>
      </c>
      <c r="T564" t="s">
        <v>206</v>
      </c>
      <c r="V564" t="s">
        <v>31</v>
      </c>
      <c r="W564" t="s">
        <v>32</v>
      </c>
      <c r="Y564" s="2">
        <f t="shared" si="16"/>
        <v>45894</v>
      </c>
      <c r="Z564" t="str">
        <f t="shared" si="17"/>
        <v>agosto</v>
      </c>
    </row>
    <row r="565" spans="1:26" x14ac:dyDescent="0.3">
      <c r="A565">
        <v>1154</v>
      </c>
      <c r="B565">
        <v>1154</v>
      </c>
      <c r="C565">
        <v>7</v>
      </c>
      <c r="D565">
        <v>15</v>
      </c>
      <c r="E565" t="s">
        <v>745</v>
      </c>
      <c r="F565">
        <v>1971</v>
      </c>
      <c r="H565" t="s">
        <v>425</v>
      </c>
      <c r="I565" s="2">
        <v>45429</v>
      </c>
      <c r="J565" s="2">
        <v>45429</v>
      </c>
      <c r="K565" s="2"/>
      <c r="L565" s="2">
        <v>45894</v>
      </c>
      <c r="M565" t="s">
        <v>318</v>
      </c>
      <c r="N565" s="6">
        <v>22493</v>
      </c>
      <c r="O565" s="3">
        <v>22493</v>
      </c>
      <c r="P565" t="s">
        <v>27</v>
      </c>
      <c r="Q565">
        <v>55</v>
      </c>
      <c r="R565" t="s">
        <v>319</v>
      </c>
      <c r="S565" t="s">
        <v>1171</v>
      </c>
      <c r="T565" t="s">
        <v>206</v>
      </c>
      <c r="V565" t="s">
        <v>31</v>
      </c>
      <c r="W565" t="s">
        <v>32</v>
      </c>
      <c r="Y565" s="2">
        <f t="shared" si="16"/>
        <v>45894</v>
      </c>
      <c r="Z565" t="str">
        <f t="shared" si="17"/>
        <v>agosto</v>
      </c>
    </row>
    <row r="566" spans="1:26" x14ac:dyDescent="0.3">
      <c r="A566">
        <v>1154</v>
      </c>
      <c r="B566">
        <v>1154</v>
      </c>
      <c r="C566">
        <v>1906</v>
      </c>
      <c r="D566">
        <v>1</v>
      </c>
      <c r="E566" s="5">
        <v>45778</v>
      </c>
      <c r="F566">
        <v>1969</v>
      </c>
      <c r="H566" t="s">
        <v>422</v>
      </c>
      <c r="I566" s="2">
        <v>45754</v>
      </c>
      <c r="J566" s="2">
        <v>45754</v>
      </c>
      <c r="K566" s="2"/>
      <c r="L566" s="2">
        <v>45894</v>
      </c>
      <c r="M566" t="s">
        <v>318</v>
      </c>
      <c r="N566" s="6">
        <v>12445.02</v>
      </c>
      <c r="O566" s="3">
        <v>12445.02</v>
      </c>
      <c r="P566" t="s">
        <v>27</v>
      </c>
      <c r="Q566">
        <v>55</v>
      </c>
      <c r="R566" t="s">
        <v>319</v>
      </c>
      <c r="S566" t="s">
        <v>1171</v>
      </c>
      <c r="T566" t="s">
        <v>206</v>
      </c>
      <c r="V566" t="s">
        <v>31</v>
      </c>
      <c r="W566" t="s">
        <v>32</v>
      </c>
      <c r="Y566" s="2">
        <f t="shared" si="16"/>
        <v>45894</v>
      </c>
      <c r="Z566" t="str">
        <f t="shared" si="17"/>
        <v>agosto</v>
      </c>
    </row>
    <row r="567" spans="1:26" x14ac:dyDescent="0.3">
      <c r="A567">
        <v>1154</v>
      </c>
      <c r="B567">
        <v>1154</v>
      </c>
      <c r="C567">
        <v>2973</v>
      </c>
      <c r="D567">
        <v>2</v>
      </c>
      <c r="E567" s="4">
        <v>45932</v>
      </c>
      <c r="F567">
        <v>2126</v>
      </c>
      <c r="H567" t="s">
        <v>449</v>
      </c>
      <c r="I567" s="2">
        <v>45855</v>
      </c>
      <c r="J567" s="2">
        <v>45855</v>
      </c>
      <c r="K567" s="2"/>
      <c r="L567" s="2">
        <v>45894</v>
      </c>
      <c r="M567" t="s">
        <v>318</v>
      </c>
      <c r="N567" s="6">
        <v>5750</v>
      </c>
      <c r="O567" s="3">
        <v>5750</v>
      </c>
      <c r="P567" t="s">
        <v>27</v>
      </c>
      <c r="Q567">
        <v>55</v>
      </c>
      <c r="R567" t="s">
        <v>319</v>
      </c>
      <c r="S567" t="s">
        <v>1171</v>
      </c>
      <c r="T567" t="s">
        <v>30</v>
      </c>
      <c r="V567" t="s">
        <v>31</v>
      </c>
      <c r="W567" t="s">
        <v>32</v>
      </c>
      <c r="X567" t="s">
        <v>450</v>
      </c>
      <c r="Y567" s="2">
        <f t="shared" si="16"/>
        <v>45894</v>
      </c>
      <c r="Z567" t="str">
        <f t="shared" si="17"/>
        <v>agosto</v>
      </c>
    </row>
    <row r="568" spans="1:26" x14ac:dyDescent="0.3">
      <c r="A568">
        <v>1154</v>
      </c>
      <c r="B568">
        <v>1154</v>
      </c>
      <c r="C568">
        <v>2495</v>
      </c>
      <c r="D568">
        <v>3</v>
      </c>
      <c r="E568" t="s">
        <v>746</v>
      </c>
      <c r="F568">
        <v>1503</v>
      </c>
      <c r="G568" t="s">
        <v>397</v>
      </c>
      <c r="H568" t="s">
        <v>398</v>
      </c>
      <c r="I568" s="2">
        <v>45806</v>
      </c>
      <c r="J568" s="2">
        <v>45806</v>
      </c>
      <c r="K568" s="2">
        <v>45893</v>
      </c>
      <c r="L568" s="2">
        <v>45894</v>
      </c>
      <c r="M568" t="s">
        <v>45</v>
      </c>
      <c r="N568" s="6">
        <v>743.98</v>
      </c>
      <c r="O568" s="3">
        <v>743.98</v>
      </c>
      <c r="P568" t="s">
        <v>27</v>
      </c>
      <c r="Q568">
        <v>25</v>
      </c>
      <c r="R568" t="s">
        <v>258</v>
      </c>
      <c r="S568" t="s">
        <v>259</v>
      </c>
      <c r="T568" t="s">
        <v>37</v>
      </c>
      <c r="V568" t="s">
        <v>31</v>
      </c>
      <c r="W568" t="s">
        <v>32</v>
      </c>
      <c r="Y568" s="2">
        <f t="shared" si="16"/>
        <v>45894</v>
      </c>
      <c r="Z568" t="str">
        <f t="shared" si="17"/>
        <v>agosto</v>
      </c>
    </row>
    <row r="569" spans="1:26" x14ac:dyDescent="0.3">
      <c r="A569">
        <v>1154</v>
      </c>
      <c r="B569">
        <v>1154</v>
      </c>
      <c r="C569">
        <v>3388</v>
      </c>
      <c r="D569">
        <v>1</v>
      </c>
      <c r="E569" s="4">
        <v>45658</v>
      </c>
      <c r="F569">
        <v>1973</v>
      </c>
      <c r="H569" t="s">
        <v>458</v>
      </c>
      <c r="I569" s="2">
        <v>45894</v>
      </c>
      <c r="J569" s="2">
        <v>45894</v>
      </c>
      <c r="K569" s="2"/>
      <c r="L569" s="2">
        <v>45894</v>
      </c>
      <c r="M569" t="s">
        <v>318</v>
      </c>
      <c r="N569" s="6">
        <v>875</v>
      </c>
      <c r="O569" s="3">
        <v>875</v>
      </c>
      <c r="P569" t="s">
        <v>27</v>
      </c>
      <c r="Q569">
        <v>92</v>
      </c>
      <c r="R569" t="s">
        <v>505</v>
      </c>
      <c r="S569" t="s">
        <v>506</v>
      </c>
      <c r="T569" t="s">
        <v>30</v>
      </c>
      <c r="V569" t="s">
        <v>31</v>
      </c>
      <c r="W569" t="s">
        <v>32</v>
      </c>
      <c r="Y569" s="2">
        <f t="shared" si="16"/>
        <v>45894</v>
      </c>
      <c r="Z569" t="str">
        <f t="shared" si="17"/>
        <v>agosto</v>
      </c>
    </row>
    <row r="570" spans="1:26" x14ac:dyDescent="0.3">
      <c r="A570">
        <v>1154</v>
      </c>
      <c r="B570">
        <v>1154</v>
      </c>
      <c r="C570">
        <v>3391</v>
      </c>
      <c r="D570">
        <v>1</v>
      </c>
      <c r="E570" s="4">
        <v>45658</v>
      </c>
      <c r="F570">
        <v>2614</v>
      </c>
      <c r="H570" t="s">
        <v>433</v>
      </c>
      <c r="I570" s="2">
        <v>45894</v>
      </c>
      <c r="J570" s="2">
        <v>45894</v>
      </c>
      <c r="K570" s="2">
        <v>45894</v>
      </c>
      <c r="L570" s="2">
        <v>45894</v>
      </c>
      <c r="M570" t="s">
        <v>49</v>
      </c>
      <c r="N570" s="6">
        <v>720</v>
      </c>
      <c r="O570" s="3">
        <v>720</v>
      </c>
      <c r="P570" t="s">
        <v>27</v>
      </c>
      <c r="Q570">
        <v>21</v>
      </c>
      <c r="R570" t="s">
        <v>57</v>
      </c>
      <c r="S570" t="s">
        <v>58</v>
      </c>
      <c r="T570" t="s">
        <v>30</v>
      </c>
      <c r="V570" t="s">
        <v>31</v>
      </c>
      <c r="W570" t="s">
        <v>32</v>
      </c>
      <c r="Y570" s="2">
        <f t="shared" si="16"/>
        <v>45894</v>
      </c>
      <c r="Z570" t="str">
        <f t="shared" si="17"/>
        <v>agosto</v>
      </c>
    </row>
    <row r="571" spans="1:26" ht="28.8" x14ac:dyDescent="0.3">
      <c r="A571">
        <v>1154</v>
      </c>
      <c r="B571">
        <v>1154</v>
      </c>
      <c r="C571">
        <v>2230</v>
      </c>
      <c r="D571">
        <v>7</v>
      </c>
      <c r="E571" s="1" t="s">
        <v>747</v>
      </c>
      <c r="F571">
        <v>1526</v>
      </c>
      <c r="G571" t="s">
        <v>43</v>
      </c>
      <c r="H571" t="s">
        <v>44</v>
      </c>
      <c r="I571" s="2">
        <v>45783</v>
      </c>
      <c r="J571" s="2">
        <v>45783</v>
      </c>
      <c r="K571" s="2">
        <v>45894</v>
      </c>
      <c r="L571" s="2">
        <v>45894</v>
      </c>
      <c r="M571" t="s">
        <v>45</v>
      </c>
      <c r="N571" s="6">
        <v>808.68</v>
      </c>
      <c r="O571" s="3">
        <v>808.68</v>
      </c>
      <c r="P571" t="s">
        <v>27</v>
      </c>
      <c r="Q571">
        <v>26</v>
      </c>
      <c r="R571" t="s">
        <v>28</v>
      </c>
      <c r="S571" t="s">
        <v>29</v>
      </c>
      <c r="T571" t="s">
        <v>37</v>
      </c>
      <c r="V571" t="s">
        <v>31</v>
      </c>
      <c r="W571" t="s">
        <v>32</v>
      </c>
      <c r="X571" t="s">
        <v>159</v>
      </c>
      <c r="Y571" s="2">
        <f t="shared" si="16"/>
        <v>45894</v>
      </c>
      <c r="Z571" t="str">
        <f t="shared" si="17"/>
        <v>agosto</v>
      </c>
    </row>
    <row r="572" spans="1:26" x14ac:dyDescent="0.3">
      <c r="A572">
        <v>1154</v>
      </c>
      <c r="B572">
        <v>1154</v>
      </c>
      <c r="C572">
        <v>3403</v>
      </c>
      <c r="D572">
        <v>1</v>
      </c>
      <c r="E572" s="4">
        <v>45658</v>
      </c>
      <c r="F572">
        <v>1984</v>
      </c>
      <c r="H572" t="s">
        <v>257</v>
      </c>
      <c r="I572" s="2">
        <v>45895</v>
      </c>
      <c r="J572" s="2">
        <v>45895</v>
      </c>
      <c r="K572" s="2">
        <v>45895</v>
      </c>
      <c r="L572" s="2">
        <v>45895</v>
      </c>
      <c r="M572" t="s">
        <v>49</v>
      </c>
      <c r="N572" s="6">
        <v>40</v>
      </c>
      <c r="O572" s="3">
        <v>40</v>
      </c>
      <c r="P572" t="s">
        <v>27</v>
      </c>
      <c r="Q572">
        <v>23</v>
      </c>
      <c r="R572" t="s">
        <v>153</v>
      </c>
      <c r="S572" t="s">
        <v>154</v>
      </c>
      <c r="T572" t="s">
        <v>30</v>
      </c>
      <c r="V572" t="s">
        <v>31</v>
      </c>
      <c r="W572" t="s">
        <v>32</v>
      </c>
      <c r="Y572" s="2">
        <f t="shared" si="16"/>
        <v>45895</v>
      </c>
      <c r="Z572" t="str">
        <f t="shared" si="17"/>
        <v>agosto</v>
      </c>
    </row>
    <row r="573" spans="1:26" ht="28.8" x14ac:dyDescent="0.3">
      <c r="A573">
        <v>1154</v>
      </c>
      <c r="B573">
        <v>1154</v>
      </c>
      <c r="C573">
        <v>2303</v>
      </c>
      <c r="D573">
        <v>2</v>
      </c>
      <c r="E573" s="1" t="s">
        <v>748</v>
      </c>
      <c r="F573">
        <v>1958</v>
      </c>
      <c r="H573" t="s">
        <v>129</v>
      </c>
      <c r="I573" s="2">
        <v>45790</v>
      </c>
      <c r="J573" s="2">
        <v>45790</v>
      </c>
      <c r="K573" s="2">
        <v>45894</v>
      </c>
      <c r="L573" s="2">
        <v>45895</v>
      </c>
      <c r="M573" t="s">
        <v>26</v>
      </c>
      <c r="N573" s="6">
        <v>2333</v>
      </c>
      <c r="O573" s="3">
        <v>2333</v>
      </c>
      <c r="P573" t="s">
        <v>27</v>
      </c>
      <c r="Q573">
        <v>28</v>
      </c>
      <c r="R573" t="s">
        <v>40</v>
      </c>
      <c r="S573" t="s">
        <v>41</v>
      </c>
      <c r="T573" t="s">
        <v>37</v>
      </c>
      <c r="V573" t="s">
        <v>31</v>
      </c>
      <c r="W573" t="s">
        <v>32</v>
      </c>
      <c r="Y573" s="2">
        <f t="shared" si="16"/>
        <v>45895</v>
      </c>
      <c r="Z573" t="str">
        <f t="shared" si="17"/>
        <v>agosto</v>
      </c>
    </row>
    <row r="574" spans="1:26" x14ac:dyDescent="0.3">
      <c r="A574">
        <v>1154</v>
      </c>
      <c r="B574">
        <v>1154</v>
      </c>
      <c r="C574">
        <v>3261</v>
      </c>
      <c r="D574">
        <v>1</v>
      </c>
      <c r="E574" s="4">
        <v>45658</v>
      </c>
      <c r="F574">
        <v>1991</v>
      </c>
      <c r="H574" t="s">
        <v>85</v>
      </c>
      <c r="I574" s="2">
        <v>45877</v>
      </c>
      <c r="J574" s="2">
        <v>45877</v>
      </c>
      <c r="K574" s="2">
        <v>45877</v>
      </c>
      <c r="L574" s="2">
        <v>45895</v>
      </c>
      <c r="M574" t="s">
        <v>49</v>
      </c>
      <c r="N574" s="6">
        <v>146.11000000000001</v>
      </c>
      <c r="O574" s="3">
        <v>146.11000000000001</v>
      </c>
      <c r="P574" t="s">
        <v>27</v>
      </c>
      <c r="Q574">
        <v>35</v>
      </c>
      <c r="R574" t="s">
        <v>87</v>
      </c>
      <c r="S574" t="s">
        <v>88</v>
      </c>
      <c r="T574" t="s">
        <v>30</v>
      </c>
      <c r="V574" t="s">
        <v>31</v>
      </c>
      <c r="W574" t="s">
        <v>32</v>
      </c>
      <c r="Y574" s="2">
        <f t="shared" si="16"/>
        <v>45895</v>
      </c>
      <c r="Z574" t="str">
        <f t="shared" si="17"/>
        <v>agosto</v>
      </c>
    </row>
    <row r="575" spans="1:26" x14ac:dyDescent="0.3">
      <c r="A575">
        <v>1154</v>
      </c>
      <c r="B575">
        <v>1154</v>
      </c>
      <c r="C575">
        <v>3262</v>
      </c>
      <c r="D575">
        <v>1</v>
      </c>
      <c r="E575" s="4">
        <v>45658</v>
      </c>
      <c r="F575">
        <v>1991</v>
      </c>
      <c r="H575" t="s">
        <v>85</v>
      </c>
      <c r="I575" s="2">
        <v>45877</v>
      </c>
      <c r="J575" s="2">
        <v>45877</v>
      </c>
      <c r="K575" s="2">
        <v>45877</v>
      </c>
      <c r="L575" s="2">
        <v>45895</v>
      </c>
      <c r="M575" t="s">
        <v>49</v>
      </c>
      <c r="N575" s="6">
        <v>18.47</v>
      </c>
      <c r="O575" s="3">
        <v>18.47</v>
      </c>
      <c r="P575" t="s">
        <v>27</v>
      </c>
      <c r="Q575">
        <v>72</v>
      </c>
      <c r="R575" t="s">
        <v>114</v>
      </c>
      <c r="S575" t="s">
        <v>115</v>
      </c>
      <c r="T575" t="s">
        <v>30</v>
      </c>
      <c r="V575" t="s">
        <v>31</v>
      </c>
      <c r="W575" t="s">
        <v>32</v>
      </c>
      <c r="X575" t="s">
        <v>749</v>
      </c>
      <c r="Y575" s="2">
        <f t="shared" si="16"/>
        <v>45895</v>
      </c>
      <c r="Z575" t="str">
        <f t="shared" si="17"/>
        <v>agosto</v>
      </c>
    </row>
    <row r="576" spans="1:26" ht="28.8" x14ac:dyDescent="0.3">
      <c r="A576">
        <v>1154</v>
      </c>
      <c r="B576">
        <v>1154</v>
      </c>
      <c r="C576">
        <v>1651</v>
      </c>
      <c r="D576">
        <v>1</v>
      </c>
      <c r="E576" s="1" t="s">
        <v>750</v>
      </c>
      <c r="F576">
        <v>1985</v>
      </c>
      <c r="H576" t="s">
        <v>35</v>
      </c>
      <c r="I576" s="2">
        <v>45733</v>
      </c>
      <c r="J576" s="2">
        <v>45733</v>
      </c>
      <c r="K576" s="2">
        <v>45892</v>
      </c>
      <c r="L576" s="2">
        <v>45895</v>
      </c>
      <c r="M576" t="s">
        <v>26</v>
      </c>
      <c r="N576" s="6">
        <v>4920</v>
      </c>
      <c r="O576" s="3">
        <v>4920</v>
      </c>
      <c r="P576" t="s">
        <v>27</v>
      </c>
      <c r="Q576">
        <v>26</v>
      </c>
      <c r="R576" t="s">
        <v>28</v>
      </c>
      <c r="S576" t="s">
        <v>29</v>
      </c>
      <c r="T576" t="s">
        <v>37</v>
      </c>
      <c r="V576" t="s">
        <v>31</v>
      </c>
      <c r="W576" t="s">
        <v>32</v>
      </c>
      <c r="Y576" s="2">
        <f t="shared" si="16"/>
        <v>45895</v>
      </c>
      <c r="Z576" t="str">
        <f t="shared" si="17"/>
        <v>agosto</v>
      </c>
    </row>
    <row r="577" spans="1:26" ht="28.8" x14ac:dyDescent="0.3">
      <c r="A577">
        <v>1154</v>
      </c>
      <c r="B577">
        <v>1154</v>
      </c>
      <c r="C577">
        <v>2499</v>
      </c>
      <c r="D577">
        <v>1</v>
      </c>
      <c r="E577" s="1" t="s">
        <v>751</v>
      </c>
      <c r="F577">
        <v>1983</v>
      </c>
      <c r="H577" t="s">
        <v>752</v>
      </c>
      <c r="I577" s="2">
        <v>45807</v>
      </c>
      <c r="J577" s="2">
        <v>45807</v>
      </c>
      <c r="K577" s="2">
        <v>45884</v>
      </c>
      <c r="L577" s="2">
        <v>45895</v>
      </c>
      <c r="M577" t="s">
        <v>26</v>
      </c>
      <c r="N577" s="6">
        <v>3500</v>
      </c>
      <c r="O577" s="3">
        <v>3500</v>
      </c>
      <c r="P577" t="s">
        <v>27</v>
      </c>
      <c r="Q577">
        <v>23</v>
      </c>
      <c r="R577" t="s">
        <v>153</v>
      </c>
      <c r="S577" t="s">
        <v>154</v>
      </c>
      <c r="T577" t="s">
        <v>30</v>
      </c>
      <c r="V577" t="s">
        <v>31</v>
      </c>
      <c r="W577" t="s">
        <v>32</v>
      </c>
      <c r="X577" t="s">
        <v>753</v>
      </c>
      <c r="Y577" s="2">
        <f t="shared" si="16"/>
        <v>45895</v>
      </c>
      <c r="Z577" t="str">
        <f t="shared" si="17"/>
        <v>agosto</v>
      </c>
    </row>
    <row r="578" spans="1:26" x14ac:dyDescent="0.3">
      <c r="A578">
        <v>1154</v>
      </c>
      <c r="B578">
        <v>1154</v>
      </c>
      <c r="C578">
        <v>3043</v>
      </c>
      <c r="D578">
        <v>3</v>
      </c>
      <c r="E578" s="5">
        <v>45870</v>
      </c>
      <c r="F578">
        <v>2376</v>
      </c>
      <c r="H578" t="s">
        <v>459</v>
      </c>
      <c r="I578" s="2">
        <v>45862</v>
      </c>
      <c r="J578" s="2">
        <v>45862</v>
      </c>
      <c r="K578" s="2">
        <v>45873</v>
      </c>
      <c r="L578" s="2">
        <v>45895</v>
      </c>
      <c r="M578" t="s">
        <v>49</v>
      </c>
      <c r="N578" s="6">
        <v>170</v>
      </c>
      <c r="O578" s="3">
        <v>170</v>
      </c>
      <c r="P578" t="s">
        <v>27</v>
      </c>
      <c r="Q578">
        <v>83</v>
      </c>
      <c r="R578" t="s">
        <v>204</v>
      </c>
      <c r="S578" t="s">
        <v>205</v>
      </c>
      <c r="T578" t="s">
        <v>206</v>
      </c>
      <c r="V578" t="s">
        <v>31</v>
      </c>
      <c r="W578" t="s">
        <v>32</v>
      </c>
      <c r="Y578" s="2">
        <f t="shared" ref="Y578:Y641" si="18">IF(L578="",K578,L578)</f>
        <v>45895</v>
      </c>
      <c r="Z578" t="str">
        <f t="shared" si="17"/>
        <v>agosto</v>
      </c>
    </row>
    <row r="579" spans="1:26" x14ac:dyDescent="0.3">
      <c r="A579">
        <v>1154</v>
      </c>
      <c r="B579">
        <v>1154</v>
      </c>
      <c r="C579">
        <v>3043</v>
      </c>
      <c r="D579">
        <v>4</v>
      </c>
      <c r="E579" s="5">
        <v>45870</v>
      </c>
      <c r="F579">
        <v>2376</v>
      </c>
      <c r="H579" t="s">
        <v>459</v>
      </c>
      <c r="I579" s="2">
        <v>45862</v>
      </c>
      <c r="J579" s="2">
        <v>45862</v>
      </c>
      <c r="K579" s="2">
        <v>45880</v>
      </c>
      <c r="L579" s="2">
        <v>45895</v>
      </c>
      <c r="M579" t="s">
        <v>49</v>
      </c>
      <c r="N579" s="6">
        <v>170</v>
      </c>
      <c r="O579" s="3">
        <v>170</v>
      </c>
      <c r="P579" t="s">
        <v>27</v>
      </c>
      <c r="Q579">
        <v>83</v>
      </c>
      <c r="R579" t="s">
        <v>204</v>
      </c>
      <c r="S579" t="s">
        <v>205</v>
      </c>
      <c r="T579" t="s">
        <v>206</v>
      </c>
      <c r="V579" t="s">
        <v>31</v>
      </c>
      <c r="W579" t="s">
        <v>32</v>
      </c>
      <c r="Y579" s="2">
        <f t="shared" si="18"/>
        <v>45895</v>
      </c>
      <c r="Z579" t="str">
        <f t="shared" ref="Z579:Z642" si="19">TEXT(Y579,"MMMM")</f>
        <v>agosto</v>
      </c>
    </row>
    <row r="580" spans="1:26" x14ac:dyDescent="0.3">
      <c r="A580">
        <v>1154</v>
      </c>
      <c r="B580">
        <v>1154</v>
      </c>
      <c r="C580">
        <v>3043</v>
      </c>
      <c r="D580">
        <v>5</v>
      </c>
      <c r="E580" s="5">
        <v>45870</v>
      </c>
      <c r="F580">
        <v>2376</v>
      </c>
      <c r="H580" t="s">
        <v>459</v>
      </c>
      <c r="I580" s="2">
        <v>45862</v>
      </c>
      <c r="J580" s="2">
        <v>45862</v>
      </c>
      <c r="K580" s="2">
        <v>45887</v>
      </c>
      <c r="L580" s="2">
        <v>45895</v>
      </c>
      <c r="M580" t="s">
        <v>49</v>
      </c>
      <c r="N580" s="6">
        <v>170</v>
      </c>
      <c r="O580" s="3">
        <v>170</v>
      </c>
      <c r="P580" t="s">
        <v>27</v>
      </c>
      <c r="Q580">
        <v>83</v>
      </c>
      <c r="R580" t="s">
        <v>204</v>
      </c>
      <c r="S580" t="s">
        <v>205</v>
      </c>
      <c r="T580" t="s">
        <v>206</v>
      </c>
      <c r="V580" t="s">
        <v>31</v>
      </c>
      <c r="W580" t="s">
        <v>32</v>
      </c>
      <c r="Y580" s="2">
        <f t="shared" si="18"/>
        <v>45895</v>
      </c>
      <c r="Z580" t="str">
        <f t="shared" si="19"/>
        <v>agosto</v>
      </c>
    </row>
    <row r="581" spans="1:26" x14ac:dyDescent="0.3">
      <c r="A581">
        <v>1154</v>
      </c>
      <c r="B581">
        <v>1154</v>
      </c>
      <c r="C581">
        <v>3043</v>
      </c>
      <c r="D581">
        <v>6</v>
      </c>
      <c r="E581" s="5">
        <v>45870</v>
      </c>
      <c r="F581">
        <v>2376</v>
      </c>
      <c r="H581" t="s">
        <v>459</v>
      </c>
      <c r="I581" s="2">
        <v>45862</v>
      </c>
      <c r="J581" s="2">
        <v>45862</v>
      </c>
      <c r="K581" s="2">
        <v>45894</v>
      </c>
      <c r="L581" s="2">
        <v>45895</v>
      </c>
      <c r="M581" t="s">
        <v>49</v>
      </c>
      <c r="N581" s="6">
        <v>170</v>
      </c>
      <c r="O581" s="3">
        <v>170</v>
      </c>
      <c r="P581" t="s">
        <v>27</v>
      </c>
      <c r="Q581">
        <v>83</v>
      </c>
      <c r="R581" t="s">
        <v>204</v>
      </c>
      <c r="S581" t="s">
        <v>205</v>
      </c>
      <c r="T581" t="s">
        <v>206</v>
      </c>
      <c r="V581" t="s">
        <v>31</v>
      </c>
      <c r="W581" t="s">
        <v>32</v>
      </c>
      <c r="Y581" s="2">
        <f t="shared" si="18"/>
        <v>45895</v>
      </c>
      <c r="Z581" t="str">
        <f t="shared" si="19"/>
        <v>agosto</v>
      </c>
    </row>
    <row r="582" spans="1:26" ht="28.8" x14ac:dyDescent="0.3">
      <c r="A582">
        <v>1154</v>
      </c>
      <c r="B582">
        <v>1154</v>
      </c>
      <c r="C582">
        <v>1191</v>
      </c>
      <c r="D582">
        <v>1</v>
      </c>
      <c r="E582" s="1" t="s">
        <v>754</v>
      </c>
      <c r="F582">
        <v>1985</v>
      </c>
      <c r="H582" t="s">
        <v>35</v>
      </c>
      <c r="I582" s="2">
        <v>45653</v>
      </c>
      <c r="J582" s="2">
        <v>45653</v>
      </c>
      <c r="K582" s="2">
        <v>45894</v>
      </c>
      <c r="L582" s="2">
        <v>45895</v>
      </c>
      <c r="M582" t="s">
        <v>26</v>
      </c>
      <c r="N582" s="6">
        <v>4880</v>
      </c>
      <c r="O582" s="3">
        <v>4880</v>
      </c>
      <c r="P582" t="s">
        <v>27</v>
      </c>
      <c r="Q582">
        <v>26</v>
      </c>
      <c r="R582" t="s">
        <v>28</v>
      </c>
      <c r="S582" t="s">
        <v>29</v>
      </c>
      <c r="T582" t="s">
        <v>30</v>
      </c>
      <c r="V582" t="s">
        <v>31</v>
      </c>
      <c r="W582" t="s">
        <v>32</v>
      </c>
      <c r="Y582" s="2">
        <f t="shared" si="18"/>
        <v>45895</v>
      </c>
      <c r="Z582" t="str">
        <f t="shared" si="19"/>
        <v>agosto</v>
      </c>
    </row>
    <row r="583" spans="1:26" ht="28.8" x14ac:dyDescent="0.3">
      <c r="A583">
        <v>1154</v>
      </c>
      <c r="B583">
        <v>1154</v>
      </c>
      <c r="C583">
        <v>987</v>
      </c>
      <c r="D583">
        <v>2</v>
      </c>
      <c r="E583" s="1" t="s">
        <v>755</v>
      </c>
      <c r="F583">
        <v>1979</v>
      </c>
      <c r="H583" t="s">
        <v>25</v>
      </c>
      <c r="I583" s="2">
        <v>45616</v>
      </c>
      <c r="J583" s="2">
        <v>45616</v>
      </c>
      <c r="K583" s="2">
        <v>45894</v>
      </c>
      <c r="L583" s="2">
        <v>45895</v>
      </c>
      <c r="M583" t="s">
        <v>26</v>
      </c>
      <c r="N583" s="6">
        <v>4800</v>
      </c>
      <c r="O583" s="3">
        <v>4800</v>
      </c>
      <c r="P583" t="s">
        <v>27</v>
      </c>
      <c r="Q583">
        <v>26</v>
      </c>
      <c r="R583" t="s">
        <v>28</v>
      </c>
      <c r="S583" t="s">
        <v>29</v>
      </c>
      <c r="T583" t="s">
        <v>30</v>
      </c>
      <c r="V583" t="s">
        <v>31</v>
      </c>
      <c r="W583" t="s">
        <v>32</v>
      </c>
      <c r="Y583" s="2">
        <f t="shared" si="18"/>
        <v>45895</v>
      </c>
      <c r="Z583" t="str">
        <f t="shared" si="19"/>
        <v>agosto</v>
      </c>
    </row>
    <row r="584" spans="1:26" ht="28.8" x14ac:dyDescent="0.3">
      <c r="A584">
        <v>1154</v>
      </c>
      <c r="B584">
        <v>1154</v>
      </c>
      <c r="C584">
        <v>3255</v>
      </c>
      <c r="D584">
        <v>1</v>
      </c>
      <c r="E584" s="1" t="s">
        <v>756</v>
      </c>
      <c r="F584">
        <v>1956</v>
      </c>
      <c r="H584" t="s">
        <v>60</v>
      </c>
      <c r="I584" s="2">
        <v>45877</v>
      </c>
      <c r="J584" s="2">
        <v>45877</v>
      </c>
      <c r="K584" s="2">
        <v>45894</v>
      </c>
      <c r="L584" s="2">
        <v>45895</v>
      </c>
      <c r="M584" t="s">
        <v>49</v>
      </c>
      <c r="N584" s="6">
        <v>2587.5</v>
      </c>
      <c r="O584" s="3">
        <v>2587.5</v>
      </c>
      <c r="P584" t="s">
        <v>27</v>
      </c>
      <c r="Q584">
        <v>21</v>
      </c>
      <c r="R584" t="s">
        <v>57</v>
      </c>
      <c r="S584" t="s">
        <v>58</v>
      </c>
      <c r="T584" t="s">
        <v>37</v>
      </c>
      <c r="V584" t="s">
        <v>31</v>
      </c>
      <c r="W584" t="s">
        <v>32</v>
      </c>
      <c r="X584" t="s">
        <v>757</v>
      </c>
      <c r="Y584" s="2">
        <f t="shared" si="18"/>
        <v>45895</v>
      </c>
      <c r="Z584" t="str">
        <f t="shared" si="19"/>
        <v>agosto</v>
      </c>
    </row>
    <row r="585" spans="1:26" ht="28.8" x14ac:dyDescent="0.3">
      <c r="A585">
        <v>1154</v>
      </c>
      <c r="B585">
        <v>1154</v>
      </c>
      <c r="C585">
        <v>3234</v>
      </c>
      <c r="D585">
        <v>1</v>
      </c>
      <c r="E585" s="1" t="s">
        <v>758</v>
      </c>
      <c r="F585">
        <v>1954</v>
      </c>
      <c r="H585" t="s">
        <v>65</v>
      </c>
      <c r="I585" s="2">
        <v>45876</v>
      </c>
      <c r="J585" s="2">
        <v>45876</v>
      </c>
      <c r="K585" s="2">
        <v>45894</v>
      </c>
      <c r="L585" s="2">
        <v>45895</v>
      </c>
      <c r="M585" t="s">
        <v>49</v>
      </c>
      <c r="N585" s="6">
        <v>2240</v>
      </c>
      <c r="O585" s="3">
        <v>2240</v>
      </c>
      <c r="P585" t="s">
        <v>27</v>
      </c>
      <c r="Q585">
        <v>21</v>
      </c>
      <c r="R585" t="s">
        <v>57</v>
      </c>
      <c r="S585" t="s">
        <v>58</v>
      </c>
      <c r="T585" t="s">
        <v>37</v>
      </c>
      <c r="V585" t="s">
        <v>31</v>
      </c>
      <c r="W585" t="s">
        <v>32</v>
      </c>
      <c r="X585" t="s">
        <v>759</v>
      </c>
      <c r="Y585" s="2">
        <f t="shared" si="18"/>
        <v>45895</v>
      </c>
      <c r="Z585" t="str">
        <f t="shared" si="19"/>
        <v>agosto</v>
      </c>
    </row>
    <row r="586" spans="1:26" ht="28.8" x14ac:dyDescent="0.3">
      <c r="A586">
        <v>1154</v>
      </c>
      <c r="B586">
        <v>1154</v>
      </c>
      <c r="C586">
        <v>3294</v>
      </c>
      <c r="D586">
        <v>1</v>
      </c>
      <c r="E586" s="1" t="s">
        <v>760</v>
      </c>
      <c r="F586">
        <v>1954</v>
      </c>
      <c r="H586" t="s">
        <v>65</v>
      </c>
      <c r="I586" s="2">
        <v>45883</v>
      </c>
      <c r="J586" s="2">
        <v>45883</v>
      </c>
      <c r="K586" s="2">
        <v>45901</v>
      </c>
      <c r="L586" s="2">
        <v>45895</v>
      </c>
      <c r="M586" t="s">
        <v>49</v>
      </c>
      <c r="N586" s="6">
        <v>1710</v>
      </c>
      <c r="O586" s="3">
        <v>1710</v>
      </c>
      <c r="P586" t="s">
        <v>27</v>
      </c>
      <c r="Q586">
        <v>21</v>
      </c>
      <c r="R586" t="s">
        <v>57</v>
      </c>
      <c r="S586" t="s">
        <v>58</v>
      </c>
      <c r="T586" t="s">
        <v>37</v>
      </c>
      <c r="V586" t="s">
        <v>31</v>
      </c>
      <c r="W586" t="s">
        <v>32</v>
      </c>
      <c r="X586" t="s">
        <v>761</v>
      </c>
      <c r="Y586" s="2">
        <f t="shared" si="18"/>
        <v>45895</v>
      </c>
      <c r="Z586" t="str">
        <f t="shared" si="19"/>
        <v>agosto</v>
      </c>
    </row>
    <row r="587" spans="1:26" ht="28.8" x14ac:dyDescent="0.3">
      <c r="A587">
        <v>1154</v>
      </c>
      <c r="B587">
        <v>1154</v>
      </c>
      <c r="C587">
        <v>3336</v>
      </c>
      <c r="D587">
        <v>1</v>
      </c>
      <c r="E587" s="1" t="s">
        <v>762</v>
      </c>
      <c r="F587">
        <v>2142</v>
      </c>
      <c r="H587" t="s">
        <v>56</v>
      </c>
      <c r="I587" s="2">
        <v>45889</v>
      </c>
      <c r="J587" s="2">
        <v>45889</v>
      </c>
      <c r="K587" s="2">
        <v>45936</v>
      </c>
      <c r="L587" s="2">
        <v>45895</v>
      </c>
      <c r="M587" t="s">
        <v>49</v>
      </c>
      <c r="N587" s="6">
        <v>2090</v>
      </c>
      <c r="O587" s="3">
        <v>2090</v>
      </c>
      <c r="P587" t="s">
        <v>27</v>
      </c>
      <c r="Q587">
        <v>21</v>
      </c>
      <c r="R587" t="s">
        <v>57</v>
      </c>
      <c r="S587" t="s">
        <v>58</v>
      </c>
      <c r="T587" t="s">
        <v>37</v>
      </c>
      <c r="V587" t="s">
        <v>31</v>
      </c>
      <c r="W587" t="s">
        <v>32</v>
      </c>
      <c r="X587" t="s">
        <v>763</v>
      </c>
      <c r="Y587" s="2">
        <f t="shared" si="18"/>
        <v>45895</v>
      </c>
      <c r="Z587" t="str">
        <f t="shared" si="19"/>
        <v>agosto</v>
      </c>
    </row>
    <row r="588" spans="1:26" ht="28.8" x14ac:dyDescent="0.3">
      <c r="A588">
        <v>1154</v>
      </c>
      <c r="B588">
        <v>1154</v>
      </c>
      <c r="C588">
        <v>3348</v>
      </c>
      <c r="D588">
        <v>1</v>
      </c>
      <c r="E588" s="1" t="s">
        <v>764</v>
      </c>
      <c r="F588">
        <v>2142</v>
      </c>
      <c r="H588" t="s">
        <v>56</v>
      </c>
      <c r="I588" s="2">
        <v>45889</v>
      </c>
      <c r="J588" s="2">
        <v>45889</v>
      </c>
      <c r="K588" s="2">
        <v>45894</v>
      </c>
      <c r="L588" s="2">
        <v>45895</v>
      </c>
      <c r="M588" t="s">
        <v>49</v>
      </c>
      <c r="N588" s="6">
        <v>1680</v>
      </c>
      <c r="O588" s="3">
        <v>1680</v>
      </c>
      <c r="P588" t="s">
        <v>27</v>
      </c>
      <c r="Q588">
        <v>21</v>
      </c>
      <c r="R588" t="s">
        <v>57</v>
      </c>
      <c r="S588" t="s">
        <v>58</v>
      </c>
      <c r="T588" t="s">
        <v>37</v>
      </c>
      <c r="V588" t="s">
        <v>31</v>
      </c>
      <c r="W588" t="s">
        <v>32</v>
      </c>
      <c r="X588" t="s">
        <v>765</v>
      </c>
      <c r="Y588" s="2">
        <f t="shared" si="18"/>
        <v>45895</v>
      </c>
      <c r="Z588" t="str">
        <f t="shared" si="19"/>
        <v>agosto</v>
      </c>
    </row>
    <row r="589" spans="1:26" x14ac:dyDescent="0.3">
      <c r="A589">
        <v>1154</v>
      </c>
      <c r="B589">
        <v>1154</v>
      </c>
      <c r="C589">
        <v>3417</v>
      </c>
      <c r="D589">
        <v>1</v>
      </c>
      <c r="E589" s="4">
        <v>45658</v>
      </c>
      <c r="F589">
        <v>2118</v>
      </c>
      <c r="H589" t="s">
        <v>203</v>
      </c>
      <c r="I589" s="2">
        <v>45895</v>
      </c>
      <c r="J589" s="2">
        <v>45895</v>
      </c>
      <c r="K589" s="2">
        <v>45895</v>
      </c>
      <c r="L589" s="2">
        <v>45895</v>
      </c>
      <c r="M589" t="s">
        <v>49</v>
      </c>
      <c r="N589" s="6">
        <v>1740</v>
      </c>
      <c r="O589" s="3">
        <v>1740</v>
      </c>
      <c r="P589" t="s">
        <v>27</v>
      </c>
      <c r="Q589">
        <v>53</v>
      </c>
      <c r="R589" t="s">
        <v>198</v>
      </c>
      <c r="S589" t="s">
        <v>199</v>
      </c>
      <c r="T589" t="s">
        <v>465</v>
      </c>
      <c r="V589" t="s">
        <v>31</v>
      </c>
      <c r="W589" t="s">
        <v>32</v>
      </c>
      <c r="X589" t="s">
        <v>766</v>
      </c>
      <c r="Y589" s="2">
        <f t="shared" si="18"/>
        <v>45895</v>
      </c>
      <c r="Z589" t="str">
        <f t="shared" si="19"/>
        <v>agosto</v>
      </c>
    </row>
    <row r="590" spans="1:26" ht="28.8" x14ac:dyDescent="0.3">
      <c r="A590">
        <v>1154</v>
      </c>
      <c r="B590">
        <v>1154</v>
      </c>
      <c r="C590">
        <v>2905</v>
      </c>
      <c r="D590">
        <v>1</v>
      </c>
      <c r="E590" s="1" t="s">
        <v>767</v>
      </c>
      <c r="F590">
        <v>867</v>
      </c>
      <c r="G590" t="s">
        <v>377</v>
      </c>
      <c r="H590" t="s">
        <v>378</v>
      </c>
      <c r="I590" s="2">
        <v>45846</v>
      </c>
      <c r="J590" s="2">
        <v>45846</v>
      </c>
      <c r="K590" s="2">
        <v>45896</v>
      </c>
      <c r="L590" s="2">
        <v>45896</v>
      </c>
      <c r="M590" t="s">
        <v>45</v>
      </c>
      <c r="N590" s="6">
        <v>817.8</v>
      </c>
      <c r="O590" s="3">
        <v>817.8</v>
      </c>
      <c r="P590" t="s">
        <v>27</v>
      </c>
      <c r="Q590">
        <v>25</v>
      </c>
      <c r="R590" t="s">
        <v>258</v>
      </c>
      <c r="S590" t="s">
        <v>259</v>
      </c>
      <c r="T590" t="s">
        <v>37</v>
      </c>
      <c r="V590" t="s">
        <v>31</v>
      </c>
      <c r="W590" t="s">
        <v>32</v>
      </c>
      <c r="Y590" s="2">
        <f t="shared" si="18"/>
        <v>45896</v>
      </c>
      <c r="Z590" t="str">
        <f t="shared" si="19"/>
        <v>agosto</v>
      </c>
    </row>
    <row r="591" spans="1:26" ht="28.8" x14ac:dyDescent="0.3">
      <c r="A591">
        <v>1154</v>
      </c>
      <c r="B591">
        <v>1154</v>
      </c>
      <c r="C591">
        <v>1590</v>
      </c>
      <c r="D591">
        <v>3</v>
      </c>
      <c r="E591" s="1" t="s">
        <v>768</v>
      </c>
      <c r="F591">
        <v>1949</v>
      </c>
      <c r="H591" t="s">
        <v>224</v>
      </c>
      <c r="I591" s="2">
        <v>45728</v>
      </c>
      <c r="J591" s="2">
        <v>45723</v>
      </c>
      <c r="K591" s="2">
        <v>45658</v>
      </c>
      <c r="L591" s="2">
        <v>45896</v>
      </c>
      <c r="M591" t="s">
        <v>45</v>
      </c>
      <c r="N591" s="6">
        <v>16869.259999999998</v>
      </c>
      <c r="O591" s="3">
        <v>16869.259999999998</v>
      </c>
      <c r="P591" t="s">
        <v>27</v>
      </c>
      <c r="Q591">
        <v>26</v>
      </c>
      <c r="R591" t="s">
        <v>28</v>
      </c>
      <c r="S591" t="s">
        <v>29</v>
      </c>
      <c r="T591" t="s">
        <v>37</v>
      </c>
      <c r="V591" t="s">
        <v>31</v>
      </c>
      <c r="W591" t="s">
        <v>32</v>
      </c>
      <c r="Y591" s="2">
        <f t="shared" si="18"/>
        <v>45896</v>
      </c>
      <c r="Z591" t="str">
        <f t="shared" si="19"/>
        <v>agosto</v>
      </c>
    </row>
    <row r="592" spans="1:26" x14ac:dyDescent="0.3">
      <c r="A592">
        <v>1154</v>
      </c>
      <c r="B592">
        <v>1154</v>
      </c>
      <c r="C592">
        <v>3428</v>
      </c>
      <c r="D592">
        <v>1</v>
      </c>
      <c r="E592" s="4">
        <v>45658</v>
      </c>
      <c r="F592">
        <v>1986</v>
      </c>
      <c r="H592" t="s">
        <v>451</v>
      </c>
      <c r="I592" s="2">
        <v>45896</v>
      </c>
      <c r="J592" s="2">
        <v>45896</v>
      </c>
      <c r="K592" s="2">
        <v>45896</v>
      </c>
      <c r="L592" s="2">
        <v>45896</v>
      </c>
      <c r="M592" t="s">
        <v>45</v>
      </c>
      <c r="N592" s="6">
        <v>1939.66</v>
      </c>
      <c r="O592" s="3">
        <v>1939.66</v>
      </c>
      <c r="P592" t="s">
        <v>27</v>
      </c>
      <c r="Q592">
        <v>38</v>
      </c>
      <c r="R592" t="s">
        <v>367</v>
      </c>
      <c r="S592" t="s">
        <v>368</v>
      </c>
      <c r="T592" t="s">
        <v>30</v>
      </c>
      <c r="V592" t="s">
        <v>31</v>
      </c>
      <c r="W592" t="s">
        <v>32</v>
      </c>
      <c r="Y592" s="2">
        <f t="shared" si="18"/>
        <v>45896</v>
      </c>
      <c r="Z592" t="str">
        <f t="shared" si="19"/>
        <v>agosto</v>
      </c>
    </row>
    <row r="593" spans="1:26" x14ac:dyDescent="0.3">
      <c r="A593">
        <v>1154</v>
      </c>
      <c r="B593">
        <v>1154</v>
      </c>
      <c r="C593">
        <v>3429</v>
      </c>
      <c r="D593">
        <v>1</v>
      </c>
      <c r="E593" s="4">
        <v>45658</v>
      </c>
      <c r="F593">
        <v>1978</v>
      </c>
      <c r="H593" t="s">
        <v>769</v>
      </c>
      <c r="I593" s="2">
        <v>45896</v>
      </c>
      <c r="J593" s="2">
        <v>45896</v>
      </c>
      <c r="K593" s="2">
        <v>45896</v>
      </c>
      <c r="L593" s="2">
        <v>45896</v>
      </c>
      <c r="M593" t="s">
        <v>49</v>
      </c>
      <c r="N593" s="6">
        <v>194.92</v>
      </c>
      <c r="O593" s="3">
        <v>194.92</v>
      </c>
      <c r="P593" t="s">
        <v>27</v>
      </c>
      <c r="Q593">
        <v>25</v>
      </c>
      <c r="R593" t="s">
        <v>258</v>
      </c>
      <c r="S593" t="s">
        <v>259</v>
      </c>
      <c r="T593" t="s">
        <v>30</v>
      </c>
      <c r="V593" t="s">
        <v>31</v>
      </c>
      <c r="W593" t="s">
        <v>32</v>
      </c>
      <c r="X593" t="s">
        <v>770</v>
      </c>
      <c r="Y593" s="2">
        <f t="shared" si="18"/>
        <v>45896</v>
      </c>
      <c r="Z593" t="str">
        <f t="shared" si="19"/>
        <v>agosto</v>
      </c>
    </row>
    <row r="594" spans="1:26" ht="28.8" x14ac:dyDescent="0.3">
      <c r="A594">
        <v>1154</v>
      </c>
      <c r="B594">
        <v>1154</v>
      </c>
      <c r="C594">
        <v>2113</v>
      </c>
      <c r="D594">
        <v>1</v>
      </c>
      <c r="E594" s="1" t="s">
        <v>771</v>
      </c>
      <c r="F594">
        <v>1985</v>
      </c>
      <c r="H594" t="s">
        <v>35</v>
      </c>
      <c r="I594" s="2">
        <v>45771</v>
      </c>
      <c r="J594" s="2">
        <v>45771</v>
      </c>
      <c r="K594" s="2">
        <v>45895</v>
      </c>
      <c r="L594" s="2">
        <v>45896</v>
      </c>
      <c r="M594" t="s">
        <v>26</v>
      </c>
      <c r="N594" s="6">
        <v>1000</v>
      </c>
      <c r="O594" s="3">
        <v>1000</v>
      </c>
      <c r="P594" t="s">
        <v>27</v>
      </c>
      <c r="Q594">
        <v>26</v>
      </c>
      <c r="R594" t="s">
        <v>28</v>
      </c>
      <c r="S594" t="s">
        <v>29</v>
      </c>
      <c r="T594" t="s">
        <v>37</v>
      </c>
      <c r="V594" t="s">
        <v>31</v>
      </c>
      <c r="W594" t="s">
        <v>32</v>
      </c>
      <c r="Y594" s="2">
        <f t="shared" si="18"/>
        <v>45896</v>
      </c>
      <c r="Z594" t="str">
        <f t="shared" si="19"/>
        <v>agosto</v>
      </c>
    </row>
    <row r="595" spans="1:26" ht="28.8" x14ac:dyDescent="0.3">
      <c r="A595">
        <v>1154</v>
      </c>
      <c r="B595">
        <v>1154</v>
      </c>
      <c r="C595">
        <v>1807</v>
      </c>
      <c r="D595">
        <v>3</v>
      </c>
      <c r="E595" s="1" t="s">
        <v>772</v>
      </c>
      <c r="F595">
        <v>1949</v>
      </c>
      <c r="H595" t="s">
        <v>224</v>
      </c>
      <c r="I595" s="2">
        <v>45747</v>
      </c>
      <c r="J595" s="2">
        <v>45742</v>
      </c>
      <c r="K595" s="2">
        <v>45658</v>
      </c>
      <c r="L595" s="2">
        <v>45896</v>
      </c>
      <c r="M595" t="s">
        <v>45</v>
      </c>
      <c r="N595" s="6">
        <v>7419.21</v>
      </c>
      <c r="O595" s="3">
        <v>7419.21</v>
      </c>
      <c r="P595" t="s">
        <v>27</v>
      </c>
      <c r="Q595">
        <v>26</v>
      </c>
      <c r="R595" t="s">
        <v>28</v>
      </c>
      <c r="S595" t="s">
        <v>29</v>
      </c>
      <c r="T595" t="s">
        <v>37</v>
      </c>
      <c r="V595" t="s">
        <v>31</v>
      </c>
      <c r="W595" t="s">
        <v>32</v>
      </c>
      <c r="Y595" s="2">
        <f t="shared" si="18"/>
        <v>45896</v>
      </c>
      <c r="Z595" t="str">
        <f t="shared" si="19"/>
        <v>agosto</v>
      </c>
    </row>
    <row r="596" spans="1:26" ht="28.8" x14ac:dyDescent="0.3">
      <c r="A596">
        <v>1154</v>
      </c>
      <c r="B596">
        <v>1154</v>
      </c>
      <c r="C596">
        <v>1841</v>
      </c>
      <c r="D596">
        <v>3</v>
      </c>
      <c r="E596" s="1" t="s">
        <v>773</v>
      </c>
      <c r="F596">
        <v>1949</v>
      </c>
      <c r="H596" t="s">
        <v>224</v>
      </c>
      <c r="I596" s="2">
        <v>45749</v>
      </c>
      <c r="J596" s="2">
        <v>45744</v>
      </c>
      <c r="K596" s="2">
        <v>45658</v>
      </c>
      <c r="L596" s="2">
        <v>45897</v>
      </c>
      <c r="M596" t="s">
        <v>45</v>
      </c>
      <c r="N596" s="6">
        <v>3345.2</v>
      </c>
      <c r="O596" s="3">
        <v>3345.2</v>
      </c>
      <c r="P596" t="s">
        <v>27</v>
      </c>
      <c r="Q596">
        <v>26</v>
      </c>
      <c r="R596" t="s">
        <v>28</v>
      </c>
      <c r="S596" t="s">
        <v>29</v>
      </c>
      <c r="T596" t="s">
        <v>37</v>
      </c>
      <c r="V596" t="s">
        <v>31</v>
      </c>
      <c r="W596" t="s">
        <v>32</v>
      </c>
      <c r="Y596" s="2">
        <f t="shared" si="18"/>
        <v>45897</v>
      </c>
      <c r="Z596" t="str">
        <f t="shared" si="19"/>
        <v>agosto</v>
      </c>
    </row>
    <row r="597" spans="1:26" ht="28.8" x14ac:dyDescent="0.3">
      <c r="A597">
        <v>1154</v>
      </c>
      <c r="B597">
        <v>1154</v>
      </c>
      <c r="C597">
        <v>1843</v>
      </c>
      <c r="D597">
        <v>5</v>
      </c>
      <c r="E597" s="1" t="s">
        <v>774</v>
      </c>
      <c r="F597">
        <v>1949</v>
      </c>
      <c r="H597" t="s">
        <v>224</v>
      </c>
      <c r="I597" s="2">
        <v>45749</v>
      </c>
      <c r="J597" s="2">
        <v>45744</v>
      </c>
      <c r="K597" s="2">
        <v>45658</v>
      </c>
      <c r="L597" s="2">
        <v>45897</v>
      </c>
      <c r="M597" t="s">
        <v>45</v>
      </c>
      <c r="N597" s="6">
        <v>4087.34</v>
      </c>
      <c r="O597" s="3">
        <v>4087.34</v>
      </c>
      <c r="P597" t="s">
        <v>27</v>
      </c>
      <c r="Q597">
        <v>26</v>
      </c>
      <c r="R597" t="s">
        <v>28</v>
      </c>
      <c r="S597" t="s">
        <v>29</v>
      </c>
      <c r="T597" t="s">
        <v>37</v>
      </c>
      <c r="V597" t="s">
        <v>31</v>
      </c>
      <c r="W597" t="s">
        <v>32</v>
      </c>
      <c r="Y597" s="2">
        <f t="shared" si="18"/>
        <v>45897</v>
      </c>
      <c r="Z597" t="str">
        <f t="shared" si="19"/>
        <v>agosto</v>
      </c>
    </row>
    <row r="598" spans="1:26" ht="28.8" x14ac:dyDescent="0.3">
      <c r="A598">
        <v>1154</v>
      </c>
      <c r="B598">
        <v>1154</v>
      </c>
      <c r="C598">
        <v>1862</v>
      </c>
      <c r="D598">
        <v>3</v>
      </c>
      <c r="E598" s="1" t="s">
        <v>775</v>
      </c>
      <c r="F598">
        <v>1949</v>
      </c>
      <c r="H598" t="s">
        <v>224</v>
      </c>
      <c r="I598" s="2">
        <v>45751</v>
      </c>
      <c r="J598" s="2">
        <v>45748</v>
      </c>
      <c r="K598" s="2">
        <v>45658</v>
      </c>
      <c r="L598" s="2">
        <v>45897</v>
      </c>
      <c r="M598" t="s">
        <v>45</v>
      </c>
      <c r="N598" s="6">
        <v>6151.86</v>
      </c>
      <c r="O598" s="3">
        <v>6151.86</v>
      </c>
      <c r="P598" t="s">
        <v>27</v>
      </c>
      <c r="Q598">
        <v>26</v>
      </c>
      <c r="R598" t="s">
        <v>28</v>
      </c>
      <c r="S598" t="s">
        <v>29</v>
      </c>
      <c r="T598" t="s">
        <v>37</v>
      </c>
      <c r="V598" t="s">
        <v>31</v>
      </c>
      <c r="W598" t="s">
        <v>32</v>
      </c>
      <c r="Y598" s="2">
        <f t="shared" si="18"/>
        <v>45897</v>
      </c>
      <c r="Z598" t="str">
        <f t="shared" si="19"/>
        <v>agosto</v>
      </c>
    </row>
    <row r="599" spans="1:26" ht="28.8" x14ac:dyDescent="0.3">
      <c r="A599">
        <v>1154</v>
      </c>
      <c r="B599">
        <v>1154</v>
      </c>
      <c r="C599">
        <v>1861</v>
      </c>
      <c r="D599">
        <v>3</v>
      </c>
      <c r="E599" s="1" t="s">
        <v>776</v>
      </c>
      <c r="F599">
        <v>1949</v>
      </c>
      <c r="H599" t="s">
        <v>224</v>
      </c>
      <c r="I599" s="2">
        <v>45751</v>
      </c>
      <c r="J599" s="2">
        <v>45747</v>
      </c>
      <c r="K599" s="2">
        <v>45658</v>
      </c>
      <c r="L599" s="2">
        <v>45897</v>
      </c>
      <c r="M599" t="s">
        <v>45</v>
      </c>
      <c r="N599" s="6">
        <v>3357.41</v>
      </c>
      <c r="O599" s="3">
        <v>3357.41</v>
      </c>
      <c r="P599" t="s">
        <v>27</v>
      </c>
      <c r="Q599">
        <v>26</v>
      </c>
      <c r="R599" t="s">
        <v>28</v>
      </c>
      <c r="S599" t="s">
        <v>29</v>
      </c>
      <c r="T599" t="s">
        <v>37</v>
      </c>
      <c r="V599" t="s">
        <v>31</v>
      </c>
      <c r="W599" t="s">
        <v>32</v>
      </c>
      <c r="Y599" s="2">
        <f t="shared" si="18"/>
        <v>45897</v>
      </c>
      <c r="Z599" t="str">
        <f t="shared" si="19"/>
        <v>agosto</v>
      </c>
    </row>
    <row r="600" spans="1:26" ht="28.8" x14ac:dyDescent="0.3">
      <c r="A600">
        <v>1154</v>
      </c>
      <c r="B600">
        <v>1154</v>
      </c>
      <c r="C600">
        <v>1851</v>
      </c>
      <c r="D600">
        <v>3</v>
      </c>
      <c r="E600" s="1" t="s">
        <v>777</v>
      </c>
      <c r="F600">
        <v>1949</v>
      </c>
      <c r="H600" t="s">
        <v>224</v>
      </c>
      <c r="I600" s="2">
        <v>45749</v>
      </c>
      <c r="J600" s="2">
        <v>45775</v>
      </c>
      <c r="K600" s="2">
        <v>45658</v>
      </c>
      <c r="L600" s="2">
        <v>45897</v>
      </c>
      <c r="M600" t="s">
        <v>45</v>
      </c>
      <c r="N600" s="6">
        <v>3317.88</v>
      </c>
      <c r="O600" s="3">
        <v>3317.88</v>
      </c>
      <c r="P600" t="s">
        <v>27</v>
      </c>
      <c r="Q600">
        <v>26</v>
      </c>
      <c r="R600" t="s">
        <v>28</v>
      </c>
      <c r="S600" t="s">
        <v>29</v>
      </c>
      <c r="T600" t="s">
        <v>37</v>
      </c>
      <c r="V600" t="s">
        <v>31</v>
      </c>
      <c r="W600" t="s">
        <v>32</v>
      </c>
      <c r="Y600" s="2">
        <f t="shared" si="18"/>
        <v>45897</v>
      </c>
      <c r="Z600" t="str">
        <f t="shared" si="19"/>
        <v>agosto</v>
      </c>
    </row>
    <row r="601" spans="1:26" ht="28.8" x14ac:dyDescent="0.3">
      <c r="A601">
        <v>1154</v>
      </c>
      <c r="B601">
        <v>1154</v>
      </c>
      <c r="C601">
        <v>1842</v>
      </c>
      <c r="D601">
        <v>3</v>
      </c>
      <c r="E601" s="1" t="s">
        <v>778</v>
      </c>
      <c r="F601">
        <v>1949</v>
      </c>
      <c r="H601" t="s">
        <v>224</v>
      </c>
      <c r="I601" s="2">
        <v>45749</v>
      </c>
      <c r="J601" s="2">
        <v>45744</v>
      </c>
      <c r="K601" s="2">
        <v>45658</v>
      </c>
      <c r="L601" s="2">
        <v>45897</v>
      </c>
      <c r="M601" t="s">
        <v>45</v>
      </c>
      <c r="N601" s="6">
        <v>12406.65</v>
      </c>
      <c r="O601" s="3">
        <v>12406.65</v>
      </c>
      <c r="P601" t="s">
        <v>27</v>
      </c>
      <c r="Q601">
        <v>26</v>
      </c>
      <c r="R601" t="s">
        <v>28</v>
      </c>
      <c r="S601" t="s">
        <v>29</v>
      </c>
      <c r="T601" t="s">
        <v>37</v>
      </c>
      <c r="V601" t="s">
        <v>31</v>
      </c>
      <c r="W601" t="s">
        <v>32</v>
      </c>
      <c r="Y601" s="2">
        <f t="shared" si="18"/>
        <v>45897</v>
      </c>
      <c r="Z601" t="str">
        <f t="shared" si="19"/>
        <v>agosto</v>
      </c>
    </row>
    <row r="602" spans="1:26" ht="28.8" x14ac:dyDescent="0.3">
      <c r="A602">
        <v>1154</v>
      </c>
      <c r="B602">
        <v>1154</v>
      </c>
      <c r="C602">
        <v>1960</v>
      </c>
      <c r="D602">
        <v>3</v>
      </c>
      <c r="E602" s="1" t="s">
        <v>779</v>
      </c>
      <c r="F602">
        <v>1526</v>
      </c>
      <c r="G602" t="s">
        <v>43</v>
      </c>
      <c r="H602" t="s">
        <v>44</v>
      </c>
      <c r="I602" s="2">
        <v>45757</v>
      </c>
      <c r="J602" s="2">
        <v>45744</v>
      </c>
      <c r="K602" s="2">
        <v>45897</v>
      </c>
      <c r="L602" s="2">
        <v>45897</v>
      </c>
      <c r="M602" t="s">
        <v>45</v>
      </c>
      <c r="N602" s="6">
        <v>4373.17</v>
      </c>
      <c r="O602" s="3">
        <v>4373.17</v>
      </c>
      <c r="P602" t="s">
        <v>27</v>
      </c>
      <c r="Q602">
        <v>26</v>
      </c>
      <c r="R602" t="s">
        <v>28</v>
      </c>
      <c r="S602" t="s">
        <v>29</v>
      </c>
      <c r="T602" t="s">
        <v>37</v>
      </c>
      <c r="V602" t="s">
        <v>31</v>
      </c>
      <c r="W602" t="s">
        <v>32</v>
      </c>
      <c r="Y602" s="2">
        <f t="shared" si="18"/>
        <v>45897</v>
      </c>
      <c r="Z602" t="str">
        <f t="shared" si="19"/>
        <v>agosto</v>
      </c>
    </row>
    <row r="603" spans="1:26" ht="28.8" x14ac:dyDescent="0.3">
      <c r="A603">
        <v>1154</v>
      </c>
      <c r="B603">
        <v>1154</v>
      </c>
      <c r="C603">
        <v>1959</v>
      </c>
      <c r="D603">
        <v>3</v>
      </c>
      <c r="E603" s="1" t="s">
        <v>780</v>
      </c>
      <c r="F603">
        <v>1526</v>
      </c>
      <c r="G603" t="s">
        <v>43</v>
      </c>
      <c r="H603" t="s">
        <v>44</v>
      </c>
      <c r="I603" s="2">
        <v>45757</v>
      </c>
      <c r="J603" s="2">
        <v>45744</v>
      </c>
      <c r="K603" s="2">
        <v>45897</v>
      </c>
      <c r="L603" s="2">
        <v>45897</v>
      </c>
      <c r="M603" t="s">
        <v>45</v>
      </c>
      <c r="N603" s="6">
        <v>7946.38</v>
      </c>
      <c r="O603" s="3">
        <v>7946.38</v>
      </c>
      <c r="P603" t="s">
        <v>27</v>
      </c>
      <c r="Q603">
        <v>26</v>
      </c>
      <c r="R603" t="s">
        <v>28</v>
      </c>
      <c r="S603" t="s">
        <v>29</v>
      </c>
      <c r="T603" t="s">
        <v>37</v>
      </c>
      <c r="V603" t="s">
        <v>31</v>
      </c>
      <c r="W603" t="s">
        <v>32</v>
      </c>
      <c r="Y603" s="2">
        <f t="shared" si="18"/>
        <v>45897</v>
      </c>
      <c r="Z603" t="str">
        <f t="shared" si="19"/>
        <v>agosto</v>
      </c>
    </row>
    <row r="604" spans="1:26" ht="28.8" x14ac:dyDescent="0.3">
      <c r="A604">
        <v>1154</v>
      </c>
      <c r="B604">
        <v>1154</v>
      </c>
      <c r="C604">
        <v>1958</v>
      </c>
      <c r="D604">
        <v>3</v>
      </c>
      <c r="E604" s="1" t="s">
        <v>781</v>
      </c>
      <c r="F604">
        <v>1526</v>
      </c>
      <c r="G604" t="s">
        <v>43</v>
      </c>
      <c r="H604" t="s">
        <v>44</v>
      </c>
      <c r="I604" s="2">
        <v>45757</v>
      </c>
      <c r="J604" s="2">
        <v>45744</v>
      </c>
      <c r="K604" s="2">
        <v>45897</v>
      </c>
      <c r="L604" s="2">
        <v>45897</v>
      </c>
      <c r="M604" t="s">
        <v>45</v>
      </c>
      <c r="N604" s="6">
        <v>19044.32</v>
      </c>
      <c r="O604" s="3">
        <v>19044.32</v>
      </c>
      <c r="P604" t="s">
        <v>27</v>
      </c>
      <c r="Q604">
        <v>26</v>
      </c>
      <c r="R604" t="s">
        <v>28</v>
      </c>
      <c r="S604" t="s">
        <v>29</v>
      </c>
      <c r="T604" t="s">
        <v>37</v>
      </c>
      <c r="V604" t="s">
        <v>31</v>
      </c>
      <c r="W604" t="s">
        <v>32</v>
      </c>
      <c r="Y604" s="2">
        <f t="shared" si="18"/>
        <v>45897</v>
      </c>
      <c r="Z604" t="str">
        <f t="shared" si="19"/>
        <v>agosto</v>
      </c>
    </row>
    <row r="605" spans="1:26" ht="28.8" x14ac:dyDescent="0.3">
      <c r="A605">
        <v>1154</v>
      </c>
      <c r="B605">
        <v>1154</v>
      </c>
      <c r="C605">
        <v>1939</v>
      </c>
      <c r="D605">
        <v>3</v>
      </c>
      <c r="E605" s="1" t="s">
        <v>782</v>
      </c>
      <c r="F605">
        <v>1949</v>
      </c>
      <c r="H605" t="s">
        <v>224</v>
      </c>
      <c r="I605" s="2">
        <v>45755</v>
      </c>
      <c r="J605" s="2">
        <v>45750</v>
      </c>
      <c r="K605" s="2">
        <v>45658</v>
      </c>
      <c r="L605" s="2">
        <v>45897</v>
      </c>
      <c r="M605" t="s">
        <v>45</v>
      </c>
      <c r="N605" s="6">
        <v>3493.9</v>
      </c>
      <c r="O605" s="3">
        <v>3493.9</v>
      </c>
      <c r="P605" t="s">
        <v>27</v>
      </c>
      <c r="Q605">
        <v>26</v>
      </c>
      <c r="R605" t="s">
        <v>28</v>
      </c>
      <c r="S605" t="s">
        <v>29</v>
      </c>
      <c r="T605" t="s">
        <v>37</v>
      </c>
      <c r="V605" t="s">
        <v>31</v>
      </c>
      <c r="W605" t="s">
        <v>32</v>
      </c>
      <c r="Y605" s="2">
        <f t="shared" si="18"/>
        <v>45897</v>
      </c>
      <c r="Z605" t="str">
        <f t="shared" si="19"/>
        <v>agosto</v>
      </c>
    </row>
    <row r="606" spans="1:26" ht="28.8" x14ac:dyDescent="0.3">
      <c r="A606">
        <v>1154</v>
      </c>
      <c r="B606">
        <v>1154</v>
      </c>
      <c r="C606">
        <v>1957</v>
      </c>
      <c r="D606">
        <v>3</v>
      </c>
      <c r="E606" s="1" t="s">
        <v>783</v>
      </c>
      <c r="F606">
        <v>1526</v>
      </c>
      <c r="G606" t="s">
        <v>43</v>
      </c>
      <c r="H606" t="s">
        <v>44</v>
      </c>
      <c r="I606" s="2">
        <v>45757</v>
      </c>
      <c r="J606" s="2">
        <v>45744</v>
      </c>
      <c r="K606" s="2">
        <v>45897</v>
      </c>
      <c r="L606" s="2">
        <v>45897</v>
      </c>
      <c r="M606" t="s">
        <v>45</v>
      </c>
      <c r="N606" s="6">
        <v>5438.57</v>
      </c>
      <c r="O606" s="3">
        <v>5438.57</v>
      </c>
      <c r="P606" t="s">
        <v>27</v>
      </c>
      <c r="Q606">
        <v>26</v>
      </c>
      <c r="R606" t="s">
        <v>28</v>
      </c>
      <c r="S606" t="s">
        <v>29</v>
      </c>
      <c r="T606" t="s">
        <v>37</v>
      </c>
      <c r="V606" t="s">
        <v>31</v>
      </c>
      <c r="W606" t="s">
        <v>32</v>
      </c>
      <c r="Y606" s="2">
        <f t="shared" si="18"/>
        <v>45897</v>
      </c>
      <c r="Z606" t="str">
        <f t="shared" si="19"/>
        <v>agosto</v>
      </c>
    </row>
    <row r="607" spans="1:26" x14ac:dyDescent="0.3">
      <c r="A607">
        <v>1154</v>
      </c>
      <c r="B607">
        <v>1154</v>
      </c>
      <c r="C607">
        <v>3432</v>
      </c>
      <c r="D607">
        <v>1</v>
      </c>
      <c r="E607" s="4">
        <v>45658</v>
      </c>
      <c r="F607">
        <v>2194</v>
      </c>
      <c r="H607" t="s">
        <v>585</v>
      </c>
      <c r="I607" s="2">
        <v>45897</v>
      </c>
      <c r="J607" s="2">
        <v>45897</v>
      </c>
      <c r="K607" s="2">
        <v>45897</v>
      </c>
      <c r="L607" s="2">
        <v>45897</v>
      </c>
      <c r="M607" t="s">
        <v>49</v>
      </c>
      <c r="N607" s="6">
        <v>104</v>
      </c>
      <c r="O607" s="3">
        <v>104</v>
      </c>
      <c r="P607" t="s">
        <v>27</v>
      </c>
      <c r="Q607">
        <v>56</v>
      </c>
      <c r="R607" t="s">
        <v>134</v>
      </c>
      <c r="S607" t="s">
        <v>135</v>
      </c>
      <c r="T607" t="s">
        <v>30</v>
      </c>
      <c r="V607" t="s">
        <v>31</v>
      </c>
      <c r="W607" t="s">
        <v>32</v>
      </c>
      <c r="Y607" s="2">
        <f t="shared" si="18"/>
        <v>45897</v>
      </c>
      <c r="Z607" t="str">
        <f t="shared" si="19"/>
        <v>agosto</v>
      </c>
    </row>
    <row r="608" spans="1:26" x14ac:dyDescent="0.3">
      <c r="A608">
        <v>1154</v>
      </c>
      <c r="B608">
        <v>1154</v>
      </c>
      <c r="C608">
        <v>3433</v>
      </c>
      <c r="D608">
        <v>1</v>
      </c>
      <c r="E608" s="4">
        <v>45658</v>
      </c>
      <c r="F608">
        <v>2117</v>
      </c>
      <c r="H608" t="s">
        <v>500</v>
      </c>
      <c r="I608" s="2">
        <v>45897</v>
      </c>
      <c r="J608" s="2">
        <v>45897</v>
      </c>
      <c r="K608" s="2">
        <v>45897</v>
      </c>
      <c r="L608" s="2">
        <v>45897</v>
      </c>
      <c r="M608" t="s">
        <v>49</v>
      </c>
      <c r="N608" s="6">
        <v>1693</v>
      </c>
      <c r="O608" s="3">
        <v>1693</v>
      </c>
      <c r="P608" t="s">
        <v>27</v>
      </c>
      <c r="Q608">
        <v>53</v>
      </c>
      <c r="R608" t="s">
        <v>198</v>
      </c>
      <c r="S608" t="s">
        <v>199</v>
      </c>
      <c r="T608" t="s">
        <v>30</v>
      </c>
      <c r="V608" t="s">
        <v>31</v>
      </c>
      <c r="W608" t="s">
        <v>32</v>
      </c>
      <c r="Y608" s="2">
        <f t="shared" si="18"/>
        <v>45897</v>
      </c>
      <c r="Z608" t="str">
        <f t="shared" si="19"/>
        <v>agosto</v>
      </c>
    </row>
    <row r="609" spans="1:26" x14ac:dyDescent="0.3">
      <c r="A609">
        <v>1154</v>
      </c>
      <c r="B609">
        <v>1154</v>
      </c>
      <c r="C609">
        <v>3434</v>
      </c>
      <c r="D609">
        <v>1</v>
      </c>
      <c r="E609" s="4">
        <v>45658</v>
      </c>
      <c r="F609">
        <v>2200</v>
      </c>
      <c r="H609" t="s">
        <v>485</v>
      </c>
      <c r="I609" s="2">
        <v>45897</v>
      </c>
      <c r="J609" s="2">
        <v>45897</v>
      </c>
      <c r="K609" s="2">
        <v>45897</v>
      </c>
      <c r="L609" s="2">
        <v>45897</v>
      </c>
      <c r="M609" t="s">
        <v>49</v>
      </c>
      <c r="N609" s="6">
        <v>112.52</v>
      </c>
      <c r="O609" s="3">
        <v>112.52</v>
      </c>
      <c r="P609" t="s">
        <v>27</v>
      </c>
      <c r="Q609">
        <v>37</v>
      </c>
      <c r="R609" t="s">
        <v>486</v>
      </c>
      <c r="S609" t="s">
        <v>487</v>
      </c>
      <c r="T609" t="s">
        <v>30</v>
      </c>
      <c r="V609" t="s">
        <v>31</v>
      </c>
      <c r="W609" t="s">
        <v>32</v>
      </c>
      <c r="Y609" s="2">
        <f t="shared" si="18"/>
        <v>45897</v>
      </c>
      <c r="Z609" t="str">
        <f t="shared" si="19"/>
        <v>agosto</v>
      </c>
    </row>
    <row r="610" spans="1:26" x14ac:dyDescent="0.3">
      <c r="A610">
        <v>1154</v>
      </c>
      <c r="B610">
        <v>1154</v>
      </c>
      <c r="C610">
        <v>3435</v>
      </c>
      <c r="D610">
        <v>1</v>
      </c>
      <c r="E610" s="4">
        <v>45658</v>
      </c>
      <c r="F610">
        <v>2693</v>
      </c>
      <c r="H610" t="s">
        <v>784</v>
      </c>
      <c r="I610" s="2">
        <v>45897</v>
      </c>
      <c r="J610" s="2">
        <v>45897</v>
      </c>
      <c r="K610" s="2">
        <v>45897</v>
      </c>
      <c r="L610" s="2">
        <v>45897</v>
      </c>
      <c r="M610" t="s">
        <v>49</v>
      </c>
      <c r="N610" s="6">
        <v>43</v>
      </c>
      <c r="O610" s="3">
        <v>43</v>
      </c>
      <c r="P610" t="s">
        <v>27</v>
      </c>
      <c r="Q610">
        <v>53</v>
      </c>
      <c r="R610" t="s">
        <v>198</v>
      </c>
      <c r="S610" t="s">
        <v>199</v>
      </c>
      <c r="T610" t="s">
        <v>30</v>
      </c>
      <c r="V610" t="s">
        <v>31</v>
      </c>
      <c r="W610" t="s">
        <v>32</v>
      </c>
      <c r="X610" t="s">
        <v>785</v>
      </c>
      <c r="Y610" s="2">
        <f t="shared" si="18"/>
        <v>45897</v>
      </c>
      <c r="Z610" t="str">
        <f t="shared" si="19"/>
        <v>agosto</v>
      </c>
    </row>
    <row r="611" spans="1:26" ht="28.8" x14ac:dyDescent="0.3">
      <c r="A611">
        <v>1154</v>
      </c>
      <c r="B611">
        <v>1154</v>
      </c>
      <c r="C611">
        <v>1647</v>
      </c>
      <c r="D611">
        <v>1</v>
      </c>
      <c r="E611" s="1" t="s">
        <v>786</v>
      </c>
      <c r="F611">
        <v>1985</v>
      </c>
      <c r="H611" t="s">
        <v>35</v>
      </c>
      <c r="I611" s="2">
        <v>45733</v>
      </c>
      <c r="J611" s="2">
        <v>45733</v>
      </c>
      <c r="K611" s="2">
        <v>45896</v>
      </c>
      <c r="L611" s="2">
        <v>45897</v>
      </c>
      <c r="M611" t="s">
        <v>26</v>
      </c>
      <c r="N611" s="6">
        <v>4920</v>
      </c>
      <c r="O611" s="3">
        <v>4920</v>
      </c>
      <c r="P611" t="s">
        <v>27</v>
      </c>
      <c r="Q611">
        <v>26</v>
      </c>
      <c r="R611" t="s">
        <v>28</v>
      </c>
      <c r="S611" t="s">
        <v>29</v>
      </c>
      <c r="T611" t="s">
        <v>37</v>
      </c>
      <c r="V611" t="s">
        <v>31</v>
      </c>
      <c r="W611" t="s">
        <v>32</v>
      </c>
      <c r="Y611" s="2">
        <f t="shared" si="18"/>
        <v>45897</v>
      </c>
      <c r="Z611" t="str">
        <f t="shared" si="19"/>
        <v>agosto</v>
      </c>
    </row>
    <row r="612" spans="1:26" x14ac:dyDescent="0.3">
      <c r="A612">
        <v>1154</v>
      </c>
      <c r="B612">
        <v>1154</v>
      </c>
      <c r="C612">
        <v>3312</v>
      </c>
      <c r="D612">
        <v>5</v>
      </c>
      <c r="E612">
        <v>5</v>
      </c>
      <c r="F612">
        <v>2356</v>
      </c>
      <c r="H612" t="s">
        <v>146</v>
      </c>
      <c r="I612" s="2">
        <v>45887</v>
      </c>
      <c r="J612" s="2">
        <v>45887</v>
      </c>
      <c r="K612" s="2">
        <v>45894</v>
      </c>
      <c r="L612" s="2">
        <v>45897</v>
      </c>
      <c r="M612" t="s">
        <v>49</v>
      </c>
      <c r="N612" s="6">
        <v>820</v>
      </c>
      <c r="O612" s="3">
        <v>820</v>
      </c>
      <c r="P612" t="s">
        <v>27</v>
      </c>
      <c r="Q612">
        <v>87</v>
      </c>
      <c r="R612" t="s">
        <v>147</v>
      </c>
      <c r="S612" t="s">
        <v>148</v>
      </c>
      <c r="T612" t="s">
        <v>206</v>
      </c>
      <c r="V612" t="s">
        <v>31</v>
      </c>
      <c r="W612" t="s">
        <v>32</v>
      </c>
      <c r="Y612" s="2">
        <f t="shared" si="18"/>
        <v>45897</v>
      </c>
      <c r="Z612" t="str">
        <f t="shared" si="19"/>
        <v>agosto</v>
      </c>
    </row>
    <row r="613" spans="1:26" x14ac:dyDescent="0.3">
      <c r="A613">
        <v>1154</v>
      </c>
      <c r="B613">
        <v>1154</v>
      </c>
      <c r="C613">
        <v>2776</v>
      </c>
      <c r="D613">
        <v>3</v>
      </c>
      <c r="E613" s="5">
        <v>11018</v>
      </c>
      <c r="F613">
        <v>2125</v>
      </c>
      <c r="H613" t="s">
        <v>464</v>
      </c>
      <c r="I613" s="2">
        <v>45838</v>
      </c>
      <c r="J613" s="2">
        <v>45838</v>
      </c>
      <c r="K613" s="2"/>
      <c r="L613" s="2">
        <v>45897</v>
      </c>
      <c r="M613" t="s">
        <v>318</v>
      </c>
      <c r="N613" s="6">
        <v>15436.91</v>
      </c>
      <c r="O613" s="3">
        <v>15436.91</v>
      </c>
      <c r="P613" t="s">
        <v>27</v>
      </c>
      <c r="Q613">
        <v>55</v>
      </c>
      <c r="R613" t="s">
        <v>319</v>
      </c>
      <c r="S613" t="s">
        <v>1171</v>
      </c>
      <c r="T613" t="s">
        <v>465</v>
      </c>
      <c r="V613" t="s">
        <v>31</v>
      </c>
      <c r="W613" t="s">
        <v>32</v>
      </c>
      <c r="Y613" s="2">
        <f t="shared" si="18"/>
        <v>45897</v>
      </c>
      <c r="Z613" t="str">
        <f t="shared" si="19"/>
        <v>agosto</v>
      </c>
    </row>
    <row r="614" spans="1:26" ht="28.8" x14ac:dyDescent="0.3">
      <c r="A614">
        <v>1154</v>
      </c>
      <c r="B614">
        <v>1154</v>
      </c>
      <c r="C614">
        <v>2860</v>
      </c>
      <c r="D614">
        <v>1</v>
      </c>
      <c r="E614" s="1" t="s">
        <v>787</v>
      </c>
      <c r="F614">
        <v>2173</v>
      </c>
      <c r="H614" t="s">
        <v>262</v>
      </c>
      <c r="I614" s="2">
        <v>45845</v>
      </c>
      <c r="J614" s="2">
        <v>45845</v>
      </c>
      <c r="K614" s="2">
        <v>45873</v>
      </c>
      <c r="L614" s="2">
        <v>45897</v>
      </c>
      <c r="M614" t="s">
        <v>49</v>
      </c>
      <c r="N614" s="6">
        <v>2240</v>
      </c>
      <c r="O614" s="3">
        <v>2240</v>
      </c>
      <c r="P614" t="s">
        <v>27</v>
      </c>
      <c r="Q614">
        <v>21</v>
      </c>
      <c r="R614" t="s">
        <v>57</v>
      </c>
      <c r="S614" t="s">
        <v>58</v>
      </c>
      <c r="T614" t="s">
        <v>37</v>
      </c>
      <c r="V614" t="s">
        <v>31</v>
      </c>
      <c r="W614" t="s">
        <v>32</v>
      </c>
      <c r="X614" t="s">
        <v>788</v>
      </c>
      <c r="Y614" s="2">
        <f t="shared" si="18"/>
        <v>45897</v>
      </c>
      <c r="Z614" t="str">
        <f t="shared" si="19"/>
        <v>agosto</v>
      </c>
    </row>
    <row r="615" spans="1:26" ht="28.8" x14ac:dyDescent="0.3">
      <c r="A615">
        <v>1154</v>
      </c>
      <c r="B615">
        <v>1154</v>
      </c>
      <c r="C615">
        <v>2763</v>
      </c>
      <c r="D615">
        <v>1</v>
      </c>
      <c r="E615" s="1" t="s">
        <v>789</v>
      </c>
      <c r="F615">
        <v>1949</v>
      </c>
      <c r="H615" t="s">
        <v>224</v>
      </c>
      <c r="I615" s="2">
        <v>45834</v>
      </c>
      <c r="J615" s="2">
        <v>45831</v>
      </c>
      <c r="K615" s="2">
        <v>45658</v>
      </c>
      <c r="L615" s="2">
        <v>45898</v>
      </c>
      <c r="M615" t="s">
        <v>45</v>
      </c>
      <c r="N615" s="6">
        <v>1292.51</v>
      </c>
      <c r="O615" s="3">
        <v>1292.51</v>
      </c>
      <c r="P615" t="s">
        <v>27</v>
      </c>
      <c r="Q615">
        <v>26</v>
      </c>
      <c r="R615" t="s">
        <v>28</v>
      </c>
      <c r="S615" t="s">
        <v>29</v>
      </c>
      <c r="T615" t="s">
        <v>37</v>
      </c>
      <c r="V615" t="s">
        <v>31</v>
      </c>
      <c r="W615" t="s">
        <v>32</v>
      </c>
      <c r="Y615" s="2">
        <f t="shared" si="18"/>
        <v>45898</v>
      </c>
      <c r="Z615" t="str">
        <f t="shared" si="19"/>
        <v>agosto</v>
      </c>
    </row>
    <row r="616" spans="1:26" ht="28.8" x14ac:dyDescent="0.3">
      <c r="A616">
        <v>1154</v>
      </c>
      <c r="B616">
        <v>1154</v>
      </c>
      <c r="C616">
        <v>3339</v>
      </c>
      <c r="D616">
        <v>1</v>
      </c>
      <c r="E616" s="1" t="s">
        <v>790</v>
      </c>
      <c r="F616">
        <v>2269</v>
      </c>
      <c r="H616" t="s">
        <v>495</v>
      </c>
      <c r="I616" s="2">
        <v>45889</v>
      </c>
      <c r="J616" s="2">
        <v>45889</v>
      </c>
      <c r="K616" s="2">
        <v>45908</v>
      </c>
      <c r="L616" s="2">
        <v>45898</v>
      </c>
      <c r="M616" t="s">
        <v>49</v>
      </c>
      <c r="N616" s="6">
        <v>2640</v>
      </c>
      <c r="O616" s="3">
        <v>2640</v>
      </c>
      <c r="P616" t="s">
        <v>27</v>
      </c>
      <c r="Q616">
        <v>21</v>
      </c>
      <c r="R616" t="s">
        <v>57</v>
      </c>
      <c r="S616" t="s">
        <v>58</v>
      </c>
      <c r="T616" t="s">
        <v>37</v>
      </c>
      <c r="V616" t="s">
        <v>31</v>
      </c>
      <c r="W616" t="s">
        <v>32</v>
      </c>
      <c r="X616" t="s">
        <v>791</v>
      </c>
      <c r="Y616" s="2">
        <f t="shared" si="18"/>
        <v>45898</v>
      </c>
      <c r="Z616" t="str">
        <f t="shared" si="19"/>
        <v>agosto</v>
      </c>
    </row>
    <row r="617" spans="1:26" ht="28.8" x14ac:dyDescent="0.3">
      <c r="A617">
        <v>1154</v>
      </c>
      <c r="B617">
        <v>1154</v>
      </c>
      <c r="C617">
        <v>3342</v>
      </c>
      <c r="D617">
        <v>1</v>
      </c>
      <c r="E617" s="1" t="s">
        <v>792</v>
      </c>
      <c r="F617">
        <v>2269</v>
      </c>
      <c r="H617" t="s">
        <v>495</v>
      </c>
      <c r="I617" s="2">
        <v>45889</v>
      </c>
      <c r="J617" s="2">
        <v>45889</v>
      </c>
      <c r="K617" s="2">
        <v>45908</v>
      </c>
      <c r="L617" s="2">
        <v>45898</v>
      </c>
      <c r="M617" t="s">
        <v>49</v>
      </c>
      <c r="N617" s="6">
        <v>1440</v>
      </c>
      <c r="O617" s="3">
        <v>1440</v>
      </c>
      <c r="P617" t="s">
        <v>27</v>
      </c>
      <c r="Q617">
        <v>21</v>
      </c>
      <c r="R617" t="s">
        <v>57</v>
      </c>
      <c r="S617" t="s">
        <v>58</v>
      </c>
      <c r="T617" t="s">
        <v>37</v>
      </c>
      <c r="V617" t="s">
        <v>31</v>
      </c>
      <c r="W617" t="s">
        <v>32</v>
      </c>
      <c r="X617" t="s">
        <v>793</v>
      </c>
      <c r="Y617" s="2">
        <f t="shared" si="18"/>
        <v>45898</v>
      </c>
      <c r="Z617" t="str">
        <f t="shared" si="19"/>
        <v>agosto</v>
      </c>
    </row>
    <row r="618" spans="1:26" ht="28.8" x14ac:dyDescent="0.3">
      <c r="A618">
        <v>1154</v>
      </c>
      <c r="B618">
        <v>1154</v>
      </c>
      <c r="C618">
        <v>3211</v>
      </c>
      <c r="D618">
        <v>1</v>
      </c>
      <c r="E618" s="1" t="s">
        <v>794</v>
      </c>
      <c r="F618">
        <v>1984</v>
      </c>
      <c r="H618" t="s">
        <v>257</v>
      </c>
      <c r="I618" s="2">
        <v>45876</v>
      </c>
      <c r="J618" s="2">
        <v>45876</v>
      </c>
      <c r="K618" s="2">
        <v>45898</v>
      </c>
      <c r="L618" s="2">
        <v>45898</v>
      </c>
      <c r="M618" t="s">
        <v>45</v>
      </c>
      <c r="N618" s="6">
        <v>2400</v>
      </c>
      <c r="O618" s="3">
        <v>2400</v>
      </c>
      <c r="P618" t="s">
        <v>27</v>
      </c>
      <c r="Q618">
        <v>23</v>
      </c>
      <c r="R618" t="s">
        <v>153</v>
      </c>
      <c r="S618" t="s">
        <v>154</v>
      </c>
      <c r="T618" t="s">
        <v>37</v>
      </c>
      <c r="V618" t="s">
        <v>31</v>
      </c>
      <c r="W618" t="s">
        <v>32</v>
      </c>
      <c r="Y618" s="2">
        <f t="shared" si="18"/>
        <v>45898</v>
      </c>
      <c r="Z618" t="str">
        <f t="shared" si="19"/>
        <v>agosto</v>
      </c>
    </row>
    <row r="619" spans="1:26" x14ac:dyDescent="0.3">
      <c r="A619">
        <v>1154</v>
      </c>
      <c r="B619">
        <v>1154</v>
      </c>
      <c r="C619">
        <v>3436</v>
      </c>
      <c r="D619">
        <v>1</v>
      </c>
      <c r="E619" s="4">
        <v>45658</v>
      </c>
      <c r="F619">
        <v>1982</v>
      </c>
      <c r="H619" t="s">
        <v>366</v>
      </c>
      <c r="I619" s="2">
        <v>45898</v>
      </c>
      <c r="J619" s="2">
        <v>45898</v>
      </c>
      <c r="K619" s="2">
        <v>45898</v>
      </c>
      <c r="L619" s="2">
        <v>45898</v>
      </c>
      <c r="M619" t="s">
        <v>49</v>
      </c>
      <c r="N619" s="6">
        <v>573</v>
      </c>
      <c r="O619" s="3">
        <v>573</v>
      </c>
      <c r="P619" t="s">
        <v>27</v>
      </c>
      <c r="Q619">
        <v>38</v>
      </c>
      <c r="R619" t="s">
        <v>367</v>
      </c>
      <c r="S619" t="s">
        <v>368</v>
      </c>
      <c r="T619" t="s">
        <v>30</v>
      </c>
      <c r="V619" t="s">
        <v>31</v>
      </c>
      <c r="W619" t="s">
        <v>32</v>
      </c>
      <c r="X619" t="s">
        <v>795</v>
      </c>
      <c r="Y619" s="2">
        <f t="shared" si="18"/>
        <v>45898</v>
      </c>
      <c r="Z619" t="str">
        <f t="shared" si="19"/>
        <v>agosto</v>
      </c>
    </row>
    <row r="620" spans="1:26" x14ac:dyDescent="0.3">
      <c r="A620">
        <v>1154</v>
      </c>
      <c r="B620">
        <v>1154</v>
      </c>
      <c r="C620">
        <v>3437</v>
      </c>
      <c r="D620">
        <v>1</v>
      </c>
      <c r="E620" s="4">
        <v>45658</v>
      </c>
      <c r="F620">
        <v>1991</v>
      </c>
      <c r="H620" t="s">
        <v>85</v>
      </c>
      <c r="I620" s="2">
        <v>45898</v>
      </c>
      <c r="J620" s="2">
        <v>45898</v>
      </c>
      <c r="K620" s="2">
        <v>45898</v>
      </c>
      <c r="L620" s="2">
        <v>45898</v>
      </c>
      <c r="M620" t="s">
        <v>49</v>
      </c>
      <c r="N620" s="6">
        <v>28.75</v>
      </c>
      <c r="O620" s="3">
        <v>28.75</v>
      </c>
      <c r="P620" t="s">
        <v>27</v>
      </c>
      <c r="Q620">
        <v>72</v>
      </c>
      <c r="R620" t="s">
        <v>114</v>
      </c>
      <c r="S620" t="s">
        <v>115</v>
      </c>
      <c r="T620" t="s">
        <v>30</v>
      </c>
      <c r="V620" t="s">
        <v>31</v>
      </c>
      <c r="W620" t="s">
        <v>32</v>
      </c>
      <c r="X620" t="s">
        <v>796</v>
      </c>
      <c r="Y620" s="2">
        <f t="shared" si="18"/>
        <v>45898</v>
      </c>
      <c r="Z620" t="str">
        <f t="shared" si="19"/>
        <v>agosto</v>
      </c>
    </row>
    <row r="621" spans="1:26" x14ac:dyDescent="0.3">
      <c r="A621">
        <v>1154</v>
      </c>
      <c r="B621">
        <v>1154</v>
      </c>
      <c r="C621">
        <v>3438</v>
      </c>
      <c r="D621">
        <v>1</v>
      </c>
      <c r="E621" s="4">
        <v>45658</v>
      </c>
      <c r="F621">
        <v>1991</v>
      </c>
      <c r="H621" t="s">
        <v>85</v>
      </c>
      <c r="I621" s="2">
        <v>45898</v>
      </c>
      <c r="J621" s="2">
        <v>45898</v>
      </c>
      <c r="K621" s="2">
        <v>45898</v>
      </c>
      <c r="L621" s="2">
        <v>45898</v>
      </c>
      <c r="M621" t="s">
        <v>49</v>
      </c>
      <c r="N621" s="6">
        <v>270.57</v>
      </c>
      <c r="O621" s="3">
        <v>270.57</v>
      </c>
      <c r="P621" t="s">
        <v>27</v>
      </c>
      <c r="Q621">
        <v>35</v>
      </c>
      <c r="R621" t="s">
        <v>87</v>
      </c>
      <c r="S621" t="s">
        <v>88</v>
      </c>
      <c r="T621" t="s">
        <v>30</v>
      </c>
      <c r="V621" t="s">
        <v>31</v>
      </c>
      <c r="W621" t="s">
        <v>32</v>
      </c>
      <c r="Y621" s="2">
        <f t="shared" si="18"/>
        <v>45898</v>
      </c>
      <c r="Z621" t="str">
        <f t="shared" si="19"/>
        <v>agosto</v>
      </c>
    </row>
    <row r="622" spans="1:26" x14ac:dyDescent="0.3">
      <c r="A622">
        <v>1154</v>
      </c>
      <c r="B622">
        <v>1154</v>
      </c>
      <c r="C622">
        <v>3439</v>
      </c>
      <c r="D622">
        <v>1</v>
      </c>
      <c r="E622" s="4">
        <v>45658</v>
      </c>
      <c r="F622">
        <v>2788</v>
      </c>
      <c r="H622" t="s">
        <v>533</v>
      </c>
      <c r="I622" s="2">
        <v>45898</v>
      </c>
      <c r="J622" s="2">
        <v>45898</v>
      </c>
      <c r="K622" s="2">
        <v>45898</v>
      </c>
      <c r="L622" s="2">
        <v>45898</v>
      </c>
      <c r="M622" t="s">
        <v>49</v>
      </c>
      <c r="N622" s="6">
        <v>58.6</v>
      </c>
      <c r="O622" s="3">
        <v>58.6</v>
      </c>
      <c r="P622" t="s">
        <v>27</v>
      </c>
      <c r="Q622">
        <v>35</v>
      </c>
      <c r="R622" t="s">
        <v>87</v>
      </c>
      <c r="S622" t="s">
        <v>88</v>
      </c>
      <c r="T622" t="s">
        <v>30</v>
      </c>
      <c r="V622" t="s">
        <v>31</v>
      </c>
      <c r="W622" t="s">
        <v>32</v>
      </c>
      <c r="Y622" s="2">
        <f t="shared" si="18"/>
        <v>45898</v>
      </c>
      <c r="Z622" t="str">
        <f t="shared" si="19"/>
        <v>agosto</v>
      </c>
    </row>
    <row r="623" spans="1:26" x14ac:dyDescent="0.3">
      <c r="A623">
        <v>1154</v>
      </c>
      <c r="B623">
        <v>1154</v>
      </c>
      <c r="C623">
        <v>3440</v>
      </c>
      <c r="D623">
        <v>1</v>
      </c>
      <c r="E623" s="4">
        <v>45658</v>
      </c>
      <c r="F623">
        <v>1991</v>
      </c>
      <c r="H623" t="s">
        <v>85</v>
      </c>
      <c r="I623" s="2">
        <v>45898</v>
      </c>
      <c r="J623" s="2">
        <v>45898</v>
      </c>
      <c r="K623" s="2">
        <v>45898</v>
      </c>
      <c r="L623" s="2">
        <v>45898</v>
      </c>
      <c r="M623" t="s">
        <v>49</v>
      </c>
      <c r="N623" s="6">
        <v>482.95</v>
      </c>
      <c r="O623" s="3">
        <v>482.95</v>
      </c>
      <c r="P623" t="s">
        <v>27</v>
      </c>
      <c r="Q623">
        <v>51</v>
      </c>
      <c r="R623" t="s">
        <v>652</v>
      </c>
      <c r="S623" t="s">
        <v>653</v>
      </c>
      <c r="T623" t="s">
        <v>30</v>
      </c>
      <c r="V623" t="s">
        <v>31</v>
      </c>
      <c r="W623" t="s">
        <v>32</v>
      </c>
      <c r="X623" t="s">
        <v>797</v>
      </c>
      <c r="Y623" s="2">
        <f t="shared" si="18"/>
        <v>45898</v>
      </c>
      <c r="Z623" t="str">
        <f t="shared" si="19"/>
        <v>agosto</v>
      </c>
    </row>
    <row r="624" spans="1:26" ht="28.8" x14ac:dyDescent="0.3">
      <c r="A624">
        <v>1154</v>
      </c>
      <c r="B624">
        <v>1154</v>
      </c>
      <c r="C624">
        <v>2369</v>
      </c>
      <c r="D624">
        <v>1</v>
      </c>
      <c r="E624" s="1" t="s">
        <v>798</v>
      </c>
      <c r="F624">
        <v>1949</v>
      </c>
      <c r="H624" t="s">
        <v>224</v>
      </c>
      <c r="I624" s="2">
        <v>45796</v>
      </c>
      <c r="J624" s="2">
        <v>45796</v>
      </c>
      <c r="K624" s="2">
        <v>45658</v>
      </c>
      <c r="L624" s="2">
        <v>45898</v>
      </c>
      <c r="M624" t="s">
        <v>45</v>
      </c>
      <c r="N624" s="6">
        <v>10574.02</v>
      </c>
      <c r="O624" s="3">
        <v>10574.02</v>
      </c>
      <c r="P624" t="s">
        <v>27</v>
      </c>
      <c r="Q624">
        <v>26</v>
      </c>
      <c r="R624" t="s">
        <v>28</v>
      </c>
      <c r="S624" t="s">
        <v>29</v>
      </c>
      <c r="T624" t="s">
        <v>37</v>
      </c>
      <c r="V624" t="s">
        <v>31</v>
      </c>
      <c r="W624" t="s">
        <v>32</v>
      </c>
      <c r="Y624" s="2">
        <f t="shared" si="18"/>
        <v>45898</v>
      </c>
      <c r="Z624" t="str">
        <f t="shared" si="19"/>
        <v>agosto</v>
      </c>
    </row>
    <row r="625" spans="1:26" ht="28.8" x14ac:dyDescent="0.3">
      <c r="A625">
        <v>1154</v>
      </c>
      <c r="B625">
        <v>1154</v>
      </c>
      <c r="C625">
        <v>2410</v>
      </c>
      <c r="D625">
        <v>1</v>
      </c>
      <c r="E625" s="1" t="s">
        <v>799</v>
      </c>
      <c r="F625">
        <v>1949</v>
      </c>
      <c r="H625" t="s">
        <v>224</v>
      </c>
      <c r="I625" s="2">
        <v>45798</v>
      </c>
      <c r="J625" s="2">
        <v>45798</v>
      </c>
      <c r="K625" s="2">
        <v>45658</v>
      </c>
      <c r="L625" s="2">
        <v>45898</v>
      </c>
      <c r="M625" t="s">
        <v>45</v>
      </c>
      <c r="N625" s="6">
        <v>6315.61</v>
      </c>
      <c r="O625" s="3">
        <v>6315.61</v>
      </c>
      <c r="P625" t="s">
        <v>27</v>
      </c>
      <c r="Q625">
        <v>26</v>
      </c>
      <c r="R625" t="s">
        <v>28</v>
      </c>
      <c r="S625" t="s">
        <v>29</v>
      </c>
      <c r="T625" t="s">
        <v>37</v>
      </c>
      <c r="V625" t="s">
        <v>31</v>
      </c>
      <c r="W625" t="s">
        <v>32</v>
      </c>
      <c r="Y625" s="2">
        <f t="shared" si="18"/>
        <v>45898</v>
      </c>
      <c r="Z625" t="str">
        <f t="shared" si="19"/>
        <v>agosto</v>
      </c>
    </row>
    <row r="626" spans="1:26" ht="28.8" x14ac:dyDescent="0.3">
      <c r="A626">
        <v>1154</v>
      </c>
      <c r="B626">
        <v>1154</v>
      </c>
      <c r="C626">
        <v>2483</v>
      </c>
      <c r="D626">
        <v>1</v>
      </c>
      <c r="E626" s="1" t="s">
        <v>800</v>
      </c>
      <c r="F626">
        <v>1949</v>
      </c>
      <c r="H626" t="s">
        <v>224</v>
      </c>
      <c r="I626" s="2">
        <v>45805</v>
      </c>
      <c r="J626" s="2">
        <v>45805</v>
      </c>
      <c r="K626" s="2">
        <v>45658</v>
      </c>
      <c r="L626" s="2">
        <v>45898</v>
      </c>
      <c r="M626" t="s">
        <v>45</v>
      </c>
      <c r="N626" s="6">
        <v>3621.1</v>
      </c>
      <c r="O626" s="3">
        <v>3621.1</v>
      </c>
      <c r="P626" t="s">
        <v>27</v>
      </c>
      <c r="Q626">
        <v>26</v>
      </c>
      <c r="R626" t="s">
        <v>28</v>
      </c>
      <c r="S626" t="s">
        <v>29</v>
      </c>
      <c r="T626" t="s">
        <v>37</v>
      </c>
      <c r="V626" t="s">
        <v>31</v>
      </c>
      <c r="W626" t="s">
        <v>32</v>
      </c>
      <c r="Y626" s="2">
        <f t="shared" si="18"/>
        <v>45898</v>
      </c>
      <c r="Z626" t="str">
        <f t="shared" si="19"/>
        <v>agosto</v>
      </c>
    </row>
    <row r="627" spans="1:26" ht="28.8" x14ac:dyDescent="0.3">
      <c r="A627">
        <v>1154</v>
      </c>
      <c r="B627">
        <v>1154</v>
      </c>
      <c r="C627">
        <v>2642</v>
      </c>
      <c r="D627">
        <v>3</v>
      </c>
      <c r="E627" s="1" t="s">
        <v>801</v>
      </c>
      <c r="F627">
        <v>2456</v>
      </c>
      <c r="G627" t="s">
        <v>659</v>
      </c>
      <c r="H627" t="s">
        <v>660</v>
      </c>
      <c r="I627" s="2">
        <v>45824</v>
      </c>
      <c r="J627" s="2">
        <v>45814</v>
      </c>
      <c r="K627" s="2">
        <v>45898</v>
      </c>
      <c r="L627" s="2">
        <v>45898</v>
      </c>
      <c r="M627" t="s">
        <v>45</v>
      </c>
      <c r="N627" s="6">
        <v>2497.73</v>
      </c>
      <c r="O627" s="3">
        <v>2497.73</v>
      </c>
      <c r="P627" t="s">
        <v>27</v>
      </c>
      <c r="Q627">
        <v>26</v>
      </c>
      <c r="R627" t="s">
        <v>28</v>
      </c>
      <c r="S627" t="s">
        <v>29</v>
      </c>
      <c r="T627" t="s">
        <v>37</v>
      </c>
      <c r="V627" t="s">
        <v>31</v>
      </c>
      <c r="W627" t="s">
        <v>32</v>
      </c>
      <c r="Y627" s="2">
        <f t="shared" si="18"/>
        <v>45898</v>
      </c>
      <c r="Z627" t="str">
        <f t="shared" si="19"/>
        <v>agosto</v>
      </c>
    </row>
    <row r="628" spans="1:26" ht="28.8" x14ac:dyDescent="0.3">
      <c r="A628">
        <v>1154</v>
      </c>
      <c r="B628">
        <v>1154</v>
      </c>
      <c r="C628">
        <v>2701</v>
      </c>
      <c r="D628">
        <v>1</v>
      </c>
      <c r="E628" s="1" t="s">
        <v>802</v>
      </c>
      <c r="F628">
        <v>1949</v>
      </c>
      <c r="H628" t="s">
        <v>224</v>
      </c>
      <c r="I628" s="2">
        <v>45826</v>
      </c>
      <c r="J628" s="2">
        <v>45826</v>
      </c>
      <c r="K628" s="2">
        <v>45658</v>
      </c>
      <c r="L628" s="2">
        <v>45898</v>
      </c>
      <c r="M628" t="s">
        <v>45</v>
      </c>
      <c r="N628" s="6">
        <v>4648.2700000000004</v>
      </c>
      <c r="O628" s="3">
        <v>4648.2700000000004</v>
      </c>
      <c r="P628" t="s">
        <v>27</v>
      </c>
      <c r="Q628">
        <v>26</v>
      </c>
      <c r="R628" t="s">
        <v>28</v>
      </c>
      <c r="S628" t="s">
        <v>29</v>
      </c>
      <c r="T628" t="s">
        <v>37</v>
      </c>
      <c r="V628" t="s">
        <v>31</v>
      </c>
      <c r="W628" t="s">
        <v>32</v>
      </c>
      <c r="Y628" s="2">
        <f t="shared" si="18"/>
        <v>45898</v>
      </c>
      <c r="Z628" t="str">
        <f t="shared" si="19"/>
        <v>agosto</v>
      </c>
    </row>
    <row r="629" spans="1:26" ht="28.8" x14ac:dyDescent="0.3">
      <c r="A629">
        <v>1154</v>
      </c>
      <c r="B629">
        <v>1154</v>
      </c>
      <c r="C629">
        <v>2568</v>
      </c>
      <c r="D629">
        <v>1</v>
      </c>
      <c r="E629" s="1" t="s">
        <v>803</v>
      </c>
      <c r="F629">
        <v>1949</v>
      </c>
      <c r="H629" t="s">
        <v>224</v>
      </c>
      <c r="I629" s="2">
        <v>45813</v>
      </c>
      <c r="J629" s="2">
        <v>45796</v>
      </c>
      <c r="K629" s="2">
        <v>45658</v>
      </c>
      <c r="L629" s="2">
        <v>45898</v>
      </c>
      <c r="M629" t="s">
        <v>49</v>
      </c>
      <c r="N629" s="6">
        <v>5833.83</v>
      </c>
      <c r="O629" s="3">
        <v>5833.83</v>
      </c>
      <c r="P629" t="s">
        <v>27</v>
      </c>
      <c r="Q629">
        <v>26</v>
      </c>
      <c r="R629" t="s">
        <v>28</v>
      </c>
      <c r="S629" t="s">
        <v>29</v>
      </c>
      <c r="T629" t="s">
        <v>37</v>
      </c>
      <c r="V629" t="s">
        <v>31</v>
      </c>
      <c r="W629" t="s">
        <v>32</v>
      </c>
      <c r="X629" t="s">
        <v>804</v>
      </c>
      <c r="Y629" s="2">
        <f t="shared" si="18"/>
        <v>45898</v>
      </c>
      <c r="Z629" t="str">
        <f t="shared" si="19"/>
        <v>agosto</v>
      </c>
    </row>
    <row r="630" spans="1:26" ht="28.8" x14ac:dyDescent="0.3">
      <c r="A630">
        <v>1154</v>
      </c>
      <c r="B630">
        <v>1154</v>
      </c>
      <c r="C630">
        <v>2569</v>
      </c>
      <c r="D630">
        <v>1</v>
      </c>
      <c r="E630" s="1" t="s">
        <v>805</v>
      </c>
      <c r="F630">
        <v>1949</v>
      </c>
      <c r="H630" t="s">
        <v>224</v>
      </c>
      <c r="I630" s="2">
        <v>45813</v>
      </c>
      <c r="J630" s="2">
        <v>45813</v>
      </c>
      <c r="K630" s="2">
        <v>45658</v>
      </c>
      <c r="L630" s="2">
        <v>45898</v>
      </c>
      <c r="M630" t="s">
        <v>45</v>
      </c>
      <c r="N630" s="6">
        <v>2827.49</v>
      </c>
      <c r="O630" s="3">
        <v>2827.49</v>
      </c>
      <c r="P630" t="s">
        <v>27</v>
      </c>
      <c r="Q630">
        <v>26</v>
      </c>
      <c r="R630" t="s">
        <v>28</v>
      </c>
      <c r="S630" t="s">
        <v>29</v>
      </c>
      <c r="T630" t="s">
        <v>37</v>
      </c>
      <c r="V630" t="s">
        <v>31</v>
      </c>
      <c r="W630" t="s">
        <v>32</v>
      </c>
      <c r="Y630" s="2">
        <f t="shared" si="18"/>
        <v>45898</v>
      </c>
      <c r="Z630" t="str">
        <f t="shared" si="19"/>
        <v>agosto</v>
      </c>
    </row>
    <row r="631" spans="1:26" ht="28.8" x14ac:dyDescent="0.3">
      <c r="A631">
        <v>1154</v>
      </c>
      <c r="B631">
        <v>1154</v>
      </c>
      <c r="C631">
        <v>2566</v>
      </c>
      <c r="D631">
        <v>1</v>
      </c>
      <c r="E631" s="1" t="s">
        <v>806</v>
      </c>
      <c r="F631">
        <v>1976</v>
      </c>
      <c r="G631" t="s">
        <v>194</v>
      </c>
      <c r="H631" t="s">
        <v>195</v>
      </c>
      <c r="I631" s="2">
        <v>45813</v>
      </c>
      <c r="J631" s="2">
        <v>45813</v>
      </c>
      <c r="K631" s="2">
        <v>45901</v>
      </c>
      <c r="L631" s="2">
        <v>45901</v>
      </c>
      <c r="M631" t="s">
        <v>45</v>
      </c>
      <c r="N631" s="6">
        <v>9169.84</v>
      </c>
      <c r="O631" s="3">
        <v>9169.84</v>
      </c>
      <c r="P631" t="s">
        <v>27</v>
      </c>
      <c r="Q631">
        <v>26</v>
      </c>
      <c r="R631" t="s">
        <v>28</v>
      </c>
      <c r="S631" t="s">
        <v>29</v>
      </c>
      <c r="T631" t="s">
        <v>37</v>
      </c>
      <c r="V631" t="s">
        <v>31</v>
      </c>
      <c r="W631" t="s">
        <v>32</v>
      </c>
      <c r="Y631" s="2">
        <f t="shared" si="18"/>
        <v>45901</v>
      </c>
      <c r="Z631" t="str">
        <f t="shared" si="19"/>
        <v>setembro</v>
      </c>
    </row>
    <row r="632" spans="1:26" x14ac:dyDescent="0.3">
      <c r="A632">
        <v>1154</v>
      </c>
      <c r="B632">
        <v>1154</v>
      </c>
      <c r="C632">
        <v>3441</v>
      </c>
      <c r="D632">
        <v>1</v>
      </c>
      <c r="E632" s="4">
        <v>45658</v>
      </c>
      <c r="F632">
        <v>1928</v>
      </c>
      <c r="H632" t="s">
        <v>616</v>
      </c>
      <c r="I632" s="2">
        <v>45901</v>
      </c>
      <c r="J632" s="2">
        <v>45901</v>
      </c>
      <c r="K632" s="2">
        <v>45901</v>
      </c>
      <c r="L632" s="2">
        <v>45901</v>
      </c>
      <c r="M632" t="s">
        <v>49</v>
      </c>
      <c r="N632" s="6">
        <v>70</v>
      </c>
      <c r="O632" s="3">
        <v>70</v>
      </c>
      <c r="P632" t="s">
        <v>27</v>
      </c>
      <c r="Q632">
        <v>38</v>
      </c>
      <c r="R632" t="s">
        <v>367</v>
      </c>
      <c r="S632" t="s">
        <v>368</v>
      </c>
      <c r="T632" t="s">
        <v>30</v>
      </c>
      <c r="V632" t="s">
        <v>31</v>
      </c>
      <c r="W632" t="s">
        <v>32</v>
      </c>
      <c r="X632" t="s">
        <v>807</v>
      </c>
      <c r="Y632" s="2">
        <f t="shared" si="18"/>
        <v>45901</v>
      </c>
      <c r="Z632" t="str">
        <f t="shared" si="19"/>
        <v>setembro</v>
      </c>
    </row>
    <row r="633" spans="1:26" x14ac:dyDescent="0.3">
      <c r="A633">
        <v>1154</v>
      </c>
      <c r="B633">
        <v>1154</v>
      </c>
      <c r="C633">
        <v>2700</v>
      </c>
      <c r="D633">
        <v>4</v>
      </c>
      <c r="E633">
        <v>2969</v>
      </c>
      <c r="F633">
        <v>2136</v>
      </c>
      <c r="H633" t="s">
        <v>340</v>
      </c>
      <c r="I633" s="2">
        <v>45825</v>
      </c>
      <c r="J633" s="2">
        <v>45825</v>
      </c>
      <c r="K633" s="2">
        <v>45899</v>
      </c>
      <c r="L633" s="2">
        <v>45901</v>
      </c>
      <c r="M633" t="s">
        <v>26</v>
      </c>
      <c r="N633" s="6">
        <v>4200</v>
      </c>
      <c r="O633" s="3">
        <v>4200</v>
      </c>
      <c r="P633" t="s">
        <v>27</v>
      </c>
      <c r="Q633">
        <v>21</v>
      </c>
      <c r="R633" t="s">
        <v>57</v>
      </c>
      <c r="S633" t="s">
        <v>58</v>
      </c>
      <c r="T633" t="s">
        <v>30</v>
      </c>
      <c r="V633" t="s">
        <v>31</v>
      </c>
      <c r="W633" t="s">
        <v>32</v>
      </c>
      <c r="Y633" s="2">
        <f t="shared" si="18"/>
        <v>45901</v>
      </c>
      <c r="Z633" t="str">
        <f t="shared" si="19"/>
        <v>setembro</v>
      </c>
    </row>
    <row r="634" spans="1:26" ht="28.8" x14ac:dyDescent="0.3">
      <c r="A634">
        <v>1154</v>
      </c>
      <c r="B634">
        <v>1154</v>
      </c>
      <c r="C634">
        <v>2749</v>
      </c>
      <c r="D634">
        <v>2</v>
      </c>
      <c r="E634" s="1" t="s">
        <v>808</v>
      </c>
      <c r="F634">
        <v>2456</v>
      </c>
      <c r="G634" t="s">
        <v>659</v>
      </c>
      <c r="H634" t="s">
        <v>660</v>
      </c>
      <c r="I634" s="2">
        <v>45832</v>
      </c>
      <c r="J634" s="2">
        <v>45832</v>
      </c>
      <c r="K634" s="2">
        <v>45901</v>
      </c>
      <c r="L634" s="2">
        <v>45901</v>
      </c>
      <c r="M634" t="s">
        <v>45</v>
      </c>
      <c r="N634" s="6">
        <v>4539.6400000000003</v>
      </c>
      <c r="O634" s="3">
        <v>4539.6400000000003</v>
      </c>
      <c r="P634" t="s">
        <v>27</v>
      </c>
      <c r="Q634">
        <v>26</v>
      </c>
      <c r="R634" t="s">
        <v>28</v>
      </c>
      <c r="S634" t="s">
        <v>29</v>
      </c>
      <c r="T634" t="s">
        <v>37</v>
      </c>
      <c r="V634" t="s">
        <v>31</v>
      </c>
      <c r="W634" t="s">
        <v>32</v>
      </c>
      <c r="Y634" s="2">
        <f t="shared" si="18"/>
        <v>45901</v>
      </c>
      <c r="Z634" t="str">
        <f t="shared" si="19"/>
        <v>setembro</v>
      </c>
    </row>
    <row r="635" spans="1:26" ht="28.8" x14ac:dyDescent="0.3">
      <c r="A635">
        <v>1154</v>
      </c>
      <c r="B635">
        <v>1154</v>
      </c>
      <c r="C635">
        <v>3018</v>
      </c>
      <c r="D635">
        <v>1</v>
      </c>
      <c r="E635" s="1" t="s">
        <v>809</v>
      </c>
      <c r="F635">
        <v>2747</v>
      </c>
      <c r="H635" t="s">
        <v>810</v>
      </c>
      <c r="I635" s="2">
        <v>45859</v>
      </c>
      <c r="J635" s="2">
        <v>45859</v>
      </c>
      <c r="K635" s="2">
        <v>45905</v>
      </c>
      <c r="L635" s="2">
        <v>45901</v>
      </c>
      <c r="M635" t="s">
        <v>49</v>
      </c>
      <c r="N635" s="6">
        <v>319</v>
      </c>
      <c r="O635" s="3">
        <v>319</v>
      </c>
      <c r="P635" t="s">
        <v>27</v>
      </c>
      <c r="Q635">
        <v>27</v>
      </c>
      <c r="R635" t="s">
        <v>50</v>
      </c>
      <c r="S635" t="s">
        <v>51</v>
      </c>
      <c r="T635" t="s">
        <v>37</v>
      </c>
      <c r="V635" t="s">
        <v>31</v>
      </c>
      <c r="W635" t="s">
        <v>32</v>
      </c>
      <c r="X635" t="s">
        <v>811</v>
      </c>
      <c r="Y635" s="2">
        <f t="shared" si="18"/>
        <v>45901</v>
      </c>
      <c r="Z635" t="str">
        <f t="shared" si="19"/>
        <v>setembro</v>
      </c>
    </row>
    <row r="636" spans="1:26" ht="28.8" x14ac:dyDescent="0.3">
      <c r="A636">
        <v>1154</v>
      </c>
      <c r="B636">
        <v>1154</v>
      </c>
      <c r="C636">
        <v>3016</v>
      </c>
      <c r="D636">
        <v>1</v>
      </c>
      <c r="E636" s="1" t="s">
        <v>809</v>
      </c>
      <c r="F636">
        <v>2173</v>
      </c>
      <c r="H636" t="s">
        <v>262</v>
      </c>
      <c r="I636" s="2">
        <v>45859</v>
      </c>
      <c r="J636" s="2">
        <v>45859</v>
      </c>
      <c r="K636" s="2">
        <v>45880</v>
      </c>
      <c r="L636" s="2">
        <v>45901</v>
      </c>
      <c r="M636" t="s">
        <v>49</v>
      </c>
      <c r="N636" s="6">
        <v>3668.5</v>
      </c>
      <c r="O636" s="3">
        <v>3668.5</v>
      </c>
      <c r="P636" t="s">
        <v>27</v>
      </c>
      <c r="Q636">
        <v>21</v>
      </c>
      <c r="R636" t="s">
        <v>57</v>
      </c>
      <c r="S636" t="s">
        <v>58</v>
      </c>
      <c r="T636" t="s">
        <v>37</v>
      </c>
      <c r="V636" t="s">
        <v>31</v>
      </c>
      <c r="W636" t="s">
        <v>32</v>
      </c>
      <c r="X636" t="s">
        <v>812</v>
      </c>
      <c r="Y636" s="2">
        <f t="shared" si="18"/>
        <v>45901</v>
      </c>
      <c r="Z636" t="str">
        <f t="shared" si="19"/>
        <v>setembro</v>
      </c>
    </row>
    <row r="637" spans="1:26" ht="28.8" x14ac:dyDescent="0.3">
      <c r="A637">
        <v>1154</v>
      </c>
      <c r="B637">
        <v>1154</v>
      </c>
      <c r="C637">
        <v>3404</v>
      </c>
      <c r="D637">
        <v>1</v>
      </c>
      <c r="E637" s="1" t="s">
        <v>813</v>
      </c>
      <c r="F637">
        <v>2267</v>
      </c>
      <c r="H637" t="s">
        <v>141</v>
      </c>
      <c r="I637" s="2">
        <v>45895</v>
      </c>
      <c r="J637" s="2">
        <v>45895</v>
      </c>
      <c r="K637" s="2">
        <v>45915</v>
      </c>
      <c r="L637" s="2">
        <v>45901</v>
      </c>
      <c r="M637" t="s">
        <v>49</v>
      </c>
      <c r="N637" s="6">
        <v>3848</v>
      </c>
      <c r="O637" s="3">
        <v>3848</v>
      </c>
      <c r="P637" t="s">
        <v>27</v>
      </c>
      <c r="Q637">
        <v>21</v>
      </c>
      <c r="R637" t="s">
        <v>57</v>
      </c>
      <c r="S637" t="s">
        <v>58</v>
      </c>
      <c r="T637" t="s">
        <v>37</v>
      </c>
      <c r="V637" t="s">
        <v>31</v>
      </c>
      <c r="W637" t="s">
        <v>32</v>
      </c>
      <c r="X637" t="s">
        <v>814</v>
      </c>
      <c r="Y637" s="2">
        <f t="shared" si="18"/>
        <v>45901</v>
      </c>
      <c r="Z637" t="str">
        <f t="shared" si="19"/>
        <v>setembro</v>
      </c>
    </row>
    <row r="638" spans="1:26" x14ac:dyDescent="0.3">
      <c r="A638">
        <v>1154</v>
      </c>
      <c r="B638">
        <v>1154</v>
      </c>
      <c r="C638">
        <v>3446</v>
      </c>
      <c r="D638">
        <v>1</v>
      </c>
      <c r="E638" s="4">
        <v>45658</v>
      </c>
      <c r="F638">
        <v>1984</v>
      </c>
      <c r="H638" t="s">
        <v>257</v>
      </c>
      <c r="I638" s="2">
        <v>45902</v>
      </c>
      <c r="J638" s="2">
        <v>45902</v>
      </c>
      <c r="K638" s="2">
        <v>45902</v>
      </c>
      <c r="L638" s="2">
        <v>45902</v>
      </c>
      <c r="M638" t="s">
        <v>49</v>
      </c>
      <c r="N638" s="6">
        <v>260</v>
      </c>
      <c r="O638" s="3">
        <v>260</v>
      </c>
      <c r="P638" t="s">
        <v>27</v>
      </c>
      <c r="Q638">
        <v>23</v>
      </c>
      <c r="R638" t="s">
        <v>153</v>
      </c>
      <c r="S638" t="s">
        <v>154</v>
      </c>
      <c r="T638" t="s">
        <v>37</v>
      </c>
      <c r="V638" t="s">
        <v>31</v>
      </c>
      <c r="W638" t="s">
        <v>32</v>
      </c>
      <c r="Y638" s="2">
        <f t="shared" si="18"/>
        <v>45902</v>
      </c>
      <c r="Z638" t="str">
        <f t="shared" si="19"/>
        <v>setembro</v>
      </c>
    </row>
    <row r="639" spans="1:26" ht="28.8" x14ac:dyDescent="0.3">
      <c r="A639">
        <v>1154</v>
      </c>
      <c r="B639">
        <v>1154</v>
      </c>
      <c r="C639">
        <v>2959</v>
      </c>
      <c r="D639">
        <v>1</v>
      </c>
      <c r="E639" s="1" t="s">
        <v>815</v>
      </c>
      <c r="F639">
        <v>2501</v>
      </c>
      <c r="G639">
        <v>6177741000129</v>
      </c>
      <c r="H639" t="s">
        <v>131</v>
      </c>
      <c r="I639" s="2">
        <v>45852</v>
      </c>
      <c r="J639" s="2">
        <v>45852</v>
      </c>
      <c r="K639" s="2">
        <v>45899</v>
      </c>
      <c r="L639" s="2">
        <v>45902</v>
      </c>
      <c r="M639" t="s">
        <v>26</v>
      </c>
      <c r="N639" s="6">
        <v>3830</v>
      </c>
      <c r="O639" s="3">
        <v>3830</v>
      </c>
      <c r="P639" t="s">
        <v>27</v>
      </c>
      <c r="Q639">
        <v>28</v>
      </c>
      <c r="R639" t="s">
        <v>40</v>
      </c>
      <c r="S639" t="s">
        <v>41</v>
      </c>
      <c r="T639" t="s">
        <v>37</v>
      </c>
      <c r="V639" t="s">
        <v>31</v>
      </c>
      <c r="W639" t="s">
        <v>32</v>
      </c>
      <c r="Y639" s="2">
        <f t="shared" si="18"/>
        <v>45902</v>
      </c>
      <c r="Z639" t="str">
        <f t="shared" si="19"/>
        <v>setembro</v>
      </c>
    </row>
    <row r="640" spans="1:26" ht="28.8" x14ac:dyDescent="0.3">
      <c r="A640">
        <v>1154</v>
      </c>
      <c r="B640">
        <v>1154</v>
      </c>
      <c r="C640">
        <v>2861</v>
      </c>
      <c r="D640">
        <v>1</v>
      </c>
      <c r="E640" s="1" t="s">
        <v>787</v>
      </c>
      <c r="F640">
        <v>1957</v>
      </c>
      <c r="H640" t="s">
        <v>48</v>
      </c>
      <c r="I640" s="2">
        <v>45845</v>
      </c>
      <c r="J640" s="2">
        <v>45845</v>
      </c>
      <c r="K640" s="2">
        <v>45905</v>
      </c>
      <c r="L640" s="2">
        <v>45902</v>
      </c>
      <c r="M640" t="s">
        <v>49</v>
      </c>
      <c r="N640" s="6">
        <v>224</v>
      </c>
      <c r="O640" s="3">
        <v>224</v>
      </c>
      <c r="P640" t="s">
        <v>27</v>
      </c>
      <c r="Q640">
        <v>27</v>
      </c>
      <c r="R640" t="s">
        <v>50</v>
      </c>
      <c r="S640" t="s">
        <v>51</v>
      </c>
      <c r="T640" t="s">
        <v>37</v>
      </c>
      <c r="V640" t="s">
        <v>31</v>
      </c>
      <c r="W640" t="s">
        <v>32</v>
      </c>
      <c r="X640" t="s">
        <v>816</v>
      </c>
      <c r="Y640" s="2">
        <f t="shared" si="18"/>
        <v>45902</v>
      </c>
      <c r="Z640" t="str">
        <f t="shared" si="19"/>
        <v>setembro</v>
      </c>
    </row>
    <row r="641" spans="1:26" ht="28.8" x14ac:dyDescent="0.3">
      <c r="A641">
        <v>1154</v>
      </c>
      <c r="B641">
        <v>1154</v>
      </c>
      <c r="C641">
        <v>1646</v>
      </c>
      <c r="D641">
        <v>1</v>
      </c>
      <c r="E641" s="1" t="s">
        <v>817</v>
      </c>
      <c r="F641">
        <v>1985</v>
      </c>
      <c r="H641" t="s">
        <v>35</v>
      </c>
      <c r="I641" s="2">
        <v>45733</v>
      </c>
      <c r="J641" s="2">
        <v>45733</v>
      </c>
      <c r="K641" s="2">
        <v>45899</v>
      </c>
      <c r="L641" s="2">
        <v>45902</v>
      </c>
      <c r="M641" t="s">
        <v>26</v>
      </c>
      <c r="N641" s="6">
        <v>4920</v>
      </c>
      <c r="O641" s="3">
        <v>4920</v>
      </c>
      <c r="P641" t="s">
        <v>27</v>
      </c>
      <c r="Q641">
        <v>26</v>
      </c>
      <c r="R641" t="s">
        <v>28</v>
      </c>
      <c r="S641" t="s">
        <v>29</v>
      </c>
      <c r="T641" t="s">
        <v>37</v>
      </c>
      <c r="V641" t="s">
        <v>31</v>
      </c>
      <c r="W641" t="s">
        <v>32</v>
      </c>
      <c r="Y641" s="2">
        <f t="shared" si="18"/>
        <v>45902</v>
      </c>
      <c r="Z641" t="str">
        <f t="shared" si="19"/>
        <v>setembro</v>
      </c>
    </row>
    <row r="642" spans="1:26" ht="28.8" x14ac:dyDescent="0.3">
      <c r="A642">
        <v>1154</v>
      </c>
      <c r="B642">
        <v>1154</v>
      </c>
      <c r="C642">
        <v>1191</v>
      </c>
      <c r="D642">
        <v>2</v>
      </c>
      <c r="E642" s="1" t="s">
        <v>818</v>
      </c>
      <c r="F642">
        <v>1985</v>
      </c>
      <c r="H642" t="s">
        <v>35</v>
      </c>
      <c r="I642" s="2">
        <v>45653</v>
      </c>
      <c r="J642" s="2">
        <v>45653</v>
      </c>
      <c r="K642" s="2">
        <v>45899</v>
      </c>
      <c r="L642" s="2">
        <v>45902</v>
      </c>
      <c r="M642" t="s">
        <v>26</v>
      </c>
      <c r="N642" s="6">
        <v>4880</v>
      </c>
      <c r="O642" s="3">
        <v>4880</v>
      </c>
      <c r="P642" t="s">
        <v>27</v>
      </c>
      <c r="Q642">
        <v>26</v>
      </c>
      <c r="R642" t="s">
        <v>28</v>
      </c>
      <c r="S642" t="s">
        <v>29</v>
      </c>
      <c r="T642" t="s">
        <v>30</v>
      </c>
      <c r="V642" t="s">
        <v>31</v>
      </c>
      <c r="W642" t="s">
        <v>32</v>
      </c>
      <c r="Y642" s="2">
        <f t="shared" ref="Y642:Y705" si="20">IF(L642="",K642,L642)</f>
        <v>45902</v>
      </c>
      <c r="Z642" t="str">
        <f t="shared" si="19"/>
        <v>setembro</v>
      </c>
    </row>
    <row r="643" spans="1:26" x14ac:dyDescent="0.3">
      <c r="A643">
        <v>1154</v>
      </c>
      <c r="B643">
        <v>1154</v>
      </c>
      <c r="C643">
        <v>3443</v>
      </c>
      <c r="D643">
        <v>1</v>
      </c>
      <c r="E643" s="4">
        <v>45658</v>
      </c>
      <c r="F643">
        <v>2373</v>
      </c>
      <c r="H643" t="s">
        <v>819</v>
      </c>
      <c r="I643" s="2">
        <v>45902</v>
      </c>
      <c r="J643" s="2">
        <v>45902</v>
      </c>
      <c r="K643" s="2">
        <v>45902</v>
      </c>
      <c r="L643" s="2">
        <v>45902</v>
      </c>
      <c r="M643" t="s">
        <v>49</v>
      </c>
      <c r="N643" s="6">
        <v>180</v>
      </c>
      <c r="O643" s="3">
        <v>180</v>
      </c>
      <c r="P643" t="s">
        <v>27</v>
      </c>
      <c r="Q643">
        <v>55</v>
      </c>
      <c r="R643" t="s">
        <v>319</v>
      </c>
      <c r="S643" t="s">
        <v>320</v>
      </c>
      <c r="T643" t="s">
        <v>30</v>
      </c>
      <c r="V643" t="s">
        <v>31</v>
      </c>
      <c r="W643" t="s">
        <v>32</v>
      </c>
      <c r="Y643" s="2">
        <f t="shared" si="20"/>
        <v>45902</v>
      </c>
      <c r="Z643" t="str">
        <f t="shared" ref="Z643:Z706" si="21">TEXT(Y643,"MMMM")</f>
        <v>setembro</v>
      </c>
    </row>
    <row r="644" spans="1:26" x14ac:dyDescent="0.3">
      <c r="A644">
        <v>1154</v>
      </c>
      <c r="B644">
        <v>1154</v>
      </c>
      <c r="C644">
        <v>3444</v>
      </c>
      <c r="D644">
        <v>1</v>
      </c>
      <c r="E644" s="4">
        <v>45658</v>
      </c>
      <c r="F644">
        <v>2124</v>
      </c>
      <c r="H644" t="s">
        <v>386</v>
      </c>
      <c r="I644" s="2">
        <v>45902</v>
      </c>
      <c r="J644" s="2">
        <v>45902</v>
      </c>
      <c r="K644" s="2">
        <v>45869</v>
      </c>
      <c r="L644" s="2">
        <v>45902</v>
      </c>
      <c r="M644" t="s">
        <v>49</v>
      </c>
      <c r="N644" s="6">
        <v>4100</v>
      </c>
      <c r="O644" s="3">
        <v>4100</v>
      </c>
      <c r="P644" t="s">
        <v>27</v>
      </c>
      <c r="Q644">
        <v>93</v>
      </c>
      <c r="R644" t="s">
        <v>820</v>
      </c>
      <c r="S644" t="s">
        <v>821</v>
      </c>
      <c r="T644" t="s">
        <v>30</v>
      </c>
      <c r="V644" t="s">
        <v>31</v>
      </c>
      <c r="W644" t="s">
        <v>32</v>
      </c>
      <c r="X644" t="s">
        <v>822</v>
      </c>
      <c r="Y644" s="2">
        <f t="shared" si="20"/>
        <v>45902</v>
      </c>
      <c r="Z644" t="str">
        <f t="shared" si="21"/>
        <v>setembro</v>
      </c>
    </row>
    <row r="645" spans="1:26" x14ac:dyDescent="0.3">
      <c r="A645">
        <v>1154</v>
      </c>
      <c r="B645">
        <v>1154</v>
      </c>
      <c r="C645">
        <v>3445</v>
      </c>
      <c r="D645">
        <v>1</v>
      </c>
      <c r="E645" s="4">
        <v>45658</v>
      </c>
      <c r="F645">
        <v>2124</v>
      </c>
      <c r="H645" t="s">
        <v>386</v>
      </c>
      <c r="I645" s="2">
        <v>45902</v>
      </c>
      <c r="J645" s="2">
        <v>45902</v>
      </c>
      <c r="K645" s="2">
        <v>45900</v>
      </c>
      <c r="L645" s="2">
        <v>45902</v>
      </c>
      <c r="M645" t="s">
        <v>49</v>
      </c>
      <c r="N645" s="6">
        <v>2550</v>
      </c>
      <c r="O645" s="3">
        <v>2550</v>
      </c>
      <c r="P645" t="s">
        <v>27</v>
      </c>
      <c r="Q645">
        <v>93</v>
      </c>
      <c r="R645" t="s">
        <v>820</v>
      </c>
      <c r="S645" t="s">
        <v>821</v>
      </c>
      <c r="T645" t="s">
        <v>30</v>
      </c>
      <c r="V645" t="s">
        <v>31</v>
      </c>
      <c r="W645" t="s">
        <v>32</v>
      </c>
      <c r="X645" t="s">
        <v>823</v>
      </c>
      <c r="Y645" s="2">
        <f t="shared" si="20"/>
        <v>45902</v>
      </c>
      <c r="Z645" t="str">
        <f t="shared" si="21"/>
        <v>setembro</v>
      </c>
    </row>
    <row r="646" spans="1:26" x14ac:dyDescent="0.3">
      <c r="A646">
        <v>1154</v>
      </c>
      <c r="B646">
        <v>1154</v>
      </c>
      <c r="C646">
        <v>3447</v>
      </c>
      <c r="D646">
        <v>1</v>
      </c>
      <c r="E646" s="4">
        <v>45658</v>
      </c>
      <c r="F646">
        <v>2194</v>
      </c>
      <c r="H646" t="s">
        <v>585</v>
      </c>
      <c r="I646" s="2">
        <v>45902</v>
      </c>
      <c r="J646" s="2">
        <v>45902</v>
      </c>
      <c r="K646" s="2">
        <v>45902</v>
      </c>
      <c r="L646" s="2">
        <v>45902</v>
      </c>
      <c r="M646" t="s">
        <v>49</v>
      </c>
      <c r="N646" s="6">
        <v>2460</v>
      </c>
      <c r="O646" s="3">
        <v>2460</v>
      </c>
      <c r="P646" t="s">
        <v>27</v>
      </c>
      <c r="Q646">
        <v>56</v>
      </c>
      <c r="R646" t="s">
        <v>134</v>
      </c>
      <c r="S646" t="s">
        <v>135</v>
      </c>
      <c r="T646" t="s">
        <v>30</v>
      </c>
      <c r="V646" t="s">
        <v>31</v>
      </c>
      <c r="W646" t="s">
        <v>32</v>
      </c>
      <c r="Y646" s="2">
        <f t="shared" si="20"/>
        <v>45902</v>
      </c>
      <c r="Z646" t="str">
        <f t="shared" si="21"/>
        <v>setembro</v>
      </c>
    </row>
    <row r="647" spans="1:26" ht="28.8" x14ac:dyDescent="0.3">
      <c r="A647">
        <v>1154</v>
      </c>
      <c r="B647">
        <v>1154</v>
      </c>
      <c r="C647">
        <v>2618</v>
      </c>
      <c r="D647">
        <v>4</v>
      </c>
      <c r="E647" s="1" t="s">
        <v>824</v>
      </c>
      <c r="F647">
        <v>2501</v>
      </c>
      <c r="G647">
        <v>6177741000129</v>
      </c>
      <c r="H647" t="s">
        <v>131</v>
      </c>
      <c r="I647" s="2">
        <v>45819</v>
      </c>
      <c r="J647" s="2">
        <v>45819</v>
      </c>
      <c r="K647" s="2">
        <v>45899</v>
      </c>
      <c r="L647" s="2">
        <v>45902</v>
      </c>
      <c r="M647" t="s">
        <v>26</v>
      </c>
      <c r="N647" s="6">
        <v>4200</v>
      </c>
      <c r="O647" s="3">
        <v>4200</v>
      </c>
      <c r="P647" t="s">
        <v>27</v>
      </c>
      <c r="Q647">
        <v>28</v>
      </c>
      <c r="R647" t="s">
        <v>40</v>
      </c>
      <c r="S647" t="s">
        <v>41</v>
      </c>
      <c r="T647" t="s">
        <v>37</v>
      </c>
      <c r="V647" t="s">
        <v>31</v>
      </c>
      <c r="W647" t="s">
        <v>32</v>
      </c>
      <c r="Y647" s="2">
        <f t="shared" si="20"/>
        <v>45902</v>
      </c>
      <c r="Z647" t="str">
        <f t="shared" si="21"/>
        <v>setembro</v>
      </c>
    </row>
    <row r="648" spans="1:26" ht="28.8" x14ac:dyDescent="0.3">
      <c r="A648">
        <v>1154</v>
      </c>
      <c r="B648">
        <v>1154</v>
      </c>
      <c r="C648">
        <v>3343</v>
      </c>
      <c r="D648">
        <v>1</v>
      </c>
      <c r="E648" s="1" t="s">
        <v>792</v>
      </c>
      <c r="F648">
        <v>2747</v>
      </c>
      <c r="H648" t="s">
        <v>810</v>
      </c>
      <c r="I648" s="2">
        <v>45889</v>
      </c>
      <c r="J648" s="2">
        <v>45889</v>
      </c>
      <c r="K648" s="2">
        <v>45936</v>
      </c>
      <c r="L648" s="2">
        <v>45903</v>
      </c>
      <c r="M648" t="s">
        <v>49</v>
      </c>
      <c r="N648" s="6">
        <v>120</v>
      </c>
      <c r="O648" s="3">
        <v>120</v>
      </c>
      <c r="P648" t="s">
        <v>27</v>
      </c>
      <c r="Q648">
        <v>27</v>
      </c>
      <c r="R648" t="s">
        <v>50</v>
      </c>
      <c r="S648" t="s">
        <v>51</v>
      </c>
      <c r="T648" t="s">
        <v>37</v>
      </c>
      <c r="V648" t="s">
        <v>31</v>
      </c>
      <c r="W648" t="s">
        <v>32</v>
      </c>
      <c r="X648" t="s">
        <v>825</v>
      </c>
      <c r="Y648" s="2">
        <f t="shared" si="20"/>
        <v>45903</v>
      </c>
      <c r="Z648" t="str">
        <f t="shared" si="21"/>
        <v>setembro</v>
      </c>
    </row>
    <row r="649" spans="1:26" ht="28.8" x14ac:dyDescent="0.3">
      <c r="A649">
        <v>1154</v>
      </c>
      <c r="B649">
        <v>1154</v>
      </c>
      <c r="C649">
        <v>3345</v>
      </c>
      <c r="D649">
        <v>1</v>
      </c>
      <c r="E649" s="1" t="s">
        <v>826</v>
      </c>
      <c r="F649">
        <v>2531</v>
      </c>
      <c r="H649" t="s">
        <v>62</v>
      </c>
      <c r="I649" s="2">
        <v>45889</v>
      </c>
      <c r="J649" s="2">
        <v>45889</v>
      </c>
      <c r="K649" s="2">
        <v>45901</v>
      </c>
      <c r="L649" s="2">
        <v>45903</v>
      </c>
      <c r="M649" t="s">
        <v>49</v>
      </c>
      <c r="N649" s="6">
        <v>2904</v>
      </c>
      <c r="O649" s="3">
        <v>2904</v>
      </c>
      <c r="P649" t="s">
        <v>27</v>
      </c>
      <c r="Q649">
        <v>21</v>
      </c>
      <c r="R649" t="s">
        <v>57</v>
      </c>
      <c r="S649" t="s">
        <v>58</v>
      </c>
      <c r="T649" t="s">
        <v>37</v>
      </c>
      <c r="V649" t="s">
        <v>31</v>
      </c>
      <c r="W649" t="s">
        <v>32</v>
      </c>
      <c r="X649" t="s">
        <v>827</v>
      </c>
      <c r="Y649" s="2">
        <f t="shared" si="20"/>
        <v>45903</v>
      </c>
      <c r="Z649" t="str">
        <f t="shared" si="21"/>
        <v>setembro</v>
      </c>
    </row>
    <row r="650" spans="1:26" ht="28.8" x14ac:dyDescent="0.3">
      <c r="A650">
        <v>1154</v>
      </c>
      <c r="B650">
        <v>1154</v>
      </c>
      <c r="C650">
        <v>3340</v>
      </c>
      <c r="D650">
        <v>1</v>
      </c>
      <c r="E650" s="1" t="s">
        <v>790</v>
      </c>
      <c r="F650">
        <v>2747</v>
      </c>
      <c r="H650" t="s">
        <v>810</v>
      </c>
      <c r="I650" s="2">
        <v>45889</v>
      </c>
      <c r="J650" s="2">
        <v>45889</v>
      </c>
      <c r="K650" s="2">
        <v>45936</v>
      </c>
      <c r="L650" s="2">
        <v>45903</v>
      </c>
      <c r="M650" t="s">
        <v>49</v>
      </c>
      <c r="N650" s="6">
        <v>220</v>
      </c>
      <c r="O650" s="3">
        <v>220</v>
      </c>
      <c r="P650" t="s">
        <v>27</v>
      </c>
      <c r="Q650">
        <v>27</v>
      </c>
      <c r="R650" t="s">
        <v>50</v>
      </c>
      <c r="S650" t="s">
        <v>51</v>
      </c>
      <c r="T650" t="s">
        <v>37</v>
      </c>
      <c r="V650" t="s">
        <v>31</v>
      </c>
      <c r="W650" t="s">
        <v>32</v>
      </c>
      <c r="X650" t="s">
        <v>828</v>
      </c>
      <c r="Y650" s="2">
        <f t="shared" si="20"/>
        <v>45903</v>
      </c>
      <c r="Z650" t="str">
        <f t="shared" si="21"/>
        <v>setembro</v>
      </c>
    </row>
    <row r="651" spans="1:26" x14ac:dyDescent="0.3">
      <c r="A651">
        <v>1154</v>
      </c>
      <c r="B651">
        <v>1154</v>
      </c>
      <c r="C651">
        <v>3448</v>
      </c>
      <c r="D651">
        <v>1</v>
      </c>
      <c r="E651" s="4">
        <v>45658</v>
      </c>
      <c r="F651">
        <v>1951</v>
      </c>
      <c r="H651" t="s">
        <v>328</v>
      </c>
      <c r="I651" s="2">
        <v>45903</v>
      </c>
      <c r="J651" s="2">
        <v>45903</v>
      </c>
      <c r="K651" s="2">
        <v>45903</v>
      </c>
      <c r="L651" s="2">
        <v>45903</v>
      </c>
      <c r="M651" t="s">
        <v>49</v>
      </c>
      <c r="N651" s="6">
        <v>480</v>
      </c>
      <c r="O651" s="3">
        <v>480</v>
      </c>
      <c r="P651" t="s">
        <v>27</v>
      </c>
      <c r="Q651">
        <v>21</v>
      </c>
      <c r="R651" t="s">
        <v>57</v>
      </c>
      <c r="S651" t="s">
        <v>58</v>
      </c>
      <c r="T651" t="s">
        <v>37</v>
      </c>
      <c r="V651" t="s">
        <v>31</v>
      </c>
      <c r="W651" t="s">
        <v>32</v>
      </c>
      <c r="Y651" s="2">
        <f t="shared" si="20"/>
        <v>45903</v>
      </c>
      <c r="Z651" t="str">
        <f t="shared" si="21"/>
        <v>setembro</v>
      </c>
    </row>
    <row r="652" spans="1:26" ht="28.8" x14ac:dyDescent="0.3">
      <c r="A652">
        <v>1154</v>
      </c>
      <c r="B652">
        <v>1154</v>
      </c>
      <c r="C652">
        <v>2622</v>
      </c>
      <c r="D652">
        <v>4</v>
      </c>
      <c r="E652" s="1" t="s">
        <v>829</v>
      </c>
      <c r="F652">
        <v>2512</v>
      </c>
      <c r="H652" t="s">
        <v>152</v>
      </c>
      <c r="I652" s="2">
        <v>45819</v>
      </c>
      <c r="J652" s="2">
        <v>45819</v>
      </c>
      <c r="K652" s="2">
        <v>45904</v>
      </c>
      <c r="L652" s="2">
        <v>45904</v>
      </c>
      <c r="M652" t="s">
        <v>45</v>
      </c>
      <c r="N652" s="6">
        <v>2660</v>
      </c>
      <c r="O652" s="3">
        <v>2660</v>
      </c>
      <c r="P652" t="s">
        <v>27</v>
      </c>
      <c r="Q652">
        <v>23</v>
      </c>
      <c r="R652" t="s">
        <v>153</v>
      </c>
      <c r="S652" t="s">
        <v>154</v>
      </c>
      <c r="T652" t="s">
        <v>37</v>
      </c>
      <c r="V652" t="s">
        <v>31</v>
      </c>
      <c r="W652" t="s">
        <v>32</v>
      </c>
      <c r="Y652" s="2">
        <f t="shared" si="20"/>
        <v>45904</v>
      </c>
      <c r="Z652" t="str">
        <f t="shared" si="21"/>
        <v>setembro</v>
      </c>
    </row>
    <row r="653" spans="1:26" x14ac:dyDescent="0.3">
      <c r="A653">
        <v>1154</v>
      </c>
      <c r="B653">
        <v>1154</v>
      </c>
      <c r="C653">
        <v>3463</v>
      </c>
      <c r="D653">
        <v>1</v>
      </c>
      <c r="E653" s="4">
        <v>45658</v>
      </c>
      <c r="F653">
        <v>2847</v>
      </c>
      <c r="H653" t="s">
        <v>830</v>
      </c>
      <c r="I653" s="2">
        <v>45904</v>
      </c>
      <c r="J653" s="2">
        <v>45904</v>
      </c>
      <c r="K653" s="2"/>
      <c r="L653" s="2">
        <v>45904</v>
      </c>
      <c r="M653" t="s">
        <v>49</v>
      </c>
      <c r="N653" s="6">
        <v>2955</v>
      </c>
      <c r="O653" s="3">
        <v>2955</v>
      </c>
      <c r="P653" t="s">
        <v>27</v>
      </c>
      <c r="Q653">
        <v>92</v>
      </c>
      <c r="R653" t="s">
        <v>505</v>
      </c>
      <c r="S653" t="s">
        <v>506</v>
      </c>
      <c r="T653" t="s">
        <v>30</v>
      </c>
      <c r="V653" t="s">
        <v>31</v>
      </c>
      <c r="W653" t="s">
        <v>32</v>
      </c>
      <c r="Y653" s="2">
        <f t="shared" si="20"/>
        <v>45904</v>
      </c>
      <c r="Z653" t="str">
        <f t="shared" si="21"/>
        <v>setembro</v>
      </c>
    </row>
    <row r="654" spans="1:26" x14ac:dyDescent="0.3">
      <c r="A654">
        <v>1154</v>
      </c>
      <c r="B654">
        <v>1154</v>
      </c>
      <c r="C654">
        <v>3465</v>
      </c>
      <c r="D654">
        <v>1</v>
      </c>
      <c r="E654" s="4">
        <v>45658</v>
      </c>
      <c r="F654">
        <v>2030</v>
      </c>
      <c r="H654" t="s">
        <v>133</v>
      </c>
      <c r="I654" s="2">
        <v>45905</v>
      </c>
      <c r="J654" s="2">
        <v>45905</v>
      </c>
      <c r="K654" s="2">
        <v>45905</v>
      </c>
      <c r="L654" s="2">
        <v>45905</v>
      </c>
      <c r="M654" t="s">
        <v>49</v>
      </c>
      <c r="N654" s="6">
        <v>2120</v>
      </c>
      <c r="O654" s="3">
        <v>2120</v>
      </c>
      <c r="P654" t="s">
        <v>27</v>
      </c>
      <c r="Q654">
        <v>56</v>
      </c>
      <c r="R654" t="s">
        <v>134</v>
      </c>
      <c r="S654" t="s">
        <v>135</v>
      </c>
      <c r="T654" t="s">
        <v>30</v>
      </c>
      <c r="V654" t="s">
        <v>31</v>
      </c>
      <c r="W654" t="s">
        <v>32</v>
      </c>
      <c r="Y654" s="2">
        <f t="shared" si="20"/>
        <v>45905</v>
      </c>
      <c r="Z654" t="str">
        <f t="shared" si="21"/>
        <v>setembro</v>
      </c>
    </row>
    <row r="655" spans="1:26" x14ac:dyDescent="0.3">
      <c r="A655">
        <v>1154</v>
      </c>
      <c r="B655">
        <v>1154</v>
      </c>
      <c r="C655">
        <v>3484</v>
      </c>
      <c r="D655">
        <v>1</v>
      </c>
      <c r="E655" s="4">
        <v>45658</v>
      </c>
      <c r="F655">
        <v>2673</v>
      </c>
      <c r="H655" t="s">
        <v>831</v>
      </c>
      <c r="I655" s="2">
        <v>45905</v>
      </c>
      <c r="J655" s="2">
        <v>45905</v>
      </c>
      <c r="K655" s="2">
        <v>45905</v>
      </c>
      <c r="L655" s="2">
        <v>45905</v>
      </c>
      <c r="M655" t="s">
        <v>86</v>
      </c>
      <c r="N655" s="6">
        <v>275</v>
      </c>
      <c r="O655" s="3">
        <v>275</v>
      </c>
      <c r="P655" t="s">
        <v>27</v>
      </c>
      <c r="Q655">
        <v>73</v>
      </c>
      <c r="R655" t="s">
        <v>443</v>
      </c>
      <c r="S655" t="s">
        <v>444</v>
      </c>
      <c r="T655" t="s">
        <v>30</v>
      </c>
      <c r="V655" t="s">
        <v>31</v>
      </c>
      <c r="W655" t="s">
        <v>32</v>
      </c>
      <c r="Y655" s="2">
        <f t="shared" si="20"/>
        <v>45905</v>
      </c>
      <c r="Z655" t="str">
        <f t="shared" si="21"/>
        <v>setembro</v>
      </c>
    </row>
    <row r="656" spans="1:26" x14ac:dyDescent="0.3">
      <c r="A656">
        <v>1154</v>
      </c>
      <c r="B656">
        <v>1154</v>
      </c>
      <c r="C656">
        <v>3485</v>
      </c>
      <c r="D656">
        <v>1</v>
      </c>
      <c r="E656" s="4">
        <v>45658</v>
      </c>
      <c r="F656">
        <v>2788</v>
      </c>
      <c r="H656" t="s">
        <v>533</v>
      </c>
      <c r="I656" s="2">
        <v>45905</v>
      </c>
      <c r="J656" s="2">
        <v>45905</v>
      </c>
      <c r="K656" s="2">
        <v>45905</v>
      </c>
      <c r="L656" s="2">
        <v>45905</v>
      </c>
      <c r="M656" t="s">
        <v>49</v>
      </c>
      <c r="N656" s="6">
        <v>72.77</v>
      </c>
      <c r="O656" s="3">
        <v>72.77</v>
      </c>
      <c r="P656" t="s">
        <v>27</v>
      </c>
      <c r="Q656">
        <v>35</v>
      </c>
      <c r="R656" t="s">
        <v>87</v>
      </c>
      <c r="S656" t="s">
        <v>88</v>
      </c>
      <c r="T656" t="s">
        <v>30</v>
      </c>
      <c r="V656" t="s">
        <v>31</v>
      </c>
      <c r="W656" t="s">
        <v>32</v>
      </c>
      <c r="Y656" s="2">
        <f t="shared" si="20"/>
        <v>45905</v>
      </c>
      <c r="Z656" t="str">
        <f t="shared" si="21"/>
        <v>setembro</v>
      </c>
    </row>
    <row r="657" spans="1:26" x14ac:dyDescent="0.3">
      <c r="A657">
        <v>1154</v>
      </c>
      <c r="B657">
        <v>1154</v>
      </c>
      <c r="C657">
        <v>3486</v>
      </c>
      <c r="D657">
        <v>1</v>
      </c>
      <c r="E657" s="4">
        <v>45658</v>
      </c>
      <c r="F657">
        <v>1790</v>
      </c>
      <c r="H657" t="s">
        <v>289</v>
      </c>
      <c r="I657" s="2">
        <v>45905</v>
      </c>
      <c r="J657" s="2">
        <v>45905</v>
      </c>
      <c r="K657" s="2">
        <v>45905</v>
      </c>
      <c r="L657" s="2">
        <v>45905</v>
      </c>
      <c r="M657" t="s">
        <v>49</v>
      </c>
      <c r="N657" s="6">
        <v>154.54</v>
      </c>
      <c r="O657" s="3">
        <v>154.54</v>
      </c>
      <c r="P657" t="s">
        <v>27</v>
      </c>
      <c r="Q657">
        <v>35</v>
      </c>
      <c r="R657" t="s">
        <v>87</v>
      </c>
      <c r="S657" t="s">
        <v>88</v>
      </c>
      <c r="T657" t="s">
        <v>30</v>
      </c>
      <c r="V657" t="s">
        <v>31</v>
      </c>
      <c r="W657" t="s">
        <v>32</v>
      </c>
      <c r="Y657" s="2">
        <f t="shared" si="20"/>
        <v>45905</v>
      </c>
      <c r="Z657" t="str">
        <f t="shared" si="21"/>
        <v>setembro</v>
      </c>
    </row>
    <row r="658" spans="1:26" x14ac:dyDescent="0.3">
      <c r="A658">
        <v>1154</v>
      </c>
      <c r="B658">
        <v>1154</v>
      </c>
      <c r="C658">
        <v>3487</v>
      </c>
      <c r="D658">
        <v>1</v>
      </c>
      <c r="E658" s="4">
        <v>45658</v>
      </c>
      <c r="F658">
        <v>1991</v>
      </c>
      <c r="H658" t="s">
        <v>85</v>
      </c>
      <c r="I658" s="2">
        <v>45905</v>
      </c>
      <c r="J658" s="2">
        <v>45905</v>
      </c>
      <c r="K658" s="2">
        <v>45905</v>
      </c>
      <c r="L658" s="2">
        <v>45905</v>
      </c>
      <c r="M658" t="s">
        <v>49</v>
      </c>
      <c r="N658" s="6">
        <v>44.08</v>
      </c>
      <c r="O658" s="3">
        <v>44.08</v>
      </c>
      <c r="P658" t="s">
        <v>27</v>
      </c>
      <c r="Q658">
        <v>72</v>
      </c>
      <c r="R658" t="s">
        <v>114</v>
      </c>
      <c r="S658" t="s">
        <v>115</v>
      </c>
      <c r="T658" t="s">
        <v>30</v>
      </c>
      <c r="V658" t="s">
        <v>31</v>
      </c>
      <c r="W658" t="s">
        <v>32</v>
      </c>
      <c r="Y658" s="2">
        <f t="shared" si="20"/>
        <v>45905</v>
      </c>
      <c r="Z658" t="str">
        <f t="shared" si="21"/>
        <v>setembro</v>
      </c>
    </row>
    <row r="659" spans="1:26" ht="28.8" x14ac:dyDescent="0.3">
      <c r="A659">
        <v>1154</v>
      </c>
      <c r="B659">
        <v>1154</v>
      </c>
      <c r="C659">
        <v>2613</v>
      </c>
      <c r="D659">
        <v>1</v>
      </c>
      <c r="E659" s="1" t="s">
        <v>832</v>
      </c>
      <c r="F659">
        <v>1949</v>
      </c>
      <c r="H659" t="s">
        <v>224</v>
      </c>
      <c r="I659" s="2">
        <v>45818</v>
      </c>
      <c r="J659" s="2">
        <v>45818</v>
      </c>
      <c r="K659" s="2">
        <v>45658</v>
      </c>
      <c r="L659" s="2">
        <v>45905</v>
      </c>
      <c r="M659" t="s">
        <v>45</v>
      </c>
      <c r="N659" s="6">
        <v>4465.88</v>
      </c>
      <c r="O659" s="3">
        <v>4465.88</v>
      </c>
      <c r="P659" t="s">
        <v>27</v>
      </c>
      <c r="Q659">
        <v>26</v>
      </c>
      <c r="R659" t="s">
        <v>28</v>
      </c>
      <c r="S659" t="s">
        <v>29</v>
      </c>
      <c r="T659" t="s">
        <v>37</v>
      </c>
      <c r="V659" t="s">
        <v>31</v>
      </c>
      <c r="W659" t="s">
        <v>32</v>
      </c>
      <c r="Y659" s="2">
        <f t="shared" si="20"/>
        <v>45905</v>
      </c>
      <c r="Z659" t="str">
        <f t="shared" si="21"/>
        <v>setembro</v>
      </c>
    </row>
    <row r="660" spans="1:26" ht="28.8" x14ac:dyDescent="0.3">
      <c r="A660">
        <v>1154</v>
      </c>
      <c r="B660">
        <v>1154</v>
      </c>
      <c r="C660">
        <v>2567</v>
      </c>
      <c r="D660">
        <v>1</v>
      </c>
      <c r="E660" s="1" t="s">
        <v>833</v>
      </c>
      <c r="F660">
        <v>1949</v>
      </c>
      <c r="H660" t="s">
        <v>224</v>
      </c>
      <c r="I660" s="2">
        <v>45813</v>
      </c>
      <c r="J660" s="2">
        <v>45813</v>
      </c>
      <c r="K660" s="2">
        <v>45658</v>
      </c>
      <c r="L660" s="2">
        <v>45905</v>
      </c>
      <c r="M660" t="s">
        <v>45</v>
      </c>
      <c r="N660" s="6">
        <v>9357.74</v>
      </c>
      <c r="O660" s="3">
        <v>9357.74</v>
      </c>
      <c r="P660" t="s">
        <v>27</v>
      </c>
      <c r="Q660">
        <v>26</v>
      </c>
      <c r="R660" t="s">
        <v>28</v>
      </c>
      <c r="S660" t="s">
        <v>29</v>
      </c>
      <c r="T660" t="s">
        <v>37</v>
      </c>
      <c r="V660" t="s">
        <v>31</v>
      </c>
      <c r="W660" t="s">
        <v>32</v>
      </c>
      <c r="Y660" s="2">
        <f t="shared" si="20"/>
        <v>45905</v>
      </c>
      <c r="Z660" t="str">
        <f t="shared" si="21"/>
        <v>setembro</v>
      </c>
    </row>
    <row r="661" spans="1:26" ht="28.8" x14ac:dyDescent="0.3">
      <c r="A661">
        <v>1154</v>
      </c>
      <c r="B661">
        <v>1154</v>
      </c>
      <c r="C661">
        <v>2612</v>
      </c>
      <c r="D661">
        <v>1</v>
      </c>
      <c r="E661" s="1" t="s">
        <v>834</v>
      </c>
      <c r="F661">
        <v>1949</v>
      </c>
      <c r="H661" t="s">
        <v>224</v>
      </c>
      <c r="I661" s="2">
        <v>45818</v>
      </c>
      <c r="J661" s="2">
        <v>45818</v>
      </c>
      <c r="K661" s="2">
        <v>45658</v>
      </c>
      <c r="L661" s="2">
        <v>45905</v>
      </c>
      <c r="M661" t="s">
        <v>45</v>
      </c>
      <c r="N661" s="6">
        <v>3335.38</v>
      </c>
      <c r="O661" s="3">
        <v>3335.38</v>
      </c>
      <c r="P661" t="s">
        <v>27</v>
      </c>
      <c r="Q661">
        <v>26</v>
      </c>
      <c r="R661" t="s">
        <v>28</v>
      </c>
      <c r="S661" t="s">
        <v>29</v>
      </c>
      <c r="T661" t="s">
        <v>37</v>
      </c>
      <c r="V661" t="s">
        <v>31</v>
      </c>
      <c r="W661" t="s">
        <v>32</v>
      </c>
      <c r="Y661" s="2">
        <f t="shared" si="20"/>
        <v>45905</v>
      </c>
      <c r="Z661" t="str">
        <f t="shared" si="21"/>
        <v>setembro</v>
      </c>
    </row>
    <row r="662" spans="1:26" ht="28.8" x14ac:dyDescent="0.3">
      <c r="A662">
        <v>1154</v>
      </c>
      <c r="B662">
        <v>1154</v>
      </c>
      <c r="C662">
        <v>2642</v>
      </c>
      <c r="D662">
        <v>4</v>
      </c>
      <c r="E662" s="1" t="s">
        <v>835</v>
      </c>
      <c r="F662">
        <v>2456</v>
      </c>
      <c r="G662" t="s">
        <v>659</v>
      </c>
      <c r="H662" t="s">
        <v>660</v>
      </c>
      <c r="I662" s="2">
        <v>45824</v>
      </c>
      <c r="J662" s="2">
        <v>45814</v>
      </c>
      <c r="K662" s="2">
        <v>45905</v>
      </c>
      <c r="L662" s="2">
        <v>45905</v>
      </c>
      <c r="M662" t="s">
        <v>45</v>
      </c>
      <c r="N662" s="6">
        <v>2497.73</v>
      </c>
      <c r="O662" s="3">
        <v>2497.73</v>
      </c>
      <c r="P662" t="s">
        <v>27</v>
      </c>
      <c r="Q662">
        <v>26</v>
      </c>
      <c r="R662" t="s">
        <v>28</v>
      </c>
      <c r="S662" t="s">
        <v>29</v>
      </c>
      <c r="T662" t="s">
        <v>37</v>
      </c>
      <c r="V662" t="s">
        <v>31</v>
      </c>
      <c r="W662" t="s">
        <v>32</v>
      </c>
      <c r="Y662" s="2">
        <f t="shared" si="20"/>
        <v>45905</v>
      </c>
      <c r="Z662" t="str">
        <f t="shared" si="21"/>
        <v>setembro</v>
      </c>
    </row>
    <row r="663" spans="1:26" x14ac:dyDescent="0.3">
      <c r="A663">
        <v>1154</v>
      </c>
      <c r="B663">
        <v>1154</v>
      </c>
      <c r="C663">
        <v>3467</v>
      </c>
      <c r="D663">
        <v>1</v>
      </c>
      <c r="E663" s="4">
        <v>45658</v>
      </c>
      <c r="F663">
        <v>2737</v>
      </c>
      <c r="H663" t="s">
        <v>336</v>
      </c>
      <c r="I663" s="2">
        <v>45905</v>
      </c>
      <c r="J663" s="2">
        <v>45905</v>
      </c>
      <c r="K663" s="2">
        <v>45905</v>
      </c>
      <c r="L663" s="2">
        <v>45905</v>
      </c>
      <c r="M663" t="s">
        <v>49</v>
      </c>
      <c r="N663" s="6">
        <v>2181</v>
      </c>
      <c r="O663" s="3">
        <v>2181</v>
      </c>
      <c r="P663" t="s">
        <v>27</v>
      </c>
      <c r="Q663">
        <v>83</v>
      </c>
      <c r="R663" t="s">
        <v>204</v>
      </c>
      <c r="S663" t="s">
        <v>205</v>
      </c>
      <c r="T663" t="s">
        <v>206</v>
      </c>
      <c r="V663" t="s">
        <v>31</v>
      </c>
      <c r="W663" t="s">
        <v>32</v>
      </c>
      <c r="Y663" s="2">
        <f t="shared" si="20"/>
        <v>45905</v>
      </c>
      <c r="Z663" t="str">
        <f t="shared" si="21"/>
        <v>setembro</v>
      </c>
    </row>
    <row r="664" spans="1:26" x14ac:dyDescent="0.3">
      <c r="A664">
        <v>1154</v>
      </c>
      <c r="B664">
        <v>1154</v>
      </c>
      <c r="C664">
        <v>3468</v>
      </c>
      <c r="D664">
        <v>1</v>
      </c>
      <c r="E664" s="4">
        <v>45658</v>
      </c>
      <c r="F664">
        <v>2064</v>
      </c>
      <c r="H664" t="s">
        <v>208</v>
      </c>
      <c r="I664" s="2">
        <v>45905</v>
      </c>
      <c r="J664" s="2">
        <v>45905</v>
      </c>
      <c r="K664" s="2">
        <v>45905</v>
      </c>
      <c r="L664" s="2">
        <v>45905</v>
      </c>
      <c r="M664" t="s">
        <v>49</v>
      </c>
      <c r="N664" s="6">
        <v>2883.88</v>
      </c>
      <c r="O664" s="3">
        <v>2883.88</v>
      </c>
      <c r="P664" t="s">
        <v>27</v>
      </c>
      <c r="Q664">
        <v>83</v>
      </c>
      <c r="R664" t="s">
        <v>204</v>
      </c>
      <c r="S664" t="s">
        <v>205</v>
      </c>
      <c r="T664" t="s">
        <v>206</v>
      </c>
      <c r="V664" t="s">
        <v>31</v>
      </c>
      <c r="W664" t="s">
        <v>32</v>
      </c>
      <c r="Y664" s="2">
        <f t="shared" si="20"/>
        <v>45905</v>
      </c>
      <c r="Z664" t="str">
        <f t="shared" si="21"/>
        <v>setembro</v>
      </c>
    </row>
    <row r="665" spans="1:26" x14ac:dyDescent="0.3">
      <c r="A665">
        <v>1154</v>
      </c>
      <c r="B665">
        <v>1154</v>
      </c>
      <c r="C665">
        <v>3469</v>
      </c>
      <c r="D665">
        <v>1</v>
      </c>
      <c r="E665" s="4">
        <v>45658</v>
      </c>
      <c r="F665">
        <v>2374</v>
      </c>
      <c r="H665" t="s">
        <v>207</v>
      </c>
      <c r="I665" s="2">
        <v>45905</v>
      </c>
      <c r="J665" s="2">
        <v>45905</v>
      </c>
      <c r="K665" s="2">
        <v>45905</v>
      </c>
      <c r="L665" s="2">
        <v>45905</v>
      </c>
      <c r="M665" t="s">
        <v>49</v>
      </c>
      <c r="N665" s="6">
        <v>1520.44</v>
      </c>
      <c r="O665" s="3">
        <v>1520.44</v>
      </c>
      <c r="P665" t="s">
        <v>27</v>
      </c>
      <c r="Q665">
        <v>83</v>
      </c>
      <c r="R665" t="s">
        <v>204</v>
      </c>
      <c r="S665" t="s">
        <v>205</v>
      </c>
      <c r="T665" t="s">
        <v>206</v>
      </c>
      <c r="V665" t="s">
        <v>31</v>
      </c>
      <c r="W665" t="s">
        <v>32</v>
      </c>
      <c r="Y665" s="2">
        <f t="shared" si="20"/>
        <v>45905</v>
      </c>
      <c r="Z665" t="str">
        <f t="shared" si="21"/>
        <v>setembro</v>
      </c>
    </row>
    <row r="666" spans="1:26" x14ac:dyDescent="0.3">
      <c r="A666">
        <v>1154</v>
      </c>
      <c r="B666">
        <v>1154</v>
      </c>
      <c r="C666">
        <v>3470</v>
      </c>
      <c r="D666">
        <v>1</v>
      </c>
      <c r="E666" s="4">
        <v>45658</v>
      </c>
      <c r="F666">
        <v>2186</v>
      </c>
      <c r="H666" t="s">
        <v>218</v>
      </c>
      <c r="I666" s="2">
        <v>45905</v>
      </c>
      <c r="J666" s="2">
        <v>45905</v>
      </c>
      <c r="K666" s="2">
        <v>45905</v>
      </c>
      <c r="L666" s="2">
        <v>45905</v>
      </c>
      <c r="M666" t="s">
        <v>49</v>
      </c>
      <c r="N666" s="6">
        <v>1332</v>
      </c>
      <c r="O666" s="3">
        <v>1332</v>
      </c>
      <c r="P666" t="s">
        <v>27</v>
      </c>
      <c r="Q666">
        <v>83</v>
      </c>
      <c r="R666" t="s">
        <v>204</v>
      </c>
      <c r="S666" t="s">
        <v>205</v>
      </c>
      <c r="T666" t="s">
        <v>206</v>
      </c>
      <c r="V666" t="s">
        <v>31</v>
      </c>
      <c r="W666" t="s">
        <v>32</v>
      </c>
      <c r="Y666" s="2">
        <f t="shared" si="20"/>
        <v>45905</v>
      </c>
      <c r="Z666" t="str">
        <f t="shared" si="21"/>
        <v>setembro</v>
      </c>
    </row>
    <row r="667" spans="1:26" x14ac:dyDescent="0.3">
      <c r="A667">
        <v>1154</v>
      </c>
      <c r="B667">
        <v>1154</v>
      </c>
      <c r="C667">
        <v>3471</v>
      </c>
      <c r="D667">
        <v>1</v>
      </c>
      <c r="E667" s="4">
        <v>45658</v>
      </c>
      <c r="F667">
        <v>2063</v>
      </c>
      <c r="H667" t="s">
        <v>209</v>
      </c>
      <c r="I667" s="2">
        <v>45905</v>
      </c>
      <c r="J667" s="2">
        <v>45905</v>
      </c>
      <c r="K667" s="2">
        <v>45905</v>
      </c>
      <c r="L667" s="2">
        <v>45905</v>
      </c>
      <c r="M667" t="s">
        <v>49</v>
      </c>
      <c r="N667" s="6">
        <v>2000</v>
      </c>
      <c r="O667" s="3">
        <v>2000</v>
      </c>
      <c r="P667" t="s">
        <v>27</v>
      </c>
      <c r="Q667">
        <v>83</v>
      </c>
      <c r="R667" t="s">
        <v>204</v>
      </c>
      <c r="S667" t="s">
        <v>205</v>
      </c>
      <c r="T667" t="s">
        <v>206</v>
      </c>
      <c r="V667" t="s">
        <v>31</v>
      </c>
      <c r="W667" t="s">
        <v>32</v>
      </c>
      <c r="Y667" s="2">
        <f t="shared" si="20"/>
        <v>45905</v>
      </c>
      <c r="Z667" t="str">
        <f t="shared" si="21"/>
        <v>setembro</v>
      </c>
    </row>
    <row r="668" spans="1:26" x14ac:dyDescent="0.3">
      <c r="A668">
        <v>1154</v>
      </c>
      <c r="B668">
        <v>1154</v>
      </c>
      <c r="C668">
        <v>3472</v>
      </c>
      <c r="D668">
        <v>1</v>
      </c>
      <c r="E668" s="4">
        <v>45658</v>
      </c>
      <c r="F668">
        <v>2060</v>
      </c>
      <c r="H668" t="s">
        <v>210</v>
      </c>
      <c r="I668" s="2">
        <v>45905</v>
      </c>
      <c r="J668" s="2">
        <v>45905</v>
      </c>
      <c r="K668" s="2">
        <v>45905</v>
      </c>
      <c r="L668" s="2">
        <v>45905</v>
      </c>
      <c r="M668" t="s">
        <v>49</v>
      </c>
      <c r="N668" s="6">
        <v>2240</v>
      </c>
      <c r="O668" s="3">
        <v>2240</v>
      </c>
      <c r="P668" t="s">
        <v>27</v>
      </c>
      <c r="Q668">
        <v>83</v>
      </c>
      <c r="R668" t="s">
        <v>204</v>
      </c>
      <c r="S668" t="s">
        <v>205</v>
      </c>
      <c r="T668" t="s">
        <v>206</v>
      </c>
      <c r="V668" t="s">
        <v>31</v>
      </c>
      <c r="W668" t="s">
        <v>32</v>
      </c>
      <c r="Y668" s="2">
        <f t="shared" si="20"/>
        <v>45905</v>
      </c>
      <c r="Z668" t="str">
        <f t="shared" si="21"/>
        <v>setembro</v>
      </c>
    </row>
    <row r="669" spans="1:26" x14ac:dyDescent="0.3">
      <c r="A669">
        <v>1154</v>
      </c>
      <c r="B669">
        <v>1154</v>
      </c>
      <c r="C669">
        <v>3473</v>
      </c>
      <c r="D669">
        <v>1</v>
      </c>
      <c r="E669" s="4">
        <v>45658</v>
      </c>
      <c r="F669">
        <v>2632</v>
      </c>
      <c r="H669" t="s">
        <v>217</v>
      </c>
      <c r="I669" s="2">
        <v>45905</v>
      </c>
      <c r="J669" s="2">
        <v>45905</v>
      </c>
      <c r="K669" s="2">
        <v>45905</v>
      </c>
      <c r="L669" s="2">
        <v>45905</v>
      </c>
      <c r="M669" t="s">
        <v>49</v>
      </c>
      <c r="N669" s="6">
        <v>1518</v>
      </c>
      <c r="O669" s="3">
        <v>1518</v>
      </c>
      <c r="P669" t="s">
        <v>27</v>
      </c>
      <c r="Q669">
        <v>83</v>
      </c>
      <c r="R669" t="s">
        <v>204</v>
      </c>
      <c r="S669" t="s">
        <v>205</v>
      </c>
      <c r="T669" t="s">
        <v>206</v>
      </c>
      <c r="V669" t="s">
        <v>31</v>
      </c>
      <c r="W669" t="s">
        <v>32</v>
      </c>
      <c r="Y669" s="2">
        <f t="shared" si="20"/>
        <v>45905</v>
      </c>
      <c r="Z669" t="str">
        <f t="shared" si="21"/>
        <v>setembro</v>
      </c>
    </row>
    <row r="670" spans="1:26" x14ac:dyDescent="0.3">
      <c r="A670">
        <v>1154</v>
      </c>
      <c r="B670">
        <v>1154</v>
      </c>
      <c r="C670">
        <v>3474</v>
      </c>
      <c r="D670">
        <v>1</v>
      </c>
      <c r="E670" s="4">
        <v>45658</v>
      </c>
      <c r="F670">
        <v>2120</v>
      </c>
      <c r="H670" t="s">
        <v>213</v>
      </c>
      <c r="I670" s="2">
        <v>45905</v>
      </c>
      <c r="J670" s="2">
        <v>45905</v>
      </c>
      <c r="K670" s="2">
        <v>45905</v>
      </c>
      <c r="L670" s="2">
        <v>45905</v>
      </c>
      <c r="M670" t="s">
        <v>49</v>
      </c>
      <c r="N670" s="6">
        <v>1118</v>
      </c>
      <c r="O670" s="3">
        <v>1118</v>
      </c>
      <c r="P670" t="s">
        <v>27</v>
      </c>
      <c r="Q670">
        <v>83</v>
      </c>
      <c r="R670" t="s">
        <v>204</v>
      </c>
      <c r="S670" t="s">
        <v>205</v>
      </c>
      <c r="T670" t="s">
        <v>206</v>
      </c>
      <c r="V670" t="s">
        <v>31</v>
      </c>
      <c r="W670" t="s">
        <v>32</v>
      </c>
      <c r="Y670" s="2">
        <f t="shared" si="20"/>
        <v>45905</v>
      </c>
      <c r="Z670" t="str">
        <f t="shared" si="21"/>
        <v>setembro</v>
      </c>
    </row>
    <row r="671" spans="1:26" x14ac:dyDescent="0.3">
      <c r="A671">
        <v>1154</v>
      </c>
      <c r="B671">
        <v>1154</v>
      </c>
      <c r="C671">
        <v>3475</v>
      </c>
      <c r="D671">
        <v>1</v>
      </c>
      <c r="E671" s="4">
        <v>45658</v>
      </c>
      <c r="F671">
        <v>2112</v>
      </c>
      <c r="H671" t="s">
        <v>212</v>
      </c>
      <c r="I671" s="2">
        <v>45905</v>
      </c>
      <c r="J671" s="2">
        <v>45905</v>
      </c>
      <c r="K671" s="2">
        <v>45905</v>
      </c>
      <c r="L671" s="2">
        <v>45905</v>
      </c>
      <c r="M671" t="s">
        <v>49</v>
      </c>
      <c r="N671" s="6">
        <v>1318</v>
      </c>
      <c r="O671" s="3">
        <v>1318</v>
      </c>
      <c r="P671" t="s">
        <v>27</v>
      </c>
      <c r="Q671">
        <v>83</v>
      </c>
      <c r="R671" t="s">
        <v>204</v>
      </c>
      <c r="S671" t="s">
        <v>205</v>
      </c>
      <c r="T671" t="s">
        <v>206</v>
      </c>
      <c r="V671" t="s">
        <v>31</v>
      </c>
      <c r="W671" t="s">
        <v>32</v>
      </c>
      <c r="Y671" s="2">
        <f t="shared" si="20"/>
        <v>45905</v>
      </c>
      <c r="Z671" t="str">
        <f t="shared" si="21"/>
        <v>setembro</v>
      </c>
    </row>
    <row r="672" spans="1:26" x14ac:dyDescent="0.3">
      <c r="A672">
        <v>1154</v>
      </c>
      <c r="B672">
        <v>1154</v>
      </c>
      <c r="C672">
        <v>3476</v>
      </c>
      <c r="D672">
        <v>1</v>
      </c>
      <c r="E672" s="4">
        <v>45658</v>
      </c>
      <c r="F672">
        <v>2371</v>
      </c>
      <c r="H672" t="s">
        <v>211</v>
      </c>
      <c r="I672" s="2">
        <v>45905</v>
      </c>
      <c r="J672" s="2">
        <v>45905</v>
      </c>
      <c r="K672" s="2">
        <v>45905</v>
      </c>
      <c r="L672" s="2">
        <v>45905</v>
      </c>
      <c r="M672" t="s">
        <v>49</v>
      </c>
      <c r="N672" s="6">
        <v>1018</v>
      </c>
      <c r="O672" s="3">
        <v>1018</v>
      </c>
      <c r="P672" t="s">
        <v>27</v>
      </c>
      <c r="Q672">
        <v>83</v>
      </c>
      <c r="R672" t="s">
        <v>204</v>
      </c>
      <c r="S672" t="s">
        <v>205</v>
      </c>
      <c r="T672" t="s">
        <v>206</v>
      </c>
      <c r="V672" t="s">
        <v>31</v>
      </c>
      <c r="W672" t="s">
        <v>32</v>
      </c>
      <c r="Y672" s="2">
        <f t="shared" si="20"/>
        <v>45905</v>
      </c>
      <c r="Z672" t="str">
        <f t="shared" si="21"/>
        <v>setembro</v>
      </c>
    </row>
    <row r="673" spans="1:26" x14ac:dyDescent="0.3">
      <c r="A673">
        <v>1154</v>
      </c>
      <c r="B673">
        <v>1154</v>
      </c>
      <c r="C673">
        <v>3477</v>
      </c>
      <c r="D673">
        <v>1</v>
      </c>
      <c r="E673" s="4">
        <v>45658</v>
      </c>
      <c r="F673">
        <v>2180</v>
      </c>
      <c r="H673" t="s">
        <v>214</v>
      </c>
      <c r="I673" s="2">
        <v>45905</v>
      </c>
      <c r="J673" s="2">
        <v>45905</v>
      </c>
      <c r="K673" s="2">
        <v>45905</v>
      </c>
      <c r="L673" s="2">
        <v>45905</v>
      </c>
      <c r="M673" t="s">
        <v>49</v>
      </c>
      <c r="N673" s="6">
        <v>1318</v>
      </c>
      <c r="O673" s="3">
        <v>1318</v>
      </c>
      <c r="P673" t="s">
        <v>27</v>
      </c>
      <c r="Q673">
        <v>83</v>
      </c>
      <c r="R673" t="s">
        <v>204</v>
      </c>
      <c r="S673" t="s">
        <v>205</v>
      </c>
      <c r="T673" t="s">
        <v>206</v>
      </c>
      <c r="V673" t="s">
        <v>31</v>
      </c>
      <c r="W673" t="s">
        <v>32</v>
      </c>
      <c r="Y673" s="2">
        <f t="shared" si="20"/>
        <v>45905</v>
      </c>
      <c r="Z673" t="str">
        <f t="shared" si="21"/>
        <v>setembro</v>
      </c>
    </row>
    <row r="674" spans="1:26" x14ac:dyDescent="0.3">
      <c r="A674">
        <v>1154</v>
      </c>
      <c r="B674">
        <v>1154</v>
      </c>
      <c r="C674">
        <v>3478</v>
      </c>
      <c r="D674">
        <v>1</v>
      </c>
      <c r="E674" s="4">
        <v>45658</v>
      </c>
      <c r="F674">
        <v>2632</v>
      </c>
      <c r="H674" t="s">
        <v>217</v>
      </c>
      <c r="I674" s="2">
        <v>45905</v>
      </c>
      <c r="J674" s="2">
        <v>45905</v>
      </c>
      <c r="K674" s="2">
        <v>45905</v>
      </c>
      <c r="L674" s="2">
        <v>45905</v>
      </c>
      <c r="M674" t="s">
        <v>49</v>
      </c>
      <c r="N674" s="6">
        <v>269.19</v>
      </c>
      <c r="O674" s="3">
        <v>269.19</v>
      </c>
      <c r="P674" t="s">
        <v>27</v>
      </c>
      <c r="Q674">
        <v>73</v>
      </c>
      <c r="R674" t="s">
        <v>443</v>
      </c>
      <c r="S674" t="s">
        <v>444</v>
      </c>
      <c r="T674" t="s">
        <v>206</v>
      </c>
      <c r="V674" t="s">
        <v>31</v>
      </c>
      <c r="W674" t="s">
        <v>32</v>
      </c>
      <c r="Y674" s="2">
        <f t="shared" si="20"/>
        <v>45905</v>
      </c>
      <c r="Z674" t="str">
        <f t="shared" si="21"/>
        <v>setembro</v>
      </c>
    </row>
    <row r="675" spans="1:26" x14ac:dyDescent="0.3">
      <c r="A675">
        <v>1154</v>
      </c>
      <c r="B675">
        <v>1154</v>
      </c>
      <c r="C675">
        <v>3479</v>
      </c>
      <c r="D675">
        <v>1</v>
      </c>
      <c r="E675" s="4">
        <v>45658</v>
      </c>
      <c r="F675">
        <v>2071</v>
      </c>
      <c r="H675" t="s">
        <v>197</v>
      </c>
      <c r="I675" s="2">
        <v>45905</v>
      </c>
      <c r="J675" s="2">
        <v>45905</v>
      </c>
      <c r="K675" s="2">
        <v>45905</v>
      </c>
      <c r="L675" s="2">
        <v>45905</v>
      </c>
      <c r="M675" t="s">
        <v>49</v>
      </c>
      <c r="N675" s="6">
        <v>1688.54</v>
      </c>
      <c r="O675" s="3">
        <v>1688.54</v>
      </c>
      <c r="P675" t="s">
        <v>27</v>
      </c>
      <c r="Q675">
        <v>74</v>
      </c>
      <c r="R675" t="s">
        <v>215</v>
      </c>
      <c r="S675" t="s">
        <v>216</v>
      </c>
      <c r="T675" t="s">
        <v>206</v>
      </c>
      <c r="V675" t="s">
        <v>31</v>
      </c>
      <c r="W675" t="s">
        <v>32</v>
      </c>
      <c r="Y675" s="2">
        <f t="shared" si="20"/>
        <v>45905</v>
      </c>
      <c r="Z675" t="str">
        <f t="shared" si="21"/>
        <v>setembro</v>
      </c>
    </row>
    <row r="676" spans="1:26" x14ac:dyDescent="0.3">
      <c r="A676">
        <v>1154</v>
      </c>
      <c r="B676">
        <v>1154</v>
      </c>
      <c r="C676">
        <v>3480</v>
      </c>
      <c r="D676">
        <v>1</v>
      </c>
      <c r="E676" s="4">
        <v>45658</v>
      </c>
      <c r="F676">
        <v>2180</v>
      </c>
      <c r="H676" t="s">
        <v>214</v>
      </c>
      <c r="I676" s="2">
        <v>45905</v>
      </c>
      <c r="J676" s="2">
        <v>45905</v>
      </c>
      <c r="K676" s="2">
        <v>45905</v>
      </c>
      <c r="L676" s="2">
        <v>45905</v>
      </c>
      <c r="M676" t="s">
        <v>49</v>
      </c>
      <c r="N676" s="6">
        <v>2064.85</v>
      </c>
      <c r="O676" s="3">
        <v>2064.85</v>
      </c>
      <c r="P676" t="s">
        <v>27</v>
      </c>
      <c r="Q676">
        <v>74</v>
      </c>
      <c r="R676" t="s">
        <v>215</v>
      </c>
      <c r="S676" t="s">
        <v>216</v>
      </c>
      <c r="T676" t="s">
        <v>206</v>
      </c>
      <c r="V676" t="s">
        <v>31</v>
      </c>
      <c r="W676" t="s">
        <v>32</v>
      </c>
      <c r="Y676" s="2">
        <f t="shared" si="20"/>
        <v>45905</v>
      </c>
      <c r="Z676" t="str">
        <f t="shared" si="21"/>
        <v>setembro</v>
      </c>
    </row>
    <row r="677" spans="1:26" x14ac:dyDescent="0.3">
      <c r="A677">
        <v>1154</v>
      </c>
      <c r="B677">
        <v>1154</v>
      </c>
      <c r="C677">
        <v>3481</v>
      </c>
      <c r="D677">
        <v>1</v>
      </c>
      <c r="E677" s="4">
        <v>45658</v>
      </c>
      <c r="F677">
        <v>2371</v>
      </c>
      <c r="H677" t="s">
        <v>211</v>
      </c>
      <c r="I677" s="2">
        <v>45905</v>
      </c>
      <c r="J677" s="2">
        <v>45905</v>
      </c>
      <c r="K677" s="2">
        <v>45905</v>
      </c>
      <c r="L677" s="2">
        <v>45905</v>
      </c>
      <c r="M677" t="s">
        <v>49</v>
      </c>
      <c r="N677" s="6">
        <v>1181.5899999999999</v>
      </c>
      <c r="O677" s="3">
        <v>1181.5899999999999</v>
      </c>
      <c r="P677" t="s">
        <v>27</v>
      </c>
      <c r="Q677">
        <v>74</v>
      </c>
      <c r="R677" t="s">
        <v>215</v>
      </c>
      <c r="S677" t="s">
        <v>216</v>
      </c>
      <c r="T677" t="s">
        <v>206</v>
      </c>
      <c r="V677" t="s">
        <v>31</v>
      </c>
      <c r="W677" t="s">
        <v>32</v>
      </c>
      <c r="Y677" s="2">
        <f t="shared" si="20"/>
        <v>45905</v>
      </c>
      <c r="Z677" t="str">
        <f t="shared" si="21"/>
        <v>setembro</v>
      </c>
    </row>
    <row r="678" spans="1:26" x14ac:dyDescent="0.3">
      <c r="A678">
        <v>1154</v>
      </c>
      <c r="B678">
        <v>1154</v>
      </c>
      <c r="C678">
        <v>3482</v>
      </c>
      <c r="D678">
        <v>1</v>
      </c>
      <c r="E678" s="4">
        <v>45658</v>
      </c>
      <c r="F678">
        <v>2112</v>
      </c>
      <c r="H678" t="s">
        <v>212</v>
      </c>
      <c r="I678" s="2">
        <v>45905</v>
      </c>
      <c r="J678" s="2">
        <v>45905</v>
      </c>
      <c r="K678" s="2">
        <v>45905</v>
      </c>
      <c r="L678" s="2">
        <v>45905</v>
      </c>
      <c r="M678" t="s">
        <v>49</v>
      </c>
      <c r="N678" s="6">
        <v>721.28</v>
      </c>
      <c r="O678" s="3">
        <v>721.28</v>
      </c>
      <c r="P678" t="s">
        <v>27</v>
      </c>
      <c r="Q678">
        <v>74</v>
      </c>
      <c r="R678" t="s">
        <v>215</v>
      </c>
      <c r="S678" t="s">
        <v>216</v>
      </c>
      <c r="T678" t="s">
        <v>206</v>
      </c>
      <c r="V678" t="s">
        <v>31</v>
      </c>
      <c r="W678" t="s">
        <v>32</v>
      </c>
      <c r="Y678" s="2">
        <f t="shared" si="20"/>
        <v>45905</v>
      </c>
      <c r="Z678" t="str">
        <f t="shared" si="21"/>
        <v>setembro</v>
      </c>
    </row>
    <row r="679" spans="1:26" x14ac:dyDescent="0.3">
      <c r="A679">
        <v>1154</v>
      </c>
      <c r="B679">
        <v>1154</v>
      </c>
      <c r="C679">
        <v>3483</v>
      </c>
      <c r="D679">
        <v>1</v>
      </c>
      <c r="E679" s="4">
        <v>45658</v>
      </c>
      <c r="F679">
        <v>2120</v>
      </c>
      <c r="H679" t="s">
        <v>213</v>
      </c>
      <c r="I679" s="2">
        <v>45905</v>
      </c>
      <c r="J679" s="2">
        <v>45905</v>
      </c>
      <c r="K679" s="2">
        <v>45905</v>
      </c>
      <c r="L679" s="2">
        <v>45905</v>
      </c>
      <c r="M679" t="s">
        <v>86</v>
      </c>
      <c r="N679" s="6">
        <v>2863.16</v>
      </c>
      <c r="O679" s="3">
        <v>2863.16</v>
      </c>
      <c r="P679" t="s">
        <v>27</v>
      </c>
      <c r="Q679">
        <v>74</v>
      </c>
      <c r="R679" t="s">
        <v>215</v>
      </c>
      <c r="S679" t="s">
        <v>216</v>
      </c>
      <c r="T679" t="s">
        <v>206</v>
      </c>
      <c r="V679" t="s">
        <v>31</v>
      </c>
      <c r="W679" t="s">
        <v>32</v>
      </c>
      <c r="Y679" s="2">
        <f t="shared" si="20"/>
        <v>45905</v>
      </c>
      <c r="Z679" t="str">
        <f t="shared" si="21"/>
        <v>setembro</v>
      </c>
    </row>
    <row r="680" spans="1:26" x14ac:dyDescent="0.3">
      <c r="A680">
        <v>1154</v>
      </c>
      <c r="B680">
        <v>1154</v>
      </c>
      <c r="C680">
        <v>2186</v>
      </c>
      <c r="D680">
        <v>1</v>
      </c>
      <c r="E680" s="5">
        <v>45901</v>
      </c>
      <c r="F680">
        <v>2070</v>
      </c>
      <c r="H680" t="s">
        <v>508</v>
      </c>
      <c r="I680" s="2">
        <v>45782</v>
      </c>
      <c r="J680" s="2">
        <v>45782</v>
      </c>
      <c r="K680" s="2">
        <v>45906</v>
      </c>
      <c r="L680" s="2">
        <v>45905</v>
      </c>
      <c r="M680" t="s">
        <v>49</v>
      </c>
      <c r="N680" s="6">
        <v>2000</v>
      </c>
      <c r="O680" s="3">
        <v>2000</v>
      </c>
      <c r="P680" t="s">
        <v>27</v>
      </c>
      <c r="Q680">
        <v>83</v>
      </c>
      <c r="R680" t="s">
        <v>204</v>
      </c>
      <c r="S680" t="s">
        <v>205</v>
      </c>
      <c r="T680" t="s">
        <v>206</v>
      </c>
      <c r="V680" t="s">
        <v>31</v>
      </c>
      <c r="W680" t="s">
        <v>32</v>
      </c>
      <c r="Y680" s="2">
        <f t="shared" si="20"/>
        <v>45905</v>
      </c>
      <c r="Z680" t="str">
        <f t="shared" si="21"/>
        <v>setembro</v>
      </c>
    </row>
    <row r="681" spans="1:26" x14ac:dyDescent="0.3">
      <c r="A681">
        <v>1154</v>
      </c>
      <c r="B681">
        <v>1154</v>
      </c>
      <c r="C681">
        <v>1424</v>
      </c>
      <c r="D681">
        <v>6</v>
      </c>
      <c r="E681" s="4">
        <v>45906</v>
      </c>
      <c r="F681">
        <v>2071</v>
      </c>
      <c r="H681" t="s">
        <v>197</v>
      </c>
      <c r="I681" s="2">
        <v>45695</v>
      </c>
      <c r="J681" s="2">
        <v>45695</v>
      </c>
      <c r="K681" s="2">
        <v>45906</v>
      </c>
      <c r="L681" s="2">
        <v>45905</v>
      </c>
      <c r="M681" t="s">
        <v>49</v>
      </c>
      <c r="N681" s="6">
        <v>4500</v>
      </c>
      <c r="O681" s="3">
        <v>4500</v>
      </c>
      <c r="P681" t="s">
        <v>27</v>
      </c>
      <c r="Q681">
        <v>83</v>
      </c>
      <c r="R681" t="s">
        <v>204</v>
      </c>
      <c r="S681" t="s">
        <v>205</v>
      </c>
      <c r="T681" t="s">
        <v>206</v>
      </c>
      <c r="V681" t="s">
        <v>31</v>
      </c>
      <c r="W681" t="s">
        <v>32</v>
      </c>
      <c r="Y681" s="2">
        <f t="shared" si="20"/>
        <v>45905</v>
      </c>
      <c r="Z681" t="str">
        <f t="shared" si="21"/>
        <v>setembro</v>
      </c>
    </row>
    <row r="682" spans="1:26" ht="28.8" x14ac:dyDescent="0.3">
      <c r="A682">
        <v>1154</v>
      </c>
      <c r="B682">
        <v>1154</v>
      </c>
      <c r="C682">
        <v>3450</v>
      </c>
      <c r="D682">
        <v>1</v>
      </c>
      <c r="E682" s="1" t="s">
        <v>521</v>
      </c>
      <c r="F682">
        <v>2787</v>
      </c>
      <c r="H682" t="s">
        <v>576</v>
      </c>
      <c r="I682" s="2">
        <v>45904</v>
      </c>
      <c r="J682" s="2">
        <v>45904</v>
      </c>
      <c r="K682" s="2">
        <v>45905</v>
      </c>
      <c r="L682" s="2">
        <v>45905</v>
      </c>
      <c r="M682" t="s">
        <v>49</v>
      </c>
      <c r="N682" s="6">
        <v>223.2</v>
      </c>
      <c r="O682" s="3">
        <v>223.2</v>
      </c>
      <c r="P682" t="s">
        <v>27</v>
      </c>
      <c r="Q682">
        <v>27</v>
      </c>
      <c r="R682" t="s">
        <v>50</v>
      </c>
      <c r="S682" t="s">
        <v>51</v>
      </c>
      <c r="T682" t="s">
        <v>37</v>
      </c>
      <c r="V682" t="s">
        <v>31</v>
      </c>
      <c r="W682" t="s">
        <v>32</v>
      </c>
      <c r="Y682" s="2">
        <f t="shared" si="20"/>
        <v>45905</v>
      </c>
      <c r="Z682" t="str">
        <f t="shared" si="21"/>
        <v>setembro</v>
      </c>
    </row>
    <row r="683" spans="1:26" ht="28.8" x14ac:dyDescent="0.3">
      <c r="A683">
        <v>1154</v>
      </c>
      <c r="B683">
        <v>1154</v>
      </c>
      <c r="C683">
        <v>3451</v>
      </c>
      <c r="D683">
        <v>1</v>
      </c>
      <c r="E683" s="1" t="s">
        <v>836</v>
      </c>
      <c r="F683">
        <v>2787</v>
      </c>
      <c r="H683" t="s">
        <v>576</v>
      </c>
      <c r="I683" s="2">
        <v>45904</v>
      </c>
      <c r="J683" s="2">
        <v>45904</v>
      </c>
      <c r="K683" s="2">
        <v>45905</v>
      </c>
      <c r="L683" s="2">
        <v>45905</v>
      </c>
      <c r="M683" t="s">
        <v>49</v>
      </c>
      <c r="N683" s="6">
        <v>140.4</v>
      </c>
      <c r="O683" s="3">
        <v>140.4</v>
      </c>
      <c r="P683" t="s">
        <v>27</v>
      </c>
      <c r="Q683">
        <v>27</v>
      </c>
      <c r="R683" t="s">
        <v>50</v>
      </c>
      <c r="S683" t="s">
        <v>51</v>
      </c>
      <c r="T683" t="s">
        <v>37</v>
      </c>
      <c r="V683" t="s">
        <v>31</v>
      </c>
      <c r="W683" t="s">
        <v>32</v>
      </c>
      <c r="Y683" s="2">
        <f t="shared" si="20"/>
        <v>45905</v>
      </c>
      <c r="Z683" t="str">
        <f t="shared" si="21"/>
        <v>setembro</v>
      </c>
    </row>
    <row r="684" spans="1:26" ht="28.8" x14ac:dyDescent="0.3">
      <c r="A684">
        <v>1154</v>
      </c>
      <c r="B684">
        <v>1154</v>
      </c>
      <c r="C684">
        <v>3452</v>
      </c>
      <c r="D684">
        <v>1</v>
      </c>
      <c r="E684" s="1" t="s">
        <v>636</v>
      </c>
      <c r="F684">
        <v>2787</v>
      </c>
      <c r="H684" t="s">
        <v>576</v>
      </c>
      <c r="I684" s="2">
        <v>45904</v>
      </c>
      <c r="J684" s="2">
        <v>45904</v>
      </c>
      <c r="K684" s="2">
        <v>45905</v>
      </c>
      <c r="L684" s="2">
        <v>45905</v>
      </c>
      <c r="M684" t="s">
        <v>49</v>
      </c>
      <c r="N684" s="6">
        <v>162</v>
      </c>
      <c r="O684" s="3">
        <v>162</v>
      </c>
      <c r="P684" t="s">
        <v>27</v>
      </c>
      <c r="Q684">
        <v>27</v>
      </c>
      <c r="R684" t="s">
        <v>50</v>
      </c>
      <c r="S684" t="s">
        <v>51</v>
      </c>
      <c r="T684" t="s">
        <v>37</v>
      </c>
      <c r="V684" t="s">
        <v>31</v>
      </c>
      <c r="W684" t="s">
        <v>32</v>
      </c>
      <c r="Y684" s="2">
        <f t="shared" si="20"/>
        <v>45905</v>
      </c>
      <c r="Z684" t="str">
        <f t="shared" si="21"/>
        <v>setembro</v>
      </c>
    </row>
    <row r="685" spans="1:26" ht="28.8" x14ac:dyDescent="0.3">
      <c r="A685">
        <v>1154</v>
      </c>
      <c r="B685">
        <v>1154</v>
      </c>
      <c r="C685">
        <v>3453</v>
      </c>
      <c r="D685">
        <v>1</v>
      </c>
      <c r="E685" s="1" t="s">
        <v>687</v>
      </c>
      <c r="F685">
        <v>2787</v>
      </c>
      <c r="H685" t="s">
        <v>576</v>
      </c>
      <c r="I685" s="2">
        <v>45904</v>
      </c>
      <c r="J685" s="2">
        <v>45904</v>
      </c>
      <c r="K685" s="2">
        <v>45905</v>
      </c>
      <c r="L685" s="2">
        <v>45905</v>
      </c>
      <c r="M685" t="s">
        <v>49</v>
      </c>
      <c r="N685" s="6">
        <v>198.9</v>
      </c>
      <c r="O685" s="3">
        <v>198.9</v>
      </c>
      <c r="P685" t="s">
        <v>27</v>
      </c>
      <c r="Q685">
        <v>27</v>
      </c>
      <c r="R685" t="s">
        <v>50</v>
      </c>
      <c r="S685" t="s">
        <v>51</v>
      </c>
      <c r="T685" t="s">
        <v>37</v>
      </c>
      <c r="V685" t="s">
        <v>31</v>
      </c>
      <c r="W685" t="s">
        <v>32</v>
      </c>
      <c r="Y685" s="2">
        <f t="shared" si="20"/>
        <v>45905</v>
      </c>
      <c r="Z685" t="str">
        <f t="shared" si="21"/>
        <v>setembro</v>
      </c>
    </row>
    <row r="686" spans="1:26" ht="28.8" x14ac:dyDescent="0.3">
      <c r="A686">
        <v>1154</v>
      </c>
      <c r="B686">
        <v>1154</v>
      </c>
      <c r="C686">
        <v>3454</v>
      </c>
      <c r="D686">
        <v>1</v>
      </c>
      <c r="E686" s="1" t="s">
        <v>762</v>
      </c>
      <c r="F686">
        <v>2787</v>
      </c>
      <c r="H686" t="s">
        <v>576</v>
      </c>
      <c r="I686" s="2">
        <v>45904</v>
      </c>
      <c r="J686" s="2">
        <v>45904</v>
      </c>
      <c r="K686" s="2">
        <v>45966</v>
      </c>
      <c r="L686" s="2">
        <v>45905</v>
      </c>
      <c r="M686" t="s">
        <v>49</v>
      </c>
      <c r="N686" s="6">
        <v>188.1</v>
      </c>
      <c r="O686" s="3">
        <v>188.1</v>
      </c>
      <c r="P686" t="s">
        <v>27</v>
      </c>
      <c r="Q686">
        <v>27</v>
      </c>
      <c r="R686" t="s">
        <v>50</v>
      </c>
      <c r="S686" t="s">
        <v>51</v>
      </c>
      <c r="T686" t="s">
        <v>37</v>
      </c>
      <c r="V686" t="s">
        <v>31</v>
      </c>
      <c r="W686" t="s">
        <v>32</v>
      </c>
      <c r="Y686" s="2">
        <f t="shared" si="20"/>
        <v>45905</v>
      </c>
      <c r="Z686" t="str">
        <f t="shared" si="21"/>
        <v>setembro</v>
      </c>
    </row>
    <row r="687" spans="1:26" ht="28.8" x14ac:dyDescent="0.3">
      <c r="A687">
        <v>1154</v>
      </c>
      <c r="B687">
        <v>1154</v>
      </c>
      <c r="C687">
        <v>3455</v>
      </c>
      <c r="D687">
        <v>1</v>
      </c>
      <c r="E687" s="1" t="s">
        <v>837</v>
      </c>
      <c r="F687">
        <v>2787</v>
      </c>
      <c r="H687" t="s">
        <v>576</v>
      </c>
      <c r="I687" s="2">
        <v>45904</v>
      </c>
      <c r="J687" s="2">
        <v>45904</v>
      </c>
      <c r="K687" s="2">
        <v>45905</v>
      </c>
      <c r="L687" s="2">
        <v>45905</v>
      </c>
      <c r="M687" t="s">
        <v>49</v>
      </c>
      <c r="N687" s="6">
        <v>275.39999999999998</v>
      </c>
      <c r="O687" s="3">
        <v>275.39999999999998</v>
      </c>
      <c r="P687" t="s">
        <v>27</v>
      </c>
      <c r="Q687">
        <v>27</v>
      </c>
      <c r="R687" t="s">
        <v>50</v>
      </c>
      <c r="S687" t="s">
        <v>51</v>
      </c>
      <c r="T687" t="s">
        <v>37</v>
      </c>
      <c r="V687" t="s">
        <v>31</v>
      </c>
      <c r="W687" t="s">
        <v>32</v>
      </c>
      <c r="Y687" s="2">
        <f t="shared" si="20"/>
        <v>45905</v>
      </c>
      <c r="Z687" t="str">
        <f t="shared" si="21"/>
        <v>setembro</v>
      </c>
    </row>
    <row r="688" spans="1:26" ht="28.8" x14ac:dyDescent="0.3">
      <c r="A688">
        <v>1154</v>
      </c>
      <c r="B688">
        <v>1154</v>
      </c>
      <c r="C688">
        <v>3456</v>
      </c>
      <c r="D688">
        <v>1</v>
      </c>
      <c r="E688" s="1" t="s">
        <v>760</v>
      </c>
      <c r="F688">
        <v>2787</v>
      </c>
      <c r="H688" t="s">
        <v>576</v>
      </c>
      <c r="I688" s="2">
        <v>45904</v>
      </c>
      <c r="J688" s="2">
        <v>45904</v>
      </c>
      <c r="K688" s="2">
        <v>45905</v>
      </c>
      <c r="L688" s="2">
        <v>45905</v>
      </c>
      <c r="M688" t="s">
        <v>49</v>
      </c>
      <c r="N688" s="6">
        <v>153.9</v>
      </c>
      <c r="O688" s="3">
        <v>153.9</v>
      </c>
      <c r="P688" t="s">
        <v>27</v>
      </c>
      <c r="Q688">
        <v>27</v>
      </c>
      <c r="R688" t="s">
        <v>50</v>
      </c>
      <c r="S688" t="s">
        <v>51</v>
      </c>
      <c r="T688" t="s">
        <v>37</v>
      </c>
      <c r="V688" t="s">
        <v>31</v>
      </c>
      <c r="W688" t="s">
        <v>32</v>
      </c>
      <c r="Y688" s="2">
        <f t="shared" si="20"/>
        <v>45905</v>
      </c>
      <c r="Z688" t="str">
        <f t="shared" si="21"/>
        <v>setembro</v>
      </c>
    </row>
    <row r="689" spans="1:26" ht="28.8" x14ac:dyDescent="0.3">
      <c r="A689">
        <v>1154</v>
      </c>
      <c r="B689">
        <v>1154</v>
      </c>
      <c r="C689">
        <v>3458</v>
      </c>
      <c r="D689">
        <v>1</v>
      </c>
      <c r="E689" s="1" t="s">
        <v>838</v>
      </c>
      <c r="F689">
        <v>2787</v>
      </c>
      <c r="H689" t="s">
        <v>576</v>
      </c>
      <c r="I689" s="2">
        <v>45904</v>
      </c>
      <c r="J689" s="2">
        <v>45904</v>
      </c>
      <c r="K689" s="2">
        <v>45905</v>
      </c>
      <c r="L689" s="2">
        <v>45905</v>
      </c>
      <c r="M689" t="s">
        <v>49</v>
      </c>
      <c r="N689" s="6">
        <v>198</v>
      </c>
      <c r="O689" s="3">
        <v>198</v>
      </c>
      <c r="P689" t="s">
        <v>27</v>
      </c>
      <c r="Q689">
        <v>27</v>
      </c>
      <c r="R689" t="s">
        <v>50</v>
      </c>
      <c r="S689" t="s">
        <v>51</v>
      </c>
      <c r="T689" t="s">
        <v>37</v>
      </c>
      <c r="V689" t="s">
        <v>31</v>
      </c>
      <c r="W689" t="s">
        <v>32</v>
      </c>
      <c r="Y689" s="2">
        <f t="shared" si="20"/>
        <v>45905</v>
      </c>
      <c r="Z689" t="str">
        <f t="shared" si="21"/>
        <v>setembro</v>
      </c>
    </row>
    <row r="690" spans="1:26" ht="28.8" x14ac:dyDescent="0.3">
      <c r="A690">
        <v>1154</v>
      </c>
      <c r="B690">
        <v>1154</v>
      </c>
      <c r="C690">
        <v>3459</v>
      </c>
      <c r="D690">
        <v>1</v>
      </c>
      <c r="E690" s="1" t="s">
        <v>677</v>
      </c>
      <c r="F690">
        <v>2758</v>
      </c>
      <c r="H690" t="s">
        <v>839</v>
      </c>
      <c r="I690" s="2">
        <v>45904</v>
      </c>
      <c r="J690" s="2">
        <v>45904</v>
      </c>
      <c r="K690" s="2">
        <v>45905</v>
      </c>
      <c r="L690" s="2">
        <v>45905</v>
      </c>
      <c r="M690" t="s">
        <v>49</v>
      </c>
      <c r="N690" s="6">
        <v>264</v>
      </c>
      <c r="O690" s="3">
        <v>264</v>
      </c>
      <c r="P690" t="s">
        <v>27</v>
      </c>
      <c r="Q690">
        <v>27</v>
      </c>
      <c r="R690" t="s">
        <v>50</v>
      </c>
      <c r="S690" t="s">
        <v>51</v>
      </c>
      <c r="T690" t="s">
        <v>37</v>
      </c>
      <c r="V690" t="s">
        <v>31</v>
      </c>
      <c r="W690" t="s">
        <v>32</v>
      </c>
      <c r="Y690" s="2">
        <f t="shared" si="20"/>
        <v>45905</v>
      </c>
      <c r="Z690" t="str">
        <f t="shared" si="21"/>
        <v>setembro</v>
      </c>
    </row>
    <row r="691" spans="1:26" ht="28.8" x14ac:dyDescent="0.3">
      <c r="A691">
        <v>1154</v>
      </c>
      <c r="B691">
        <v>1154</v>
      </c>
      <c r="C691">
        <v>3460</v>
      </c>
      <c r="D691">
        <v>1</v>
      </c>
      <c r="E691" s="1" t="s">
        <v>739</v>
      </c>
      <c r="F691">
        <v>2758</v>
      </c>
      <c r="H691" t="s">
        <v>839</v>
      </c>
      <c r="I691" s="2">
        <v>45904</v>
      </c>
      <c r="J691" s="2">
        <v>45904</v>
      </c>
      <c r="K691" s="2">
        <v>45936</v>
      </c>
      <c r="L691" s="2">
        <v>45905</v>
      </c>
      <c r="M691" t="s">
        <v>49</v>
      </c>
      <c r="N691" s="6">
        <v>252</v>
      </c>
      <c r="O691" s="3">
        <v>252</v>
      </c>
      <c r="P691" t="s">
        <v>27</v>
      </c>
      <c r="Q691">
        <v>27</v>
      </c>
      <c r="R691" t="s">
        <v>50</v>
      </c>
      <c r="S691" t="s">
        <v>51</v>
      </c>
      <c r="T691" t="s">
        <v>37</v>
      </c>
      <c r="V691" t="s">
        <v>31</v>
      </c>
      <c r="W691" t="s">
        <v>32</v>
      </c>
      <c r="Y691" s="2">
        <f t="shared" si="20"/>
        <v>45905</v>
      </c>
      <c r="Z691" t="str">
        <f t="shared" si="21"/>
        <v>setembro</v>
      </c>
    </row>
    <row r="692" spans="1:26" ht="28.8" x14ac:dyDescent="0.3">
      <c r="A692">
        <v>1154</v>
      </c>
      <c r="B692">
        <v>1154</v>
      </c>
      <c r="C692">
        <v>3461</v>
      </c>
      <c r="D692">
        <v>1</v>
      </c>
      <c r="E692" s="1" t="s">
        <v>581</v>
      </c>
      <c r="F692">
        <v>2569</v>
      </c>
      <c r="H692" t="s">
        <v>71</v>
      </c>
      <c r="I692" s="2">
        <v>45904</v>
      </c>
      <c r="J692" s="2">
        <v>45904</v>
      </c>
      <c r="K692" s="2">
        <v>45905</v>
      </c>
      <c r="L692" s="2">
        <v>45905</v>
      </c>
      <c r="M692" t="s">
        <v>49</v>
      </c>
      <c r="N692" s="6">
        <v>831.6</v>
      </c>
      <c r="O692" s="3">
        <v>831.6</v>
      </c>
      <c r="P692" t="s">
        <v>27</v>
      </c>
      <c r="Q692">
        <v>18</v>
      </c>
      <c r="R692" t="s">
        <v>72</v>
      </c>
      <c r="S692" t="s">
        <v>73</v>
      </c>
      <c r="T692" t="s">
        <v>37</v>
      </c>
      <c r="V692" t="s">
        <v>31</v>
      </c>
      <c r="W692" t="s">
        <v>32</v>
      </c>
      <c r="Y692" s="2">
        <f t="shared" si="20"/>
        <v>45905</v>
      </c>
      <c r="Z692" t="str">
        <f t="shared" si="21"/>
        <v>setembro</v>
      </c>
    </row>
    <row r="693" spans="1:26" ht="28.8" x14ac:dyDescent="0.3">
      <c r="A693">
        <v>1154</v>
      </c>
      <c r="B693">
        <v>1154</v>
      </c>
      <c r="C693">
        <v>3464</v>
      </c>
      <c r="D693">
        <v>1</v>
      </c>
      <c r="E693" s="1" t="s">
        <v>689</v>
      </c>
      <c r="F693">
        <v>2343</v>
      </c>
      <c r="H693" t="s">
        <v>840</v>
      </c>
      <c r="I693" s="2">
        <v>45905</v>
      </c>
      <c r="J693" s="2">
        <v>45905</v>
      </c>
      <c r="K693" s="2">
        <v>45905</v>
      </c>
      <c r="L693" s="2">
        <v>45905</v>
      </c>
      <c r="M693" t="s">
        <v>49</v>
      </c>
      <c r="N693" s="6">
        <v>78</v>
      </c>
      <c r="O693" s="3">
        <v>78</v>
      </c>
      <c r="P693" t="s">
        <v>27</v>
      </c>
      <c r="Q693">
        <v>27</v>
      </c>
      <c r="R693" t="s">
        <v>50</v>
      </c>
      <c r="S693" t="s">
        <v>51</v>
      </c>
      <c r="T693" t="s">
        <v>37</v>
      </c>
      <c r="V693" t="s">
        <v>31</v>
      </c>
      <c r="W693" t="s">
        <v>32</v>
      </c>
      <c r="Y693" s="2">
        <f t="shared" si="20"/>
        <v>45905</v>
      </c>
      <c r="Z693" t="str">
        <f t="shared" si="21"/>
        <v>setembro</v>
      </c>
    </row>
    <row r="694" spans="1:26" ht="28.8" x14ac:dyDescent="0.3">
      <c r="A694">
        <v>1154</v>
      </c>
      <c r="B694">
        <v>1154</v>
      </c>
      <c r="C694">
        <v>3412</v>
      </c>
      <c r="D694">
        <v>1</v>
      </c>
      <c r="E694" s="1" t="s">
        <v>841</v>
      </c>
      <c r="F694">
        <v>1957</v>
      </c>
      <c r="H694" t="s">
        <v>48</v>
      </c>
      <c r="I694" s="2">
        <v>45895</v>
      </c>
      <c r="J694" s="2">
        <v>45895</v>
      </c>
      <c r="K694" s="2">
        <v>45905</v>
      </c>
      <c r="L694" s="2">
        <v>45905</v>
      </c>
      <c r="M694" t="s">
        <v>49</v>
      </c>
      <c r="N694" s="6">
        <v>60</v>
      </c>
      <c r="O694" s="3">
        <v>60</v>
      </c>
      <c r="P694" t="s">
        <v>27</v>
      </c>
      <c r="Q694">
        <v>27</v>
      </c>
      <c r="R694" t="s">
        <v>50</v>
      </c>
      <c r="S694" t="s">
        <v>51</v>
      </c>
      <c r="T694" t="s">
        <v>37</v>
      </c>
      <c r="V694" t="s">
        <v>31</v>
      </c>
      <c r="W694" t="s">
        <v>32</v>
      </c>
      <c r="X694" t="s">
        <v>842</v>
      </c>
      <c r="Y694" s="2">
        <f t="shared" si="20"/>
        <v>45905</v>
      </c>
      <c r="Z694" t="str">
        <f t="shared" si="21"/>
        <v>setembro</v>
      </c>
    </row>
    <row r="695" spans="1:26" ht="28.8" x14ac:dyDescent="0.3">
      <c r="A695">
        <v>1154</v>
      </c>
      <c r="B695">
        <v>1154</v>
      </c>
      <c r="C695">
        <v>3413</v>
      </c>
      <c r="D695">
        <v>1</v>
      </c>
      <c r="E695" s="1" t="s">
        <v>841</v>
      </c>
      <c r="F695">
        <v>2569</v>
      </c>
      <c r="H695" t="s">
        <v>71</v>
      </c>
      <c r="I695" s="2">
        <v>45895</v>
      </c>
      <c r="J695" s="2">
        <v>45895</v>
      </c>
      <c r="K695" s="2">
        <v>45936</v>
      </c>
      <c r="L695" s="2">
        <v>45905</v>
      </c>
      <c r="M695" t="s">
        <v>49</v>
      </c>
      <c r="N695" s="6">
        <v>126</v>
      </c>
      <c r="O695" s="3">
        <v>126</v>
      </c>
      <c r="P695" t="s">
        <v>27</v>
      </c>
      <c r="Q695">
        <v>18</v>
      </c>
      <c r="R695" t="s">
        <v>72</v>
      </c>
      <c r="S695" t="s">
        <v>73</v>
      </c>
      <c r="T695" t="s">
        <v>37</v>
      </c>
      <c r="V695" t="s">
        <v>31</v>
      </c>
      <c r="W695" t="s">
        <v>32</v>
      </c>
      <c r="X695" t="s">
        <v>843</v>
      </c>
      <c r="Y695" s="2">
        <f t="shared" si="20"/>
        <v>45905</v>
      </c>
      <c r="Z695" t="str">
        <f t="shared" si="21"/>
        <v>setembro</v>
      </c>
    </row>
    <row r="696" spans="1:26" ht="28.8" x14ac:dyDescent="0.3">
      <c r="A696">
        <v>1154</v>
      </c>
      <c r="B696">
        <v>1154</v>
      </c>
      <c r="C696">
        <v>3415</v>
      </c>
      <c r="D696">
        <v>1</v>
      </c>
      <c r="E696" s="1" t="s">
        <v>844</v>
      </c>
      <c r="F696">
        <v>1957</v>
      </c>
      <c r="H696" t="s">
        <v>48</v>
      </c>
      <c r="I696" s="2">
        <v>45895</v>
      </c>
      <c r="J696" s="2">
        <v>45895</v>
      </c>
      <c r="K696" s="2">
        <v>45905</v>
      </c>
      <c r="L696" s="2">
        <v>45905</v>
      </c>
      <c r="M696" t="s">
        <v>49</v>
      </c>
      <c r="N696" s="6">
        <v>35</v>
      </c>
      <c r="O696" s="3">
        <v>35</v>
      </c>
      <c r="P696" t="s">
        <v>27</v>
      </c>
      <c r="Q696">
        <v>27</v>
      </c>
      <c r="R696" t="s">
        <v>50</v>
      </c>
      <c r="S696" t="s">
        <v>51</v>
      </c>
      <c r="T696" t="s">
        <v>37</v>
      </c>
      <c r="V696" t="s">
        <v>31</v>
      </c>
      <c r="W696" t="s">
        <v>32</v>
      </c>
      <c r="X696" t="s">
        <v>845</v>
      </c>
      <c r="Y696" s="2">
        <f t="shared" si="20"/>
        <v>45905</v>
      </c>
      <c r="Z696" t="str">
        <f t="shared" si="21"/>
        <v>setembro</v>
      </c>
    </row>
    <row r="697" spans="1:26" ht="28.8" x14ac:dyDescent="0.3">
      <c r="A697">
        <v>1154</v>
      </c>
      <c r="B697">
        <v>1154</v>
      </c>
      <c r="C697">
        <v>3416</v>
      </c>
      <c r="D697">
        <v>1</v>
      </c>
      <c r="E697" s="1" t="s">
        <v>844</v>
      </c>
      <c r="F697">
        <v>2569</v>
      </c>
      <c r="H697" t="s">
        <v>71</v>
      </c>
      <c r="I697" s="2">
        <v>45895</v>
      </c>
      <c r="J697" s="2">
        <v>45895</v>
      </c>
      <c r="K697" s="2">
        <v>45936</v>
      </c>
      <c r="L697" s="2">
        <v>45905</v>
      </c>
      <c r="M697" t="s">
        <v>49</v>
      </c>
      <c r="N697" s="6">
        <v>73.5</v>
      </c>
      <c r="O697" s="3">
        <v>73.5</v>
      </c>
      <c r="P697" t="s">
        <v>27</v>
      </c>
      <c r="Q697">
        <v>18</v>
      </c>
      <c r="R697" t="s">
        <v>72</v>
      </c>
      <c r="S697" t="s">
        <v>73</v>
      </c>
      <c r="T697" t="s">
        <v>37</v>
      </c>
      <c r="V697" t="s">
        <v>31</v>
      </c>
      <c r="W697" t="s">
        <v>32</v>
      </c>
      <c r="X697" t="s">
        <v>846</v>
      </c>
      <c r="Y697" s="2">
        <f t="shared" si="20"/>
        <v>45905</v>
      </c>
      <c r="Z697" t="str">
        <f t="shared" si="21"/>
        <v>setembro</v>
      </c>
    </row>
    <row r="698" spans="1:26" ht="28.8" x14ac:dyDescent="0.3">
      <c r="A698">
        <v>1154</v>
      </c>
      <c r="B698">
        <v>1154</v>
      </c>
      <c r="C698">
        <v>3407</v>
      </c>
      <c r="D698">
        <v>1</v>
      </c>
      <c r="E698" s="1" t="s">
        <v>677</v>
      </c>
      <c r="F698">
        <v>2569</v>
      </c>
      <c r="H698" t="s">
        <v>71</v>
      </c>
      <c r="I698" s="2">
        <v>45895</v>
      </c>
      <c r="J698" s="2">
        <v>45895</v>
      </c>
      <c r="K698" s="2">
        <v>45905</v>
      </c>
      <c r="L698" s="2">
        <v>45905</v>
      </c>
      <c r="M698" t="s">
        <v>49</v>
      </c>
      <c r="N698" s="6">
        <v>554.4</v>
      </c>
      <c r="O698" s="3">
        <v>554.4</v>
      </c>
      <c r="P698" t="s">
        <v>27</v>
      </c>
      <c r="Q698">
        <v>18</v>
      </c>
      <c r="R698" t="s">
        <v>72</v>
      </c>
      <c r="S698" t="s">
        <v>73</v>
      </c>
      <c r="T698" t="s">
        <v>37</v>
      </c>
      <c r="V698" t="s">
        <v>31</v>
      </c>
      <c r="W698" t="s">
        <v>32</v>
      </c>
      <c r="X698" t="s">
        <v>847</v>
      </c>
      <c r="Y698" s="2">
        <f t="shared" si="20"/>
        <v>45905</v>
      </c>
      <c r="Z698" t="str">
        <f t="shared" si="21"/>
        <v>setembro</v>
      </c>
    </row>
    <row r="699" spans="1:26" ht="28.8" x14ac:dyDescent="0.3">
      <c r="A699">
        <v>1154</v>
      </c>
      <c r="B699">
        <v>1154</v>
      </c>
      <c r="C699">
        <v>3409</v>
      </c>
      <c r="D699">
        <v>1</v>
      </c>
      <c r="E699" s="1" t="s">
        <v>848</v>
      </c>
      <c r="F699">
        <v>1957</v>
      </c>
      <c r="H699" t="s">
        <v>48</v>
      </c>
      <c r="I699" s="2">
        <v>45895</v>
      </c>
      <c r="J699" s="2">
        <v>45895</v>
      </c>
      <c r="K699" s="2">
        <v>45905</v>
      </c>
      <c r="L699" s="2">
        <v>45905</v>
      </c>
      <c r="M699" t="s">
        <v>49</v>
      </c>
      <c r="N699" s="6">
        <v>4</v>
      </c>
      <c r="O699" s="3">
        <v>4</v>
      </c>
      <c r="P699" t="s">
        <v>27</v>
      </c>
      <c r="Q699">
        <v>27</v>
      </c>
      <c r="R699" t="s">
        <v>50</v>
      </c>
      <c r="S699" t="s">
        <v>51</v>
      </c>
      <c r="T699" t="s">
        <v>37</v>
      </c>
      <c r="V699" t="s">
        <v>31</v>
      </c>
      <c r="W699" t="s">
        <v>32</v>
      </c>
      <c r="X699" t="s">
        <v>849</v>
      </c>
      <c r="Y699" s="2">
        <f t="shared" si="20"/>
        <v>45905</v>
      </c>
      <c r="Z699" t="str">
        <f t="shared" si="21"/>
        <v>setembro</v>
      </c>
    </row>
    <row r="700" spans="1:26" ht="28.8" x14ac:dyDescent="0.3">
      <c r="A700">
        <v>1154</v>
      </c>
      <c r="B700">
        <v>1154</v>
      </c>
      <c r="C700">
        <v>3410</v>
      </c>
      <c r="D700">
        <v>1</v>
      </c>
      <c r="E700" s="1" t="s">
        <v>848</v>
      </c>
      <c r="F700">
        <v>2569</v>
      </c>
      <c r="H700" t="s">
        <v>71</v>
      </c>
      <c r="I700" s="2">
        <v>45895</v>
      </c>
      <c r="J700" s="2">
        <v>45895</v>
      </c>
      <c r="K700" s="2">
        <v>45905</v>
      </c>
      <c r="L700" s="2">
        <v>45905</v>
      </c>
      <c r="M700" t="s">
        <v>49</v>
      </c>
      <c r="N700" s="6">
        <v>8.4</v>
      </c>
      <c r="O700" s="3">
        <v>8.4</v>
      </c>
      <c r="P700" t="s">
        <v>27</v>
      </c>
      <c r="Q700">
        <v>18</v>
      </c>
      <c r="R700" t="s">
        <v>72</v>
      </c>
      <c r="S700" t="s">
        <v>73</v>
      </c>
      <c r="T700" t="s">
        <v>37</v>
      </c>
      <c r="V700" t="s">
        <v>31</v>
      </c>
      <c r="W700" t="s">
        <v>32</v>
      </c>
      <c r="X700" t="s">
        <v>850</v>
      </c>
      <c r="Y700" s="2">
        <f t="shared" si="20"/>
        <v>45905</v>
      </c>
      <c r="Z700" t="str">
        <f t="shared" si="21"/>
        <v>setembro</v>
      </c>
    </row>
    <row r="701" spans="1:26" ht="28.8" x14ac:dyDescent="0.3">
      <c r="A701">
        <v>1154</v>
      </c>
      <c r="B701">
        <v>1154</v>
      </c>
      <c r="C701">
        <v>3302</v>
      </c>
      <c r="D701">
        <v>1</v>
      </c>
      <c r="E701" s="1" t="s">
        <v>634</v>
      </c>
      <c r="F701">
        <v>2569</v>
      </c>
      <c r="H701" t="s">
        <v>71</v>
      </c>
      <c r="I701" s="2">
        <v>45884</v>
      </c>
      <c r="J701" s="2">
        <v>45884</v>
      </c>
      <c r="K701" s="2">
        <v>45905</v>
      </c>
      <c r="L701" s="2">
        <v>45905</v>
      </c>
      <c r="M701" t="s">
        <v>49</v>
      </c>
      <c r="N701" s="6">
        <v>210</v>
      </c>
      <c r="O701" s="3">
        <v>210</v>
      </c>
      <c r="P701" t="s">
        <v>27</v>
      </c>
      <c r="Q701">
        <v>18</v>
      </c>
      <c r="R701" t="s">
        <v>72</v>
      </c>
      <c r="S701" t="s">
        <v>73</v>
      </c>
      <c r="T701" t="s">
        <v>37</v>
      </c>
      <c r="V701" t="s">
        <v>31</v>
      </c>
      <c r="W701" t="s">
        <v>32</v>
      </c>
      <c r="X701" t="s">
        <v>851</v>
      </c>
      <c r="Y701" s="2">
        <f t="shared" si="20"/>
        <v>45905</v>
      </c>
      <c r="Z701" t="str">
        <f t="shared" si="21"/>
        <v>setembro</v>
      </c>
    </row>
    <row r="702" spans="1:26" ht="28.8" x14ac:dyDescent="0.3">
      <c r="A702">
        <v>1154</v>
      </c>
      <c r="B702">
        <v>1154</v>
      </c>
      <c r="C702">
        <v>3331</v>
      </c>
      <c r="D702">
        <v>1</v>
      </c>
      <c r="E702" s="1" t="s">
        <v>689</v>
      </c>
      <c r="F702">
        <v>2569</v>
      </c>
      <c r="H702" t="s">
        <v>71</v>
      </c>
      <c r="I702" s="2">
        <v>45889</v>
      </c>
      <c r="J702" s="2">
        <v>45889</v>
      </c>
      <c r="K702" s="2">
        <v>45905</v>
      </c>
      <c r="L702" s="2">
        <v>45905</v>
      </c>
      <c r="M702" t="s">
        <v>49</v>
      </c>
      <c r="N702" s="6">
        <v>163.80000000000001</v>
      </c>
      <c r="O702" s="3">
        <v>163.80000000000001</v>
      </c>
      <c r="P702" t="s">
        <v>27</v>
      </c>
      <c r="Q702">
        <v>18</v>
      </c>
      <c r="R702" t="s">
        <v>72</v>
      </c>
      <c r="S702" t="s">
        <v>73</v>
      </c>
      <c r="T702" t="s">
        <v>37</v>
      </c>
      <c r="V702" t="s">
        <v>31</v>
      </c>
      <c r="W702" t="s">
        <v>32</v>
      </c>
      <c r="X702" t="s">
        <v>852</v>
      </c>
      <c r="Y702" s="2">
        <f t="shared" si="20"/>
        <v>45905</v>
      </c>
      <c r="Z702" t="str">
        <f t="shared" si="21"/>
        <v>setembro</v>
      </c>
    </row>
    <row r="703" spans="1:26" ht="28.8" x14ac:dyDescent="0.3">
      <c r="A703">
        <v>1154</v>
      </c>
      <c r="B703">
        <v>1154</v>
      </c>
      <c r="C703">
        <v>3430</v>
      </c>
      <c r="D703">
        <v>1</v>
      </c>
      <c r="E703" s="1" t="s">
        <v>679</v>
      </c>
      <c r="F703">
        <v>2569</v>
      </c>
      <c r="H703" t="s">
        <v>71</v>
      </c>
      <c r="I703" s="2">
        <v>45896</v>
      </c>
      <c r="J703" s="2">
        <v>45896</v>
      </c>
      <c r="K703" s="2">
        <v>45905</v>
      </c>
      <c r="L703" s="2">
        <v>45905</v>
      </c>
      <c r="M703" t="s">
        <v>49</v>
      </c>
      <c r="N703" s="6">
        <v>436.8</v>
      </c>
      <c r="O703" s="3">
        <v>436.8</v>
      </c>
      <c r="P703" t="s">
        <v>27</v>
      </c>
      <c r="Q703">
        <v>18</v>
      </c>
      <c r="R703" t="s">
        <v>72</v>
      </c>
      <c r="S703" t="s">
        <v>73</v>
      </c>
      <c r="T703" t="s">
        <v>37</v>
      </c>
      <c r="V703" t="s">
        <v>31</v>
      </c>
      <c r="W703" t="s">
        <v>32</v>
      </c>
      <c r="X703" t="s">
        <v>853</v>
      </c>
      <c r="Y703" s="2">
        <f t="shared" si="20"/>
        <v>45905</v>
      </c>
      <c r="Z703" t="str">
        <f t="shared" si="21"/>
        <v>setembro</v>
      </c>
    </row>
    <row r="704" spans="1:26" ht="28.8" x14ac:dyDescent="0.3">
      <c r="A704">
        <v>1154</v>
      </c>
      <c r="B704">
        <v>1154</v>
      </c>
      <c r="C704">
        <v>3431</v>
      </c>
      <c r="D704">
        <v>1</v>
      </c>
      <c r="E704" s="1" t="s">
        <v>764</v>
      </c>
      <c r="F704">
        <v>2569</v>
      </c>
      <c r="H704" t="s">
        <v>71</v>
      </c>
      <c r="I704" s="2">
        <v>45896</v>
      </c>
      <c r="J704" s="2">
        <v>45896</v>
      </c>
      <c r="K704" s="2">
        <v>45905</v>
      </c>
      <c r="L704" s="2">
        <v>45905</v>
      </c>
      <c r="M704" t="s">
        <v>49</v>
      </c>
      <c r="N704" s="6">
        <v>352.8</v>
      </c>
      <c r="O704" s="3">
        <v>352.8</v>
      </c>
      <c r="P704" t="s">
        <v>27</v>
      </c>
      <c r="Q704">
        <v>18</v>
      </c>
      <c r="R704" t="s">
        <v>72</v>
      </c>
      <c r="S704" t="s">
        <v>73</v>
      </c>
      <c r="T704" t="s">
        <v>37</v>
      </c>
      <c r="V704" t="s">
        <v>31</v>
      </c>
      <c r="W704" t="s">
        <v>32</v>
      </c>
      <c r="X704" t="s">
        <v>854</v>
      </c>
      <c r="Y704" s="2">
        <f t="shared" si="20"/>
        <v>45905</v>
      </c>
      <c r="Z704" t="str">
        <f t="shared" si="21"/>
        <v>setembro</v>
      </c>
    </row>
    <row r="705" spans="1:26" ht="28.8" x14ac:dyDescent="0.3">
      <c r="A705">
        <v>1154</v>
      </c>
      <c r="B705">
        <v>1154</v>
      </c>
      <c r="C705">
        <v>3442</v>
      </c>
      <c r="D705">
        <v>1</v>
      </c>
      <c r="E705" s="1" t="s">
        <v>756</v>
      </c>
      <c r="F705">
        <v>2569</v>
      </c>
      <c r="H705" t="s">
        <v>71</v>
      </c>
      <c r="I705" s="2">
        <v>45902</v>
      </c>
      <c r="J705" s="2">
        <v>45902</v>
      </c>
      <c r="K705" s="2">
        <v>45905</v>
      </c>
      <c r="L705" s="2">
        <v>45905</v>
      </c>
      <c r="M705" t="s">
        <v>49</v>
      </c>
      <c r="N705" s="6">
        <v>472.5</v>
      </c>
      <c r="O705" s="3">
        <v>472.5</v>
      </c>
      <c r="P705" t="s">
        <v>27</v>
      </c>
      <c r="Q705">
        <v>18</v>
      </c>
      <c r="R705" t="s">
        <v>72</v>
      </c>
      <c r="S705" t="s">
        <v>73</v>
      </c>
      <c r="T705" t="s">
        <v>37</v>
      </c>
      <c r="V705" t="s">
        <v>31</v>
      </c>
      <c r="W705" t="s">
        <v>32</v>
      </c>
      <c r="X705" t="s">
        <v>855</v>
      </c>
      <c r="Y705" s="2">
        <f t="shared" si="20"/>
        <v>45905</v>
      </c>
      <c r="Z705" t="str">
        <f t="shared" si="21"/>
        <v>setembro</v>
      </c>
    </row>
    <row r="706" spans="1:26" ht="28.8" x14ac:dyDescent="0.3">
      <c r="A706">
        <v>1154</v>
      </c>
      <c r="B706">
        <v>1154</v>
      </c>
      <c r="C706">
        <v>3349</v>
      </c>
      <c r="D706">
        <v>1</v>
      </c>
      <c r="E706" s="1" t="s">
        <v>764</v>
      </c>
      <c r="F706">
        <v>1957</v>
      </c>
      <c r="H706" t="s">
        <v>48</v>
      </c>
      <c r="I706" s="2">
        <v>45889</v>
      </c>
      <c r="J706" s="2">
        <v>45889</v>
      </c>
      <c r="K706" s="2">
        <v>45905</v>
      </c>
      <c r="L706" s="2">
        <v>45905</v>
      </c>
      <c r="M706" t="s">
        <v>49</v>
      </c>
      <c r="N706" s="6">
        <v>168</v>
      </c>
      <c r="O706" s="3">
        <v>168</v>
      </c>
      <c r="P706" t="s">
        <v>27</v>
      </c>
      <c r="Q706">
        <v>27</v>
      </c>
      <c r="R706" t="s">
        <v>50</v>
      </c>
      <c r="S706" t="s">
        <v>51</v>
      </c>
      <c r="T706" t="s">
        <v>37</v>
      </c>
      <c r="V706" t="s">
        <v>31</v>
      </c>
      <c r="W706" t="s">
        <v>32</v>
      </c>
      <c r="X706" t="s">
        <v>856</v>
      </c>
      <c r="Y706" s="2">
        <f t="shared" ref="Y706:Y769" si="22">IF(L706="",K706,L706)</f>
        <v>45905</v>
      </c>
      <c r="Z706" t="str">
        <f t="shared" si="21"/>
        <v>setembro</v>
      </c>
    </row>
    <row r="707" spans="1:26" ht="28.8" x14ac:dyDescent="0.3">
      <c r="A707">
        <v>1154</v>
      </c>
      <c r="B707">
        <v>1154</v>
      </c>
      <c r="C707">
        <v>3360</v>
      </c>
      <c r="D707">
        <v>1</v>
      </c>
      <c r="E707" s="1" t="s">
        <v>687</v>
      </c>
      <c r="F707">
        <v>2569</v>
      </c>
      <c r="H707" t="s">
        <v>71</v>
      </c>
      <c r="I707" s="2">
        <v>45890</v>
      </c>
      <c r="J707" s="2">
        <v>45890</v>
      </c>
      <c r="K707" s="2">
        <v>45905</v>
      </c>
      <c r="L707" s="2">
        <v>45905</v>
      </c>
      <c r="M707" t="s">
        <v>49</v>
      </c>
      <c r="N707" s="6">
        <v>464.1</v>
      </c>
      <c r="O707" s="3">
        <v>464.1</v>
      </c>
      <c r="P707" t="s">
        <v>27</v>
      </c>
      <c r="Q707">
        <v>18</v>
      </c>
      <c r="R707" t="s">
        <v>72</v>
      </c>
      <c r="S707" t="s">
        <v>73</v>
      </c>
      <c r="T707" t="s">
        <v>37</v>
      </c>
      <c r="V707" t="s">
        <v>31</v>
      </c>
      <c r="W707" t="s">
        <v>32</v>
      </c>
      <c r="X707" t="s">
        <v>857</v>
      </c>
      <c r="Y707" s="2">
        <f t="shared" si="22"/>
        <v>45905</v>
      </c>
      <c r="Z707" t="str">
        <f t="shared" ref="Z707:Z770" si="23">TEXT(Y707,"MMMM")</f>
        <v>setembro</v>
      </c>
    </row>
    <row r="708" spans="1:26" ht="28.8" x14ac:dyDescent="0.3">
      <c r="A708">
        <v>1154</v>
      </c>
      <c r="B708">
        <v>1154</v>
      </c>
      <c r="C708">
        <v>3363</v>
      </c>
      <c r="D708">
        <v>1</v>
      </c>
      <c r="E708" s="1" t="s">
        <v>858</v>
      </c>
      <c r="F708">
        <v>2569</v>
      </c>
      <c r="H708" t="s">
        <v>71</v>
      </c>
      <c r="I708" s="2">
        <v>45890</v>
      </c>
      <c r="J708" s="2">
        <v>45890</v>
      </c>
      <c r="K708" s="2">
        <v>45905</v>
      </c>
      <c r="L708" s="2">
        <v>45905</v>
      </c>
      <c r="M708" t="s">
        <v>49</v>
      </c>
      <c r="N708" s="6">
        <v>63</v>
      </c>
      <c r="O708" s="3">
        <v>63</v>
      </c>
      <c r="P708" t="s">
        <v>27</v>
      </c>
      <c r="Q708">
        <v>18</v>
      </c>
      <c r="R708" t="s">
        <v>72</v>
      </c>
      <c r="S708" t="s">
        <v>73</v>
      </c>
      <c r="T708" t="s">
        <v>37</v>
      </c>
      <c r="V708" t="s">
        <v>31</v>
      </c>
      <c r="W708" t="s">
        <v>32</v>
      </c>
      <c r="X708" t="s">
        <v>859</v>
      </c>
      <c r="Y708" s="2">
        <f t="shared" si="22"/>
        <v>45905</v>
      </c>
      <c r="Z708" t="str">
        <f t="shared" si="23"/>
        <v>setembro</v>
      </c>
    </row>
    <row r="709" spans="1:26" ht="28.8" x14ac:dyDescent="0.3">
      <c r="A709">
        <v>1154</v>
      </c>
      <c r="B709">
        <v>1154</v>
      </c>
      <c r="C709">
        <v>3364</v>
      </c>
      <c r="D709">
        <v>1</v>
      </c>
      <c r="E709" s="1" t="s">
        <v>712</v>
      </c>
      <c r="F709">
        <v>2569</v>
      </c>
      <c r="H709" t="s">
        <v>71</v>
      </c>
      <c r="I709" s="2">
        <v>45890</v>
      </c>
      <c r="J709" s="2">
        <v>45890</v>
      </c>
      <c r="K709" s="2">
        <v>45905</v>
      </c>
      <c r="L709" s="2">
        <v>45905</v>
      </c>
      <c r="M709" t="s">
        <v>49</v>
      </c>
      <c r="N709" s="6">
        <v>63</v>
      </c>
      <c r="O709" s="3">
        <v>63</v>
      </c>
      <c r="P709" t="s">
        <v>27</v>
      </c>
      <c r="Q709">
        <v>18</v>
      </c>
      <c r="R709" t="s">
        <v>72</v>
      </c>
      <c r="S709" t="s">
        <v>73</v>
      </c>
      <c r="T709" t="s">
        <v>37</v>
      </c>
      <c r="V709" t="s">
        <v>31</v>
      </c>
      <c r="W709" t="s">
        <v>32</v>
      </c>
      <c r="X709" t="s">
        <v>860</v>
      </c>
      <c r="Y709" s="2">
        <f t="shared" si="22"/>
        <v>45905</v>
      </c>
      <c r="Z709" t="str">
        <f t="shared" si="23"/>
        <v>setembro</v>
      </c>
    </row>
    <row r="710" spans="1:26" ht="28.8" x14ac:dyDescent="0.3">
      <c r="A710">
        <v>1154</v>
      </c>
      <c r="B710">
        <v>1154</v>
      </c>
      <c r="C710">
        <v>3365</v>
      </c>
      <c r="D710">
        <v>1</v>
      </c>
      <c r="E710" s="1" t="s">
        <v>685</v>
      </c>
      <c r="F710">
        <v>2569</v>
      </c>
      <c r="H710" t="s">
        <v>71</v>
      </c>
      <c r="I710" s="2">
        <v>45890</v>
      </c>
      <c r="J710" s="2">
        <v>45890</v>
      </c>
      <c r="K710" s="2">
        <v>45905</v>
      </c>
      <c r="L710" s="2">
        <v>45905</v>
      </c>
      <c r="M710" t="s">
        <v>49</v>
      </c>
      <c r="N710" s="6">
        <v>63</v>
      </c>
      <c r="O710" s="3">
        <v>63</v>
      </c>
      <c r="P710" t="s">
        <v>27</v>
      </c>
      <c r="Q710">
        <v>18</v>
      </c>
      <c r="R710" t="s">
        <v>72</v>
      </c>
      <c r="S710" t="s">
        <v>73</v>
      </c>
      <c r="T710" t="s">
        <v>37</v>
      </c>
      <c r="V710" t="s">
        <v>31</v>
      </c>
      <c r="W710" t="s">
        <v>32</v>
      </c>
      <c r="X710" t="s">
        <v>861</v>
      </c>
      <c r="Y710" s="2">
        <f t="shared" si="22"/>
        <v>45905</v>
      </c>
      <c r="Z710" t="str">
        <f t="shared" si="23"/>
        <v>setembro</v>
      </c>
    </row>
    <row r="711" spans="1:26" ht="28.8" x14ac:dyDescent="0.3">
      <c r="A711">
        <v>1154</v>
      </c>
      <c r="B711">
        <v>1154</v>
      </c>
      <c r="C711">
        <v>3366</v>
      </c>
      <c r="D711">
        <v>1</v>
      </c>
      <c r="E711" s="1" t="s">
        <v>683</v>
      </c>
      <c r="F711">
        <v>2569</v>
      </c>
      <c r="H711" t="s">
        <v>71</v>
      </c>
      <c r="I711" s="2">
        <v>45890</v>
      </c>
      <c r="J711" s="2">
        <v>45890</v>
      </c>
      <c r="K711" s="2">
        <v>45905</v>
      </c>
      <c r="L711" s="2">
        <v>45905</v>
      </c>
      <c r="M711" t="s">
        <v>49</v>
      </c>
      <c r="N711" s="6">
        <v>63</v>
      </c>
      <c r="O711" s="3">
        <v>63</v>
      </c>
      <c r="P711" t="s">
        <v>27</v>
      </c>
      <c r="Q711">
        <v>18</v>
      </c>
      <c r="R711" t="s">
        <v>72</v>
      </c>
      <c r="S711" t="s">
        <v>73</v>
      </c>
      <c r="T711" t="s">
        <v>37</v>
      </c>
      <c r="V711" t="s">
        <v>31</v>
      </c>
      <c r="W711" t="s">
        <v>32</v>
      </c>
      <c r="X711" t="s">
        <v>862</v>
      </c>
      <c r="Y711" s="2">
        <f t="shared" si="22"/>
        <v>45905</v>
      </c>
      <c r="Z711" t="str">
        <f t="shared" si="23"/>
        <v>setembro</v>
      </c>
    </row>
    <row r="712" spans="1:26" ht="28.8" x14ac:dyDescent="0.3">
      <c r="A712">
        <v>1154</v>
      </c>
      <c r="B712">
        <v>1154</v>
      </c>
      <c r="C712">
        <v>3322</v>
      </c>
      <c r="D712">
        <v>1</v>
      </c>
      <c r="E712" s="1" t="s">
        <v>628</v>
      </c>
      <c r="F712">
        <v>2569</v>
      </c>
      <c r="H712" t="s">
        <v>71</v>
      </c>
      <c r="I712" s="2">
        <v>45888</v>
      </c>
      <c r="J712" s="2">
        <v>45888</v>
      </c>
      <c r="K712" s="2">
        <v>45874</v>
      </c>
      <c r="L712" s="2">
        <v>45905</v>
      </c>
      <c r="M712" t="s">
        <v>49</v>
      </c>
      <c r="N712" s="6">
        <v>554.4</v>
      </c>
      <c r="O712" s="3">
        <v>554.4</v>
      </c>
      <c r="P712" t="s">
        <v>27</v>
      </c>
      <c r="Q712">
        <v>18</v>
      </c>
      <c r="R712" t="s">
        <v>72</v>
      </c>
      <c r="S712" t="s">
        <v>73</v>
      </c>
      <c r="T712" t="s">
        <v>37</v>
      </c>
      <c r="V712" t="s">
        <v>31</v>
      </c>
      <c r="W712" t="s">
        <v>32</v>
      </c>
      <c r="X712" t="s">
        <v>863</v>
      </c>
      <c r="Y712" s="2">
        <f t="shared" si="22"/>
        <v>45905</v>
      </c>
      <c r="Z712" t="str">
        <f t="shared" si="23"/>
        <v>setembro</v>
      </c>
    </row>
    <row r="713" spans="1:26" ht="28.8" x14ac:dyDescent="0.3">
      <c r="A713">
        <v>1154</v>
      </c>
      <c r="B713">
        <v>1154</v>
      </c>
      <c r="C713">
        <v>3283</v>
      </c>
      <c r="D713">
        <v>1</v>
      </c>
      <c r="E713" s="1" t="s">
        <v>864</v>
      </c>
      <c r="F713">
        <v>2569</v>
      </c>
      <c r="H713" t="s">
        <v>71</v>
      </c>
      <c r="I713" s="2">
        <v>45882</v>
      </c>
      <c r="J713" s="2">
        <v>45882</v>
      </c>
      <c r="K713" s="2">
        <v>45905</v>
      </c>
      <c r="L713" s="2">
        <v>45905</v>
      </c>
      <c r="M713" t="s">
        <v>49</v>
      </c>
      <c r="N713" s="6">
        <v>69.3</v>
      </c>
      <c r="O713" s="3">
        <v>69.3</v>
      </c>
      <c r="P713" t="s">
        <v>27</v>
      </c>
      <c r="Q713">
        <v>18</v>
      </c>
      <c r="R713" t="s">
        <v>72</v>
      </c>
      <c r="S713" t="s">
        <v>73</v>
      </c>
      <c r="T713" t="s">
        <v>37</v>
      </c>
      <c r="V713" t="s">
        <v>31</v>
      </c>
      <c r="W713" t="s">
        <v>32</v>
      </c>
      <c r="X713" t="s">
        <v>865</v>
      </c>
      <c r="Y713" s="2">
        <f t="shared" si="22"/>
        <v>45905</v>
      </c>
      <c r="Z713" t="str">
        <f t="shared" si="23"/>
        <v>setembro</v>
      </c>
    </row>
    <row r="714" spans="1:26" ht="28.8" x14ac:dyDescent="0.3">
      <c r="A714">
        <v>1154</v>
      </c>
      <c r="B714">
        <v>1154</v>
      </c>
      <c r="C714">
        <v>3284</v>
      </c>
      <c r="D714">
        <v>1</v>
      </c>
      <c r="E714" s="1" t="s">
        <v>623</v>
      </c>
      <c r="F714">
        <v>2569</v>
      </c>
      <c r="H714" t="s">
        <v>71</v>
      </c>
      <c r="I714" s="2">
        <v>45882</v>
      </c>
      <c r="J714" s="2">
        <v>45882</v>
      </c>
      <c r="K714" s="2">
        <v>45905</v>
      </c>
      <c r="L714" s="2">
        <v>45905</v>
      </c>
      <c r="M714" t="s">
        <v>49</v>
      </c>
      <c r="N714" s="6">
        <v>447.3</v>
      </c>
      <c r="O714" s="3">
        <v>447.3</v>
      </c>
      <c r="P714" t="s">
        <v>27</v>
      </c>
      <c r="Q714">
        <v>18</v>
      </c>
      <c r="R714" t="s">
        <v>72</v>
      </c>
      <c r="S714" t="s">
        <v>73</v>
      </c>
      <c r="T714" t="s">
        <v>37</v>
      </c>
      <c r="V714" t="s">
        <v>31</v>
      </c>
      <c r="W714" t="s">
        <v>32</v>
      </c>
      <c r="X714" t="s">
        <v>866</v>
      </c>
      <c r="Y714" s="2">
        <f t="shared" si="22"/>
        <v>45905</v>
      </c>
      <c r="Z714" t="str">
        <f t="shared" si="23"/>
        <v>setembro</v>
      </c>
    </row>
    <row r="715" spans="1:26" ht="28.8" x14ac:dyDescent="0.3">
      <c r="A715">
        <v>1154</v>
      </c>
      <c r="B715">
        <v>1154</v>
      </c>
      <c r="C715">
        <v>3285</v>
      </c>
      <c r="D715">
        <v>1</v>
      </c>
      <c r="E715" s="1" t="s">
        <v>867</v>
      </c>
      <c r="F715">
        <v>2569</v>
      </c>
      <c r="H715" t="s">
        <v>71</v>
      </c>
      <c r="I715" s="2">
        <v>45882</v>
      </c>
      <c r="J715" s="2">
        <v>45882</v>
      </c>
      <c r="K715" s="2">
        <v>45905</v>
      </c>
      <c r="L715" s="2">
        <v>45905</v>
      </c>
      <c r="M715" t="s">
        <v>49</v>
      </c>
      <c r="N715" s="6">
        <v>655.20000000000005</v>
      </c>
      <c r="O715" s="3">
        <v>655.20000000000005</v>
      </c>
      <c r="P715" t="s">
        <v>27</v>
      </c>
      <c r="Q715">
        <v>18</v>
      </c>
      <c r="R715" t="s">
        <v>72</v>
      </c>
      <c r="S715" t="s">
        <v>73</v>
      </c>
      <c r="T715" t="s">
        <v>37</v>
      </c>
      <c r="V715" t="s">
        <v>31</v>
      </c>
      <c r="W715" t="s">
        <v>32</v>
      </c>
      <c r="X715" t="s">
        <v>868</v>
      </c>
      <c r="Y715" s="2">
        <f t="shared" si="22"/>
        <v>45905</v>
      </c>
      <c r="Z715" t="str">
        <f t="shared" si="23"/>
        <v>setembro</v>
      </c>
    </row>
    <row r="716" spans="1:26" ht="28.8" x14ac:dyDescent="0.3">
      <c r="A716">
        <v>1154</v>
      </c>
      <c r="B716">
        <v>1154</v>
      </c>
      <c r="C716">
        <v>3212</v>
      </c>
      <c r="D716">
        <v>1</v>
      </c>
      <c r="E716" s="1" t="s">
        <v>638</v>
      </c>
      <c r="F716">
        <v>1957</v>
      </c>
      <c r="H716" t="s">
        <v>48</v>
      </c>
      <c r="I716" s="2">
        <v>45876</v>
      </c>
      <c r="J716" s="2">
        <v>45876</v>
      </c>
      <c r="K716" s="2">
        <v>45905</v>
      </c>
      <c r="L716" s="2">
        <v>45905</v>
      </c>
      <c r="M716" t="s">
        <v>49</v>
      </c>
      <c r="N716" s="6">
        <v>208</v>
      </c>
      <c r="O716" s="3">
        <v>208</v>
      </c>
      <c r="P716" t="s">
        <v>27</v>
      </c>
      <c r="Q716">
        <v>27</v>
      </c>
      <c r="R716" t="s">
        <v>50</v>
      </c>
      <c r="S716" t="s">
        <v>51</v>
      </c>
      <c r="T716" t="s">
        <v>37</v>
      </c>
      <c r="V716" t="s">
        <v>31</v>
      </c>
      <c r="W716" t="s">
        <v>32</v>
      </c>
      <c r="X716" t="s">
        <v>869</v>
      </c>
      <c r="Y716" s="2">
        <f t="shared" si="22"/>
        <v>45905</v>
      </c>
      <c r="Z716" t="str">
        <f t="shared" si="23"/>
        <v>setembro</v>
      </c>
    </row>
    <row r="717" spans="1:26" ht="28.8" x14ac:dyDescent="0.3">
      <c r="A717">
        <v>1154</v>
      </c>
      <c r="B717">
        <v>1154</v>
      </c>
      <c r="C717">
        <v>3214</v>
      </c>
      <c r="D717">
        <v>1</v>
      </c>
      <c r="E717" s="1" t="s">
        <v>603</v>
      </c>
      <c r="F717">
        <v>1957</v>
      </c>
      <c r="H717" t="s">
        <v>48</v>
      </c>
      <c r="I717" s="2">
        <v>45876</v>
      </c>
      <c r="J717" s="2">
        <v>45876</v>
      </c>
      <c r="K717" s="2">
        <v>45905</v>
      </c>
      <c r="L717" s="2">
        <v>45905</v>
      </c>
      <c r="M717" t="s">
        <v>49</v>
      </c>
      <c r="N717" s="6">
        <v>221</v>
      </c>
      <c r="O717" s="3">
        <v>221</v>
      </c>
      <c r="P717" t="s">
        <v>27</v>
      </c>
      <c r="Q717">
        <v>27</v>
      </c>
      <c r="R717" t="s">
        <v>50</v>
      </c>
      <c r="S717" t="s">
        <v>51</v>
      </c>
      <c r="T717" t="s">
        <v>37</v>
      </c>
      <c r="V717" t="s">
        <v>31</v>
      </c>
      <c r="W717" t="s">
        <v>32</v>
      </c>
      <c r="X717" t="s">
        <v>870</v>
      </c>
      <c r="Y717" s="2">
        <f t="shared" si="22"/>
        <v>45905</v>
      </c>
      <c r="Z717" t="str">
        <f t="shared" si="23"/>
        <v>setembro</v>
      </c>
    </row>
    <row r="718" spans="1:26" ht="28.8" x14ac:dyDescent="0.3">
      <c r="A718">
        <v>1154</v>
      </c>
      <c r="B718">
        <v>1154</v>
      </c>
      <c r="C718">
        <v>3220</v>
      </c>
      <c r="D718">
        <v>1</v>
      </c>
      <c r="E718" s="1" t="s">
        <v>633</v>
      </c>
      <c r="F718">
        <v>1957</v>
      </c>
      <c r="H718" t="s">
        <v>48</v>
      </c>
      <c r="I718" s="2">
        <v>45876</v>
      </c>
      <c r="J718" s="2">
        <v>45876</v>
      </c>
      <c r="K718" s="2">
        <v>45905</v>
      </c>
      <c r="L718" s="2">
        <v>45905</v>
      </c>
      <c r="M718" t="s">
        <v>49</v>
      </c>
      <c r="N718" s="6">
        <v>264</v>
      </c>
      <c r="O718" s="3">
        <v>264</v>
      </c>
      <c r="P718" t="s">
        <v>27</v>
      </c>
      <c r="Q718">
        <v>27</v>
      </c>
      <c r="R718" t="s">
        <v>50</v>
      </c>
      <c r="S718" t="s">
        <v>51</v>
      </c>
      <c r="T718" t="s">
        <v>37</v>
      </c>
      <c r="V718" t="s">
        <v>31</v>
      </c>
      <c r="W718" t="s">
        <v>32</v>
      </c>
      <c r="X718" t="s">
        <v>871</v>
      </c>
      <c r="Y718" s="2">
        <f t="shared" si="22"/>
        <v>45905</v>
      </c>
      <c r="Z718" t="str">
        <f t="shared" si="23"/>
        <v>setembro</v>
      </c>
    </row>
    <row r="719" spans="1:26" ht="28.8" x14ac:dyDescent="0.3">
      <c r="A719">
        <v>1154</v>
      </c>
      <c r="B719">
        <v>1154</v>
      </c>
      <c r="C719">
        <v>3165</v>
      </c>
      <c r="D719">
        <v>1</v>
      </c>
      <c r="E719" s="1" t="s">
        <v>741</v>
      </c>
      <c r="F719">
        <v>1957</v>
      </c>
      <c r="H719" t="s">
        <v>48</v>
      </c>
      <c r="I719" s="2">
        <v>45870</v>
      </c>
      <c r="J719" s="2">
        <v>45870</v>
      </c>
      <c r="K719" s="2">
        <v>45936</v>
      </c>
      <c r="L719" s="2">
        <v>45905</v>
      </c>
      <c r="M719" t="s">
        <v>49</v>
      </c>
      <c r="N719" s="6">
        <v>240</v>
      </c>
      <c r="O719" s="3">
        <v>240</v>
      </c>
      <c r="P719" t="s">
        <v>27</v>
      </c>
      <c r="Q719">
        <v>27</v>
      </c>
      <c r="R719" t="s">
        <v>50</v>
      </c>
      <c r="S719" t="s">
        <v>51</v>
      </c>
      <c r="T719" t="s">
        <v>37</v>
      </c>
      <c r="V719" t="s">
        <v>31</v>
      </c>
      <c r="W719" t="s">
        <v>32</v>
      </c>
      <c r="X719" t="s">
        <v>872</v>
      </c>
      <c r="Y719" s="2">
        <f t="shared" si="22"/>
        <v>45905</v>
      </c>
      <c r="Z719" t="str">
        <f t="shared" si="23"/>
        <v>setembro</v>
      </c>
    </row>
    <row r="720" spans="1:26" ht="28.8" x14ac:dyDescent="0.3">
      <c r="A720">
        <v>1154</v>
      </c>
      <c r="B720">
        <v>1154</v>
      </c>
      <c r="C720">
        <v>3168</v>
      </c>
      <c r="D720">
        <v>1</v>
      </c>
      <c r="E720" s="1" t="s">
        <v>679</v>
      </c>
      <c r="F720">
        <v>1957</v>
      </c>
      <c r="H720" t="s">
        <v>48</v>
      </c>
      <c r="I720" s="2">
        <v>45870</v>
      </c>
      <c r="J720" s="2">
        <v>45870</v>
      </c>
      <c r="K720" s="2">
        <v>45905</v>
      </c>
      <c r="L720" s="2">
        <v>45905</v>
      </c>
      <c r="M720" t="s">
        <v>49</v>
      </c>
      <c r="N720" s="6">
        <v>208</v>
      </c>
      <c r="O720" s="3">
        <v>208</v>
      </c>
      <c r="P720" t="s">
        <v>27</v>
      </c>
      <c r="Q720">
        <v>27</v>
      </c>
      <c r="R720" t="s">
        <v>50</v>
      </c>
      <c r="S720" t="s">
        <v>51</v>
      </c>
      <c r="T720" t="s">
        <v>37</v>
      </c>
      <c r="V720" t="s">
        <v>31</v>
      </c>
      <c r="W720" t="s">
        <v>32</v>
      </c>
      <c r="X720" t="s">
        <v>873</v>
      </c>
      <c r="Y720" s="2">
        <f t="shared" si="22"/>
        <v>45905</v>
      </c>
      <c r="Z720" t="str">
        <f t="shared" si="23"/>
        <v>setembro</v>
      </c>
    </row>
    <row r="721" spans="1:26" ht="28.8" x14ac:dyDescent="0.3">
      <c r="A721">
        <v>1154</v>
      </c>
      <c r="B721">
        <v>1154</v>
      </c>
      <c r="C721">
        <v>3238</v>
      </c>
      <c r="D721">
        <v>1</v>
      </c>
      <c r="E721" s="1" t="s">
        <v>675</v>
      </c>
      <c r="F721">
        <v>1957</v>
      </c>
      <c r="H721" t="s">
        <v>48</v>
      </c>
      <c r="I721" s="2">
        <v>45876</v>
      </c>
      <c r="J721" s="2">
        <v>45876</v>
      </c>
      <c r="K721" s="2">
        <v>45936</v>
      </c>
      <c r="L721" s="2">
        <v>45905</v>
      </c>
      <c r="M721" t="s">
        <v>49</v>
      </c>
      <c r="N721" s="6">
        <v>266</v>
      </c>
      <c r="O721" s="3">
        <v>266</v>
      </c>
      <c r="P721" t="s">
        <v>27</v>
      </c>
      <c r="Q721">
        <v>27</v>
      </c>
      <c r="R721" t="s">
        <v>50</v>
      </c>
      <c r="S721" t="s">
        <v>51</v>
      </c>
      <c r="T721" t="s">
        <v>37</v>
      </c>
      <c r="V721" t="s">
        <v>31</v>
      </c>
      <c r="W721" t="s">
        <v>32</v>
      </c>
      <c r="X721" t="s">
        <v>874</v>
      </c>
      <c r="Y721" s="2">
        <f t="shared" si="22"/>
        <v>45905</v>
      </c>
      <c r="Z721" t="str">
        <f t="shared" si="23"/>
        <v>setembro</v>
      </c>
    </row>
    <row r="722" spans="1:26" ht="28.8" x14ac:dyDescent="0.3">
      <c r="A722">
        <v>1154</v>
      </c>
      <c r="B722">
        <v>1154</v>
      </c>
      <c r="C722">
        <v>3244</v>
      </c>
      <c r="D722">
        <v>1</v>
      </c>
      <c r="E722" s="1" t="s">
        <v>634</v>
      </c>
      <c r="F722">
        <v>1957</v>
      </c>
      <c r="H722" t="s">
        <v>48</v>
      </c>
      <c r="I722" s="2">
        <v>45876</v>
      </c>
      <c r="J722" s="2">
        <v>45876</v>
      </c>
      <c r="K722" s="2">
        <v>45905</v>
      </c>
      <c r="L722" s="2">
        <v>45905</v>
      </c>
      <c r="M722" t="s">
        <v>49</v>
      </c>
      <c r="N722" s="6">
        <v>100</v>
      </c>
      <c r="O722" s="3">
        <v>100</v>
      </c>
      <c r="P722" t="s">
        <v>27</v>
      </c>
      <c r="Q722">
        <v>27</v>
      </c>
      <c r="R722" t="s">
        <v>50</v>
      </c>
      <c r="S722" t="s">
        <v>51</v>
      </c>
      <c r="T722" t="s">
        <v>37</v>
      </c>
      <c r="V722" t="s">
        <v>31</v>
      </c>
      <c r="W722" t="s">
        <v>32</v>
      </c>
      <c r="X722" t="s">
        <v>875</v>
      </c>
      <c r="Y722" s="2">
        <f t="shared" si="22"/>
        <v>45905</v>
      </c>
      <c r="Z722" t="str">
        <f t="shared" si="23"/>
        <v>setembro</v>
      </c>
    </row>
    <row r="723" spans="1:26" ht="28.8" x14ac:dyDescent="0.3">
      <c r="A723">
        <v>1154</v>
      </c>
      <c r="B723">
        <v>1154</v>
      </c>
      <c r="C723">
        <v>3249</v>
      </c>
      <c r="D723">
        <v>1</v>
      </c>
      <c r="E723" s="1" t="s">
        <v>566</v>
      </c>
      <c r="F723">
        <v>2569</v>
      </c>
      <c r="H723" t="s">
        <v>71</v>
      </c>
      <c r="I723" s="2">
        <v>45877</v>
      </c>
      <c r="J723" s="2">
        <v>45877</v>
      </c>
      <c r="K723" s="2">
        <v>45905</v>
      </c>
      <c r="L723" s="2">
        <v>45905</v>
      </c>
      <c r="M723" t="s">
        <v>49</v>
      </c>
      <c r="N723" s="6">
        <v>466.2</v>
      </c>
      <c r="O723" s="3">
        <v>466.2</v>
      </c>
      <c r="P723" t="s">
        <v>27</v>
      </c>
      <c r="Q723">
        <v>18</v>
      </c>
      <c r="R723" t="s">
        <v>72</v>
      </c>
      <c r="S723" t="s">
        <v>73</v>
      </c>
      <c r="T723" t="s">
        <v>37</v>
      </c>
      <c r="V723" t="s">
        <v>31</v>
      </c>
      <c r="W723" t="s">
        <v>32</v>
      </c>
      <c r="X723" t="s">
        <v>876</v>
      </c>
      <c r="Y723" s="2">
        <f t="shared" si="22"/>
        <v>45905</v>
      </c>
      <c r="Z723" t="str">
        <f t="shared" si="23"/>
        <v>setembro</v>
      </c>
    </row>
    <row r="724" spans="1:26" ht="28.8" x14ac:dyDescent="0.3">
      <c r="A724">
        <v>1154</v>
      </c>
      <c r="B724">
        <v>1154</v>
      </c>
      <c r="C724">
        <v>3251</v>
      </c>
      <c r="D724">
        <v>1</v>
      </c>
      <c r="E724" s="1" t="s">
        <v>521</v>
      </c>
      <c r="F724">
        <v>2569</v>
      </c>
      <c r="H724" t="s">
        <v>71</v>
      </c>
      <c r="I724" s="2">
        <v>45877</v>
      </c>
      <c r="J724" s="2">
        <v>45877</v>
      </c>
      <c r="K724" s="2">
        <v>45905</v>
      </c>
      <c r="L724" s="2">
        <v>45905</v>
      </c>
      <c r="M724" t="s">
        <v>49</v>
      </c>
      <c r="N724" s="6">
        <v>520.79999999999995</v>
      </c>
      <c r="O724" s="3">
        <v>520.79999999999995</v>
      </c>
      <c r="P724" t="s">
        <v>27</v>
      </c>
      <c r="Q724">
        <v>18</v>
      </c>
      <c r="R724" t="s">
        <v>72</v>
      </c>
      <c r="S724" t="s">
        <v>73</v>
      </c>
      <c r="T724" t="s">
        <v>37</v>
      </c>
      <c r="V724" t="s">
        <v>31</v>
      </c>
      <c r="W724" t="s">
        <v>32</v>
      </c>
      <c r="X724" t="s">
        <v>877</v>
      </c>
      <c r="Y724" s="2">
        <f t="shared" si="22"/>
        <v>45905</v>
      </c>
      <c r="Z724" t="str">
        <f t="shared" si="23"/>
        <v>setembro</v>
      </c>
    </row>
    <row r="725" spans="1:26" ht="28.8" x14ac:dyDescent="0.3">
      <c r="A725">
        <v>1154</v>
      </c>
      <c r="B725">
        <v>1154</v>
      </c>
      <c r="C725">
        <v>3256</v>
      </c>
      <c r="D725">
        <v>1</v>
      </c>
      <c r="E725" s="1" t="s">
        <v>756</v>
      </c>
      <c r="F725">
        <v>1957</v>
      </c>
      <c r="H725" t="s">
        <v>48</v>
      </c>
      <c r="I725" s="2">
        <v>45877</v>
      </c>
      <c r="J725" s="2">
        <v>45877</v>
      </c>
      <c r="K725" s="2">
        <v>45905</v>
      </c>
      <c r="L725" s="2">
        <v>45905</v>
      </c>
      <c r="M725" t="s">
        <v>49</v>
      </c>
      <c r="N725" s="6">
        <v>225</v>
      </c>
      <c r="O725" s="3">
        <v>225</v>
      </c>
      <c r="P725" t="s">
        <v>27</v>
      </c>
      <c r="Q725">
        <v>27</v>
      </c>
      <c r="R725" t="s">
        <v>50</v>
      </c>
      <c r="S725" t="s">
        <v>51</v>
      </c>
      <c r="T725" t="s">
        <v>37</v>
      </c>
      <c r="V725" t="s">
        <v>31</v>
      </c>
      <c r="W725" t="s">
        <v>32</v>
      </c>
      <c r="X725" t="s">
        <v>878</v>
      </c>
      <c r="Y725" s="2">
        <f t="shared" si="22"/>
        <v>45905</v>
      </c>
      <c r="Z725" t="str">
        <f t="shared" si="23"/>
        <v>setembro</v>
      </c>
    </row>
    <row r="726" spans="1:26" ht="28.8" x14ac:dyDescent="0.3">
      <c r="A726">
        <v>1154</v>
      </c>
      <c r="B726">
        <v>1154</v>
      </c>
      <c r="C726">
        <v>3253</v>
      </c>
      <c r="D726">
        <v>1</v>
      </c>
      <c r="E726" s="1" t="s">
        <v>736</v>
      </c>
      <c r="F726">
        <v>1957</v>
      </c>
      <c r="H726" t="s">
        <v>48</v>
      </c>
      <c r="I726" s="2">
        <v>45877</v>
      </c>
      <c r="J726" s="2">
        <v>45877</v>
      </c>
      <c r="K726" s="2">
        <v>45905</v>
      </c>
      <c r="L726" s="2">
        <v>45905</v>
      </c>
      <c r="M726" t="s">
        <v>49</v>
      </c>
      <c r="N726" s="6">
        <v>460</v>
      </c>
      <c r="O726" s="3">
        <v>460</v>
      </c>
      <c r="P726" t="s">
        <v>27</v>
      </c>
      <c r="Q726">
        <v>27</v>
      </c>
      <c r="R726" t="s">
        <v>50</v>
      </c>
      <c r="S726" t="s">
        <v>51</v>
      </c>
      <c r="T726" t="s">
        <v>37</v>
      </c>
      <c r="V726" t="s">
        <v>31</v>
      </c>
      <c r="W726" t="s">
        <v>32</v>
      </c>
      <c r="X726" t="s">
        <v>879</v>
      </c>
      <c r="Y726" s="2">
        <f t="shared" si="22"/>
        <v>45905</v>
      </c>
      <c r="Z726" t="str">
        <f t="shared" si="23"/>
        <v>setembro</v>
      </c>
    </row>
    <row r="727" spans="1:26" ht="28.8" x14ac:dyDescent="0.3">
      <c r="A727">
        <v>1154</v>
      </c>
      <c r="B727">
        <v>1154</v>
      </c>
      <c r="C727">
        <v>3254</v>
      </c>
      <c r="D727">
        <v>1</v>
      </c>
      <c r="E727" s="1" t="s">
        <v>736</v>
      </c>
      <c r="F727">
        <v>2569</v>
      </c>
      <c r="H727" t="s">
        <v>71</v>
      </c>
      <c r="I727" s="2">
        <v>45877</v>
      </c>
      <c r="J727" s="2">
        <v>45877</v>
      </c>
      <c r="K727" s="2">
        <v>45905</v>
      </c>
      <c r="L727" s="2">
        <v>45905</v>
      </c>
      <c r="M727" t="s">
        <v>49</v>
      </c>
      <c r="N727" s="6">
        <v>966</v>
      </c>
      <c r="O727" s="3">
        <v>966</v>
      </c>
      <c r="P727" t="s">
        <v>27</v>
      </c>
      <c r="Q727">
        <v>18</v>
      </c>
      <c r="R727" t="s">
        <v>72</v>
      </c>
      <c r="S727" t="s">
        <v>73</v>
      </c>
      <c r="T727" t="s">
        <v>37</v>
      </c>
      <c r="V727" t="s">
        <v>31</v>
      </c>
      <c r="W727" t="s">
        <v>32</v>
      </c>
      <c r="X727" t="s">
        <v>880</v>
      </c>
      <c r="Y727" s="2">
        <f t="shared" si="22"/>
        <v>45905</v>
      </c>
      <c r="Z727" t="str">
        <f t="shared" si="23"/>
        <v>setembro</v>
      </c>
    </row>
    <row r="728" spans="1:26" ht="28.8" x14ac:dyDescent="0.3">
      <c r="A728">
        <v>1154</v>
      </c>
      <c r="B728">
        <v>1154</v>
      </c>
      <c r="C728">
        <v>3240</v>
      </c>
      <c r="D728">
        <v>1</v>
      </c>
      <c r="E728" s="1" t="s">
        <v>881</v>
      </c>
      <c r="F728">
        <v>1952</v>
      </c>
      <c r="H728" t="s">
        <v>311</v>
      </c>
      <c r="I728" s="2">
        <v>45876</v>
      </c>
      <c r="J728" s="2">
        <v>45876</v>
      </c>
      <c r="K728" s="2">
        <v>45908</v>
      </c>
      <c r="L728" s="2">
        <v>45905</v>
      </c>
      <c r="M728" t="s">
        <v>49</v>
      </c>
      <c r="N728" s="6">
        <v>2016</v>
      </c>
      <c r="O728" s="3">
        <v>2016</v>
      </c>
      <c r="P728" t="s">
        <v>27</v>
      </c>
      <c r="Q728">
        <v>21</v>
      </c>
      <c r="R728" t="s">
        <v>57</v>
      </c>
      <c r="S728" t="s">
        <v>58</v>
      </c>
      <c r="T728" t="s">
        <v>37</v>
      </c>
      <c r="V728" t="s">
        <v>31</v>
      </c>
      <c r="W728" t="s">
        <v>32</v>
      </c>
      <c r="X728" t="s">
        <v>882</v>
      </c>
      <c r="Y728" s="2">
        <f t="shared" si="22"/>
        <v>45905</v>
      </c>
      <c r="Z728" t="str">
        <f t="shared" si="23"/>
        <v>setembro</v>
      </c>
    </row>
    <row r="729" spans="1:26" ht="28.8" x14ac:dyDescent="0.3">
      <c r="A729">
        <v>1154</v>
      </c>
      <c r="B729">
        <v>1154</v>
      </c>
      <c r="C729">
        <v>3156</v>
      </c>
      <c r="D729">
        <v>1</v>
      </c>
      <c r="E729" s="1" t="s">
        <v>685</v>
      </c>
      <c r="F729">
        <v>1957</v>
      </c>
      <c r="H729" t="s">
        <v>48</v>
      </c>
      <c r="I729" s="2">
        <v>45870</v>
      </c>
      <c r="J729" s="2">
        <v>45870</v>
      </c>
      <c r="K729" s="2">
        <v>45905</v>
      </c>
      <c r="L729" s="2">
        <v>45905</v>
      </c>
      <c r="M729" t="s">
        <v>49</v>
      </c>
      <c r="N729" s="6">
        <v>30</v>
      </c>
      <c r="O729" s="3">
        <v>30</v>
      </c>
      <c r="P729" t="s">
        <v>27</v>
      </c>
      <c r="Q729">
        <v>27</v>
      </c>
      <c r="R729" t="s">
        <v>50</v>
      </c>
      <c r="S729" t="s">
        <v>51</v>
      </c>
      <c r="T729" t="s">
        <v>37</v>
      </c>
      <c r="V729" t="s">
        <v>31</v>
      </c>
      <c r="W729" t="s">
        <v>32</v>
      </c>
      <c r="X729" t="s">
        <v>883</v>
      </c>
      <c r="Y729" s="2">
        <f t="shared" si="22"/>
        <v>45905</v>
      </c>
      <c r="Z729" t="str">
        <f t="shared" si="23"/>
        <v>setembro</v>
      </c>
    </row>
    <row r="730" spans="1:26" ht="28.8" x14ac:dyDescent="0.3">
      <c r="A730">
        <v>1154</v>
      </c>
      <c r="B730">
        <v>1154</v>
      </c>
      <c r="C730">
        <v>3146</v>
      </c>
      <c r="D730">
        <v>1</v>
      </c>
      <c r="E730" s="1" t="s">
        <v>681</v>
      </c>
      <c r="F730">
        <v>1957</v>
      </c>
      <c r="H730" t="s">
        <v>48</v>
      </c>
      <c r="I730" s="2">
        <v>45869</v>
      </c>
      <c r="J730" s="2">
        <v>45869</v>
      </c>
      <c r="K730" s="2">
        <v>45905</v>
      </c>
      <c r="L730" s="2">
        <v>45905</v>
      </c>
      <c r="M730" t="s">
        <v>49</v>
      </c>
      <c r="N730" s="6">
        <v>30</v>
      </c>
      <c r="O730" s="3">
        <v>30</v>
      </c>
      <c r="P730" t="s">
        <v>27</v>
      </c>
      <c r="Q730">
        <v>27</v>
      </c>
      <c r="R730" t="s">
        <v>50</v>
      </c>
      <c r="S730" t="s">
        <v>51</v>
      </c>
      <c r="T730" t="s">
        <v>37</v>
      </c>
      <c r="V730" t="s">
        <v>31</v>
      </c>
      <c r="W730" t="s">
        <v>32</v>
      </c>
      <c r="X730" t="s">
        <v>884</v>
      </c>
      <c r="Y730" s="2">
        <f t="shared" si="22"/>
        <v>45905</v>
      </c>
      <c r="Z730" t="str">
        <f t="shared" si="23"/>
        <v>setembro</v>
      </c>
    </row>
    <row r="731" spans="1:26" ht="28.8" x14ac:dyDescent="0.3">
      <c r="A731">
        <v>1154</v>
      </c>
      <c r="B731">
        <v>1154</v>
      </c>
      <c r="C731">
        <v>3149</v>
      </c>
      <c r="D731">
        <v>1</v>
      </c>
      <c r="E731" s="1" t="s">
        <v>712</v>
      </c>
      <c r="F731">
        <v>1957</v>
      </c>
      <c r="H731" t="s">
        <v>48</v>
      </c>
      <c r="I731" s="2">
        <v>45869</v>
      </c>
      <c r="J731" s="2">
        <v>45869</v>
      </c>
      <c r="K731" s="2">
        <v>45905</v>
      </c>
      <c r="L731" s="2">
        <v>45905</v>
      </c>
      <c r="M731" t="s">
        <v>49</v>
      </c>
      <c r="N731" s="6">
        <v>30</v>
      </c>
      <c r="O731" s="3">
        <v>30</v>
      </c>
      <c r="P731" t="s">
        <v>27</v>
      </c>
      <c r="Q731">
        <v>27</v>
      </c>
      <c r="R731" t="s">
        <v>50</v>
      </c>
      <c r="S731" t="s">
        <v>51</v>
      </c>
      <c r="T731" t="s">
        <v>37</v>
      </c>
      <c r="V731" t="s">
        <v>31</v>
      </c>
      <c r="W731" t="s">
        <v>32</v>
      </c>
      <c r="X731" t="s">
        <v>885</v>
      </c>
      <c r="Y731" s="2">
        <f t="shared" si="22"/>
        <v>45905</v>
      </c>
      <c r="Z731" t="str">
        <f t="shared" si="23"/>
        <v>setembro</v>
      </c>
    </row>
    <row r="732" spans="1:26" ht="28.8" x14ac:dyDescent="0.3">
      <c r="A732">
        <v>1154</v>
      </c>
      <c r="B732">
        <v>1154</v>
      </c>
      <c r="C732">
        <v>3162</v>
      </c>
      <c r="D732">
        <v>1</v>
      </c>
      <c r="E732" s="1" t="s">
        <v>631</v>
      </c>
      <c r="F732">
        <v>1957</v>
      </c>
      <c r="H732" t="s">
        <v>48</v>
      </c>
      <c r="I732" s="2">
        <v>45870</v>
      </c>
      <c r="J732" s="2">
        <v>45870</v>
      </c>
      <c r="K732" s="2">
        <v>45905</v>
      </c>
      <c r="L732" s="2">
        <v>45905</v>
      </c>
      <c r="M732" t="s">
        <v>49</v>
      </c>
      <c r="N732" s="6">
        <v>21</v>
      </c>
      <c r="O732" s="3">
        <v>21</v>
      </c>
      <c r="P732" t="s">
        <v>27</v>
      </c>
      <c r="Q732">
        <v>27</v>
      </c>
      <c r="R732" t="s">
        <v>50</v>
      </c>
      <c r="S732" t="s">
        <v>51</v>
      </c>
      <c r="T732" t="s">
        <v>37</v>
      </c>
      <c r="V732" t="s">
        <v>31</v>
      </c>
      <c r="W732" t="s">
        <v>32</v>
      </c>
      <c r="X732" t="s">
        <v>886</v>
      </c>
      <c r="Y732" s="2">
        <f t="shared" si="22"/>
        <v>45905</v>
      </c>
      <c r="Z732" t="str">
        <f t="shared" si="23"/>
        <v>setembro</v>
      </c>
    </row>
    <row r="733" spans="1:26" ht="28.8" x14ac:dyDescent="0.3">
      <c r="A733">
        <v>1154</v>
      </c>
      <c r="B733">
        <v>1154</v>
      </c>
      <c r="C733">
        <v>3182</v>
      </c>
      <c r="D733">
        <v>1</v>
      </c>
      <c r="E733" s="1" t="s">
        <v>572</v>
      </c>
      <c r="F733">
        <v>2569</v>
      </c>
      <c r="H733" t="s">
        <v>71</v>
      </c>
      <c r="I733" s="2">
        <v>45874</v>
      </c>
      <c r="J733" s="2">
        <v>45874</v>
      </c>
      <c r="K733" s="2">
        <v>45905</v>
      </c>
      <c r="L733" s="2">
        <v>45905</v>
      </c>
      <c r="M733" t="s">
        <v>49</v>
      </c>
      <c r="N733" s="6">
        <v>781.2</v>
      </c>
      <c r="O733" s="3">
        <v>781.2</v>
      </c>
      <c r="P733" t="s">
        <v>27</v>
      </c>
      <c r="Q733">
        <v>18</v>
      </c>
      <c r="R733" t="s">
        <v>72</v>
      </c>
      <c r="S733" t="s">
        <v>73</v>
      </c>
      <c r="T733" t="s">
        <v>37</v>
      </c>
      <c r="V733" t="s">
        <v>31</v>
      </c>
      <c r="W733" t="s">
        <v>32</v>
      </c>
      <c r="X733" t="s">
        <v>887</v>
      </c>
      <c r="Y733" s="2">
        <f t="shared" si="22"/>
        <v>45905</v>
      </c>
      <c r="Z733" t="str">
        <f t="shared" si="23"/>
        <v>setembro</v>
      </c>
    </row>
    <row r="734" spans="1:26" ht="28.8" x14ac:dyDescent="0.3">
      <c r="A734">
        <v>1154</v>
      </c>
      <c r="B734">
        <v>1154</v>
      </c>
      <c r="C734">
        <v>3056</v>
      </c>
      <c r="D734">
        <v>1</v>
      </c>
      <c r="E734" s="1" t="s">
        <v>628</v>
      </c>
      <c r="F734">
        <v>1957</v>
      </c>
      <c r="H734" t="s">
        <v>48</v>
      </c>
      <c r="I734" s="2">
        <v>45863</v>
      </c>
      <c r="J734" s="2">
        <v>45863</v>
      </c>
      <c r="K734" s="2">
        <v>45905</v>
      </c>
      <c r="L734" s="2">
        <v>45905</v>
      </c>
      <c r="M734" t="s">
        <v>49</v>
      </c>
      <c r="N734" s="6">
        <v>264</v>
      </c>
      <c r="O734" s="3">
        <v>264</v>
      </c>
      <c r="P734" t="s">
        <v>27</v>
      </c>
      <c r="Q734">
        <v>27</v>
      </c>
      <c r="R734" t="s">
        <v>50</v>
      </c>
      <c r="S734" t="s">
        <v>51</v>
      </c>
      <c r="T734" t="s">
        <v>37</v>
      </c>
      <c r="V734" t="s">
        <v>31</v>
      </c>
      <c r="W734" t="s">
        <v>32</v>
      </c>
      <c r="X734" t="s">
        <v>888</v>
      </c>
      <c r="Y734" s="2">
        <f t="shared" si="22"/>
        <v>45905</v>
      </c>
      <c r="Z734" t="str">
        <f t="shared" si="23"/>
        <v>setembro</v>
      </c>
    </row>
    <row r="735" spans="1:26" ht="28.8" x14ac:dyDescent="0.3">
      <c r="A735">
        <v>1154</v>
      </c>
      <c r="B735">
        <v>1154</v>
      </c>
      <c r="C735">
        <v>3038</v>
      </c>
      <c r="D735">
        <v>1</v>
      </c>
      <c r="E735" s="1" t="s">
        <v>625</v>
      </c>
      <c r="F735">
        <v>1957</v>
      </c>
      <c r="H735" t="s">
        <v>48</v>
      </c>
      <c r="I735" s="2">
        <v>45861</v>
      </c>
      <c r="J735" s="2">
        <v>45861</v>
      </c>
      <c r="K735" s="2">
        <v>45905</v>
      </c>
      <c r="L735" s="2">
        <v>45905</v>
      </c>
      <c r="M735" t="s">
        <v>49</v>
      </c>
      <c r="N735" s="6">
        <v>252</v>
      </c>
      <c r="O735" s="3">
        <v>252</v>
      </c>
      <c r="P735" t="s">
        <v>27</v>
      </c>
      <c r="Q735">
        <v>27</v>
      </c>
      <c r="R735" t="s">
        <v>50</v>
      </c>
      <c r="S735" t="s">
        <v>51</v>
      </c>
      <c r="T735" t="s">
        <v>37</v>
      </c>
      <c r="V735" t="s">
        <v>31</v>
      </c>
      <c r="W735" t="s">
        <v>32</v>
      </c>
      <c r="X735" t="s">
        <v>889</v>
      </c>
      <c r="Y735" s="2">
        <f t="shared" si="22"/>
        <v>45905</v>
      </c>
      <c r="Z735" t="str">
        <f t="shared" si="23"/>
        <v>setembro</v>
      </c>
    </row>
    <row r="736" spans="1:26" ht="28.8" x14ac:dyDescent="0.3">
      <c r="A736">
        <v>1154</v>
      </c>
      <c r="B736">
        <v>1154</v>
      </c>
      <c r="C736">
        <v>3050</v>
      </c>
      <c r="D736">
        <v>1</v>
      </c>
      <c r="E736" s="1" t="s">
        <v>623</v>
      </c>
      <c r="F736">
        <v>1957</v>
      </c>
      <c r="H736" t="s">
        <v>48</v>
      </c>
      <c r="I736" s="2">
        <v>45863</v>
      </c>
      <c r="J736" s="2">
        <v>45863</v>
      </c>
      <c r="K736" s="2">
        <v>45905</v>
      </c>
      <c r="L736" s="2">
        <v>45905</v>
      </c>
      <c r="M736" t="s">
        <v>49</v>
      </c>
      <c r="N736" s="6">
        <v>213</v>
      </c>
      <c r="O736" s="3">
        <v>213</v>
      </c>
      <c r="P736" t="s">
        <v>27</v>
      </c>
      <c r="Q736">
        <v>27</v>
      </c>
      <c r="R736" t="s">
        <v>50</v>
      </c>
      <c r="S736" t="s">
        <v>51</v>
      </c>
      <c r="T736" t="s">
        <v>37</v>
      </c>
      <c r="V736" t="s">
        <v>31</v>
      </c>
      <c r="W736" t="s">
        <v>32</v>
      </c>
      <c r="X736" t="s">
        <v>890</v>
      </c>
      <c r="Y736" s="2">
        <f t="shared" si="22"/>
        <v>45905</v>
      </c>
      <c r="Z736" t="str">
        <f t="shared" si="23"/>
        <v>setembro</v>
      </c>
    </row>
    <row r="737" spans="1:26" ht="28.8" x14ac:dyDescent="0.3">
      <c r="A737">
        <v>1154</v>
      </c>
      <c r="B737">
        <v>1154</v>
      </c>
      <c r="C737">
        <v>3046</v>
      </c>
      <c r="D737">
        <v>1</v>
      </c>
      <c r="E737" s="1" t="s">
        <v>621</v>
      </c>
      <c r="F737">
        <v>1957</v>
      </c>
      <c r="H737" t="s">
        <v>48</v>
      </c>
      <c r="I737" s="2">
        <v>45863</v>
      </c>
      <c r="J737" s="2">
        <v>45863</v>
      </c>
      <c r="K737" s="2">
        <v>45905</v>
      </c>
      <c r="L737" s="2">
        <v>45905</v>
      </c>
      <c r="M737" t="s">
        <v>49</v>
      </c>
      <c r="N737" s="6">
        <v>33</v>
      </c>
      <c r="O737" s="3">
        <v>33</v>
      </c>
      <c r="P737" t="s">
        <v>27</v>
      </c>
      <c r="Q737">
        <v>27</v>
      </c>
      <c r="R737" t="s">
        <v>50</v>
      </c>
      <c r="S737" t="s">
        <v>51</v>
      </c>
      <c r="T737" t="s">
        <v>37</v>
      </c>
      <c r="V737" t="s">
        <v>31</v>
      </c>
      <c r="W737" t="s">
        <v>32</v>
      </c>
      <c r="X737" t="s">
        <v>891</v>
      </c>
      <c r="Y737" s="2">
        <f t="shared" si="22"/>
        <v>45905</v>
      </c>
      <c r="Z737" t="str">
        <f t="shared" si="23"/>
        <v>setembro</v>
      </c>
    </row>
    <row r="738" spans="1:26" ht="28.8" x14ac:dyDescent="0.3">
      <c r="A738">
        <v>1154</v>
      </c>
      <c r="B738">
        <v>1154</v>
      </c>
      <c r="C738">
        <v>3033</v>
      </c>
      <c r="D738">
        <v>1</v>
      </c>
      <c r="E738" s="1" t="s">
        <v>619</v>
      </c>
      <c r="F738">
        <v>1957</v>
      </c>
      <c r="H738" t="s">
        <v>48</v>
      </c>
      <c r="I738" s="2">
        <v>45861</v>
      </c>
      <c r="J738" s="2">
        <v>45861</v>
      </c>
      <c r="K738" s="2">
        <v>45905</v>
      </c>
      <c r="L738" s="2">
        <v>45905</v>
      </c>
      <c r="M738" t="s">
        <v>49</v>
      </c>
      <c r="N738" s="6">
        <v>112</v>
      </c>
      <c r="O738" s="3">
        <v>112</v>
      </c>
      <c r="P738" t="s">
        <v>27</v>
      </c>
      <c r="Q738">
        <v>27</v>
      </c>
      <c r="R738" t="s">
        <v>50</v>
      </c>
      <c r="S738" t="s">
        <v>51</v>
      </c>
      <c r="T738" t="s">
        <v>37</v>
      </c>
      <c r="V738" t="s">
        <v>31</v>
      </c>
      <c r="W738" t="s">
        <v>32</v>
      </c>
      <c r="X738" t="s">
        <v>892</v>
      </c>
      <c r="Y738" s="2">
        <f t="shared" si="22"/>
        <v>45905</v>
      </c>
      <c r="Z738" t="str">
        <f t="shared" si="23"/>
        <v>setembro</v>
      </c>
    </row>
    <row r="739" spans="1:26" ht="28.8" x14ac:dyDescent="0.3">
      <c r="A739">
        <v>1154</v>
      </c>
      <c r="B739">
        <v>1154</v>
      </c>
      <c r="C739">
        <v>2939</v>
      </c>
      <c r="D739">
        <v>1</v>
      </c>
      <c r="E739" s="1" t="s">
        <v>640</v>
      </c>
      <c r="F739">
        <v>1957</v>
      </c>
      <c r="H739" t="s">
        <v>48</v>
      </c>
      <c r="I739" s="2">
        <v>45849</v>
      </c>
      <c r="J739" s="2">
        <v>45849</v>
      </c>
      <c r="K739" s="2">
        <v>45905</v>
      </c>
      <c r="L739" s="2">
        <v>45905</v>
      </c>
      <c r="M739" t="s">
        <v>49</v>
      </c>
      <c r="N739" s="6">
        <v>221</v>
      </c>
      <c r="O739" s="3">
        <v>221</v>
      </c>
      <c r="P739" t="s">
        <v>27</v>
      </c>
      <c r="Q739">
        <v>27</v>
      </c>
      <c r="R739" t="s">
        <v>50</v>
      </c>
      <c r="S739" t="s">
        <v>51</v>
      </c>
      <c r="T739" t="s">
        <v>37</v>
      </c>
      <c r="V739" t="s">
        <v>31</v>
      </c>
      <c r="W739" t="s">
        <v>32</v>
      </c>
      <c r="X739" t="s">
        <v>893</v>
      </c>
      <c r="Y739" s="2">
        <f t="shared" si="22"/>
        <v>45905</v>
      </c>
      <c r="Z739" t="str">
        <f t="shared" si="23"/>
        <v>setembro</v>
      </c>
    </row>
    <row r="740" spans="1:26" ht="28.8" x14ac:dyDescent="0.3">
      <c r="A740">
        <v>1154</v>
      </c>
      <c r="B740">
        <v>1154</v>
      </c>
      <c r="C740">
        <v>2906</v>
      </c>
      <c r="D740">
        <v>1</v>
      </c>
      <c r="E740" s="1" t="s">
        <v>837</v>
      </c>
      <c r="F740">
        <v>1953</v>
      </c>
      <c r="H740" t="s">
        <v>264</v>
      </c>
      <c r="I740" s="2">
        <v>45847</v>
      </c>
      <c r="J740" s="2">
        <v>45847</v>
      </c>
      <c r="K740" s="2">
        <v>45873</v>
      </c>
      <c r="L740" s="2">
        <v>45905</v>
      </c>
      <c r="M740" t="s">
        <v>49</v>
      </c>
      <c r="N740" s="6">
        <v>2926</v>
      </c>
      <c r="O740" s="3">
        <v>2926</v>
      </c>
      <c r="P740" t="s">
        <v>27</v>
      </c>
      <c r="Q740">
        <v>21</v>
      </c>
      <c r="R740" t="s">
        <v>57</v>
      </c>
      <c r="S740" t="s">
        <v>58</v>
      </c>
      <c r="T740" t="s">
        <v>37</v>
      </c>
      <c r="V740" t="s">
        <v>31</v>
      </c>
      <c r="W740" t="s">
        <v>32</v>
      </c>
      <c r="X740" t="s">
        <v>894</v>
      </c>
      <c r="Y740" s="2">
        <f t="shared" si="22"/>
        <v>45905</v>
      </c>
      <c r="Z740" t="str">
        <f t="shared" si="23"/>
        <v>setembro</v>
      </c>
    </row>
    <row r="741" spans="1:26" ht="28.8" x14ac:dyDescent="0.3">
      <c r="A741">
        <v>1154</v>
      </c>
      <c r="B741">
        <v>1154</v>
      </c>
      <c r="C741">
        <v>2910</v>
      </c>
      <c r="D741">
        <v>1</v>
      </c>
      <c r="E741" s="1" t="s">
        <v>607</v>
      </c>
      <c r="F741">
        <v>1957</v>
      </c>
      <c r="H741" t="s">
        <v>48</v>
      </c>
      <c r="I741" s="2">
        <v>45847</v>
      </c>
      <c r="J741" s="2">
        <v>45847</v>
      </c>
      <c r="K741" s="2">
        <v>45905</v>
      </c>
      <c r="L741" s="2">
        <v>45905</v>
      </c>
      <c r="M741" t="s">
        <v>49</v>
      </c>
      <c r="N741" s="6">
        <v>252</v>
      </c>
      <c r="O741" s="3">
        <v>252</v>
      </c>
      <c r="P741" t="s">
        <v>27</v>
      </c>
      <c r="Q741">
        <v>27</v>
      </c>
      <c r="R741" t="s">
        <v>50</v>
      </c>
      <c r="S741" t="s">
        <v>51</v>
      </c>
      <c r="T741" t="s">
        <v>37</v>
      </c>
      <c r="V741" t="s">
        <v>31</v>
      </c>
      <c r="W741" t="s">
        <v>32</v>
      </c>
      <c r="X741" t="s">
        <v>895</v>
      </c>
      <c r="Y741" s="2">
        <f t="shared" si="22"/>
        <v>45905</v>
      </c>
      <c r="Z741" t="str">
        <f t="shared" si="23"/>
        <v>setembro</v>
      </c>
    </row>
    <row r="742" spans="1:26" ht="28.8" x14ac:dyDescent="0.3">
      <c r="A742">
        <v>1154</v>
      </c>
      <c r="B742">
        <v>1154</v>
      </c>
      <c r="C742">
        <v>3014</v>
      </c>
      <c r="D742">
        <v>1</v>
      </c>
      <c r="E742" s="1" t="s">
        <v>696</v>
      </c>
      <c r="F742">
        <v>1957</v>
      </c>
      <c r="H742" t="s">
        <v>48</v>
      </c>
      <c r="I742" s="2">
        <v>45859</v>
      </c>
      <c r="J742" s="2">
        <v>45859</v>
      </c>
      <c r="K742" s="2">
        <v>45936</v>
      </c>
      <c r="L742" s="2">
        <v>45905</v>
      </c>
      <c r="M742" t="s">
        <v>49</v>
      </c>
      <c r="N742" s="6">
        <v>156</v>
      </c>
      <c r="O742" s="3">
        <v>156</v>
      </c>
      <c r="P742" t="s">
        <v>27</v>
      </c>
      <c r="Q742">
        <v>27</v>
      </c>
      <c r="R742" t="s">
        <v>50</v>
      </c>
      <c r="S742" t="s">
        <v>51</v>
      </c>
      <c r="T742" t="s">
        <v>37</v>
      </c>
      <c r="V742" t="s">
        <v>31</v>
      </c>
      <c r="W742" t="s">
        <v>32</v>
      </c>
      <c r="X742" t="s">
        <v>896</v>
      </c>
      <c r="Y742" s="2">
        <f t="shared" si="22"/>
        <v>45905</v>
      </c>
      <c r="Z742" t="str">
        <f t="shared" si="23"/>
        <v>setembro</v>
      </c>
    </row>
    <row r="743" spans="1:26" ht="28.8" x14ac:dyDescent="0.3">
      <c r="A743">
        <v>1154</v>
      </c>
      <c r="B743">
        <v>1154</v>
      </c>
      <c r="C743">
        <v>2997</v>
      </c>
      <c r="D743">
        <v>1</v>
      </c>
      <c r="E743" s="1" t="s">
        <v>643</v>
      </c>
      <c r="F743">
        <v>1957</v>
      </c>
      <c r="H743" t="s">
        <v>48</v>
      </c>
      <c r="I743" s="2">
        <v>45856</v>
      </c>
      <c r="J743" s="2">
        <v>45856</v>
      </c>
      <c r="K743" s="2">
        <v>45905</v>
      </c>
      <c r="L743" s="2">
        <v>45905</v>
      </c>
      <c r="M743" t="s">
        <v>49</v>
      </c>
      <c r="N743" s="6">
        <v>213</v>
      </c>
      <c r="O743" s="3">
        <v>213</v>
      </c>
      <c r="P743" t="s">
        <v>27</v>
      </c>
      <c r="Q743">
        <v>27</v>
      </c>
      <c r="R743" t="s">
        <v>50</v>
      </c>
      <c r="S743" t="s">
        <v>51</v>
      </c>
      <c r="T743" t="s">
        <v>37</v>
      </c>
      <c r="V743" t="s">
        <v>31</v>
      </c>
      <c r="W743" t="s">
        <v>32</v>
      </c>
      <c r="X743" t="s">
        <v>897</v>
      </c>
      <c r="Y743" s="2">
        <f t="shared" si="22"/>
        <v>45905</v>
      </c>
      <c r="Z743" t="str">
        <f t="shared" si="23"/>
        <v>setembro</v>
      </c>
    </row>
    <row r="744" spans="1:26" ht="28.8" x14ac:dyDescent="0.3">
      <c r="A744">
        <v>1154</v>
      </c>
      <c r="B744">
        <v>1154</v>
      </c>
      <c r="C744">
        <v>2989</v>
      </c>
      <c r="D744">
        <v>1</v>
      </c>
      <c r="E744" s="1" t="s">
        <v>867</v>
      </c>
      <c r="F744">
        <v>1957</v>
      </c>
      <c r="H744" t="s">
        <v>48</v>
      </c>
      <c r="I744" s="2">
        <v>45856</v>
      </c>
      <c r="J744" s="2">
        <v>45856</v>
      </c>
      <c r="K744" s="2">
        <v>45905</v>
      </c>
      <c r="L744" s="2">
        <v>45905</v>
      </c>
      <c r="M744" t="s">
        <v>49</v>
      </c>
      <c r="N744" s="6">
        <v>312</v>
      </c>
      <c r="O744" s="3">
        <v>312</v>
      </c>
      <c r="P744" t="s">
        <v>27</v>
      </c>
      <c r="Q744">
        <v>27</v>
      </c>
      <c r="R744" t="s">
        <v>50</v>
      </c>
      <c r="S744" t="s">
        <v>51</v>
      </c>
      <c r="T744" t="s">
        <v>37</v>
      </c>
      <c r="V744" t="s">
        <v>31</v>
      </c>
      <c r="W744" t="s">
        <v>32</v>
      </c>
      <c r="X744" t="s">
        <v>898</v>
      </c>
      <c r="Y744" s="2">
        <f t="shared" si="22"/>
        <v>45905</v>
      </c>
      <c r="Z744" t="str">
        <f t="shared" si="23"/>
        <v>setembro</v>
      </c>
    </row>
    <row r="745" spans="1:26" ht="28.8" x14ac:dyDescent="0.3">
      <c r="A745">
        <v>1154</v>
      </c>
      <c r="B745">
        <v>1154</v>
      </c>
      <c r="C745">
        <v>2991</v>
      </c>
      <c r="D745">
        <v>1</v>
      </c>
      <c r="E745" s="1" t="s">
        <v>899</v>
      </c>
      <c r="F745">
        <v>1957</v>
      </c>
      <c r="H745" t="s">
        <v>48</v>
      </c>
      <c r="I745" s="2">
        <v>45856</v>
      </c>
      <c r="J745" s="2">
        <v>45856</v>
      </c>
      <c r="K745" s="2">
        <v>45905</v>
      </c>
      <c r="L745" s="2">
        <v>45905</v>
      </c>
      <c r="M745" t="s">
        <v>49</v>
      </c>
      <c r="N745" s="6">
        <v>275</v>
      </c>
      <c r="O745" s="3">
        <v>275</v>
      </c>
      <c r="P745" t="s">
        <v>27</v>
      </c>
      <c r="Q745">
        <v>27</v>
      </c>
      <c r="R745" t="s">
        <v>50</v>
      </c>
      <c r="S745" t="s">
        <v>51</v>
      </c>
      <c r="T745" t="s">
        <v>37</v>
      </c>
      <c r="V745" t="s">
        <v>31</v>
      </c>
      <c r="W745" t="s">
        <v>32</v>
      </c>
      <c r="X745" t="s">
        <v>900</v>
      </c>
      <c r="Y745" s="2">
        <f t="shared" si="22"/>
        <v>45905</v>
      </c>
      <c r="Z745" t="str">
        <f t="shared" si="23"/>
        <v>setembro</v>
      </c>
    </row>
    <row r="746" spans="1:26" x14ac:dyDescent="0.3">
      <c r="A746">
        <v>1154</v>
      </c>
      <c r="B746">
        <v>1154</v>
      </c>
      <c r="C746">
        <v>3043</v>
      </c>
      <c r="D746">
        <v>8</v>
      </c>
      <c r="E746" s="5">
        <v>45901</v>
      </c>
      <c r="F746">
        <v>2376</v>
      </c>
      <c r="H746" t="s">
        <v>459</v>
      </c>
      <c r="I746" s="2">
        <v>45862</v>
      </c>
      <c r="J746" s="2">
        <v>45862</v>
      </c>
      <c r="K746" s="2">
        <v>45908</v>
      </c>
      <c r="L746" s="2">
        <v>45908</v>
      </c>
      <c r="M746" t="s">
        <v>49</v>
      </c>
      <c r="N746" s="6">
        <v>170</v>
      </c>
      <c r="O746" s="3">
        <v>170</v>
      </c>
      <c r="P746" t="s">
        <v>27</v>
      </c>
      <c r="Q746">
        <v>83</v>
      </c>
      <c r="R746" t="s">
        <v>204</v>
      </c>
      <c r="S746" t="s">
        <v>205</v>
      </c>
      <c r="T746" t="s">
        <v>206</v>
      </c>
      <c r="V746" t="s">
        <v>31</v>
      </c>
      <c r="W746" t="s">
        <v>32</v>
      </c>
      <c r="Y746" s="2">
        <f t="shared" si="22"/>
        <v>45908</v>
      </c>
      <c r="Z746" t="str">
        <f t="shared" si="23"/>
        <v>setembro</v>
      </c>
    </row>
    <row r="747" spans="1:26" x14ac:dyDescent="0.3">
      <c r="A747">
        <v>1154</v>
      </c>
      <c r="B747">
        <v>1154</v>
      </c>
      <c r="C747">
        <v>3497</v>
      </c>
      <c r="D747">
        <v>1</v>
      </c>
      <c r="E747" s="4">
        <v>45658</v>
      </c>
      <c r="F747">
        <v>2194</v>
      </c>
      <c r="H747" t="s">
        <v>585</v>
      </c>
      <c r="I747" s="2">
        <v>45909</v>
      </c>
      <c r="J747" s="2">
        <v>45909</v>
      </c>
      <c r="K747" s="2">
        <v>45909</v>
      </c>
      <c r="L747" s="2">
        <v>45909</v>
      </c>
      <c r="M747" t="s">
        <v>49</v>
      </c>
      <c r="N747" s="6">
        <v>30</v>
      </c>
      <c r="O747" s="3">
        <v>30</v>
      </c>
      <c r="P747" t="s">
        <v>27</v>
      </c>
      <c r="Q747">
        <v>56</v>
      </c>
      <c r="R747" t="s">
        <v>134</v>
      </c>
      <c r="S747" t="s">
        <v>135</v>
      </c>
      <c r="T747" t="s">
        <v>30</v>
      </c>
      <c r="V747" t="s">
        <v>31</v>
      </c>
      <c r="W747" t="s">
        <v>32</v>
      </c>
      <c r="Y747" s="2">
        <f t="shared" si="22"/>
        <v>45909</v>
      </c>
      <c r="Z747" t="str">
        <f t="shared" si="23"/>
        <v>setembro</v>
      </c>
    </row>
    <row r="748" spans="1:26" x14ac:dyDescent="0.3">
      <c r="A748">
        <v>1154</v>
      </c>
      <c r="B748">
        <v>1154</v>
      </c>
      <c r="C748">
        <v>3500</v>
      </c>
      <c r="D748">
        <v>1</v>
      </c>
      <c r="E748" s="4">
        <v>45658</v>
      </c>
      <c r="F748">
        <v>1996</v>
      </c>
      <c r="H748" t="s">
        <v>275</v>
      </c>
      <c r="I748" s="2">
        <v>45910</v>
      </c>
      <c r="J748" s="2">
        <v>45910</v>
      </c>
      <c r="K748" s="2">
        <v>45910</v>
      </c>
      <c r="L748" s="2">
        <v>45910</v>
      </c>
      <c r="M748" t="s">
        <v>45</v>
      </c>
      <c r="N748" s="6">
        <v>536.29999999999995</v>
      </c>
      <c r="O748" s="3">
        <v>536.29999999999995</v>
      </c>
      <c r="P748" t="s">
        <v>27</v>
      </c>
      <c r="Q748">
        <v>63</v>
      </c>
      <c r="R748" t="s">
        <v>613</v>
      </c>
      <c r="S748" t="s">
        <v>614</v>
      </c>
      <c r="T748" t="s">
        <v>30</v>
      </c>
      <c r="V748" t="s">
        <v>31</v>
      </c>
      <c r="W748" t="s">
        <v>32</v>
      </c>
      <c r="Y748" s="2">
        <f t="shared" si="22"/>
        <v>45910</v>
      </c>
      <c r="Z748" t="str">
        <f t="shared" si="23"/>
        <v>setembro</v>
      </c>
    </row>
    <row r="749" spans="1:26" x14ac:dyDescent="0.3">
      <c r="A749">
        <v>1154</v>
      </c>
      <c r="B749">
        <v>1154</v>
      </c>
      <c r="C749">
        <v>3501</v>
      </c>
      <c r="D749">
        <v>1</v>
      </c>
      <c r="E749" s="4">
        <v>45658</v>
      </c>
      <c r="F749">
        <v>468</v>
      </c>
      <c r="H749" t="s">
        <v>272</v>
      </c>
      <c r="I749" s="2">
        <v>45910</v>
      </c>
      <c r="J749" s="2">
        <v>45910</v>
      </c>
      <c r="K749" s="2">
        <v>45910</v>
      </c>
      <c r="L749" s="2">
        <v>45910</v>
      </c>
      <c r="M749" t="s">
        <v>45</v>
      </c>
      <c r="N749" s="6">
        <v>1828.82</v>
      </c>
      <c r="O749" s="3">
        <v>1828.82</v>
      </c>
      <c r="P749" t="s">
        <v>27</v>
      </c>
      <c r="Q749">
        <v>32</v>
      </c>
      <c r="R749" t="s">
        <v>273</v>
      </c>
      <c r="S749" t="s">
        <v>274</v>
      </c>
      <c r="T749" t="s">
        <v>30</v>
      </c>
      <c r="V749" t="s">
        <v>31</v>
      </c>
      <c r="W749" t="s">
        <v>32</v>
      </c>
      <c r="Y749" s="2">
        <f t="shared" si="22"/>
        <v>45910</v>
      </c>
      <c r="Z749" t="str">
        <f t="shared" si="23"/>
        <v>setembro</v>
      </c>
    </row>
    <row r="750" spans="1:26" x14ac:dyDescent="0.3">
      <c r="A750">
        <v>1154</v>
      </c>
      <c r="B750">
        <v>1154</v>
      </c>
      <c r="C750">
        <v>3532</v>
      </c>
      <c r="D750">
        <v>1</v>
      </c>
      <c r="E750" s="4">
        <v>45658</v>
      </c>
      <c r="F750">
        <v>1964</v>
      </c>
      <c r="H750" t="s">
        <v>345</v>
      </c>
      <c r="I750" s="2">
        <v>45910</v>
      </c>
      <c r="J750" s="2">
        <v>45910</v>
      </c>
      <c r="K750" s="2">
        <v>45910</v>
      </c>
      <c r="L750" s="2">
        <v>45910</v>
      </c>
      <c r="M750" t="s">
        <v>49</v>
      </c>
      <c r="N750" s="6">
        <v>2280</v>
      </c>
      <c r="O750" s="3">
        <v>2280</v>
      </c>
      <c r="P750" t="s">
        <v>27</v>
      </c>
      <c r="Q750">
        <v>19</v>
      </c>
      <c r="R750" t="s">
        <v>346</v>
      </c>
      <c r="S750" t="s">
        <v>347</v>
      </c>
      <c r="T750" t="s">
        <v>30</v>
      </c>
      <c r="V750" t="s">
        <v>31</v>
      </c>
      <c r="W750" t="s">
        <v>32</v>
      </c>
      <c r="Y750" s="2">
        <f t="shared" si="22"/>
        <v>45910</v>
      </c>
      <c r="Z750" t="str">
        <f t="shared" si="23"/>
        <v>setembro</v>
      </c>
    </row>
    <row r="751" spans="1:26" x14ac:dyDescent="0.3">
      <c r="A751">
        <v>1154</v>
      </c>
      <c r="B751">
        <v>1154</v>
      </c>
      <c r="C751">
        <v>3533</v>
      </c>
      <c r="D751">
        <v>1</v>
      </c>
      <c r="E751" s="4">
        <v>45658</v>
      </c>
      <c r="F751">
        <v>1982</v>
      </c>
      <c r="H751" t="s">
        <v>366</v>
      </c>
      <c r="I751" s="2">
        <v>45910</v>
      </c>
      <c r="J751" s="2">
        <v>45910</v>
      </c>
      <c r="K751" s="2">
        <v>45910</v>
      </c>
      <c r="L751" s="2">
        <v>45910</v>
      </c>
      <c r="M751" t="s">
        <v>49</v>
      </c>
      <c r="N751" s="6">
        <v>177.94</v>
      </c>
      <c r="O751" s="3">
        <v>177.94</v>
      </c>
      <c r="P751" t="s">
        <v>27</v>
      </c>
      <c r="Q751">
        <v>38</v>
      </c>
      <c r="R751" t="s">
        <v>367</v>
      </c>
      <c r="S751" t="s">
        <v>368</v>
      </c>
      <c r="T751" t="s">
        <v>30</v>
      </c>
      <c r="V751" t="s">
        <v>31</v>
      </c>
      <c r="W751" t="s">
        <v>32</v>
      </c>
      <c r="X751" t="s">
        <v>901</v>
      </c>
      <c r="Y751" s="2">
        <f t="shared" si="22"/>
        <v>45910</v>
      </c>
      <c r="Z751" t="str">
        <f t="shared" si="23"/>
        <v>setembro</v>
      </c>
    </row>
    <row r="752" spans="1:26" x14ac:dyDescent="0.3">
      <c r="A752">
        <v>1154</v>
      </c>
      <c r="B752">
        <v>1154</v>
      </c>
      <c r="C752">
        <v>3534</v>
      </c>
      <c r="D752">
        <v>1</v>
      </c>
      <c r="E752" s="4">
        <v>45658</v>
      </c>
      <c r="F752">
        <v>1991</v>
      </c>
      <c r="H752" t="s">
        <v>85</v>
      </c>
      <c r="I752" s="2">
        <v>45910</v>
      </c>
      <c r="J752" s="2">
        <v>45910</v>
      </c>
      <c r="K752" s="2">
        <v>45910</v>
      </c>
      <c r="L752" s="2">
        <v>45910</v>
      </c>
      <c r="M752" t="s">
        <v>49</v>
      </c>
      <c r="N752" s="6">
        <v>60</v>
      </c>
      <c r="O752" s="3">
        <v>60</v>
      </c>
      <c r="P752" t="s">
        <v>27</v>
      </c>
      <c r="Q752">
        <v>48</v>
      </c>
      <c r="R752" t="s">
        <v>902</v>
      </c>
      <c r="S752" t="s">
        <v>903</v>
      </c>
      <c r="T752" t="s">
        <v>30</v>
      </c>
      <c r="V752" t="s">
        <v>31</v>
      </c>
      <c r="W752" t="s">
        <v>32</v>
      </c>
      <c r="Y752" s="2">
        <f t="shared" si="22"/>
        <v>45910</v>
      </c>
      <c r="Z752" t="str">
        <f t="shared" si="23"/>
        <v>setembro</v>
      </c>
    </row>
    <row r="753" spans="1:26" x14ac:dyDescent="0.3">
      <c r="A753">
        <v>1154</v>
      </c>
      <c r="B753">
        <v>1154</v>
      </c>
      <c r="C753">
        <v>3489</v>
      </c>
      <c r="D753">
        <v>1</v>
      </c>
      <c r="E753" s="4">
        <v>45658</v>
      </c>
      <c r="F753">
        <v>468</v>
      </c>
      <c r="H753" t="s">
        <v>272</v>
      </c>
      <c r="I753" s="2">
        <v>45908</v>
      </c>
      <c r="J753" s="2">
        <v>45908</v>
      </c>
      <c r="K753" s="2">
        <v>45910</v>
      </c>
      <c r="L753" s="2">
        <v>45910</v>
      </c>
      <c r="M753" t="s">
        <v>45</v>
      </c>
      <c r="N753" s="6">
        <v>3885</v>
      </c>
      <c r="O753" s="3">
        <v>3885</v>
      </c>
      <c r="P753" t="s">
        <v>27</v>
      </c>
      <c r="Q753">
        <v>32</v>
      </c>
      <c r="R753" t="s">
        <v>273</v>
      </c>
      <c r="S753" t="s">
        <v>274</v>
      </c>
      <c r="T753" t="s">
        <v>30</v>
      </c>
      <c r="V753" t="s">
        <v>31</v>
      </c>
      <c r="W753" t="s">
        <v>32</v>
      </c>
      <c r="Y753" s="2">
        <f t="shared" si="22"/>
        <v>45910</v>
      </c>
      <c r="Z753" t="str">
        <f t="shared" si="23"/>
        <v>setembro</v>
      </c>
    </row>
    <row r="754" spans="1:26" x14ac:dyDescent="0.3">
      <c r="A754">
        <v>1154</v>
      </c>
      <c r="B754">
        <v>1154</v>
      </c>
      <c r="C754">
        <v>1796</v>
      </c>
      <c r="D754">
        <v>5</v>
      </c>
      <c r="E754" s="5">
        <v>45413</v>
      </c>
      <c r="F754">
        <v>2469</v>
      </c>
      <c r="G754" t="s">
        <v>279</v>
      </c>
      <c r="H754" t="s">
        <v>280</v>
      </c>
      <c r="I754" s="2">
        <v>45743</v>
      </c>
      <c r="J754" s="2">
        <v>45743</v>
      </c>
      <c r="K754" s="2">
        <v>45910</v>
      </c>
      <c r="L754" s="2">
        <v>45910</v>
      </c>
      <c r="M754" t="s">
        <v>45</v>
      </c>
      <c r="N754" s="6">
        <v>49.9</v>
      </c>
      <c r="O754" s="3">
        <v>49.9</v>
      </c>
      <c r="P754" t="s">
        <v>27</v>
      </c>
      <c r="Q754">
        <v>89</v>
      </c>
      <c r="R754" t="s">
        <v>281</v>
      </c>
      <c r="S754" t="s">
        <v>282</v>
      </c>
      <c r="T754" t="s">
        <v>30</v>
      </c>
      <c r="V754" t="s">
        <v>31</v>
      </c>
      <c r="W754" t="s">
        <v>32</v>
      </c>
      <c r="Y754" s="2">
        <f t="shared" si="22"/>
        <v>45910</v>
      </c>
      <c r="Z754" t="str">
        <f t="shared" si="23"/>
        <v>setembro</v>
      </c>
    </row>
    <row r="755" spans="1:26" x14ac:dyDescent="0.3">
      <c r="A755">
        <v>1154</v>
      </c>
      <c r="B755">
        <v>1154</v>
      </c>
      <c r="C755">
        <v>2932</v>
      </c>
      <c r="D755">
        <v>2</v>
      </c>
      <c r="E755" s="4">
        <v>45994</v>
      </c>
      <c r="F755">
        <v>1947</v>
      </c>
      <c r="H755" t="s">
        <v>283</v>
      </c>
      <c r="I755" s="2">
        <v>45848</v>
      </c>
      <c r="J755" s="2">
        <v>45848</v>
      </c>
      <c r="K755" s="2">
        <v>45910</v>
      </c>
      <c r="L755" s="2">
        <v>45910</v>
      </c>
      <c r="M755" t="s">
        <v>45</v>
      </c>
      <c r="N755" s="6">
        <v>957</v>
      </c>
      <c r="O755" s="3">
        <v>957</v>
      </c>
      <c r="P755" t="s">
        <v>27</v>
      </c>
      <c r="Q755">
        <v>60</v>
      </c>
      <c r="R755" t="s">
        <v>284</v>
      </c>
      <c r="S755" t="s">
        <v>285</v>
      </c>
      <c r="T755" t="s">
        <v>30</v>
      </c>
      <c r="V755" t="s">
        <v>31</v>
      </c>
      <c r="W755" t="s">
        <v>32</v>
      </c>
      <c r="Y755" s="2">
        <f t="shared" si="22"/>
        <v>45910</v>
      </c>
      <c r="Z755" t="str">
        <f t="shared" si="23"/>
        <v>setembro</v>
      </c>
    </row>
    <row r="756" spans="1:26" ht="28.8" x14ac:dyDescent="0.3">
      <c r="A756">
        <v>1154</v>
      </c>
      <c r="B756">
        <v>1154</v>
      </c>
      <c r="C756">
        <v>2749</v>
      </c>
      <c r="D756">
        <v>3</v>
      </c>
      <c r="E756" s="1" t="s">
        <v>904</v>
      </c>
      <c r="F756">
        <v>2456</v>
      </c>
      <c r="G756" t="s">
        <v>659</v>
      </c>
      <c r="H756" t="s">
        <v>660</v>
      </c>
      <c r="I756" s="2">
        <v>45832</v>
      </c>
      <c r="J756" s="2">
        <v>45832</v>
      </c>
      <c r="K756" s="2">
        <v>45908</v>
      </c>
      <c r="L756" s="2">
        <v>45910</v>
      </c>
      <c r="M756" t="s">
        <v>45</v>
      </c>
      <c r="N756" s="6">
        <v>4539.6400000000003</v>
      </c>
      <c r="O756" s="3">
        <v>4539.6400000000003</v>
      </c>
      <c r="P756" t="s">
        <v>27</v>
      </c>
      <c r="Q756">
        <v>26</v>
      </c>
      <c r="R756" t="s">
        <v>28</v>
      </c>
      <c r="S756" t="s">
        <v>29</v>
      </c>
      <c r="T756" t="s">
        <v>37</v>
      </c>
      <c r="V756" t="s">
        <v>31</v>
      </c>
      <c r="W756" t="s">
        <v>32</v>
      </c>
      <c r="Y756" s="2">
        <f t="shared" si="22"/>
        <v>45910</v>
      </c>
      <c r="Z756" t="str">
        <f t="shared" si="23"/>
        <v>setembro</v>
      </c>
    </row>
    <row r="757" spans="1:26" ht="28.8" x14ac:dyDescent="0.3">
      <c r="A757">
        <v>1154</v>
      </c>
      <c r="B757">
        <v>1154</v>
      </c>
      <c r="C757">
        <v>2992</v>
      </c>
      <c r="D757">
        <v>1</v>
      </c>
      <c r="E757" s="1" t="s">
        <v>899</v>
      </c>
      <c r="F757">
        <v>1965</v>
      </c>
      <c r="H757" t="s">
        <v>220</v>
      </c>
      <c r="I757" s="2">
        <v>45856</v>
      </c>
      <c r="J757" s="2">
        <v>45856</v>
      </c>
      <c r="K757" s="2">
        <v>45905</v>
      </c>
      <c r="L757" s="2">
        <v>45911</v>
      </c>
      <c r="M757" t="s">
        <v>49</v>
      </c>
      <c r="N757" s="6">
        <v>660</v>
      </c>
      <c r="O757" s="3">
        <v>660</v>
      </c>
      <c r="P757" t="s">
        <v>27</v>
      </c>
      <c r="Q757">
        <v>18</v>
      </c>
      <c r="R757" t="s">
        <v>72</v>
      </c>
      <c r="S757" t="s">
        <v>73</v>
      </c>
      <c r="T757" t="s">
        <v>37</v>
      </c>
      <c r="V757" t="s">
        <v>31</v>
      </c>
      <c r="W757" t="s">
        <v>32</v>
      </c>
      <c r="X757" t="s">
        <v>905</v>
      </c>
      <c r="Y757" s="2">
        <f t="shared" si="22"/>
        <v>45911</v>
      </c>
      <c r="Z757" t="str">
        <f t="shared" si="23"/>
        <v>setembro</v>
      </c>
    </row>
    <row r="758" spans="1:26" ht="28.8" x14ac:dyDescent="0.3">
      <c r="A758">
        <v>1154</v>
      </c>
      <c r="B758">
        <v>1154</v>
      </c>
      <c r="C758">
        <v>2998</v>
      </c>
      <c r="D758">
        <v>1</v>
      </c>
      <c r="E758" s="1" t="s">
        <v>643</v>
      </c>
      <c r="F758">
        <v>1965</v>
      </c>
      <c r="H758" t="s">
        <v>220</v>
      </c>
      <c r="I758" s="2">
        <v>45856</v>
      </c>
      <c r="J758" s="2">
        <v>45856</v>
      </c>
      <c r="K758" s="2">
        <v>45905</v>
      </c>
      <c r="L758" s="2">
        <v>45911</v>
      </c>
      <c r="M758" t="s">
        <v>49</v>
      </c>
      <c r="N758" s="6">
        <v>511.2</v>
      </c>
      <c r="O758" s="3">
        <v>511.2</v>
      </c>
      <c r="P758" t="s">
        <v>27</v>
      </c>
      <c r="Q758">
        <v>18</v>
      </c>
      <c r="R758" t="s">
        <v>72</v>
      </c>
      <c r="S758" t="s">
        <v>73</v>
      </c>
      <c r="T758" t="s">
        <v>37</v>
      </c>
      <c r="V758" t="s">
        <v>31</v>
      </c>
      <c r="W758" t="s">
        <v>32</v>
      </c>
      <c r="X758" t="s">
        <v>906</v>
      </c>
      <c r="Y758" s="2">
        <f t="shared" si="22"/>
        <v>45911</v>
      </c>
      <c r="Z758" t="str">
        <f t="shared" si="23"/>
        <v>setembro</v>
      </c>
    </row>
    <row r="759" spans="1:26" ht="28.8" x14ac:dyDescent="0.3">
      <c r="A759">
        <v>1154</v>
      </c>
      <c r="B759">
        <v>1154</v>
      </c>
      <c r="C759">
        <v>3015</v>
      </c>
      <c r="D759">
        <v>1</v>
      </c>
      <c r="E759" s="1" t="s">
        <v>696</v>
      </c>
      <c r="F759">
        <v>1965</v>
      </c>
      <c r="H759" t="s">
        <v>220</v>
      </c>
      <c r="I759" s="2">
        <v>45859</v>
      </c>
      <c r="J759" s="2">
        <v>45859</v>
      </c>
      <c r="K759" s="2">
        <v>45936</v>
      </c>
      <c r="L759" s="2">
        <v>45911</v>
      </c>
      <c r="M759" t="s">
        <v>49</v>
      </c>
      <c r="N759" s="6">
        <v>374.4</v>
      </c>
      <c r="O759" s="3">
        <v>374.4</v>
      </c>
      <c r="P759" t="s">
        <v>27</v>
      </c>
      <c r="Q759">
        <v>18</v>
      </c>
      <c r="R759" t="s">
        <v>72</v>
      </c>
      <c r="S759" t="s">
        <v>73</v>
      </c>
      <c r="T759" t="s">
        <v>37</v>
      </c>
      <c r="V759" t="s">
        <v>31</v>
      </c>
      <c r="W759" t="s">
        <v>32</v>
      </c>
      <c r="X759" t="s">
        <v>907</v>
      </c>
      <c r="Y759" s="2">
        <f t="shared" si="22"/>
        <v>45911</v>
      </c>
      <c r="Z759" t="str">
        <f t="shared" si="23"/>
        <v>setembro</v>
      </c>
    </row>
    <row r="760" spans="1:26" ht="28.8" x14ac:dyDescent="0.3">
      <c r="A760">
        <v>1154</v>
      </c>
      <c r="B760">
        <v>1154</v>
      </c>
      <c r="C760">
        <v>2911</v>
      </c>
      <c r="D760">
        <v>1</v>
      </c>
      <c r="E760" s="1" t="s">
        <v>607</v>
      </c>
      <c r="F760">
        <v>1965</v>
      </c>
      <c r="H760" t="s">
        <v>220</v>
      </c>
      <c r="I760" s="2">
        <v>45847</v>
      </c>
      <c r="J760" s="2">
        <v>45847</v>
      </c>
      <c r="K760" s="2">
        <v>45905</v>
      </c>
      <c r="L760" s="2">
        <v>45911</v>
      </c>
      <c r="M760" t="s">
        <v>49</v>
      </c>
      <c r="N760" s="6">
        <v>604.79999999999995</v>
      </c>
      <c r="O760" s="3">
        <v>604.79999999999995</v>
      </c>
      <c r="P760" t="s">
        <v>27</v>
      </c>
      <c r="Q760">
        <v>18</v>
      </c>
      <c r="R760" t="s">
        <v>72</v>
      </c>
      <c r="S760" t="s">
        <v>73</v>
      </c>
      <c r="T760" t="s">
        <v>37</v>
      </c>
      <c r="V760" t="s">
        <v>31</v>
      </c>
      <c r="W760" t="s">
        <v>32</v>
      </c>
      <c r="X760" t="s">
        <v>908</v>
      </c>
      <c r="Y760" s="2">
        <f t="shared" si="22"/>
        <v>45911</v>
      </c>
      <c r="Z760" t="str">
        <f t="shared" si="23"/>
        <v>setembro</v>
      </c>
    </row>
    <row r="761" spans="1:26" ht="28.8" x14ac:dyDescent="0.3">
      <c r="A761">
        <v>1154</v>
      </c>
      <c r="B761">
        <v>1154</v>
      </c>
      <c r="C761">
        <v>2908</v>
      </c>
      <c r="D761">
        <v>1</v>
      </c>
      <c r="E761" s="1" t="s">
        <v>837</v>
      </c>
      <c r="F761">
        <v>1965</v>
      </c>
      <c r="H761" t="s">
        <v>220</v>
      </c>
      <c r="I761" s="2">
        <v>45847</v>
      </c>
      <c r="J761" s="2">
        <v>45847</v>
      </c>
      <c r="K761" s="2">
        <v>45905</v>
      </c>
      <c r="L761" s="2">
        <v>45911</v>
      </c>
      <c r="M761" t="s">
        <v>49</v>
      </c>
      <c r="N761" s="6">
        <v>739.2</v>
      </c>
      <c r="O761" s="3">
        <v>739.2</v>
      </c>
      <c r="P761" t="s">
        <v>27</v>
      </c>
      <c r="Q761">
        <v>18</v>
      </c>
      <c r="R761" t="s">
        <v>72</v>
      </c>
      <c r="S761" t="s">
        <v>73</v>
      </c>
      <c r="T761" t="s">
        <v>37</v>
      </c>
      <c r="V761" t="s">
        <v>31</v>
      </c>
      <c r="W761" t="s">
        <v>32</v>
      </c>
      <c r="X761" t="s">
        <v>909</v>
      </c>
      <c r="Y761" s="2">
        <f t="shared" si="22"/>
        <v>45911</v>
      </c>
      <c r="Z761" t="str">
        <f t="shared" si="23"/>
        <v>setembro</v>
      </c>
    </row>
    <row r="762" spans="1:26" ht="28.8" x14ac:dyDescent="0.3">
      <c r="A762">
        <v>1154</v>
      </c>
      <c r="B762">
        <v>1154</v>
      </c>
      <c r="C762">
        <v>2921</v>
      </c>
      <c r="D762">
        <v>1</v>
      </c>
      <c r="E762" s="1" t="s">
        <v>638</v>
      </c>
      <c r="F762">
        <v>1965</v>
      </c>
      <c r="H762" t="s">
        <v>220</v>
      </c>
      <c r="I762" s="2">
        <v>45847</v>
      </c>
      <c r="J762" s="2">
        <v>45847</v>
      </c>
      <c r="K762" s="2">
        <v>45905</v>
      </c>
      <c r="L762" s="2">
        <v>45911</v>
      </c>
      <c r="M762" t="s">
        <v>49</v>
      </c>
      <c r="N762" s="6">
        <v>499.2</v>
      </c>
      <c r="O762" s="3">
        <v>499.2</v>
      </c>
      <c r="P762" t="s">
        <v>27</v>
      </c>
      <c r="Q762">
        <v>18</v>
      </c>
      <c r="R762" t="s">
        <v>72</v>
      </c>
      <c r="S762" t="s">
        <v>73</v>
      </c>
      <c r="T762" t="s">
        <v>37</v>
      </c>
      <c r="V762" t="s">
        <v>31</v>
      </c>
      <c r="W762" t="s">
        <v>32</v>
      </c>
      <c r="X762" t="s">
        <v>910</v>
      </c>
      <c r="Y762" s="2">
        <f t="shared" si="22"/>
        <v>45911</v>
      </c>
      <c r="Z762" t="str">
        <f t="shared" si="23"/>
        <v>setembro</v>
      </c>
    </row>
    <row r="763" spans="1:26" ht="28.8" x14ac:dyDescent="0.3">
      <c r="A763">
        <v>1154</v>
      </c>
      <c r="B763">
        <v>1154</v>
      </c>
      <c r="C763">
        <v>2956</v>
      </c>
      <c r="D763">
        <v>1</v>
      </c>
      <c r="E763" s="1" t="s">
        <v>911</v>
      </c>
      <c r="F763">
        <v>2182</v>
      </c>
      <c r="H763" t="s">
        <v>39</v>
      </c>
      <c r="I763" s="2">
        <v>45852</v>
      </c>
      <c r="J763" s="2">
        <v>45852</v>
      </c>
      <c r="K763" s="2">
        <v>45910</v>
      </c>
      <c r="L763" s="2">
        <v>45911</v>
      </c>
      <c r="M763" t="s">
        <v>26</v>
      </c>
      <c r="N763" s="6">
        <v>4000</v>
      </c>
      <c r="O763" s="3">
        <v>4000</v>
      </c>
      <c r="P763" t="s">
        <v>27</v>
      </c>
      <c r="Q763">
        <v>28</v>
      </c>
      <c r="R763" t="s">
        <v>40</v>
      </c>
      <c r="S763" t="s">
        <v>41</v>
      </c>
      <c r="T763" t="s">
        <v>37</v>
      </c>
      <c r="V763" t="s">
        <v>31</v>
      </c>
      <c r="W763" t="s">
        <v>32</v>
      </c>
      <c r="Y763" s="2">
        <f t="shared" si="22"/>
        <v>45911</v>
      </c>
      <c r="Z763" t="str">
        <f t="shared" si="23"/>
        <v>setembro</v>
      </c>
    </row>
    <row r="764" spans="1:26" ht="28.8" x14ac:dyDescent="0.3">
      <c r="A764">
        <v>1154</v>
      </c>
      <c r="B764">
        <v>1154</v>
      </c>
      <c r="C764">
        <v>2959</v>
      </c>
      <c r="D764">
        <v>2</v>
      </c>
      <c r="E764" s="1" t="s">
        <v>912</v>
      </c>
      <c r="F764">
        <v>2501</v>
      </c>
      <c r="G764">
        <v>6177741000129</v>
      </c>
      <c r="H764" t="s">
        <v>131</v>
      </c>
      <c r="I764" s="2">
        <v>45852</v>
      </c>
      <c r="J764" s="2">
        <v>45852</v>
      </c>
      <c r="K764" s="2">
        <v>45910</v>
      </c>
      <c r="L764" s="2">
        <v>45911</v>
      </c>
      <c r="M764" t="s">
        <v>26</v>
      </c>
      <c r="N764" s="6">
        <v>3700</v>
      </c>
      <c r="O764" s="3">
        <v>3700</v>
      </c>
      <c r="P764" t="s">
        <v>27</v>
      </c>
      <c r="Q764">
        <v>28</v>
      </c>
      <c r="R764" t="s">
        <v>40</v>
      </c>
      <c r="S764" t="s">
        <v>41</v>
      </c>
      <c r="T764" t="s">
        <v>37</v>
      </c>
      <c r="V764" t="s">
        <v>31</v>
      </c>
      <c r="W764" t="s">
        <v>32</v>
      </c>
      <c r="Y764" s="2">
        <f t="shared" si="22"/>
        <v>45911</v>
      </c>
      <c r="Z764" t="str">
        <f t="shared" si="23"/>
        <v>setembro</v>
      </c>
    </row>
    <row r="765" spans="1:26" ht="28.8" x14ac:dyDescent="0.3">
      <c r="A765">
        <v>1154</v>
      </c>
      <c r="B765">
        <v>1154</v>
      </c>
      <c r="C765">
        <v>2960</v>
      </c>
      <c r="D765">
        <v>1</v>
      </c>
      <c r="E765" s="1" t="s">
        <v>913</v>
      </c>
      <c r="F765">
        <v>1958</v>
      </c>
      <c r="H765" t="s">
        <v>129</v>
      </c>
      <c r="I765" s="2">
        <v>45852</v>
      </c>
      <c r="J765" s="2">
        <v>45852</v>
      </c>
      <c r="K765" s="2">
        <v>45910</v>
      </c>
      <c r="L765" s="2">
        <v>45911</v>
      </c>
      <c r="M765" t="s">
        <v>26</v>
      </c>
      <c r="N765" s="6">
        <v>4252</v>
      </c>
      <c r="O765" s="3">
        <v>4252</v>
      </c>
      <c r="P765" t="s">
        <v>27</v>
      </c>
      <c r="Q765">
        <v>28</v>
      </c>
      <c r="R765" t="s">
        <v>40</v>
      </c>
      <c r="S765" t="s">
        <v>41</v>
      </c>
      <c r="T765" t="s">
        <v>37</v>
      </c>
      <c r="V765" t="s">
        <v>31</v>
      </c>
      <c r="W765" t="s">
        <v>32</v>
      </c>
      <c r="Y765" s="2">
        <f t="shared" si="22"/>
        <v>45911</v>
      </c>
      <c r="Z765" t="str">
        <f t="shared" si="23"/>
        <v>setembro</v>
      </c>
    </row>
    <row r="766" spans="1:26" ht="28.8" x14ac:dyDescent="0.3">
      <c r="A766">
        <v>1154</v>
      </c>
      <c r="B766">
        <v>1154</v>
      </c>
      <c r="C766">
        <v>3034</v>
      </c>
      <c r="D766">
        <v>1</v>
      </c>
      <c r="E766" s="1" t="s">
        <v>619</v>
      </c>
      <c r="F766">
        <v>1965</v>
      </c>
      <c r="H766" t="s">
        <v>220</v>
      </c>
      <c r="I766" s="2">
        <v>45861</v>
      </c>
      <c r="J766" s="2">
        <v>45861</v>
      </c>
      <c r="K766" s="2">
        <v>45905</v>
      </c>
      <c r="L766" s="2">
        <v>45911</v>
      </c>
      <c r="M766" t="s">
        <v>49</v>
      </c>
      <c r="N766" s="6">
        <v>268.8</v>
      </c>
      <c r="O766" s="3">
        <v>268.8</v>
      </c>
      <c r="P766" t="s">
        <v>27</v>
      </c>
      <c r="Q766">
        <v>18</v>
      </c>
      <c r="R766" t="s">
        <v>72</v>
      </c>
      <c r="S766" t="s">
        <v>73</v>
      </c>
      <c r="T766" t="s">
        <v>37</v>
      </c>
      <c r="V766" t="s">
        <v>31</v>
      </c>
      <c r="W766" t="s">
        <v>32</v>
      </c>
      <c r="X766" t="s">
        <v>914</v>
      </c>
      <c r="Y766" s="2">
        <f t="shared" si="22"/>
        <v>45911</v>
      </c>
      <c r="Z766" t="str">
        <f t="shared" si="23"/>
        <v>setembro</v>
      </c>
    </row>
    <row r="767" spans="1:26" ht="28.8" x14ac:dyDescent="0.3">
      <c r="A767">
        <v>1154</v>
      </c>
      <c r="B767">
        <v>1154</v>
      </c>
      <c r="C767">
        <v>3039</v>
      </c>
      <c r="D767">
        <v>1</v>
      </c>
      <c r="E767" s="1" t="s">
        <v>625</v>
      </c>
      <c r="F767">
        <v>1965</v>
      </c>
      <c r="H767" t="s">
        <v>220</v>
      </c>
      <c r="I767" s="2">
        <v>45861</v>
      </c>
      <c r="J767" s="2">
        <v>45861</v>
      </c>
      <c r="K767" s="2">
        <v>45905</v>
      </c>
      <c r="L767" s="2">
        <v>45911</v>
      </c>
      <c r="M767" t="s">
        <v>49</v>
      </c>
      <c r="N767" s="6">
        <v>604.79999999999995</v>
      </c>
      <c r="O767" s="3">
        <v>604.79999999999995</v>
      </c>
      <c r="P767" t="s">
        <v>27</v>
      </c>
      <c r="Q767">
        <v>18</v>
      </c>
      <c r="R767" t="s">
        <v>72</v>
      </c>
      <c r="S767" t="s">
        <v>73</v>
      </c>
      <c r="T767" t="s">
        <v>37</v>
      </c>
      <c r="V767" t="s">
        <v>31</v>
      </c>
      <c r="W767" t="s">
        <v>32</v>
      </c>
      <c r="X767" t="s">
        <v>915</v>
      </c>
      <c r="Y767" s="2">
        <f t="shared" si="22"/>
        <v>45911</v>
      </c>
      <c r="Z767" t="str">
        <f t="shared" si="23"/>
        <v>setembro</v>
      </c>
    </row>
    <row r="768" spans="1:26" ht="28.8" x14ac:dyDescent="0.3">
      <c r="A768">
        <v>1154</v>
      </c>
      <c r="B768">
        <v>1154</v>
      </c>
      <c r="C768">
        <v>3163</v>
      </c>
      <c r="D768">
        <v>1</v>
      </c>
      <c r="E768" s="1" t="s">
        <v>631</v>
      </c>
      <c r="F768">
        <v>1965</v>
      </c>
      <c r="H768" t="s">
        <v>220</v>
      </c>
      <c r="I768" s="2">
        <v>45870</v>
      </c>
      <c r="J768" s="2">
        <v>45870</v>
      </c>
      <c r="K768" s="2">
        <v>45905</v>
      </c>
      <c r="L768" s="2">
        <v>45911</v>
      </c>
      <c r="M768" t="s">
        <v>49</v>
      </c>
      <c r="N768" s="6">
        <v>50.4</v>
      </c>
      <c r="O768" s="3">
        <v>50.4</v>
      </c>
      <c r="P768" t="s">
        <v>27</v>
      </c>
      <c r="Q768">
        <v>18</v>
      </c>
      <c r="R768" t="s">
        <v>72</v>
      </c>
      <c r="S768" t="s">
        <v>73</v>
      </c>
      <c r="T768" t="s">
        <v>37</v>
      </c>
      <c r="V768" t="s">
        <v>31</v>
      </c>
      <c r="W768" t="s">
        <v>32</v>
      </c>
      <c r="X768" t="s">
        <v>916</v>
      </c>
      <c r="Y768" s="2">
        <f t="shared" si="22"/>
        <v>45911</v>
      </c>
      <c r="Z768" t="str">
        <f t="shared" si="23"/>
        <v>setembro</v>
      </c>
    </row>
    <row r="769" spans="1:26" ht="28.8" x14ac:dyDescent="0.3">
      <c r="A769">
        <v>1154</v>
      </c>
      <c r="B769">
        <v>1154</v>
      </c>
      <c r="C769">
        <v>3144</v>
      </c>
      <c r="D769">
        <v>1</v>
      </c>
      <c r="E769" s="1" t="s">
        <v>739</v>
      </c>
      <c r="F769">
        <v>1965</v>
      </c>
      <c r="H769" t="s">
        <v>220</v>
      </c>
      <c r="I769" s="2">
        <v>45869</v>
      </c>
      <c r="J769" s="2">
        <v>45869</v>
      </c>
      <c r="K769" s="2">
        <v>45936</v>
      </c>
      <c r="L769" s="2">
        <v>45911</v>
      </c>
      <c r="M769" t="s">
        <v>49</v>
      </c>
      <c r="N769" s="6">
        <v>604.79999999999995</v>
      </c>
      <c r="O769" s="3">
        <v>604.79999999999995</v>
      </c>
      <c r="P769" t="s">
        <v>27</v>
      </c>
      <c r="Q769">
        <v>18</v>
      </c>
      <c r="R769" t="s">
        <v>72</v>
      </c>
      <c r="S769" t="s">
        <v>73</v>
      </c>
      <c r="T769" t="s">
        <v>37</v>
      </c>
      <c r="V769" t="s">
        <v>31</v>
      </c>
      <c r="W769" t="s">
        <v>32</v>
      </c>
      <c r="X769" t="s">
        <v>917</v>
      </c>
      <c r="Y769" s="2">
        <f t="shared" si="22"/>
        <v>45911</v>
      </c>
      <c r="Z769" t="str">
        <f t="shared" si="23"/>
        <v>setembro</v>
      </c>
    </row>
    <row r="770" spans="1:26" ht="28.8" x14ac:dyDescent="0.3">
      <c r="A770">
        <v>1154</v>
      </c>
      <c r="B770">
        <v>1154</v>
      </c>
      <c r="C770">
        <v>3139</v>
      </c>
      <c r="D770">
        <v>1</v>
      </c>
      <c r="E770" s="1" t="s">
        <v>918</v>
      </c>
      <c r="F770">
        <v>1956</v>
      </c>
      <c r="H770" t="s">
        <v>60</v>
      </c>
      <c r="I770" s="2">
        <v>45869</v>
      </c>
      <c r="J770" s="2">
        <v>45869</v>
      </c>
      <c r="K770" s="2">
        <v>45873</v>
      </c>
      <c r="L770" s="2">
        <v>45911</v>
      </c>
      <c r="M770" t="s">
        <v>49</v>
      </c>
      <c r="N770" s="6">
        <v>3080</v>
      </c>
      <c r="O770" s="3">
        <v>3080</v>
      </c>
      <c r="P770" t="s">
        <v>27</v>
      </c>
      <c r="Q770">
        <v>21</v>
      </c>
      <c r="R770" t="s">
        <v>57</v>
      </c>
      <c r="S770" t="s">
        <v>58</v>
      </c>
      <c r="T770" t="s">
        <v>37</v>
      </c>
      <c r="V770" t="s">
        <v>31</v>
      </c>
      <c r="W770" t="s">
        <v>32</v>
      </c>
      <c r="Y770" s="2">
        <f t="shared" ref="Y770:Y833" si="24">IF(L770="",K770,L770)</f>
        <v>45911</v>
      </c>
      <c r="Z770" t="str">
        <f t="shared" si="23"/>
        <v>setembro</v>
      </c>
    </row>
    <row r="771" spans="1:26" ht="28.8" x14ac:dyDescent="0.3">
      <c r="A771">
        <v>1154</v>
      </c>
      <c r="B771">
        <v>1154</v>
      </c>
      <c r="C771">
        <v>3061</v>
      </c>
      <c r="D771">
        <v>1</v>
      </c>
      <c r="E771" s="1" t="s">
        <v>919</v>
      </c>
      <c r="F771">
        <v>2142</v>
      </c>
      <c r="H771" t="s">
        <v>56</v>
      </c>
      <c r="I771" s="2">
        <v>45863</v>
      </c>
      <c r="J771" s="2">
        <v>45863</v>
      </c>
      <c r="K771" s="2">
        <v>45901</v>
      </c>
      <c r="L771" s="2">
        <v>45911</v>
      </c>
      <c r="M771" t="s">
        <v>49</v>
      </c>
      <c r="N771" s="6">
        <v>2560</v>
      </c>
      <c r="O771" s="3">
        <v>2560</v>
      </c>
      <c r="P771" t="s">
        <v>27</v>
      </c>
      <c r="Q771">
        <v>21</v>
      </c>
      <c r="R771" t="s">
        <v>57</v>
      </c>
      <c r="S771" t="s">
        <v>58</v>
      </c>
      <c r="T771" t="s">
        <v>37</v>
      </c>
      <c r="V771" t="s">
        <v>31</v>
      </c>
      <c r="W771" t="s">
        <v>32</v>
      </c>
      <c r="X771" t="s">
        <v>920</v>
      </c>
      <c r="Y771" s="2">
        <f t="shared" si="24"/>
        <v>45911</v>
      </c>
      <c r="Z771" t="str">
        <f t="shared" ref="Z771:Z834" si="25">TEXT(Y771,"MMMM")</f>
        <v>setembro</v>
      </c>
    </row>
    <row r="772" spans="1:26" x14ac:dyDescent="0.3">
      <c r="A772">
        <v>1154</v>
      </c>
      <c r="B772">
        <v>1154</v>
      </c>
      <c r="C772">
        <v>3279</v>
      </c>
      <c r="D772">
        <v>1</v>
      </c>
      <c r="E772" t="s">
        <v>921</v>
      </c>
      <c r="F772">
        <v>2501</v>
      </c>
      <c r="G772">
        <v>6177741000129</v>
      </c>
      <c r="H772" t="s">
        <v>131</v>
      </c>
      <c r="I772" s="2">
        <v>45881</v>
      </c>
      <c r="J772" s="2">
        <v>45881</v>
      </c>
      <c r="K772" s="2">
        <v>45910</v>
      </c>
      <c r="L772" s="2">
        <v>45911</v>
      </c>
      <c r="M772" t="s">
        <v>26</v>
      </c>
      <c r="N772" s="6">
        <v>335</v>
      </c>
      <c r="O772" s="3">
        <v>335</v>
      </c>
      <c r="P772" t="s">
        <v>27</v>
      </c>
      <c r="Q772">
        <v>28</v>
      </c>
      <c r="R772" t="s">
        <v>40</v>
      </c>
      <c r="S772" t="s">
        <v>41</v>
      </c>
      <c r="T772" t="s">
        <v>37</v>
      </c>
      <c r="V772" t="s">
        <v>31</v>
      </c>
      <c r="W772" t="s">
        <v>32</v>
      </c>
      <c r="X772" t="s">
        <v>922</v>
      </c>
      <c r="Y772" s="2">
        <f t="shared" si="24"/>
        <v>45911</v>
      </c>
      <c r="Z772" t="str">
        <f t="shared" si="25"/>
        <v>setembro</v>
      </c>
    </row>
    <row r="773" spans="1:26" ht="28.8" x14ac:dyDescent="0.3">
      <c r="A773">
        <v>1154</v>
      </c>
      <c r="B773">
        <v>1154</v>
      </c>
      <c r="C773">
        <v>3239</v>
      </c>
      <c r="D773">
        <v>1</v>
      </c>
      <c r="E773" s="1" t="s">
        <v>675</v>
      </c>
      <c r="F773">
        <v>1965</v>
      </c>
      <c r="H773" t="s">
        <v>220</v>
      </c>
      <c r="I773" s="2">
        <v>45876</v>
      </c>
      <c r="J773" s="2">
        <v>45876</v>
      </c>
      <c r="K773" s="2">
        <v>45936</v>
      </c>
      <c r="L773" s="2">
        <v>45911</v>
      </c>
      <c r="M773" t="s">
        <v>49</v>
      </c>
      <c r="N773" s="6">
        <v>638.4</v>
      </c>
      <c r="O773" s="3">
        <v>638.4</v>
      </c>
      <c r="P773" t="s">
        <v>27</v>
      </c>
      <c r="Q773">
        <v>18</v>
      </c>
      <c r="R773" t="s">
        <v>72</v>
      </c>
      <c r="S773" t="s">
        <v>73</v>
      </c>
      <c r="T773" t="s">
        <v>37</v>
      </c>
      <c r="V773" t="s">
        <v>31</v>
      </c>
      <c r="W773" t="s">
        <v>32</v>
      </c>
      <c r="X773" t="s">
        <v>923</v>
      </c>
      <c r="Y773" s="2">
        <f t="shared" si="24"/>
        <v>45911</v>
      </c>
      <c r="Z773" t="str">
        <f t="shared" si="25"/>
        <v>setembro</v>
      </c>
    </row>
    <row r="774" spans="1:26" ht="28.8" x14ac:dyDescent="0.3">
      <c r="A774">
        <v>1154</v>
      </c>
      <c r="B774">
        <v>1154</v>
      </c>
      <c r="C774">
        <v>3236</v>
      </c>
      <c r="D774">
        <v>1</v>
      </c>
      <c r="E774" s="1" t="s">
        <v>758</v>
      </c>
      <c r="F774">
        <v>1965</v>
      </c>
      <c r="H774" t="s">
        <v>220</v>
      </c>
      <c r="I774" s="2">
        <v>45876</v>
      </c>
      <c r="J774" s="2">
        <v>45876</v>
      </c>
      <c r="K774" s="2">
        <v>45936</v>
      </c>
      <c r="L774" s="2">
        <v>45911</v>
      </c>
      <c r="M774" t="s">
        <v>49</v>
      </c>
      <c r="N774" s="6">
        <v>537.6</v>
      </c>
      <c r="O774" s="3">
        <v>537.6</v>
      </c>
      <c r="P774" t="s">
        <v>27</v>
      </c>
      <c r="Q774">
        <v>18</v>
      </c>
      <c r="R774" t="s">
        <v>72</v>
      </c>
      <c r="S774" t="s">
        <v>73</v>
      </c>
      <c r="T774" t="s">
        <v>37</v>
      </c>
      <c r="V774" t="s">
        <v>31</v>
      </c>
      <c r="W774" t="s">
        <v>32</v>
      </c>
      <c r="X774" t="s">
        <v>924</v>
      </c>
      <c r="Y774" s="2">
        <f t="shared" si="24"/>
        <v>45911</v>
      </c>
      <c r="Z774" t="str">
        <f t="shared" si="25"/>
        <v>setembro</v>
      </c>
    </row>
    <row r="775" spans="1:26" ht="28.8" x14ac:dyDescent="0.3">
      <c r="A775">
        <v>1154</v>
      </c>
      <c r="B775">
        <v>1154</v>
      </c>
      <c r="C775">
        <v>3287</v>
      </c>
      <c r="D775">
        <v>1</v>
      </c>
      <c r="E775" s="1" t="s">
        <v>636</v>
      </c>
      <c r="F775">
        <v>1965</v>
      </c>
      <c r="H775" t="s">
        <v>220</v>
      </c>
      <c r="I775" s="2">
        <v>45882</v>
      </c>
      <c r="J775" s="2">
        <v>45882</v>
      </c>
      <c r="K775" s="2">
        <v>45905</v>
      </c>
      <c r="L775" s="2">
        <v>45911</v>
      </c>
      <c r="M775" t="s">
        <v>49</v>
      </c>
      <c r="N775" s="6">
        <v>436.8</v>
      </c>
      <c r="O775" s="3">
        <v>436.8</v>
      </c>
      <c r="P775" t="s">
        <v>27</v>
      </c>
      <c r="Q775">
        <v>18</v>
      </c>
      <c r="R775" t="s">
        <v>72</v>
      </c>
      <c r="S775" t="s">
        <v>73</v>
      </c>
      <c r="T775" t="s">
        <v>37</v>
      </c>
      <c r="V775" t="s">
        <v>31</v>
      </c>
      <c r="W775" t="s">
        <v>32</v>
      </c>
      <c r="X775" t="s">
        <v>925</v>
      </c>
      <c r="Y775" s="2">
        <f t="shared" si="24"/>
        <v>45911</v>
      </c>
      <c r="Z775" t="str">
        <f t="shared" si="25"/>
        <v>setembro</v>
      </c>
    </row>
    <row r="776" spans="1:26" ht="28.8" x14ac:dyDescent="0.3">
      <c r="A776">
        <v>1154</v>
      </c>
      <c r="B776">
        <v>1154</v>
      </c>
      <c r="C776">
        <v>3330</v>
      </c>
      <c r="D776">
        <v>1</v>
      </c>
      <c r="E776" s="1" t="s">
        <v>432</v>
      </c>
      <c r="F776">
        <v>1965</v>
      </c>
      <c r="H776" t="s">
        <v>220</v>
      </c>
      <c r="I776" s="2">
        <v>45888</v>
      </c>
      <c r="J776" s="2">
        <v>45888</v>
      </c>
      <c r="K776" s="2">
        <v>45905</v>
      </c>
      <c r="L776" s="2">
        <v>45911</v>
      </c>
      <c r="M776" t="s">
        <v>49</v>
      </c>
      <c r="N776" s="6">
        <v>604.79999999999995</v>
      </c>
      <c r="O776" s="3">
        <v>604.79999999999995</v>
      </c>
      <c r="P776" t="s">
        <v>27</v>
      </c>
      <c r="Q776">
        <v>18</v>
      </c>
      <c r="R776" t="s">
        <v>72</v>
      </c>
      <c r="S776" t="s">
        <v>73</v>
      </c>
      <c r="T776" t="s">
        <v>37</v>
      </c>
      <c r="V776" t="s">
        <v>31</v>
      </c>
      <c r="W776" t="s">
        <v>32</v>
      </c>
      <c r="Y776" s="2">
        <f t="shared" si="24"/>
        <v>45911</v>
      </c>
      <c r="Z776" t="str">
        <f t="shared" si="25"/>
        <v>setembro</v>
      </c>
    </row>
    <row r="777" spans="1:26" ht="28.8" x14ac:dyDescent="0.3">
      <c r="A777">
        <v>1154</v>
      </c>
      <c r="B777">
        <v>1154</v>
      </c>
      <c r="C777">
        <v>3368</v>
      </c>
      <c r="D777">
        <v>1</v>
      </c>
      <c r="E777" s="1" t="s">
        <v>440</v>
      </c>
      <c r="F777">
        <v>1965</v>
      </c>
      <c r="H777" t="s">
        <v>220</v>
      </c>
      <c r="I777" s="2">
        <v>45891</v>
      </c>
      <c r="J777" s="2">
        <v>45891</v>
      </c>
      <c r="K777" s="2">
        <v>45905</v>
      </c>
      <c r="L777" s="2">
        <v>45911</v>
      </c>
      <c r="M777" t="s">
        <v>49</v>
      </c>
      <c r="N777" s="6">
        <v>604.79999999999995</v>
      </c>
      <c r="O777" s="3">
        <v>604.79999999999995</v>
      </c>
      <c r="P777" t="s">
        <v>27</v>
      </c>
      <c r="Q777">
        <v>18</v>
      </c>
      <c r="R777" t="s">
        <v>72</v>
      </c>
      <c r="S777" t="s">
        <v>73</v>
      </c>
      <c r="T777" t="s">
        <v>37</v>
      </c>
      <c r="V777" t="s">
        <v>31</v>
      </c>
      <c r="W777" t="s">
        <v>32</v>
      </c>
      <c r="Y777" s="2">
        <f t="shared" si="24"/>
        <v>45911</v>
      </c>
      <c r="Z777" t="str">
        <f t="shared" si="25"/>
        <v>setembro</v>
      </c>
    </row>
    <row r="778" spans="1:26" ht="28.8" x14ac:dyDescent="0.3">
      <c r="A778">
        <v>1154</v>
      </c>
      <c r="B778">
        <v>1154</v>
      </c>
      <c r="C778">
        <v>3369</v>
      </c>
      <c r="D778">
        <v>1</v>
      </c>
      <c r="E778" s="1" t="s">
        <v>494</v>
      </c>
      <c r="F778">
        <v>1965</v>
      </c>
      <c r="H778" t="s">
        <v>220</v>
      </c>
      <c r="I778" s="2">
        <v>45891</v>
      </c>
      <c r="J778" s="2">
        <v>45891</v>
      </c>
      <c r="K778" s="2">
        <v>45905</v>
      </c>
      <c r="L778" s="2">
        <v>45911</v>
      </c>
      <c r="M778" t="s">
        <v>49</v>
      </c>
      <c r="N778" s="6">
        <v>1497.6</v>
      </c>
      <c r="O778" s="3">
        <v>1497.6</v>
      </c>
      <c r="P778" t="s">
        <v>27</v>
      </c>
      <c r="Q778">
        <v>18</v>
      </c>
      <c r="R778" t="s">
        <v>72</v>
      </c>
      <c r="S778" t="s">
        <v>73</v>
      </c>
      <c r="T778" t="s">
        <v>37</v>
      </c>
      <c r="V778" t="s">
        <v>31</v>
      </c>
      <c r="W778" t="s">
        <v>32</v>
      </c>
      <c r="Y778" s="2">
        <f t="shared" si="24"/>
        <v>45911</v>
      </c>
      <c r="Z778" t="str">
        <f t="shared" si="25"/>
        <v>setembro</v>
      </c>
    </row>
    <row r="779" spans="1:26" ht="28.8" x14ac:dyDescent="0.3">
      <c r="A779">
        <v>1154</v>
      </c>
      <c r="B779">
        <v>1154</v>
      </c>
      <c r="C779">
        <v>3370</v>
      </c>
      <c r="D779">
        <v>1</v>
      </c>
      <c r="E779" s="1" t="s">
        <v>633</v>
      </c>
      <c r="F779">
        <v>1965</v>
      </c>
      <c r="H779" t="s">
        <v>220</v>
      </c>
      <c r="I779" s="2">
        <v>45891</v>
      </c>
      <c r="J779" s="2">
        <v>45891</v>
      </c>
      <c r="K779" s="2">
        <v>45905</v>
      </c>
      <c r="L779" s="2">
        <v>45911</v>
      </c>
      <c r="M779" t="s">
        <v>49</v>
      </c>
      <c r="N779" s="6">
        <v>633.6</v>
      </c>
      <c r="O779" s="3">
        <v>633.6</v>
      </c>
      <c r="P779" t="s">
        <v>27</v>
      </c>
      <c r="Q779">
        <v>18</v>
      </c>
      <c r="R779" t="s">
        <v>72</v>
      </c>
      <c r="S779" t="s">
        <v>73</v>
      </c>
      <c r="T779" t="s">
        <v>37</v>
      </c>
      <c r="V779" t="s">
        <v>31</v>
      </c>
      <c r="W779" t="s">
        <v>32</v>
      </c>
      <c r="Y779" s="2">
        <f t="shared" si="24"/>
        <v>45911</v>
      </c>
      <c r="Z779" t="str">
        <f t="shared" si="25"/>
        <v>setembro</v>
      </c>
    </row>
    <row r="780" spans="1:26" ht="28.8" x14ac:dyDescent="0.3">
      <c r="A780">
        <v>1154</v>
      </c>
      <c r="B780">
        <v>1154</v>
      </c>
      <c r="C780">
        <v>3538</v>
      </c>
      <c r="D780">
        <v>1</v>
      </c>
      <c r="E780" s="1" t="s">
        <v>848</v>
      </c>
      <c r="F780">
        <v>1954</v>
      </c>
      <c r="H780" t="s">
        <v>65</v>
      </c>
      <c r="I780" s="2">
        <v>45911</v>
      </c>
      <c r="J780" s="2">
        <v>45911</v>
      </c>
      <c r="K780" s="2">
        <v>45901</v>
      </c>
      <c r="L780" s="2">
        <v>45911</v>
      </c>
      <c r="M780" t="s">
        <v>49</v>
      </c>
      <c r="N780" s="6">
        <v>46</v>
      </c>
      <c r="O780" s="3">
        <v>46</v>
      </c>
      <c r="P780" t="s">
        <v>27</v>
      </c>
      <c r="Q780">
        <v>21</v>
      </c>
      <c r="R780" t="s">
        <v>57</v>
      </c>
      <c r="S780" t="s">
        <v>58</v>
      </c>
      <c r="T780" t="s">
        <v>37</v>
      </c>
      <c r="V780" t="s">
        <v>31</v>
      </c>
      <c r="W780" t="s">
        <v>32</v>
      </c>
      <c r="Y780" s="2">
        <f t="shared" si="24"/>
        <v>45911</v>
      </c>
      <c r="Z780" t="str">
        <f t="shared" si="25"/>
        <v>setembro</v>
      </c>
    </row>
    <row r="781" spans="1:26" ht="28.8" x14ac:dyDescent="0.3">
      <c r="A781">
        <v>1154</v>
      </c>
      <c r="B781">
        <v>1154</v>
      </c>
      <c r="C781">
        <v>3396</v>
      </c>
      <c r="D781">
        <v>1</v>
      </c>
      <c r="E781" s="1" t="s">
        <v>926</v>
      </c>
      <c r="F781">
        <v>1956</v>
      </c>
      <c r="H781" t="s">
        <v>60</v>
      </c>
      <c r="I781" s="2">
        <v>45894</v>
      </c>
      <c r="J781" s="2">
        <v>45894</v>
      </c>
      <c r="K781" s="2">
        <v>45915</v>
      </c>
      <c r="L781" s="2">
        <v>45911</v>
      </c>
      <c r="M781" t="s">
        <v>49</v>
      </c>
      <c r="N781" s="6">
        <v>1173</v>
      </c>
      <c r="O781" s="3">
        <v>1173</v>
      </c>
      <c r="P781" t="s">
        <v>27</v>
      </c>
      <c r="Q781">
        <v>21</v>
      </c>
      <c r="R781" t="s">
        <v>57</v>
      </c>
      <c r="S781" t="s">
        <v>58</v>
      </c>
      <c r="T781" t="s">
        <v>37</v>
      </c>
      <c r="V781" t="s">
        <v>31</v>
      </c>
      <c r="W781" t="s">
        <v>32</v>
      </c>
      <c r="X781" t="s">
        <v>927</v>
      </c>
      <c r="Y781" s="2">
        <f t="shared" si="24"/>
        <v>45911</v>
      </c>
      <c r="Z781" t="str">
        <f t="shared" si="25"/>
        <v>setembro</v>
      </c>
    </row>
    <row r="782" spans="1:26" ht="28.8" x14ac:dyDescent="0.3">
      <c r="A782">
        <v>1154</v>
      </c>
      <c r="B782">
        <v>1154</v>
      </c>
      <c r="C782">
        <v>3378</v>
      </c>
      <c r="D782">
        <v>1</v>
      </c>
      <c r="E782" s="1" t="s">
        <v>430</v>
      </c>
      <c r="F782">
        <v>1965</v>
      </c>
      <c r="H782" t="s">
        <v>220</v>
      </c>
      <c r="I782" s="2">
        <v>45891</v>
      </c>
      <c r="J782" s="2">
        <v>45891</v>
      </c>
      <c r="K782" s="2">
        <v>45905</v>
      </c>
      <c r="L782" s="2">
        <v>45911</v>
      </c>
      <c r="M782" t="s">
        <v>49</v>
      </c>
      <c r="N782" s="6">
        <v>528</v>
      </c>
      <c r="O782" s="3">
        <v>528</v>
      </c>
      <c r="P782" t="s">
        <v>27</v>
      </c>
      <c r="Q782">
        <v>18</v>
      </c>
      <c r="R782" t="s">
        <v>72</v>
      </c>
      <c r="S782" t="s">
        <v>73</v>
      </c>
      <c r="T782" t="s">
        <v>37</v>
      </c>
      <c r="V782" t="s">
        <v>31</v>
      </c>
      <c r="W782" t="s">
        <v>32</v>
      </c>
      <c r="Y782" s="2">
        <f t="shared" si="24"/>
        <v>45911</v>
      </c>
      <c r="Z782" t="str">
        <f t="shared" si="25"/>
        <v>setembro</v>
      </c>
    </row>
    <row r="783" spans="1:26" ht="28.8" x14ac:dyDescent="0.3">
      <c r="A783">
        <v>1154</v>
      </c>
      <c r="B783">
        <v>1154</v>
      </c>
      <c r="C783">
        <v>3380</v>
      </c>
      <c r="D783">
        <v>1</v>
      </c>
      <c r="E783" s="1" t="s">
        <v>836</v>
      </c>
      <c r="F783">
        <v>1965</v>
      </c>
      <c r="H783" t="s">
        <v>220</v>
      </c>
      <c r="I783" s="2">
        <v>45891</v>
      </c>
      <c r="J783" s="2">
        <v>45891</v>
      </c>
      <c r="K783" s="2">
        <v>45905</v>
      </c>
      <c r="L783" s="2">
        <v>45911</v>
      </c>
      <c r="M783" t="s">
        <v>49</v>
      </c>
      <c r="N783" s="6">
        <v>384</v>
      </c>
      <c r="O783" s="3">
        <v>384</v>
      </c>
      <c r="P783" t="s">
        <v>27</v>
      </c>
      <c r="Q783">
        <v>18</v>
      </c>
      <c r="R783" t="s">
        <v>72</v>
      </c>
      <c r="S783" t="s">
        <v>73</v>
      </c>
      <c r="T783" t="s">
        <v>37</v>
      </c>
      <c r="V783" t="s">
        <v>31</v>
      </c>
      <c r="W783" t="s">
        <v>32</v>
      </c>
      <c r="Y783" s="2">
        <f t="shared" si="24"/>
        <v>45911</v>
      </c>
      <c r="Z783" t="str">
        <f t="shared" si="25"/>
        <v>setembro</v>
      </c>
    </row>
    <row r="784" spans="1:26" ht="28.8" x14ac:dyDescent="0.3">
      <c r="A784">
        <v>1154</v>
      </c>
      <c r="B784">
        <v>1154</v>
      </c>
      <c r="C784">
        <v>3411</v>
      </c>
      <c r="D784">
        <v>1</v>
      </c>
      <c r="E784" s="1" t="s">
        <v>841</v>
      </c>
      <c r="F784">
        <v>1954</v>
      </c>
      <c r="H784" t="s">
        <v>65</v>
      </c>
      <c r="I784" s="2">
        <v>45895</v>
      </c>
      <c r="J784" s="2">
        <v>45895</v>
      </c>
      <c r="K784" s="2">
        <v>45901</v>
      </c>
      <c r="L784" s="2">
        <v>45911</v>
      </c>
      <c r="M784" t="s">
        <v>49</v>
      </c>
      <c r="N784" s="6">
        <v>690</v>
      </c>
      <c r="O784" s="3">
        <v>690</v>
      </c>
      <c r="P784" t="s">
        <v>27</v>
      </c>
      <c r="Q784">
        <v>21</v>
      </c>
      <c r="R784" t="s">
        <v>57</v>
      </c>
      <c r="S784" t="s">
        <v>58</v>
      </c>
      <c r="T784" t="s">
        <v>37</v>
      </c>
      <c r="V784" t="s">
        <v>31</v>
      </c>
      <c r="W784" t="s">
        <v>32</v>
      </c>
      <c r="X784" t="s">
        <v>928</v>
      </c>
      <c r="Y784" s="2">
        <f t="shared" si="24"/>
        <v>45911</v>
      </c>
      <c r="Z784" t="str">
        <f t="shared" si="25"/>
        <v>setembro</v>
      </c>
    </row>
    <row r="785" spans="1:26" ht="28.8" x14ac:dyDescent="0.3">
      <c r="A785">
        <v>1154</v>
      </c>
      <c r="B785">
        <v>1154</v>
      </c>
      <c r="C785">
        <v>3399</v>
      </c>
      <c r="D785">
        <v>1</v>
      </c>
      <c r="E785" s="1" t="s">
        <v>929</v>
      </c>
      <c r="F785">
        <v>1956</v>
      </c>
      <c r="H785" t="s">
        <v>60</v>
      </c>
      <c r="I785" s="2">
        <v>45894</v>
      </c>
      <c r="J785" s="2">
        <v>45894</v>
      </c>
      <c r="K785" s="2">
        <v>45922</v>
      </c>
      <c r="L785" s="2">
        <v>45911</v>
      </c>
      <c r="M785" t="s">
        <v>49</v>
      </c>
      <c r="N785" s="6">
        <v>943</v>
      </c>
      <c r="O785" s="3">
        <v>943</v>
      </c>
      <c r="P785" t="s">
        <v>27</v>
      </c>
      <c r="Q785">
        <v>18</v>
      </c>
      <c r="R785" t="s">
        <v>72</v>
      </c>
      <c r="S785" t="s">
        <v>73</v>
      </c>
      <c r="T785" t="s">
        <v>37</v>
      </c>
      <c r="V785" t="s">
        <v>31</v>
      </c>
      <c r="W785" t="s">
        <v>32</v>
      </c>
      <c r="X785" t="s">
        <v>930</v>
      </c>
      <c r="Y785" s="2">
        <f t="shared" si="24"/>
        <v>45911</v>
      </c>
      <c r="Z785" t="str">
        <f t="shared" si="25"/>
        <v>setembro</v>
      </c>
    </row>
    <row r="786" spans="1:26" ht="28.8" x14ac:dyDescent="0.3">
      <c r="A786">
        <v>1154</v>
      </c>
      <c r="B786">
        <v>1154</v>
      </c>
      <c r="C786">
        <v>3414</v>
      </c>
      <c r="D786">
        <v>1</v>
      </c>
      <c r="E786" s="1" t="s">
        <v>844</v>
      </c>
      <c r="F786">
        <v>1954</v>
      </c>
      <c r="H786" t="s">
        <v>65</v>
      </c>
      <c r="I786" s="2">
        <v>45895</v>
      </c>
      <c r="J786" s="2">
        <v>45895</v>
      </c>
      <c r="K786" s="2">
        <v>45901</v>
      </c>
      <c r="L786" s="2">
        <v>45911</v>
      </c>
      <c r="M786" t="s">
        <v>49</v>
      </c>
      <c r="N786" s="6">
        <v>402.5</v>
      </c>
      <c r="O786" s="3">
        <v>402.5</v>
      </c>
      <c r="P786" t="s">
        <v>27</v>
      </c>
      <c r="Q786">
        <v>21</v>
      </c>
      <c r="R786" t="s">
        <v>57</v>
      </c>
      <c r="S786" t="s">
        <v>58</v>
      </c>
      <c r="T786" t="s">
        <v>37</v>
      </c>
      <c r="V786" t="s">
        <v>31</v>
      </c>
      <c r="W786" t="s">
        <v>32</v>
      </c>
      <c r="X786" t="s">
        <v>931</v>
      </c>
      <c r="Y786" s="2">
        <f t="shared" si="24"/>
        <v>45911</v>
      </c>
      <c r="Z786" t="str">
        <f t="shared" si="25"/>
        <v>setembro</v>
      </c>
    </row>
    <row r="787" spans="1:26" ht="28.8" x14ac:dyDescent="0.3">
      <c r="A787">
        <v>1154</v>
      </c>
      <c r="B787">
        <v>1154</v>
      </c>
      <c r="C787">
        <v>3421</v>
      </c>
      <c r="D787">
        <v>1</v>
      </c>
      <c r="E787" s="1" t="s">
        <v>932</v>
      </c>
      <c r="F787">
        <v>1954</v>
      </c>
      <c r="H787" t="s">
        <v>65</v>
      </c>
      <c r="I787" s="2">
        <v>45895</v>
      </c>
      <c r="J787" s="2">
        <v>45895</v>
      </c>
      <c r="K787" s="2">
        <v>45922</v>
      </c>
      <c r="L787" s="2">
        <v>45911</v>
      </c>
      <c r="M787" t="s">
        <v>49</v>
      </c>
      <c r="N787" s="6">
        <v>2817.5</v>
      </c>
      <c r="O787" s="3">
        <v>2817.5</v>
      </c>
      <c r="P787" t="s">
        <v>27</v>
      </c>
      <c r="Q787">
        <v>21</v>
      </c>
      <c r="R787" t="s">
        <v>57</v>
      </c>
      <c r="S787" t="s">
        <v>58</v>
      </c>
      <c r="T787" t="s">
        <v>37</v>
      </c>
      <c r="V787" t="s">
        <v>31</v>
      </c>
      <c r="W787" t="s">
        <v>32</v>
      </c>
      <c r="X787" t="s">
        <v>933</v>
      </c>
      <c r="Y787" s="2">
        <f t="shared" si="24"/>
        <v>45911</v>
      </c>
      <c r="Z787" t="str">
        <f t="shared" si="25"/>
        <v>setembro</v>
      </c>
    </row>
    <row r="788" spans="1:26" x14ac:dyDescent="0.3">
      <c r="A788">
        <v>1154</v>
      </c>
      <c r="B788">
        <v>1154</v>
      </c>
      <c r="C788">
        <v>3535</v>
      </c>
      <c r="D788">
        <v>1</v>
      </c>
      <c r="E788" s="4">
        <v>45658</v>
      </c>
      <c r="F788">
        <v>2781</v>
      </c>
      <c r="H788" t="s">
        <v>520</v>
      </c>
      <c r="I788" s="2">
        <v>45911</v>
      </c>
      <c r="J788" s="2">
        <v>45911</v>
      </c>
      <c r="K788" s="2">
        <v>45911</v>
      </c>
      <c r="L788" s="2">
        <v>45911</v>
      </c>
      <c r="M788" t="s">
        <v>49</v>
      </c>
      <c r="N788" s="6">
        <v>450</v>
      </c>
      <c r="O788" s="3">
        <v>450</v>
      </c>
      <c r="P788" t="s">
        <v>27</v>
      </c>
      <c r="Q788">
        <v>19</v>
      </c>
      <c r="R788" t="s">
        <v>346</v>
      </c>
      <c r="S788" t="s">
        <v>347</v>
      </c>
      <c r="T788" t="s">
        <v>30</v>
      </c>
      <c r="V788" t="s">
        <v>31</v>
      </c>
      <c r="W788" t="s">
        <v>32</v>
      </c>
      <c r="Y788" s="2">
        <f t="shared" si="24"/>
        <v>45911</v>
      </c>
      <c r="Z788" t="str">
        <f t="shared" si="25"/>
        <v>setembro</v>
      </c>
    </row>
    <row r="789" spans="1:26" x14ac:dyDescent="0.3">
      <c r="A789">
        <v>1154</v>
      </c>
      <c r="B789">
        <v>1154</v>
      </c>
      <c r="C789">
        <v>3539</v>
      </c>
      <c r="D789">
        <v>1</v>
      </c>
      <c r="E789" s="4">
        <v>45658</v>
      </c>
      <c r="F789">
        <v>1965</v>
      </c>
      <c r="H789" t="s">
        <v>220</v>
      </c>
      <c r="I789" s="2">
        <v>45911</v>
      </c>
      <c r="J789" s="2">
        <v>45911</v>
      </c>
      <c r="K789" s="2">
        <v>45911</v>
      </c>
      <c r="L789" s="2">
        <v>45911</v>
      </c>
      <c r="M789" t="s">
        <v>49</v>
      </c>
      <c r="N789" s="6">
        <v>287</v>
      </c>
      <c r="O789" s="3">
        <v>287</v>
      </c>
      <c r="P789" t="s">
        <v>27</v>
      </c>
      <c r="Q789">
        <v>18</v>
      </c>
      <c r="R789" t="s">
        <v>72</v>
      </c>
      <c r="S789" t="s">
        <v>73</v>
      </c>
      <c r="T789" t="s">
        <v>30</v>
      </c>
      <c r="V789" t="s">
        <v>31</v>
      </c>
      <c r="W789" t="s">
        <v>32</v>
      </c>
      <c r="Y789" s="2">
        <f t="shared" si="24"/>
        <v>45911</v>
      </c>
      <c r="Z789" t="str">
        <f t="shared" si="25"/>
        <v>setembro</v>
      </c>
    </row>
    <row r="790" spans="1:26" x14ac:dyDescent="0.3">
      <c r="A790">
        <v>1154</v>
      </c>
      <c r="B790">
        <v>1154</v>
      </c>
      <c r="C790">
        <v>3564</v>
      </c>
      <c r="D790">
        <v>1</v>
      </c>
      <c r="E790" s="4">
        <v>45658</v>
      </c>
      <c r="F790">
        <v>1982</v>
      </c>
      <c r="H790" t="s">
        <v>366</v>
      </c>
      <c r="I790" s="2">
        <v>45911</v>
      </c>
      <c r="J790" s="2">
        <v>45911</v>
      </c>
      <c r="K790" s="2">
        <v>45911</v>
      </c>
      <c r="L790" s="2">
        <v>45911</v>
      </c>
      <c r="M790" t="s">
        <v>49</v>
      </c>
      <c r="N790" s="6">
        <v>70</v>
      </c>
      <c r="O790" s="3">
        <v>70</v>
      </c>
      <c r="P790" t="s">
        <v>27</v>
      </c>
      <c r="Q790">
        <v>38</v>
      </c>
      <c r="R790" t="s">
        <v>367</v>
      </c>
      <c r="S790" t="s">
        <v>368</v>
      </c>
      <c r="T790" t="s">
        <v>30</v>
      </c>
      <c r="V790" t="s">
        <v>31</v>
      </c>
      <c r="W790" t="s">
        <v>32</v>
      </c>
      <c r="X790" t="s">
        <v>934</v>
      </c>
      <c r="Y790" s="2">
        <f t="shared" si="24"/>
        <v>45911</v>
      </c>
      <c r="Z790" t="str">
        <f t="shared" si="25"/>
        <v>setembro</v>
      </c>
    </row>
    <row r="791" spans="1:26" x14ac:dyDescent="0.3">
      <c r="A791">
        <v>1154</v>
      </c>
      <c r="B791">
        <v>1154</v>
      </c>
      <c r="C791">
        <v>3565</v>
      </c>
      <c r="D791">
        <v>1</v>
      </c>
      <c r="E791" s="4">
        <v>45658</v>
      </c>
      <c r="F791">
        <v>1991</v>
      </c>
      <c r="H791" t="s">
        <v>85</v>
      </c>
      <c r="I791" s="2">
        <v>45911</v>
      </c>
      <c r="J791" s="2">
        <v>45911</v>
      </c>
      <c r="K791" s="2">
        <v>45911</v>
      </c>
      <c r="L791" s="2">
        <v>45911</v>
      </c>
      <c r="M791" t="s">
        <v>49</v>
      </c>
      <c r="N791" s="6">
        <v>12.76</v>
      </c>
      <c r="O791" s="3">
        <v>12.76</v>
      </c>
      <c r="P791" t="s">
        <v>27</v>
      </c>
      <c r="Q791">
        <v>72</v>
      </c>
      <c r="R791" t="s">
        <v>114</v>
      </c>
      <c r="S791" t="s">
        <v>115</v>
      </c>
      <c r="T791" t="s">
        <v>30</v>
      </c>
      <c r="V791" t="s">
        <v>31</v>
      </c>
      <c r="W791" t="s">
        <v>32</v>
      </c>
      <c r="Y791" s="2">
        <f t="shared" si="24"/>
        <v>45911</v>
      </c>
      <c r="Z791" t="str">
        <f t="shared" si="25"/>
        <v>setembro</v>
      </c>
    </row>
    <row r="792" spans="1:26" x14ac:dyDescent="0.3">
      <c r="A792">
        <v>1154</v>
      </c>
      <c r="B792">
        <v>1154</v>
      </c>
      <c r="C792">
        <v>3566</v>
      </c>
      <c r="D792">
        <v>1</v>
      </c>
      <c r="E792" s="4">
        <v>45658</v>
      </c>
      <c r="F792">
        <v>1790</v>
      </c>
      <c r="H792" t="s">
        <v>289</v>
      </c>
      <c r="I792" s="2">
        <v>45911</v>
      </c>
      <c r="J792" s="2">
        <v>45911</v>
      </c>
      <c r="K792" s="2">
        <v>45911</v>
      </c>
      <c r="L792" s="2">
        <v>45911</v>
      </c>
      <c r="M792" t="s">
        <v>49</v>
      </c>
      <c r="N792" s="6">
        <v>146.75</v>
      </c>
      <c r="O792" s="3">
        <v>146.75</v>
      </c>
      <c r="P792" t="s">
        <v>27</v>
      </c>
      <c r="Q792">
        <v>35</v>
      </c>
      <c r="R792" t="s">
        <v>87</v>
      </c>
      <c r="S792" t="s">
        <v>88</v>
      </c>
      <c r="T792" t="s">
        <v>30</v>
      </c>
      <c r="V792" t="s">
        <v>31</v>
      </c>
      <c r="W792" t="s">
        <v>32</v>
      </c>
      <c r="Y792" s="2">
        <f t="shared" si="24"/>
        <v>45911</v>
      </c>
      <c r="Z792" t="str">
        <f t="shared" si="25"/>
        <v>setembro</v>
      </c>
    </row>
    <row r="793" spans="1:26" x14ac:dyDescent="0.3">
      <c r="A793">
        <v>1154</v>
      </c>
      <c r="B793">
        <v>1154</v>
      </c>
      <c r="C793">
        <v>3567</v>
      </c>
      <c r="D793">
        <v>1</v>
      </c>
      <c r="E793" s="4">
        <v>45658</v>
      </c>
      <c r="F793">
        <v>2788</v>
      </c>
      <c r="H793" t="s">
        <v>533</v>
      </c>
      <c r="I793" s="2">
        <v>45911</v>
      </c>
      <c r="J793" s="2">
        <v>45911</v>
      </c>
      <c r="K793" s="2">
        <v>45911</v>
      </c>
      <c r="L793" s="2">
        <v>45911</v>
      </c>
      <c r="M793" t="s">
        <v>49</v>
      </c>
      <c r="N793" s="6">
        <v>28.21</v>
      </c>
      <c r="O793" s="3">
        <v>28.21</v>
      </c>
      <c r="P793" t="s">
        <v>27</v>
      </c>
      <c r="Q793">
        <v>35</v>
      </c>
      <c r="R793" t="s">
        <v>87</v>
      </c>
      <c r="S793" t="s">
        <v>88</v>
      </c>
      <c r="T793" t="s">
        <v>30</v>
      </c>
      <c r="V793" t="s">
        <v>31</v>
      </c>
      <c r="W793" t="s">
        <v>32</v>
      </c>
      <c r="Y793" s="2">
        <f t="shared" si="24"/>
        <v>45911</v>
      </c>
      <c r="Z793" t="str">
        <f t="shared" si="25"/>
        <v>setembro</v>
      </c>
    </row>
    <row r="794" spans="1:26" ht="28.8" x14ac:dyDescent="0.3">
      <c r="A794">
        <v>1154</v>
      </c>
      <c r="B794">
        <v>1154</v>
      </c>
      <c r="C794">
        <v>1679</v>
      </c>
      <c r="D794">
        <v>1</v>
      </c>
      <c r="E794" s="1" t="s">
        <v>935</v>
      </c>
      <c r="F794">
        <v>1985</v>
      </c>
      <c r="H794" t="s">
        <v>35</v>
      </c>
      <c r="I794" s="2">
        <v>45733</v>
      </c>
      <c r="J794" s="2">
        <v>45733</v>
      </c>
      <c r="K794" s="2">
        <v>45910</v>
      </c>
      <c r="L794" s="2">
        <v>45911</v>
      </c>
      <c r="M794" t="s">
        <v>26</v>
      </c>
      <c r="N794" s="6">
        <v>4920</v>
      </c>
      <c r="O794" s="3">
        <v>4920</v>
      </c>
      <c r="P794" t="s">
        <v>27</v>
      </c>
      <c r="Q794">
        <v>26</v>
      </c>
      <c r="R794" t="s">
        <v>28</v>
      </c>
      <c r="S794" t="s">
        <v>29</v>
      </c>
      <c r="T794" t="s">
        <v>37</v>
      </c>
      <c r="V794" t="s">
        <v>31</v>
      </c>
      <c r="W794" t="s">
        <v>32</v>
      </c>
      <c r="Y794" s="2">
        <f t="shared" si="24"/>
        <v>45911</v>
      </c>
      <c r="Z794" t="str">
        <f t="shared" si="25"/>
        <v>setembro</v>
      </c>
    </row>
    <row r="795" spans="1:26" ht="28.8" x14ac:dyDescent="0.3">
      <c r="A795">
        <v>1154</v>
      </c>
      <c r="B795">
        <v>1154</v>
      </c>
      <c r="C795">
        <v>2617</v>
      </c>
      <c r="D795">
        <v>2</v>
      </c>
      <c r="E795" s="1" t="s">
        <v>936</v>
      </c>
      <c r="F795">
        <v>1958</v>
      </c>
      <c r="H795" t="s">
        <v>129</v>
      </c>
      <c r="I795" s="2">
        <v>45819</v>
      </c>
      <c r="J795" s="2">
        <v>45819</v>
      </c>
      <c r="K795" s="2">
        <v>45910</v>
      </c>
      <c r="L795" s="2">
        <v>45911</v>
      </c>
      <c r="M795" t="s">
        <v>26</v>
      </c>
      <c r="N795" s="6">
        <v>4350</v>
      </c>
      <c r="O795" s="3">
        <v>4350</v>
      </c>
      <c r="P795" t="s">
        <v>27</v>
      </c>
      <c r="Q795">
        <v>28</v>
      </c>
      <c r="R795" t="s">
        <v>40</v>
      </c>
      <c r="S795" t="s">
        <v>41</v>
      </c>
      <c r="T795" t="s">
        <v>37</v>
      </c>
      <c r="V795" t="s">
        <v>31</v>
      </c>
      <c r="W795" t="s">
        <v>32</v>
      </c>
      <c r="Y795" s="2">
        <f t="shared" si="24"/>
        <v>45911</v>
      </c>
      <c r="Z795" t="str">
        <f t="shared" si="25"/>
        <v>setembro</v>
      </c>
    </row>
    <row r="796" spans="1:26" ht="28.8" x14ac:dyDescent="0.3">
      <c r="A796">
        <v>1154</v>
      </c>
      <c r="B796">
        <v>1154</v>
      </c>
      <c r="C796">
        <v>2498</v>
      </c>
      <c r="D796">
        <v>2</v>
      </c>
      <c r="E796" s="1" t="s">
        <v>937</v>
      </c>
      <c r="F796">
        <v>1985</v>
      </c>
      <c r="H796" t="s">
        <v>35</v>
      </c>
      <c r="I796" s="2">
        <v>45807</v>
      </c>
      <c r="J796" s="2">
        <v>45807</v>
      </c>
      <c r="K796" s="2">
        <v>45910</v>
      </c>
      <c r="L796" s="2">
        <v>45911</v>
      </c>
      <c r="M796" t="s">
        <v>26</v>
      </c>
      <c r="N796" s="6">
        <v>4250</v>
      </c>
      <c r="O796" s="3">
        <v>4250</v>
      </c>
      <c r="P796" t="s">
        <v>27</v>
      </c>
      <c r="Q796">
        <v>26</v>
      </c>
      <c r="R796" t="s">
        <v>28</v>
      </c>
      <c r="S796" t="s">
        <v>29</v>
      </c>
      <c r="T796" t="s">
        <v>37</v>
      </c>
      <c r="V796" t="s">
        <v>31</v>
      </c>
      <c r="W796" t="s">
        <v>32</v>
      </c>
      <c r="Y796" s="2">
        <f t="shared" si="24"/>
        <v>45911</v>
      </c>
      <c r="Z796" t="str">
        <f t="shared" si="25"/>
        <v>setembro</v>
      </c>
    </row>
    <row r="797" spans="1:26" ht="28.8" x14ac:dyDescent="0.3">
      <c r="A797">
        <v>1154</v>
      </c>
      <c r="B797">
        <v>1154</v>
      </c>
      <c r="C797">
        <v>2642</v>
      </c>
      <c r="D797">
        <v>5</v>
      </c>
      <c r="E797" s="1" t="s">
        <v>938</v>
      </c>
      <c r="F797">
        <v>2456</v>
      </c>
      <c r="G797" t="s">
        <v>659</v>
      </c>
      <c r="H797" t="s">
        <v>660</v>
      </c>
      <c r="I797" s="2">
        <v>45824</v>
      </c>
      <c r="J797" s="2">
        <v>45814</v>
      </c>
      <c r="K797" s="2">
        <v>45912</v>
      </c>
      <c r="L797" s="2">
        <v>45912</v>
      </c>
      <c r="M797" t="s">
        <v>45</v>
      </c>
      <c r="N797" s="6">
        <v>2497.73</v>
      </c>
      <c r="O797" s="3">
        <v>2497.73</v>
      </c>
      <c r="P797" t="s">
        <v>27</v>
      </c>
      <c r="Q797">
        <v>26</v>
      </c>
      <c r="R797" t="s">
        <v>28</v>
      </c>
      <c r="S797" t="s">
        <v>29</v>
      </c>
      <c r="T797" t="s">
        <v>37</v>
      </c>
      <c r="V797" t="s">
        <v>31</v>
      </c>
      <c r="W797" t="s">
        <v>32</v>
      </c>
      <c r="Y797" s="2">
        <f t="shared" si="24"/>
        <v>45912</v>
      </c>
      <c r="Z797" t="str">
        <f t="shared" si="25"/>
        <v>setembro</v>
      </c>
    </row>
    <row r="798" spans="1:26" x14ac:dyDescent="0.3">
      <c r="A798">
        <v>1154</v>
      </c>
      <c r="B798">
        <v>1154</v>
      </c>
      <c r="C798">
        <v>3570</v>
      </c>
      <c r="D798">
        <v>1</v>
      </c>
      <c r="E798" s="4">
        <v>45658</v>
      </c>
      <c r="F798">
        <v>1982</v>
      </c>
      <c r="H798" t="s">
        <v>366</v>
      </c>
      <c r="I798" s="2">
        <v>45912</v>
      </c>
      <c r="J798" s="2">
        <v>45912</v>
      </c>
      <c r="K798" s="2">
        <v>45912</v>
      </c>
      <c r="L798" s="2">
        <v>45912</v>
      </c>
      <c r="M798" t="s">
        <v>49</v>
      </c>
      <c r="N798" s="6">
        <v>100</v>
      </c>
      <c r="O798" s="3">
        <v>100</v>
      </c>
      <c r="P798" t="s">
        <v>27</v>
      </c>
      <c r="Q798">
        <v>38</v>
      </c>
      <c r="R798" t="s">
        <v>367</v>
      </c>
      <c r="S798" t="s">
        <v>368</v>
      </c>
      <c r="T798" t="s">
        <v>30</v>
      </c>
      <c r="V798" t="s">
        <v>31</v>
      </c>
      <c r="W798" t="s">
        <v>32</v>
      </c>
      <c r="X798" t="s">
        <v>939</v>
      </c>
      <c r="Y798" s="2">
        <f t="shared" si="24"/>
        <v>45912</v>
      </c>
      <c r="Z798" t="str">
        <f t="shared" si="25"/>
        <v>setembro</v>
      </c>
    </row>
    <row r="799" spans="1:26" x14ac:dyDescent="0.3">
      <c r="A799">
        <v>1154</v>
      </c>
      <c r="B799">
        <v>1154</v>
      </c>
      <c r="C799">
        <v>3571</v>
      </c>
      <c r="D799">
        <v>1</v>
      </c>
      <c r="E799" s="4">
        <v>45658</v>
      </c>
      <c r="F799">
        <v>1986</v>
      </c>
      <c r="H799" t="s">
        <v>451</v>
      </c>
      <c r="I799" s="2">
        <v>45912</v>
      </c>
      <c r="J799" s="2">
        <v>45912</v>
      </c>
      <c r="K799" s="2">
        <v>45912</v>
      </c>
      <c r="L799" s="2">
        <v>45912</v>
      </c>
      <c r="M799" t="s">
        <v>49</v>
      </c>
      <c r="N799" s="6">
        <v>3982</v>
      </c>
      <c r="O799" s="3">
        <v>3982</v>
      </c>
      <c r="P799" t="s">
        <v>27</v>
      </c>
      <c r="Q799">
        <v>38</v>
      </c>
      <c r="R799" t="s">
        <v>367</v>
      </c>
      <c r="S799" t="s">
        <v>368</v>
      </c>
      <c r="T799" t="s">
        <v>30</v>
      </c>
      <c r="V799" t="s">
        <v>31</v>
      </c>
      <c r="W799" t="s">
        <v>32</v>
      </c>
      <c r="Y799" s="2">
        <f t="shared" si="24"/>
        <v>45912</v>
      </c>
      <c r="Z799" t="str">
        <f t="shared" si="25"/>
        <v>setembro</v>
      </c>
    </row>
    <row r="800" spans="1:26" x14ac:dyDescent="0.3">
      <c r="A800">
        <v>1154</v>
      </c>
      <c r="B800">
        <v>1154</v>
      </c>
      <c r="C800">
        <v>3572</v>
      </c>
      <c r="D800">
        <v>1</v>
      </c>
      <c r="E800" s="4">
        <v>45658</v>
      </c>
      <c r="F800">
        <v>1982</v>
      </c>
      <c r="H800" t="s">
        <v>366</v>
      </c>
      <c r="I800" s="2">
        <v>45912</v>
      </c>
      <c r="J800" s="2">
        <v>45912</v>
      </c>
      <c r="K800" s="2">
        <v>45912</v>
      </c>
      <c r="L800" s="2">
        <v>45912</v>
      </c>
      <c r="M800" t="s">
        <v>49</v>
      </c>
      <c r="N800" s="6">
        <v>130</v>
      </c>
      <c r="O800" s="3">
        <v>130</v>
      </c>
      <c r="P800" t="s">
        <v>27</v>
      </c>
      <c r="Q800">
        <v>38</v>
      </c>
      <c r="R800" t="s">
        <v>367</v>
      </c>
      <c r="S800" t="s">
        <v>368</v>
      </c>
      <c r="T800" t="s">
        <v>30</v>
      </c>
      <c r="V800" t="s">
        <v>31</v>
      </c>
      <c r="W800" t="s">
        <v>32</v>
      </c>
      <c r="X800" t="s">
        <v>940</v>
      </c>
      <c r="Y800" s="2">
        <f t="shared" si="24"/>
        <v>45912</v>
      </c>
      <c r="Z800" t="str">
        <f t="shared" si="25"/>
        <v>setembro</v>
      </c>
    </row>
    <row r="801" spans="1:26" x14ac:dyDescent="0.3">
      <c r="A801">
        <v>1154</v>
      </c>
      <c r="B801">
        <v>1154</v>
      </c>
      <c r="C801">
        <v>2969</v>
      </c>
      <c r="D801">
        <v>2</v>
      </c>
      <c r="E801" t="s">
        <v>941</v>
      </c>
      <c r="F801">
        <v>1503</v>
      </c>
      <c r="G801" t="s">
        <v>397</v>
      </c>
      <c r="H801" t="s">
        <v>398</v>
      </c>
      <c r="I801" s="2">
        <v>45854</v>
      </c>
      <c r="J801" s="2">
        <v>45852</v>
      </c>
      <c r="K801" s="2">
        <v>45912</v>
      </c>
      <c r="L801" s="2">
        <v>45912</v>
      </c>
      <c r="M801" t="s">
        <v>45</v>
      </c>
      <c r="N801" s="6">
        <v>1747.66</v>
      </c>
      <c r="O801" s="3">
        <v>1747.66</v>
      </c>
      <c r="P801" t="s">
        <v>27</v>
      </c>
      <c r="Q801">
        <v>25</v>
      </c>
      <c r="R801" t="s">
        <v>258</v>
      </c>
      <c r="S801" t="s">
        <v>259</v>
      </c>
      <c r="T801" t="s">
        <v>37</v>
      </c>
      <c r="V801" t="s">
        <v>31</v>
      </c>
      <c r="W801" t="s">
        <v>32</v>
      </c>
      <c r="Y801" s="2">
        <f t="shared" si="24"/>
        <v>45912</v>
      </c>
      <c r="Z801" t="str">
        <f t="shared" si="25"/>
        <v>setembro</v>
      </c>
    </row>
    <row r="802" spans="1:26" x14ac:dyDescent="0.3">
      <c r="A802">
        <v>1154</v>
      </c>
      <c r="B802">
        <v>1154</v>
      </c>
      <c r="C802">
        <v>2974</v>
      </c>
      <c r="D802">
        <v>2</v>
      </c>
      <c r="E802" t="s">
        <v>942</v>
      </c>
      <c r="F802">
        <v>1503</v>
      </c>
      <c r="G802" t="s">
        <v>397</v>
      </c>
      <c r="H802" t="s">
        <v>398</v>
      </c>
      <c r="I802" s="2">
        <v>45855</v>
      </c>
      <c r="J802" s="2">
        <v>45855</v>
      </c>
      <c r="K802" s="2">
        <v>45913</v>
      </c>
      <c r="L802" s="2">
        <v>45915</v>
      </c>
      <c r="M802" t="s">
        <v>45</v>
      </c>
      <c r="N802" s="6">
        <v>916.66</v>
      </c>
      <c r="O802" s="3">
        <v>916.66</v>
      </c>
      <c r="P802" t="s">
        <v>27</v>
      </c>
      <c r="Q802">
        <v>25</v>
      </c>
      <c r="R802" t="s">
        <v>258</v>
      </c>
      <c r="S802" t="s">
        <v>259</v>
      </c>
      <c r="T802" t="s">
        <v>37</v>
      </c>
      <c r="V802" t="s">
        <v>31</v>
      </c>
      <c r="W802" t="s">
        <v>32</v>
      </c>
      <c r="Y802" s="2">
        <f t="shared" si="24"/>
        <v>45915</v>
      </c>
      <c r="Z802" t="str">
        <f t="shared" si="25"/>
        <v>setembro</v>
      </c>
    </row>
    <row r="803" spans="1:26" ht="28.8" x14ac:dyDescent="0.3">
      <c r="A803">
        <v>1154</v>
      </c>
      <c r="B803">
        <v>1154</v>
      </c>
      <c r="C803">
        <v>2749</v>
      </c>
      <c r="D803">
        <v>4</v>
      </c>
      <c r="E803" s="1" t="s">
        <v>943</v>
      </c>
      <c r="F803">
        <v>2456</v>
      </c>
      <c r="G803" t="s">
        <v>659</v>
      </c>
      <c r="H803" t="s">
        <v>660</v>
      </c>
      <c r="I803" s="2">
        <v>45832</v>
      </c>
      <c r="J803" s="2">
        <v>45832</v>
      </c>
      <c r="K803" s="2">
        <v>45915</v>
      </c>
      <c r="L803" s="2">
        <v>45915</v>
      </c>
      <c r="M803" t="s">
        <v>45</v>
      </c>
      <c r="N803" s="6">
        <v>4539.6400000000003</v>
      </c>
      <c r="O803" s="3">
        <v>4539.6400000000003</v>
      </c>
      <c r="P803" t="s">
        <v>27</v>
      </c>
      <c r="Q803">
        <v>26</v>
      </c>
      <c r="R803" t="s">
        <v>28</v>
      </c>
      <c r="S803" t="s">
        <v>29</v>
      </c>
      <c r="T803" t="s">
        <v>37</v>
      </c>
      <c r="V803" t="s">
        <v>31</v>
      </c>
      <c r="W803" t="s">
        <v>32</v>
      </c>
      <c r="Y803" s="2">
        <f t="shared" si="24"/>
        <v>45915</v>
      </c>
      <c r="Z803" t="str">
        <f t="shared" si="25"/>
        <v>setembro</v>
      </c>
    </row>
    <row r="804" spans="1:26" ht="28.8" x14ac:dyDescent="0.3">
      <c r="A804">
        <v>1154</v>
      </c>
      <c r="B804">
        <v>1154</v>
      </c>
      <c r="C804">
        <v>2746</v>
      </c>
      <c r="D804">
        <v>1</v>
      </c>
      <c r="E804" s="1" t="s">
        <v>944</v>
      </c>
      <c r="F804">
        <v>1976</v>
      </c>
      <c r="G804" t="s">
        <v>194</v>
      </c>
      <c r="H804" t="s">
        <v>195</v>
      </c>
      <c r="I804" s="2">
        <v>45832</v>
      </c>
      <c r="J804" s="2">
        <v>45832</v>
      </c>
      <c r="K804" s="2">
        <v>45915</v>
      </c>
      <c r="L804" s="2">
        <v>45915</v>
      </c>
      <c r="M804" t="s">
        <v>45</v>
      </c>
      <c r="N804" s="6">
        <v>4999.32</v>
      </c>
      <c r="O804" s="3">
        <v>4999.32</v>
      </c>
      <c r="P804" t="s">
        <v>27</v>
      </c>
      <c r="Q804">
        <v>26</v>
      </c>
      <c r="R804" t="s">
        <v>28</v>
      </c>
      <c r="S804" t="s">
        <v>29</v>
      </c>
      <c r="T804" t="s">
        <v>37</v>
      </c>
      <c r="V804" t="s">
        <v>31</v>
      </c>
      <c r="W804" t="s">
        <v>32</v>
      </c>
      <c r="Y804" s="2">
        <f t="shared" si="24"/>
        <v>45915</v>
      </c>
      <c r="Z804" t="str">
        <f t="shared" si="25"/>
        <v>setembro</v>
      </c>
    </row>
    <row r="805" spans="1:26" ht="28.8" x14ac:dyDescent="0.3">
      <c r="A805">
        <v>1154</v>
      </c>
      <c r="B805">
        <v>1154</v>
      </c>
      <c r="C805">
        <v>2763</v>
      </c>
      <c r="D805">
        <v>2</v>
      </c>
      <c r="E805" s="1" t="s">
        <v>945</v>
      </c>
      <c r="F805">
        <v>1949</v>
      </c>
      <c r="H805" t="s">
        <v>224</v>
      </c>
      <c r="I805" s="2">
        <v>45834</v>
      </c>
      <c r="J805" s="2">
        <v>45831</v>
      </c>
      <c r="K805" s="2">
        <v>45658</v>
      </c>
      <c r="L805" s="2">
        <v>45915</v>
      </c>
      <c r="M805" t="s">
        <v>45</v>
      </c>
      <c r="N805" s="6">
        <v>1292.51</v>
      </c>
      <c r="O805" s="3">
        <v>1292.51</v>
      </c>
      <c r="P805" t="s">
        <v>27</v>
      </c>
      <c r="Q805">
        <v>26</v>
      </c>
      <c r="R805" t="s">
        <v>28</v>
      </c>
      <c r="S805" t="s">
        <v>29</v>
      </c>
      <c r="T805" t="s">
        <v>37</v>
      </c>
      <c r="V805" t="s">
        <v>31</v>
      </c>
      <c r="W805" t="s">
        <v>32</v>
      </c>
      <c r="Y805" s="2">
        <f t="shared" si="24"/>
        <v>45915</v>
      </c>
      <c r="Z805" t="str">
        <f t="shared" si="25"/>
        <v>setembro</v>
      </c>
    </row>
    <row r="806" spans="1:26" ht="28.8" x14ac:dyDescent="0.3">
      <c r="A806">
        <v>1154</v>
      </c>
      <c r="B806">
        <v>1154</v>
      </c>
      <c r="C806">
        <v>2762</v>
      </c>
      <c r="D806">
        <v>1</v>
      </c>
      <c r="E806" s="1" t="s">
        <v>946</v>
      </c>
      <c r="F806">
        <v>1949</v>
      </c>
      <c r="H806" t="s">
        <v>224</v>
      </c>
      <c r="I806" s="2">
        <v>45834</v>
      </c>
      <c r="J806" s="2">
        <v>45831</v>
      </c>
      <c r="K806" s="2">
        <v>45658</v>
      </c>
      <c r="L806" s="2">
        <v>45915</v>
      </c>
      <c r="M806" t="s">
        <v>45</v>
      </c>
      <c r="N806" s="6">
        <v>4309.03</v>
      </c>
      <c r="O806" s="3">
        <v>4309.03</v>
      </c>
      <c r="P806" t="s">
        <v>27</v>
      </c>
      <c r="Q806">
        <v>26</v>
      </c>
      <c r="R806" t="s">
        <v>28</v>
      </c>
      <c r="S806" t="s">
        <v>29</v>
      </c>
      <c r="T806" t="s">
        <v>37</v>
      </c>
      <c r="V806" t="s">
        <v>31</v>
      </c>
      <c r="W806" t="s">
        <v>32</v>
      </c>
      <c r="Y806" s="2">
        <f t="shared" si="24"/>
        <v>45915</v>
      </c>
      <c r="Z806" t="str">
        <f t="shared" si="25"/>
        <v>setembro</v>
      </c>
    </row>
    <row r="807" spans="1:26" ht="28.8" x14ac:dyDescent="0.3">
      <c r="A807">
        <v>1154</v>
      </c>
      <c r="B807">
        <v>1154</v>
      </c>
      <c r="C807">
        <v>2851</v>
      </c>
      <c r="D807">
        <v>1</v>
      </c>
      <c r="E807" s="1" t="s">
        <v>947</v>
      </c>
      <c r="F807">
        <v>1949</v>
      </c>
      <c r="H807" t="s">
        <v>224</v>
      </c>
      <c r="I807" s="2">
        <v>45841</v>
      </c>
      <c r="J807" s="2">
        <v>45836</v>
      </c>
      <c r="K807" s="2">
        <v>45658</v>
      </c>
      <c r="L807" s="2">
        <v>45915</v>
      </c>
      <c r="M807" t="s">
        <v>45</v>
      </c>
      <c r="N807" s="6">
        <v>8746.36</v>
      </c>
      <c r="O807" s="3">
        <v>8746.36</v>
      </c>
      <c r="P807" t="s">
        <v>27</v>
      </c>
      <c r="Q807">
        <v>26</v>
      </c>
      <c r="R807" t="s">
        <v>28</v>
      </c>
      <c r="S807" t="s">
        <v>29</v>
      </c>
      <c r="T807" t="s">
        <v>37</v>
      </c>
      <c r="V807" t="s">
        <v>31</v>
      </c>
      <c r="W807" t="s">
        <v>32</v>
      </c>
      <c r="Y807" s="2">
        <f t="shared" si="24"/>
        <v>45915</v>
      </c>
      <c r="Z807" t="str">
        <f t="shared" si="25"/>
        <v>setembro</v>
      </c>
    </row>
    <row r="808" spans="1:26" ht="28.8" x14ac:dyDescent="0.3">
      <c r="A808">
        <v>1154</v>
      </c>
      <c r="B808">
        <v>1154</v>
      </c>
      <c r="C808">
        <v>2810</v>
      </c>
      <c r="D808">
        <v>1</v>
      </c>
      <c r="E808" s="1" t="s">
        <v>948</v>
      </c>
      <c r="F808">
        <v>1949</v>
      </c>
      <c r="H808" t="s">
        <v>224</v>
      </c>
      <c r="I808" s="2">
        <v>45840</v>
      </c>
      <c r="J808" s="2">
        <v>45840</v>
      </c>
      <c r="K808" s="2">
        <v>45658</v>
      </c>
      <c r="L808" s="2">
        <v>45915</v>
      </c>
      <c r="M808" t="s">
        <v>45</v>
      </c>
      <c r="N808" s="6">
        <v>4458.25</v>
      </c>
      <c r="O808" s="3">
        <v>4458.25</v>
      </c>
      <c r="P808" t="s">
        <v>27</v>
      </c>
      <c r="Q808">
        <v>26</v>
      </c>
      <c r="R808" t="s">
        <v>28</v>
      </c>
      <c r="S808" t="s">
        <v>29</v>
      </c>
      <c r="T808" t="s">
        <v>37</v>
      </c>
      <c r="V808" t="s">
        <v>31</v>
      </c>
      <c r="W808" t="s">
        <v>32</v>
      </c>
      <c r="X808" t="s">
        <v>804</v>
      </c>
      <c r="Y808" s="2">
        <f t="shared" si="24"/>
        <v>45915</v>
      </c>
      <c r="Z808" t="str">
        <f t="shared" si="25"/>
        <v>setembro</v>
      </c>
    </row>
    <row r="809" spans="1:26" ht="28.8" x14ac:dyDescent="0.3">
      <c r="A809">
        <v>1154</v>
      </c>
      <c r="B809">
        <v>1154</v>
      </c>
      <c r="C809">
        <v>3326</v>
      </c>
      <c r="D809">
        <v>1</v>
      </c>
      <c r="E809" s="1" t="s">
        <v>949</v>
      </c>
      <c r="F809">
        <v>1984</v>
      </c>
      <c r="H809" t="s">
        <v>257</v>
      </c>
      <c r="I809" s="2">
        <v>45888</v>
      </c>
      <c r="J809" s="2">
        <v>45888</v>
      </c>
      <c r="K809" s="2">
        <v>45913</v>
      </c>
      <c r="L809" s="2">
        <v>45915</v>
      </c>
      <c r="M809" t="s">
        <v>45</v>
      </c>
      <c r="N809" s="6">
        <v>725</v>
      </c>
      <c r="O809" s="3">
        <v>725</v>
      </c>
      <c r="P809" t="s">
        <v>27</v>
      </c>
      <c r="Q809">
        <v>23</v>
      </c>
      <c r="R809" t="s">
        <v>153</v>
      </c>
      <c r="S809" t="s">
        <v>154</v>
      </c>
      <c r="T809" t="s">
        <v>37</v>
      </c>
      <c r="V809" t="s">
        <v>31</v>
      </c>
      <c r="W809" t="s">
        <v>32</v>
      </c>
      <c r="Y809" s="2">
        <f t="shared" si="24"/>
        <v>45915</v>
      </c>
      <c r="Z809" t="str">
        <f t="shared" si="25"/>
        <v>setembro</v>
      </c>
    </row>
    <row r="810" spans="1:26" ht="28.8" x14ac:dyDescent="0.3">
      <c r="A810">
        <v>1154</v>
      </c>
      <c r="B810">
        <v>1154</v>
      </c>
      <c r="C810">
        <v>3555</v>
      </c>
      <c r="D810">
        <v>1</v>
      </c>
      <c r="E810" s="1" t="s">
        <v>950</v>
      </c>
      <c r="F810">
        <v>2531</v>
      </c>
      <c r="H810" t="s">
        <v>62</v>
      </c>
      <c r="I810" s="2">
        <v>45911</v>
      </c>
      <c r="J810" s="2">
        <v>45911</v>
      </c>
      <c r="K810" s="2">
        <v>45915</v>
      </c>
      <c r="L810" s="2">
        <v>45915</v>
      </c>
      <c r="M810" t="s">
        <v>49</v>
      </c>
      <c r="N810" s="6">
        <v>540</v>
      </c>
      <c r="O810" s="3">
        <v>540</v>
      </c>
      <c r="P810" t="s">
        <v>27</v>
      </c>
      <c r="Q810">
        <v>21</v>
      </c>
      <c r="R810" t="s">
        <v>57</v>
      </c>
      <c r="S810" t="s">
        <v>58</v>
      </c>
      <c r="T810" t="s">
        <v>37</v>
      </c>
      <c r="V810" t="s">
        <v>31</v>
      </c>
      <c r="W810" t="s">
        <v>32</v>
      </c>
      <c r="X810" t="s">
        <v>951</v>
      </c>
      <c r="Y810" s="2">
        <f t="shared" si="24"/>
        <v>45915</v>
      </c>
      <c r="Z810" t="str">
        <f t="shared" si="25"/>
        <v>setembro</v>
      </c>
    </row>
    <row r="811" spans="1:26" ht="28.8" x14ac:dyDescent="0.3">
      <c r="A811">
        <v>1154</v>
      </c>
      <c r="B811">
        <v>1154</v>
      </c>
      <c r="C811">
        <v>3558</v>
      </c>
      <c r="D811">
        <v>1</v>
      </c>
      <c r="E811" s="1" t="s">
        <v>952</v>
      </c>
      <c r="F811">
        <v>2531</v>
      </c>
      <c r="H811" t="s">
        <v>62</v>
      </c>
      <c r="I811" s="2">
        <v>45911</v>
      </c>
      <c r="J811" s="2">
        <v>45911</v>
      </c>
      <c r="K811" s="2">
        <v>45915</v>
      </c>
      <c r="L811" s="2">
        <v>45915</v>
      </c>
      <c r="M811" t="s">
        <v>49</v>
      </c>
      <c r="N811" s="6">
        <v>540</v>
      </c>
      <c r="O811" s="3">
        <v>540</v>
      </c>
      <c r="P811" t="s">
        <v>27</v>
      </c>
      <c r="Q811">
        <v>21</v>
      </c>
      <c r="R811" t="s">
        <v>57</v>
      </c>
      <c r="S811" t="s">
        <v>58</v>
      </c>
      <c r="T811" t="s">
        <v>37</v>
      </c>
      <c r="V811" t="s">
        <v>31</v>
      </c>
      <c r="W811" t="s">
        <v>32</v>
      </c>
      <c r="X811" t="s">
        <v>953</v>
      </c>
      <c r="Y811" s="2">
        <f t="shared" si="24"/>
        <v>45915</v>
      </c>
      <c r="Z811" t="str">
        <f t="shared" si="25"/>
        <v>setembro</v>
      </c>
    </row>
    <row r="812" spans="1:26" x14ac:dyDescent="0.3">
      <c r="A812">
        <v>1154</v>
      </c>
      <c r="B812">
        <v>1154</v>
      </c>
      <c r="C812">
        <v>3613</v>
      </c>
      <c r="D812">
        <v>1</v>
      </c>
      <c r="E812" s="4">
        <v>45658</v>
      </c>
      <c r="F812">
        <v>2010</v>
      </c>
      <c r="H812" t="s">
        <v>332</v>
      </c>
      <c r="I812" s="2">
        <v>45915</v>
      </c>
      <c r="J812" s="2">
        <v>45915</v>
      </c>
      <c r="K812" s="2">
        <v>45915</v>
      </c>
      <c r="L812" s="2">
        <v>45915</v>
      </c>
      <c r="M812" t="s">
        <v>45</v>
      </c>
      <c r="N812" s="6">
        <v>328.05</v>
      </c>
      <c r="O812" s="3">
        <v>328.05</v>
      </c>
      <c r="P812" t="s">
        <v>27</v>
      </c>
      <c r="Q812">
        <v>50</v>
      </c>
      <c r="R812" t="s">
        <v>333</v>
      </c>
      <c r="S812" t="s">
        <v>334</v>
      </c>
      <c r="T812" t="s">
        <v>30</v>
      </c>
      <c r="V812" t="s">
        <v>31</v>
      </c>
      <c r="W812" t="s">
        <v>32</v>
      </c>
      <c r="Y812" s="2">
        <f t="shared" si="24"/>
        <v>45915</v>
      </c>
      <c r="Z812" t="str">
        <f t="shared" si="25"/>
        <v>setembro</v>
      </c>
    </row>
    <row r="813" spans="1:26" ht="28.8" x14ac:dyDescent="0.3">
      <c r="A813">
        <v>1154</v>
      </c>
      <c r="B813">
        <v>1154</v>
      </c>
      <c r="C813">
        <v>2369</v>
      </c>
      <c r="D813">
        <v>2</v>
      </c>
      <c r="E813" s="1" t="s">
        <v>954</v>
      </c>
      <c r="F813">
        <v>1949</v>
      </c>
      <c r="H813" t="s">
        <v>224</v>
      </c>
      <c r="I813" s="2">
        <v>45796</v>
      </c>
      <c r="J813" s="2">
        <v>45796</v>
      </c>
      <c r="K813" s="2">
        <v>45658</v>
      </c>
      <c r="L813" s="2">
        <v>45915</v>
      </c>
      <c r="M813" t="s">
        <v>45</v>
      </c>
      <c r="N813" s="6">
        <v>10574.02</v>
      </c>
      <c r="O813" s="3">
        <v>10574.02</v>
      </c>
      <c r="P813" t="s">
        <v>27</v>
      </c>
      <c r="Q813">
        <v>26</v>
      </c>
      <c r="R813" t="s">
        <v>28</v>
      </c>
      <c r="S813" t="s">
        <v>29</v>
      </c>
      <c r="T813" t="s">
        <v>37</v>
      </c>
      <c r="V813" t="s">
        <v>31</v>
      </c>
      <c r="W813" t="s">
        <v>32</v>
      </c>
      <c r="Y813" s="2">
        <f t="shared" si="24"/>
        <v>45915</v>
      </c>
      <c r="Z813" t="str">
        <f t="shared" si="25"/>
        <v>setembro</v>
      </c>
    </row>
    <row r="814" spans="1:26" ht="28.8" x14ac:dyDescent="0.3">
      <c r="A814">
        <v>1154</v>
      </c>
      <c r="B814">
        <v>1154</v>
      </c>
      <c r="C814">
        <v>2625</v>
      </c>
      <c r="D814">
        <v>1</v>
      </c>
      <c r="E814" s="1" t="s">
        <v>955</v>
      </c>
      <c r="F814">
        <v>1949</v>
      </c>
      <c r="H814" t="s">
        <v>224</v>
      </c>
      <c r="I814" s="2">
        <v>45820</v>
      </c>
      <c r="J814" s="2">
        <v>45820</v>
      </c>
      <c r="K814" s="2">
        <v>45658</v>
      </c>
      <c r="L814" s="2">
        <v>45915</v>
      </c>
      <c r="M814" t="s">
        <v>45</v>
      </c>
      <c r="N814" s="6">
        <v>4277.13</v>
      </c>
      <c r="O814" s="3">
        <v>4277.13</v>
      </c>
      <c r="P814" t="s">
        <v>27</v>
      </c>
      <c r="Q814">
        <v>26</v>
      </c>
      <c r="R814" t="s">
        <v>28</v>
      </c>
      <c r="S814" t="s">
        <v>29</v>
      </c>
      <c r="T814" t="s">
        <v>37</v>
      </c>
      <c r="V814" t="s">
        <v>31</v>
      </c>
      <c r="W814" t="s">
        <v>32</v>
      </c>
      <c r="Y814" s="2">
        <f t="shared" si="24"/>
        <v>45915</v>
      </c>
      <c r="Z814" t="str">
        <f t="shared" si="25"/>
        <v>setembro</v>
      </c>
    </row>
    <row r="815" spans="1:26" ht="28.8" x14ac:dyDescent="0.3">
      <c r="A815">
        <v>1154</v>
      </c>
      <c r="B815">
        <v>1154</v>
      </c>
      <c r="C815">
        <v>2701</v>
      </c>
      <c r="D815">
        <v>2</v>
      </c>
      <c r="E815" s="1" t="s">
        <v>956</v>
      </c>
      <c r="F815">
        <v>1949</v>
      </c>
      <c r="H815" t="s">
        <v>224</v>
      </c>
      <c r="I815" s="2">
        <v>45826</v>
      </c>
      <c r="J815" s="2">
        <v>45826</v>
      </c>
      <c r="K815" s="2">
        <v>45658</v>
      </c>
      <c r="L815" s="2">
        <v>45915</v>
      </c>
      <c r="M815" t="s">
        <v>45</v>
      </c>
      <c r="N815" s="6">
        <v>4648.2700000000004</v>
      </c>
      <c r="O815" s="3">
        <v>4648.2700000000004</v>
      </c>
      <c r="P815" t="s">
        <v>27</v>
      </c>
      <c r="Q815">
        <v>26</v>
      </c>
      <c r="R815" t="s">
        <v>28</v>
      </c>
      <c r="S815" t="s">
        <v>29</v>
      </c>
      <c r="T815" t="s">
        <v>37</v>
      </c>
      <c r="V815" t="s">
        <v>31</v>
      </c>
      <c r="W815" t="s">
        <v>32</v>
      </c>
      <c r="Y815" s="2">
        <f t="shared" si="24"/>
        <v>45915</v>
      </c>
      <c r="Z815" t="str">
        <f t="shared" si="25"/>
        <v>setembro</v>
      </c>
    </row>
    <row r="816" spans="1:26" ht="28.8" x14ac:dyDescent="0.3">
      <c r="A816">
        <v>1154</v>
      </c>
      <c r="B816">
        <v>1154</v>
      </c>
      <c r="C816">
        <v>2569</v>
      </c>
      <c r="D816">
        <v>2</v>
      </c>
      <c r="E816" s="1" t="s">
        <v>957</v>
      </c>
      <c r="F816">
        <v>1949</v>
      </c>
      <c r="H816" t="s">
        <v>224</v>
      </c>
      <c r="I816" s="2">
        <v>45813</v>
      </c>
      <c r="J816" s="2">
        <v>45813</v>
      </c>
      <c r="K816" s="2">
        <v>45658</v>
      </c>
      <c r="L816" s="2">
        <v>45915</v>
      </c>
      <c r="M816" t="s">
        <v>45</v>
      </c>
      <c r="N816" s="6">
        <v>2827.49</v>
      </c>
      <c r="O816" s="3">
        <v>2827.49</v>
      </c>
      <c r="P816" t="s">
        <v>27</v>
      </c>
      <c r="Q816">
        <v>26</v>
      </c>
      <c r="R816" t="s">
        <v>28</v>
      </c>
      <c r="S816" t="s">
        <v>29</v>
      </c>
      <c r="T816" t="s">
        <v>37</v>
      </c>
      <c r="V816" t="s">
        <v>31</v>
      </c>
      <c r="W816" t="s">
        <v>32</v>
      </c>
      <c r="Y816" s="2">
        <f t="shared" si="24"/>
        <v>45915</v>
      </c>
      <c r="Z816" t="str">
        <f t="shared" si="25"/>
        <v>setembro</v>
      </c>
    </row>
    <row r="817" spans="1:26" ht="28.8" x14ac:dyDescent="0.3">
      <c r="A817">
        <v>1154</v>
      </c>
      <c r="B817">
        <v>1154</v>
      </c>
      <c r="C817">
        <v>2483</v>
      </c>
      <c r="D817">
        <v>2</v>
      </c>
      <c r="E817" s="1" t="s">
        <v>958</v>
      </c>
      <c r="F817">
        <v>1949</v>
      </c>
      <c r="H817" t="s">
        <v>224</v>
      </c>
      <c r="I817" s="2">
        <v>45805</v>
      </c>
      <c r="J817" s="2">
        <v>45805</v>
      </c>
      <c r="K817" s="2">
        <v>45658</v>
      </c>
      <c r="L817" s="2">
        <v>45915</v>
      </c>
      <c r="M817" t="s">
        <v>45</v>
      </c>
      <c r="N817" s="6">
        <v>3621.1</v>
      </c>
      <c r="O817" s="3">
        <v>3621.1</v>
      </c>
      <c r="P817" t="s">
        <v>27</v>
      </c>
      <c r="Q817">
        <v>26</v>
      </c>
      <c r="R817" t="s">
        <v>28</v>
      </c>
      <c r="S817" t="s">
        <v>29</v>
      </c>
      <c r="T817" t="s">
        <v>37</v>
      </c>
      <c r="V817" t="s">
        <v>31</v>
      </c>
      <c r="W817" t="s">
        <v>32</v>
      </c>
      <c r="Y817" s="2">
        <f t="shared" si="24"/>
        <v>45915</v>
      </c>
      <c r="Z817" t="str">
        <f t="shared" si="25"/>
        <v>setembro</v>
      </c>
    </row>
    <row r="818" spans="1:26" ht="28.8" x14ac:dyDescent="0.3">
      <c r="A818">
        <v>1154</v>
      </c>
      <c r="B818">
        <v>1154</v>
      </c>
      <c r="C818">
        <v>2566</v>
      </c>
      <c r="D818">
        <v>2</v>
      </c>
      <c r="E818" s="1" t="s">
        <v>959</v>
      </c>
      <c r="F818">
        <v>1976</v>
      </c>
      <c r="G818" t="s">
        <v>194</v>
      </c>
      <c r="H818" t="s">
        <v>195</v>
      </c>
      <c r="I818" s="2">
        <v>45813</v>
      </c>
      <c r="J818" s="2">
        <v>45813</v>
      </c>
      <c r="K818" s="2">
        <v>45915</v>
      </c>
      <c r="L818" s="2">
        <v>45915</v>
      </c>
      <c r="M818" t="s">
        <v>45</v>
      </c>
      <c r="N818" s="6">
        <v>9169.84</v>
      </c>
      <c r="O818" s="3">
        <v>9169.84</v>
      </c>
      <c r="P818" t="s">
        <v>27</v>
      </c>
      <c r="Q818">
        <v>26</v>
      </c>
      <c r="R818" t="s">
        <v>28</v>
      </c>
      <c r="S818" t="s">
        <v>29</v>
      </c>
      <c r="T818" t="s">
        <v>37</v>
      </c>
      <c r="V818" t="s">
        <v>31</v>
      </c>
      <c r="W818" t="s">
        <v>32</v>
      </c>
      <c r="Y818" s="2">
        <f t="shared" si="24"/>
        <v>45915</v>
      </c>
      <c r="Z818" t="str">
        <f t="shared" si="25"/>
        <v>setembro</v>
      </c>
    </row>
    <row r="819" spans="1:26" x14ac:dyDescent="0.3">
      <c r="A819">
        <v>1154</v>
      </c>
      <c r="B819">
        <v>1154</v>
      </c>
      <c r="C819">
        <v>3614</v>
      </c>
      <c r="D819">
        <v>1</v>
      </c>
      <c r="E819" s="4">
        <v>45658</v>
      </c>
      <c r="F819">
        <v>2632</v>
      </c>
      <c r="H819" t="s">
        <v>217</v>
      </c>
      <c r="I819" s="2">
        <v>45915</v>
      </c>
      <c r="J819" s="2">
        <v>45915</v>
      </c>
      <c r="K819" s="2">
        <v>45915</v>
      </c>
      <c r="L819" s="2">
        <v>45915</v>
      </c>
      <c r="M819" t="s">
        <v>49</v>
      </c>
      <c r="N819" s="6">
        <v>30</v>
      </c>
      <c r="O819" s="3">
        <v>30</v>
      </c>
      <c r="P819" t="s">
        <v>27</v>
      </c>
      <c r="Q819">
        <v>75</v>
      </c>
      <c r="R819" t="s">
        <v>143</v>
      </c>
      <c r="S819" t="s">
        <v>144</v>
      </c>
      <c r="T819" t="s">
        <v>206</v>
      </c>
      <c r="V819" t="s">
        <v>31</v>
      </c>
      <c r="W819" t="s">
        <v>32</v>
      </c>
      <c r="Y819" s="2">
        <f t="shared" si="24"/>
        <v>45915</v>
      </c>
      <c r="Z819" t="str">
        <f t="shared" si="25"/>
        <v>setembro</v>
      </c>
    </row>
    <row r="820" spans="1:26" x14ac:dyDescent="0.3">
      <c r="A820">
        <v>1154</v>
      </c>
      <c r="B820">
        <v>1154</v>
      </c>
      <c r="C820">
        <v>106</v>
      </c>
      <c r="D820">
        <v>9</v>
      </c>
      <c r="E820" s="5">
        <v>11202</v>
      </c>
      <c r="F820">
        <v>1972</v>
      </c>
      <c r="H820" t="s">
        <v>317</v>
      </c>
      <c r="I820" s="2">
        <v>45462</v>
      </c>
      <c r="J820" s="2">
        <v>45462</v>
      </c>
      <c r="K820" s="2"/>
      <c r="L820" s="2">
        <v>45915</v>
      </c>
      <c r="M820" t="s">
        <v>318</v>
      </c>
      <c r="N820" s="6">
        <v>8815.5300000000007</v>
      </c>
      <c r="O820" s="3">
        <v>8815.5300000000007</v>
      </c>
      <c r="P820" t="s">
        <v>27</v>
      </c>
      <c r="Q820">
        <v>55</v>
      </c>
      <c r="R820" t="s">
        <v>319</v>
      </c>
      <c r="S820" t="s">
        <v>1171</v>
      </c>
      <c r="T820" t="s">
        <v>206</v>
      </c>
      <c r="V820" t="s">
        <v>31</v>
      </c>
      <c r="W820" t="s">
        <v>32</v>
      </c>
      <c r="Y820" s="2">
        <f t="shared" si="24"/>
        <v>45915</v>
      </c>
      <c r="Z820" t="str">
        <f t="shared" si="25"/>
        <v>setembro</v>
      </c>
    </row>
    <row r="821" spans="1:26" ht="28.8" x14ac:dyDescent="0.3">
      <c r="A821">
        <v>1154</v>
      </c>
      <c r="B821">
        <v>1154</v>
      </c>
      <c r="C821">
        <v>857</v>
      </c>
      <c r="D821">
        <v>3</v>
      </c>
      <c r="E821" s="1" t="s">
        <v>960</v>
      </c>
      <c r="F821">
        <v>1980</v>
      </c>
      <c r="H821" t="s">
        <v>338</v>
      </c>
      <c r="I821" s="2">
        <v>45596</v>
      </c>
      <c r="J821" s="2">
        <v>45596</v>
      </c>
      <c r="K821" s="2">
        <v>45912</v>
      </c>
      <c r="L821" s="2">
        <v>45916</v>
      </c>
      <c r="M821" t="s">
        <v>26</v>
      </c>
      <c r="N821" s="6">
        <v>4500</v>
      </c>
      <c r="O821" s="3">
        <v>4500</v>
      </c>
      <c r="P821" t="s">
        <v>27</v>
      </c>
      <c r="Q821">
        <v>26</v>
      </c>
      <c r="R821" t="s">
        <v>28</v>
      </c>
      <c r="S821" t="s">
        <v>29</v>
      </c>
      <c r="T821" t="s">
        <v>37</v>
      </c>
      <c r="V821" t="s">
        <v>31</v>
      </c>
      <c r="W821" t="s">
        <v>32</v>
      </c>
      <c r="Y821" s="2">
        <f t="shared" si="24"/>
        <v>45916</v>
      </c>
      <c r="Z821" t="str">
        <f t="shared" si="25"/>
        <v>setembro</v>
      </c>
    </row>
    <row r="822" spans="1:26" ht="28.8" x14ac:dyDescent="0.3">
      <c r="A822">
        <v>1154</v>
      </c>
      <c r="B822">
        <v>1154</v>
      </c>
      <c r="C822">
        <v>855</v>
      </c>
      <c r="D822">
        <v>3</v>
      </c>
      <c r="E822" s="1" t="s">
        <v>961</v>
      </c>
      <c r="F822">
        <v>1980</v>
      </c>
      <c r="H822" t="s">
        <v>338</v>
      </c>
      <c r="I822" s="2">
        <v>45596</v>
      </c>
      <c r="J822" s="2">
        <v>45596</v>
      </c>
      <c r="K822" s="2">
        <v>45912</v>
      </c>
      <c r="L822" s="2">
        <v>45916</v>
      </c>
      <c r="M822" t="s">
        <v>26</v>
      </c>
      <c r="N822" s="6">
        <v>4670</v>
      </c>
      <c r="O822" s="3">
        <v>4670</v>
      </c>
      <c r="P822" t="s">
        <v>27</v>
      </c>
      <c r="Q822">
        <v>26</v>
      </c>
      <c r="R822" t="s">
        <v>28</v>
      </c>
      <c r="S822" t="s">
        <v>29</v>
      </c>
      <c r="T822" t="s">
        <v>37</v>
      </c>
      <c r="V822" t="s">
        <v>31</v>
      </c>
      <c r="W822" t="s">
        <v>32</v>
      </c>
      <c r="Y822" s="2">
        <f t="shared" si="24"/>
        <v>45916</v>
      </c>
      <c r="Z822" t="str">
        <f t="shared" si="25"/>
        <v>setembro</v>
      </c>
    </row>
    <row r="823" spans="1:26" x14ac:dyDescent="0.3">
      <c r="A823">
        <v>1154</v>
      </c>
      <c r="B823">
        <v>1154</v>
      </c>
      <c r="C823">
        <v>3615</v>
      </c>
      <c r="D823">
        <v>1</v>
      </c>
      <c r="E823" s="4">
        <v>45658</v>
      </c>
      <c r="F823">
        <v>2788</v>
      </c>
      <c r="H823" t="s">
        <v>533</v>
      </c>
      <c r="I823" s="2">
        <v>45916</v>
      </c>
      <c r="J823" s="2">
        <v>45916</v>
      </c>
      <c r="K823" s="2">
        <v>45911</v>
      </c>
      <c r="L823" s="2">
        <v>45916</v>
      </c>
      <c r="M823" t="s">
        <v>49</v>
      </c>
      <c r="N823" s="6">
        <v>29.5</v>
      </c>
      <c r="O823" s="3">
        <v>29.5</v>
      </c>
      <c r="P823" t="s">
        <v>27</v>
      </c>
      <c r="Q823">
        <v>35</v>
      </c>
      <c r="R823" t="s">
        <v>87</v>
      </c>
      <c r="S823" t="s">
        <v>88</v>
      </c>
      <c r="T823" t="s">
        <v>30</v>
      </c>
      <c r="V823" t="s">
        <v>31</v>
      </c>
      <c r="W823" t="s">
        <v>32</v>
      </c>
      <c r="Y823" s="2">
        <f t="shared" si="24"/>
        <v>45916</v>
      </c>
      <c r="Z823" t="str">
        <f t="shared" si="25"/>
        <v>setembro</v>
      </c>
    </row>
    <row r="824" spans="1:26" x14ac:dyDescent="0.3">
      <c r="A824">
        <v>1154</v>
      </c>
      <c r="B824">
        <v>1154</v>
      </c>
      <c r="C824">
        <v>3616</v>
      </c>
      <c r="D824">
        <v>1</v>
      </c>
      <c r="E824" s="4">
        <v>45658</v>
      </c>
      <c r="F824">
        <v>1991</v>
      </c>
      <c r="H824" t="s">
        <v>85</v>
      </c>
      <c r="I824" s="2">
        <v>45916</v>
      </c>
      <c r="J824" s="2">
        <v>45916</v>
      </c>
      <c r="K824" s="2">
        <v>45911</v>
      </c>
      <c r="L824" s="2">
        <v>45916</v>
      </c>
      <c r="M824" t="s">
        <v>49</v>
      </c>
      <c r="N824" s="6">
        <v>16.48</v>
      </c>
      <c r="O824" s="3">
        <v>16.48</v>
      </c>
      <c r="P824" t="s">
        <v>27</v>
      </c>
      <c r="Q824">
        <v>72</v>
      </c>
      <c r="R824" t="s">
        <v>114</v>
      </c>
      <c r="S824" t="s">
        <v>115</v>
      </c>
      <c r="T824" t="s">
        <v>30</v>
      </c>
      <c r="V824" t="s">
        <v>31</v>
      </c>
      <c r="W824" t="s">
        <v>32</v>
      </c>
      <c r="Y824" s="2">
        <f t="shared" si="24"/>
        <v>45916</v>
      </c>
      <c r="Z824" t="str">
        <f t="shared" si="25"/>
        <v>setembro</v>
      </c>
    </row>
    <row r="825" spans="1:26" x14ac:dyDescent="0.3">
      <c r="A825">
        <v>1154</v>
      </c>
      <c r="B825">
        <v>1154</v>
      </c>
      <c r="C825">
        <v>3617</v>
      </c>
      <c r="D825">
        <v>1</v>
      </c>
      <c r="E825" s="4">
        <v>45658</v>
      </c>
      <c r="F825">
        <v>1790</v>
      </c>
      <c r="H825" t="s">
        <v>289</v>
      </c>
      <c r="I825" s="2">
        <v>45916</v>
      </c>
      <c r="J825" s="2">
        <v>45916</v>
      </c>
      <c r="K825" s="2">
        <v>45911</v>
      </c>
      <c r="L825" s="2">
        <v>45916</v>
      </c>
      <c r="M825" t="s">
        <v>49</v>
      </c>
      <c r="N825" s="6">
        <v>100</v>
      </c>
      <c r="O825" s="3">
        <v>100</v>
      </c>
      <c r="P825" t="s">
        <v>27</v>
      </c>
      <c r="Q825">
        <v>35</v>
      </c>
      <c r="R825" t="s">
        <v>87</v>
      </c>
      <c r="S825" t="s">
        <v>88</v>
      </c>
      <c r="T825" t="s">
        <v>30</v>
      </c>
      <c r="V825" t="s">
        <v>31</v>
      </c>
      <c r="W825" t="s">
        <v>32</v>
      </c>
      <c r="Y825" s="2">
        <f t="shared" si="24"/>
        <v>45916</v>
      </c>
      <c r="Z825" t="str">
        <f t="shared" si="25"/>
        <v>setembro</v>
      </c>
    </row>
    <row r="826" spans="1:26" x14ac:dyDescent="0.3">
      <c r="A826">
        <v>1154</v>
      </c>
      <c r="B826">
        <v>1154</v>
      </c>
      <c r="C826">
        <v>3618</v>
      </c>
      <c r="D826">
        <v>1</v>
      </c>
      <c r="E826" s="4">
        <v>45658</v>
      </c>
      <c r="F826">
        <v>1991</v>
      </c>
      <c r="H826" t="s">
        <v>85</v>
      </c>
      <c r="I826" s="2">
        <v>45916</v>
      </c>
      <c r="J826" s="2">
        <v>45916</v>
      </c>
      <c r="K826" s="2">
        <v>45910</v>
      </c>
      <c r="L826" s="2">
        <v>45916</v>
      </c>
      <c r="M826" t="s">
        <v>49</v>
      </c>
      <c r="N826" s="6">
        <v>4.5999999999999996</v>
      </c>
      <c r="O826" s="3">
        <v>4.5999999999999996</v>
      </c>
      <c r="P826" t="s">
        <v>27</v>
      </c>
      <c r="Q826">
        <v>72</v>
      </c>
      <c r="R826" t="s">
        <v>114</v>
      </c>
      <c r="S826" t="s">
        <v>115</v>
      </c>
      <c r="T826" t="s">
        <v>30</v>
      </c>
      <c r="V826" t="s">
        <v>31</v>
      </c>
      <c r="W826" t="s">
        <v>32</v>
      </c>
      <c r="Y826" s="2">
        <f t="shared" si="24"/>
        <v>45916</v>
      </c>
      <c r="Z826" t="str">
        <f t="shared" si="25"/>
        <v>setembro</v>
      </c>
    </row>
    <row r="827" spans="1:26" x14ac:dyDescent="0.3">
      <c r="A827">
        <v>1154</v>
      </c>
      <c r="B827">
        <v>1154</v>
      </c>
      <c r="C827">
        <v>3619</v>
      </c>
      <c r="D827">
        <v>1</v>
      </c>
      <c r="E827" s="4">
        <v>45658</v>
      </c>
      <c r="F827">
        <v>1991</v>
      </c>
      <c r="H827" t="s">
        <v>85</v>
      </c>
      <c r="I827" s="2">
        <v>45916</v>
      </c>
      <c r="J827" s="2">
        <v>45916</v>
      </c>
      <c r="K827" s="2">
        <v>45912</v>
      </c>
      <c r="L827" s="2">
        <v>45916</v>
      </c>
      <c r="M827" t="s">
        <v>49</v>
      </c>
      <c r="N827" s="6">
        <v>30</v>
      </c>
      <c r="O827" s="3">
        <v>30</v>
      </c>
      <c r="P827" t="s">
        <v>27</v>
      </c>
      <c r="Q827">
        <v>51</v>
      </c>
      <c r="R827" t="s">
        <v>652</v>
      </c>
      <c r="S827" t="s">
        <v>653</v>
      </c>
      <c r="T827" t="s">
        <v>30</v>
      </c>
      <c r="V827" t="s">
        <v>31</v>
      </c>
      <c r="W827" t="s">
        <v>32</v>
      </c>
      <c r="X827" t="s">
        <v>962</v>
      </c>
      <c r="Y827" s="2">
        <f t="shared" si="24"/>
        <v>45916</v>
      </c>
      <c r="Z827" t="str">
        <f t="shared" si="25"/>
        <v>setembro</v>
      </c>
    </row>
    <row r="828" spans="1:26" x14ac:dyDescent="0.3">
      <c r="A828">
        <v>1154</v>
      </c>
      <c r="B828">
        <v>1154</v>
      </c>
      <c r="C828">
        <v>3630</v>
      </c>
      <c r="D828">
        <v>1</v>
      </c>
      <c r="E828" s="4">
        <v>45658</v>
      </c>
      <c r="F828">
        <v>2460</v>
      </c>
      <c r="H828" t="s">
        <v>298</v>
      </c>
      <c r="I828" s="2">
        <v>45916</v>
      </c>
      <c r="J828" s="2">
        <v>45916</v>
      </c>
      <c r="K828" s="2">
        <v>45916</v>
      </c>
      <c r="L828" s="2">
        <v>45916</v>
      </c>
      <c r="M828" t="s">
        <v>49</v>
      </c>
      <c r="N828" s="6">
        <v>640</v>
      </c>
      <c r="O828" s="3">
        <v>640</v>
      </c>
      <c r="P828" t="s">
        <v>27</v>
      </c>
      <c r="Q828">
        <v>24</v>
      </c>
      <c r="R828" t="s">
        <v>299</v>
      </c>
      <c r="S828" t="s">
        <v>300</v>
      </c>
      <c r="T828" t="s">
        <v>30</v>
      </c>
      <c r="V828" t="s">
        <v>31</v>
      </c>
      <c r="W828" t="s">
        <v>32</v>
      </c>
      <c r="Y828" s="2">
        <f t="shared" si="24"/>
        <v>45916</v>
      </c>
      <c r="Z828" t="str">
        <f t="shared" si="25"/>
        <v>setembro</v>
      </c>
    </row>
    <row r="829" spans="1:26" x14ac:dyDescent="0.3">
      <c r="A829">
        <v>1154</v>
      </c>
      <c r="B829">
        <v>1154</v>
      </c>
      <c r="C829">
        <v>3634</v>
      </c>
      <c r="D829">
        <v>1</v>
      </c>
      <c r="E829" s="4">
        <v>45658</v>
      </c>
      <c r="F829">
        <v>1984</v>
      </c>
      <c r="H829" t="s">
        <v>257</v>
      </c>
      <c r="I829" s="2">
        <v>45916</v>
      </c>
      <c r="J829" s="2">
        <v>45916</v>
      </c>
      <c r="K829" s="2">
        <v>45916</v>
      </c>
      <c r="L829" s="2">
        <v>45916</v>
      </c>
      <c r="M829" t="s">
        <v>49</v>
      </c>
      <c r="N829" s="6">
        <v>60</v>
      </c>
      <c r="O829" s="3">
        <v>60</v>
      </c>
      <c r="P829" t="s">
        <v>27</v>
      </c>
      <c r="Q829">
        <v>23</v>
      </c>
      <c r="R829" t="s">
        <v>153</v>
      </c>
      <c r="S829" t="s">
        <v>154</v>
      </c>
      <c r="T829" t="s">
        <v>30</v>
      </c>
      <c r="V829" t="s">
        <v>31</v>
      </c>
      <c r="W829" t="s">
        <v>32</v>
      </c>
      <c r="Y829" s="2">
        <f t="shared" si="24"/>
        <v>45916</v>
      </c>
      <c r="Z829" t="str">
        <f t="shared" si="25"/>
        <v>setembro</v>
      </c>
    </row>
    <row r="830" spans="1:26" ht="28.8" x14ac:dyDescent="0.3">
      <c r="A830">
        <v>1154</v>
      </c>
      <c r="B830">
        <v>1154</v>
      </c>
      <c r="C830">
        <v>1670</v>
      </c>
      <c r="D830">
        <v>1</v>
      </c>
      <c r="E830" s="1" t="s">
        <v>963</v>
      </c>
      <c r="F830">
        <v>1985</v>
      </c>
      <c r="H830" t="s">
        <v>35</v>
      </c>
      <c r="I830" s="2">
        <v>45733</v>
      </c>
      <c r="J830" s="2">
        <v>45733</v>
      </c>
      <c r="K830" s="2">
        <v>45915</v>
      </c>
      <c r="L830" s="2">
        <v>45916</v>
      </c>
      <c r="M830" t="s">
        <v>26</v>
      </c>
      <c r="N830" s="6">
        <v>4920</v>
      </c>
      <c r="O830" s="3">
        <v>4920</v>
      </c>
      <c r="P830" t="s">
        <v>27</v>
      </c>
      <c r="Q830">
        <v>26</v>
      </c>
      <c r="R830" t="s">
        <v>28</v>
      </c>
      <c r="S830" t="s">
        <v>29</v>
      </c>
      <c r="T830" t="s">
        <v>37</v>
      </c>
      <c r="V830" t="s">
        <v>31</v>
      </c>
      <c r="W830" t="s">
        <v>32</v>
      </c>
      <c r="Y830" s="2">
        <f t="shared" si="24"/>
        <v>45916</v>
      </c>
      <c r="Z830" t="str">
        <f t="shared" si="25"/>
        <v>setembro</v>
      </c>
    </row>
    <row r="831" spans="1:26" x14ac:dyDescent="0.3">
      <c r="A831">
        <v>1154</v>
      </c>
      <c r="B831">
        <v>1154</v>
      </c>
      <c r="C831">
        <v>3658</v>
      </c>
      <c r="D831">
        <v>1</v>
      </c>
      <c r="E831" s="4">
        <v>45658</v>
      </c>
      <c r="F831">
        <v>2882</v>
      </c>
      <c r="H831" t="s">
        <v>964</v>
      </c>
      <c r="I831" s="2">
        <v>45917</v>
      </c>
      <c r="J831" s="2">
        <v>45917</v>
      </c>
      <c r="K831" s="2">
        <v>45917</v>
      </c>
      <c r="L831" s="2">
        <v>45917</v>
      </c>
      <c r="M831" t="s">
        <v>49</v>
      </c>
      <c r="N831" s="6">
        <v>112.5</v>
      </c>
      <c r="O831" s="3">
        <v>112.5</v>
      </c>
      <c r="P831" t="s">
        <v>27</v>
      </c>
      <c r="Q831">
        <v>73</v>
      </c>
      <c r="R831" t="s">
        <v>443</v>
      </c>
      <c r="S831" t="s">
        <v>444</v>
      </c>
      <c r="T831" t="s">
        <v>30</v>
      </c>
      <c r="V831" t="s">
        <v>31</v>
      </c>
      <c r="W831" t="s">
        <v>32</v>
      </c>
      <c r="Y831" s="2">
        <f t="shared" si="24"/>
        <v>45917</v>
      </c>
      <c r="Z831" t="str">
        <f t="shared" si="25"/>
        <v>setembro</v>
      </c>
    </row>
    <row r="832" spans="1:26" ht="28.8" x14ac:dyDescent="0.3">
      <c r="A832">
        <v>1154</v>
      </c>
      <c r="B832">
        <v>1154</v>
      </c>
      <c r="C832">
        <v>3425</v>
      </c>
      <c r="D832">
        <v>1</v>
      </c>
      <c r="E832" s="1" t="s">
        <v>965</v>
      </c>
      <c r="F832">
        <v>2142</v>
      </c>
      <c r="H832" t="s">
        <v>56</v>
      </c>
      <c r="I832" s="2">
        <v>45895</v>
      </c>
      <c r="J832" s="2">
        <v>45895</v>
      </c>
      <c r="K832" s="2">
        <v>45908</v>
      </c>
      <c r="L832" s="2">
        <v>45917</v>
      </c>
      <c r="M832" t="s">
        <v>49</v>
      </c>
      <c r="N832" s="6">
        <v>2300</v>
      </c>
      <c r="O832" s="3">
        <v>2300</v>
      </c>
      <c r="P832" t="s">
        <v>27</v>
      </c>
      <c r="Q832">
        <v>21</v>
      </c>
      <c r="R832" t="s">
        <v>57</v>
      </c>
      <c r="S832" t="s">
        <v>58</v>
      </c>
      <c r="T832" t="s">
        <v>37</v>
      </c>
      <c r="V832" t="s">
        <v>31</v>
      </c>
      <c r="W832" t="s">
        <v>32</v>
      </c>
      <c r="X832" t="s">
        <v>966</v>
      </c>
      <c r="Y832" s="2">
        <f t="shared" si="24"/>
        <v>45917</v>
      </c>
      <c r="Z832" t="str">
        <f t="shared" si="25"/>
        <v>setembro</v>
      </c>
    </row>
    <row r="833" spans="1:26" ht="28.8" x14ac:dyDescent="0.3">
      <c r="A833">
        <v>1154</v>
      </c>
      <c r="B833">
        <v>1154</v>
      </c>
      <c r="C833">
        <v>3297</v>
      </c>
      <c r="D833">
        <v>1</v>
      </c>
      <c r="E833" s="1" t="s">
        <v>967</v>
      </c>
      <c r="F833">
        <v>1953</v>
      </c>
      <c r="H833" t="s">
        <v>264</v>
      </c>
      <c r="I833" s="2">
        <v>45883</v>
      </c>
      <c r="J833" s="2">
        <v>45883</v>
      </c>
      <c r="K833" s="2">
        <v>45929</v>
      </c>
      <c r="L833" s="2">
        <v>45917</v>
      </c>
      <c r="M833" t="s">
        <v>49</v>
      </c>
      <c r="N833" s="6">
        <v>2100</v>
      </c>
      <c r="O833" s="3">
        <v>2100</v>
      </c>
      <c r="P833" t="s">
        <v>27</v>
      </c>
      <c r="Q833">
        <v>21</v>
      </c>
      <c r="R833" t="s">
        <v>57</v>
      </c>
      <c r="S833" t="s">
        <v>58</v>
      </c>
      <c r="T833" t="s">
        <v>37</v>
      </c>
      <c r="V833" t="s">
        <v>31</v>
      </c>
      <c r="W833" t="s">
        <v>32</v>
      </c>
      <c r="X833" t="s">
        <v>968</v>
      </c>
      <c r="Y833" s="2">
        <f t="shared" si="24"/>
        <v>45917</v>
      </c>
      <c r="Z833" t="str">
        <f t="shared" si="25"/>
        <v>setembro</v>
      </c>
    </row>
    <row r="834" spans="1:26" ht="28.8" x14ac:dyDescent="0.3">
      <c r="A834">
        <v>1154</v>
      </c>
      <c r="B834">
        <v>1154</v>
      </c>
      <c r="C834">
        <v>3064</v>
      </c>
      <c r="D834">
        <v>1</v>
      </c>
      <c r="E834" s="1" t="s">
        <v>969</v>
      </c>
      <c r="F834">
        <v>1952</v>
      </c>
      <c r="H834" t="s">
        <v>311</v>
      </c>
      <c r="I834" s="2">
        <v>45863</v>
      </c>
      <c r="J834" s="2">
        <v>45863</v>
      </c>
      <c r="K834" s="2">
        <v>45901</v>
      </c>
      <c r="L834" s="2">
        <v>45917</v>
      </c>
      <c r="M834" t="s">
        <v>49</v>
      </c>
      <c r="N834" s="6">
        <v>2652</v>
      </c>
      <c r="O834" s="3">
        <v>2652</v>
      </c>
      <c r="P834" t="s">
        <v>27</v>
      </c>
      <c r="Q834">
        <v>21</v>
      </c>
      <c r="R834" t="s">
        <v>57</v>
      </c>
      <c r="S834" t="s">
        <v>58</v>
      </c>
      <c r="T834" t="s">
        <v>37</v>
      </c>
      <c r="V834" t="s">
        <v>31</v>
      </c>
      <c r="W834" t="s">
        <v>32</v>
      </c>
      <c r="X834" t="s">
        <v>970</v>
      </c>
      <c r="Y834" s="2">
        <f t="shared" ref="Y834:Y897" si="26">IF(L834="",K834,L834)</f>
        <v>45917</v>
      </c>
      <c r="Z834" t="str">
        <f t="shared" si="25"/>
        <v>setembro</v>
      </c>
    </row>
    <row r="835" spans="1:26" ht="28.8" x14ac:dyDescent="0.3">
      <c r="A835">
        <v>1154</v>
      </c>
      <c r="B835">
        <v>1154</v>
      </c>
      <c r="C835">
        <v>3088</v>
      </c>
      <c r="D835">
        <v>1</v>
      </c>
      <c r="E835" s="1" t="s">
        <v>971</v>
      </c>
      <c r="F835">
        <v>1954</v>
      </c>
      <c r="H835" t="s">
        <v>65</v>
      </c>
      <c r="I835" s="2">
        <v>45868</v>
      </c>
      <c r="J835" s="2">
        <v>45868</v>
      </c>
      <c r="K835" s="2">
        <v>45901</v>
      </c>
      <c r="L835" s="2">
        <v>45917</v>
      </c>
      <c r="M835" t="s">
        <v>49</v>
      </c>
      <c r="N835" s="6">
        <v>3024</v>
      </c>
      <c r="O835" s="3">
        <v>3024</v>
      </c>
      <c r="P835" t="s">
        <v>27</v>
      </c>
      <c r="Q835">
        <v>21</v>
      </c>
      <c r="R835" t="s">
        <v>57</v>
      </c>
      <c r="S835" t="s">
        <v>58</v>
      </c>
      <c r="T835" t="s">
        <v>37</v>
      </c>
      <c r="V835" t="s">
        <v>31</v>
      </c>
      <c r="W835" t="s">
        <v>32</v>
      </c>
      <c r="X835" t="s">
        <v>972</v>
      </c>
      <c r="Y835" s="2">
        <f t="shared" si="26"/>
        <v>45917</v>
      </c>
      <c r="Z835" t="str">
        <f t="shared" ref="Z835:Z898" si="27">TEXT(Y835,"MMMM")</f>
        <v>setembro</v>
      </c>
    </row>
    <row r="836" spans="1:26" ht="28.8" x14ac:dyDescent="0.3">
      <c r="A836">
        <v>1154</v>
      </c>
      <c r="B836">
        <v>1154</v>
      </c>
      <c r="C836">
        <v>3052</v>
      </c>
      <c r="D836">
        <v>1</v>
      </c>
      <c r="E836" s="1" t="s">
        <v>973</v>
      </c>
      <c r="F836">
        <v>1956</v>
      </c>
      <c r="H836" t="s">
        <v>60</v>
      </c>
      <c r="I836" s="2">
        <v>45863</v>
      </c>
      <c r="J836" s="2">
        <v>45863</v>
      </c>
      <c r="K836" s="2">
        <v>45901</v>
      </c>
      <c r="L836" s="2">
        <v>45917</v>
      </c>
      <c r="M836" t="s">
        <v>49</v>
      </c>
      <c r="N836" s="6">
        <v>2560</v>
      </c>
      <c r="O836" s="3">
        <v>2560</v>
      </c>
      <c r="P836" t="s">
        <v>27</v>
      </c>
      <c r="Q836">
        <v>21</v>
      </c>
      <c r="R836" t="s">
        <v>57</v>
      </c>
      <c r="S836" t="s">
        <v>58</v>
      </c>
      <c r="T836" t="s">
        <v>37</v>
      </c>
      <c r="V836" t="s">
        <v>31</v>
      </c>
      <c r="W836" t="s">
        <v>32</v>
      </c>
      <c r="X836" t="s">
        <v>974</v>
      </c>
      <c r="Y836" s="2">
        <f t="shared" si="26"/>
        <v>45917</v>
      </c>
      <c r="Z836" t="str">
        <f t="shared" si="27"/>
        <v>setembro</v>
      </c>
    </row>
    <row r="837" spans="1:26" ht="28.8" x14ac:dyDescent="0.3">
      <c r="A837">
        <v>1154</v>
      </c>
      <c r="B837">
        <v>1154</v>
      </c>
      <c r="C837">
        <v>3135</v>
      </c>
      <c r="D837">
        <v>1</v>
      </c>
      <c r="E837" s="1" t="s">
        <v>244</v>
      </c>
      <c r="F837">
        <v>1951</v>
      </c>
      <c r="H837" t="s">
        <v>328</v>
      </c>
      <c r="I837" s="2">
        <v>45869</v>
      </c>
      <c r="J837" s="2">
        <v>45869</v>
      </c>
      <c r="K837" s="2">
        <v>45873</v>
      </c>
      <c r="L837" s="2">
        <v>45918</v>
      </c>
      <c r="M837" t="s">
        <v>49</v>
      </c>
      <c r="N837" s="6">
        <v>2080</v>
      </c>
      <c r="O837" s="3">
        <v>2080</v>
      </c>
      <c r="P837" t="s">
        <v>27</v>
      </c>
      <c r="Q837">
        <v>21</v>
      </c>
      <c r="R837" t="s">
        <v>57</v>
      </c>
      <c r="S837" t="s">
        <v>58</v>
      </c>
      <c r="T837" t="s">
        <v>37</v>
      </c>
      <c r="V837" t="s">
        <v>31</v>
      </c>
      <c r="W837" t="s">
        <v>32</v>
      </c>
      <c r="Y837" s="2">
        <f t="shared" si="26"/>
        <v>45918</v>
      </c>
      <c r="Z837" t="str">
        <f t="shared" si="27"/>
        <v>setembro</v>
      </c>
    </row>
    <row r="838" spans="1:26" ht="28.8" x14ac:dyDescent="0.3">
      <c r="A838">
        <v>1154</v>
      </c>
      <c r="B838">
        <v>1154</v>
      </c>
      <c r="C838">
        <v>2747</v>
      </c>
      <c r="D838">
        <v>1</v>
      </c>
      <c r="E838" s="1" t="s">
        <v>975</v>
      </c>
      <c r="F838">
        <v>1526</v>
      </c>
      <c r="G838" t="s">
        <v>43</v>
      </c>
      <c r="H838" t="s">
        <v>44</v>
      </c>
      <c r="I838" s="2">
        <v>45832</v>
      </c>
      <c r="J838" s="2">
        <v>45832</v>
      </c>
      <c r="K838" s="2">
        <v>45918</v>
      </c>
      <c r="L838" s="2">
        <v>45918</v>
      </c>
      <c r="M838" t="s">
        <v>45</v>
      </c>
      <c r="N838" s="6">
        <v>2182.02</v>
      </c>
      <c r="O838" s="3">
        <v>2182.02</v>
      </c>
      <c r="P838" t="s">
        <v>27</v>
      </c>
      <c r="Q838">
        <v>26</v>
      </c>
      <c r="R838" t="s">
        <v>28</v>
      </c>
      <c r="S838" t="s">
        <v>29</v>
      </c>
      <c r="T838" t="s">
        <v>37</v>
      </c>
      <c r="V838" t="s">
        <v>31</v>
      </c>
      <c r="W838" t="s">
        <v>32</v>
      </c>
      <c r="Y838" s="2">
        <f t="shared" si="26"/>
        <v>45918</v>
      </c>
      <c r="Z838" t="str">
        <f t="shared" si="27"/>
        <v>setembro</v>
      </c>
    </row>
    <row r="839" spans="1:26" ht="28.8" x14ac:dyDescent="0.3">
      <c r="A839">
        <v>1154</v>
      </c>
      <c r="B839">
        <v>1154</v>
      </c>
      <c r="C839">
        <v>3017</v>
      </c>
      <c r="D839">
        <v>1</v>
      </c>
      <c r="E839" s="1" t="s">
        <v>976</v>
      </c>
      <c r="F839">
        <v>2331</v>
      </c>
      <c r="H839" t="s">
        <v>977</v>
      </c>
      <c r="I839" s="2">
        <v>45859</v>
      </c>
      <c r="J839" s="2">
        <v>45859</v>
      </c>
      <c r="K839" s="2">
        <v>45918</v>
      </c>
      <c r="L839" s="2">
        <v>45918</v>
      </c>
      <c r="M839" t="s">
        <v>45</v>
      </c>
      <c r="N839" s="6">
        <v>610.66999999999996</v>
      </c>
      <c r="O839" s="3">
        <v>610.66999999999996</v>
      </c>
      <c r="P839" t="s">
        <v>27</v>
      </c>
      <c r="Q839">
        <v>26</v>
      </c>
      <c r="R839" t="s">
        <v>28</v>
      </c>
      <c r="S839" t="s">
        <v>29</v>
      </c>
      <c r="T839" t="s">
        <v>37</v>
      </c>
      <c r="V839" t="s">
        <v>31</v>
      </c>
      <c r="W839" t="s">
        <v>32</v>
      </c>
      <c r="Y839" s="2">
        <f t="shared" si="26"/>
        <v>45918</v>
      </c>
      <c r="Z839" t="str">
        <f t="shared" si="27"/>
        <v>setembro</v>
      </c>
    </row>
    <row r="840" spans="1:26" ht="28.8" x14ac:dyDescent="0.3">
      <c r="A840">
        <v>1154</v>
      </c>
      <c r="B840">
        <v>1154</v>
      </c>
      <c r="C840">
        <v>2961</v>
      </c>
      <c r="D840">
        <v>2</v>
      </c>
      <c r="E840" s="1" t="s">
        <v>978</v>
      </c>
      <c r="F840">
        <v>914</v>
      </c>
      <c r="H840" t="s">
        <v>672</v>
      </c>
      <c r="I840" s="2">
        <v>45852</v>
      </c>
      <c r="J840" s="2">
        <v>45852</v>
      </c>
      <c r="K840" s="2">
        <v>45915</v>
      </c>
      <c r="L840" s="2">
        <v>45918</v>
      </c>
      <c r="M840" t="s">
        <v>26</v>
      </c>
      <c r="N840" s="6">
        <v>4500</v>
      </c>
      <c r="O840" s="3">
        <v>4500</v>
      </c>
      <c r="P840" t="s">
        <v>27</v>
      </c>
      <c r="Q840">
        <v>28</v>
      </c>
      <c r="R840" t="s">
        <v>40</v>
      </c>
      <c r="S840" t="s">
        <v>41</v>
      </c>
      <c r="T840" t="s">
        <v>37</v>
      </c>
      <c r="V840" t="s">
        <v>31</v>
      </c>
      <c r="W840" t="s">
        <v>32</v>
      </c>
      <c r="Y840" s="2">
        <f t="shared" si="26"/>
        <v>45918</v>
      </c>
      <c r="Z840" t="str">
        <f t="shared" si="27"/>
        <v>setembro</v>
      </c>
    </row>
    <row r="841" spans="1:26" x14ac:dyDescent="0.3">
      <c r="A841">
        <v>1154</v>
      </c>
      <c r="B841">
        <v>1154</v>
      </c>
      <c r="C841">
        <v>3659</v>
      </c>
      <c r="D841">
        <v>1</v>
      </c>
      <c r="E841" s="4">
        <v>45658</v>
      </c>
      <c r="F841">
        <v>1978</v>
      </c>
      <c r="H841" t="s">
        <v>769</v>
      </c>
      <c r="I841" s="2">
        <v>45918</v>
      </c>
      <c r="J841" s="2">
        <v>45918</v>
      </c>
      <c r="K841" s="2">
        <v>45918</v>
      </c>
      <c r="L841" s="2">
        <v>45918</v>
      </c>
      <c r="M841" t="s">
        <v>49</v>
      </c>
      <c r="N841" s="6">
        <v>211.92</v>
      </c>
      <c r="O841" s="3">
        <v>211.92</v>
      </c>
      <c r="P841" t="s">
        <v>27</v>
      </c>
      <c r="Q841">
        <v>51</v>
      </c>
      <c r="R841" t="s">
        <v>652</v>
      </c>
      <c r="S841" t="s">
        <v>653</v>
      </c>
      <c r="T841" t="s">
        <v>30</v>
      </c>
      <c r="V841" t="s">
        <v>31</v>
      </c>
      <c r="W841" t="s">
        <v>32</v>
      </c>
      <c r="X841" t="s">
        <v>979</v>
      </c>
      <c r="Y841" s="2">
        <f t="shared" si="26"/>
        <v>45918</v>
      </c>
      <c r="Z841" t="str">
        <f t="shared" si="27"/>
        <v>setembro</v>
      </c>
    </row>
    <row r="842" spans="1:26" x14ac:dyDescent="0.3">
      <c r="A842">
        <v>1154</v>
      </c>
      <c r="B842">
        <v>1154</v>
      </c>
      <c r="C842">
        <v>3660</v>
      </c>
      <c r="D842">
        <v>1</v>
      </c>
      <c r="E842" s="4">
        <v>45658</v>
      </c>
      <c r="F842">
        <v>1951</v>
      </c>
      <c r="H842" t="s">
        <v>328</v>
      </c>
      <c r="I842" s="2">
        <v>45918</v>
      </c>
      <c r="J842" s="2">
        <v>45918</v>
      </c>
      <c r="K842" s="2">
        <v>45918</v>
      </c>
      <c r="L842" s="2">
        <v>45918</v>
      </c>
      <c r="M842" t="s">
        <v>49</v>
      </c>
      <c r="N842" s="6">
        <v>2002</v>
      </c>
      <c r="O842" s="3">
        <v>2002</v>
      </c>
      <c r="P842" t="s">
        <v>27</v>
      </c>
      <c r="Q842">
        <v>21</v>
      </c>
      <c r="R842" t="s">
        <v>57</v>
      </c>
      <c r="S842" t="s">
        <v>58</v>
      </c>
      <c r="T842" t="s">
        <v>30</v>
      </c>
      <c r="V842" t="s">
        <v>31</v>
      </c>
      <c r="W842" t="s">
        <v>32</v>
      </c>
      <c r="Y842" s="2">
        <f t="shared" si="26"/>
        <v>45918</v>
      </c>
      <c r="Z842" t="str">
        <f t="shared" si="27"/>
        <v>setembro</v>
      </c>
    </row>
    <row r="843" spans="1:26" ht="28.8" x14ac:dyDescent="0.3">
      <c r="A843">
        <v>1154</v>
      </c>
      <c r="B843">
        <v>1154</v>
      </c>
      <c r="C843">
        <v>2685</v>
      </c>
      <c r="D843">
        <v>1</v>
      </c>
      <c r="E843" s="1" t="s">
        <v>980</v>
      </c>
      <c r="F843">
        <v>1526</v>
      </c>
      <c r="G843" t="s">
        <v>43</v>
      </c>
      <c r="H843" t="s">
        <v>44</v>
      </c>
      <c r="I843" s="2">
        <v>45825</v>
      </c>
      <c r="J843" s="2">
        <v>45813</v>
      </c>
      <c r="K843" s="2">
        <v>45918</v>
      </c>
      <c r="L843" s="2">
        <v>45918</v>
      </c>
      <c r="M843" t="s">
        <v>45</v>
      </c>
      <c r="N843" s="6">
        <v>8022.61</v>
      </c>
      <c r="O843" s="3">
        <v>8022.61</v>
      </c>
      <c r="P843" t="s">
        <v>27</v>
      </c>
      <c r="Q843">
        <v>26</v>
      </c>
      <c r="R843" t="s">
        <v>28</v>
      </c>
      <c r="S843" t="s">
        <v>29</v>
      </c>
      <c r="T843" t="s">
        <v>37</v>
      </c>
      <c r="V843" t="s">
        <v>31</v>
      </c>
      <c r="W843" t="s">
        <v>32</v>
      </c>
      <c r="Y843" s="2">
        <f t="shared" si="26"/>
        <v>45918</v>
      </c>
      <c r="Z843" t="str">
        <f t="shared" si="27"/>
        <v>setembro</v>
      </c>
    </row>
    <row r="844" spans="1:26" ht="28.8" x14ac:dyDescent="0.3">
      <c r="A844">
        <v>1154</v>
      </c>
      <c r="B844">
        <v>1154</v>
      </c>
      <c r="C844">
        <v>2687</v>
      </c>
      <c r="D844">
        <v>1</v>
      </c>
      <c r="E844" s="1" t="s">
        <v>981</v>
      </c>
      <c r="F844">
        <v>1526</v>
      </c>
      <c r="G844" t="s">
        <v>43</v>
      </c>
      <c r="H844" t="s">
        <v>44</v>
      </c>
      <c r="I844" s="2">
        <v>45825</v>
      </c>
      <c r="J844" s="2">
        <v>45813</v>
      </c>
      <c r="K844" s="2">
        <v>45918</v>
      </c>
      <c r="L844" s="2">
        <v>45918</v>
      </c>
      <c r="M844" t="s">
        <v>45</v>
      </c>
      <c r="N844" s="6">
        <v>24445.119999999999</v>
      </c>
      <c r="O844" s="3">
        <v>24445.119999999999</v>
      </c>
      <c r="P844" t="s">
        <v>27</v>
      </c>
      <c r="Q844">
        <v>26</v>
      </c>
      <c r="R844" t="s">
        <v>28</v>
      </c>
      <c r="S844" t="s">
        <v>29</v>
      </c>
      <c r="T844" t="s">
        <v>37</v>
      </c>
      <c r="V844" t="s">
        <v>31</v>
      </c>
      <c r="W844" t="s">
        <v>32</v>
      </c>
      <c r="Y844" s="2">
        <f t="shared" si="26"/>
        <v>45918</v>
      </c>
      <c r="Z844" t="str">
        <f t="shared" si="27"/>
        <v>setembro</v>
      </c>
    </row>
    <row r="845" spans="1:26" ht="28.8" x14ac:dyDescent="0.3">
      <c r="A845">
        <v>1154</v>
      </c>
      <c r="B845">
        <v>1154</v>
      </c>
      <c r="C845">
        <v>2622</v>
      </c>
      <c r="D845">
        <v>5</v>
      </c>
      <c r="E845" s="1" t="s">
        <v>982</v>
      </c>
      <c r="F845">
        <v>2512</v>
      </c>
      <c r="H845" t="s">
        <v>152</v>
      </c>
      <c r="I845" s="2">
        <v>45819</v>
      </c>
      <c r="J845" s="2">
        <v>45819</v>
      </c>
      <c r="K845" s="2">
        <v>45919</v>
      </c>
      <c r="L845" s="2">
        <v>45919</v>
      </c>
      <c r="M845" t="s">
        <v>45</v>
      </c>
      <c r="N845" s="6">
        <v>2660</v>
      </c>
      <c r="O845" s="3">
        <v>2660</v>
      </c>
      <c r="P845" t="s">
        <v>27</v>
      </c>
      <c r="Q845">
        <v>23</v>
      </c>
      <c r="R845" t="s">
        <v>153</v>
      </c>
      <c r="S845" t="s">
        <v>154</v>
      </c>
      <c r="T845" t="s">
        <v>37</v>
      </c>
      <c r="V845" t="s">
        <v>31</v>
      </c>
      <c r="W845" t="s">
        <v>32</v>
      </c>
      <c r="Y845" s="2">
        <f t="shared" si="26"/>
        <v>45919</v>
      </c>
      <c r="Z845" t="str">
        <f t="shared" si="27"/>
        <v>setembro</v>
      </c>
    </row>
    <row r="846" spans="1:26" x14ac:dyDescent="0.3">
      <c r="A846">
        <v>1154</v>
      </c>
      <c r="B846">
        <v>1154</v>
      </c>
      <c r="C846">
        <v>3661</v>
      </c>
      <c r="D846">
        <v>1</v>
      </c>
      <c r="E846" s="4">
        <v>45658</v>
      </c>
      <c r="F846">
        <v>1503</v>
      </c>
      <c r="G846" t="s">
        <v>397</v>
      </c>
      <c r="H846" t="s">
        <v>398</v>
      </c>
      <c r="I846" s="2">
        <v>45919</v>
      </c>
      <c r="J846" s="2">
        <v>45919</v>
      </c>
      <c r="K846" s="2">
        <v>45918</v>
      </c>
      <c r="L846" s="2">
        <v>45919</v>
      </c>
      <c r="M846" t="s">
        <v>45</v>
      </c>
      <c r="N846" s="6">
        <v>962.98</v>
      </c>
      <c r="O846" s="3">
        <v>962.98</v>
      </c>
      <c r="P846" t="s">
        <v>27</v>
      </c>
      <c r="Q846">
        <v>25</v>
      </c>
      <c r="R846" t="s">
        <v>258</v>
      </c>
      <c r="S846" t="s">
        <v>259</v>
      </c>
      <c r="T846" t="s">
        <v>30</v>
      </c>
      <c r="V846" t="s">
        <v>31</v>
      </c>
      <c r="W846" t="s">
        <v>32</v>
      </c>
      <c r="Y846" s="2">
        <f t="shared" si="26"/>
        <v>45919</v>
      </c>
      <c r="Z846" t="str">
        <f t="shared" si="27"/>
        <v>setembro</v>
      </c>
    </row>
    <row r="847" spans="1:26" x14ac:dyDescent="0.3">
      <c r="A847">
        <v>1154</v>
      </c>
      <c r="B847">
        <v>1154</v>
      </c>
      <c r="C847">
        <v>3628</v>
      </c>
      <c r="D847">
        <v>1</v>
      </c>
      <c r="E847" s="4">
        <v>45658</v>
      </c>
      <c r="F847">
        <v>1996</v>
      </c>
      <c r="H847" t="s">
        <v>275</v>
      </c>
      <c r="I847" s="2">
        <v>45916</v>
      </c>
      <c r="J847" s="2">
        <v>45916</v>
      </c>
      <c r="K847" s="2">
        <v>45919</v>
      </c>
      <c r="L847" s="2">
        <v>45919</v>
      </c>
      <c r="M847" t="s">
        <v>45</v>
      </c>
      <c r="N847" s="6">
        <v>4118.92</v>
      </c>
      <c r="O847" s="3">
        <v>4118.92</v>
      </c>
      <c r="P847" t="s">
        <v>27</v>
      </c>
      <c r="Q847">
        <v>63</v>
      </c>
      <c r="R847" t="s">
        <v>613</v>
      </c>
      <c r="S847" t="s">
        <v>614</v>
      </c>
      <c r="T847" t="s">
        <v>30</v>
      </c>
      <c r="V847" t="s">
        <v>31</v>
      </c>
      <c r="W847" t="s">
        <v>32</v>
      </c>
      <c r="Y847" s="2">
        <f t="shared" si="26"/>
        <v>45919</v>
      </c>
      <c r="Z847" t="str">
        <f t="shared" si="27"/>
        <v>setembro</v>
      </c>
    </row>
    <row r="848" spans="1:26" ht="28.8" x14ac:dyDescent="0.3">
      <c r="A848">
        <v>1154</v>
      </c>
      <c r="B848">
        <v>1154</v>
      </c>
      <c r="C848">
        <v>1687</v>
      </c>
      <c r="D848">
        <v>1</v>
      </c>
      <c r="E848" s="1" t="s">
        <v>983</v>
      </c>
      <c r="F848">
        <v>1985</v>
      </c>
      <c r="H848" t="s">
        <v>35</v>
      </c>
      <c r="I848" s="2">
        <v>45733</v>
      </c>
      <c r="J848" s="2">
        <v>45733</v>
      </c>
      <c r="K848" s="2">
        <v>45918</v>
      </c>
      <c r="L848" s="2">
        <v>45919</v>
      </c>
      <c r="M848" t="s">
        <v>26</v>
      </c>
      <c r="N848" s="6">
        <v>4920</v>
      </c>
      <c r="O848" s="3">
        <v>4920</v>
      </c>
      <c r="P848" t="s">
        <v>27</v>
      </c>
      <c r="Q848">
        <v>26</v>
      </c>
      <c r="R848" t="s">
        <v>28</v>
      </c>
      <c r="S848" t="s">
        <v>29</v>
      </c>
      <c r="T848" t="s">
        <v>37</v>
      </c>
      <c r="V848" t="s">
        <v>31</v>
      </c>
      <c r="W848" t="s">
        <v>32</v>
      </c>
      <c r="Y848" s="2">
        <f t="shared" si="26"/>
        <v>45919</v>
      </c>
      <c r="Z848" t="str">
        <f t="shared" si="27"/>
        <v>setembro</v>
      </c>
    </row>
    <row r="849" spans="1:26" x14ac:dyDescent="0.3">
      <c r="A849">
        <v>1154</v>
      </c>
      <c r="B849">
        <v>1154</v>
      </c>
      <c r="C849">
        <v>2972</v>
      </c>
      <c r="D849">
        <v>3</v>
      </c>
      <c r="E849" s="5">
        <v>15401</v>
      </c>
      <c r="F849">
        <v>2124</v>
      </c>
      <c r="H849" t="s">
        <v>386</v>
      </c>
      <c r="I849" s="2">
        <v>45855</v>
      </c>
      <c r="J849" s="2">
        <v>45855</v>
      </c>
      <c r="K849" s="2"/>
      <c r="L849" s="2">
        <v>45919</v>
      </c>
      <c r="M849" t="s">
        <v>318</v>
      </c>
      <c r="N849" s="6">
        <v>42329</v>
      </c>
      <c r="O849" s="3">
        <v>42329</v>
      </c>
      <c r="P849" t="s">
        <v>27</v>
      </c>
      <c r="Q849">
        <v>55</v>
      </c>
      <c r="R849" t="s">
        <v>319</v>
      </c>
      <c r="S849" t="s">
        <v>1171</v>
      </c>
      <c r="T849" t="s">
        <v>30</v>
      </c>
      <c r="V849" t="s">
        <v>31</v>
      </c>
      <c r="W849" t="s">
        <v>32</v>
      </c>
      <c r="Y849" s="2">
        <f t="shared" si="26"/>
        <v>45919</v>
      </c>
      <c r="Z849" t="str">
        <f t="shared" si="27"/>
        <v>setembro</v>
      </c>
    </row>
    <row r="850" spans="1:26" x14ac:dyDescent="0.3">
      <c r="A850">
        <v>1154</v>
      </c>
      <c r="B850">
        <v>1154</v>
      </c>
      <c r="C850">
        <v>2700</v>
      </c>
      <c r="D850">
        <v>5</v>
      </c>
      <c r="E850">
        <v>2970</v>
      </c>
      <c r="F850">
        <v>2136</v>
      </c>
      <c r="H850" t="s">
        <v>340</v>
      </c>
      <c r="I850" s="2">
        <v>45825</v>
      </c>
      <c r="J850" s="2">
        <v>45825</v>
      </c>
      <c r="K850" s="2">
        <v>45910</v>
      </c>
      <c r="L850" s="2">
        <v>45919</v>
      </c>
      <c r="M850" t="s">
        <v>26</v>
      </c>
      <c r="N850" s="6">
        <v>4200</v>
      </c>
      <c r="O850" s="3">
        <v>4200</v>
      </c>
      <c r="P850" t="s">
        <v>27</v>
      </c>
      <c r="Q850">
        <v>21</v>
      </c>
      <c r="R850" t="s">
        <v>57</v>
      </c>
      <c r="S850" t="s">
        <v>58</v>
      </c>
      <c r="T850" t="s">
        <v>30</v>
      </c>
      <c r="V850" t="s">
        <v>31</v>
      </c>
      <c r="W850" t="s">
        <v>32</v>
      </c>
      <c r="Y850" s="2">
        <f t="shared" si="26"/>
        <v>45919</v>
      </c>
      <c r="Z850" t="str">
        <f t="shared" si="27"/>
        <v>setembro</v>
      </c>
    </row>
    <row r="851" spans="1:26" x14ac:dyDescent="0.3">
      <c r="A851">
        <v>1154</v>
      </c>
      <c r="B851">
        <v>1154</v>
      </c>
      <c r="C851">
        <v>498</v>
      </c>
      <c r="D851">
        <v>12</v>
      </c>
      <c r="E851" s="4">
        <v>46003</v>
      </c>
      <c r="F851">
        <v>2041</v>
      </c>
      <c r="H851" t="s">
        <v>395</v>
      </c>
      <c r="I851" s="2">
        <v>45553</v>
      </c>
      <c r="J851" s="2">
        <v>45553</v>
      </c>
      <c r="K851" s="2">
        <v>45915</v>
      </c>
      <c r="L851" s="2">
        <v>45919</v>
      </c>
      <c r="M851" t="s">
        <v>49</v>
      </c>
      <c r="N851" s="6">
        <v>550</v>
      </c>
      <c r="O851" s="3">
        <v>550</v>
      </c>
      <c r="P851" t="s">
        <v>27</v>
      </c>
      <c r="Q851">
        <v>88</v>
      </c>
      <c r="R851" t="s">
        <v>329</v>
      </c>
      <c r="S851" t="s">
        <v>330</v>
      </c>
      <c r="T851" t="s">
        <v>206</v>
      </c>
      <c r="V851" t="s">
        <v>31</v>
      </c>
      <c r="W851" t="s">
        <v>32</v>
      </c>
      <c r="Y851" s="2">
        <f t="shared" si="26"/>
        <v>45919</v>
      </c>
      <c r="Z851" t="str">
        <f t="shared" si="27"/>
        <v>setembro</v>
      </c>
    </row>
    <row r="852" spans="1:26" x14ac:dyDescent="0.3">
      <c r="A852">
        <v>1154</v>
      </c>
      <c r="B852">
        <v>1154</v>
      </c>
      <c r="C852">
        <v>499</v>
      </c>
      <c r="D852">
        <v>12</v>
      </c>
      <c r="E852" s="4">
        <v>46003</v>
      </c>
      <c r="F852">
        <v>2186</v>
      </c>
      <c r="H852" t="s">
        <v>218</v>
      </c>
      <c r="I852" s="2">
        <v>45553</v>
      </c>
      <c r="J852" s="2">
        <v>45553</v>
      </c>
      <c r="K852" s="2">
        <v>45915</v>
      </c>
      <c r="L852" s="2">
        <v>45919</v>
      </c>
      <c r="M852" t="s">
        <v>49</v>
      </c>
      <c r="N852" s="6">
        <v>500</v>
      </c>
      <c r="O852" s="3">
        <v>500</v>
      </c>
      <c r="P852" t="s">
        <v>27</v>
      </c>
      <c r="Q852">
        <v>88</v>
      </c>
      <c r="R852" t="s">
        <v>329</v>
      </c>
      <c r="S852" t="s">
        <v>330</v>
      </c>
      <c r="T852" t="s">
        <v>206</v>
      </c>
      <c r="V852" t="s">
        <v>31</v>
      </c>
      <c r="W852" t="s">
        <v>32</v>
      </c>
      <c r="Y852" s="2">
        <f t="shared" si="26"/>
        <v>45919</v>
      </c>
      <c r="Z852" t="str">
        <f t="shared" si="27"/>
        <v>setembro</v>
      </c>
    </row>
    <row r="853" spans="1:26" x14ac:dyDescent="0.3">
      <c r="A853">
        <v>1154</v>
      </c>
      <c r="B853">
        <v>1154</v>
      </c>
      <c r="C853">
        <v>500</v>
      </c>
      <c r="D853">
        <v>11</v>
      </c>
      <c r="E853" s="4">
        <v>45972</v>
      </c>
      <c r="F853">
        <v>2120</v>
      </c>
      <c r="H853" t="s">
        <v>213</v>
      </c>
      <c r="I853" s="2">
        <v>45553</v>
      </c>
      <c r="J853" s="2">
        <v>45553</v>
      </c>
      <c r="K853" s="2">
        <v>45915</v>
      </c>
      <c r="L853" s="2">
        <v>45919</v>
      </c>
      <c r="M853" t="s">
        <v>49</v>
      </c>
      <c r="N853" s="6">
        <v>400</v>
      </c>
      <c r="O853" s="3">
        <v>400</v>
      </c>
      <c r="P853" t="s">
        <v>27</v>
      </c>
      <c r="Q853">
        <v>88</v>
      </c>
      <c r="R853" t="s">
        <v>329</v>
      </c>
      <c r="S853" t="s">
        <v>330</v>
      </c>
      <c r="T853" t="s">
        <v>206</v>
      </c>
      <c r="V853" t="s">
        <v>31</v>
      </c>
      <c r="W853" t="s">
        <v>32</v>
      </c>
      <c r="Y853" s="2">
        <f t="shared" si="26"/>
        <v>45919</v>
      </c>
      <c r="Z853" t="str">
        <f t="shared" si="27"/>
        <v>setembro</v>
      </c>
    </row>
    <row r="854" spans="1:26" x14ac:dyDescent="0.3">
      <c r="A854">
        <v>1154</v>
      </c>
      <c r="B854">
        <v>1154</v>
      </c>
      <c r="C854">
        <v>10</v>
      </c>
      <c r="D854">
        <v>16</v>
      </c>
      <c r="E854" t="s">
        <v>984</v>
      </c>
      <c r="F854">
        <v>1973</v>
      </c>
      <c r="H854" t="s">
        <v>458</v>
      </c>
      <c r="I854" s="2">
        <v>45430</v>
      </c>
      <c r="J854" s="2">
        <v>45430</v>
      </c>
      <c r="K854" s="2"/>
      <c r="L854" s="2">
        <v>45919</v>
      </c>
      <c r="M854" t="s">
        <v>318</v>
      </c>
      <c r="N854" s="6">
        <v>25081</v>
      </c>
      <c r="O854" s="3">
        <v>25081</v>
      </c>
      <c r="P854" t="s">
        <v>27</v>
      </c>
      <c r="Q854">
        <v>55</v>
      </c>
      <c r="R854" t="s">
        <v>319</v>
      </c>
      <c r="S854" t="s">
        <v>1171</v>
      </c>
      <c r="T854" t="s">
        <v>206</v>
      </c>
      <c r="V854" t="s">
        <v>31</v>
      </c>
      <c r="W854" t="s">
        <v>32</v>
      </c>
      <c r="Y854" s="2">
        <f t="shared" si="26"/>
        <v>45919</v>
      </c>
      <c r="Z854" t="str">
        <f t="shared" si="27"/>
        <v>setembro</v>
      </c>
    </row>
    <row r="855" spans="1:26" x14ac:dyDescent="0.3">
      <c r="A855">
        <v>1154</v>
      </c>
      <c r="B855">
        <v>1154</v>
      </c>
      <c r="C855">
        <v>13</v>
      </c>
      <c r="D855">
        <v>16</v>
      </c>
      <c r="E855" t="s">
        <v>985</v>
      </c>
      <c r="F855">
        <v>1999</v>
      </c>
      <c r="H855" t="s">
        <v>404</v>
      </c>
      <c r="I855" s="2">
        <v>45430</v>
      </c>
      <c r="J855" s="2">
        <v>45430</v>
      </c>
      <c r="K855" s="2"/>
      <c r="L855" s="2">
        <v>45919</v>
      </c>
      <c r="M855" t="s">
        <v>318</v>
      </c>
      <c r="N855" s="6">
        <v>29142.04</v>
      </c>
      <c r="O855" s="3">
        <v>29142.04</v>
      </c>
      <c r="P855" t="s">
        <v>27</v>
      </c>
      <c r="Q855">
        <v>55</v>
      </c>
      <c r="R855" t="s">
        <v>319</v>
      </c>
      <c r="S855" t="s">
        <v>1171</v>
      </c>
      <c r="T855" t="s">
        <v>206</v>
      </c>
      <c r="V855" t="s">
        <v>31</v>
      </c>
      <c r="W855" t="s">
        <v>32</v>
      </c>
      <c r="Y855" s="2">
        <f t="shared" si="26"/>
        <v>45919</v>
      </c>
      <c r="Z855" t="str">
        <f t="shared" si="27"/>
        <v>setembro</v>
      </c>
    </row>
    <row r="856" spans="1:26" x14ac:dyDescent="0.3">
      <c r="A856">
        <v>1154</v>
      </c>
      <c r="B856">
        <v>1154</v>
      </c>
      <c r="C856">
        <v>1410</v>
      </c>
      <c r="D856">
        <v>8</v>
      </c>
      <c r="E856" s="4">
        <v>45938</v>
      </c>
      <c r="F856">
        <v>2374</v>
      </c>
      <c r="H856" t="s">
        <v>207</v>
      </c>
      <c r="I856" s="2">
        <v>45695</v>
      </c>
      <c r="J856" s="2">
        <v>45695</v>
      </c>
      <c r="K856" s="2">
        <v>45915</v>
      </c>
      <c r="L856" s="2">
        <v>45919</v>
      </c>
      <c r="M856" t="s">
        <v>49</v>
      </c>
      <c r="N856" s="6">
        <v>300</v>
      </c>
      <c r="O856" s="3">
        <v>300</v>
      </c>
      <c r="P856" t="s">
        <v>27</v>
      </c>
      <c r="Q856">
        <v>88</v>
      </c>
      <c r="R856" t="s">
        <v>329</v>
      </c>
      <c r="S856" t="s">
        <v>330</v>
      </c>
      <c r="T856" t="s">
        <v>206</v>
      </c>
      <c r="V856" t="s">
        <v>31</v>
      </c>
      <c r="W856" t="s">
        <v>32</v>
      </c>
      <c r="Y856" s="2">
        <f t="shared" si="26"/>
        <v>45919</v>
      </c>
      <c r="Z856" t="str">
        <f t="shared" si="27"/>
        <v>setembro</v>
      </c>
    </row>
    <row r="857" spans="1:26" x14ac:dyDescent="0.3">
      <c r="A857">
        <v>1154</v>
      </c>
      <c r="B857">
        <v>1154</v>
      </c>
      <c r="C857">
        <v>1419</v>
      </c>
      <c r="D857">
        <v>7</v>
      </c>
      <c r="E857" s="4">
        <v>45937</v>
      </c>
      <c r="F857">
        <v>2371</v>
      </c>
      <c r="H857" t="s">
        <v>211</v>
      </c>
      <c r="I857" s="2">
        <v>45695</v>
      </c>
      <c r="J857" s="2">
        <v>45695</v>
      </c>
      <c r="K857" s="2">
        <v>45915</v>
      </c>
      <c r="L857" s="2">
        <v>45919</v>
      </c>
      <c r="M857" t="s">
        <v>49</v>
      </c>
      <c r="N857" s="6">
        <v>500</v>
      </c>
      <c r="O857" s="3">
        <v>500</v>
      </c>
      <c r="P857" t="s">
        <v>27</v>
      </c>
      <c r="Q857">
        <v>88</v>
      </c>
      <c r="R857" t="s">
        <v>329</v>
      </c>
      <c r="S857" t="s">
        <v>330</v>
      </c>
      <c r="T857" t="s">
        <v>206</v>
      </c>
      <c r="V857" t="s">
        <v>31</v>
      </c>
      <c r="W857" t="s">
        <v>32</v>
      </c>
      <c r="Y857" s="2">
        <f t="shared" si="26"/>
        <v>45919</v>
      </c>
      <c r="Z857" t="str">
        <f t="shared" si="27"/>
        <v>setembro</v>
      </c>
    </row>
    <row r="858" spans="1:26" x14ac:dyDescent="0.3">
      <c r="A858">
        <v>1154</v>
      </c>
      <c r="B858">
        <v>1154</v>
      </c>
      <c r="C858">
        <v>508</v>
      </c>
      <c r="D858">
        <v>12</v>
      </c>
      <c r="E858" s="4">
        <v>46003</v>
      </c>
      <c r="F858">
        <v>1946</v>
      </c>
      <c r="H858" t="s">
        <v>724</v>
      </c>
      <c r="I858" s="2">
        <v>45553</v>
      </c>
      <c r="J858" s="2">
        <v>45553</v>
      </c>
      <c r="K858" s="2">
        <v>45915</v>
      </c>
      <c r="L858" s="2">
        <v>45919</v>
      </c>
      <c r="M858" t="s">
        <v>49</v>
      </c>
      <c r="N858" s="6">
        <v>200</v>
      </c>
      <c r="O858" s="3">
        <v>200</v>
      </c>
      <c r="P858" t="s">
        <v>27</v>
      </c>
      <c r="Q858">
        <v>88</v>
      </c>
      <c r="R858" t="s">
        <v>329</v>
      </c>
      <c r="S858" t="s">
        <v>330</v>
      </c>
      <c r="T858" t="s">
        <v>206</v>
      </c>
      <c r="V858" t="s">
        <v>31</v>
      </c>
      <c r="W858" t="s">
        <v>32</v>
      </c>
      <c r="Y858" s="2">
        <f t="shared" si="26"/>
        <v>45919</v>
      </c>
      <c r="Z858" t="str">
        <f t="shared" si="27"/>
        <v>setembro</v>
      </c>
    </row>
    <row r="859" spans="1:26" x14ac:dyDescent="0.3">
      <c r="A859">
        <v>1154</v>
      </c>
      <c r="B859">
        <v>1154</v>
      </c>
      <c r="C859">
        <v>507</v>
      </c>
      <c r="D859">
        <v>12</v>
      </c>
      <c r="E859" s="4">
        <v>46003</v>
      </c>
      <c r="F859">
        <v>389</v>
      </c>
      <c r="H859" t="s">
        <v>394</v>
      </c>
      <c r="I859" s="2">
        <v>45553</v>
      </c>
      <c r="J859" s="2">
        <v>45553</v>
      </c>
      <c r="K859" s="2">
        <v>45915</v>
      </c>
      <c r="L859" s="2">
        <v>45919</v>
      </c>
      <c r="M859" t="s">
        <v>49</v>
      </c>
      <c r="N859" s="6">
        <v>200</v>
      </c>
      <c r="O859" s="3">
        <v>200</v>
      </c>
      <c r="P859" t="s">
        <v>27</v>
      </c>
      <c r="Q859">
        <v>88</v>
      </c>
      <c r="R859" t="s">
        <v>329</v>
      </c>
      <c r="S859" t="s">
        <v>330</v>
      </c>
      <c r="T859" t="s">
        <v>206</v>
      </c>
      <c r="V859" t="s">
        <v>31</v>
      </c>
      <c r="W859" t="s">
        <v>32</v>
      </c>
      <c r="Y859" s="2">
        <f t="shared" si="26"/>
        <v>45919</v>
      </c>
      <c r="Z859" t="str">
        <f t="shared" si="27"/>
        <v>setembro</v>
      </c>
    </row>
    <row r="860" spans="1:26" x14ac:dyDescent="0.3">
      <c r="A860">
        <v>1154</v>
      </c>
      <c r="B860">
        <v>1154</v>
      </c>
      <c r="C860">
        <v>640</v>
      </c>
      <c r="D860">
        <v>11</v>
      </c>
      <c r="E860" s="4">
        <v>45972</v>
      </c>
      <c r="F860">
        <v>2064</v>
      </c>
      <c r="H860" t="s">
        <v>208</v>
      </c>
      <c r="I860" s="2">
        <v>45574</v>
      </c>
      <c r="J860" s="2">
        <v>45574</v>
      </c>
      <c r="K860" s="2">
        <v>45915</v>
      </c>
      <c r="L860" s="2">
        <v>45919</v>
      </c>
      <c r="M860" t="s">
        <v>49</v>
      </c>
      <c r="N860" s="6">
        <v>500</v>
      </c>
      <c r="O860" s="3">
        <v>500</v>
      </c>
      <c r="P860" t="s">
        <v>27</v>
      </c>
      <c r="Q860">
        <v>88</v>
      </c>
      <c r="R860" t="s">
        <v>329</v>
      </c>
      <c r="S860" t="s">
        <v>330</v>
      </c>
      <c r="T860" t="s">
        <v>206</v>
      </c>
      <c r="V860" t="s">
        <v>31</v>
      </c>
      <c r="W860" t="s">
        <v>32</v>
      </c>
      <c r="Y860" s="2">
        <f t="shared" si="26"/>
        <v>45919</v>
      </c>
      <c r="Z860" t="str">
        <f t="shared" si="27"/>
        <v>setembro</v>
      </c>
    </row>
    <row r="861" spans="1:26" x14ac:dyDescent="0.3">
      <c r="A861">
        <v>1154</v>
      </c>
      <c r="B861">
        <v>1154</v>
      </c>
      <c r="C861">
        <v>641</v>
      </c>
      <c r="D861">
        <v>12</v>
      </c>
      <c r="E861" s="4">
        <v>46003</v>
      </c>
      <c r="F861">
        <v>2063</v>
      </c>
      <c r="H861" t="s">
        <v>209</v>
      </c>
      <c r="I861" s="2">
        <v>45574</v>
      </c>
      <c r="J861" s="2">
        <v>45574</v>
      </c>
      <c r="K861" s="2">
        <v>45915</v>
      </c>
      <c r="L861" s="2">
        <v>45919</v>
      </c>
      <c r="M861" t="s">
        <v>49</v>
      </c>
      <c r="N861" s="6">
        <v>300</v>
      </c>
      <c r="O861" s="3">
        <v>300</v>
      </c>
      <c r="P861" t="s">
        <v>27</v>
      </c>
      <c r="Q861">
        <v>88</v>
      </c>
      <c r="R861" t="s">
        <v>329</v>
      </c>
      <c r="S861" t="s">
        <v>330</v>
      </c>
      <c r="T861" t="s">
        <v>206</v>
      </c>
      <c r="V861" t="s">
        <v>31</v>
      </c>
      <c r="W861" t="s">
        <v>32</v>
      </c>
      <c r="Y861" s="2">
        <f t="shared" si="26"/>
        <v>45919</v>
      </c>
      <c r="Z861" t="str">
        <f t="shared" si="27"/>
        <v>setembro</v>
      </c>
    </row>
    <row r="862" spans="1:26" x14ac:dyDescent="0.3">
      <c r="A862">
        <v>1154</v>
      </c>
      <c r="B862">
        <v>1154</v>
      </c>
      <c r="C862">
        <v>2066</v>
      </c>
      <c r="D862">
        <v>1</v>
      </c>
      <c r="E862" t="s">
        <v>986</v>
      </c>
      <c r="F862">
        <v>1972</v>
      </c>
      <c r="H862" t="s">
        <v>317</v>
      </c>
      <c r="I862" s="2">
        <v>45769</v>
      </c>
      <c r="J862" s="2">
        <v>45769</v>
      </c>
      <c r="K862" s="2"/>
      <c r="L862" s="2">
        <v>45922</v>
      </c>
      <c r="M862" t="s">
        <v>318</v>
      </c>
      <c r="N862" s="6">
        <v>2088</v>
      </c>
      <c r="O862" s="3">
        <v>2088</v>
      </c>
      <c r="P862" t="s">
        <v>27</v>
      </c>
      <c r="Q862">
        <v>55</v>
      </c>
      <c r="R862" t="s">
        <v>319</v>
      </c>
      <c r="S862" t="s">
        <v>1171</v>
      </c>
      <c r="T862" t="s">
        <v>206</v>
      </c>
      <c r="V862" t="s">
        <v>31</v>
      </c>
      <c r="W862" t="s">
        <v>32</v>
      </c>
      <c r="Y862" s="2">
        <f t="shared" si="26"/>
        <v>45922</v>
      </c>
      <c r="Z862" t="str">
        <f t="shared" si="27"/>
        <v>setembro</v>
      </c>
    </row>
    <row r="863" spans="1:26" x14ac:dyDescent="0.3">
      <c r="A863">
        <v>1154</v>
      </c>
      <c r="B863">
        <v>1154</v>
      </c>
      <c r="C863">
        <v>3678</v>
      </c>
      <c r="D863">
        <v>1</v>
      </c>
      <c r="E863" s="4">
        <v>45658</v>
      </c>
      <c r="F863">
        <v>1999</v>
      </c>
      <c r="H863" t="s">
        <v>404</v>
      </c>
      <c r="I863" s="2">
        <v>45922</v>
      </c>
      <c r="J863" s="2">
        <v>45922</v>
      </c>
      <c r="K863" s="2"/>
      <c r="L863" s="2">
        <v>45922</v>
      </c>
      <c r="M863" t="s">
        <v>318</v>
      </c>
      <c r="N863" s="6">
        <v>5825.33</v>
      </c>
      <c r="O863" s="3">
        <v>5825.33</v>
      </c>
      <c r="P863" t="s">
        <v>27</v>
      </c>
      <c r="Q863">
        <v>55</v>
      </c>
      <c r="R863" t="s">
        <v>319</v>
      </c>
      <c r="S863" t="s">
        <v>1171</v>
      </c>
      <c r="T863" t="s">
        <v>206</v>
      </c>
      <c r="V863" t="s">
        <v>31</v>
      </c>
      <c r="W863" t="s">
        <v>32</v>
      </c>
      <c r="Y863" s="2">
        <f t="shared" si="26"/>
        <v>45922</v>
      </c>
      <c r="Z863" t="str">
        <f t="shared" si="27"/>
        <v>setembro</v>
      </c>
    </row>
    <row r="864" spans="1:26" x14ac:dyDescent="0.3">
      <c r="A864">
        <v>1154</v>
      </c>
      <c r="B864">
        <v>1154</v>
      </c>
      <c r="C864">
        <v>2423</v>
      </c>
      <c r="D864">
        <v>1</v>
      </c>
      <c r="E864" s="5">
        <v>42095</v>
      </c>
      <c r="F864">
        <v>1972</v>
      </c>
      <c r="H864" t="s">
        <v>317</v>
      </c>
      <c r="I864" s="2">
        <v>45799</v>
      </c>
      <c r="J864" s="2">
        <v>45799</v>
      </c>
      <c r="K864" s="2"/>
      <c r="L864" s="2">
        <v>45922</v>
      </c>
      <c r="M864" t="s">
        <v>318</v>
      </c>
      <c r="N864" s="6">
        <v>3127.85</v>
      </c>
      <c r="O864" s="3">
        <v>3127.85</v>
      </c>
      <c r="P864" t="s">
        <v>27</v>
      </c>
      <c r="Q864">
        <v>55</v>
      </c>
      <c r="R864" t="s">
        <v>319</v>
      </c>
      <c r="S864" t="s">
        <v>1171</v>
      </c>
      <c r="T864" t="s">
        <v>206</v>
      </c>
      <c r="V864" t="s">
        <v>31</v>
      </c>
      <c r="W864" t="s">
        <v>32</v>
      </c>
      <c r="Y864" s="2">
        <f t="shared" si="26"/>
        <v>45922</v>
      </c>
      <c r="Z864" t="str">
        <f t="shared" si="27"/>
        <v>setembro</v>
      </c>
    </row>
    <row r="865" spans="1:26" x14ac:dyDescent="0.3">
      <c r="A865">
        <v>1154</v>
      </c>
      <c r="B865">
        <v>1154</v>
      </c>
      <c r="C865">
        <v>3043</v>
      </c>
      <c r="D865">
        <v>10</v>
      </c>
      <c r="E865" s="5">
        <v>45901</v>
      </c>
      <c r="F865">
        <v>2376</v>
      </c>
      <c r="H865" t="s">
        <v>459</v>
      </c>
      <c r="I865" s="2">
        <v>45862</v>
      </c>
      <c r="J865" s="2">
        <v>45862</v>
      </c>
      <c r="K865" s="2">
        <v>45922</v>
      </c>
      <c r="L865" s="2">
        <v>45922</v>
      </c>
      <c r="M865" t="s">
        <v>49</v>
      </c>
      <c r="N865" s="6">
        <v>170</v>
      </c>
      <c r="O865" s="3">
        <v>170</v>
      </c>
      <c r="P865" t="s">
        <v>27</v>
      </c>
      <c r="Q865">
        <v>83</v>
      </c>
      <c r="R865" t="s">
        <v>204</v>
      </c>
      <c r="S865" t="s">
        <v>205</v>
      </c>
      <c r="T865" t="s">
        <v>206</v>
      </c>
      <c r="V865" t="s">
        <v>31</v>
      </c>
      <c r="W865" t="s">
        <v>32</v>
      </c>
      <c r="Y865" s="2">
        <f t="shared" si="26"/>
        <v>45922</v>
      </c>
      <c r="Z865" t="str">
        <f t="shared" si="27"/>
        <v>setembro</v>
      </c>
    </row>
    <row r="866" spans="1:26" x14ac:dyDescent="0.3">
      <c r="A866">
        <v>1154</v>
      </c>
      <c r="B866">
        <v>1154</v>
      </c>
      <c r="C866">
        <v>1889</v>
      </c>
      <c r="D866">
        <v>1</v>
      </c>
      <c r="E866" s="5">
        <v>45627</v>
      </c>
      <c r="F866">
        <v>2127</v>
      </c>
      <c r="H866" t="s">
        <v>383</v>
      </c>
      <c r="I866" s="2">
        <v>45754</v>
      </c>
      <c r="J866" s="2">
        <v>45754</v>
      </c>
      <c r="K866" s="2">
        <v>45922</v>
      </c>
      <c r="L866" s="2">
        <v>45922</v>
      </c>
      <c r="M866" t="s">
        <v>318</v>
      </c>
      <c r="N866" s="6">
        <v>12013.66</v>
      </c>
      <c r="O866" s="3">
        <v>12013.66</v>
      </c>
      <c r="P866" t="s">
        <v>27</v>
      </c>
      <c r="Q866">
        <v>97</v>
      </c>
      <c r="R866" t="s">
        <v>384</v>
      </c>
      <c r="S866" t="s">
        <v>385</v>
      </c>
      <c r="T866" t="s">
        <v>30</v>
      </c>
      <c r="V866" t="s">
        <v>31</v>
      </c>
      <c r="W866" t="s">
        <v>32</v>
      </c>
      <c r="Y866" s="2">
        <f t="shared" si="26"/>
        <v>45922</v>
      </c>
      <c r="Z866" t="str">
        <f t="shared" si="27"/>
        <v>setembro</v>
      </c>
    </row>
    <row r="867" spans="1:26" x14ac:dyDescent="0.3">
      <c r="A867">
        <v>1154</v>
      </c>
      <c r="B867">
        <v>1154</v>
      </c>
      <c r="C867">
        <v>1742</v>
      </c>
      <c r="D867">
        <v>1</v>
      </c>
      <c r="E867" s="5">
        <v>45901</v>
      </c>
      <c r="F867">
        <v>2001</v>
      </c>
      <c r="H867" t="s">
        <v>379</v>
      </c>
      <c r="I867" s="2">
        <v>45736</v>
      </c>
      <c r="J867" s="2">
        <v>45736</v>
      </c>
      <c r="K867" s="2">
        <v>45920</v>
      </c>
      <c r="L867" s="2">
        <v>45922</v>
      </c>
      <c r="M867" t="s">
        <v>45</v>
      </c>
      <c r="N867" s="6">
        <v>140</v>
      </c>
      <c r="O867" s="3">
        <v>140</v>
      </c>
      <c r="P867" t="s">
        <v>27</v>
      </c>
      <c r="Q867">
        <v>45</v>
      </c>
      <c r="R867" t="s">
        <v>380</v>
      </c>
      <c r="S867" t="s">
        <v>381</v>
      </c>
      <c r="T867" t="s">
        <v>30</v>
      </c>
      <c r="V867" t="s">
        <v>31</v>
      </c>
      <c r="W867" t="s">
        <v>32</v>
      </c>
      <c r="X867" t="s">
        <v>382</v>
      </c>
      <c r="Y867" s="2">
        <f t="shared" si="26"/>
        <v>45922</v>
      </c>
      <c r="Z867" t="str">
        <f t="shared" si="27"/>
        <v>setembro</v>
      </c>
    </row>
    <row r="868" spans="1:26" x14ac:dyDescent="0.3">
      <c r="A868">
        <v>1154</v>
      </c>
      <c r="B868">
        <v>1154</v>
      </c>
      <c r="C868">
        <v>1691</v>
      </c>
      <c r="D868">
        <v>7</v>
      </c>
      <c r="E868" s="5">
        <v>45901</v>
      </c>
      <c r="F868">
        <v>2006</v>
      </c>
      <c r="H868" t="s">
        <v>387</v>
      </c>
      <c r="I868" s="2">
        <v>45734</v>
      </c>
      <c r="J868" s="2">
        <v>45734</v>
      </c>
      <c r="K868" s="2">
        <v>45920</v>
      </c>
      <c r="L868" s="2">
        <v>45922</v>
      </c>
      <c r="M868" t="s">
        <v>45</v>
      </c>
      <c r="N868" s="6">
        <v>269.82</v>
      </c>
      <c r="O868" s="3">
        <v>269.82</v>
      </c>
      <c r="P868" t="s">
        <v>27</v>
      </c>
      <c r="Q868">
        <v>84</v>
      </c>
      <c r="R868" t="s">
        <v>388</v>
      </c>
      <c r="S868" t="s">
        <v>389</v>
      </c>
      <c r="T868" t="s">
        <v>30</v>
      </c>
      <c r="V868" t="s">
        <v>31</v>
      </c>
      <c r="W868" t="s">
        <v>32</v>
      </c>
      <c r="X868" t="s">
        <v>730</v>
      </c>
      <c r="Y868" s="2">
        <f t="shared" si="26"/>
        <v>45922</v>
      </c>
      <c r="Z868" t="str">
        <f t="shared" si="27"/>
        <v>setembro</v>
      </c>
    </row>
    <row r="869" spans="1:26" x14ac:dyDescent="0.3">
      <c r="A869">
        <v>1154</v>
      </c>
      <c r="B869">
        <v>1154</v>
      </c>
      <c r="C869">
        <v>3629</v>
      </c>
      <c r="D869">
        <v>1</v>
      </c>
      <c r="E869" s="4">
        <v>45658</v>
      </c>
      <c r="F869">
        <v>1996</v>
      </c>
      <c r="H869" t="s">
        <v>275</v>
      </c>
      <c r="I869" s="2">
        <v>45916</v>
      </c>
      <c r="J869" s="2">
        <v>45916</v>
      </c>
      <c r="K869" s="2">
        <v>45922</v>
      </c>
      <c r="L869" s="2">
        <v>45922</v>
      </c>
      <c r="M869" t="s">
        <v>45</v>
      </c>
      <c r="N869" s="6">
        <v>17568.900000000001</v>
      </c>
      <c r="O869" s="3">
        <v>17568.900000000001</v>
      </c>
      <c r="P869" t="s">
        <v>27</v>
      </c>
      <c r="Q869">
        <v>66</v>
      </c>
      <c r="R869" t="s">
        <v>276</v>
      </c>
      <c r="S869" t="s">
        <v>277</v>
      </c>
      <c r="T869" t="s">
        <v>30</v>
      </c>
      <c r="V869" t="s">
        <v>31</v>
      </c>
      <c r="W869" t="s">
        <v>32</v>
      </c>
      <c r="Y869" s="2">
        <f t="shared" si="26"/>
        <v>45922</v>
      </c>
      <c r="Z869" t="str">
        <f t="shared" si="27"/>
        <v>setembro</v>
      </c>
    </row>
    <row r="870" spans="1:26" x14ac:dyDescent="0.3">
      <c r="A870">
        <v>1154</v>
      </c>
      <c r="B870">
        <v>1154</v>
      </c>
      <c r="C870">
        <v>3679</v>
      </c>
      <c r="D870">
        <v>1</v>
      </c>
      <c r="E870" s="4">
        <v>45658</v>
      </c>
      <c r="F870">
        <v>2123</v>
      </c>
      <c r="H870" t="s">
        <v>406</v>
      </c>
      <c r="I870" s="2">
        <v>45922</v>
      </c>
      <c r="J870" s="2">
        <v>45922</v>
      </c>
      <c r="K870" s="2">
        <v>45922</v>
      </c>
      <c r="L870" s="2">
        <v>45922</v>
      </c>
      <c r="M870" t="s">
        <v>49</v>
      </c>
      <c r="N870" s="6">
        <v>123.95</v>
      </c>
      <c r="O870" s="3">
        <v>123.95</v>
      </c>
      <c r="P870" t="s">
        <v>27</v>
      </c>
      <c r="Q870">
        <v>47</v>
      </c>
      <c r="R870" t="s">
        <v>407</v>
      </c>
      <c r="S870" t="s">
        <v>408</v>
      </c>
      <c r="T870" t="s">
        <v>30</v>
      </c>
      <c r="V870" t="s">
        <v>31</v>
      </c>
      <c r="W870" t="s">
        <v>32</v>
      </c>
      <c r="Y870" s="2">
        <f t="shared" si="26"/>
        <v>45922</v>
      </c>
      <c r="Z870" t="str">
        <f t="shared" si="27"/>
        <v>setembro</v>
      </c>
    </row>
    <row r="871" spans="1:26" ht="28.8" x14ac:dyDescent="0.3">
      <c r="A871">
        <v>1154</v>
      </c>
      <c r="B871">
        <v>1154</v>
      </c>
      <c r="C871">
        <v>2613</v>
      </c>
      <c r="D871">
        <v>2</v>
      </c>
      <c r="E871" s="1" t="s">
        <v>987</v>
      </c>
      <c r="F871">
        <v>1949</v>
      </c>
      <c r="H871" t="s">
        <v>224</v>
      </c>
      <c r="I871" s="2">
        <v>45818</v>
      </c>
      <c r="J871" s="2">
        <v>45818</v>
      </c>
      <c r="K871" s="2">
        <v>45658</v>
      </c>
      <c r="L871" s="2">
        <v>45922</v>
      </c>
      <c r="M871" t="s">
        <v>45</v>
      </c>
      <c r="N871" s="6">
        <v>4465.88</v>
      </c>
      <c r="O871" s="3">
        <v>4465.88</v>
      </c>
      <c r="P871" t="s">
        <v>27</v>
      </c>
      <c r="Q871">
        <v>26</v>
      </c>
      <c r="R871" t="s">
        <v>28</v>
      </c>
      <c r="S871" t="s">
        <v>29</v>
      </c>
      <c r="T871" t="s">
        <v>37</v>
      </c>
      <c r="V871" t="s">
        <v>31</v>
      </c>
      <c r="W871" t="s">
        <v>32</v>
      </c>
      <c r="Y871" s="2">
        <f t="shared" si="26"/>
        <v>45922</v>
      </c>
      <c r="Z871" t="str">
        <f t="shared" si="27"/>
        <v>setembro</v>
      </c>
    </row>
    <row r="872" spans="1:26" ht="28.8" x14ac:dyDescent="0.3">
      <c r="A872">
        <v>1154</v>
      </c>
      <c r="B872">
        <v>1154</v>
      </c>
      <c r="C872">
        <v>2567</v>
      </c>
      <c r="D872">
        <v>2</v>
      </c>
      <c r="E872" s="1" t="s">
        <v>988</v>
      </c>
      <c r="F872">
        <v>1949</v>
      </c>
      <c r="H872" t="s">
        <v>224</v>
      </c>
      <c r="I872" s="2">
        <v>45813</v>
      </c>
      <c r="J872" s="2">
        <v>45813</v>
      </c>
      <c r="K872" s="2">
        <v>45658</v>
      </c>
      <c r="L872" s="2">
        <v>45922</v>
      </c>
      <c r="M872" t="s">
        <v>45</v>
      </c>
      <c r="N872" s="6">
        <v>9357.74</v>
      </c>
      <c r="O872" s="3">
        <v>9357.74</v>
      </c>
      <c r="P872" t="s">
        <v>27</v>
      </c>
      <c r="Q872">
        <v>26</v>
      </c>
      <c r="R872" t="s">
        <v>28</v>
      </c>
      <c r="S872" t="s">
        <v>29</v>
      </c>
      <c r="T872" t="s">
        <v>37</v>
      </c>
      <c r="V872" t="s">
        <v>31</v>
      </c>
      <c r="W872" t="s">
        <v>32</v>
      </c>
      <c r="Y872" s="2">
        <f t="shared" si="26"/>
        <v>45922</v>
      </c>
      <c r="Z872" t="str">
        <f t="shared" si="27"/>
        <v>setembro</v>
      </c>
    </row>
    <row r="873" spans="1:26" ht="28.8" x14ac:dyDescent="0.3">
      <c r="A873">
        <v>1154</v>
      </c>
      <c r="B873">
        <v>1154</v>
      </c>
      <c r="C873">
        <v>2612</v>
      </c>
      <c r="D873">
        <v>2</v>
      </c>
      <c r="E873" s="1" t="s">
        <v>989</v>
      </c>
      <c r="F873">
        <v>1949</v>
      </c>
      <c r="H873" t="s">
        <v>224</v>
      </c>
      <c r="I873" s="2">
        <v>45818</v>
      </c>
      <c r="J873" s="2">
        <v>45818</v>
      </c>
      <c r="K873" s="2">
        <v>45658</v>
      </c>
      <c r="L873" s="2">
        <v>45922</v>
      </c>
      <c r="M873" t="s">
        <v>45</v>
      </c>
      <c r="N873" s="6">
        <v>3335.38</v>
      </c>
      <c r="O873" s="3">
        <v>3335.38</v>
      </c>
      <c r="P873" t="s">
        <v>27</v>
      </c>
      <c r="Q873">
        <v>26</v>
      </c>
      <c r="R873" t="s">
        <v>28</v>
      </c>
      <c r="S873" t="s">
        <v>29</v>
      </c>
      <c r="T873" t="s">
        <v>37</v>
      </c>
      <c r="V873" t="s">
        <v>31</v>
      </c>
      <c r="W873" t="s">
        <v>32</v>
      </c>
      <c r="Y873" s="2">
        <f t="shared" si="26"/>
        <v>45922</v>
      </c>
      <c r="Z873" t="str">
        <f t="shared" si="27"/>
        <v>setembro</v>
      </c>
    </row>
    <row r="874" spans="1:26" ht="28.8" x14ac:dyDescent="0.3">
      <c r="A874">
        <v>1154</v>
      </c>
      <c r="B874">
        <v>1154</v>
      </c>
      <c r="C874">
        <v>2749</v>
      </c>
      <c r="D874">
        <v>5</v>
      </c>
      <c r="E874" s="1" t="s">
        <v>990</v>
      </c>
      <c r="F874">
        <v>2456</v>
      </c>
      <c r="G874" t="s">
        <v>659</v>
      </c>
      <c r="H874" t="s">
        <v>660</v>
      </c>
      <c r="I874" s="2">
        <v>45832</v>
      </c>
      <c r="J874" s="2">
        <v>45832</v>
      </c>
      <c r="K874" s="2">
        <v>45922</v>
      </c>
      <c r="L874" s="2">
        <v>45922</v>
      </c>
      <c r="M874" t="s">
        <v>45</v>
      </c>
      <c r="N874" s="6">
        <v>4539.66</v>
      </c>
      <c r="O874" s="3">
        <v>4539.66</v>
      </c>
      <c r="P874" t="s">
        <v>27</v>
      </c>
      <c r="Q874">
        <v>26</v>
      </c>
      <c r="R874" t="s">
        <v>28</v>
      </c>
      <c r="S874" t="s">
        <v>29</v>
      </c>
      <c r="T874" t="s">
        <v>37</v>
      </c>
      <c r="V874" t="s">
        <v>31</v>
      </c>
      <c r="W874" t="s">
        <v>32</v>
      </c>
      <c r="Y874" s="2">
        <f t="shared" si="26"/>
        <v>45922</v>
      </c>
      <c r="Z874" t="str">
        <f t="shared" si="27"/>
        <v>setembro</v>
      </c>
    </row>
    <row r="875" spans="1:26" x14ac:dyDescent="0.3">
      <c r="A875">
        <v>1154</v>
      </c>
      <c r="B875">
        <v>1154</v>
      </c>
      <c r="C875">
        <v>3680</v>
      </c>
      <c r="D875">
        <v>1</v>
      </c>
      <c r="E875" s="4">
        <v>45658</v>
      </c>
      <c r="F875">
        <v>2122</v>
      </c>
      <c r="H875" t="s">
        <v>498</v>
      </c>
      <c r="I875" s="2">
        <v>45922</v>
      </c>
      <c r="J875" s="2">
        <v>45922</v>
      </c>
      <c r="K875" s="2">
        <v>45922</v>
      </c>
      <c r="L875" s="2">
        <v>45922</v>
      </c>
      <c r="M875" t="s">
        <v>49</v>
      </c>
      <c r="N875" s="6">
        <v>132.72</v>
      </c>
      <c r="O875" s="3">
        <v>132.72</v>
      </c>
      <c r="P875" t="s">
        <v>27</v>
      </c>
      <c r="Q875">
        <v>47</v>
      </c>
      <c r="R875" t="s">
        <v>407</v>
      </c>
      <c r="S875" t="s">
        <v>408</v>
      </c>
      <c r="T875" t="s">
        <v>465</v>
      </c>
      <c r="V875" t="s">
        <v>31</v>
      </c>
      <c r="W875" t="s">
        <v>32</v>
      </c>
      <c r="Y875" s="2">
        <f t="shared" si="26"/>
        <v>45922</v>
      </c>
      <c r="Z875" t="str">
        <f t="shared" si="27"/>
        <v>setembro</v>
      </c>
    </row>
    <row r="876" spans="1:26" x14ac:dyDescent="0.3">
      <c r="A876">
        <v>1154</v>
      </c>
      <c r="B876">
        <v>1154</v>
      </c>
      <c r="C876">
        <v>3708</v>
      </c>
      <c r="D876">
        <v>1</v>
      </c>
      <c r="E876" s="4">
        <v>45658</v>
      </c>
      <c r="F876">
        <v>1991</v>
      </c>
      <c r="H876" t="s">
        <v>85</v>
      </c>
      <c r="I876" s="2">
        <v>45923</v>
      </c>
      <c r="J876" s="2">
        <v>45923</v>
      </c>
      <c r="K876" s="2">
        <v>45915</v>
      </c>
      <c r="L876" s="2">
        <v>45923</v>
      </c>
      <c r="M876" t="s">
        <v>49</v>
      </c>
      <c r="N876" s="6">
        <v>78</v>
      </c>
      <c r="O876" s="3">
        <v>78</v>
      </c>
      <c r="P876" t="s">
        <v>27</v>
      </c>
      <c r="Q876">
        <v>51</v>
      </c>
      <c r="R876" t="s">
        <v>652</v>
      </c>
      <c r="S876" t="s">
        <v>653</v>
      </c>
      <c r="T876" t="s">
        <v>30</v>
      </c>
      <c r="V876" t="s">
        <v>31</v>
      </c>
      <c r="W876" t="s">
        <v>32</v>
      </c>
      <c r="X876" t="s">
        <v>991</v>
      </c>
      <c r="Y876" s="2">
        <f t="shared" si="26"/>
        <v>45923</v>
      </c>
      <c r="Z876" t="str">
        <f t="shared" si="27"/>
        <v>setembro</v>
      </c>
    </row>
    <row r="877" spans="1:26" x14ac:dyDescent="0.3">
      <c r="A877">
        <v>1154</v>
      </c>
      <c r="B877">
        <v>1154</v>
      </c>
      <c r="C877">
        <v>3709</v>
      </c>
      <c r="D877">
        <v>1</v>
      </c>
      <c r="E877" s="4">
        <v>45658</v>
      </c>
      <c r="F877">
        <v>1790</v>
      </c>
      <c r="H877" t="s">
        <v>289</v>
      </c>
      <c r="I877" s="2">
        <v>45923</v>
      </c>
      <c r="J877" s="2">
        <v>45923</v>
      </c>
      <c r="K877" s="2">
        <v>45916</v>
      </c>
      <c r="L877" s="2">
        <v>45923</v>
      </c>
      <c r="M877" t="s">
        <v>49</v>
      </c>
      <c r="N877" s="6">
        <v>196.89</v>
      </c>
      <c r="O877" s="3">
        <v>196.89</v>
      </c>
      <c r="P877" t="s">
        <v>27</v>
      </c>
      <c r="Q877">
        <v>35</v>
      </c>
      <c r="R877" t="s">
        <v>87</v>
      </c>
      <c r="S877" t="s">
        <v>88</v>
      </c>
      <c r="T877" t="s">
        <v>30</v>
      </c>
      <c r="V877" t="s">
        <v>31</v>
      </c>
      <c r="W877" t="s">
        <v>32</v>
      </c>
      <c r="Y877" s="2">
        <f t="shared" si="26"/>
        <v>45923</v>
      </c>
      <c r="Z877" t="str">
        <f t="shared" si="27"/>
        <v>setembro</v>
      </c>
    </row>
    <row r="878" spans="1:26" x14ac:dyDescent="0.3">
      <c r="A878">
        <v>1154</v>
      </c>
      <c r="B878">
        <v>1154</v>
      </c>
      <c r="C878">
        <v>3711</v>
      </c>
      <c r="D878">
        <v>1</v>
      </c>
      <c r="E878" s="4">
        <v>45658</v>
      </c>
      <c r="F878">
        <v>1790</v>
      </c>
      <c r="H878" t="s">
        <v>289</v>
      </c>
      <c r="I878" s="2">
        <v>45923</v>
      </c>
      <c r="J878" s="2">
        <v>45923</v>
      </c>
      <c r="K878" s="2">
        <v>45916</v>
      </c>
      <c r="L878" s="2">
        <v>45923</v>
      </c>
      <c r="M878" t="s">
        <v>49</v>
      </c>
      <c r="N878" s="6">
        <v>30.6</v>
      </c>
      <c r="O878" s="3">
        <v>30.6</v>
      </c>
      <c r="P878" t="s">
        <v>27</v>
      </c>
      <c r="Q878">
        <v>59</v>
      </c>
      <c r="R878" t="s">
        <v>992</v>
      </c>
      <c r="S878" t="s">
        <v>993</v>
      </c>
      <c r="T878" t="s">
        <v>30</v>
      </c>
      <c r="V878" t="s">
        <v>31</v>
      </c>
      <c r="W878" t="s">
        <v>32</v>
      </c>
      <c r="Y878" s="2">
        <f t="shared" si="26"/>
        <v>45923</v>
      </c>
      <c r="Z878" t="str">
        <f t="shared" si="27"/>
        <v>setembro</v>
      </c>
    </row>
    <row r="879" spans="1:26" x14ac:dyDescent="0.3">
      <c r="A879">
        <v>1154</v>
      </c>
      <c r="B879">
        <v>1154</v>
      </c>
      <c r="C879">
        <v>3712</v>
      </c>
      <c r="D879">
        <v>1</v>
      </c>
      <c r="E879" s="4">
        <v>45658</v>
      </c>
      <c r="F879">
        <v>1991</v>
      </c>
      <c r="H879" t="s">
        <v>85</v>
      </c>
      <c r="I879" s="2">
        <v>45923</v>
      </c>
      <c r="J879" s="2">
        <v>45923</v>
      </c>
      <c r="K879" s="2">
        <v>45915</v>
      </c>
      <c r="L879" s="2">
        <v>45923</v>
      </c>
      <c r="M879" t="s">
        <v>49</v>
      </c>
      <c r="N879" s="6">
        <v>24.94</v>
      </c>
      <c r="O879" s="3">
        <v>24.94</v>
      </c>
      <c r="P879" t="s">
        <v>27</v>
      </c>
      <c r="Q879">
        <v>72</v>
      </c>
      <c r="R879" t="s">
        <v>114</v>
      </c>
      <c r="S879" t="s">
        <v>115</v>
      </c>
      <c r="T879" t="s">
        <v>30</v>
      </c>
      <c r="V879" t="s">
        <v>31</v>
      </c>
      <c r="W879" t="s">
        <v>32</v>
      </c>
      <c r="Y879" s="2">
        <f t="shared" si="26"/>
        <v>45923</v>
      </c>
      <c r="Z879" t="str">
        <f t="shared" si="27"/>
        <v>setembro</v>
      </c>
    </row>
    <row r="880" spans="1:26" x14ac:dyDescent="0.3">
      <c r="A880">
        <v>1154</v>
      </c>
      <c r="B880">
        <v>1154</v>
      </c>
      <c r="C880">
        <v>3713</v>
      </c>
      <c r="D880">
        <v>1</v>
      </c>
      <c r="E880" s="4">
        <v>45658</v>
      </c>
      <c r="F880">
        <v>2788</v>
      </c>
      <c r="H880" t="s">
        <v>533</v>
      </c>
      <c r="I880" s="2">
        <v>45923</v>
      </c>
      <c r="J880" s="2">
        <v>45923</v>
      </c>
      <c r="K880" s="2">
        <v>45919</v>
      </c>
      <c r="L880" s="2">
        <v>45923</v>
      </c>
      <c r="M880" t="s">
        <v>49</v>
      </c>
      <c r="N880" s="6">
        <v>32.5</v>
      </c>
      <c r="O880" s="3">
        <v>32.5</v>
      </c>
      <c r="P880" t="s">
        <v>27</v>
      </c>
      <c r="Q880">
        <v>35</v>
      </c>
      <c r="R880" t="s">
        <v>87</v>
      </c>
      <c r="S880" t="s">
        <v>88</v>
      </c>
      <c r="T880" t="s">
        <v>30</v>
      </c>
      <c r="V880" t="s">
        <v>31</v>
      </c>
      <c r="W880" t="s">
        <v>32</v>
      </c>
      <c r="Y880" s="2">
        <f t="shared" si="26"/>
        <v>45923</v>
      </c>
      <c r="Z880" t="str">
        <f t="shared" si="27"/>
        <v>setembro</v>
      </c>
    </row>
    <row r="881" spans="1:26" x14ac:dyDescent="0.3">
      <c r="A881">
        <v>1154</v>
      </c>
      <c r="B881">
        <v>1154</v>
      </c>
      <c r="C881">
        <v>3714</v>
      </c>
      <c r="D881">
        <v>1</v>
      </c>
      <c r="E881" s="4">
        <v>45658</v>
      </c>
      <c r="F881">
        <v>2788</v>
      </c>
      <c r="H881" t="s">
        <v>533</v>
      </c>
      <c r="I881" s="2">
        <v>45923</v>
      </c>
      <c r="J881" s="2">
        <v>45923</v>
      </c>
      <c r="K881" s="2">
        <v>45916</v>
      </c>
      <c r="L881" s="2">
        <v>45923</v>
      </c>
      <c r="M881" t="s">
        <v>49</v>
      </c>
      <c r="N881" s="6">
        <v>31.6</v>
      </c>
      <c r="O881" s="3">
        <v>31.6</v>
      </c>
      <c r="P881" t="s">
        <v>27</v>
      </c>
      <c r="Q881">
        <v>35</v>
      </c>
      <c r="R881" t="s">
        <v>87</v>
      </c>
      <c r="S881" t="s">
        <v>88</v>
      </c>
      <c r="T881" t="s">
        <v>30</v>
      </c>
      <c r="V881" t="s">
        <v>31</v>
      </c>
      <c r="W881" t="s">
        <v>32</v>
      </c>
      <c r="Y881" s="2">
        <f t="shared" si="26"/>
        <v>45923</v>
      </c>
      <c r="Z881" t="str">
        <f t="shared" si="27"/>
        <v>setembro</v>
      </c>
    </row>
    <row r="882" spans="1:26" x14ac:dyDescent="0.3">
      <c r="A882">
        <v>1154</v>
      </c>
      <c r="B882">
        <v>1154</v>
      </c>
      <c r="C882">
        <v>3715</v>
      </c>
      <c r="D882">
        <v>1</v>
      </c>
      <c r="E882" s="4">
        <v>45658</v>
      </c>
      <c r="F882">
        <v>1790</v>
      </c>
      <c r="H882" t="s">
        <v>289</v>
      </c>
      <c r="I882" s="2">
        <v>45923</v>
      </c>
      <c r="J882" s="2">
        <v>45923</v>
      </c>
      <c r="K882" s="2">
        <v>45919</v>
      </c>
      <c r="L882" s="2">
        <v>45923</v>
      </c>
      <c r="M882" t="s">
        <v>49</v>
      </c>
      <c r="N882" s="6">
        <v>160.32</v>
      </c>
      <c r="O882" s="3">
        <v>160.32</v>
      </c>
      <c r="P882" t="s">
        <v>27</v>
      </c>
      <c r="Q882">
        <v>35</v>
      </c>
      <c r="R882" t="s">
        <v>87</v>
      </c>
      <c r="S882" t="s">
        <v>88</v>
      </c>
      <c r="T882" t="s">
        <v>30</v>
      </c>
      <c r="V882" t="s">
        <v>31</v>
      </c>
      <c r="W882" t="s">
        <v>32</v>
      </c>
      <c r="Y882" s="2">
        <f t="shared" si="26"/>
        <v>45923</v>
      </c>
      <c r="Z882" t="str">
        <f t="shared" si="27"/>
        <v>setembro</v>
      </c>
    </row>
    <row r="883" spans="1:26" x14ac:dyDescent="0.3">
      <c r="A883">
        <v>1154</v>
      </c>
      <c r="B883">
        <v>1154</v>
      </c>
      <c r="C883">
        <v>3716</v>
      </c>
      <c r="D883">
        <v>1</v>
      </c>
      <c r="E883" s="4">
        <v>45658</v>
      </c>
      <c r="F883">
        <v>1991</v>
      </c>
      <c r="H883" t="s">
        <v>85</v>
      </c>
      <c r="I883" s="2">
        <v>45923</v>
      </c>
      <c r="J883" s="2">
        <v>45923</v>
      </c>
      <c r="K883" s="2">
        <v>45919</v>
      </c>
      <c r="L883" s="2">
        <v>45923</v>
      </c>
      <c r="M883" t="s">
        <v>49</v>
      </c>
      <c r="N883" s="6">
        <v>25.3</v>
      </c>
      <c r="O883" s="3">
        <v>25.3</v>
      </c>
      <c r="P883" t="s">
        <v>27</v>
      </c>
      <c r="Q883">
        <v>72</v>
      </c>
      <c r="R883" t="s">
        <v>114</v>
      </c>
      <c r="S883" t="s">
        <v>115</v>
      </c>
      <c r="T883" t="s">
        <v>30</v>
      </c>
      <c r="V883" t="s">
        <v>31</v>
      </c>
      <c r="W883" t="s">
        <v>32</v>
      </c>
      <c r="Y883" s="2">
        <f t="shared" si="26"/>
        <v>45923</v>
      </c>
      <c r="Z883" t="str">
        <f t="shared" si="27"/>
        <v>setembro</v>
      </c>
    </row>
    <row r="884" spans="1:26" x14ac:dyDescent="0.3">
      <c r="A884">
        <v>1154</v>
      </c>
      <c r="B884">
        <v>1154</v>
      </c>
      <c r="C884">
        <v>3717</v>
      </c>
      <c r="D884">
        <v>1</v>
      </c>
      <c r="E884" s="4">
        <v>45658</v>
      </c>
      <c r="F884">
        <v>1790</v>
      </c>
      <c r="H884" t="s">
        <v>289</v>
      </c>
      <c r="I884" s="2">
        <v>45923</v>
      </c>
      <c r="J884" s="2">
        <v>45923</v>
      </c>
      <c r="K884" s="2">
        <v>45917</v>
      </c>
      <c r="L884" s="2">
        <v>45923</v>
      </c>
      <c r="M884" t="s">
        <v>49</v>
      </c>
      <c r="N884" s="6">
        <v>205.32</v>
      </c>
      <c r="O884" s="3">
        <v>205.32</v>
      </c>
      <c r="P884" t="s">
        <v>27</v>
      </c>
      <c r="Q884">
        <v>35</v>
      </c>
      <c r="R884" t="s">
        <v>87</v>
      </c>
      <c r="S884" t="s">
        <v>88</v>
      </c>
      <c r="T884" t="s">
        <v>30</v>
      </c>
      <c r="V884" t="s">
        <v>31</v>
      </c>
      <c r="W884" t="s">
        <v>32</v>
      </c>
      <c r="Y884" s="2">
        <f t="shared" si="26"/>
        <v>45923</v>
      </c>
      <c r="Z884" t="str">
        <f t="shared" si="27"/>
        <v>setembro</v>
      </c>
    </row>
    <row r="885" spans="1:26" x14ac:dyDescent="0.3">
      <c r="A885">
        <v>1154</v>
      </c>
      <c r="B885">
        <v>1154</v>
      </c>
      <c r="C885">
        <v>3718</v>
      </c>
      <c r="D885">
        <v>1</v>
      </c>
      <c r="E885" s="4">
        <v>45658</v>
      </c>
      <c r="F885">
        <v>1991</v>
      </c>
      <c r="H885" t="s">
        <v>85</v>
      </c>
      <c r="I885" s="2">
        <v>45923</v>
      </c>
      <c r="J885" s="2">
        <v>45923</v>
      </c>
      <c r="K885" s="2">
        <v>45916</v>
      </c>
      <c r="L885" s="2">
        <v>45923</v>
      </c>
      <c r="M885" t="s">
        <v>49</v>
      </c>
      <c r="N885" s="6">
        <v>29.79</v>
      </c>
      <c r="O885" s="3">
        <v>29.79</v>
      </c>
      <c r="P885" t="s">
        <v>27</v>
      </c>
      <c r="Q885">
        <v>44</v>
      </c>
      <c r="R885" t="s">
        <v>446</v>
      </c>
      <c r="S885" t="s">
        <v>447</v>
      </c>
      <c r="T885" t="s">
        <v>30</v>
      </c>
      <c r="V885" t="s">
        <v>31</v>
      </c>
      <c r="W885" t="s">
        <v>32</v>
      </c>
      <c r="Y885" s="2">
        <f t="shared" si="26"/>
        <v>45923</v>
      </c>
      <c r="Z885" t="str">
        <f t="shared" si="27"/>
        <v>setembro</v>
      </c>
    </row>
    <row r="886" spans="1:26" x14ac:dyDescent="0.3">
      <c r="A886">
        <v>1154</v>
      </c>
      <c r="B886">
        <v>1154</v>
      </c>
      <c r="C886">
        <v>3720</v>
      </c>
      <c r="D886">
        <v>1</v>
      </c>
      <c r="E886" s="4">
        <v>45658</v>
      </c>
      <c r="F886">
        <v>1984</v>
      </c>
      <c r="H886" t="s">
        <v>257</v>
      </c>
      <c r="I886" s="2">
        <v>45923</v>
      </c>
      <c r="J886" s="2">
        <v>45923</v>
      </c>
      <c r="K886" s="2">
        <v>45923</v>
      </c>
      <c r="L886" s="2">
        <v>45923</v>
      </c>
      <c r="M886" t="s">
        <v>49</v>
      </c>
      <c r="N886" s="6">
        <v>80</v>
      </c>
      <c r="O886" s="3">
        <v>80</v>
      </c>
      <c r="P886" t="s">
        <v>27</v>
      </c>
      <c r="Q886">
        <v>23</v>
      </c>
      <c r="R886" t="s">
        <v>153</v>
      </c>
      <c r="S886" t="s">
        <v>154</v>
      </c>
      <c r="T886" t="s">
        <v>30</v>
      </c>
      <c r="V886" t="s">
        <v>31</v>
      </c>
      <c r="W886" t="s">
        <v>32</v>
      </c>
      <c r="Y886" s="2">
        <f t="shared" si="26"/>
        <v>45923</v>
      </c>
      <c r="Z886" t="str">
        <f t="shared" si="27"/>
        <v>setembro</v>
      </c>
    </row>
    <row r="887" spans="1:26" x14ac:dyDescent="0.3">
      <c r="A887">
        <v>1154</v>
      </c>
      <c r="B887">
        <v>1154</v>
      </c>
      <c r="C887">
        <v>3721</v>
      </c>
      <c r="D887">
        <v>1</v>
      </c>
      <c r="E887" s="4">
        <v>45658</v>
      </c>
      <c r="F887">
        <v>2194</v>
      </c>
      <c r="H887" t="s">
        <v>585</v>
      </c>
      <c r="I887" s="2">
        <v>45923</v>
      </c>
      <c r="J887" s="2">
        <v>45923</v>
      </c>
      <c r="K887" s="2">
        <v>45923</v>
      </c>
      <c r="L887" s="2">
        <v>45923</v>
      </c>
      <c r="M887" t="s">
        <v>49</v>
      </c>
      <c r="N887" s="6">
        <v>750</v>
      </c>
      <c r="O887" s="3">
        <v>750</v>
      </c>
      <c r="P887" t="s">
        <v>27</v>
      </c>
      <c r="Q887">
        <v>56</v>
      </c>
      <c r="R887" t="s">
        <v>134</v>
      </c>
      <c r="S887" t="s">
        <v>135</v>
      </c>
      <c r="T887" t="s">
        <v>30</v>
      </c>
      <c r="V887" t="s">
        <v>31</v>
      </c>
      <c r="W887" t="s">
        <v>32</v>
      </c>
      <c r="Y887" s="2">
        <f t="shared" si="26"/>
        <v>45923</v>
      </c>
      <c r="Z887" t="str">
        <f t="shared" si="27"/>
        <v>setembro</v>
      </c>
    </row>
    <row r="888" spans="1:26" x14ac:dyDescent="0.3">
      <c r="A888">
        <v>1154</v>
      </c>
      <c r="B888">
        <v>1154</v>
      </c>
      <c r="C888">
        <v>1907</v>
      </c>
      <c r="D888">
        <v>1</v>
      </c>
      <c r="E888" s="5">
        <v>45809</v>
      </c>
      <c r="F888">
        <v>1969</v>
      </c>
      <c r="H888" t="s">
        <v>422</v>
      </c>
      <c r="I888" s="2">
        <v>45754</v>
      </c>
      <c r="J888" s="2">
        <v>45754</v>
      </c>
      <c r="K888" s="2"/>
      <c r="L888" s="2">
        <v>45923</v>
      </c>
      <c r="M888" t="s">
        <v>318</v>
      </c>
      <c r="N888" s="6">
        <v>12445.02</v>
      </c>
      <c r="O888" s="3">
        <v>12445.02</v>
      </c>
      <c r="P888" t="s">
        <v>27</v>
      </c>
      <c r="Q888">
        <v>55</v>
      </c>
      <c r="R888" t="s">
        <v>319</v>
      </c>
      <c r="S888" t="s">
        <v>1171</v>
      </c>
      <c r="T888" t="s">
        <v>206</v>
      </c>
      <c r="V888" t="s">
        <v>31</v>
      </c>
      <c r="W888" t="s">
        <v>32</v>
      </c>
      <c r="Y888" s="2">
        <f t="shared" si="26"/>
        <v>45923</v>
      </c>
      <c r="Z888" t="str">
        <f t="shared" si="27"/>
        <v>setembro</v>
      </c>
    </row>
    <row r="889" spans="1:26" x14ac:dyDescent="0.3">
      <c r="A889">
        <v>1154</v>
      </c>
      <c r="B889">
        <v>1154</v>
      </c>
      <c r="C889">
        <v>7</v>
      </c>
      <c r="D889">
        <v>16</v>
      </c>
      <c r="E889" t="s">
        <v>994</v>
      </c>
      <c r="F889">
        <v>1971</v>
      </c>
      <c r="H889" t="s">
        <v>425</v>
      </c>
      <c r="I889" s="2">
        <v>45429</v>
      </c>
      <c r="J889" s="2">
        <v>45429</v>
      </c>
      <c r="K889" s="2"/>
      <c r="L889" s="2">
        <v>45924</v>
      </c>
      <c r="M889" t="s">
        <v>318</v>
      </c>
      <c r="N889" s="6">
        <v>22493</v>
      </c>
      <c r="O889" s="3">
        <v>22493</v>
      </c>
      <c r="P889" t="s">
        <v>27</v>
      </c>
      <c r="Q889">
        <v>55</v>
      </c>
      <c r="R889" t="s">
        <v>319</v>
      </c>
      <c r="S889" t="s">
        <v>1171</v>
      </c>
      <c r="T889" t="s">
        <v>206</v>
      </c>
      <c r="V889" t="s">
        <v>31</v>
      </c>
      <c r="W889" t="s">
        <v>32</v>
      </c>
      <c r="Y889" s="2">
        <f t="shared" si="26"/>
        <v>45924</v>
      </c>
      <c r="Z889" t="str">
        <f t="shared" si="27"/>
        <v>setembro</v>
      </c>
    </row>
    <row r="890" spans="1:26" ht="28.8" x14ac:dyDescent="0.3">
      <c r="A890">
        <v>1154</v>
      </c>
      <c r="B890">
        <v>1154</v>
      </c>
      <c r="C890">
        <v>1668</v>
      </c>
      <c r="D890">
        <v>1</v>
      </c>
      <c r="E890" s="1" t="s">
        <v>995</v>
      </c>
      <c r="F890">
        <v>1985</v>
      </c>
      <c r="H890" t="s">
        <v>35</v>
      </c>
      <c r="I890" s="2">
        <v>45733</v>
      </c>
      <c r="J890" s="2">
        <v>45733</v>
      </c>
      <c r="K890" s="2">
        <v>45923</v>
      </c>
      <c r="L890" s="2">
        <v>45924</v>
      </c>
      <c r="M890" t="s">
        <v>26</v>
      </c>
      <c r="N890" s="6">
        <v>4920</v>
      </c>
      <c r="O890" s="3">
        <v>4920</v>
      </c>
      <c r="P890" t="s">
        <v>27</v>
      </c>
      <c r="Q890">
        <v>26</v>
      </c>
      <c r="R890" t="s">
        <v>28</v>
      </c>
      <c r="S890" t="s">
        <v>29</v>
      </c>
      <c r="T890" t="s">
        <v>37</v>
      </c>
      <c r="V890" t="s">
        <v>31</v>
      </c>
      <c r="W890" t="s">
        <v>32</v>
      </c>
      <c r="Y890" s="2">
        <f t="shared" si="26"/>
        <v>45924</v>
      </c>
      <c r="Z890" t="str">
        <f t="shared" si="27"/>
        <v>setembro</v>
      </c>
    </row>
    <row r="891" spans="1:26" ht="28.8" x14ac:dyDescent="0.3">
      <c r="A891">
        <v>1154</v>
      </c>
      <c r="B891">
        <v>1154</v>
      </c>
      <c r="C891">
        <v>2498</v>
      </c>
      <c r="D891">
        <v>3</v>
      </c>
      <c r="E891" s="1" t="s">
        <v>996</v>
      </c>
      <c r="F891">
        <v>1985</v>
      </c>
      <c r="H891" t="s">
        <v>35</v>
      </c>
      <c r="I891" s="2">
        <v>45807</v>
      </c>
      <c r="J891" s="2">
        <v>45807</v>
      </c>
      <c r="K891" s="2">
        <v>45929</v>
      </c>
      <c r="L891" s="2">
        <v>45924</v>
      </c>
      <c r="M891" t="s">
        <v>26</v>
      </c>
      <c r="N891" s="6">
        <v>4250</v>
      </c>
      <c r="O891" s="3">
        <v>4250</v>
      </c>
      <c r="P891" t="s">
        <v>27</v>
      </c>
      <c r="Q891">
        <v>26</v>
      </c>
      <c r="R891" t="s">
        <v>28</v>
      </c>
      <c r="S891" t="s">
        <v>29</v>
      </c>
      <c r="T891" t="s">
        <v>37</v>
      </c>
      <c r="V891" t="s">
        <v>31</v>
      </c>
      <c r="W891" t="s">
        <v>32</v>
      </c>
      <c r="Y891" s="2">
        <f t="shared" si="26"/>
        <v>45924</v>
      </c>
      <c r="Z891" t="str">
        <f t="shared" si="27"/>
        <v>setembro</v>
      </c>
    </row>
    <row r="892" spans="1:26" ht="28.8" x14ac:dyDescent="0.3">
      <c r="A892">
        <v>1154</v>
      </c>
      <c r="B892">
        <v>1154</v>
      </c>
      <c r="C892">
        <v>3582</v>
      </c>
      <c r="D892">
        <v>1</v>
      </c>
      <c r="E892" s="1" t="s">
        <v>997</v>
      </c>
      <c r="F892">
        <v>2267</v>
      </c>
      <c r="H892" t="s">
        <v>141</v>
      </c>
      <c r="I892" s="2">
        <v>45915</v>
      </c>
      <c r="J892" s="2">
        <v>45915</v>
      </c>
      <c r="K892" s="2">
        <v>45929</v>
      </c>
      <c r="L892" s="2">
        <v>45924</v>
      </c>
      <c r="M892" t="s">
        <v>49</v>
      </c>
      <c r="N892" s="6">
        <v>4550</v>
      </c>
      <c r="O892" s="3">
        <v>4550</v>
      </c>
      <c r="P892" t="s">
        <v>27</v>
      </c>
      <c r="Q892">
        <v>21</v>
      </c>
      <c r="R892" t="s">
        <v>57</v>
      </c>
      <c r="S892" t="s">
        <v>58</v>
      </c>
      <c r="T892" t="s">
        <v>37</v>
      </c>
      <c r="V892" t="s">
        <v>31</v>
      </c>
      <c r="W892" t="s">
        <v>32</v>
      </c>
      <c r="X892" t="s">
        <v>998</v>
      </c>
      <c r="Y892" s="2">
        <f t="shared" si="26"/>
        <v>45924</v>
      </c>
      <c r="Z892" t="str">
        <f t="shared" si="27"/>
        <v>setembro</v>
      </c>
    </row>
    <row r="893" spans="1:26" ht="28.8" x14ac:dyDescent="0.3">
      <c r="A893">
        <v>1154</v>
      </c>
      <c r="B893">
        <v>1154</v>
      </c>
      <c r="C893">
        <v>3579</v>
      </c>
      <c r="D893">
        <v>1</v>
      </c>
      <c r="E893" s="1" t="s">
        <v>999</v>
      </c>
      <c r="F893">
        <v>1954</v>
      </c>
      <c r="H893" t="s">
        <v>65</v>
      </c>
      <c r="I893" s="2">
        <v>45915</v>
      </c>
      <c r="J893" s="2">
        <v>45915</v>
      </c>
      <c r="K893" s="2">
        <v>45929</v>
      </c>
      <c r="L893" s="2">
        <v>45925</v>
      </c>
      <c r="M893" t="s">
        <v>49</v>
      </c>
      <c r="N893" s="6">
        <v>1840</v>
      </c>
      <c r="O893" s="3">
        <v>1840</v>
      </c>
      <c r="P893" t="s">
        <v>27</v>
      </c>
      <c r="Q893">
        <v>21</v>
      </c>
      <c r="R893" t="s">
        <v>57</v>
      </c>
      <c r="S893" t="s">
        <v>58</v>
      </c>
      <c r="T893" t="s">
        <v>37</v>
      </c>
      <c r="V893" t="s">
        <v>31</v>
      </c>
      <c r="W893" t="s">
        <v>32</v>
      </c>
      <c r="X893" t="s">
        <v>1000</v>
      </c>
      <c r="Y893" s="2">
        <f t="shared" si="26"/>
        <v>45925</v>
      </c>
      <c r="Z893" t="str">
        <f t="shared" si="27"/>
        <v>setembro</v>
      </c>
    </row>
    <row r="894" spans="1:26" ht="28.8" x14ac:dyDescent="0.3">
      <c r="A894">
        <v>1154</v>
      </c>
      <c r="B894">
        <v>1154</v>
      </c>
      <c r="C894">
        <v>3585</v>
      </c>
      <c r="D894">
        <v>1</v>
      </c>
      <c r="E894" s="1" t="s">
        <v>1001</v>
      </c>
      <c r="F894">
        <v>2133</v>
      </c>
      <c r="H894" t="s">
        <v>268</v>
      </c>
      <c r="I894" s="2">
        <v>45915</v>
      </c>
      <c r="J894" s="2">
        <v>45915</v>
      </c>
      <c r="K894" s="2">
        <v>45929</v>
      </c>
      <c r="L894" s="2">
        <v>45925</v>
      </c>
      <c r="M894" t="s">
        <v>49</v>
      </c>
      <c r="N894" s="6">
        <v>2024</v>
      </c>
      <c r="O894" s="3">
        <v>2024</v>
      </c>
      <c r="P894" t="s">
        <v>27</v>
      </c>
      <c r="Q894">
        <v>21</v>
      </c>
      <c r="R894" t="s">
        <v>57</v>
      </c>
      <c r="S894" t="s">
        <v>58</v>
      </c>
      <c r="T894" t="s">
        <v>37</v>
      </c>
      <c r="V894" t="s">
        <v>31</v>
      </c>
      <c r="W894" t="s">
        <v>32</v>
      </c>
      <c r="X894" t="s">
        <v>1002</v>
      </c>
      <c r="Y894" s="2">
        <f t="shared" si="26"/>
        <v>45925</v>
      </c>
      <c r="Z894" t="str">
        <f t="shared" si="27"/>
        <v>setembro</v>
      </c>
    </row>
    <row r="895" spans="1:26" ht="28.8" x14ac:dyDescent="0.3">
      <c r="A895">
        <v>1154</v>
      </c>
      <c r="B895">
        <v>1154</v>
      </c>
      <c r="C895">
        <v>3543</v>
      </c>
      <c r="D895">
        <v>1</v>
      </c>
      <c r="E895" s="1" t="s">
        <v>1003</v>
      </c>
      <c r="F895">
        <v>1956</v>
      </c>
      <c r="H895" t="s">
        <v>60</v>
      </c>
      <c r="I895" s="2">
        <v>45911</v>
      </c>
      <c r="J895" s="2">
        <v>45911</v>
      </c>
      <c r="K895" s="2">
        <v>45936</v>
      </c>
      <c r="L895" s="2">
        <v>45925</v>
      </c>
      <c r="M895" t="s">
        <v>49</v>
      </c>
      <c r="N895" s="6">
        <v>2024</v>
      </c>
      <c r="O895" s="3">
        <v>2024</v>
      </c>
      <c r="P895" t="s">
        <v>27</v>
      </c>
      <c r="Q895">
        <v>21</v>
      </c>
      <c r="R895" t="s">
        <v>57</v>
      </c>
      <c r="S895" t="s">
        <v>58</v>
      </c>
      <c r="T895" t="s">
        <v>37</v>
      </c>
      <c r="V895" t="s">
        <v>31</v>
      </c>
      <c r="W895" t="s">
        <v>32</v>
      </c>
      <c r="X895" t="s">
        <v>1004</v>
      </c>
      <c r="Y895" s="2">
        <f t="shared" si="26"/>
        <v>45925</v>
      </c>
      <c r="Z895" t="str">
        <f t="shared" si="27"/>
        <v>setembro</v>
      </c>
    </row>
    <row r="896" spans="1:26" ht="28.8" x14ac:dyDescent="0.3">
      <c r="A896">
        <v>1154</v>
      </c>
      <c r="B896">
        <v>1154</v>
      </c>
      <c r="C896">
        <v>3546</v>
      </c>
      <c r="D896">
        <v>1</v>
      </c>
      <c r="E896" s="1" t="s">
        <v>1005</v>
      </c>
      <c r="F896">
        <v>2142</v>
      </c>
      <c r="H896" t="s">
        <v>56</v>
      </c>
      <c r="I896" s="2">
        <v>45911</v>
      </c>
      <c r="J896" s="2">
        <v>45911</v>
      </c>
      <c r="K896" s="2">
        <v>45922</v>
      </c>
      <c r="L896" s="2">
        <v>45925</v>
      </c>
      <c r="M896" t="s">
        <v>49</v>
      </c>
      <c r="N896" s="6">
        <v>1863</v>
      </c>
      <c r="O896" s="3">
        <v>1863</v>
      </c>
      <c r="P896" t="s">
        <v>27</v>
      </c>
      <c r="Q896">
        <v>21</v>
      </c>
      <c r="R896" t="s">
        <v>57</v>
      </c>
      <c r="S896" t="s">
        <v>58</v>
      </c>
      <c r="T896" t="s">
        <v>37</v>
      </c>
      <c r="V896" t="s">
        <v>31</v>
      </c>
      <c r="W896" t="s">
        <v>32</v>
      </c>
      <c r="X896" t="s">
        <v>1006</v>
      </c>
      <c r="Y896" s="2">
        <f t="shared" si="26"/>
        <v>45925</v>
      </c>
      <c r="Z896" t="str">
        <f t="shared" si="27"/>
        <v>setembro</v>
      </c>
    </row>
    <row r="897" spans="1:26" ht="28.8" x14ac:dyDescent="0.3">
      <c r="A897">
        <v>1154</v>
      </c>
      <c r="B897">
        <v>1154</v>
      </c>
      <c r="C897">
        <v>3418</v>
      </c>
      <c r="D897">
        <v>1</v>
      </c>
      <c r="E897" s="1" t="s">
        <v>1007</v>
      </c>
      <c r="F897">
        <v>1954</v>
      </c>
      <c r="H897" t="s">
        <v>65</v>
      </c>
      <c r="I897" s="2">
        <v>45895</v>
      </c>
      <c r="J897" s="2">
        <v>45895</v>
      </c>
      <c r="K897" s="2">
        <v>45929</v>
      </c>
      <c r="L897" s="2">
        <v>45925</v>
      </c>
      <c r="M897" t="s">
        <v>49</v>
      </c>
      <c r="N897" s="6">
        <v>1800</v>
      </c>
      <c r="O897" s="3">
        <v>1800</v>
      </c>
      <c r="P897" t="s">
        <v>27</v>
      </c>
      <c r="Q897">
        <v>21</v>
      </c>
      <c r="R897" t="s">
        <v>57</v>
      </c>
      <c r="S897" t="s">
        <v>58</v>
      </c>
      <c r="T897" t="s">
        <v>37</v>
      </c>
      <c r="V897" t="s">
        <v>31</v>
      </c>
      <c r="W897" t="s">
        <v>32</v>
      </c>
      <c r="X897" t="s">
        <v>1008</v>
      </c>
      <c r="Y897" s="2">
        <f t="shared" si="26"/>
        <v>45925</v>
      </c>
      <c r="Z897" t="str">
        <f t="shared" si="27"/>
        <v>setembro</v>
      </c>
    </row>
    <row r="898" spans="1:26" ht="28.8" x14ac:dyDescent="0.3">
      <c r="A898">
        <v>1154</v>
      </c>
      <c r="B898">
        <v>1154</v>
      </c>
      <c r="C898">
        <v>3392</v>
      </c>
      <c r="D898">
        <v>1</v>
      </c>
      <c r="E898" s="1" t="s">
        <v>1009</v>
      </c>
      <c r="F898">
        <v>1956</v>
      </c>
      <c r="H898" t="s">
        <v>60</v>
      </c>
      <c r="I898" s="2">
        <v>45894</v>
      </c>
      <c r="J898" s="2">
        <v>45894</v>
      </c>
      <c r="K898" s="2">
        <v>45929</v>
      </c>
      <c r="L898" s="2">
        <v>45925</v>
      </c>
      <c r="M898" t="s">
        <v>49</v>
      </c>
      <c r="N898" s="6">
        <v>2112</v>
      </c>
      <c r="O898" s="3">
        <v>2112</v>
      </c>
      <c r="P898" t="s">
        <v>27</v>
      </c>
      <c r="Q898">
        <v>21</v>
      </c>
      <c r="R898" t="s">
        <v>57</v>
      </c>
      <c r="S898" t="s">
        <v>58</v>
      </c>
      <c r="T898" t="s">
        <v>37</v>
      </c>
      <c r="V898" t="s">
        <v>31</v>
      </c>
      <c r="W898" t="s">
        <v>32</v>
      </c>
      <c r="X898" t="s">
        <v>1010</v>
      </c>
      <c r="Y898" s="2">
        <f t="shared" ref="Y898:Y961" si="28">IF(L898="",K898,L898)</f>
        <v>45925</v>
      </c>
      <c r="Z898" t="str">
        <f t="shared" si="27"/>
        <v>setembro</v>
      </c>
    </row>
    <row r="899" spans="1:26" ht="28.8" x14ac:dyDescent="0.3">
      <c r="A899">
        <v>1154</v>
      </c>
      <c r="B899">
        <v>1154</v>
      </c>
      <c r="C899">
        <v>3027</v>
      </c>
      <c r="D899">
        <v>1</v>
      </c>
      <c r="E899" s="1" t="s">
        <v>1011</v>
      </c>
      <c r="F899">
        <v>2133</v>
      </c>
      <c r="H899" t="s">
        <v>268</v>
      </c>
      <c r="I899" s="2">
        <v>45861</v>
      </c>
      <c r="J899" s="2">
        <v>45861</v>
      </c>
      <c r="K899" s="2">
        <v>45873</v>
      </c>
      <c r="L899" s="2">
        <v>45925</v>
      </c>
      <c r="M899" t="s">
        <v>49</v>
      </c>
      <c r="N899" s="6">
        <v>3192</v>
      </c>
      <c r="O899" s="3">
        <v>3192</v>
      </c>
      <c r="P899" t="s">
        <v>27</v>
      </c>
      <c r="Q899">
        <v>21</v>
      </c>
      <c r="R899" t="s">
        <v>57</v>
      </c>
      <c r="S899" t="s">
        <v>58</v>
      </c>
      <c r="T899" t="s">
        <v>37</v>
      </c>
      <c r="V899" t="s">
        <v>31</v>
      </c>
      <c r="W899" t="s">
        <v>32</v>
      </c>
      <c r="X899" t="s">
        <v>1012</v>
      </c>
      <c r="Y899" s="2">
        <f t="shared" si="28"/>
        <v>45925</v>
      </c>
      <c r="Z899" t="str">
        <f t="shared" ref="Z899:Z962" si="29">TEXT(Y899,"MMMM")</f>
        <v>setembro</v>
      </c>
    </row>
    <row r="900" spans="1:26" x14ac:dyDescent="0.3">
      <c r="A900">
        <v>1154</v>
      </c>
      <c r="B900">
        <v>1154</v>
      </c>
      <c r="C900">
        <v>3725</v>
      </c>
      <c r="D900">
        <v>1</v>
      </c>
      <c r="E900" s="4">
        <v>45658</v>
      </c>
      <c r="F900">
        <v>2126</v>
      </c>
      <c r="H900" t="s">
        <v>449</v>
      </c>
      <c r="I900" s="2">
        <v>45925</v>
      </c>
      <c r="J900" s="2">
        <v>45925</v>
      </c>
      <c r="K900" s="2">
        <v>45925</v>
      </c>
      <c r="L900" s="2">
        <v>45925</v>
      </c>
      <c r="M900" t="s">
        <v>318</v>
      </c>
      <c r="N900" s="6">
        <v>4500</v>
      </c>
      <c r="O900" s="3">
        <v>4500</v>
      </c>
      <c r="P900" t="s">
        <v>27</v>
      </c>
      <c r="Q900">
        <v>91</v>
      </c>
      <c r="R900" t="s">
        <v>1013</v>
      </c>
      <c r="S900" t="s">
        <v>1014</v>
      </c>
      <c r="T900" t="s">
        <v>30</v>
      </c>
      <c r="V900" t="s">
        <v>31</v>
      </c>
      <c r="W900" t="s">
        <v>32</v>
      </c>
      <c r="X900" t="s">
        <v>1015</v>
      </c>
      <c r="Y900" s="2">
        <f t="shared" si="28"/>
        <v>45925</v>
      </c>
      <c r="Z900" t="str">
        <f t="shared" si="29"/>
        <v>setembro</v>
      </c>
    </row>
    <row r="901" spans="1:26" x14ac:dyDescent="0.3">
      <c r="A901">
        <v>1154</v>
      </c>
      <c r="B901">
        <v>1154</v>
      </c>
      <c r="C901">
        <v>2973</v>
      </c>
      <c r="D901">
        <v>3</v>
      </c>
      <c r="E901" s="4">
        <v>45933</v>
      </c>
      <c r="F901">
        <v>2126</v>
      </c>
      <c r="H901" t="s">
        <v>449</v>
      </c>
      <c r="I901" s="2">
        <v>45855</v>
      </c>
      <c r="J901" s="2">
        <v>45855</v>
      </c>
      <c r="K901" s="2"/>
      <c r="L901" s="2">
        <v>45925</v>
      </c>
      <c r="M901" t="s">
        <v>318</v>
      </c>
      <c r="N901" s="6">
        <v>5750</v>
      </c>
      <c r="O901" s="3">
        <v>5750</v>
      </c>
      <c r="P901" t="s">
        <v>27</v>
      </c>
      <c r="Q901">
        <v>55</v>
      </c>
      <c r="R901" t="s">
        <v>319</v>
      </c>
      <c r="S901" t="s">
        <v>1171</v>
      </c>
      <c r="T901" t="s">
        <v>30</v>
      </c>
      <c r="V901" t="s">
        <v>31</v>
      </c>
      <c r="W901" t="s">
        <v>32</v>
      </c>
      <c r="X901" t="s">
        <v>450</v>
      </c>
      <c r="Y901" s="2">
        <f t="shared" si="28"/>
        <v>45925</v>
      </c>
      <c r="Z901" t="str">
        <f t="shared" si="29"/>
        <v>setembro</v>
      </c>
    </row>
    <row r="902" spans="1:26" x14ac:dyDescent="0.3">
      <c r="A902">
        <v>1154</v>
      </c>
      <c r="B902">
        <v>1154</v>
      </c>
      <c r="C902">
        <v>2700</v>
      </c>
      <c r="D902">
        <v>6</v>
      </c>
      <c r="E902">
        <v>2991</v>
      </c>
      <c r="F902">
        <v>2136</v>
      </c>
      <c r="H902" t="s">
        <v>340</v>
      </c>
      <c r="I902" s="2">
        <v>45825</v>
      </c>
      <c r="J902" s="2">
        <v>45825</v>
      </c>
      <c r="K902" s="2">
        <v>45925</v>
      </c>
      <c r="L902" s="2">
        <v>45926</v>
      </c>
      <c r="M902" t="s">
        <v>26</v>
      </c>
      <c r="N902" s="6">
        <v>4200</v>
      </c>
      <c r="O902" s="3">
        <v>4200</v>
      </c>
      <c r="P902" t="s">
        <v>27</v>
      </c>
      <c r="Q902">
        <v>21</v>
      </c>
      <c r="R902" t="s">
        <v>57</v>
      </c>
      <c r="S902" t="s">
        <v>58</v>
      </c>
      <c r="T902" t="s">
        <v>30</v>
      </c>
      <c r="V902" t="s">
        <v>31</v>
      </c>
      <c r="W902" t="s">
        <v>32</v>
      </c>
      <c r="Y902" s="2">
        <f t="shared" si="28"/>
        <v>45926</v>
      </c>
      <c r="Z902" t="str">
        <f t="shared" si="29"/>
        <v>setembro</v>
      </c>
    </row>
    <row r="903" spans="1:26" x14ac:dyDescent="0.3">
      <c r="A903">
        <v>1154</v>
      </c>
      <c r="B903">
        <v>1154</v>
      </c>
      <c r="C903">
        <v>3747</v>
      </c>
      <c r="D903">
        <v>1</v>
      </c>
      <c r="E903" s="4">
        <v>45658</v>
      </c>
      <c r="F903">
        <v>1986</v>
      </c>
      <c r="H903" t="s">
        <v>451</v>
      </c>
      <c r="I903" s="2">
        <v>45926</v>
      </c>
      <c r="J903" s="2">
        <v>45926</v>
      </c>
      <c r="K903" s="2">
        <v>45926</v>
      </c>
      <c r="L903" s="2">
        <v>45926</v>
      </c>
      <c r="M903" t="s">
        <v>45</v>
      </c>
      <c r="N903" s="6">
        <v>3724.3</v>
      </c>
      <c r="O903" s="3">
        <v>3724.3</v>
      </c>
      <c r="P903" t="s">
        <v>27</v>
      </c>
      <c r="Q903">
        <v>38</v>
      </c>
      <c r="R903" t="s">
        <v>367</v>
      </c>
      <c r="S903" t="s">
        <v>368</v>
      </c>
      <c r="T903" t="s">
        <v>30</v>
      </c>
      <c r="V903" t="s">
        <v>31</v>
      </c>
      <c r="W903" t="s">
        <v>32</v>
      </c>
      <c r="Y903" s="2">
        <f t="shared" si="28"/>
        <v>45926</v>
      </c>
      <c r="Z903" t="str">
        <f t="shared" si="29"/>
        <v>setembro</v>
      </c>
    </row>
    <row r="904" spans="1:26" x14ac:dyDescent="0.3">
      <c r="A904">
        <v>1154</v>
      </c>
      <c r="B904">
        <v>1154</v>
      </c>
      <c r="C904">
        <v>3752</v>
      </c>
      <c r="D904">
        <v>1</v>
      </c>
      <c r="E904" s="4">
        <v>45658</v>
      </c>
      <c r="F904">
        <v>2781</v>
      </c>
      <c r="H904" t="s">
        <v>520</v>
      </c>
      <c r="I904" s="2">
        <v>45926</v>
      </c>
      <c r="J904" s="2">
        <v>45926</v>
      </c>
      <c r="K904" s="2">
        <v>45926</v>
      </c>
      <c r="L904" s="2">
        <v>45926</v>
      </c>
      <c r="M904" t="s">
        <v>49</v>
      </c>
      <c r="N904" s="6">
        <v>455</v>
      </c>
      <c r="O904" s="3">
        <v>455</v>
      </c>
      <c r="P904" t="s">
        <v>27</v>
      </c>
      <c r="Q904">
        <v>19</v>
      </c>
      <c r="R904" t="s">
        <v>346</v>
      </c>
      <c r="S904" t="s">
        <v>347</v>
      </c>
      <c r="T904" t="s">
        <v>30</v>
      </c>
      <c r="V904" t="s">
        <v>31</v>
      </c>
      <c r="W904" t="s">
        <v>32</v>
      </c>
      <c r="Y904" s="2">
        <f t="shared" si="28"/>
        <v>45926</v>
      </c>
      <c r="Z904" t="str">
        <f t="shared" si="29"/>
        <v>setembro</v>
      </c>
    </row>
    <row r="905" spans="1:26" ht="28.8" x14ac:dyDescent="0.3">
      <c r="A905">
        <v>1154</v>
      </c>
      <c r="B905">
        <v>1154</v>
      </c>
      <c r="C905">
        <v>3561</v>
      </c>
      <c r="D905">
        <v>1</v>
      </c>
      <c r="E905" s="1" t="s">
        <v>1016</v>
      </c>
      <c r="F905">
        <v>2267</v>
      </c>
      <c r="H905" t="s">
        <v>141</v>
      </c>
      <c r="I905" s="2">
        <v>45911</v>
      </c>
      <c r="J905" s="2">
        <v>45911</v>
      </c>
      <c r="K905" s="2">
        <v>45915</v>
      </c>
      <c r="L905" s="2">
        <v>45926</v>
      </c>
      <c r="M905" t="s">
        <v>49</v>
      </c>
      <c r="N905" s="6">
        <v>2860</v>
      </c>
      <c r="O905" s="3">
        <v>2860</v>
      </c>
      <c r="P905" t="s">
        <v>27</v>
      </c>
      <c r="Q905">
        <v>21</v>
      </c>
      <c r="R905" t="s">
        <v>57</v>
      </c>
      <c r="S905" t="s">
        <v>58</v>
      </c>
      <c r="T905" t="s">
        <v>37</v>
      </c>
      <c r="V905" t="s">
        <v>31</v>
      </c>
      <c r="W905" t="s">
        <v>32</v>
      </c>
      <c r="X905" t="s">
        <v>1017</v>
      </c>
      <c r="Y905" s="2">
        <f t="shared" si="28"/>
        <v>45926</v>
      </c>
      <c r="Z905" t="str">
        <f t="shared" si="29"/>
        <v>setembro</v>
      </c>
    </row>
    <row r="906" spans="1:26" x14ac:dyDescent="0.3">
      <c r="A906">
        <v>1154</v>
      </c>
      <c r="B906">
        <v>1154</v>
      </c>
      <c r="C906">
        <v>3748</v>
      </c>
      <c r="D906">
        <v>1</v>
      </c>
      <c r="E906" s="4">
        <v>45658</v>
      </c>
      <c r="F906">
        <v>1949</v>
      </c>
      <c r="H906" t="s">
        <v>224</v>
      </c>
      <c r="I906" s="2">
        <v>45926</v>
      </c>
      <c r="J906" s="2">
        <v>45926</v>
      </c>
      <c r="K906" s="2">
        <v>45658</v>
      </c>
      <c r="L906" s="2">
        <v>45929</v>
      </c>
      <c r="M906" t="s">
        <v>45</v>
      </c>
      <c r="N906" s="6">
        <v>5833.83</v>
      </c>
      <c r="O906" s="3">
        <v>5833.83</v>
      </c>
      <c r="P906" t="s">
        <v>27</v>
      </c>
      <c r="Q906">
        <v>26</v>
      </c>
      <c r="R906" t="s">
        <v>28</v>
      </c>
      <c r="S906" t="s">
        <v>29</v>
      </c>
      <c r="T906" t="s">
        <v>37</v>
      </c>
      <c r="V906" t="s">
        <v>31</v>
      </c>
      <c r="W906" t="s">
        <v>32</v>
      </c>
      <c r="Y906" s="2">
        <f t="shared" si="28"/>
        <v>45929</v>
      </c>
      <c r="Z906" t="str">
        <f t="shared" si="29"/>
        <v>setembro</v>
      </c>
    </row>
    <row r="907" spans="1:26" ht="43.2" x14ac:dyDescent="0.3">
      <c r="A907">
        <v>1154</v>
      </c>
      <c r="B907">
        <v>1154</v>
      </c>
      <c r="C907">
        <v>3183</v>
      </c>
      <c r="D907">
        <v>1</v>
      </c>
      <c r="E907" s="1" t="s">
        <v>1018</v>
      </c>
      <c r="F907">
        <v>1949</v>
      </c>
      <c r="H907" t="s">
        <v>224</v>
      </c>
      <c r="I907" s="2">
        <v>45874</v>
      </c>
      <c r="J907" s="2">
        <v>45874</v>
      </c>
      <c r="K907" s="2">
        <v>45658</v>
      </c>
      <c r="L907" s="2">
        <v>45929</v>
      </c>
      <c r="M907" t="s">
        <v>45</v>
      </c>
      <c r="N907" s="6">
        <v>2998.98</v>
      </c>
      <c r="O907" s="3">
        <v>2998.98</v>
      </c>
      <c r="P907" t="s">
        <v>27</v>
      </c>
      <c r="Q907">
        <v>26</v>
      </c>
      <c r="R907" t="s">
        <v>28</v>
      </c>
      <c r="S907" t="s">
        <v>29</v>
      </c>
      <c r="T907" t="s">
        <v>37</v>
      </c>
      <c r="V907" t="s">
        <v>31</v>
      </c>
      <c r="W907" t="s">
        <v>32</v>
      </c>
      <c r="Y907" s="2">
        <f t="shared" si="28"/>
        <v>45929</v>
      </c>
      <c r="Z907" t="str">
        <f t="shared" si="29"/>
        <v>setembro</v>
      </c>
    </row>
    <row r="908" spans="1:26" ht="28.8" x14ac:dyDescent="0.3">
      <c r="A908">
        <v>1154</v>
      </c>
      <c r="B908">
        <v>1154</v>
      </c>
      <c r="C908">
        <v>2747</v>
      </c>
      <c r="D908">
        <v>2</v>
      </c>
      <c r="E908" s="1" t="s">
        <v>1019</v>
      </c>
      <c r="F908">
        <v>1526</v>
      </c>
      <c r="G908" t="s">
        <v>43</v>
      </c>
      <c r="H908" t="s">
        <v>44</v>
      </c>
      <c r="I908" s="2">
        <v>45832</v>
      </c>
      <c r="J908" s="2">
        <v>45832</v>
      </c>
      <c r="K908" s="2">
        <v>45929</v>
      </c>
      <c r="L908" s="2">
        <v>45929</v>
      </c>
      <c r="M908" t="s">
        <v>45</v>
      </c>
      <c r="N908" s="6">
        <v>2182.02</v>
      </c>
      <c r="O908" s="3">
        <v>2182.02</v>
      </c>
      <c r="P908" t="s">
        <v>27</v>
      </c>
      <c r="Q908">
        <v>26</v>
      </c>
      <c r="R908" t="s">
        <v>28</v>
      </c>
      <c r="S908" t="s">
        <v>29</v>
      </c>
      <c r="T908" t="s">
        <v>37</v>
      </c>
      <c r="V908" t="s">
        <v>31</v>
      </c>
      <c r="W908" t="s">
        <v>32</v>
      </c>
      <c r="Y908" s="2">
        <f t="shared" si="28"/>
        <v>45929</v>
      </c>
      <c r="Z908" t="str">
        <f t="shared" si="29"/>
        <v>setembro</v>
      </c>
    </row>
    <row r="909" spans="1:26" ht="28.8" x14ac:dyDescent="0.3">
      <c r="A909">
        <v>1154</v>
      </c>
      <c r="B909">
        <v>1154</v>
      </c>
      <c r="C909">
        <v>2746</v>
      </c>
      <c r="D909">
        <v>2</v>
      </c>
      <c r="E909" s="1" t="s">
        <v>1020</v>
      </c>
      <c r="F909">
        <v>1976</v>
      </c>
      <c r="G909" t="s">
        <v>194</v>
      </c>
      <c r="H909" t="s">
        <v>195</v>
      </c>
      <c r="I909" s="2">
        <v>45832</v>
      </c>
      <c r="J909" s="2">
        <v>45832</v>
      </c>
      <c r="K909" s="2">
        <v>45929</v>
      </c>
      <c r="L909" s="2">
        <v>45929</v>
      </c>
      <c r="M909" t="s">
        <v>45</v>
      </c>
      <c r="N909" s="6">
        <v>4999.32</v>
      </c>
      <c r="O909" s="3">
        <v>4999.32</v>
      </c>
      <c r="P909" t="s">
        <v>27</v>
      </c>
      <c r="Q909">
        <v>26</v>
      </c>
      <c r="R909" t="s">
        <v>28</v>
      </c>
      <c r="S909" t="s">
        <v>29</v>
      </c>
      <c r="T909" t="s">
        <v>37</v>
      </c>
      <c r="V909" t="s">
        <v>31</v>
      </c>
      <c r="W909" t="s">
        <v>32</v>
      </c>
      <c r="Y909" s="2">
        <f t="shared" si="28"/>
        <v>45929</v>
      </c>
      <c r="Z909" t="str">
        <f t="shared" si="29"/>
        <v>setembro</v>
      </c>
    </row>
    <row r="910" spans="1:26" ht="28.8" x14ac:dyDescent="0.3">
      <c r="A910">
        <v>1154</v>
      </c>
      <c r="B910">
        <v>1154</v>
      </c>
      <c r="C910">
        <v>2763</v>
      </c>
      <c r="D910">
        <v>3</v>
      </c>
      <c r="E910" s="1" t="s">
        <v>1021</v>
      </c>
      <c r="F910">
        <v>1949</v>
      </c>
      <c r="H910" t="s">
        <v>224</v>
      </c>
      <c r="I910" s="2">
        <v>45834</v>
      </c>
      <c r="J910" s="2">
        <v>45831</v>
      </c>
      <c r="K910" s="2">
        <v>45658</v>
      </c>
      <c r="L910" s="2">
        <v>45929</v>
      </c>
      <c r="M910" t="s">
        <v>45</v>
      </c>
      <c r="N910" s="6">
        <v>1292.51</v>
      </c>
      <c r="O910" s="3">
        <v>1292.51</v>
      </c>
      <c r="P910" t="s">
        <v>27</v>
      </c>
      <c r="Q910">
        <v>26</v>
      </c>
      <c r="R910" t="s">
        <v>28</v>
      </c>
      <c r="S910" t="s">
        <v>29</v>
      </c>
      <c r="T910" t="s">
        <v>37</v>
      </c>
      <c r="V910" t="s">
        <v>31</v>
      </c>
      <c r="W910" t="s">
        <v>32</v>
      </c>
      <c r="Y910" s="2">
        <f t="shared" si="28"/>
        <v>45929</v>
      </c>
      <c r="Z910" t="str">
        <f t="shared" si="29"/>
        <v>setembro</v>
      </c>
    </row>
    <row r="911" spans="1:26" x14ac:dyDescent="0.3">
      <c r="A911">
        <v>1154</v>
      </c>
      <c r="B911">
        <v>1154</v>
      </c>
      <c r="C911">
        <v>2776</v>
      </c>
      <c r="D911">
        <v>4</v>
      </c>
      <c r="E911" s="5">
        <v>11049</v>
      </c>
      <c r="F911">
        <v>2125</v>
      </c>
      <c r="H911" t="s">
        <v>464</v>
      </c>
      <c r="I911" s="2">
        <v>45838</v>
      </c>
      <c r="J911" s="2">
        <v>45838</v>
      </c>
      <c r="K911" s="2"/>
      <c r="L911" s="2">
        <v>45929</v>
      </c>
      <c r="M911" t="s">
        <v>318</v>
      </c>
      <c r="N911" s="6">
        <v>15436.91</v>
      </c>
      <c r="O911" s="3">
        <v>15436.91</v>
      </c>
      <c r="P911" t="s">
        <v>27</v>
      </c>
      <c r="Q911">
        <v>55</v>
      </c>
      <c r="R911" t="s">
        <v>319</v>
      </c>
      <c r="S911" t="s">
        <v>1171</v>
      </c>
      <c r="T911" t="s">
        <v>465</v>
      </c>
      <c r="V911" t="s">
        <v>31</v>
      </c>
      <c r="W911" t="s">
        <v>32</v>
      </c>
      <c r="Y911" s="2">
        <f t="shared" si="28"/>
        <v>45929</v>
      </c>
      <c r="Z911" t="str">
        <f t="shared" si="29"/>
        <v>setembro</v>
      </c>
    </row>
    <row r="912" spans="1:26" ht="28.8" x14ac:dyDescent="0.3">
      <c r="A912">
        <v>1154</v>
      </c>
      <c r="B912">
        <v>1154</v>
      </c>
      <c r="C912">
        <v>2810</v>
      </c>
      <c r="D912">
        <v>2</v>
      </c>
      <c r="E912" s="1" t="s">
        <v>1022</v>
      </c>
      <c r="F912">
        <v>1949</v>
      </c>
      <c r="H912" t="s">
        <v>224</v>
      </c>
      <c r="I912" s="2">
        <v>45840</v>
      </c>
      <c r="J912" s="2">
        <v>45840</v>
      </c>
      <c r="K912" s="2">
        <v>45658</v>
      </c>
      <c r="L912" s="2">
        <v>45929</v>
      </c>
      <c r="M912" t="s">
        <v>45</v>
      </c>
      <c r="N912" s="6">
        <v>4458.25</v>
      </c>
      <c r="O912" s="3">
        <v>4458.25</v>
      </c>
      <c r="P912" t="s">
        <v>27</v>
      </c>
      <c r="Q912">
        <v>26</v>
      </c>
      <c r="R912" t="s">
        <v>28</v>
      </c>
      <c r="S912" t="s">
        <v>29</v>
      </c>
      <c r="T912" t="s">
        <v>37</v>
      </c>
      <c r="V912" t="s">
        <v>31</v>
      </c>
      <c r="W912" t="s">
        <v>32</v>
      </c>
      <c r="X912" t="s">
        <v>804</v>
      </c>
      <c r="Y912" s="2">
        <f t="shared" si="28"/>
        <v>45929</v>
      </c>
      <c r="Z912" t="str">
        <f t="shared" si="29"/>
        <v>setembro</v>
      </c>
    </row>
    <row r="913" spans="1:26" ht="28.8" x14ac:dyDescent="0.3">
      <c r="A913">
        <v>1154</v>
      </c>
      <c r="B913">
        <v>1154</v>
      </c>
      <c r="C913">
        <v>2851</v>
      </c>
      <c r="D913">
        <v>2</v>
      </c>
      <c r="E913" s="1" t="s">
        <v>1023</v>
      </c>
      <c r="F913">
        <v>1949</v>
      </c>
      <c r="H913" t="s">
        <v>224</v>
      </c>
      <c r="I913" s="2">
        <v>45841</v>
      </c>
      <c r="J913" s="2">
        <v>45836</v>
      </c>
      <c r="K913" s="2">
        <v>45658</v>
      </c>
      <c r="L913" s="2">
        <v>45929</v>
      </c>
      <c r="M913" t="s">
        <v>45</v>
      </c>
      <c r="N913" s="6">
        <v>8746.36</v>
      </c>
      <c r="O913" s="3">
        <v>8746.36</v>
      </c>
      <c r="P913" t="s">
        <v>27</v>
      </c>
      <c r="Q913">
        <v>26</v>
      </c>
      <c r="R913" t="s">
        <v>28</v>
      </c>
      <c r="S913" t="s">
        <v>29</v>
      </c>
      <c r="T913" t="s">
        <v>37</v>
      </c>
      <c r="V913" t="s">
        <v>31</v>
      </c>
      <c r="W913" t="s">
        <v>32</v>
      </c>
      <c r="Y913" s="2">
        <f t="shared" si="28"/>
        <v>45929</v>
      </c>
      <c r="Z913" t="str">
        <f t="shared" si="29"/>
        <v>setembro</v>
      </c>
    </row>
    <row r="914" spans="1:26" ht="28.8" x14ac:dyDescent="0.3">
      <c r="A914">
        <v>1154</v>
      </c>
      <c r="B914">
        <v>1154</v>
      </c>
      <c r="C914">
        <v>2961</v>
      </c>
      <c r="D914">
        <v>3</v>
      </c>
      <c r="E914" s="1" t="s">
        <v>1024</v>
      </c>
      <c r="F914">
        <v>914</v>
      </c>
      <c r="H914" t="s">
        <v>672</v>
      </c>
      <c r="I914" s="2">
        <v>45852</v>
      </c>
      <c r="J914" s="2">
        <v>45852</v>
      </c>
      <c r="K914" s="2">
        <v>45925</v>
      </c>
      <c r="L914" s="2">
        <v>45929</v>
      </c>
      <c r="M914" t="s">
        <v>26</v>
      </c>
      <c r="N914" s="6">
        <v>4500</v>
      </c>
      <c r="O914" s="3">
        <v>4500</v>
      </c>
      <c r="P914" t="s">
        <v>27</v>
      </c>
      <c r="Q914">
        <v>28</v>
      </c>
      <c r="R914" t="s">
        <v>40</v>
      </c>
      <c r="S914" t="s">
        <v>41</v>
      </c>
      <c r="T914" t="s">
        <v>37</v>
      </c>
      <c r="V914" t="s">
        <v>31</v>
      </c>
      <c r="W914" t="s">
        <v>32</v>
      </c>
      <c r="Y914" s="2">
        <f t="shared" si="28"/>
        <v>45929</v>
      </c>
      <c r="Z914" t="str">
        <f t="shared" si="29"/>
        <v>setembro</v>
      </c>
    </row>
    <row r="915" spans="1:26" ht="28.8" x14ac:dyDescent="0.3">
      <c r="A915">
        <v>1154</v>
      </c>
      <c r="B915">
        <v>1154</v>
      </c>
      <c r="C915">
        <v>2950</v>
      </c>
      <c r="D915">
        <v>1</v>
      </c>
      <c r="E915" s="1" t="s">
        <v>1025</v>
      </c>
      <c r="F915">
        <v>1949</v>
      </c>
      <c r="H915" t="s">
        <v>224</v>
      </c>
      <c r="I915" s="2">
        <v>45849</v>
      </c>
      <c r="J915" s="2">
        <v>45849</v>
      </c>
      <c r="K915" s="2">
        <v>45658</v>
      </c>
      <c r="L915" s="2">
        <v>45929</v>
      </c>
      <c r="M915" t="s">
        <v>45</v>
      </c>
      <c r="N915" s="6">
        <v>4040.78</v>
      </c>
      <c r="O915" s="3">
        <v>4040.78</v>
      </c>
      <c r="P915" t="s">
        <v>27</v>
      </c>
      <c r="Q915">
        <v>26</v>
      </c>
      <c r="R915" t="s">
        <v>28</v>
      </c>
      <c r="S915" t="s">
        <v>29</v>
      </c>
      <c r="T915" t="s">
        <v>37</v>
      </c>
      <c r="V915" t="s">
        <v>31</v>
      </c>
      <c r="W915" t="s">
        <v>32</v>
      </c>
      <c r="Y915" s="2">
        <f t="shared" si="28"/>
        <v>45929</v>
      </c>
      <c r="Z915" t="str">
        <f t="shared" si="29"/>
        <v>setembro</v>
      </c>
    </row>
    <row r="916" spans="1:26" x14ac:dyDescent="0.3">
      <c r="A916">
        <v>1154</v>
      </c>
      <c r="B916">
        <v>1154</v>
      </c>
      <c r="C916">
        <v>3754</v>
      </c>
      <c r="D916">
        <v>1</v>
      </c>
      <c r="E916" s="4">
        <v>45658</v>
      </c>
      <c r="F916">
        <v>2118</v>
      </c>
      <c r="H916" t="s">
        <v>203</v>
      </c>
      <c r="I916" s="2">
        <v>45929</v>
      </c>
      <c r="J916" s="2">
        <v>45929</v>
      </c>
      <c r="K916" s="2">
        <v>45929</v>
      </c>
      <c r="L916" s="2">
        <v>45929</v>
      </c>
      <c r="M916" t="s">
        <v>49</v>
      </c>
      <c r="N916" s="6">
        <v>2520</v>
      </c>
      <c r="O916" s="3">
        <v>2520</v>
      </c>
      <c r="P916" t="s">
        <v>27</v>
      </c>
      <c r="Q916">
        <v>53</v>
      </c>
      <c r="R916" t="s">
        <v>198</v>
      </c>
      <c r="S916" t="s">
        <v>199</v>
      </c>
      <c r="T916" t="s">
        <v>30</v>
      </c>
      <c r="V916" t="s">
        <v>31</v>
      </c>
      <c r="W916" t="s">
        <v>32</v>
      </c>
      <c r="Y916" s="2">
        <f t="shared" si="28"/>
        <v>45929</v>
      </c>
      <c r="Z916" t="str">
        <f t="shared" si="29"/>
        <v>setembro</v>
      </c>
    </row>
    <row r="917" spans="1:26" x14ac:dyDescent="0.3">
      <c r="A917">
        <v>1154</v>
      </c>
      <c r="B917">
        <v>1154</v>
      </c>
      <c r="C917">
        <v>3755</v>
      </c>
      <c r="D917">
        <v>1</v>
      </c>
      <c r="E917" s="4">
        <v>45658</v>
      </c>
      <c r="F917">
        <v>2788</v>
      </c>
      <c r="H917" t="s">
        <v>533</v>
      </c>
      <c r="I917" s="2">
        <v>45929</v>
      </c>
      <c r="J917" s="2">
        <v>45929</v>
      </c>
      <c r="K917" s="2">
        <v>45929</v>
      </c>
      <c r="L917" s="2">
        <v>45929</v>
      </c>
      <c r="M917" t="s">
        <v>49</v>
      </c>
      <c r="N917" s="6">
        <v>302</v>
      </c>
      <c r="O917" s="3">
        <v>302</v>
      </c>
      <c r="P917" t="s">
        <v>27</v>
      </c>
      <c r="Q917">
        <v>54</v>
      </c>
      <c r="R917" t="s">
        <v>120</v>
      </c>
      <c r="S917" t="s">
        <v>121</v>
      </c>
      <c r="T917" t="s">
        <v>30</v>
      </c>
      <c r="V917" t="s">
        <v>31</v>
      </c>
      <c r="W917" t="s">
        <v>32</v>
      </c>
      <c r="X917" t="s">
        <v>1026</v>
      </c>
      <c r="Y917" s="2">
        <f t="shared" si="28"/>
        <v>45929</v>
      </c>
      <c r="Z917" t="str">
        <f t="shared" si="29"/>
        <v>setembro</v>
      </c>
    </row>
    <row r="918" spans="1:26" ht="28.8" x14ac:dyDescent="0.3">
      <c r="A918">
        <v>1154</v>
      </c>
      <c r="B918">
        <v>1154</v>
      </c>
      <c r="C918">
        <v>2483</v>
      </c>
      <c r="D918">
        <v>3</v>
      </c>
      <c r="E918" s="1" t="s">
        <v>1027</v>
      </c>
      <c r="F918">
        <v>1949</v>
      </c>
      <c r="H918" t="s">
        <v>224</v>
      </c>
      <c r="I918" s="2">
        <v>45805</v>
      </c>
      <c r="J918" s="2">
        <v>45805</v>
      </c>
      <c r="K918" s="2">
        <v>45658</v>
      </c>
      <c r="L918" s="2">
        <v>45929</v>
      </c>
      <c r="M918" t="s">
        <v>45</v>
      </c>
      <c r="N918" s="6">
        <v>3621.1</v>
      </c>
      <c r="O918" s="3">
        <v>3621.1</v>
      </c>
      <c r="P918" t="s">
        <v>27</v>
      </c>
      <c r="Q918">
        <v>26</v>
      </c>
      <c r="R918" t="s">
        <v>28</v>
      </c>
      <c r="S918" t="s">
        <v>29</v>
      </c>
      <c r="T918" t="s">
        <v>37</v>
      </c>
      <c r="V918" t="s">
        <v>31</v>
      </c>
      <c r="W918" t="s">
        <v>32</v>
      </c>
      <c r="Y918" s="2">
        <f t="shared" si="28"/>
        <v>45929</v>
      </c>
      <c r="Z918" t="str">
        <f t="shared" si="29"/>
        <v>setembro</v>
      </c>
    </row>
    <row r="919" spans="1:26" ht="28.8" x14ac:dyDescent="0.3">
      <c r="A919">
        <v>1154</v>
      </c>
      <c r="B919">
        <v>1154</v>
      </c>
      <c r="C919">
        <v>2566</v>
      </c>
      <c r="D919">
        <v>3</v>
      </c>
      <c r="E919" s="1" t="s">
        <v>1028</v>
      </c>
      <c r="F919">
        <v>1976</v>
      </c>
      <c r="G919" t="s">
        <v>194</v>
      </c>
      <c r="H919" t="s">
        <v>195</v>
      </c>
      <c r="I919" s="2">
        <v>45813</v>
      </c>
      <c r="J919" s="2">
        <v>45813</v>
      </c>
      <c r="K919" s="2">
        <v>45929</v>
      </c>
      <c r="L919" s="2">
        <v>45929</v>
      </c>
      <c r="M919" t="s">
        <v>45</v>
      </c>
      <c r="N919" s="6">
        <v>9169.84</v>
      </c>
      <c r="O919" s="3">
        <v>9169.84</v>
      </c>
      <c r="P919" t="s">
        <v>27</v>
      </c>
      <c r="Q919">
        <v>26</v>
      </c>
      <c r="R919" t="s">
        <v>28</v>
      </c>
      <c r="S919" t="s">
        <v>29</v>
      </c>
      <c r="T919" t="s">
        <v>37</v>
      </c>
      <c r="V919" t="s">
        <v>31</v>
      </c>
      <c r="W919" t="s">
        <v>32</v>
      </c>
      <c r="Y919" s="2">
        <f t="shared" si="28"/>
        <v>45929</v>
      </c>
      <c r="Z919" t="str">
        <f t="shared" si="29"/>
        <v>setembro</v>
      </c>
    </row>
    <row r="920" spans="1:26" ht="28.8" x14ac:dyDescent="0.3">
      <c r="A920">
        <v>1154</v>
      </c>
      <c r="B920">
        <v>1154</v>
      </c>
      <c r="C920">
        <v>2569</v>
      </c>
      <c r="D920">
        <v>3</v>
      </c>
      <c r="E920" s="1" t="s">
        <v>1029</v>
      </c>
      <c r="F920">
        <v>1949</v>
      </c>
      <c r="H920" t="s">
        <v>224</v>
      </c>
      <c r="I920" s="2">
        <v>45813</v>
      </c>
      <c r="J920" s="2">
        <v>45813</v>
      </c>
      <c r="K920" s="2">
        <v>45658</v>
      </c>
      <c r="L920" s="2">
        <v>45929</v>
      </c>
      <c r="M920" t="s">
        <v>45</v>
      </c>
      <c r="N920" s="6">
        <v>2827.49</v>
      </c>
      <c r="O920" s="3">
        <v>2827.49</v>
      </c>
      <c r="P920" t="s">
        <v>27</v>
      </c>
      <c r="Q920">
        <v>26</v>
      </c>
      <c r="R920" t="s">
        <v>28</v>
      </c>
      <c r="S920" t="s">
        <v>29</v>
      </c>
      <c r="T920" t="s">
        <v>37</v>
      </c>
      <c r="V920" t="s">
        <v>31</v>
      </c>
      <c r="W920" t="s">
        <v>32</v>
      </c>
      <c r="Y920" s="2">
        <f t="shared" si="28"/>
        <v>45929</v>
      </c>
      <c r="Z920" t="str">
        <f t="shared" si="29"/>
        <v>setembro</v>
      </c>
    </row>
    <row r="921" spans="1:26" ht="28.8" x14ac:dyDescent="0.3">
      <c r="A921">
        <v>1154</v>
      </c>
      <c r="B921">
        <v>1154</v>
      </c>
      <c r="C921">
        <v>2687</v>
      </c>
      <c r="D921">
        <v>2</v>
      </c>
      <c r="E921" s="1" t="s">
        <v>1030</v>
      </c>
      <c r="F921">
        <v>1526</v>
      </c>
      <c r="G921" t="s">
        <v>43</v>
      </c>
      <c r="H921" t="s">
        <v>44</v>
      </c>
      <c r="I921" s="2">
        <v>45825</v>
      </c>
      <c r="J921" s="2">
        <v>45813</v>
      </c>
      <c r="K921" s="2">
        <v>45929</v>
      </c>
      <c r="L921" s="2">
        <v>45929</v>
      </c>
      <c r="M921" t="s">
        <v>45</v>
      </c>
      <c r="N921" s="6">
        <v>24445.119999999999</v>
      </c>
      <c r="O921" s="3">
        <v>24445.119999999999</v>
      </c>
      <c r="P921" t="s">
        <v>27</v>
      </c>
      <c r="Q921">
        <v>26</v>
      </c>
      <c r="R921" t="s">
        <v>28</v>
      </c>
      <c r="S921" t="s">
        <v>29</v>
      </c>
      <c r="T921" t="s">
        <v>37</v>
      </c>
      <c r="V921" t="s">
        <v>31</v>
      </c>
      <c r="W921" t="s">
        <v>32</v>
      </c>
      <c r="Y921" s="2">
        <f t="shared" si="28"/>
        <v>45929</v>
      </c>
      <c r="Z921" t="str">
        <f t="shared" si="29"/>
        <v>setembro</v>
      </c>
    </row>
    <row r="922" spans="1:26" ht="28.8" x14ac:dyDescent="0.3">
      <c r="A922">
        <v>1154</v>
      </c>
      <c r="B922">
        <v>1154</v>
      </c>
      <c r="C922">
        <v>2685</v>
      </c>
      <c r="D922">
        <v>2</v>
      </c>
      <c r="E922" s="1" t="s">
        <v>1031</v>
      </c>
      <c r="F922">
        <v>1526</v>
      </c>
      <c r="G922" t="s">
        <v>43</v>
      </c>
      <c r="H922" t="s">
        <v>44</v>
      </c>
      <c r="I922" s="2">
        <v>45825</v>
      </c>
      <c r="J922" s="2">
        <v>45813</v>
      </c>
      <c r="K922" s="2">
        <v>45929</v>
      </c>
      <c r="L922" s="2">
        <v>45929</v>
      </c>
      <c r="M922" t="s">
        <v>45</v>
      </c>
      <c r="N922" s="6">
        <v>8022.61</v>
      </c>
      <c r="O922" s="3">
        <v>8022.61</v>
      </c>
      <c r="P922" t="s">
        <v>27</v>
      </c>
      <c r="Q922">
        <v>26</v>
      </c>
      <c r="R922" t="s">
        <v>28</v>
      </c>
      <c r="S922" t="s">
        <v>29</v>
      </c>
      <c r="T922" t="s">
        <v>37</v>
      </c>
      <c r="V922" t="s">
        <v>31</v>
      </c>
      <c r="W922" t="s">
        <v>32</v>
      </c>
      <c r="Y922" s="2">
        <f t="shared" si="28"/>
        <v>45929</v>
      </c>
      <c r="Z922" t="str">
        <f t="shared" si="29"/>
        <v>setembro</v>
      </c>
    </row>
    <row r="923" spans="1:26" ht="28.8" x14ac:dyDescent="0.3">
      <c r="A923">
        <v>1154</v>
      </c>
      <c r="B923">
        <v>1154</v>
      </c>
      <c r="C923">
        <v>2701</v>
      </c>
      <c r="D923">
        <v>3</v>
      </c>
      <c r="E923" s="1" t="s">
        <v>1032</v>
      </c>
      <c r="F923">
        <v>1949</v>
      </c>
      <c r="H923" t="s">
        <v>224</v>
      </c>
      <c r="I923" s="2">
        <v>45826</v>
      </c>
      <c r="J923" s="2">
        <v>45826</v>
      </c>
      <c r="K923" s="2">
        <v>45658</v>
      </c>
      <c r="L923" s="2">
        <v>45929</v>
      </c>
      <c r="M923" t="s">
        <v>45</v>
      </c>
      <c r="N923" s="6">
        <v>4648.2700000000004</v>
      </c>
      <c r="O923" s="3">
        <v>4648.2700000000004</v>
      </c>
      <c r="P923" t="s">
        <v>27</v>
      </c>
      <c r="Q923">
        <v>26</v>
      </c>
      <c r="R923" t="s">
        <v>28</v>
      </c>
      <c r="S923" t="s">
        <v>29</v>
      </c>
      <c r="T923" t="s">
        <v>37</v>
      </c>
      <c r="V923" t="s">
        <v>31</v>
      </c>
      <c r="W923" t="s">
        <v>32</v>
      </c>
      <c r="Y923" s="2">
        <f t="shared" si="28"/>
        <v>45929</v>
      </c>
      <c r="Z923" t="str">
        <f t="shared" si="29"/>
        <v>setembro</v>
      </c>
    </row>
    <row r="924" spans="1:26" ht="28.8" x14ac:dyDescent="0.3">
      <c r="A924">
        <v>1154</v>
      </c>
      <c r="B924">
        <v>1154</v>
      </c>
      <c r="C924">
        <v>2369</v>
      </c>
      <c r="D924">
        <v>3</v>
      </c>
      <c r="E924" s="1" t="s">
        <v>1033</v>
      </c>
      <c r="F924">
        <v>1949</v>
      </c>
      <c r="H924" t="s">
        <v>224</v>
      </c>
      <c r="I924" s="2">
        <v>45796</v>
      </c>
      <c r="J924" s="2">
        <v>45796</v>
      </c>
      <c r="K924" s="2">
        <v>45658</v>
      </c>
      <c r="L924" s="2">
        <v>45929</v>
      </c>
      <c r="M924" t="s">
        <v>45</v>
      </c>
      <c r="N924" s="6">
        <v>10574.02</v>
      </c>
      <c r="O924" s="3">
        <v>10574.02</v>
      </c>
      <c r="P924" t="s">
        <v>27</v>
      </c>
      <c r="Q924">
        <v>26</v>
      </c>
      <c r="R924" t="s">
        <v>28</v>
      </c>
      <c r="S924" t="s">
        <v>29</v>
      </c>
      <c r="T924" t="s">
        <v>37</v>
      </c>
      <c r="V924" t="s">
        <v>31</v>
      </c>
      <c r="W924" t="s">
        <v>32</v>
      </c>
      <c r="Y924" s="2">
        <f t="shared" si="28"/>
        <v>45929</v>
      </c>
      <c r="Z924" t="str">
        <f t="shared" si="29"/>
        <v>setembro</v>
      </c>
    </row>
    <row r="925" spans="1:26" ht="28.8" x14ac:dyDescent="0.3">
      <c r="A925">
        <v>1154</v>
      </c>
      <c r="B925">
        <v>1154</v>
      </c>
      <c r="C925">
        <v>2410</v>
      </c>
      <c r="D925">
        <v>2</v>
      </c>
      <c r="E925" s="1" t="s">
        <v>1034</v>
      </c>
      <c r="F925">
        <v>1949</v>
      </c>
      <c r="H925" t="s">
        <v>224</v>
      </c>
      <c r="I925" s="2">
        <v>45798</v>
      </c>
      <c r="J925" s="2">
        <v>45798</v>
      </c>
      <c r="K925" s="2">
        <v>45658</v>
      </c>
      <c r="L925" s="2">
        <v>45929</v>
      </c>
      <c r="M925" t="s">
        <v>45</v>
      </c>
      <c r="N925" s="6">
        <v>6315.61</v>
      </c>
      <c r="O925" s="3">
        <v>6315.61</v>
      </c>
      <c r="P925" t="s">
        <v>27</v>
      </c>
      <c r="Q925">
        <v>26</v>
      </c>
      <c r="R925" t="s">
        <v>28</v>
      </c>
      <c r="S925" t="s">
        <v>29</v>
      </c>
      <c r="T925" t="s">
        <v>37</v>
      </c>
      <c r="V925" t="s">
        <v>31</v>
      </c>
      <c r="W925" t="s">
        <v>32</v>
      </c>
      <c r="Y925" s="2">
        <f t="shared" si="28"/>
        <v>45929</v>
      </c>
      <c r="Z925" t="str">
        <f t="shared" si="29"/>
        <v>setembro</v>
      </c>
    </row>
    <row r="926" spans="1:26" x14ac:dyDescent="0.3">
      <c r="A926">
        <v>1154</v>
      </c>
      <c r="B926">
        <v>1154</v>
      </c>
      <c r="C926">
        <v>3043</v>
      </c>
      <c r="D926">
        <v>11</v>
      </c>
      <c r="E926" s="5">
        <v>45901</v>
      </c>
      <c r="F926">
        <v>2376</v>
      </c>
      <c r="H926" t="s">
        <v>459</v>
      </c>
      <c r="I926" s="2">
        <v>45862</v>
      </c>
      <c r="J926" s="2">
        <v>45862</v>
      </c>
      <c r="K926" s="2">
        <v>45929</v>
      </c>
      <c r="L926" s="2">
        <v>45929</v>
      </c>
      <c r="M926" t="s">
        <v>49</v>
      </c>
      <c r="N926" s="6">
        <v>170</v>
      </c>
      <c r="O926" s="3">
        <v>170</v>
      </c>
      <c r="P926" t="s">
        <v>27</v>
      </c>
      <c r="Q926">
        <v>83</v>
      </c>
      <c r="R926" t="s">
        <v>204</v>
      </c>
      <c r="S926" t="s">
        <v>205</v>
      </c>
      <c r="T926" t="s">
        <v>206</v>
      </c>
      <c r="V926" t="s">
        <v>31</v>
      </c>
      <c r="W926" t="s">
        <v>32</v>
      </c>
      <c r="Y926" s="2">
        <f t="shared" si="28"/>
        <v>45929</v>
      </c>
      <c r="Z926" t="str">
        <f t="shared" si="29"/>
        <v>setembro</v>
      </c>
    </row>
    <row r="927" spans="1:26" x14ac:dyDescent="0.3">
      <c r="A927">
        <v>1154</v>
      </c>
      <c r="B927">
        <v>1154</v>
      </c>
      <c r="C927">
        <v>3043</v>
      </c>
      <c r="D927">
        <v>7</v>
      </c>
      <c r="E927" s="5">
        <v>45901</v>
      </c>
      <c r="F927">
        <v>2376</v>
      </c>
      <c r="H927" t="s">
        <v>459</v>
      </c>
      <c r="I927" s="2">
        <v>45862</v>
      </c>
      <c r="J927" s="2">
        <v>45862</v>
      </c>
      <c r="K927" s="2">
        <v>45901</v>
      </c>
      <c r="L927" s="2">
        <v>45930</v>
      </c>
      <c r="M927" t="s">
        <v>49</v>
      </c>
      <c r="N927" s="6">
        <v>170</v>
      </c>
      <c r="O927" s="3">
        <v>170</v>
      </c>
      <c r="P927" t="s">
        <v>27</v>
      </c>
      <c r="Q927">
        <v>83</v>
      </c>
      <c r="R927" t="s">
        <v>204</v>
      </c>
      <c r="S927" t="s">
        <v>205</v>
      </c>
      <c r="T927" t="s">
        <v>206</v>
      </c>
      <c r="V927" t="s">
        <v>31</v>
      </c>
      <c r="W927" t="s">
        <v>32</v>
      </c>
      <c r="Y927" s="2">
        <f t="shared" si="28"/>
        <v>45930</v>
      </c>
      <c r="Z927" t="str">
        <f t="shared" si="29"/>
        <v>setembro</v>
      </c>
    </row>
    <row r="928" spans="1:26" x14ac:dyDescent="0.3">
      <c r="A928">
        <v>1154</v>
      </c>
      <c r="B928">
        <v>1154</v>
      </c>
      <c r="C928">
        <v>3278</v>
      </c>
      <c r="D928">
        <v>1</v>
      </c>
      <c r="E928" s="4">
        <v>45658</v>
      </c>
      <c r="F928">
        <v>2805</v>
      </c>
      <c r="H928" t="s">
        <v>1035</v>
      </c>
      <c r="I928" s="2">
        <v>45880</v>
      </c>
      <c r="J928" s="2">
        <v>45880</v>
      </c>
      <c r="K928" s="2">
        <v>45910</v>
      </c>
      <c r="L928" s="2">
        <v>45930</v>
      </c>
      <c r="M928" t="s">
        <v>331</v>
      </c>
      <c r="N928" s="6">
        <v>190.35</v>
      </c>
      <c r="O928" s="3">
        <v>190.35</v>
      </c>
      <c r="P928" t="s">
        <v>27</v>
      </c>
      <c r="Q928">
        <v>59</v>
      </c>
      <c r="R928" t="s">
        <v>992</v>
      </c>
      <c r="S928" t="s">
        <v>993</v>
      </c>
      <c r="T928" t="s">
        <v>30</v>
      </c>
      <c r="V928" t="s">
        <v>31</v>
      </c>
      <c r="W928" t="s">
        <v>32</v>
      </c>
      <c r="X928" t="s">
        <v>1036</v>
      </c>
      <c r="Y928" s="2">
        <f t="shared" si="28"/>
        <v>45930</v>
      </c>
      <c r="Z928" t="str">
        <f t="shared" si="29"/>
        <v>setembro</v>
      </c>
    </row>
    <row r="929" spans="1:26" x14ac:dyDescent="0.3">
      <c r="A929">
        <v>1154</v>
      </c>
      <c r="B929">
        <v>1154</v>
      </c>
      <c r="C929">
        <v>3449</v>
      </c>
      <c r="D929">
        <v>1</v>
      </c>
      <c r="E929" s="4">
        <v>45658</v>
      </c>
      <c r="F929">
        <v>2557</v>
      </c>
      <c r="H929" t="s">
        <v>1037</v>
      </c>
      <c r="I929" s="2">
        <v>45903</v>
      </c>
      <c r="J929" s="2">
        <v>45903</v>
      </c>
      <c r="K929" s="2">
        <v>45903</v>
      </c>
      <c r="L929" s="2">
        <v>45930</v>
      </c>
      <c r="M929" t="s">
        <v>49</v>
      </c>
      <c r="N929" s="6">
        <v>41.5</v>
      </c>
      <c r="O929" s="3">
        <v>41.5</v>
      </c>
      <c r="P929" t="s">
        <v>27</v>
      </c>
      <c r="Q929">
        <v>73</v>
      </c>
      <c r="R929" t="s">
        <v>443</v>
      </c>
      <c r="S929" t="s">
        <v>444</v>
      </c>
      <c r="T929" t="s">
        <v>30</v>
      </c>
      <c r="V929" t="s">
        <v>31</v>
      </c>
      <c r="W929" t="s">
        <v>32</v>
      </c>
      <c r="Y929" s="2">
        <f t="shared" si="28"/>
        <v>45930</v>
      </c>
      <c r="Z929" t="str">
        <f t="shared" si="29"/>
        <v>setembro</v>
      </c>
    </row>
    <row r="930" spans="1:26" ht="28.8" x14ac:dyDescent="0.3">
      <c r="A930">
        <v>1154</v>
      </c>
      <c r="B930">
        <v>1154</v>
      </c>
      <c r="C930">
        <v>1678</v>
      </c>
      <c r="D930">
        <v>1</v>
      </c>
      <c r="E930" s="1" t="s">
        <v>1038</v>
      </c>
      <c r="F930">
        <v>1985</v>
      </c>
      <c r="H930" t="s">
        <v>35</v>
      </c>
      <c r="I930" s="2">
        <v>45733</v>
      </c>
      <c r="J930" s="2">
        <v>45733</v>
      </c>
      <c r="K930" s="2">
        <v>45927</v>
      </c>
      <c r="L930" s="2">
        <v>45930</v>
      </c>
      <c r="M930" t="s">
        <v>26</v>
      </c>
      <c r="N930" s="6">
        <v>4920</v>
      </c>
      <c r="O930" s="3">
        <v>4920</v>
      </c>
      <c r="P930" t="s">
        <v>27</v>
      </c>
      <c r="Q930">
        <v>26</v>
      </c>
      <c r="R930" t="s">
        <v>28</v>
      </c>
      <c r="S930" t="s">
        <v>29</v>
      </c>
      <c r="T930" t="s">
        <v>37</v>
      </c>
      <c r="V930" t="s">
        <v>31</v>
      </c>
      <c r="W930" t="s">
        <v>32</v>
      </c>
      <c r="Y930" s="2">
        <f t="shared" si="28"/>
        <v>45930</v>
      </c>
      <c r="Z930" t="str">
        <f t="shared" si="29"/>
        <v>setembro</v>
      </c>
    </row>
    <row r="931" spans="1:26" ht="28.8" x14ac:dyDescent="0.3">
      <c r="A931">
        <v>1154</v>
      </c>
      <c r="B931">
        <v>1154</v>
      </c>
      <c r="C931">
        <v>3684</v>
      </c>
      <c r="D931">
        <v>1</v>
      </c>
      <c r="E931" s="1" t="s">
        <v>1039</v>
      </c>
      <c r="F931">
        <v>2133</v>
      </c>
      <c r="H931" t="s">
        <v>268</v>
      </c>
      <c r="I931" s="2">
        <v>45922</v>
      </c>
      <c r="J931" s="2">
        <v>45922</v>
      </c>
      <c r="K931" s="2">
        <v>45936</v>
      </c>
      <c r="L931" s="2">
        <v>45930</v>
      </c>
      <c r="M931" t="s">
        <v>49</v>
      </c>
      <c r="N931" s="6">
        <v>345</v>
      </c>
      <c r="O931" s="3">
        <v>345</v>
      </c>
      <c r="P931" t="s">
        <v>27</v>
      </c>
      <c r="Q931">
        <v>21</v>
      </c>
      <c r="R931" t="s">
        <v>57</v>
      </c>
      <c r="S931" t="s">
        <v>58</v>
      </c>
      <c r="T931" t="s">
        <v>37</v>
      </c>
      <c r="V931" t="s">
        <v>31</v>
      </c>
      <c r="W931" t="s">
        <v>32</v>
      </c>
      <c r="X931" t="s">
        <v>1040</v>
      </c>
      <c r="Y931" s="2">
        <f t="shared" si="28"/>
        <v>45930</v>
      </c>
      <c r="Z931" t="str">
        <f t="shared" si="29"/>
        <v>setembro</v>
      </c>
    </row>
    <row r="932" spans="1:26" ht="28.8" x14ac:dyDescent="0.3">
      <c r="A932">
        <v>1154</v>
      </c>
      <c r="B932">
        <v>1154</v>
      </c>
      <c r="C932">
        <v>3687</v>
      </c>
      <c r="D932">
        <v>1</v>
      </c>
      <c r="E932" s="1" t="s">
        <v>1041</v>
      </c>
      <c r="F932">
        <v>1954</v>
      </c>
      <c r="H932" t="s">
        <v>65</v>
      </c>
      <c r="I932" s="2">
        <v>45922</v>
      </c>
      <c r="J932" s="2">
        <v>45922</v>
      </c>
      <c r="K932" s="2">
        <v>45929</v>
      </c>
      <c r="L932" s="2">
        <v>45930</v>
      </c>
      <c r="M932" t="s">
        <v>49</v>
      </c>
      <c r="N932" s="6">
        <v>414</v>
      </c>
      <c r="O932" s="3">
        <v>414</v>
      </c>
      <c r="P932" t="s">
        <v>27</v>
      </c>
      <c r="Q932">
        <v>21</v>
      </c>
      <c r="R932" t="s">
        <v>57</v>
      </c>
      <c r="S932" t="s">
        <v>58</v>
      </c>
      <c r="T932" t="s">
        <v>37</v>
      </c>
      <c r="V932" t="s">
        <v>31</v>
      </c>
      <c r="W932" t="s">
        <v>32</v>
      </c>
      <c r="X932" t="s">
        <v>1042</v>
      </c>
      <c r="Y932" s="2">
        <f t="shared" si="28"/>
        <v>45930</v>
      </c>
      <c r="Z932" t="str">
        <f t="shared" si="29"/>
        <v>setembro</v>
      </c>
    </row>
    <row r="933" spans="1:26" ht="28.8" x14ac:dyDescent="0.3">
      <c r="A933">
        <v>1154</v>
      </c>
      <c r="B933">
        <v>1154</v>
      </c>
      <c r="C933">
        <v>3690</v>
      </c>
      <c r="D933">
        <v>1</v>
      </c>
      <c r="E933" s="1" t="s">
        <v>1043</v>
      </c>
      <c r="F933">
        <v>1954</v>
      </c>
      <c r="H933" t="s">
        <v>65</v>
      </c>
      <c r="I933" s="2">
        <v>45922</v>
      </c>
      <c r="J933" s="2">
        <v>45922</v>
      </c>
      <c r="K933" s="2">
        <v>45929</v>
      </c>
      <c r="L933" s="2">
        <v>45930</v>
      </c>
      <c r="M933" t="s">
        <v>49</v>
      </c>
      <c r="N933" s="6">
        <v>414</v>
      </c>
      <c r="O933" s="3">
        <v>414</v>
      </c>
      <c r="P933" t="s">
        <v>27</v>
      </c>
      <c r="Q933">
        <v>21</v>
      </c>
      <c r="R933" t="s">
        <v>57</v>
      </c>
      <c r="S933" t="s">
        <v>58</v>
      </c>
      <c r="T933" t="s">
        <v>37</v>
      </c>
      <c r="V933" t="s">
        <v>31</v>
      </c>
      <c r="W933" t="s">
        <v>32</v>
      </c>
      <c r="X933" t="s">
        <v>1044</v>
      </c>
      <c r="Y933" s="2">
        <f t="shared" si="28"/>
        <v>45930</v>
      </c>
      <c r="Z933" t="str">
        <f t="shared" si="29"/>
        <v>setembro</v>
      </c>
    </row>
    <row r="934" spans="1:26" ht="28.8" x14ac:dyDescent="0.3">
      <c r="A934">
        <v>1154</v>
      </c>
      <c r="B934">
        <v>1154</v>
      </c>
      <c r="C934">
        <v>3693</v>
      </c>
      <c r="D934">
        <v>1</v>
      </c>
      <c r="E934" s="1" t="s">
        <v>1045</v>
      </c>
      <c r="F934">
        <v>1954</v>
      </c>
      <c r="H934" t="s">
        <v>65</v>
      </c>
      <c r="I934" s="2">
        <v>45923</v>
      </c>
      <c r="J934" s="2">
        <v>45923</v>
      </c>
      <c r="K934" s="2">
        <v>45929</v>
      </c>
      <c r="L934" s="2">
        <v>45930</v>
      </c>
      <c r="M934" t="s">
        <v>49</v>
      </c>
      <c r="N934" s="6">
        <v>414</v>
      </c>
      <c r="O934" s="3">
        <v>414</v>
      </c>
      <c r="P934" t="s">
        <v>27</v>
      </c>
      <c r="Q934">
        <v>21</v>
      </c>
      <c r="R934" t="s">
        <v>57</v>
      </c>
      <c r="S934" t="s">
        <v>58</v>
      </c>
      <c r="T934" t="s">
        <v>37</v>
      </c>
      <c r="V934" t="s">
        <v>31</v>
      </c>
      <c r="W934" t="s">
        <v>32</v>
      </c>
      <c r="X934" t="s">
        <v>1046</v>
      </c>
      <c r="Y934" s="2">
        <f t="shared" si="28"/>
        <v>45930</v>
      </c>
      <c r="Z934" t="str">
        <f t="shared" si="29"/>
        <v>setembro</v>
      </c>
    </row>
    <row r="935" spans="1:26" ht="28.8" x14ac:dyDescent="0.3">
      <c r="A935">
        <v>1154</v>
      </c>
      <c r="B935">
        <v>1154</v>
      </c>
      <c r="C935">
        <v>3696</v>
      </c>
      <c r="D935">
        <v>1</v>
      </c>
      <c r="E935" s="1" t="s">
        <v>1047</v>
      </c>
      <c r="F935">
        <v>1954</v>
      </c>
      <c r="H935" t="s">
        <v>65</v>
      </c>
      <c r="I935" s="2">
        <v>45923</v>
      </c>
      <c r="J935" s="2">
        <v>45923</v>
      </c>
      <c r="K935" s="2">
        <v>45929</v>
      </c>
      <c r="L935" s="2">
        <v>45930</v>
      </c>
      <c r="M935" t="s">
        <v>49</v>
      </c>
      <c r="N935" s="6">
        <v>414</v>
      </c>
      <c r="O935" s="3">
        <v>414</v>
      </c>
      <c r="P935" t="s">
        <v>27</v>
      </c>
      <c r="Q935">
        <v>21</v>
      </c>
      <c r="R935" t="s">
        <v>57</v>
      </c>
      <c r="S935" t="s">
        <v>58</v>
      </c>
      <c r="T935" t="s">
        <v>37</v>
      </c>
      <c r="V935" t="s">
        <v>31</v>
      </c>
      <c r="W935" t="s">
        <v>32</v>
      </c>
      <c r="X935" t="s">
        <v>1048</v>
      </c>
      <c r="Y935" s="2">
        <f t="shared" si="28"/>
        <v>45930</v>
      </c>
      <c r="Z935" t="str">
        <f t="shared" si="29"/>
        <v>setembro</v>
      </c>
    </row>
    <row r="936" spans="1:26" ht="28.8" x14ac:dyDescent="0.3">
      <c r="A936">
        <v>1154</v>
      </c>
      <c r="B936">
        <v>1154</v>
      </c>
      <c r="C936">
        <v>3640</v>
      </c>
      <c r="D936">
        <v>1</v>
      </c>
      <c r="E936" s="1" t="s">
        <v>1049</v>
      </c>
      <c r="F936">
        <v>1956</v>
      </c>
      <c r="H936" t="s">
        <v>60</v>
      </c>
      <c r="I936" s="2">
        <v>45917</v>
      </c>
      <c r="J936" s="2">
        <v>45917</v>
      </c>
      <c r="K936" s="2">
        <v>45929</v>
      </c>
      <c r="L936" s="2">
        <v>45930</v>
      </c>
      <c r="M936" t="s">
        <v>49</v>
      </c>
      <c r="N936" s="6">
        <v>276</v>
      </c>
      <c r="O936" s="3">
        <v>276</v>
      </c>
      <c r="P936" t="s">
        <v>27</v>
      </c>
      <c r="Q936">
        <v>21</v>
      </c>
      <c r="R936" t="s">
        <v>57</v>
      </c>
      <c r="S936" t="s">
        <v>58</v>
      </c>
      <c r="T936" t="s">
        <v>37</v>
      </c>
      <c r="V936" t="s">
        <v>31</v>
      </c>
      <c r="W936" t="s">
        <v>32</v>
      </c>
      <c r="X936" t="s">
        <v>1050</v>
      </c>
      <c r="Y936" s="2">
        <f t="shared" si="28"/>
        <v>45930</v>
      </c>
      <c r="Z936" t="str">
        <f t="shared" si="29"/>
        <v>setembro</v>
      </c>
    </row>
    <row r="937" spans="1:26" ht="28.8" x14ac:dyDescent="0.3">
      <c r="A937">
        <v>1154</v>
      </c>
      <c r="B937">
        <v>1154</v>
      </c>
      <c r="C937">
        <v>3655</v>
      </c>
      <c r="D937">
        <v>1</v>
      </c>
      <c r="E937" s="1" t="s">
        <v>1051</v>
      </c>
      <c r="F937">
        <v>1956</v>
      </c>
      <c r="H937" t="s">
        <v>60</v>
      </c>
      <c r="I937" s="2">
        <v>45917</v>
      </c>
      <c r="J937" s="2">
        <v>45917</v>
      </c>
      <c r="K937" s="2">
        <v>45936</v>
      </c>
      <c r="L937" s="2">
        <v>45930</v>
      </c>
      <c r="M937" t="s">
        <v>49</v>
      </c>
      <c r="N937" s="6">
        <v>920</v>
      </c>
      <c r="O937" s="3">
        <v>920</v>
      </c>
      <c r="P937" t="s">
        <v>27</v>
      </c>
      <c r="Q937">
        <v>21</v>
      </c>
      <c r="R937" t="s">
        <v>57</v>
      </c>
      <c r="S937" t="s">
        <v>58</v>
      </c>
      <c r="T937" t="s">
        <v>37</v>
      </c>
      <c r="V937" t="s">
        <v>31</v>
      </c>
      <c r="W937" t="s">
        <v>32</v>
      </c>
      <c r="X937" t="s">
        <v>1052</v>
      </c>
      <c r="Y937" s="2">
        <f t="shared" si="28"/>
        <v>45930</v>
      </c>
      <c r="Z937" t="str">
        <f t="shared" si="29"/>
        <v>setembro</v>
      </c>
    </row>
    <row r="938" spans="1:26" ht="28.8" x14ac:dyDescent="0.3">
      <c r="A938">
        <v>1154</v>
      </c>
      <c r="B938">
        <v>1154</v>
      </c>
      <c r="C938">
        <v>3552</v>
      </c>
      <c r="D938">
        <v>1</v>
      </c>
      <c r="E938" s="1" t="s">
        <v>1053</v>
      </c>
      <c r="F938">
        <v>2133</v>
      </c>
      <c r="H938" t="s">
        <v>268</v>
      </c>
      <c r="I938" s="2">
        <v>45911</v>
      </c>
      <c r="J938" s="2">
        <v>45911</v>
      </c>
      <c r="K938" s="2">
        <v>45929</v>
      </c>
      <c r="L938" s="2">
        <v>45930</v>
      </c>
      <c r="M938" t="s">
        <v>49</v>
      </c>
      <c r="N938" s="6">
        <v>345</v>
      </c>
      <c r="O938" s="3">
        <v>345</v>
      </c>
      <c r="P938" t="s">
        <v>27</v>
      </c>
      <c r="Q938">
        <v>21</v>
      </c>
      <c r="R938" t="s">
        <v>57</v>
      </c>
      <c r="S938" t="s">
        <v>58</v>
      </c>
      <c r="T938" t="s">
        <v>37</v>
      </c>
      <c r="V938" t="s">
        <v>31</v>
      </c>
      <c r="W938" t="s">
        <v>32</v>
      </c>
      <c r="X938" t="s">
        <v>1054</v>
      </c>
      <c r="Y938" s="2">
        <f t="shared" si="28"/>
        <v>45930</v>
      </c>
      <c r="Z938" t="str">
        <f t="shared" si="29"/>
        <v>setembro</v>
      </c>
    </row>
    <row r="939" spans="1:26" ht="28.8" x14ac:dyDescent="0.3">
      <c r="A939">
        <v>1154</v>
      </c>
      <c r="B939">
        <v>1154</v>
      </c>
      <c r="C939">
        <v>3549</v>
      </c>
      <c r="D939">
        <v>1</v>
      </c>
      <c r="E939" s="1" t="s">
        <v>1055</v>
      </c>
      <c r="F939">
        <v>2133</v>
      </c>
      <c r="H939" t="s">
        <v>268</v>
      </c>
      <c r="I939" s="2">
        <v>45911</v>
      </c>
      <c r="J939" s="2">
        <v>45911</v>
      </c>
      <c r="K939" s="2">
        <v>45929</v>
      </c>
      <c r="L939" s="2">
        <v>45930</v>
      </c>
      <c r="M939" t="s">
        <v>49</v>
      </c>
      <c r="N939" s="6">
        <v>1725</v>
      </c>
      <c r="O939" s="3">
        <v>1725</v>
      </c>
      <c r="P939" t="s">
        <v>27</v>
      </c>
      <c r="Q939">
        <v>21</v>
      </c>
      <c r="R939" t="s">
        <v>57</v>
      </c>
      <c r="S939" t="s">
        <v>58</v>
      </c>
      <c r="T939" t="s">
        <v>37</v>
      </c>
      <c r="V939" t="s">
        <v>31</v>
      </c>
      <c r="W939" t="s">
        <v>32</v>
      </c>
      <c r="X939" t="s">
        <v>1056</v>
      </c>
      <c r="Y939" s="2">
        <f t="shared" si="28"/>
        <v>45930</v>
      </c>
      <c r="Z939" t="str">
        <f t="shared" si="29"/>
        <v>setembro</v>
      </c>
    </row>
    <row r="940" spans="1:26" ht="28.8" x14ac:dyDescent="0.3">
      <c r="A940">
        <v>1154</v>
      </c>
      <c r="B940">
        <v>1154</v>
      </c>
      <c r="C940">
        <v>3525</v>
      </c>
      <c r="D940">
        <v>1</v>
      </c>
      <c r="E940" s="1" t="s">
        <v>1057</v>
      </c>
      <c r="F940">
        <v>2531</v>
      </c>
      <c r="H940" t="s">
        <v>62</v>
      </c>
      <c r="I940" s="2">
        <v>45910</v>
      </c>
      <c r="J940" s="2">
        <v>45910</v>
      </c>
      <c r="K940" s="2">
        <v>45929</v>
      </c>
      <c r="L940" s="2">
        <v>45930</v>
      </c>
      <c r="M940" t="s">
        <v>49</v>
      </c>
      <c r="N940" s="6">
        <v>2882</v>
      </c>
      <c r="O940" s="3">
        <v>2882</v>
      </c>
      <c r="P940" t="s">
        <v>27</v>
      </c>
      <c r="Q940">
        <v>21</v>
      </c>
      <c r="R940" t="s">
        <v>57</v>
      </c>
      <c r="S940" t="s">
        <v>58</v>
      </c>
      <c r="T940" t="s">
        <v>37</v>
      </c>
      <c r="V940" t="s">
        <v>31</v>
      </c>
      <c r="W940" t="s">
        <v>32</v>
      </c>
      <c r="X940" t="s">
        <v>1058</v>
      </c>
      <c r="Y940" s="2">
        <f t="shared" si="28"/>
        <v>45930</v>
      </c>
      <c r="Z940" t="str">
        <f t="shared" si="29"/>
        <v>setembro</v>
      </c>
    </row>
    <row r="941" spans="1:26" ht="28.8" x14ac:dyDescent="0.3">
      <c r="A941">
        <v>1154</v>
      </c>
      <c r="B941">
        <v>1154</v>
      </c>
      <c r="C941">
        <v>2963</v>
      </c>
      <c r="D941">
        <v>1</v>
      </c>
      <c r="E941" s="1" t="s">
        <v>1059</v>
      </c>
      <c r="F941">
        <v>1984</v>
      </c>
      <c r="H941" t="s">
        <v>257</v>
      </c>
      <c r="I941" s="2">
        <v>45853</v>
      </c>
      <c r="J941" s="2">
        <v>45853</v>
      </c>
      <c r="K941" s="2">
        <v>45930</v>
      </c>
      <c r="L941" s="2">
        <v>45931</v>
      </c>
      <c r="M941" t="s">
        <v>26</v>
      </c>
      <c r="N941" s="6">
        <v>2330</v>
      </c>
      <c r="O941" s="3">
        <v>2330</v>
      </c>
      <c r="P941" t="s">
        <v>27</v>
      </c>
      <c r="Q941">
        <v>25</v>
      </c>
      <c r="R941" t="s">
        <v>258</v>
      </c>
      <c r="S941" t="s">
        <v>259</v>
      </c>
      <c r="T941" t="s">
        <v>37</v>
      </c>
      <c r="V941" t="s">
        <v>31</v>
      </c>
      <c r="W941" t="s">
        <v>32</v>
      </c>
      <c r="Y941" s="2">
        <f t="shared" si="28"/>
        <v>45931</v>
      </c>
      <c r="Z941" t="str">
        <f t="shared" si="29"/>
        <v>outubro</v>
      </c>
    </row>
    <row r="942" spans="1:26" ht="28.8" x14ac:dyDescent="0.3">
      <c r="A942">
        <v>1154</v>
      </c>
      <c r="B942">
        <v>1154</v>
      </c>
      <c r="C942">
        <v>2959</v>
      </c>
      <c r="D942">
        <v>3</v>
      </c>
      <c r="E942" s="1" t="s">
        <v>1060</v>
      </c>
      <c r="F942">
        <v>2501</v>
      </c>
      <c r="G942">
        <v>6177741000129</v>
      </c>
      <c r="H942" t="s">
        <v>131</v>
      </c>
      <c r="I942" s="2">
        <v>45852</v>
      </c>
      <c r="J942" s="2">
        <v>45852</v>
      </c>
      <c r="K942" s="2">
        <v>45930</v>
      </c>
      <c r="L942" s="2">
        <v>45931</v>
      </c>
      <c r="M942" t="s">
        <v>26</v>
      </c>
      <c r="N942" s="6">
        <v>3650</v>
      </c>
      <c r="O942" s="3">
        <v>3650</v>
      </c>
      <c r="P942" t="s">
        <v>27</v>
      </c>
      <c r="Q942">
        <v>28</v>
      </c>
      <c r="R942" t="s">
        <v>40</v>
      </c>
      <c r="S942" t="s">
        <v>41</v>
      </c>
      <c r="T942" t="s">
        <v>37</v>
      </c>
      <c r="V942" t="s">
        <v>31</v>
      </c>
      <c r="W942" t="s">
        <v>32</v>
      </c>
      <c r="Y942" s="2">
        <f t="shared" si="28"/>
        <v>45931</v>
      </c>
      <c r="Z942" t="str">
        <f t="shared" si="29"/>
        <v>outubro</v>
      </c>
    </row>
    <row r="943" spans="1:26" ht="28.8" x14ac:dyDescent="0.3">
      <c r="A943">
        <v>1154</v>
      </c>
      <c r="B943">
        <v>1154</v>
      </c>
      <c r="C943">
        <v>1667</v>
      </c>
      <c r="D943">
        <v>1</v>
      </c>
      <c r="E943" s="1" t="s">
        <v>1061</v>
      </c>
      <c r="F943">
        <v>1985</v>
      </c>
      <c r="H943" t="s">
        <v>35</v>
      </c>
      <c r="I943" s="2">
        <v>45733</v>
      </c>
      <c r="J943" s="2">
        <v>45733</v>
      </c>
      <c r="K943" s="2">
        <v>45930</v>
      </c>
      <c r="L943" s="2">
        <v>45931</v>
      </c>
      <c r="M943" t="s">
        <v>26</v>
      </c>
      <c r="N943" s="6">
        <v>4920</v>
      </c>
      <c r="O943" s="3">
        <v>4920</v>
      </c>
      <c r="P943" t="s">
        <v>27</v>
      </c>
      <c r="Q943">
        <v>26</v>
      </c>
      <c r="R943" t="s">
        <v>28</v>
      </c>
      <c r="S943" t="s">
        <v>29</v>
      </c>
      <c r="T943" t="s">
        <v>37</v>
      </c>
      <c r="V943" t="s">
        <v>31</v>
      </c>
      <c r="W943" t="s">
        <v>32</v>
      </c>
      <c r="Y943" s="2">
        <f t="shared" si="28"/>
        <v>45931</v>
      </c>
      <c r="Z943" t="str">
        <f t="shared" si="29"/>
        <v>outubro</v>
      </c>
    </row>
    <row r="944" spans="1:26" x14ac:dyDescent="0.3">
      <c r="A944">
        <v>1154</v>
      </c>
      <c r="B944">
        <v>1154</v>
      </c>
      <c r="C944">
        <v>3762</v>
      </c>
      <c r="D944">
        <v>1</v>
      </c>
      <c r="E944" s="4">
        <v>45658</v>
      </c>
      <c r="F944">
        <v>1984</v>
      </c>
      <c r="H944" t="s">
        <v>257</v>
      </c>
      <c r="I944" s="2">
        <v>45931</v>
      </c>
      <c r="J944" s="2">
        <v>45931</v>
      </c>
      <c r="K944" s="2">
        <v>45931</v>
      </c>
      <c r="L944" s="2">
        <v>45931</v>
      </c>
      <c r="M944" t="s">
        <v>49</v>
      </c>
      <c r="N944" s="6">
        <v>146</v>
      </c>
      <c r="O944" s="3">
        <v>146</v>
      </c>
      <c r="P944" t="s">
        <v>27</v>
      </c>
      <c r="Q944">
        <v>23</v>
      </c>
      <c r="R944" t="s">
        <v>153</v>
      </c>
      <c r="S944" t="s">
        <v>154</v>
      </c>
      <c r="T944" t="s">
        <v>30</v>
      </c>
      <c r="V944" t="s">
        <v>31</v>
      </c>
      <c r="W944" t="s">
        <v>32</v>
      </c>
      <c r="Y944" s="2">
        <f t="shared" si="28"/>
        <v>45931</v>
      </c>
      <c r="Z944" t="str">
        <f t="shared" si="29"/>
        <v>outubro</v>
      </c>
    </row>
    <row r="945" spans="1:26" x14ac:dyDescent="0.3">
      <c r="A945">
        <v>1154</v>
      </c>
      <c r="B945">
        <v>1154</v>
      </c>
      <c r="C945">
        <v>3764</v>
      </c>
      <c r="D945">
        <v>1</v>
      </c>
      <c r="E945" s="4">
        <v>45658</v>
      </c>
      <c r="F945">
        <v>1984</v>
      </c>
      <c r="H945" t="s">
        <v>257</v>
      </c>
      <c r="I945" s="2">
        <v>45931</v>
      </c>
      <c r="J945" s="2">
        <v>45931</v>
      </c>
      <c r="K945" s="2">
        <v>45931</v>
      </c>
      <c r="L945" s="2">
        <v>45931</v>
      </c>
      <c r="M945" t="s">
        <v>49</v>
      </c>
      <c r="N945" s="6">
        <v>270</v>
      </c>
      <c r="O945" s="3">
        <v>270</v>
      </c>
      <c r="P945" t="s">
        <v>27</v>
      </c>
      <c r="Q945">
        <v>23</v>
      </c>
      <c r="R945" t="s">
        <v>153</v>
      </c>
      <c r="S945" t="s">
        <v>154</v>
      </c>
      <c r="T945" t="s">
        <v>30</v>
      </c>
      <c r="V945" t="s">
        <v>31</v>
      </c>
      <c r="W945" t="s">
        <v>32</v>
      </c>
      <c r="Y945" s="2">
        <f t="shared" si="28"/>
        <v>45931</v>
      </c>
      <c r="Z945" t="str">
        <f t="shared" si="29"/>
        <v>outubro</v>
      </c>
    </row>
    <row r="946" spans="1:26" x14ac:dyDescent="0.3">
      <c r="A946">
        <v>1154</v>
      </c>
      <c r="B946">
        <v>1154</v>
      </c>
      <c r="C946">
        <v>3766</v>
      </c>
      <c r="D946">
        <v>1</v>
      </c>
      <c r="E946" s="4">
        <v>45658</v>
      </c>
      <c r="F946">
        <v>2693</v>
      </c>
      <c r="H946" t="s">
        <v>784</v>
      </c>
      <c r="I946" s="2">
        <v>45931</v>
      </c>
      <c r="J946" s="2">
        <v>45931</v>
      </c>
      <c r="K946" s="2">
        <v>45929</v>
      </c>
      <c r="L946" s="2">
        <v>45931</v>
      </c>
      <c r="M946" t="s">
        <v>49</v>
      </c>
      <c r="N946" s="6">
        <v>2713.77</v>
      </c>
      <c r="O946" s="3">
        <v>2713.77</v>
      </c>
      <c r="P946" t="s">
        <v>27</v>
      </c>
      <c r="Q946">
        <v>53</v>
      </c>
      <c r="R946" t="s">
        <v>198</v>
      </c>
      <c r="S946" t="s">
        <v>199</v>
      </c>
      <c r="T946" t="s">
        <v>30</v>
      </c>
      <c r="V946" t="s">
        <v>31</v>
      </c>
      <c r="W946" t="s">
        <v>32</v>
      </c>
      <c r="Y946" s="2">
        <f t="shared" si="28"/>
        <v>45931</v>
      </c>
      <c r="Z946" t="str">
        <f t="shared" si="29"/>
        <v>outubro</v>
      </c>
    </row>
    <row r="947" spans="1:26" x14ac:dyDescent="0.3">
      <c r="A947">
        <v>1154</v>
      </c>
      <c r="B947">
        <v>1154</v>
      </c>
      <c r="C947">
        <v>3767</v>
      </c>
      <c r="D947">
        <v>1</v>
      </c>
      <c r="E947" s="4">
        <v>45658</v>
      </c>
      <c r="F947">
        <v>1991</v>
      </c>
      <c r="H947" t="s">
        <v>85</v>
      </c>
      <c r="I947" s="2">
        <v>45931</v>
      </c>
      <c r="J947" s="2">
        <v>45931</v>
      </c>
      <c r="K947" s="2">
        <v>45929</v>
      </c>
      <c r="L947" s="2">
        <v>45931</v>
      </c>
      <c r="M947" t="s">
        <v>49</v>
      </c>
      <c r="N947" s="6">
        <v>165.17</v>
      </c>
      <c r="O947" s="3">
        <v>165.17</v>
      </c>
      <c r="P947" t="s">
        <v>27</v>
      </c>
      <c r="Q947">
        <v>29</v>
      </c>
      <c r="R947" t="s">
        <v>117</v>
      </c>
      <c r="S947" t="s">
        <v>118</v>
      </c>
      <c r="T947" t="s">
        <v>30</v>
      </c>
      <c r="V947" t="s">
        <v>31</v>
      </c>
      <c r="W947" t="s">
        <v>32</v>
      </c>
      <c r="Y947" s="2">
        <f t="shared" si="28"/>
        <v>45931</v>
      </c>
      <c r="Z947" t="str">
        <f t="shared" si="29"/>
        <v>outubro</v>
      </c>
    </row>
    <row r="948" spans="1:26" x14ac:dyDescent="0.3">
      <c r="A948">
        <v>1154</v>
      </c>
      <c r="B948">
        <v>1154</v>
      </c>
      <c r="C948">
        <v>3768</v>
      </c>
      <c r="D948">
        <v>1</v>
      </c>
      <c r="E948" s="4">
        <v>45658</v>
      </c>
      <c r="F948">
        <v>2200</v>
      </c>
      <c r="H948" t="s">
        <v>485</v>
      </c>
      <c r="I948" s="2">
        <v>45931</v>
      </c>
      <c r="J948" s="2">
        <v>45931</v>
      </c>
      <c r="K948" s="2">
        <v>45925</v>
      </c>
      <c r="L948" s="2">
        <v>45931</v>
      </c>
      <c r="M948" t="s">
        <v>49</v>
      </c>
      <c r="N948" s="6">
        <v>256.3</v>
      </c>
      <c r="O948" s="3">
        <v>256.3</v>
      </c>
      <c r="P948" t="s">
        <v>27</v>
      </c>
      <c r="Q948">
        <v>37</v>
      </c>
      <c r="R948" t="s">
        <v>486</v>
      </c>
      <c r="S948" t="s">
        <v>487</v>
      </c>
      <c r="T948" t="s">
        <v>30</v>
      </c>
      <c r="V948" t="s">
        <v>31</v>
      </c>
      <c r="W948" t="s">
        <v>32</v>
      </c>
      <c r="Y948" s="2">
        <f t="shared" si="28"/>
        <v>45931</v>
      </c>
      <c r="Z948" t="str">
        <f t="shared" si="29"/>
        <v>outubro</v>
      </c>
    </row>
    <row r="949" spans="1:26" x14ac:dyDescent="0.3">
      <c r="A949">
        <v>1154</v>
      </c>
      <c r="B949">
        <v>1154</v>
      </c>
      <c r="C949">
        <v>3769</v>
      </c>
      <c r="D949">
        <v>1</v>
      </c>
      <c r="E949" s="4">
        <v>45658</v>
      </c>
      <c r="F949">
        <v>2201</v>
      </c>
      <c r="H949" t="s">
        <v>488</v>
      </c>
      <c r="I949" s="2">
        <v>45931</v>
      </c>
      <c r="J949" s="2">
        <v>45931</v>
      </c>
      <c r="K949" s="2">
        <v>45930</v>
      </c>
      <c r="L949" s="2">
        <v>45931</v>
      </c>
      <c r="M949" t="s">
        <v>49</v>
      </c>
      <c r="N949" s="6">
        <v>306.36</v>
      </c>
      <c r="O949" s="3">
        <v>306.36</v>
      </c>
      <c r="P949" t="s">
        <v>27</v>
      </c>
      <c r="Q949">
        <v>31</v>
      </c>
      <c r="R949" t="s">
        <v>489</v>
      </c>
      <c r="S949" t="s">
        <v>490</v>
      </c>
      <c r="T949" t="s">
        <v>30</v>
      </c>
      <c r="V949" t="s">
        <v>31</v>
      </c>
      <c r="W949" t="s">
        <v>32</v>
      </c>
      <c r="Y949" s="2">
        <f t="shared" si="28"/>
        <v>45931</v>
      </c>
      <c r="Z949" t="str">
        <f t="shared" si="29"/>
        <v>outubro</v>
      </c>
    </row>
    <row r="950" spans="1:26" x14ac:dyDescent="0.3">
      <c r="A950">
        <v>1154</v>
      </c>
      <c r="B950">
        <v>1154</v>
      </c>
      <c r="C950">
        <v>3770</v>
      </c>
      <c r="D950">
        <v>1</v>
      </c>
      <c r="E950" s="4">
        <v>45658</v>
      </c>
      <c r="F950">
        <v>1928</v>
      </c>
      <c r="H950" t="s">
        <v>616</v>
      </c>
      <c r="I950" s="2">
        <v>45931</v>
      </c>
      <c r="J950" s="2">
        <v>45931</v>
      </c>
      <c r="K950" s="2">
        <v>45930</v>
      </c>
      <c r="L950" s="2">
        <v>45931</v>
      </c>
      <c r="M950" t="s">
        <v>49</v>
      </c>
      <c r="N950" s="6">
        <v>100</v>
      </c>
      <c r="O950" s="3">
        <v>100</v>
      </c>
      <c r="P950" t="s">
        <v>27</v>
      </c>
      <c r="Q950">
        <v>38</v>
      </c>
      <c r="R950" t="s">
        <v>367</v>
      </c>
      <c r="S950" t="s">
        <v>368</v>
      </c>
      <c r="T950" t="s">
        <v>30</v>
      </c>
      <c r="V950" t="s">
        <v>31</v>
      </c>
      <c r="W950" t="s">
        <v>32</v>
      </c>
      <c r="X950" t="s">
        <v>1062</v>
      </c>
      <c r="Y950" s="2">
        <f t="shared" si="28"/>
        <v>45931</v>
      </c>
      <c r="Z950" t="str">
        <f t="shared" si="29"/>
        <v>outubro</v>
      </c>
    </row>
    <row r="951" spans="1:26" x14ac:dyDescent="0.3">
      <c r="A951">
        <v>1154</v>
      </c>
      <c r="B951">
        <v>1154</v>
      </c>
      <c r="C951">
        <v>3771</v>
      </c>
      <c r="D951">
        <v>1</v>
      </c>
      <c r="E951" s="4">
        <v>45658</v>
      </c>
      <c r="F951">
        <v>1928</v>
      </c>
      <c r="H951" t="s">
        <v>616</v>
      </c>
      <c r="I951" s="2">
        <v>45931</v>
      </c>
      <c r="J951" s="2">
        <v>45931</v>
      </c>
      <c r="K951" s="2">
        <v>45930</v>
      </c>
      <c r="L951" s="2">
        <v>45931</v>
      </c>
      <c r="M951" t="s">
        <v>49</v>
      </c>
      <c r="N951" s="6">
        <v>92</v>
      </c>
      <c r="O951" s="3">
        <v>92</v>
      </c>
      <c r="P951" t="s">
        <v>27</v>
      </c>
      <c r="Q951">
        <v>38</v>
      </c>
      <c r="R951" t="s">
        <v>367</v>
      </c>
      <c r="S951" t="s">
        <v>368</v>
      </c>
      <c r="T951" t="s">
        <v>30</v>
      </c>
      <c r="V951" t="s">
        <v>31</v>
      </c>
      <c r="W951" t="s">
        <v>32</v>
      </c>
      <c r="X951" t="s">
        <v>1063</v>
      </c>
      <c r="Y951" s="2">
        <f t="shared" si="28"/>
        <v>45931</v>
      </c>
      <c r="Z951" t="str">
        <f t="shared" si="29"/>
        <v>outubro</v>
      </c>
    </row>
    <row r="952" spans="1:26" x14ac:dyDescent="0.3">
      <c r="A952">
        <v>1154</v>
      </c>
      <c r="B952">
        <v>1154</v>
      </c>
      <c r="C952">
        <v>1477</v>
      </c>
      <c r="D952">
        <v>6</v>
      </c>
      <c r="E952" s="4">
        <v>45906</v>
      </c>
      <c r="F952">
        <v>2152</v>
      </c>
      <c r="H952" t="s">
        <v>718</v>
      </c>
      <c r="I952" s="2">
        <v>45701</v>
      </c>
      <c r="J952" s="2">
        <v>45701</v>
      </c>
      <c r="K952" s="2">
        <v>45910</v>
      </c>
      <c r="L952" s="2">
        <v>45931</v>
      </c>
      <c r="M952" t="s">
        <v>49</v>
      </c>
      <c r="N952" s="6">
        <v>1100</v>
      </c>
      <c r="O952" s="3">
        <v>1100</v>
      </c>
      <c r="P952" t="s">
        <v>27</v>
      </c>
      <c r="Q952">
        <v>39</v>
      </c>
      <c r="R952" t="s">
        <v>719</v>
      </c>
      <c r="S952" t="s">
        <v>720</v>
      </c>
      <c r="T952" t="s">
        <v>465</v>
      </c>
      <c r="V952" t="s">
        <v>31</v>
      </c>
      <c r="W952" t="s">
        <v>32</v>
      </c>
      <c r="Y952" s="2">
        <f t="shared" si="28"/>
        <v>45931</v>
      </c>
      <c r="Z952" t="str">
        <f t="shared" si="29"/>
        <v>outubro</v>
      </c>
    </row>
    <row r="953" spans="1:26" ht="28.8" x14ac:dyDescent="0.3">
      <c r="A953">
        <v>1154</v>
      </c>
      <c r="B953">
        <v>1154</v>
      </c>
      <c r="C953">
        <v>2499</v>
      </c>
      <c r="D953">
        <v>2</v>
      </c>
      <c r="E953" s="1" t="s">
        <v>1064</v>
      </c>
      <c r="F953">
        <v>1983</v>
      </c>
      <c r="H953" t="s">
        <v>752</v>
      </c>
      <c r="I953" s="2">
        <v>45807</v>
      </c>
      <c r="J953" s="2">
        <v>45807</v>
      </c>
      <c r="K953" s="2">
        <v>45930</v>
      </c>
      <c r="L953" s="2">
        <v>45931</v>
      </c>
      <c r="M953" t="s">
        <v>26</v>
      </c>
      <c r="N953" s="6">
        <v>3647</v>
      </c>
      <c r="O953" s="3">
        <v>3647</v>
      </c>
      <c r="P953" t="s">
        <v>27</v>
      </c>
      <c r="Q953">
        <v>23</v>
      </c>
      <c r="R953" t="s">
        <v>153</v>
      </c>
      <c r="S953" t="s">
        <v>154</v>
      </c>
      <c r="T953" t="s">
        <v>30</v>
      </c>
      <c r="V953" t="s">
        <v>31</v>
      </c>
      <c r="W953" t="s">
        <v>32</v>
      </c>
      <c r="X953" t="s">
        <v>753</v>
      </c>
      <c r="Y953" s="2">
        <f t="shared" si="28"/>
        <v>45931</v>
      </c>
      <c r="Z953" t="str">
        <f t="shared" si="29"/>
        <v>outubro</v>
      </c>
    </row>
    <row r="954" spans="1:26" x14ac:dyDescent="0.3">
      <c r="A954">
        <v>1154</v>
      </c>
      <c r="B954">
        <v>1154</v>
      </c>
      <c r="C954">
        <v>3043</v>
      </c>
      <c r="D954">
        <v>9</v>
      </c>
      <c r="E954" s="5">
        <v>45901</v>
      </c>
      <c r="F954">
        <v>2376</v>
      </c>
      <c r="H954" t="s">
        <v>459</v>
      </c>
      <c r="I954" s="2">
        <v>45862</v>
      </c>
      <c r="J954" s="2">
        <v>45862</v>
      </c>
      <c r="K954" s="2">
        <v>45915</v>
      </c>
      <c r="L954" s="2">
        <v>45931</v>
      </c>
      <c r="M954" t="s">
        <v>49</v>
      </c>
      <c r="N954" s="6">
        <v>170</v>
      </c>
      <c r="O954" s="3">
        <v>170</v>
      </c>
      <c r="P954" t="s">
        <v>27</v>
      </c>
      <c r="Q954">
        <v>83</v>
      </c>
      <c r="R954" t="s">
        <v>204</v>
      </c>
      <c r="S954" t="s">
        <v>205</v>
      </c>
      <c r="T954" t="s">
        <v>206</v>
      </c>
      <c r="V954" t="s">
        <v>31</v>
      </c>
      <c r="W954" t="s">
        <v>32</v>
      </c>
      <c r="Y954" s="2">
        <f t="shared" si="28"/>
        <v>45931</v>
      </c>
      <c r="Z954" t="str">
        <f t="shared" si="29"/>
        <v>outubro</v>
      </c>
    </row>
    <row r="955" spans="1:26" x14ac:dyDescent="0.3">
      <c r="A955">
        <v>1154</v>
      </c>
      <c r="B955">
        <v>1154</v>
      </c>
      <c r="C955">
        <v>3763</v>
      </c>
      <c r="D955">
        <v>1</v>
      </c>
      <c r="E955" s="4">
        <v>45658</v>
      </c>
      <c r="F955">
        <v>2451</v>
      </c>
      <c r="H955" t="s">
        <v>393</v>
      </c>
      <c r="I955" s="2">
        <v>45931</v>
      </c>
      <c r="J955" s="2">
        <v>45931</v>
      </c>
      <c r="K955" s="2">
        <v>45931</v>
      </c>
      <c r="L955" s="2">
        <v>45931</v>
      </c>
      <c r="M955" t="s">
        <v>49</v>
      </c>
      <c r="N955" s="6">
        <v>0.01</v>
      </c>
      <c r="O955" s="3">
        <v>0.01</v>
      </c>
      <c r="P955" t="s">
        <v>27</v>
      </c>
      <c r="Q955">
        <v>88</v>
      </c>
      <c r="R955" t="s">
        <v>329</v>
      </c>
      <c r="S955" t="s">
        <v>330</v>
      </c>
      <c r="T955" t="s">
        <v>206</v>
      </c>
      <c r="V955" t="s">
        <v>31</v>
      </c>
      <c r="W955" t="s">
        <v>32</v>
      </c>
      <c r="Y955" s="2">
        <f t="shared" si="28"/>
        <v>45931</v>
      </c>
      <c r="Z955" t="str">
        <f t="shared" si="29"/>
        <v>outubro</v>
      </c>
    </row>
    <row r="956" spans="1:26" ht="28.8" x14ac:dyDescent="0.3">
      <c r="A956">
        <v>1154</v>
      </c>
      <c r="B956">
        <v>1154</v>
      </c>
      <c r="C956">
        <v>3620</v>
      </c>
      <c r="D956">
        <v>1</v>
      </c>
      <c r="E956" s="1" t="s">
        <v>1065</v>
      </c>
      <c r="F956">
        <v>2267</v>
      </c>
      <c r="H956" t="s">
        <v>141</v>
      </c>
      <c r="I956" s="2">
        <v>45916</v>
      </c>
      <c r="J956" s="2">
        <v>45916</v>
      </c>
      <c r="K956" s="2">
        <v>45929</v>
      </c>
      <c r="L956" s="2">
        <v>45932</v>
      </c>
      <c r="M956" t="s">
        <v>49</v>
      </c>
      <c r="N956" s="6">
        <v>5044</v>
      </c>
      <c r="O956" s="3">
        <v>5044</v>
      </c>
      <c r="P956" t="s">
        <v>27</v>
      </c>
      <c r="Q956">
        <v>21</v>
      </c>
      <c r="R956" t="s">
        <v>57</v>
      </c>
      <c r="S956" t="s">
        <v>58</v>
      </c>
      <c r="T956" t="s">
        <v>37</v>
      </c>
      <c r="V956" t="s">
        <v>31</v>
      </c>
      <c r="W956" t="s">
        <v>32</v>
      </c>
      <c r="X956" t="s">
        <v>1066</v>
      </c>
      <c r="Y956" s="2">
        <f t="shared" si="28"/>
        <v>45932</v>
      </c>
      <c r="Z956" t="str">
        <f t="shared" si="29"/>
        <v>outubro</v>
      </c>
    </row>
    <row r="957" spans="1:26" x14ac:dyDescent="0.3">
      <c r="A957">
        <v>1154</v>
      </c>
      <c r="B957">
        <v>1154</v>
      </c>
      <c r="C957">
        <v>3867</v>
      </c>
      <c r="D957">
        <v>1</v>
      </c>
      <c r="E957" s="4">
        <v>45658</v>
      </c>
      <c r="F957">
        <v>2374</v>
      </c>
      <c r="H957" t="s">
        <v>207</v>
      </c>
      <c r="I957" s="2">
        <v>45937</v>
      </c>
      <c r="J957" s="2">
        <v>45937</v>
      </c>
      <c r="K957" s="2">
        <v>45936</v>
      </c>
      <c r="L957" s="2">
        <v>45936</v>
      </c>
      <c r="M957" t="s">
        <v>49</v>
      </c>
      <c r="N957" s="6">
        <v>978.17</v>
      </c>
      <c r="O957" s="3">
        <v>978.17</v>
      </c>
      <c r="P957" t="s">
        <v>27</v>
      </c>
      <c r="Q957">
        <v>83</v>
      </c>
      <c r="R957" t="s">
        <v>204</v>
      </c>
      <c r="S957" t="s">
        <v>205</v>
      </c>
      <c r="T957" t="s">
        <v>206</v>
      </c>
      <c r="V957" t="s">
        <v>31</v>
      </c>
      <c r="W957" t="s">
        <v>32</v>
      </c>
      <c r="Y957" s="2">
        <f t="shared" si="28"/>
        <v>45936</v>
      </c>
      <c r="Z957" t="str">
        <f t="shared" si="29"/>
        <v>outubro</v>
      </c>
    </row>
    <row r="958" spans="1:26" x14ac:dyDescent="0.3">
      <c r="A958">
        <v>1154</v>
      </c>
      <c r="B958">
        <v>1154</v>
      </c>
      <c r="C958">
        <v>3868</v>
      </c>
      <c r="D958">
        <v>1</v>
      </c>
      <c r="E958" s="4">
        <v>45658</v>
      </c>
      <c r="F958">
        <v>2063</v>
      </c>
      <c r="H958" t="s">
        <v>209</v>
      </c>
      <c r="I958" s="2">
        <v>45937</v>
      </c>
      <c r="J958" s="2">
        <v>45937</v>
      </c>
      <c r="K958" s="2">
        <v>45936</v>
      </c>
      <c r="L958" s="2">
        <v>45936</v>
      </c>
      <c r="M958" t="s">
        <v>49</v>
      </c>
      <c r="N958" s="6">
        <v>2000</v>
      </c>
      <c r="O958" s="3">
        <v>2000</v>
      </c>
      <c r="P958" t="s">
        <v>27</v>
      </c>
      <c r="Q958">
        <v>83</v>
      </c>
      <c r="R958" t="s">
        <v>204</v>
      </c>
      <c r="S958" t="s">
        <v>205</v>
      </c>
      <c r="T958" t="s">
        <v>206</v>
      </c>
      <c r="V958" t="s">
        <v>31</v>
      </c>
      <c r="W958" t="s">
        <v>32</v>
      </c>
      <c r="Y958" s="2">
        <f t="shared" si="28"/>
        <v>45936</v>
      </c>
      <c r="Z958" t="str">
        <f t="shared" si="29"/>
        <v>outubro</v>
      </c>
    </row>
    <row r="959" spans="1:26" x14ac:dyDescent="0.3">
      <c r="A959">
        <v>1154</v>
      </c>
      <c r="B959">
        <v>1154</v>
      </c>
      <c r="C959">
        <v>3869</v>
      </c>
      <c r="D959">
        <v>1</v>
      </c>
      <c r="E959" s="4">
        <v>45658</v>
      </c>
      <c r="F959">
        <v>2064</v>
      </c>
      <c r="H959" t="s">
        <v>208</v>
      </c>
      <c r="I959" s="2">
        <v>45937</v>
      </c>
      <c r="J959" s="2">
        <v>45937</v>
      </c>
      <c r="K959" s="2">
        <v>45936</v>
      </c>
      <c r="L959" s="2">
        <v>45936</v>
      </c>
      <c r="M959" t="s">
        <v>49</v>
      </c>
      <c r="N959" s="6">
        <v>2778.79</v>
      </c>
      <c r="O959" s="3">
        <v>2778.79</v>
      </c>
      <c r="P959" t="s">
        <v>27</v>
      </c>
      <c r="Q959">
        <v>83</v>
      </c>
      <c r="R959" t="s">
        <v>204</v>
      </c>
      <c r="S959" t="s">
        <v>205</v>
      </c>
      <c r="T959" t="s">
        <v>206</v>
      </c>
      <c r="V959" t="s">
        <v>31</v>
      </c>
      <c r="W959" t="s">
        <v>32</v>
      </c>
      <c r="Y959" s="2">
        <f t="shared" si="28"/>
        <v>45936</v>
      </c>
      <c r="Z959" t="str">
        <f t="shared" si="29"/>
        <v>outubro</v>
      </c>
    </row>
    <row r="960" spans="1:26" x14ac:dyDescent="0.3">
      <c r="A960">
        <v>1154</v>
      </c>
      <c r="B960">
        <v>1154</v>
      </c>
      <c r="C960">
        <v>3871</v>
      </c>
      <c r="D960">
        <v>1</v>
      </c>
      <c r="E960" s="4">
        <v>45658</v>
      </c>
      <c r="F960">
        <v>2371</v>
      </c>
      <c r="H960" t="s">
        <v>211</v>
      </c>
      <c r="I960" s="2">
        <v>45937</v>
      </c>
      <c r="J960" s="2">
        <v>45937</v>
      </c>
      <c r="K960" s="2">
        <v>45936</v>
      </c>
      <c r="L960" s="2">
        <v>45936</v>
      </c>
      <c r="M960" t="s">
        <v>49</v>
      </c>
      <c r="N960" s="6">
        <v>319.07</v>
      </c>
      <c r="O960" s="3">
        <v>319.07</v>
      </c>
      <c r="P960" t="s">
        <v>27</v>
      </c>
      <c r="Q960">
        <v>83</v>
      </c>
      <c r="R960" t="s">
        <v>204</v>
      </c>
      <c r="S960" t="s">
        <v>205</v>
      </c>
      <c r="T960" t="s">
        <v>206</v>
      </c>
      <c r="V960" t="s">
        <v>31</v>
      </c>
      <c r="W960" t="s">
        <v>32</v>
      </c>
      <c r="Y960" s="2">
        <f t="shared" si="28"/>
        <v>45936</v>
      </c>
      <c r="Z960" t="str">
        <f t="shared" si="29"/>
        <v>outubro</v>
      </c>
    </row>
    <row r="961" spans="1:26" x14ac:dyDescent="0.3">
      <c r="A961">
        <v>1154</v>
      </c>
      <c r="B961">
        <v>1154</v>
      </c>
      <c r="C961">
        <v>3872</v>
      </c>
      <c r="D961">
        <v>1</v>
      </c>
      <c r="E961" s="4">
        <v>45658</v>
      </c>
      <c r="F961">
        <v>2180</v>
      </c>
      <c r="H961" t="s">
        <v>214</v>
      </c>
      <c r="I961" s="2">
        <v>45937</v>
      </c>
      <c r="J961" s="2">
        <v>45937</v>
      </c>
      <c r="K961" s="2">
        <v>45936</v>
      </c>
      <c r="L961" s="2">
        <v>45936</v>
      </c>
      <c r="M961" t="s">
        <v>49</v>
      </c>
      <c r="N961" s="6">
        <v>556.07000000000005</v>
      </c>
      <c r="O961" s="3">
        <v>556.07000000000005</v>
      </c>
      <c r="P961" t="s">
        <v>27</v>
      </c>
      <c r="Q961">
        <v>83</v>
      </c>
      <c r="R961" t="s">
        <v>204</v>
      </c>
      <c r="S961" t="s">
        <v>205</v>
      </c>
      <c r="T961" t="s">
        <v>206</v>
      </c>
      <c r="V961" t="s">
        <v>31</v>
      </c>
      <c r="W961" t="s">
        <v>32</v>
      </c>
      <c r="Y961" s="2">
        <f t="shared" si="28"/>
        <v>45936</v>
      </c>
      <c r="Z961" t="str">
        <f t="shared" si="29"/>
        <v>outubro</v>
      </c>
    </row>
    <row r="962" spans="1:26" x14ac:dyDescent="0.3">
      <c r="A962">
        <v>1154</v>
      </c>
      <c r="B962">
        <v>1154</v>
      </c>
      <c r="C962">
        <v>3873</v>
      </c>
      <c r="D962">
        <v>1</v>
      </c>
      <c r="E962" s="4">
        <v>45658</v>
      </c>
      <c r="F962">
        <v>2120</v>
      </c>
      <c r="H962" t="s">
        <v>213</v>
      </c>
      <c r="I962" s="2">
        <v>45937</v>
      </c>
      <c r="J962" s="2">
        <v>45937</v>
      </c>
      <c r="K962" s="2">
        <v>45936</v>
      </c>
      <c r="L962" s="2">
        <v>45936</v>
      </c>
      <c r="M962" t="s">
        <v>49</v>
      </c>
      <c r="N962" s="6">
        <v>1015.41</v>
      </c>
      <c r="O962" s="3">
        <v>1015.41</v>
      </c>
      <c r="P962" t="s">
        <v>27</v>
      </c>
      <c r="Q962">
        <v>83</v>
      </c>
      <c r="R962" t="s">
        <v>204</v>
      </c>
      <c r="S962" t="s">
        <v>205</v>
      </c>
      <c r="T962" t="s">
        <v>206</v>
      </c>
      <c r="V962" t="s">
        <v>31</v>
      </c>
      <c r="W962" t="s">
        <v>32</v>
      </c>
      <c r="Y962" s="2">
        <f t="shared" ref="Y962:Y1025" si="30">IF(L962="",K962,L962)</f>
        <v>45936</v>
      </c>
      <c r="Z962" t="str">
        <f t="shared" si="29"/>
        <v>outubro</v>
      </c>
    </row>
    <row r="963" spans="1:26" x14ac:dyDescent="0.3">
      <c r="A963">
        <v>1154</v>
      </c>
      <c r="B963">
        <v>1154</v>
      </c>
      <c r="C963">
        <v>3884</v>
      </c>
      <c r="D963">
        <v>1</v>
      </c>
      <c r="E963" s="4">
        <v>45658</v>
      </c>
      <c r="F963">
        <v>2112</v>
      </c>
      <c r="H963" t="s">
        <v>212</v>
      </c>
      <c r="I963" s="2">
        <v>45939</v>
      </c>
      <c r="J963" s="2">
        <v>45939</v>
      </c>
      <c r="K963" s="2">
        <v>45936</v>
      </c>
      <c r="L963" s="2">
        <v>45936</v>
      </c>
      <c r="M963" t="s">
        <v>49</v>
      </c>
      <c r="N963" s="6">
        <v>604.19000000000005</v>
      </c>
      <c r="O963" s="3">
        <v>604.19000000000005</v>
      </c>
      <c r="P963" t="s">
        <v>27</v>
      </c>
      <c r="Q963">
        <v>83</v>
      </c>
      <c r="R963" t="s">
        <v>204</v>
      </c>
      <c r="S963" t="s">
        <v>205</v>
      </c>
      <c r="T963" t="s">
        <v>206</v>
      </c>
      <c r="V963" t="s">
        <v>31</v>
      </c>
      <c r="W963" t="s">
        <v>32</v>
      </c>
      <c r="Y963" s="2">
        <f t="shared" si="30"/>
        <v>45936</v>
      </c>
      <c r="Z963" t="str">
        <f t="shared" ref="Z963:Z1026" si="31">TEXT(Y963,"MMMM")</f>
        <v>outubro</v>
      </c>
    </row>
    <row r="964" spans="1:26" x14ac:dyDescent="0.3">
      <c r="A964">
        <v>1154</v>
      </c>
      <c r="B964">
        <v>1154</v>
      </c>
      <c r="C964">
        <v>3885</v>
      </c>
      <c r="D964">
        <v>1</v>
      </c>
      <c r="E964" s="4">
        <v>45658</v>
      </c>
      <c r="F964">
        <v>2632</v>
      </c>
      <c r="H964" t="s">
        <v>217</v>
      </c>
      <c r="I964" s="2">
        <v>45939</v>
      </c>
      <c r="J964" s="2">
        <v>45939</v>
      </c>
      <c r="K964" s="2">
        <v>45936</v>
      </c>
      <c r="L964" s="2">
        <v>45936</v>
      </c>
      <c r="M964" t="s">
        <v>49</v>
      </c>
      <c r="N964" s="6">
        <v>1437.21</v>
      </c>
      <c r="O964" s="3">
        <v>1437.21</v>
      </c>
      <c r="P964" t="s">
        <v>27</v>
      </c>
      <c r="Q964">
        <v>83</v>
      </c>
      <c r="R964" t="s">
        <v>204</v>
      </c>
      <c r="S964" t="s">
        <v>205</v>
      </c>
      <c r="T964" t="s">
        <v>206</v>
      </c>
      <c r="V964" t="s">
        <v>31</v>
      </c>
      <c r="W964" t="s">
        <v>32</v>
      </c>
      <c r="Y964" s="2">
        <f t="shared" si="30"/>
        <v>45936</v>
      </c>
      <c r="Z964" t="str">
        <f t="shared" si="31"/>
        <v>outubro</v>
      </c>
    </row>
    <row r="965" spans="1:26" x14ac:dyDescent="0.3">
      <c r="A965">
        <v>1154</v>
      </c>
      <c r="B965">
        <v>1154</v>
      </c>
      <c r="C965">
        <v>3886</v>
      </c>
      <c r="D965">
        <v>1</v>
      </c>
      <c r="E965" s="4">
        <v>45658</v>
      </c>
      <c r="F965">
        <v>2632</v>
      </c>
      <c r="H965" t="s">
        <v>217</v>
      </c>
      <c r="I965" s="2">
        <v>45939</v>
      </c>
      <c r="J965" s="2">
        <v>45939</v>
      </c>
      <c r="K965" s="2">
        <v>45936</v>
      </c>
      <c r="L965" s="2">
        <v>45936</v>
      </c>
      <c r="M965" t="s">
        <v>49</v>
      </c>
      <c r="N965" s="6">
        <v>622.79999999999995</v>
      </c>
      <c r="O965" s="3">
        <v>622.79999999999995</v>
      </c>
      <c r="P965" t="s">
        <v>27</v>
      </c>
      <c r="Q965">
        <v>74</v>
      </c>
      <c r="R965" t="s">
        <v>215</v>
      </c>
      <c r="S965" t="s">
        <v>216</v>
      </c>
      <c r="T965" t="s">
        <v>206</v>
      </c>
      <c r="V965" t="s">
        <v>31</v>
      </c>
      <c r="W965" t="s">
        <v>32</v>
      </c>
      <c r="Y965" s="2">
        <f t="shared" si="30"/>
        <v>45936</v>
      </c>
      <c r="Z965" t="str">
        <f t="shared" si="31"/>
        <v>outubro</v>
      </c>
    </row>
    <row r="966" spans="1:26" x14ac:dyDescent="0.3">
      <c r="A966">
        <v>1154</v>
      </c>
      <c r="B966">
        <v>1154</v>
      </c>
      <c r="C966">
        <v>3887</v>
      </c>
      <c r="D966">
        <v>1</v>
      </c>
      <c r="E966" s="4">
        <v>45658</v>
      </c>
      <c r="F966">
        <v>2120</v>
      </c>
      <c r="H966" t="s">
        <v>213</v>
      </c>
      <c r="I966" s="2">
        <v>45939</v>
      </c>
      <c r="J966" s="2">
        <v>45939</v>
      </c>
      <c r="K966" s="2">
        <v>45936</v>
      </c>
      <c r="L966" s="2">
        <v>45936</v>
      </c>
      <c r="M966" t="s">
        <v>49</v>
      </c>
      <c r="N966" s="6">
        <v>1357.55</v>
      </c>
      <c r="O966" s="3">
        <v>1357.55</v>
      </c>
      <c r="P966" t="s">
        <v>27</v>
      </c>
      <c r="Q966">
        <v>74</v>
      </c>
      <c r="R966" t="s">
        <v>215</v>
      </c>
      <c r="S966" t="s">
        <v>216</v>
      </c>
      <c r="T966" t="s">
        <v>206</v>
      </c>
      <c r="V966" t="s">
        <v>31</v>
      </c>
      <c r="W966" t="s">
        <v>32</v>
      </c>
      <c r="Y966" s="2">
        <f t="shared" si="30"/>
        <v>45936</v>
      </c>
      <c r="Z966" t="str">
        <f t="shared" si="31"/>
        <v>outubro</v>
      </c>
    </row>
    <row r="967" spans="1:26" x14ac:dyDescent="0.3">
      <c r="A967">
        <v>1154</v>
      </c>
      <c r="B967">
        <v>1154</v>
      </c>
      <c r="C967">
        <v>3888</v>
      </c>
      <c r="D967">
        <v>1</v>
      </c>
      <c r="E967" s="4">
        <v>45658</v>
      </c>
      <c r="F967">
        <v>2120</v>
      </c>
      <c r="H967" t="s">
        <v>213</v>
      </c>
      <c r="I967" s="2">
        <v>45939</v>
      </c>
      <c r="J967" s="2">
        <v>45939</v>
      </c>
      <c r="K967" s="2">
        <v>45936</v>
      </c>
      <c r="L967" s="2">
        <v>45936</v>
      </c>
      <c r="M967" t="s">
        <v>49</v>
      </c>
      <c r="N967" s="6">
        <v>250</v>
      </c>
      <c r="O967" s="3">
        <v>250</v>
      </c>
      <c r="P967" t="s">
        <v>27</v>
      </c>
      <c r="Q967">
        <v>79</v>
      </c>
      <c r="R967" t="s">
        <v>610</v>
      </c>
      <c r="S967" t="s">
        <v>611</v>
      </c>
      <c r="T967" t="s">
        <v>206</v>
      </c>
      <c r="V967" t="s">
        <v>31</v>
      </c>
      <c r="W967" t="s">
        <v>32</v>
      </c>
      <c r="X967" t="s">
        <v>1067</v>
      </c>
      <c r="Y967" s="2">
        <f t="shared" si="30"/>
        <v>45936</v>
      </c>
      <c r="Z967" t="str">
        <f t="shared" si="31"/>
        <v>outubro</v>
      </c>
    </row>
    <row r="968" spans="1:26" x14ac:dyDescent="0.3">
      <c r="A968">
        <v>1154</v>
      </c>
      <c r="B968">
        <v>1154</v>
      </c>
      <c r="C968">
        <v>3889</v>
      </c>
      <c r="D968">
        <v>1</v>
      </c>
      <c r="E968" s="4">
        <v>45658</v>
      </c>
      <c r="F968">
        <v>2112</v>
      </c>
      <c r="H968" t="s">
        <v>212</v>
      </c>
      <c r="I968" s="2">
        <v>45939</v>
      </c>
      <c r="J968" s="2">
        <v>45939</v>
      </c>
      <c r="K968" s="2">
        <v>45936</v>
      </c>
      <c r="L968" s="2">
        <v>45936</v>
      </c>
      <c r="M968" t="s">
        <v>49</v>
      </c>
      <c r="N968" s="6">
        <v>846.02</v>
      </c>
      <c r="O968" s="3">
        <v>846.02</v>
      </c>
      <c r="P968" t="s">
        <v>27</v>
      </c>
      <c r="Q968">
        <v>74</v>
      </c>
      <c r="R968" t="s">
        <v>215</v>
      </c>
      <c r="S968" t="s">
        <v>216</v>
      </c>
      <c r="T968" t="s">
        <v>206</v>
      </c>
      <c r="V968" t="s">
        <v>31</v>
      </c>
      <c r="W968" t="s">
        <v>32</v>
      </c>
      <c r="Y968" s="2">
        <f t="shared" si="30"/>
        <v>45936</v>
      </c>
      <c r="Z968" t="str">
        <f t="shared" si="31"/>
        <v>outubro</v>
      </c>
    </row>
    <row r="969" spans="1:26" x14ac:dyDescent="0.3">
      <c r="A969">
        <v>1154</v>
      </c>
      <c r="B969">
        <v>1154</v>
      </c>
      <c r="C969">
        <v>3890</v>
      </c>
      <c r="D969">
        <v>1</v>
      </c>
      <c r="E969" s="4">
        <v>45658</v>
      </c>
      <c r="F969">
        <v>2371</v>
      </c>
      <c r="H969" t="s">
        <v>211</v>
      </c>
      <c r="I969" s="2">
        <v>45939</v>
      </c>
      <c r="J969" s="2">
        <v>45939</v>
      </c>
      <c r="K969" s="2">
        <v>45936</v>
      </c>
      <c r="L969" s="2">
        <v>45936</v>
      </c>
      <c r="M969" t="s">
        <v>49</v>
      </c>
      <c r="N969" s="6">
        <v>1113.1199999999999</v>
      </c>
      <c r="O969" s="3">
        <v>1113.1199999999999</v>
      </c>
      <c r="P969" t="s">
        <v>27</v>
      </c>
      <c r="Q969">
        <v>74</v>
      </c>
      <c r="R969" t="s">
        <v>215</v>
      </c>
      <c r="S969" t="s">
        <v>216</v>
      </c>
      <c r="T969" t="s">
        <v>206</v>
      </c>
      <c r="V969" t="s">
        <v>31</v>
      </c>
      <c r="W969" t="s">
        <v>32</v>
      </c>
      <c r="Y969" s="2">
        <f t="shared" si="30"/>
        <v>45936</v>
      </c>
      <c r="Z969" t="str">
        <f t="shared" si="31"/>
        <v>outubro</v>
      </c>
    </row>
    <row r="970" spans="1:26" x14ac:dyDescent="0.3">
      <c r="A970">
        <v>1154</v>
      </c>
      <c r="B970">
        <v>1154</v>
      </c>
      <c r="C970">
        <v>3891</v>
      </c>
      <c r="D970">
        <v>1</v>
      </c>
      <c r="E970" s="4">
        <v>45658</v>
      </c>
      <c r="F970">
        <v>389</v>
      </c>
      <c r="H970" t="s">
        <v>394</v>
      </c>
      <c r="I970" s="2">
        <v>45939</v>
      </c>
      <c r="J970" s="2">
        <v>45939</v>
      </c>
      <c r="K970" s="2">
        <v>45936</v>
      </c>
      <c r="L970" s="2">
        <v>45936</v>
      </c>
      <c r="M970" t="s">
        <v>49</v>
      </c>
      <c r="N970" s="6">
        <v>2310.08</v>
      </c>
      <c r="O970" s="3">
        <v>2310.08</v>
      </c>
      <c r="P970" t="s">
        <v>27</v>
      </c>
      <c r="Q970">
        <v>74</v>
      </c>
      <c r="R970" t="s">
        <v>215</v>
      </c>
      <c r="S970" t="s">
        <v>216</v>
      </c>
      <c r="T970" t="s">
        <v>206</v>
      </c>
      <c r="V970" t="s">
        <v>31</v>
      </c>
      <c r="W970" t="s">
        <v>32</v>
      </c>
      <c r="Y970" s="2">
        <f t="shared" si="30"/>
        <v>45936</v>
      </c>
      <c r="Z970" t="str">
        <f t="shared" si="31"/>
        <v>outubro</v>
      </c>
    </row>
    <row r="971" spans="1:26" x14ac:dyDescent="0.3">
      <c r="A971">
        <v>1154</v>
      </c>
      <c r="B971">
        <v>1154</v>
      </c>
      <c r="C971">
        <v>3892</v>
      </c>
      <c r="D971">
        <v>1</v>
      </c>
      <c r="E971" s="4">
        <v>45658</v>
      </c>
      <c r="F971">
        <v>389</v>
      </c>
      <c r="H971" t="s">
        <v>394</v>
      </c>
      <c r="I971" s="2">
        <v>45939</v>
      </c>
      <c r="J971" s="2">
        <v>45939</v>
      </c>
      <c r="K971" s="2">
        <v>45936</v>
      </c>
      <c r="L971" s="2">
        <v>45936</v>
      </c>
      <c r="M971" t="s">
        <v>49</v>
      </c>
      <c r="N971" s="6">
        <v>400</v>
      </c>
      <c r="O971" s="3">
        <v>400</v>
      </c>
      <c r="P971" t="s">
        <v>27</v>
      </c>
      <c r="Q971">
        <v>79</v>
      </c>
      <c r="R971" t="s">
        <v>610</v>
      </c>
      <c r="S971" t="s">
        <v>611</v>
      </c>
      <c r="T971" t="s">
        <v>206</v>
      </c>
      <c r="V971" t="s">
        <v>31</v>
      </c>
      <c r="W971" t="s">
        <v>32</v>
      </c>
      <c r="Y971" s="2">
        <f t="shared" si="30"/>
        <v>45936</v>
      </c>
      <c r="Z971" t="str">
        <f t="shared" si="31"/>
        <v>outubro</v>
      </c>
    </row>
    <row r="972" spans="1:26" x14ac:dyDescent="0.3">
      <c r="A972">
        <v>1154</v>
      </c>
      <c r="B972">
        <v>1154</v>
      </c>
      <c r="C972">
        <v>3893</v>
      </c>
      <c r="D972">
        <v>1</v>
      </c>
      <c r="E972" s="4">
        <v>45658</v>
      </c>
      <c r="F972">
        <v>2737</v>
      </c>
      <c r="H972" t="s">
        <v>336</v>
      </c>
      <c r="I972" s="2">
        <v>45939</v>
      </c>
      <c r="J972" s="2">
        <v>45939</v>
      </c>
      <c r="K972" s="2">
        <v>45936</v>
      </c>
      <c r="L972" s="2">
        <v>45936</v>
      </c>
      <c r="M972" t="s">
        <v>49</v>
      </c>
      <c r="N972" s="6">
        <v>2181</v>
      </c>
      <c r="O972" s="3">
        <v>2181</v>
      </c>
      <c r="P972" t="s">
        <v>27</v>
      </c>
      <c r="Q972">
        <v>83</v>
      </c>
      <c r="R972" t="s">
        <v>204</v>
      </c>
      <c r="S972" t="s">
        <v>205</v>
      </c>
      <c r="T972" t="s">
        <v>206</v>
      </c>
      <c r="V972" t="s">
        <v>31</v>
      </c>
      <c r="W972" t="s">
        <v>32</v>
      </c>
      <c r="Y972" s="2">
        <f t="shared" si="30"/>
        <v>45936</v>
      </c>
      <c r="Z972" t="str">
        <f t="shared" si="31"/>
        <v>outubro</v>
      </c>
    </row>
    <row r="973" spans="1:26" x14ac:dyDescent="0.3">
      <c r="A973">
        <v>1154</v>
      </c>
      <c r="B973">
        <v>1154</v>
      </c>
      <c r="C973">
        <v>3894</v>
      </c>
      <c r="D973">
        <v>1</v>
      </c>
      <c r="E973" s="4">
        <v>45658</v>
      </c>
      <c r="F973">
        <v>2186</v>
      </c>
      <c r="H973" t="s">
        <v>218</v>
      </c>
      <c r="I973" s="2">
        <v>45939</v>
      </c>
      <c r="J973" s="2">
        <v>45939</v>
      </c>
      <c r="K973" s="2">
        <v>45936</v>
      </c>
      <c r="L973" s="2">
        <v>45936</v>
      </c>
      <c r="M973" t="s">
        <v>49</v>
      </c>
      <c r="N973" s="6">
        <v>1616</v>
      </c>
      <c r="O973" s="3">
        <v>1616</v>
      </c>
      <c r="P973" t="s">
        <v>27</v>
      </c>
      <c r="Q973">
        <v>83</v>
      </c>
      <c r="R973" t="s">
        <v>204</v>
      </c>
      <c r="S973" t="s">
        <v>205</v>
      </c>
      <c r="T973" t="s">
        <v>206</v>
      </c>
      <c r="V973" t="s">
        <v>31</v>
      </c>
      <c r="W973" t="s">
        <v>32</v>
      </c>
      <c r="Y973" s="2">
        <f t="shared" si="30"/>
        <v>45936</v>
      </c>
      <c r="Z973" t="str">
        <f t="shared" si="31"/>
        <v>outubro</v>
      </c>
    </row>
    <row r="974" spans="1:26" x14ac:dyDescent="0.3">
      <c r="A974">
        <v>1154</v>
      </c>
      <c r="B974">
        <v>1154</v>
      </c>
      <c r="C974">
        <v>1430</v>
      </c>
      <c r="D974">
        <v>6</v>
      </c>
      <c r="E974" s="4">
        <v>45906</v>
      </c>
      <c r="F974">
        <v>2060</v>
      </c>
      <c r="H974" t="s">
        <v>210</v>
      </c>
      <c r="I974" s="2">
        <v>45695</v>
      </c>
      <c r="J974" s="2">
        <v>45695</v>
      </c>
      <c r="K974" s="2">
        <v>45936</v>
      </c>
      <c r="L974" s="2">
        <v>45936</v>
      </c>
      <c r="M974" t="s">
        <v>49</v>
      </c>
      <c r="N974" s="6">
        <v>2274</v>
      </c>
      <c r="O974" s="3">
        <v>2274</v>
      </c>
      <c r="P974" t="s">
        <v>27</v>
      </c>
      <c r="Q974">
        <v>83</v>
      </c>
      <c r="R974" t="s">
        <v>204</v>
      </c>
      <c r="S974" t="s">
        <v>205</v>
      </c>
      <c r="T974" t="s">
        <v>206</v>
      </c>
      <c r="V974" t="s">
        <v>31</v>
      </c>
      <c r="W974" t="s">
        <v>32</v>
      </c>
      <c r="Y974" s="2">
        <f t="shared" si="30"/>
        <v>45936</v>
      </c>
      <c r="Z974" t="str">
        <f t="shared" si="31"/>
        <v>outubro</v>
      </c>
    </row>
    <row r="975" spans="1:26" x14ac:dyDescent="0.3">
      <c r="A975">
        <v>1154</v>
      </c>
      <c r="B975">
        <v>1154</v>
      </c>
      <c r="C975">
        <v>3815</v>
      </c>
      <c r="D975">
        <v>1</v>
      </c>
      <c r="E975" s="4">
        <v>45658</v>
      </c>
      <c r="F975">
        <v>2194</v>
      </c>
      <c r="H975" t="s">
        <v>585</v>
      </c>
      <c r="I975" s="2">
        <v>45936</v>
      </c>
      <c r="J975" s="2">
        <v>45936</v>
      </c>
      <c r="K975" s="2">
        <v>45936</v>
      </c>
      <c r="L975" s="2">
        <v>45936</v>
      </c>
      <c r="M975" t="s">
        <v>49</v>
      </c>
      <c r="N975" s="6">
        <v>360</v>
      </c>
      <c r="O975" s="3">
        <v>360</v>
      </c>
      <c r="P975" t="s">
        <v>27</v>
      </c>
      <c r="Q975">
        <v>56</v>
      </c>
      <c r="R975" t="s">
        <v>134</v>
      </c>
      <c r="S975" t="s">
        <v>135</v>
      </c>
      <c r="T975" t="s">
        <v>30</v>
      </c>
      <c r="V975" t="s">
        <v>31</v>
      </c>
      <c r="W975" t="s">
        <v>32</v>
      </c>
      <c r="Y975" s="2">
        <f t="shared" si="30"/>
        <v>45936</v>
      </c>
      <c r="Z975" t="str">
        <f t="shared" si="31"/>
        <v>outubro</v>
      </c>
    </row>
    <row r="976" spans="1:26" ht="28.8" x14ac:dyDescent="0.3">
      <c r="A976">
        <v>1154</v>
      </c>
      <c r="B976">
        <v>1154</v>
      </c>
      <c r="C976">
        <v>3827</v>
      </c>
      <c r="D976">
        <v>1</v>
      </c>
      <c r="E976" s="1" t="s">
        <v>1068</v>
      </c>
      <c r="F976">
        <v>1976</v>
      </c>
      <c r="G976" t="s">
        <v>194</v>
      </c>
      <c r="H976" t="s">
        <v>195</v>
      </c>
      <c r="I976" s="2">
        <v>45937</v>
      </c>
      <c r="J976" s="2">
        <v>45937</v>
      </c>
      <c r="K976" s="2">
        <v>45936</v>
      </c>
      <c r="L976" s="2">
        <v>45937</v>
      </c>
      <c r="M976" t="s">
        <v>45</v>
      </c>
      <c r="N976" s="6">
        <v>9868.4</v>
      </c>
      <c r="O976" s="3">
        <v>10075.620000000001</v>
      </c>
      <c r="P976" t="s">
        <v>27</v>
      </c>
      <c r="Q976">
        <v>26</v>
      </c>
      <c r="R976" t="s">
        <v>28</v>
      </c>
      <c r="S976" t="s">
        <v>29</v>
      </c>
      <c r="T976" t="s">
        <v>30</v>
      </c>
      <c r="V976" t="s">
        <v>31</v>
      </c>
      <c r="W976" t="s">
        <v>32</v>
      </c>
      <c r="Y976" s="2">
        <f t="shared" si="30"/>
        <v>45937</v>
      </c>
      <c r="Z976" t="str">
        <f t="shared" si="31"/>
        <v>outubro</v>
      </c>
    </row>
    <row r="977" spans="1:26" x14ac:dyDescent="0.3">
      <c r="A977">
        <v>1154</v>
      </c>
      <c r="B977">
        <v>1154</v>
      </c>
      <c r="C977">
        <v>3851</v>
      </c>
      <c r="D977">
        <v>1</v>
      </c>
      <c r="E977" s="4">
        <v>45658</v>
      </c>
      <c r="F977">
        <v>1928</v>
      </c>
      <c r="H977" t="s">
        <v>616</v>
      </c>
      <c r="I977" s="2">
        <v>45937</v>
      </c>
      <c r="J977" s="2">
        <v>45937</v>
      </c>
      <c r="K977" s="2">
        <v>45937</v>
      </c>
      <c r="L977" s="2">
        <v>45937</v>
      </c>
      <c r="M977" t="s">
        <v>49</v>
      </c>
      <c r="N977" s="6">
        <v>349.36</v>
      </c>
      <c r="O977" s="3">
        <v>349.36</v>
      </c>
      <c r="P977" t="s">
        <v>27</v>
      </c>
      <c r="Q977">
        <v>38</v>
      </c>
      <c r="R977" t="s">
        <v>367</v>
      </c>
      <c r="S977" t="s">
        <v>368</v>
      </c>
      <c r="T977" t="s">
        <v>30</v>
      </c>
      <c r="V977" t="s">
        <v>31</v>
      </c>
      <c r="W977" t="s">
        <v>32</v>
      </c>
      <c r="X977" t="s">
        <v>1069</v>
      </c>
      <c r="Y977" s="2">
        <f t="shared" si="30"/>
        <v>45937</v>
      </c>
      <c r="Z977" t="str">
        <f t="shared" si="31"/>
        <v>outubro</v>
      </c>
    </row>
    <row r="978" spans="1:26" x14ac:dyDescent="0.3">
      <c r="A978">
        <v>1154</v>
      </c>
      <c r="B978">
        <v>1154</v>
      </c>
      <c r="C978">
        <v>3852</v>
      </c>
      <c r="D978">
        <v>1</v>
      </c>
      <c r="E978" s="4">
        <v>45658</v>
      </c>
      <c r="F978">
        <v>1991</v>
      </c>
      <c r="H978" t="s">
        <v>85</v>
      </c>
      <c r="I978" s="2">
        <v>45937</v>
      </c>
      <c r="J978" s="2">
        <v>45937</v>
      </c>
      <c r="K978" s="2">
        <v>45930</v>
      </c>
      <c r="L978" s="2">
        <v>45937</v>
      </c>
      <c r="M978" t="s">
        <v>49</v>
      </c>
      <c r="N978" s="6">
        <v>19.420000000000002</v>
      </c>
      <c r="O978" s="3">
        <v>19.420000000000002</v>
      </c>
      <c r="P978" t="s">
        <v>27</v>
      </c>
      <c r="Q978">
        <v>72</v>
      </c>
      <c r="R978" t="s">
        <v>114</v>
      </c>
      <c r="S978" t="s">
        <v>115</v>
      </c>
      <c r="T978" t="s">
        <v>30</v>
      </c>
      <c r="V978" t="s">
        <v>31</v>
      </c>
      <c r="W978" t="s">
        <v>32</v>
      </c>
      <c r="X978" t="s">
        <v>1070</v>
      </c>
      <c r="Y978" s="2">
        <f t="shared" si="30"/>
        <v>45937</v>
      </c>
      <c r="Z978" t="str">
        <f t="shared" si="31"/>
        <v>outubro</v>
      </c>
    </row>
    <row r="979" spans="1:26" x14ac:dyDescent="0.3">
      <c r="A979">
        <v>1154</v>
      </c>
      <c r="B979">
        <v>1154</v>
      </c>
      <c r="C979">
        <v>3854</v>
      </c>
      <c r="D979">
        <v>1</v>
      </c>
      <c r="E979" s="4">
        <v>45658</v>
      </c>
      <c r="F979">
        <v>1991</v>
      </c>
      <c r="H979" t="s">
        <v>85</v>
      </c>
      <c r="I979" s="2">
        <v>45937</v>
      </c>
      <c r="J979" s="2">
        <v>45937</v>
      </c>
      <c r="K979" s="2">
        <v>45926</v>
      </c>
      <c r="L979" s="2">
        <v>45937</v>
      </c>
      <c r="M979" t="s">
        <v>49</v>
      </c>
      <c r="N979" s="6">
        <v>42.94</v>
      </c>
      <c r="O979" s="3">
        <v>42.94</v>
      </c>
      <c r="P979" t="s">
        <v>27</v>
      </c>
      <c r="Q979">
        <v>43</v>
      </c>
      <c r="R979" t="s">
        <v>302</v>
      </c>
      <c r="S979" t="s">
        <v>303</v>
      </c>
      <c r="T979" t="s">
        <v>30</v>
      </c>
      <c r="V979" t="s">
        <v>31</v>
      </c>
      <c r="W979" t="s">
        <v>32</v>
      </c>
      <c r="Y979" s="2">
        <f t="shared" si="30"/>
        <v>45937</v>
      </c>
      <c r="Z979" t="str">
        <f t="shared" si="31"/>
        <v>outubro</v>
      </c>
    </row>
    <row r="980" spans="1:26" x14ac:dyDescent="0.3">
      <c r="A980">
        <v>1154</v>
      </c>
      <c r="B980">
        <v>1154</v>
      </c>
      <c r="C980">
        <v>3855</v>
      </c>
      <c r="D980">
        <v>1</v>
      </c>
      <c r="E980" s="4">
        <v>45658</v>
      </c>
      <c r="F980">
        <v>1991</v>
      </c>
      <c r="H980" t="s">
        <v>85</v>
      </c>
      <c r="I980" s="2">
        <v>45937</v>
      </c>
      <c r="J980" s="2">
        <v>45937</v>
      </c>
      <c r="K980" s="2">
        <v>45929</v>
      </c>
      <c r="L980" s="2">
        <v>45937</v>
      </c>
      <c r="M980" t="s">
        <v>49</v>
      </c>
      <c r="N980" s="6">
        <v>88.46</v>
      </c>
      <c r="O980" s="3">
        <v>88.46</v>
      </c>
      <c r="P980" t="s">
        <v>27</v>
      </c>
      <c r="Q980">
        <v>44</v>
      </c>
      <c r="R980" t="s">
        <v>446</v>
      </c>
      <c r="S980" t="s">
        <v>447</v>
      </c>
      <c r="T980" t="s">
        <v>30</v>
      </c>
      <c r="V980" t="s">
        <v>31</v>
      </c>
      <c r="W980" t="s">
        <v>32</v>
      </c>
      <c r="Y980" s="2">
        <f t="shared" si="30"/>
        <v>45937</v>
      </c>
      <c r="Z980" t="str">
        <f t="shared" si="31"/>
        <v>outubro</v>
      </c>
    </row>
    <row r="981" spans="1:26" x14ac:dyDescent="0.3">
      <c r="A981">
        <v>1154</v>
      </c>
      <c r="B981">
        <v>1154</v>
      </c>
      <c r="C981">
        <v>3856</v>
      </c>
      <c r="D981">
        <v>1</v>
      </c>
      <c r="E981" s="4">
        <v>45658</v>
      </c>
      <c r="F981">
        <v>1991</v>
      </c>
      <c r="H981" t="s">
        <v>85</v>
      </c>
      <c r="I981" s="2">
        <v>45937</v>
      </c>
      <c r="J981" s="2">
        <v>45937</v>
      </c>
      <c r="K981" s="2">
        <v>45924</v>
      </c>
      <c r="L981" s="2">
        <v>45937</v>
      </c>
      <c r="M981" t="s">
        <v>49</v>
      </c>
      <c r="N981" s="6">
        <v>70</v>
      </c>
      <c r="O981" s="3">
        <v>70</v>
      </c>
      <c r="P981" t="s">
        <v>27</v>
      </c>
      <c r="Q981">
        <v>51</v>
      </c>
      <c r="R981" t="s">
        <v>652</v>
      </c>
      <c r="S981" t="s">
        <v>653</v>
      </c>
      <c r="T981" t="s">
        <v>30</v>
      </c>
      <c r="V981" t="s">
        <v>31</v>
      </c>
      <c r="W981" t="s">
        <v>32</v>
      </c>
      <c r="Y981" s="2">
        <f t="shared" si="30"/>
        <v>45937</v>
      </c>
      <c r="Z981" t="str">
        <f t="shared" si="31"/>
        <v>outubro</v>
      </c>
    </row>
    <row r="982" spans="1:26" x14ac:dyDescent="0.3">
      <c r="A982">
        <v>1154</v>
      </c>
      <c r="B982">
        <v>1154</v>
      </c>
      <c r="C982">
        <v>3857</v>
      </c>
      <c r="D982">
        <v>1</v>
      </c>
      <c r="E982" s="4">
        <v>45658</v>
      </c>
      <c r="F982">
        <v>1790</v>
      </c>
      <c r="H982" t="s">
        <v>289</v>
      </c>
      <c r="I982" s="2">
        <v>45937</v>
      </c>
      <c r="J982" s="2">
        <v>45937</v>
      </c>
      <c r="K982" s="2">
        <v>45931</v>
      </c>
      <c r="L982" s="2">
        <v>45937</v>
      </c>
      <c r="M982" t="s">
        <v>49</v>
      </c>
      <c r="N982" s="6">
        <v>183.79</v>
      </c>
      <c r="O982" s="3">
        <v>183.79</v>
      </c>
      <c r="P982" t="s">
        <v>27</v>
      </c>
      <c r="Q982">
        <v>35</v>
      </c>
      <c r="R982" t="s">
        <v>87</v>
      </c>
      <c r="S982" t="s">
        <v>88</v>
      </c>
      <c r="T982" t="s">
        <v>30</v>
      </c>
      <c r="V982" t="s">
        <v>31</v>
      </c>
      <c r="W982" t="s">
        <v>32</v>
      </c>
      <c r="Y982" s="2">
        <f t="shared" si="30"/>
        <v>45937</v>
      </c>
      <c r="Z982" t="str">
        <f t="shared" si="31"/>
        <v>outubro</v>
      </c>
    </row>
    <row r="983" spans="1:26" x14ac:dyDescent="0.3">
      <c r="A983">
        <v>1154</v>
      </c>
      <c r="B983">
        <v>1154</v>
      </c>
      <c r="C983">
        <v>3858</v>
      </c>
      <c r="D983">
        <v>1</v>
      </c>
      <c r="E983" s="4">
        <v>45658</v>
      </c>
      <c r="F983">
        <v>1790</v>
      </c>
      <c r="H983" t="s">
        <v>289</v>
      </c>
      <c r="I983" s="2">
        <v>45937</v>
      </c>
      <c r="J983" s="2">
        <v>45937</v>
      </c>
      <c r="K983" s="2">
        <v>45925</v>
      </c>
      <c r="L983" s="2">
        <v>45937</v>
      </c>
      <c r="M983" t="s">
        <v>49</v>
      </c>
      <c r="N983" s="6">
        <v>186.62</v>
      </c>
      <c r="O983" s="3">
        <v>186.62</v>
      </c>
      <c r="P983" t="s">
        <v>27</v>
      </c>
      <c r="Q983">
        <v>35</v>
      </c>
      <c r="R983" t="s">
        <v>87</v>
      </c>
      <c r="S983" t="s">
        <v>88</v>
      </c>
      <c r="T983" t="s">
        <v>30</v>
      </c>
      <c r="V983" t="s">
        <v>31</v>
      </c>
      <c r="W983" t="s">
        <v>32</v>
      </c>
      <c r="Y983" s="2">
        <f t="shared" si="30"/>
        <v>45937</v>
      </c>
      <c r="Z983" t="str">
        <f t="shared" si="31"/>
        <v>outubro</v>
      </c>
    </row>
    <row r="984" spans="1:26" x14ac:dyDescent="0.3">
      <c r="A984">
        <v>1154</v>
      </c>
      <c r="B984">
        <v>1154</v>
      </c>
      <c r="C984">
        <v>3859</v>
      </c>
      <c r="D984">
        <v>1</v>
      </c>
      <c r="E984" s="4">
        <v>45658</v>
      </c>
      <c r="F984">
        <v>2788</v>
      </c>
      <c r="H984" t="s">
        <v>533</v>
      </c>
      <c r="I984" s="2">
        <v>45937</v>
      </c>
      <c r="J984" s="2">
        <v>45937</v>
      </c>
      <c r="K984" s="2">
        <v>45925</v>
      </c>
      <c r="L984" s="2">
        <v>45937</v>
      </c>
      <c r="M984" t="s">
        <v>49</v>
      </c>
      <c r="N984" s="6">
        <v>30.43</v>
      </c>
      <c r="O984" s="3">
        <v>30.43</v>
      </c>
      <c r="P984" t="s">
        <v>27</v>
      </c>
      <c r="Q984">
        <v>35</v>
      </c>
      <c r="R984" t="s">
        <v>87</v>
      </c>
      <c r="S984" t="s">
        <v>88</v>
      </c>
      <c r="T984" t="s">
        <v>30</v>
      </c>
      <c r="V984" t="s">
        <v>31</v>
      </c>
      <c r="W984" t="s">
        <v>32</v>
      </c>
      <c r="Y984" s="2">
        <f t="shared" si="30"/>
        <v>45937</v>
      </c>
      <c r="Z984" t="str">
        <f t="shared" si="31"/>
        <v>outubro</v>
      </c>
    </row>
    <row r="985" spans="1:26" x14ac:dyDescent="0.3">
      <c r="A985">
        <v>1154</v>
      </c>
      <c r="B985">
        <v>1154</v>
      </c>
      <c r="C985">
        <v>3860</v>
      </c>
      <c r="D985">
        <v>1</v>
      </c>
      <c r="E985" s="4">
        <v>45658</v>
      </c>
      <c r="F985">
        <v>1984</v>
      </c>
      <c r="H985" t="s">
        <v>257</v>
      </c>
      <c r="I985" s="2">
        <v>45937</v>
      </c>
      <c r="J985" s="2">
        <v>45937</v>
      </c>
      <c r="K985" s="2">
        <v>45937</v>
      </c>
      <c r="L985" s="2">
        <v>45937</v>
      </c>
      <c r="M985" t="s">
        <v>49</v>
      </c>
      <c r="N985" s="6">
        <v>349</v>
      </c>
      <c r="O985" s="3">
        <v>349</v>
      </c>
      <c r="P985" t="s">
        <v>27</v>
      </c>
      <c r="Q985">
        <v>23</v>
      </c>
      <c r="R985" t="s">
        <v>153</v>
      </c>
      <c r="S985" t="s">
        <v>154</v>
      </c>
      <c r="T985" t="s">
        <v>30</v>
      </c>
      <c r="V985" t="s">
        <v>31</v>
      </c>
      <c r="W985" t="s">
        <v>32</v>
      </c>
      <c r="Y985" s="2">
        <f t="shared" si="30"/>
        <v>45937</v>
      </c>
      <c r="Z985" t="str">
        <f t="shared" si="31"/>
        <v>outubro</v>
      </c>
    </row>
    <row r="986" spans="1:26" x14ac:dyDescent="0.3">
      <c r="A986">
        <v>1154</v>
      </c>
      <c r="B986">
        <v>1154</v>
      </c>
      <c r="C986">
        <v>3861</v>
      </c>
      <c r="D986">
        <v>1</v>
      </c>
      <c r="E986" s="4">
        <v>45658</v>
      </c>
      <c r="F986">
        <v>2788</v>
      </c>
      <c r="H986" t="s">
        <v>533</v>
      </c>
      <c r="I986" s="2">
        <v>45937</v>
      </c>
      <c r="J986" s="2">
        <v>45937</v>
      </c>
      <c r="K986" s="2">
        <v>45923</v>
      </c>
      <c r="L986" s="2">
        <v>45937</v>
      </c>
      <c r="M986" t="s">
        <v>49</v>
      </c>
      <c r="N986" s="6">
        <v>25.35</v>
      </c>
      <c r="O986" s="3">
        <v>25.35</v>
      </c>
      <c r="P986" t="s">
        <v>27</v>
      </c>
      <c r="Q986">
        <v>35</v>
      </c>
      <c r="R986" t="s">
        <v>87</v>
      </c>
      <c r="S986" t="s">
        <v>88</v>
      </c>
      <c r="T986" t="s">
        <v>30</v>
      </c>
      <c r="V986" t="s">
        <v>31</v>
      </c>
      <c r="W986" t="s">
        <v>32</v>
      </c>
      <c r="Y986" s="2">
        <f t="shared" si="30"/>
        <v>45937</v>
      </c>
      <c r="Z986" t="str">
        <f t="shared" si="31"/>
        <v>outubro</v>
      </c>
    </row>
    <row r="987" spans="1:26" x14ac:dyDescent="0.3">
      <c r="A987">
        <v>1154</v>
      </c>
      <c r="B987">
        <v>1154</v>
      </c>
      <c r="C987">
        <v>3862</v>
      </c>
      <c r="D987">
        <v>1</v>
      </c>
      <c r="E987" s="4">
        <v>45658</v>
      </c>
      <c r="F987">
        <v>2788</v>
      </c>
      <c r="H987" t="s">
        <v>533</v>
      </c>
      <c r="I987" s="2">
        <v>45937</v>
      </c>
      <c r="J987" s="2">
        <v>45937</v>
      </c>
      <c r="K987" s="2">
        <v>45929</v>
      </c>
      <c r="L987" s="2">
        <v>45937</v>
      </c>
      <c r="M987" t="s">
        <v>49</v>
      </c>
      <c r="N987" s="6">
        <v>21.43</v>
      </c>
      <c r="O987" s="3">
        <v>21.43</v>
      </c>
      <c r="P987" t="s">
        <v>27</v>
      </c>
      <c r="Q987">
        <v>35</v>
      </c>
      <c r="R987" t="s">
        <v>87</v>
      </c>
      <c r="S987" t="s">
        <v>88</v>
      </c>
      <c r="T987" t="s">
        <v>30</v>
      </c>
      <c r="V987" t="s">
        <v>31</v>
      </c>
      <c r="W987" t="s">
        <v>32</v>
      </c>
      <c r="Y987" s="2">
        <f t="shared" si="30"/>
        <v>45937</v>
      </c>
      <c r="Z987" t="str">
        <f t="shared" si="31"/>
        <v>outubro</v>
      </c>
    </row>
    <row r="988" spans="1:26" x14ac:dyDescent="0.3">
      <c r="A988">
        <v>1154</v>
      </c>
      <c r="B988">
        <v>1154</v>
      </c>
      <c r="C988">
        <v>3863</v>
      </c>
      <c r="D988">
        <v>1</v>
      </c>
      <c r="E988" s="4">
        <v>45658</v>
      </c>
      <c r="F988">
        <v>2788</v>
      </c>
      <c r="H988" t="s">
        <v>533</v>
      </c>
      <c r="I988" s="2">
        <v>45937</v>
      </c>
      <c r="J988" s="2">
        <v>45937</v>
      </c>
      <c r="K988" s="2">
        <v>45931</v>
      </c>
      <c r="L988" s="2">
        <v>45937</v>
      </c>
      <c r="M988" t="s">
        <v>49</v>
      </c>
      <c r="N988" s="6">
        <v>24.94</v>
      </c>
      <c r="O988" s="3">
        <v>24.94</v>
      </c>
      <c r="P988" t="s">
        <v>27</v>
      </c>
      <c r="Q988">
        <v>35</v>
      </c>
      <c r="R988" t="s">
        <v>87</v>
      </c>
      <c r="S988" t="s">
        <v>88</v>
      </c>
      <c r="T988" t="s">
        <v>30</v>
      </c>
      <c r="V988" t="s">
        <v>31</v>
      </c>
      <c r="W988" t="s">
        <v>32</v>
      </c>
      <c r="Y988" s="2">
        <f t="shared" si="30"/>
        <v>45937</v>
      </c>
      <c r="Z988" t="str">
        <f t="shared" si="31"/>
        <v>outubro</v>
      </c>
    </row>
    <row r="989" spans="1:26" x14ac:dyDescent="0.3">
      <c r="A989">
        <v>1154</v>
      </c>
      <c r="B989">
        <v>1154</v>
      </c>
      <c r="C989">
        <v>3864</v>
      </c>
      <c r="D989">
        <v>1</v>
      </c>
      <c r="E989" s="4">
        <v>45658</v>
      </c>
      <c r="F989">
        <v>2788</v>
      </c>
      <c r="H989" t="s">
        <v>533</v>
      </c>
      <c r="I989" s="2">
        <v>45937</v>
      </c>
      <c r="J989" s="2">
        <v>45937</v>
      </c>
      <c r="K989" s="2">
        <v>45933</v>
      </c>
      <c r="L989" s="2">
        <v>45937</v>
      </c>
      <c r="M989" t="s">
        <v>49</v>
      </c>
      <c r="N989" s="6">
        <v>34.01</v>
      </c>
      <c r="O989" s="3">
        <v>34.01</v>
      </c>
      <c r="P989" t="s">
        <v>27</v>
      </c>
      <c r="Q989">
        <v>35</v>
      </c>
      <c r="R989" t="s">
        <v>87</v>
      </c>
      <c r="S989" t="s">
        <v>88</v>
      </c>
      <c r="T989" t="s">
        <v>30</v>
      </c>
      <c r="V989" t="s">
        <v>31</v>
      </c>
      <c r="W989" t="s">
        <v>32</v>
      </c>
      <c r="Y989" s="2">
        <f t="shared" si="30"/>
        <v>45937</v>
      </c>
      <c r="Z989" t="str">
        <f t="shared" si="31"/>
        <v>outubro</v>
      </c>
    </row>
    <row r="990" spans="1:26" ht="28.8" x14ac:dyDescent="0.3">
      <c r="A990">
        <v>1154</v>
      </c>
      <c r="B990">
        <v>1154</v>
      </c>
      <c r="C990">
        <v>2567</v>
      </c>
      <c r="D990">
        <v>3</v>
      </c>
      <c r="E990" s="1" t="s">
        <v>1071</v>
      </c>
      <c r="F990">
        <v>1949</v>
      </c>
      <c r="H990" t="s">
        <v>224</v>
      </c>
      <c r="I990" s="2">
        <v>45813</v>
      </c>
      <c r="J990" s="2">
        <v>45813</v>
      </c>
      <c r="K990" s="2">
        <v>45658</v>
      </c>
      <c r="L990" s="2">
        <v>45937</v>
      </c>
      <c r="M990" t="s">
        <v>45</v>
      </c>
      <c r="N990" s="6">
        <v>9357.74</v>
      </c>
      <c r="O990" s="3">
        <v>9357.74</v>
      </c>
      <c r="P990" t="s">
        <v>27</v>
      </c>
      <c r="Q990">
        <v>26</v>
      </c>
      <c r="R990" t="s">
        <v>28</v>
      </c>
      <c r="S990" t="s">
        <v>29</v>
      </c>
      <c r="T990" t="s">
        <v>37</v>
      </c>
      <c r="V990" t="s">
        <v>31</v>
      </c>
      <c r="W990" t="s">
        <v>32</v>
      </c>
      <c r="Y990" s="2">
        <f t="shared" si="30"/>
        <v>45937</v>
      </c>
      <c r="Z990" t="str">
        <f t="shared" si="31"/>
        <v>outubro</v>
      </c>
    </row>
    <row r="991" spans="1:26" ht="28.8" x14ac:dyDescent="0.3">
      <c r="A991">
        <v>1154</v>
      </c>
      <c r="B991">
        <v>1154</v>
      </c>
      <c r="C991">
        <v>2612</v>
      </c>
      <c r="D991">
        <v>3</v>
      </c>
      <c r="E991" s="1" t="s">
        <v>1072</v>
      </c>
      <c r="F991">
        <v>1949</v>
      </c>
      <c r="H991" t="s">
        <v>224</v>
      </c>
      <c r="I991" s="2">
        <v>45818</v>
      </c>
      <c r="J991" s="2">
        <v>45818</v>
      </c>
      <c r="K991" s="2">
        <v>45658</v>
      </c>
      <c r="L991" s="2">
        <v>45937</v>
      </c>
      <c r="M991" t="s">
        <v>45</v>
      </c>
      <c r="N991" s="6">
        <v>3335.38</v>
      </c>
      <c r="O991" s="3">
        <v>3335.38</v>
      </c>
      <c r="P991" t="s">
        <v>27</v>
      </c>
      <c r="Q991">
        <v>26</v>
      </c>
      <c r="R991" t="s">
        <v>28</v>
      </c>
      <c r="S991" t="s">
        <v>29</v>
      </c>
      <c r="T991" t="s">
        <v>37</v>
      </c>
      <c r="V991" t="s">
        <v>31</v>
      </c>
      <c r="W991" t="s">
        <v>32</v>
      </c>
      <c r="Y991" s="2">
        <f t="shared" si="30"/>
        <v>45937</v>
      </c>
      <c r="Z991" t="str">
        <f t="shared" si="31"/>
        <v>outubro</v>
      </c>
    </row>
    <row r="992" spans="1:26" ht="28.8" x14ac:dyDescent="0.3">
      <c r="A992">
        <v>1154</v>
      </c>
      <c r="B992">
        <v>1154</v>
      </c>
      <c r="C992">
        <v>2613</v>
      </c>
      <c r="D992">
        <v>3</v>
      </c>
      <c r="E992" s="1" t="s">
        <v>1073</v>
      </c>
      <c r="F992">
        <v>1949</v>
      </c>
      <c r="H992" t="s">
        <v>224</v>
      </c>
      <c r="I992" s="2">
        <v>45818</v>
      </c>
      <c r="J992" s="2">
        <v>45818</v>
      </c>
      <c r="K992" s="2">
        <v>45658</v>
      </c>
      <c r="L992" s="2">
        <v>45937</v>
      </c>
      <c r="M992" t="s">
        <v>45</v>
      </c>
      <c r="N992" s="6">
        <v>4465.88</v>
      </c>
      <c r="O992" s="3">
        <v>4465.88</v>
      </c>
      <c r="P992" t="s">
        <v>27</v>
      </c>
      <c r="Q992">
        <v>26</v>
      </c>
      <c r="R992" t="s">
        <v>28</v>
      </c>
      <c r="S992" t="s">
        <v>29</v>
      </c>
      <c r="T992" t="s">
        <v>37</v>
      </c>
      <c r="V992" t="s">
        <v>31</v>
      </c>
      <c r="W992" t="s">
        <v>32</v>
      </c>
      <c r="Y992" s="2">
        <f t="shared" si="30"/>
        <v>45937</v>
      </c>
      <c r="Z992" t="str">
        <f t="shared" si="31"/>
        <v>outubro</v>
      </c>
    </row>
    <row r="993" spans="1:26" x14ac:dyDescent="0.3">
      <c r="A993">
        <v>1154</v>
      </c>
      <c r="B993">
        <v>1154</v>
      </c>
      <c r="C993">
        <v>1424</v>
      </c>
      <c r="D993">
        <v>7</v>
      </c>
      <c r="E993" s="4">
        <v>45907</v>
      </c>
      <c r="F993">
        <v>2071</v>
      </c>
      <c r="H993" t="s">
        <v>197</v>
      </c>
      <c r="I993" s="2">
        <v>45695</v>
      </c>
      <c r="J993" s="2">
        <v>45695</v>
      </c>
      <c r="K993" s="2">
        <v>45936</v>
      </c>
      <c r="L993" s="2">
        <v>45937</v>
      </c>
      <c r="M993" t="s">
        <v>49</v>
      </c>
      <c r="N993" s="6">
        <v>4500</v>
      </c>
      <c r="O993" s="3">
        <v>4500</v>
      </c>
      <c r="P993" t="s">
        <v>27</v>
      </c>
      <c r="Q993">
        <v>83</v>
      </c>
      <c r="R993" t="s">
        <v>204</v>
      </c>
      <c r="S993" t="s">
        <v>205</v>
      </c>
      <c r="T993" t="s">
        <v>206</v>
      </c>
      <c r="V993" t="s">
        <v>31</v>
      </c>
      <c r="W993" t="s">
        <v>32</v>
      </c>
      <c r="Y993" s="2">
        <f t="shared" si="30"/>
        <v>45937</v>
      </c>
      <c r="Z993" t="str">
        <f t="shared" si="31"/>
        <v>outubro</v>
      </c>
    </row>
    <row r="994" spans="1:26" ht="28.8" x14ac:dyDescent="0.3">
      <c r="A994">
        <v>1154</v>
      </c>
      <c r="B994">
        <v>1154</v>
      </c>
      <c r="C994">
        <v>3623</v>
      </c>
      <c r="D994">
        <v>1</v>
      </c>
      <c r="E994" s="1" t="s">
        <v>1074</v>
      </c>
      <c r="F994">
        <v>2269</v>
      </c>
      <c r="H994" t="s">
        <v>495</v>
      </c>
      <c r="I994" s="2">
        <v>45916</v>
      </c>
      <c r="J994" s="2">
        <v>45916</v>
      </c>
      <c r="K994" s="2">
        <v>45936</v>
      </c>
      <c r="L994" s="2">
        <v>45937</v>
      </c>
      <c r="M994" t="s">
        <v>49</v>
      </c>
      <c r="N994" s="6">
        <v>3936</v>
      </c>
      <c r="O994" s="3">
        <v>3936</v>
      </c>
      <c r="P994" t="s">
        <v>27</v>
      </c>
      <c r="Q994">
        <v>21</v>
      </c>
      <c r="R994" t="s">
        <v>57</v>
      </c>
      <c r="S994" t="s">
        <v>58</v>
      </c>
      <c r="T994" t="s">
        <v>37</v>
      </c>
      <c r="V994" t="s">
        <v>31</v>
      </c>
      <c r="W994" t="s">
        <v>32</v>
      </c>
      <c r="X994" t="s">
        <v>1075</v>
      </c>
      <c r="Y994" s="2">
        <f t="shared" si="30"/>
        <v>45937</v>
      </c>
      <c r="Z994" t="str">
        <f t="shared" si="31"/>
        <v>outubro</v>
      </c>
    </row>
    <row r="995" spans="1:26" ht="28.8" x14ac:dyDescent="0.3">
      <c r="A995">
        <v>1154</v>
      </c>
      <c r="B995">
        <v>1154</v>
      </c>
      <c r="C995">
        <v>3612</v>
      </c>
      <c r="D995">
        <v>1</v>
      </c>
      <c r="E995" s="1" t="s">
        <v>881</v>
      </c>
      <c r="F995">
        <v>2569</v>
      </c>
      <c r="H995" t="s">
        <v>71</v>
      </c>
      <c r="I995" s="2">
        <v>45915</v>
      </c>
      <c r="J995" s="2">
        <v>45915</v>
      </c>
      <c r="K995" s="2">
        <v>45936</v>
      </c>
      <c r="L995" s="2">
        <v>45937</v>
      </c>
      <c r="M995" t="s">
        <v>49</v>
      </c>
      <c r="N995" s="6">
        <v>403.2</v>
      </c>
      <c r="O995" s="3">
        <v>403.2</v>
      </c>
      <c r="P995" t="s">
        <v>27</v>
      </c>
      <c r="Q995">
        <v>18</v>
      </c>
      <c r="R995" t="s">
        <v>72</v>
      </c>
      <c r="S995" t="s">
        <v>73</v>
      </c>
      <c r="T995" t="s">
        <v>37</v>
      </c>
      <c r="V995" t="s">
        <v>31</v>
      </c>
      <c r="W995" t="s">
        <v>32</v>
      </c>
      <c r="Y995" s="2">
        <f t="shared" si="30"/>
        <v>45937</v>
      </c>
      <c r="Z995" t="str">
        <f t="shared" si="31"/>
        <v>outubro</v>
      </c>
    </row>
    <row r="996" spans="1:26" ht="28.8" x14ac:dyDescent="0.3">
      <c r="A996">
        <v>1154</v>
      </c>
      <c r="B996">
        <v>1154</v>
      </c>
      <c r="C996">
        <v>3744</v>
      </c>
      <c r="D996">
        <v>1</v>
      </c>
      <c r="E996" s="1" t="s">
        <v>997</v>
      </c>
      <c r="F996">
        <v>2569</v>
      </c>
      <c r="H996" t="s">
        <v>71</v>
      </c>
      <c r="I996" s="2">
        <v>45926</v>
      </c>
      <c r="J996" s="2">
        <v>45926</v>
      </c>
      <c r="K996" s="2">
        <v>45966</v>
      </c>
      <c r="L996" s="2">
        <v>45937</v>
      </c>
      <c r="M996" t="s">
        <v>49</v>
      </c>
      <c r="N996" s="6">
        <v>735</v>
      </c>
      <c r="O996" s="3">
        <v>735</v>
      </c>
      <c r="P996" t="s">
        <v>27</v>
      </c>
      <c r="Q996">
        <v>18</v>
      </c>
      <c r="R996" t="s">
        <v>72</v>
      </c>
      <c r="S996" t="s">
        <v>73</v>
      </c>
      <c r="T996" t="s">
        <v>37</v>
      </c>
      <c r="V996" t="s">
        <v>31</v>
      </c>
      <c r="W996" t="s">
        <v>32</v>
      </c>
      <c r="Y996" s="2">
        <f t="shared" si="30"/>
        <v>45937</v>
      </c>
      <c r="Z996" t="str">
        <f t="shared" si="31"/>
        <v>outubro</v>
      </c>
    </row>
    <row r="997" spans="1:26" ht="28.8" x14ac:dyDescent="0.3">
      <c r="A997">
        <v>1154</v>
      </c>
      <c r="B997">
        <v>1154</v>
      </c>
      <c r="C997">
        <v>3784</v>
      </c>
      <c r="D997">
        <v>1</v>
      </c>
      <c r="E997" s="1" t="s">
        <v>1041</v>
      </c>
      <c r="F997">
        <v>2569</v>
      </c>
      <c r="H997" t="s">
        <v>71</v>
      </c>
      <c r="I997" s="2">
        <v>45933</v>
      </c>
      <c r="J997" s="2">
        <v>45933</v>
      </c>
      <c r="K997" s="2">
        <v>45966</v>
      </c>
      <c r="L997" s="2">
        <v>45937</v>
      </c>
      <c r="M997" t="s">
        <v>49</v>
      </c>
      <c r="N997" s="6">
        <v>75.599999999999994</v>
      </c>
      <c r="O997" s="3">
        <v>75.599999999999994</v>
      </c>
      <c r="P997" t="s">
        <v>27</v>
      </c>
      <c r="Q997">
        <v>18</v>
      </c>
      <c r="R997" t="s">
        <v>72</v>
      </c>
      <c r="S997" t="s">
        <v>73</v>
      </c>
      <c r="T997" t="s">
        <v>37</v>
      </c>
      <c r="V997" t="s">
        <v>31</v>
      </c>
      <c r="W997" t="s">
        <v>32</v>
      </c>
      <c r="Y997" s="2">
        <f t="shared" si="30"/>
        <v>45937</v>
      </c>
      <c r="Z997" t="str">
        <f t="shared" si="31"/>
        <v>outubro</v>
      </c>
    </row>
    <row r="998" spans="1:26" ht="28.8" x14ac:dyDescent="0.3">
      <c r="A998">
        <v>1154</v>
      </c>
      <c r="B998">
        <v>1154</v>
      </c>
      <c r="C998">
        <v>3785</v>
      </c>
      <c r="D998">
        <v>1</v>
      </c>
      <c r="E998" s="1" t="s">
        <v>1047</v>
      </c>
      <c r="F998">
        <v>2569</v>
      </c>
      <c r="H998" t="s">
        <v>71</v>
      </c>
      <c r="I998" s="2">
        <v>45933</v>
      </c>
      <c r="J998" s="2">
        <v>45933</v>
      </c>
      <c r="K998" s="2">
        <v>45966</v>
      </c>
      <c r="L998" s="2">
        <v>45937</v>
      </c>
      <c r="M998" t="s">
        <v>49</v>
      </c>
      <c r="N998" s="6">
        <v>75.599999999999994</v>
      </c>
      <c r="O998" s="3">
        <v>75.599999999999994</v>
      </c>
      <c r="P998" t="s">
        <v>27</v>
      </c>
      <c r="Q998">
        <v>18</v>
      </c>
      <c r="R998" t="s">
        <v>72</v>
      </c>
      <c r="S998" t="s">
        <v>73</v>
      </c>
      <c r="T998" t="s">
        <v>37</v>
      </c>
      <c r="V998" t="s">
        <v>31</v>
      </c>
      <c r="W998" t="s">
        <v>32</v>
      </c>
      <c r="Y998" s="2">
        <f t="shared" si="30"/>
        <v>45937</v>
      </c>
      <c r="Z998" t="str">
        <f t="shared" si="31"/>
        <v>outubro</v>
      </c>
    </row>
    <row r="999" spans="1:26" ht="28.8" x14ac:dyDescent="0.3">
      <c r="A999">
        <v>1154</v>
      </c>
      <c r="B999">
        <v>1154</v>
      </c>
      <c r="C999">
        <v>3786</v>
      </c>
      <c r="D999">
        <v>1</v>
      </c>
      <c r="E999" s="1" t="s">
        <v>1045</v>
      </c>
      <c r="F999">
        <v>2569</v>
      </c>
      <c r="H999" t="s">
        <v>71</v>
      </c>
      <c r="I999" s="2">
        <v>45933</v>
      </c>
      <c r="J999" s="2">
        <v>45933</v>
      </c>
      <c r="K999" s="2">
        <v>45966</v>
      </c>
      <c r="L999" s="2">
        <v>45937</v>
      </c>
      <c r="M999" t="s">
        <v>49</v>
      </c>
      <c r="N999" s="6">
        <v>75.599999999999994</v>
      </c>
      <c r="O999" s="3">
        <v>75.599999999999994</v>
      </c>
      <c r="P999" t="s">
        <v>27</v>
      </c>
      <c r="Q999">
        <v>18</v>
      </c>
      <c r="R999" t="s">
        <v>72</v>
      </c>
      <c r="S999" t="s">
        <v>73</v>
      </c>
      <c r="T999" t="s">
        <v>37</v>
      </c>
      <c r="V999" t="s">
        <v>31</v>
      </c>
      <c r="W999" t="s">
        <v>32</v>
      </c>
      <c r="Y999" s="2">
        <f t="shared" si="30"/>
        <v>45937</v>
      </c>
      <c r="Z999" t="str">
        <f t="shared" si="31"/>
        <v>outubro</v>
      </c>
    </row>
    <row r="1000" spans="1:26" ht="28.8" x14ac:dyDescent="0.3">
      <c r="A1000">
        <v>1154</v>
      </c>
      <c r="B1000">
        <v>1154</v>
      </c>
      <c r="C1000">
        <v>3787</v>
      </c>
      <c r="D1000">
        <v>1</v>
      </c>
      <c r="E1000" s="1" t="s">
        <v>1043</v>
      </c>
      <c r="F1000">
        <v>2569</v>
      </c>
      <c r="H1000" t="s">
        <v>71</v>
      </c>
      <c r="I1000" s="2">
        <v>45933</v>
      </c>
      <c r="J1000" s="2">
        <v>45933</v>
      </c>
      <c r="K1000" s="2">
        <v>45966</v>
      </c>
      <c r="L1000" s="2">
        <v>45937</v>
      </c>
      <c r="M1000" t="s">
        <v>49</v>
      </c>
      <c r="N1000" s="6">
        <v>75.599999999999994</v>
      </c>
      <c r="O1000" s="3">
        <v>75.599999999999994</v>
      </c>
      <c r="P1000" t="s">
        <v>27</v>
      </c>
      <c r="Q1000">
        <v>18</v>
      </c>
      <c r="R1000" t="s">
        <v>72</v>
      </c>
      <c r="S1000" t="s">
        <v>73</v>
      </c>
      <c r="T1000" t="s">
        <v>37</v>
      </c>
      <c r="V1000" t="s">
        <v>31</v>
      </c>
      <c r="W1000" t="s">
        <v>32</v>
      </c>
      <c r="Y1000" s="2">
        <f t="shared" si="30"/>
        <v>45937</v>
      </c>
      <c r="Z1000" t="str">
        <f t="shared" si="31"/>
        <v>outubro</v>
      </c>
    </row>
    <row r="1001" spans="1:26" ht="28.8" x14ac:dyDescent="0.3">
      <c r="A1001">
        <v>1154</v>
      </c>
      <c r="B1001">
        <v>1154</v>
      </c>
      <c r="C1001">
        <v>3789</v>
      </c>
      <c r="D1001">
        <v>1</v>
      </c>
      <c r="E1001" s="1" t="s">
        <v>918</v>
      </c>
      <c r="F1001">
        <v>2569</v>
      </c>
      <c r="H1001" t="s">
        <v>71</v>
      </c>
      <c r="I1001" s="2">
        <v>45933</v>
      </c>
      <c r="J1001" s="2">
        <v>45933</v>
      </c>
      <c r="K1001" s="2">
        <v>45936</v>
      </c>
      <c r="L1001" s="2">
        <v>45937</v>
      </c>
      <c r="M1001" t="s">
        <v>49</v>
      </c>
      <c r="N1001" s="6">
        <v>646.79999999999995</v>
      </c>
      <c r="O1001" s="3">
        <v>646.79999999999995</v>
      </c>
      <c r="P1001" t="s">
        <v>27</v>
      </c>
      <c r="Q1001">
        <v>18</v>
      </c>
      <c r="R1001" t="s">
        <v>72</v>
      </c>
      <c r="S1001" t="s">
        <v>73</v>
      </c>
      <c r="T1001" t="s">
        <v>37</v>
      </c>
      <c r="V1001" t="s">
        <v>31</v>
      </c>
      <c r="W1001" t="s">
        <v>32</v>
      </c>
      <c r="X1001" t="s">
        <v>1076</v>
      </c>
      <c r="Y1001" s="2">
        <f t="shared" si="30"/>
        <v>45937</v>
      </c>
      <c r="Z1001" t="str">
        <f t="shared" si="31"/>
        <v>outubro</v>
      </c>
    </row>
    <row r="1002" spans="1:26" ht="28.8" x14ac:dyDescent="0.3">
      <c r="A1002">
        <v>1154</v>
      </c>
      <c r="B1002">
        <v>1154</v>
      </c>
      <c r="C1002">
        <v>3808</v>
      </c>
      <c r="D1002">
        <v>1</v>
      </c>
      <c r="E1002" s="1" t="s">
        <v>1077</v>
      </c>
      <c r="F1002">
        <v>2569</v>
      </c>
      <c r="H1002" t="s">
        <v>71</v>
      </c>
      <c r="I1002" s="2">
        <v>45933</v>
      </c>
      <c r="J1002" s="2">
        <v>45933</v>
      </c>
      <c r="K1002" s="2">
        <v>45966</v>
      </c>
      <c r="L1002" s="2">
        <v>45937</v>
      </c>
      <c r="M1002" t="s">
        <v>49</v>
      </c>
      <c r="N1002" s="6">
        <v>294</v>
      </c>
      <c r="O1002" s="3">
        <v>294</v>
      </c>
      <c r="P1002" t="s">
        <v>27</v>
      </c>
      <c r="Q1002">
        <v>18</v>
      </c>
      <c r="R1002" t="s">
        <v>72</v>
      </c>
      <c r="S1002" t="s">
        <v>73</v>
      </c>
      <c r="T1002" t="s">
        <v>37</v>
      </c>
      <c r="V1002" t="s">
        <v>31</v>
      </c>
      <c r="W1002" t="s">
        <v>32</v>
      </c>
      <c r="Y1002" s="2">
        <f t="shared" si="30"/>
        <v>45937</v>
      </c>
      <c r="Z1002" t="str">
        <f t="shared" si="31"/>
        <v>outubro</v>
      </c>
    </row>
    <row r="1003" spans="1:26" ht="28.8" x14ac:dyDescent="0.3">
      <c r="A1003">
        <v>1154</v>
      </c>
      <c r="B1003">
        <v>1154</v>
      </c>
      <c r="C1003">
        <v>3822</v>
      </c>
      <c r="D1003">
        <v>1</v>
      </c>
      <c r="E1003" s="1" t="s">
        <v>971</v>
      </c>
      <c r="F1003">
        <v>2569</v>
      </c>
      <c r="H1003" t="s">
        <v>71</v>
      </c>
      <c r="I1003" s="2">
        <v>45937</v>
      </c>
      <c r="J1003" s="2">
        <v>45937</v>
      </c>
      <c r="K1003" s="2">
        <v>45936</v>
      </c>
      <c r="L1003" s="2">
        <v>45937</v>
      </c>
      <c r="M1003" t="s">
        <v>49</v>
      </c>
      <c r="N1003" s="6">
        <v>518.4</v>
      </c>
      <c r="O1003" s="3">
        <v>518.4</v>
      </c>
      <c r="P1003" t="s">
        <v>27</v>
      </c>
      <c r="Q1003">
        <v>18</v>
      </c>
      <c r="R1003" t="s">
        <v>72</v>
      </c>
      <c r="S1003" t="s">
        <v>73</v>
      </c>
      <c r="T1003" t="s">
        <v>37</v>
      </c>
      <c r="V1003" t="s">
        <v>31</v>
      </c>
      <c r="W1003" t="s">
        <v>32</v>
      </c>
      <c r="Y1003" s="2">
        <f t="shared" si="30"/>
        <v>45937</v>
      </c>
      <c r="Z1003" t="str">
        <f t="shared" si="31"/>
        <v>outubro</v>
      </c>
    </row>
    <row r="1004" spans="1:26" ht="28.8" x14ac:dyDescent="0.3">
      <c r="A1004">
        <v>1154</v>
      </c>
      <c r="B1004">
        <v>1154</v>
      </c>
      <c r="C1004">
        <v>3823</v>
      </c>
      <c r="D1004">
        <v>1</v>
      </c>
      <c r="E1004" s="1" t="s">
        <v>919</v>
      </c>
      <c r="F1004">
        <v>2569</v>
      </c>
      <c r="H1004" t="s">
        <v>71</v>
      </c>
      <c r="I1004" s="2">
        <v>45937</v>
      </c>
      <c r="J1004" s="2">
        <v>45937</v>
      </c>
      <c r="K1004" s="2">
        <v>45936</v>
      </c>
      <c r="L1004" s="2">
        <v>45937</v>
      </c>
      <c r="M1004" t="s">
        <v>49</v>
      </c>
      <c r="N1004" s="6">
        <v>384</v>
      </c>
      <c r="O1004" s="3">
        <v>384</v>
      </c>
      <c r="P1004" t="s">
        <v>27</v>
      </c>
      <c r="Q1004">
        <v>18</v>
      </c>
      <c r="R1004" t="s">
        <v>72</v>
      </c>
      <c r="S1004" t="s">
        <v>73</v>
      </c>
      <c r="T1004" t="s">
        <v>37</v>
      </c>
      <c r="V1004" t="s">
        <v>31</v>
      </c>
      <c r="W1004" t="s">
        <v>32</v>
      </c>
      <c r="Y1004" s="2">
        <f t="shared" si="30"/>
        <v>45937</v>
      </c>
      <c r="Z1004" t="str">
        <f t="shared" si="31"/>
        <v>outubro</v>
      </c>
    </row>
    <row r="1005" spans="1:26" ht="28.8" x14ac:dyDescent="0.3">
      <c r="A1005">
        <v>1154</v>
      </c>
      <c r="B1005">
        <v>1154</v>
      </c>
      <c r="C1005">
        <v>3825</v>
      </c>
      <c r="D1005">
        <v>1</v>
      </c>
      <c r="E1005" s="1" t="s">
        <v>760</v>
      </c>
      <c r="F1005">
        <v>2569</v>
      </c>
      <c r="H1005" t="s">
        <v>71</v>
      </c>
      <c r="I1005" s="2">
        <v>45937</v>
      </c>
      <c r="J1005" s="2">
        <v>45937</v>
      </c>
      <c r="K1005" s="2">
        <v>45936</v>
      </c>
      <c r="L1005" s="2">
        <v>45937</v>
      </c>
      <c r="M1005" t="s">
        <v>49</v>
      </c>
      <c r="N1005" s="6">
        <v>461.7</v>
      </c>
      <c r="O1005" s="3">
        <v>461.7</v>
      </c>
      <c r="P1005" t="s">
        <v>27</v>
      </c>
      <c r="Q1005">
        <v>18</v>
      </c>
      <c r="R1005" t="s">
        <v>72</v>
      </c>
      <c r="S1005" t="s">
        <v>73</v>
      </c>
      <c r="T1005" t="s">
        <v>37</v>
      </c>
      <c r="V1005" t="s">
        <v>31</v>
      </c>
      <c r="W1005" t="s">
        <v>32</v>
      </c>
      <c r="Y1005" s="2">
        <f t="shared" si="30"/>
        <v>45937</v>
      </c>
      <c r="Z1005" t="str">
        <f t="shared" si="31"/>
        <v>outubro</v>
      </c>
    </row>
    <row r="1006" spans="1:26" ht="28.8" x14ac:dyDescent="0.3">
      <c r="A1006">
        <v>1154</v>
      </c>
      <c r="B1006">
        <v>1154</v>
      </c>
      <c r="C1006">
        <v>3826</v>
      </c>
      <c r="D1006">
        <v>1</v>
      </c>
      <c r="E1006" s="1" t="s">
        <v>1016</v>
      </c>
      <c r="F1006">
        <v>2569</v>
      </c>
      <c r="H1006" t="s">
        <v>71</v>
      </c>
      <c r="I1006" s="2">
        <v>45937</v>
      </c>
      <c r="J1006" s="2">
        <v>45937</v>
      </c>
      <c r="K1006" s="2">
        <v>45936</v>
      </c>
      <c r="L1006" s="2">
        <v>45937</v>
      </c>
      <c r="M1006" t="s">
        <v>49</v>
      </c>
      <c r="N1006" s="6">
        <v>462</v>
      </c>
      <c r="O1006" s="3">
        <v>462</v>
      </c>
      <c r="P1006" t="s">
        <v>27</v>
      </c>
      <c r="Q1006">
        <v>18</v>
      </c>
      <c r="R1006" t="s">
        <v>72</v>
      </c>
      <c r="S1006" t="s">
        <v>73</v>
      </c>
      <c r="T1006" t="s">
        <v>37</v>
      </c>
      <c r="V1006" t="s">
        <v>31</v>
      </c>
      <c r="W1006" t="s">
        <v>32</v>
      </c>
      <c r="Y1006" s="2">
        <f t="shared" si="30"/>
        <v>45937</v>
      </c>
      <c r="Z1006" t="str">
        <f t="shared" si="31"/>
        <v>outubro</v>
      </c>
    </row>
    <row r="1007" spans="1:26" ht="28.8" x14ac:dyDescent="0.3">
      <c r="A1007">
        <v>1154</v>
      </c>
      <c r="B1007">
        <v>1154</v>
      </c>
      <c r="C1007">
        <v>3828</v>
      </c>
      <c r="D1007">
        <v>1</v>
      </c>
      <c r="E1007" s="1" t="s">
        <v>1078</v>
      </c>
      <c r="F1007">
        <v>2569</v>
      </c>
      <c r="H1007" t="s">
        <v>71</v>
      </c>
      <c r="I1007" s="2">
        <v>45937</v>
      </c>
      <c r="J1007" s="2">
        <v>45937</v>
      </c>
      <c r="K1007" s="2">
        <v>45966</v>
      </c>
      <c r="L1007" s="2">
        <v>45937</v>
      </c>
      <c r="M1007" t="s">
        <v>49</v>
      </c>
      <c r="N1007" s="6">
        <v>184.8</v>
      </c>
      <c r="O1007" s="3">
        <v>184.8</v>
      </c>
      <c r="P1007" t="s">
        <v>27</v>
      </c>
      <c r="Q1007">
        <v>18</v>
      </c>
      <c r="R1007" t="s">
        <v>72</v>
      </c>
      <c r="S1007" t="s">
        <v>73</v>
      </c>
      <c r="T1007" t="s">
        <v>37</v>
      </c>
      <c r="V1007" t="s">
        <v>31</v>
      </c>
      <c r="W1007" t="s">
        <v>32</v>
      </c>
      <c r="Y1007" s="2">
        <f t="shared" si="30"/>
        <v>45937</v>
      </c>
      <c r="Z1007" t="str">
        <f t="shared" si="31"/>
        <v>outubro</v>
      </c>
    </row>
    <row r="1008" spans="1:26" x14ac:dyDescent="0.3">
      <c r="A1008">
        <v>1154</v>
      </c>
      <c r="B1008">
        <v>1154</v>
      </c>
      <c r="C1008">
        <v>3865</v>
      </c>
      <c r="D1008">
        <v>1</v>
      </c>
      <c r="E1008" s="4">
        <v>45658</v>
      </c>
      <c r="F1008">
        <v>2569</v>
      </c>
      <c r="H1008" t="s">
        <v>71</v>
      </c>
      <c r="I1008" s="2">
        <v>45937</v>
      </c>
      <c r="J1008" s="2">
        <v>45937</v>
      </c>
      <c r="K1008" s="2">
        <v>45937</v>
      </c>
      <c r="L1008" s="2">
        <v>45937</v>
      </c>
      <c r="M1008" t="s">
        <v>49</v>
      </c>
      <c r="N1008" s="6">
        <v>372</v>
      </c>
      <c r="O1008" s="3">
        <v>372</v>
      </c>
      <c r="P1008" t="s">
        <v>27</v>
      </c>
      <c r="Q1008">
        <v>18</v>
      </c>
      <c r="R1008" t="s">
        <v>72</v>
      </c>
      <c r="S1008" t="s">
        <v>73</v>
      </c>
      <c r="T1008" t="s">
        <v>37</v>
      </c>
      <c r="V1008" t="s">
        <v>31</v>
      </c>
      <c r="W1008" t="s">
        <v>32</v>
      </c>
      <c r="Y1008" s="2">
        <f t="shared" si="30"/>
        <v>45937</v>
      </c>
      <c r="Z1008" t="str">
        <f t="shared" si="31"/>
        <v>outubro</v>
      </c>
    </row>
    <row r="1009" spans="1:26" ht="28.8" x14ac:dyDescent="0.3">
      <c r="A1009">
        <v>1154</v>
      </c>
      <c r="B1009">
        <v>1154</v>
      </c>
      <c r="C1009">
        <v>3541</v>
      </c>
      <c r="D1009">
        <v>1</v>
      </c>
      <c r="E1009" s="1" t="s">
        <v>929</v>
      </c>
      <c r="F1009">
        <v>2569</v>
      </c>
      <c r="H1009" t="s">
        <v>71</v>
      </c>
      <c r="I1009" s="2">
        <v>45911</v>
      </c>
      <c r="J1009" s="2">
        <v>45911</v>
      </c>
      <c r="K1009" s="2">
        <v>45936</v>
      </c>
      <c r="L1009" s="2">
        <v>45937</v>
      </c>
      <c r="M1009" t="s">
        <v>49</v>
      </c>
      <c r="N1009" s="6">
        <v>172.2</v>
      </c>
      <c r="O1009" s="3">
        <v>172.2</v>
      </c>
      <c r="P1009" t="s">
        <v>27</v>
      </c>
      <c r="Q1009">
        <v>18</v>
      </c>
      <c r="R1009" t="s">
        <v>72</v>
      </c>
      <c r="S1009" t="s">
        <v>73</v>
      </c>
      <c r="T1009" t="s">
        <v>37</v>
      </c>
      <c r="V1009" t="s">
        <v>31</v>
      </c>
      <c r="W1009" t="s">
        <v>32</v>
      </c>
      <c r="Y1009" s="2">
        <f t="shared" si="30"/>
        <v>45937</v>
      </c>
      <c r="Z1009" t="str">
        <f t="shared" si="31"/>
        <v>outubro</v>
      </c>
    </row>
    <row r="1010" spans="1:26" ht="28.8" x14ac:dyDescent="0.3">
      <c r="A1010">
        <v>1154</v>
      </c>
      <c r="B1010">
        <v>1154</v>
      </c>
      <c r="C1010">
        <v>3542</v>
      </c>
      <c r="D1010">
        <v>1</v>
      </c>
      <c r="E1010" s="1" t="s">
        <v>926</v>
      </c>
      <c r="F1010">
        <v>2569</v>
      </c>
      <c r="H1010" t="s">
        <v>71</v>
      </c>
      <c r="I1010" s="2">
        <v>45911</v>
      </c>
      <c r="J1010" s="2">
        <v>45911</v>
      </c>
      <c r="K1010" s="2">
        <v>45936</v>
      </c>
      <c r="L1010" s="2">
        <v>45937</v>
      </c>
      <c r="M1010" t="s">
        <v>49</v>
      </c>
      <c r="N1010" s="6">
        <v>214.2</v>
      </c>
      <c r="O1010" s="3">
        <v>214.2</v>
      </c>
      <c r="P1010" t="s">
        <v>27</v>
      </c>
      <c r="Q1010">
        <v>18</v>
      </c>
      <c r="R1010" t="s">
        <v>72</v>
      </c>
      <c r="S1010" t="s">
        <v>73</v>
      </c>
      <c r="T1010" t="s">
        <v>37</v>
      </c>
      <c r="V1010" t="s">
        <v>31</v>
      </c>
      <c r="W1010" t="s">
        <v>32</v>
      </c>
      <c r="Y1010" s="2">
        <f t="shared" si="30"/>
        <v>45937</v>
      </c>
      <c r="Z1010" t="str">
        <f t="shared" si="31"/>
        <v>outubro</v>
      </c>
    </row>
    <row r="1011" spans="1:26" ht="28.8" x14ac:dyDescent="0.3">
      <c r="A1011">
        <v>1154</v>
      </c>
      <c r="B1011">
        <v>1154</v>
      </c>
      <c r="C1011">
        <v>3498</v>
      </c>
      <c r="D1011">
        <v>1</v>
      </c>
      <c r="E1011" s="1" t="s">
        <v>932</v>
      </c>
      <c r="F1011">
        <v>2569</v>
      </c>
      <c r="H1011" t="s">
        <v>71</v>
      </c>
      <c r="I1011" s="2">
        <v>45909</v>
      </c>
      <c r="J1011" s="2">
        <v>45909</v>
      </c>
      <c r="K1011" s="2">
        <v>45936</v>
      </c>
      <c r="L1011" s="2">
        <v>45937</v>
      </c>
      <c r="M1011" t="s">
        <v>49</v>
      </c>
      <c r="N1011" s="6">
        <v>514.5</v>
      </c>
      <c r="O1011" s="3">
        <v>514.5</v>
      </c>
      <c r="P1011" t="s">
        <v>27</v>
      </c>
      <c r="Q1011">
        <v>18</v>
      </c>
      <c r="R1011" t="s">
        <v>72</v>
      </c>
      <c r="S1011" t="s">
        <v>73</v>
      </c>
      <c r="T1011" t="s">
        <v>37</v>
      </c>
      <c r="V1011" t="s">
        <v>31</v>
      </c>
      <c r="W1011" t="s">
        <v>32</v>
      </c>
      <c r="Y1011" s="2">
        <f t="shared" si="30"/>
        <v>45937</v>
      </c>
      <c r="Z1011" t="str">
        <f t="shared" si="31"/>
        <v>outubro</v>
      </c>
    </row>
    <row r="1012" spans="1:26" ht="28.8" x14ac:dyDescent="0.3">
      <c r="A1012">
        <v>1154</v>
      </c>
      <c r="B1012">
        <v>1154</v>
      </c>
      <c r="C1012">
        <v>3499</v>
      </c>
      <c r="D1012">
        <v>1</v>
      </c>
      <c r="E1012" s="1" t="s">
        <v>813</v>
      </c>
      <c r="F1012">
        <v>2569</v>
      </c>
      <c r="H1012" t="s">
        <v>71</v>
      </c>
      <c r="I1012" s="2">
        <v>45910</v>
      </c>
      <c r="J1012" s="2">
        <v>45910</v>
      </c>
      <c r="K1012" s="2">
        <v>45936</v>
      </c>
      <c r="L1012" s="2">
        <v>45937</v>
      </c>
      <c r="M1012" t="s">
        <v>49</v>
      </c>
      <c r="N1012" s="6">
        <v>621.6</v>
      </c>
      <c r="O1012" s="3">
        <v>621.6</v>
      </c>
      <c r="P1012" t="s">
        <v>27</v>
      </c>
      <c r="Q1012">
        <v>18</v>
      </c>
      <c r="R1012" t="s">
        <v>72</v>
      </c>
      <c r="S1012" t="s">
        <v>73</v>
      </c>
      <c r="T1012" t="s">
        <v>37</v>
      </c>
      <c r="V1012" t="s">
        <v>31</v>
      </c>
      <c r="W1012" t="s">
        <v>32</v>
      </c>
      <c r="Y1012" s="2">
        <f t="shared" si="30"/>
        <v>45937</v>
      </c>
      <c r="Z1012" t="str">
        <f t="shared" si="31"/>
        <v>outubro</v>
      </c>
    </row>
    <row r="1013" spans="1:26" ht="28.8" x14ac:dyDescent="0.3">
      <c r="A1013">
        <v>1154</v>
      </c>
      <c r="B1013">
        <v>1154</v>
      </c>
      <c r="C1013">
        <v>3548</v>
      </c>
      <c r="D1013">
        <v>1</v>
      </c>
      <c r="E1013" s="1" t="s">
        <v>1005</v>
      </c>
      <c r="F1013">
        <v>2569</v>
      </c>
      <c r="H1013" t="s">
        <v>71</v>
      </c>
      <c r="I1013" s="2">
        <v>45911</v>
      </c>
      <c r="J1013" s="2">
        <v>45911</v>
      </c>
      <c r="K1013" s="2">
        <v>45936</v>
      </c>
      <c r="L1013" s="2">
        <v>45937</v>
      </c>
      <c r="M1013" t="s">
        <v>49</v>
      </c>
      <c r="N1013" s="6">
        <v>340.2</v>
      </c>
      <c r="O1013" s="3">
        <v>340.2</v>
      </c>
      <c r="P1013" t="s">
        <v>27</v>
      </c>
      <c r="Q1013">
        <v>18</v>
      </c>
      <c r="R1013" t="s">
        <v>72</v>
      </c>
      <c r="S1013" t="s">
        <v>73</v>
      </c>
      <c r="T1013" t="s">
        <v>37</v>
      </c>
      <c r="V1013" t="s">
        <v>31</v>
      </c>
      <c r="W1013" t="s">
        <v>32</v>
      </c>
      <c r="X1013" t="s">
        <v>1079</v>
      </c>
      <c r="Y1013" s="2">
        <f t="shared" si="30"/>
        <v>45937</v>
      </c>
      <c r="Z1013" t="str">
        <f t="shared" si="31"/>
        <v>outubro</v>
      </c>
    </row>
    <row r="1014" spans="1:26" ht="28.8" x14ac:dyDescent="0.3">
      <c r="A1014">
        <v>1154</v>
      </c>
      <c r="B1014">
        <v>1154</v>
      </c>
      <c r="C1014">
        <v>3551</v>
      </c>
      <c r="D1014">
        <v>1</v>
      </c>
      <c r="E1014" s="1" t="s">
        <v>1055</v>
      </c>
      <c r="F1014">
        <v>2569</v>
      </c>
      <c r="H1014" t="s">
        <v>71</v>
      </c>
      <c r="I1014" s="2">
        <v>45911</v>
      </c>
      <c r="J1014" s="2">
        <v>45911</v>
      </c>
      <c r="K1014" s="2">
        <v>45936</v>
      </c>
      <c r="L1014" s="2">
        <v>45937</v>
      </c>
      <c r="M1014" t="s">
        <v>49</v>
      </c>
      <c r="N1014" s="6">
        <v>315</v>
      </c>
      <c r="O1014" s="3">
        <v>315</v>
      </c>
      <c r="P1014" t="s">
        <v>27</v>
      </c>
      <c r="Q1014">
        <v>18</v>
      </c>
      <c r="R1014" t="s">
        <v>72</v>
      </c>
      <c r="S1014" t="s">
        <v>73</v>
      </c>
      <c r="T1014" t="s">
        <v>37</v>
      </c>
      <c r="V1014" t="s">
        <v>31</v>
      </c>
      <c r="W1014" t="s">
        <v>32</v>
      </c>
      <c r="X1014" t="s">
        <v>1080</v>
      </c>
      <c r="Y1014" s="2">
        <f t="shared" si="30"/>
        <v>45937</v>
      </c>
      <c r="Z1014" t="str">
        <f t="shared" si="31"/>
        <v>outubro</v>
      </c>
    </row>
    <row r="1015" spans="1:26" ht="28.8" x14ac:dyDescent="0.3">
      <c r="A1015">
        <v>1154</v>
      </c>
      <c r="B1015">
        <v>1154</v>
      </c>
      <c r="C1015">
        <v>3568</v>
      </c>
      <c r="D1015">
        <v>1</v>
      </c>
      <c r="E1015" s="1" t="s">
        <v>838</v>
      </c>
      <c r="F1015">
        <v>2569</v>
      </c>
      <c r="H1015" t="s">
        <v>71</v>
      </c>
      <c r="I1015" s="2">
        <v>45912</v>
      </c>
      <c r="J1015" s="2">
        <v>45912</v>
      </c>
      <c r="K1015" s="2">
        <v>45905</v>
      </c>
      <c r="L1015" s="2">
        <v>45937</v>
      </c>
      <c r="M1015" t="s">
        <v>49</v>
      </c>
      <c r="N1015" s="6">
        <v>382.2</v>
      </c>
      <c r="O1015" s="3">
        <v>382.2</v>
      </c>
      <c r="P1015" t="s">
        <v>27</v>
      </c>
      <c r="Q1015">
        <v>18</v>
      </c>
      <c r="R1015" t="s">
        <v>72</v>
      </c>
      <c r="S1015" t="s">
        <v>73</v>
      </c>
      <c r="T1015" t="s">
        <v>37</v>
      </c>
      <c r="V1015" t="s">
        <v>31</v>
      </c>
      <c r="W1015" t="s">
        <v>32</v>
      </c>
      <c r="Y1015" s="2">
        <f t="shared" si="30"/>
        <v>45937</v>
      </c>
      <c r="Z1015" t="str">
        <f t="shared" si="31"/>
        <v>outubro</v>
      </c>
    </row>
    <row r="1016" spans="1:26" ht="28.8" x14ac:dyDescent="0.3">
      <c r="A1016">
        <v>1154</v>
      </c>
      <c r="B1016">
        <v>1154</v>
      </c>
      <c r="C1016">
        <v>3569</v>
      </c>
      <c r="D1016">
        <v>1</v>
      </c>
      <c r="E1016" s="1" t="s">
        <v>965</v>
      </c>
      <c r="F1016">
        <v>2569</v>
      </c>
      <c r="H1016" t="s">
        <v>71</v>
      </c>
      <c r="I1016" s="2">
        <v>45912</v>
      </c>
      <c r="J1016" s="2">
        <v>45912</v>
      </c>
      <c r="K1016" s="2">
        <v>45936</v>
      </c>
      <c r="L1016" s="2">
        <v>45937</v>
      </c>
      <c r="M1016" t="s">
        <v>49</v>
      </c>
      <c r="N1016" s="6">
        <v>420</v>
      </c>
      <c r="O1016" s="3">
        <v>420</v>
      </c>
      <c r="P1016" t="s">
        <v>27</v>
      </c>
      <c r="Q1016">
        <v>18</v>
      </c>
      <c r="R1016" t="s">
        <v>72</v>
      </c>
      <c r="S1016" t="s">
        <v>73</v>
      </c>
      <c r="T1016" t="s">
        <v>37</v>
      </c>
      <c r="V1016" t="s">
        <v>31</v>
      </c>
      <c r="W1016" t="s">
        <v>32</v>
      </c>
      <c r="Y1016" s="2">
        <f t="shared" si="30"/>
        <v>45937</v>
      </c>
      <c r="Z1016" t="str">
        <f t="shared" si="31"/>
        <v>outubro</v>
      </c>
    </row>
    <row r="1017" spans="1:26" ht="28.8" x14ac:dyDescent="0.3">
      <c r="A1017">
        <v>1154</v>
      </c>
      <c r="B1017">
        <v>1154</v>
      </c>
      <c r="C1017">
        <v>3578</v>
      </c>
      <c r="D1017">
        <v>1</v>
      </c>
      <c r="E1017" s="1" t="s">
        <v>762</v>
      </c>
      <c r="F1017">
        <v>2569</v>
      </c>
      <c r="H1017" t="s">
        <v>71</v>
      </c>
      <c r="I1017" s="2">
        <v>45915</v>
      </c>
      <c r="J1017" s="2">
        <v>45915</v>
      </c>
      <c r="K1017" s="2">
        <v>45966</v>
      </c>
      <c r="L1017" s="2">
        <v>45937</v>
      </c>
      <c r="M1017" t="s">
        <v>49</v>
      </c>
      <c r="N1017" s="6">
        <v>438.9</v>
      </c>
      <c r="O1017" s="3">
        <v>438.9</v>
      </c>
      <c r="P1017" t="s">
        <v>27</v>
      </c>
      <c r="Q1017">
        <v>18</v>
      </c>
      <c r="R1017" t="s">
        <v>72</v>
      </c>
      <c r="S1017" t="s">
        <v>73</v>
      </c>
      <c r="T1017" t="s">
        <v>37</v>
      </c>
      <c r="V1017" t="s">
        <v>31</v>
      </c>
      <c r="W1017" t="s">
        <v>32</v>
      </c>
      <c r="Y1017" s="2">
        <f t="shared" si="30"/>
        <v>45937</v>
      </c>
      <c r="Z1017" t="str">
        <f t="shared" si="31"/>
        <v>outubro</v>
      </c>
    </row>
    <row r="1018" spans="1:26" ht="28.8" x14ac:dyDescent="0.3">
      <c r="A1018">
        <v>1154</v>
      </c>
      <c r="B1018">
        <v>1154</v>
      </c>
      <c r="C1018">
        <v>3557</v>
      </c>
      <c r="D1018">
        <v>1</v>
      </c>
      <c r="E1018" s="1" t="s">
        <v>950</v>
      </c>
      <c r="F1018">
        <v>2569</v>
      </c>
      <c r="H1018" t="s">
        <v>71</v>
      </c>
      <c r="I1018" s="2">
        <v>45911</v>
      </c>
      <c r="J1018" s="2">
        <v>45911</v>
      </c>
      <c r="K1018" s="2">
        <v>45936</v>
      </c>
      <c r="L1018" s="2">
        <v>45937</v>
      </c>
      <c r="M1018" t="s">
        <v>49</v>
      </c>
      <c r="N1018" s="6">
        <v>113.4</v>
      </c>
      <c r="O1018" s="3">
        <v>113.4</v>
      </c>
      <c r="P1018" t="s">
        <v>27</v>
      </c>
      <c r="Q1018">
        <v>18</v>
      </c>
      <c r="R1018" t="s">
        <v>72</v>
      </c>
      <c r="S1018" t="s">
        <v>73</v>
      </c>
      <c r="T1018" t="s">
        <v>37</v>
      </c>
      <c r="V1018" t="s">
        <v>31</v>
      </c>
      <c r="W1018" t="s">
        <v>32</v>
      </c>
      <c r="X1018" t="s">
        <v>1081</v>
      </c>
      <c r="Y1018" s="2">
        <f t="shared" si="30"/>
        <v>45937</v>
      </c>
      <c r="Z1018" t="str">
        <f t="shared" si="31"/>
        <v>outubro</v>
      </c>
    </row>
    <row r="1019" spans="1:26" ht="28.8" x14ac:dyDescent="0.3">
      <c r="A1019">
        <v>1154</v>
      </c>
      <c r="B1019">
        <v>1154</v>
      </c>
      <c r="C1019">
        <v>3560</v>
      </c>
      <c r="D1019">
        <v>1</v>
      </c>
      <c r="E1019" s="1" t="s">
        <v>952</v>
      </c>
      <c r="F1019">
        <v>2569</v>
      </c>
      <c r="H1019" t="s">
        <v>71</v>
      </c>
      <c r="I1019" s="2">
        <v>45911</v>
      </c>
      <c r="J1019" s="2">
        <v>45911</v>
      </c>
      <c r="K1019" s="2">
        <v>45936</v>
      </c>
      <c r="L1019" s="2">
        <v>45937</v>
      </c>
      <c r="M1019" t="s">
        <v>49</v>
      </c>
      <c r="N1019" s="6">
        <v>113.4</v>
      </c>
      <c r="O1019" s="3">
        <v>113.4</v>
      </c>
      <c r="P1019" t="s">
        <v>27</v>
      </c>
      <c r="Q1019">
        <v>18</v>
      </c>
      <c r="R1019" t="s">
        <v>72</v>
      </c>
      <c r="S1019" t="s">
        <v>73</v>
      </c>
      <c r="T1019" t="s">
        <v>37</v>
      </c>
      <c r="V1019" t="s">
        <v>31</v>
      </c>
      <c r="W1019" t="s">
        <v>32</v>
      </c>
      <c r="X1019" t="s">
        <v>1082</v>
      </c>
      <c r="Y1019" s="2">
        <f t="shared" si="30"/>
        <v>45937</v>
      </c>
      <c r="Z1019" t="str">
        <f t="shared" si="31"/>
        <v>outubro</v>
      </c>
    </row>
    <row r="1020" spans="1:26" ht="28.8" x14ac:dyDescent="0.3">
      <c r="A1020">
        <v>1154</v>
      </c>
      <c r="B1020">
        <v>1154</v>
      </c>
      <c r="C1020">
        <v>3341</v>
      </c>
      <c r="D1020">
        <v>1</v>
      </c>
      <c r="E1020" s="1" t="s">
        <v>790</v>
      </c>
      <c r="F1020">
        <v>2569</v>
      </c>
      <c r="H1020" t="s">
        <v>71</v>
      </c>
      <c r="I1020" s="2">
        <v>45889</v>
      </c>
      <c r="J1020" s="2">
        <v>45889</v>
      </c>
      <c r="K1020" s="2">
        <v>45936</v>
      </c>
      <c r="L1020" s="2">
        <v>45937</v>
      </c>
      <c r="M1020" t="s">
        <v>49</v>
      </c>
      <c r="N1020" s="6">
        <v>462</v>
      </c>
      <c r="O1020" s="3">
        <v>462</v>
      </c>
      <c r="P1020" t="s">
        <v>27</v>
      </c>
      <c r="Q1020">
        <v>18</v>
      </c>
      <c r="R1020" t="s">
        <v>72</v>
      </c>
      <c r="S1020" t="s">
        <v>73</v>
      </c>
      <c r="T1020" t="s">
        <v>37</v>
      </c>
      <c r="V1020" t="s">
        <v>31</v>
      </c>
      <c r="W1020" t="s">
        <v>32</v>
      </c>
      <c r="X1020" t="s">
        <v>1083</v>
      </c>
      <c r="Y1020" s="2">
        <f t="shared" si="30"/>
        <v>45937</v>
      </c>
      <c r="Z1020" t="str">
        <f t="shared" si="31"/>
        <v>outubro</v>
      </c>
    </row>
    <row r="1021" spans="1:26" ht="28.8" x14ac:dyDescent="0.3">
      <c r="A1021">
        <v>1154</v>
      </c>
      <c r="B1021">
        <v>1154</v>
      </c>
      <c r="C1021">
        <v>3346</v>
      </c>
      <c r="D1021">
        <v>1</v>
      </c>
      <c r="E1021" s="1" t="s">
        <v>826</v>
      </c>
      <c r="F1021">
        <v>1957</v>
      </c>
      <c r="H1021" t="s">
        <v>48</v>
      </c>
      <c r="I1021" s="2">
        <v>45889</v>
      </c>
      <c r="J1021" s="2">
        <v>45889</v>
      </c>
      <c r="K1021" s="2">
        <v>45936</v>
      </c>
      <c r="L1021" s="2">
        <v>45938</v>
      </c>
      <c r="M1021" t="s">
        <v>49</v>
      </c>
      <c r="N1021" s="6">
        <v>264</v>
      </c>
      <c r="O1021" s="3">
        <v>264</v>
      </c>
      <c r="P1021" t="s">
        <v>27</v>
      </c>
      <c r="Q1021">
        <v>27</v>
      </c>
      <c r="R1021" t="s">
        <v>50</v>
      </c>
      <c r="S1021" t="s">
        <v>51</v>
      </c>
      <c r="T1021" t="s">
        <v>37</v>
      </c>
      <c r="V1021" t="s">
        <v>31</v>
      </c>
      <c r="W1021" t="s">
        <v>32</v>
      </c>
      <c r="X1021" t="s">
        <v>1084</v>
      </c>
      <c r="Y1021" s="2">
        <f t="shared" si="30"/>
        <v>45938</v>
      </c>
      <c r="Z1021" t="str">
        <f t="shared" si="31"/>
        <v>outubro</v>
      </c>
    </row>
    <row r="1022" spans="1:26" ht="28.8" x14ac:dyDescent="0.3">
      <c r="A1022">
        <v>1154</v>
      </c>
      <c r="B1022">
        <v>1154</v>
      </c>
      <c r="C1022">
        <v>3298</v>
      </c>
      <c r="D1022">
        <v>1</v>
      </c>
      <c r="E1022" s="1" t="s">
        <v>967</v>
      </c>
      <c r="F1022">
        <v>1957</v>
      </c>
      <c r="H1022" t="s">
        <v>48</v>
      </c>
      <c r="I1022" s="2">
        <v>45883</v>
      </c>
      <c r="J1022" s="2">
        <v>45883</v>
      </c>
      <c r="K1022" s="2">
        <v>45936</v>
      </c>
      <c r="L1022" s="2">
        <v>45938</v>
      </c>
      <c r="M1022" t="s">
        <v>49</v>
      </c>
      <c r="N1022" s="6">
        <v>210</v>
      </c>
      <c r="O1022" s="3">
        <v>210</v>
      </c>
      <c r="P1022" t="s">
        <v>27</v>
      </c>
      <c r="Q1022">
        <v>27</v>
      </c>
      <c r="R1022" t="s">
        <v>50</v>
      </c>
      <c r="S1022" t="s">
        <v>51</v>
      </c>
      <c r="T1022" t="s">
        <v>37</v>
      </c>
      <c r="V1022" t="s">
        <v>31</v>
      </c>
      <c r="W1022" t="s">
        <v>32</v>
      </c>
      <c r="X1022" t="s">
        <v>1085</v>
      </c>
      <c r="Y1022" s="2">
        <f t="shared" si="30"/>
        <v>45938</v>
      </c>
      <c r="Z1022" t="str">
        <f t="shared" si="31"/>
        <v>outubro</v>
      </c>
    </row>
    <row r="1023" spans="1:26" ht="28.8" x14ac:dyDescent="0.3">
      <c r="A1023">
        <v>1154</v>
      </c>
      <c r="B1023">
        <v>1154</v>
      </c>
      <c r="C1023">
        <v>3241</v>
      </c>
      <c r="D1023">
        <v>1</v>
      </c>
      <c r="E1023" s="1" t="s">
        <v>881</v>
      </c>
      <c r="F1023">
        <v>1957</v>
      </c>
      <c r="H1023" t="s">
        <v>48</v>
      </c>
      <c r="I1023" s="2">
        <v>45876</v>
      </c>
      <c r="J1023" s="2">
        <v>45876</v>
      </c>
      <c r="K1023" s="2">
        <v>45936</v>
      </c>
      <c r="L1023" s="2">
        <v>45938</v>
      </c>
      <c r="M1023" t="s">
        <v>49</v>
      </c>
      <c r="N1023" s="6">
        <v>192</v>
      </c>
      <c r="O1023" s="3">
        <v>192</v>
      </c>
      <c r="P1023" t="s">
        <v>27</v>
      </c>
      <c r="Q1023">
        <v>27</v>
      </c>
      <c r="R1023" t="s">
        <v>50</v>
      </c>
      <c r="S1023" t="s">
        <v>51</v>
      </c>
      <c r="T1023" t="s">
        <v>37</v>
      </c>
      <c r="V1023" t="s">
        <v>31</v>
      </c>
      <c r="W1023" t="s">
        <v>32</v>
      </c>
      <c r="X1023" t="s">
        <v>1086</v>
      </c>
      <c r="Y1023" s="2">
        <f t="shared" si="30"/>
        <v>45938</v>
      </c>
      <c r="Z1023" t="str">
        <f t="shared" si="31"/>
        <v>outubro</v>
      </c>
    </row>
    <row r="1024" spans="1:26" ht="28.8" x14ac:dyDescent="0.3">
      <c r="A1024">
        <v>1154</v>
      </c>
      <c r="B1024">
        <v>1154</v>
      </c>
      <c r="C1024">
        <v>3089</v>
      </c>
      <c r="D1024">
        <v>1</v>
      </c>
      <c r="E1024" s="1" t="s">
        <v>971</v>
      </c>
      <c r="F1024">
        <v>1957</v>
      </c>
      <c r="H1024" t="s">
        <v>48</v>
      </c>
      <c r="I1024" s="2">
        <v>45868</v>
      </c>
      <c r="J1024" s="2">
        <v>45868</v>
      </c>
      <c r="K1024" s="2">
        <v>45936</v>
      </c>
      <c r="L1024" s="2">
        <v>45938</v>
      </c>
      <c r="M1024" t="s">
        <v>49</v>
      </c>
      <c r="N1024" s="6">
        <v>216</v>
      </c>
      <c r="O1024" s="3">
        <v>216</v>
      </c>
      <c r="P1024" t="s">
        <v>27</v>
      </c>
      <c r="Q1024">
        <v>27</v>
      </c>
      <c r="R1024" t="s">
        <v>50</v>
      </c>
      <c r="S1024" t="s">
        <v>51</v>
      </c>
      <c r="T1024" t="s">
        <v>37</v>
      </c>
      <c r="V1024" t="s">
        <v>31</v>
      </c>
      <c r="W1024" t="s">
        <v>32</v>
      </c>
      <c r="X1024" t="s">
        <v>1087</v>
      </c>
      <c r="Y1024" s="2">
        <f t="shared" si="30"/>
        <v>45938</v>
      </c>
      <c r="Z1024" t="str">
        <f t="shared" si="31"/>
        <v>outubro</v>
      </c>
    </row>
    <row r="1025" spans="1:26" ht="28.8" x14ac:dyDescent="0.3">
      <c r="A1025">
        <v>1154</v>
      </c>
      <c r="B1025">
        <v>1154</v>
      </c>
      <c r="C1025">
        <v>3065</v>
      </c>
      <c r="D1025">
        <v>1</v>
      </c>
      <c r="E1025" s="1" t="s">
        <v>969</v>
      </c>
      <c r="F1025">
        <v>1957</v>
      </c>
      <c r="H1025" t="s">
        <v>48</v>
      </c>
      <c r="I1025" s="2">
        <v>45863</v>
      </c>
      <c r="J1025" s="2">
        <v>45863</v>
      </c>
      <c r="K1025" s="2">
        <v>45936</v>
      </c>
      <c r="L1025" s="2">
        <v>45938</v>
      </c>
      <c r="M1025" t="s">
        <v>49</v>
      </c>
      <c r="N1025" s="6">
        <v>156</v>
      </c>
      <c r="O1025" s="3">
        <v>156</v>
      </c>
      <c r="P1025" t="s">
        <v>27</v>
      </c>
      <c r="Q1025">
        <v>27</v>
      </c>
      <c r="R1025" t="s">
        <v>50</v>
      </c>
      <c r="S1025" t="s">
        <v>51</v>
      </c>
      <c r="T1025" t="s">
        <v>37</v>
      </c>
      <c r="V1025" t="s">
        <v>31</v>
      </c>
      <c r="W1025" t="s">
        <v>32</v>
      </c>
      <c r="X1025" t="s">
        <v>1088</v>
      </c>
      <c r="Y1025" s="2">
        <f t="shared" si="30"/>
        <v>45938</v>
      </c>
      <c r="Z1025" t="str">
        <f t="shared" si="31"/>
        <v>outubro</v>
      </c>
    </row>
    <row r="1026" spans="1:26" ht="28.8" x14ac:dyDescent="0.3">
      <c r="A1026">
        <v>1154</v>
      </c>
      <c r="B1026">
        <v>1154</v>
      </c>
      <c r="C1026">
        <v>3062</v>
      </c>
      <c r="D1026">
        <v>1</v>
      </c>
      <c r="E1026" s="1" t="s">
        <v>919</v>
      </c>
      <c r="F1026">
        <v>1957</v>
      </c>
      <c r="H1026" t="s">
        <v>48</v>
      </c>
      <c r="I1026" s="2">
        <v>45863</v>
      </c>
      <c r="J1026" s="2">
        <v>45863</v>
      </c>
      <c r="K1026" s="2">
        <v>45936</v>
      </c>
      <c r="L1026" s="2">
        <v>45938</v>
      </c>
      <c r="M1026" t="s">
        <v>49</v>
      </c>
      <c r="N1026" s="6">
        <v>160</v>
      </c>
      <c r="O1026" s="3">
        <v>160</v>
      </c>
      <c r="P1026" t="s">
        <v>27</v>
      </c>
      <c r="Q1026">
        <v>27</v>
      </c>
      <c r="R1026" t="s">
        <v>50</v>
      </c>
      <c r="S1026" t="s">
        <v>51</v>
      </c>
      <c r="T1026" t="s">
        <v>37</v>
      </c>
      <c r="V1026" t="s">
        <v>31</v>
      </c>
      <c r="W1026" t="s">
        <v>32</v>
      </c>
      <c r="X1026" t="s">
        <v>1089</v>
      </c>
      <c r="Y1026" s="2">
        <f t="shared" ref="Y1026:Y1089" si="32">IF(L1026="",K1026,L1026)</f>
        <v>45938</v>
      </c>
      <c r="Z1026" t="str">
        <f t="shared" si="31"/>
        <v>outubro</v>
      </c>
    </row>
    <row r="1027" spans="1:26" ht="28.8" x14ac:dyDescent="0.3">
      <c r="A1027">
        <v>1154</v>
      </c>
      <c r="B1027">
        <v>1154</v>
      </c>
      <c r="C1027">
        <v>3053</v>
      </c>
      <c r="D1027">
        <v>1</v>
      </c>
      <c r="E1027" s="1" t="s">
        <v>973</v>
      </c>
      <c r="F1027">
        <v>1957</v>
      </c>
      <c r="H1027" t="s">
        <v>48</v>
      </c>
      <c r="I1027" s="2">
        <v>45863</v>
      </c>
      <c r="J1027" s="2">
        <v>45863</v>
      </c>
      <c r="K1027" s="2">
        <v>45936</v>
      </c>
      <c r="L1027" s="2">
        <v>45938</v>
      </c>
      <c r="M1027" t="s">
        <v>49</v>
      </c>
      <c r="N1027" s="6">
        <v>160</v>
      </c>
      <c r="O1027" s="3">
        <v>160</v>
      </c>
      <c r="P1027" t="s">
        <v>27</v>
      </c>
      <c r="Q1027">
        <v>27</v>
      </c>
      <c r="R1027" t="s">
        <v>50</v>
      </c>
      <c r="S1027" t="s">
        <v>51</v>
      </c>
      <c r="T1027" t="s">
        <v>37</v>
      </c>
      <c r="V1027" t="s">
        <v>31</v>
      </c>
      <c r="W1027" t="s">
        <v>32</v>
      </c>
      <c r="X1027" t="s">
        <v>1090</v>
      </c>
      <c r="Y1027" s="2">
        <f t="shared" si="32"/>
        <v>45938</v>
      </c>
      <c r="Z1027" t="str">
        <f t="shared" ref="Z1027:Z1090" si="33">TEXT(Y1027,"MMMM")</f>
        <v>outubro</v>
      </c>
    </row>
    <row r="1028" spans="1:26" ht="28.8" x14ac:dyDescent="0.3">
      <c r="A1028">
        <v>1154</v>
      </c>
      <c r="B1028">
        <v>1154</v>
      </c>
      <c r="C1028">
        <v>3559</v>
      </c>
      <c r="D1028">
        <v>1</v>
      </c>
      <c r="E1028" s="1" t="s">
        <v>952</v>
      </c>
      <c r="F1028">
        <v>1957</v>
      </c>
      <c r="H1028" t="s">
        <v>48</v>
      </c>
      <c r="I1028" s="2">
        <v>45911</v>
      </c>
      <c r="J1028" s="2">
        <v>45911</v>
      </c>
      <c r="K1028" s="2">
        <v>45936</v>
      </c>
      <c r="L1028" s="2">
        <v>45938</v>
      </c>
      <c r="M1028" t="s">
        <v>49</v>
      </c>
      <c r="N1028" s="6">
        <v>54</v>
      </c>
      <c r="O1028" s="3">
        <v>54</v>
      </c>
      <c r="P1028" t="s">
        <v>27</v>
      </c>
      <c r="Q1028">
        <v>27</v>
      </c>
      <c r="R1028" t="s">
        <v>50</v>
      </c>
      <c r="S1028" t="s">
        <v>51</v>
      </c>
      <c r="T1028" t="s">
        <v>37</v>
      </c>
      <c r="V1028" t="s">
        <v>31</v>
      </c>
      <c r="W1028" t="s">
        <v>32</v>
      </c>
      <c r="X1028" t="s">
        <v>1091</v>
      </c>
      <c r="Y1028" s="2">
        <f t="shared" si="32"/>
        <v>45938</v>
      </c>
      <c r="Z1028" t="str">
        <f t="shared" si="33"/>
        <v>outubro</v>
      </c>
    </row>
    <row r="1029" spans="1:26" ht="28.8" x14ac:dyDescent="0.3">
      <c r="A1029">
        <v>1154</v>
      </c>
      <c r="B1029">
        <v>1154</v>
      </c>
      <c r="C1029">
        <v>3550</v>
      </c>
      <c r="D1029">
        <v>1</v>
      </c>
      <c r="E1029" s="1" t="s">
        <v>1055</v>
      </c>
      <c r="F1029">
        <v>1957</v>
      </c>
      <c r="H1029" t="s">
        <v>48</v>
      </c>
      <c r="I1029" s="2">
        <v>45911</v>
      </c>
      <c r="J1029" s="2">
        <v>45911</v>
      </c>
      <c r="K1029" s="2">
        <v>45936</v>
      </c>
      <c r="L1029" s="2">
        <v>45938</v>
      </c>
      <c r="M1029" t="s">
        <v>49</v>
      </c>
      <c r="N1029" s="6">
        <v>150</v>
      </c>
      <c r="O1029" s="3">
        <v>150</v>
      </c>
      <c r="P1029" t="s">
        <v>27</v>
      </c>
      <c r="Q1029">
        <v>27</v>
      </c>
      <c r="R1029" t="s">
        <v>50</v>
      </c>
      <c r="S1029" t="s">
        <v>51</v>
      </c>
      <c r="T1029" t="s">
        <v>37</v>
      </c>
      <c r="V1029" t="s">
        <v>31</v>
      </c>
      <c r="W1029" t="s">
        <v>32</v>
      </c>
      <c r="X1029" t="s">
        <v>1092</v>
      </c>
      <c r="Y1029" s="2">
        <f t="shared" si="32"/>
        <v>45938</v>
      </c>
      <c r="Z1029" t="str">
        <f t="shared" si="33"/>
        <v>outubro</v>
      </c>
    </row>
    <row r="1030" spans="1:26" ht="28.8" x14ac:dyDescent="0.3">
      <c r="A1030">
        <v>1154</v>
      </c>
      <c r="B1030">
        <v>1154</v>
      </c>
      <c r="C1030">
        <v>3553</v>
      </c>
      <c r="D1030">
        <v>1</v>
      </c>
      <c r="E1030" s="1" t="s">
        <v>1053</v>
      </c>
      <c r="F1030">
        <v>1957</v>
      </c>
      <c r="H1030" t="s">
        <v>48</v>
      </c>
      <c r="I1030" s="2">
        <v>45911</v>
      </c>
      <c r="J1030" s="2">
        <v>45911</v>
      </c>
      <c r="K1030" s="2">
        <v>45936</v>
      </c>
      <c r="L1030" s="2">
        <v>45938</v>
      </c>
      <c r="M1030" t="s">
        <v>49</v>
      </c>
      <c r="N1030" s="6">
        <v>30</v>
      </c>
      <c r="O1030" s="3">
        <v>30</v>
      </c>
      <c r="P1030" t="s">
        <v>27</v>
      </c>
      <c r="Q1030">
        <v>27</v>
      </c>
      <c r="R1030" t="s">
        <v>50</v>
      </c>
      <c r="S1030" t="s">
        <v>51</v>
      </c>
      <c r="T1030" t="s">
        <v>37</v>
      </c>
      <c r="V1030" t="s">
        <v>31</v>
      </c>
      <c r="W1030" t="s">
        <v>32</v>
      </c>
      <c r="X1030" t="s">
        <v>1093</v>
      </c>
      <c r="Y1030" s="2">
        <f t="shared" si="32"/>
        <v>45938</v>
      </c>
      <c r="Z1030" t="str">
        <f t="shared" si="33"/>
        <v>outubro</v>
      </c>
    </row>
    <row r="1031" spans="1:26" ht="28.8" x14ac:dyDescent="0.3">
      <c r="A1031">
        <v>1154</v>
      </c>
      <c r="B1031">
        <v>1154</v>
      </c>
      <c r="C1031">
        <v>3556</v>
      </c>
      <c r="D1031">
        <v>1</v>
      </c>
      <c r="E1031" s="1" t="s">
        <v>950</v>
      </c>
      <c r="F1031">
        <v>1957</v>
      </c>
      <c r="H1031" t="s">
        <v>48</v>
      </c>
      <c r="I1031" s="2">
        <v>45911</v>
      </c>
      <c r="J1031" s="2">
        <v>45911</v>
      </c>
      <c r="K1031" s="2">
        <v>45936</v>
      </c>
      <c r="L1031" s="2">
        <v>45938</v>
      </c>
      <c r="M1031" t="s">
        <v>49</v>
      </c>
      <c r="N1031" s="6">
        <v>54</v>
      </c>
      <c r="O1031" s="3">
        <v>54</v>
      </c>
      <c r="P1031" t="s">
        <v>27</v>
      </c>
      <c r="Q1031">
        <v>27</v>
      </c>
      <c r="R1031" t="s">
        <v>50</v>
      </c>
      <c r="S1031" t="s">
        <v>51</v>
      </c>
      <c r="T1031" t="s">
        <v>37</v>
      </c>
      <c r="V1031" t="s">
        <v>31</v>
      </c>
      <c r="W1031" t="s">
        <v>32</v>
      </c>
      <c r="X1031" t="s">
        <v>1094</v>
      </c>
      <c r="Y1031" s="2">
        <f t="shared" si="32"/>
        <v>45938</v>
      </c>
      <c r="Z1031" t="str">
        <f t="shared" si="33"/>
        <v>outubro</v>
      </c>
    </row>
    <row r="1032" spans="1:26" ht="28.8" x14ac:dyDescent="0.3">
      <c r="A1032">
        <v>1154</v>
      </c>
      <c r="B1032">
        <v>1154</v>
      </c>
      <c r="C1032">
        <v>3505</v>
      </c>
      <c r="D1032">
        <v>1</v>
      </c>
      <c r="E1032" s="1" t="s">
        <v>1011</v>
      </c>
      <c r="F1032">
        <v>1957</v>
      </c>
      <c r="H1032" t="s">
        <v>48</v>
      </c>
      <c r="I1032" s="2">
        <v>45910</v>
      </c>
      <c r="J1032" s="2">
        <v>45910</v>
      </c>
      <c r="K1032" s="2">
        <v>45936</v>
      </c>
      <c r="L1032" s="2">
        <v>45938</v>
      </c>
      <c r="M1032" t="s">
        <v>49</v>
      </c>
      <c r="N1032" s="6">
        <v>228</v>
      </c>
      <c r="O1032" s="3">
        <v>228</v>
      </c>
      <c r="P1032" t="s">
        <v>27</v>
      </c>
      <c r="Q1032">
        <v>27</v>
      </c>
      <c r="R1032" t="s">
        <v>50</v>
      </c>
      <c r="S1032" t="s">
        <v>51</v>
      </c>
      <c r="T1032" t="s">
        <v>37</v>
      </c>
      <c r="V1032" t="s">
        <v>31</v>
      </c>
      <c r="W1032" t="s">
        <v>32</v>
      </c>
      <c r="Y1032" s="2">
        <f t="shared" si="32"/>
        <v>45938</v>
      </c>
      <c r="Z1032" t="str">
        <f t="shared" si="33"/>
        <v>outubro</v>
      </c>
    </row>
    <row r="1033" spans="1:26" ht="28.8" x14ac:dyDescent="0.3">
      <c r="A1033">
        <v>1154</v>
      </c>
      <c r="B1033">
        <v>1154</v>
      </c>
      <c r="C1033">
        <v>3510</v>
      </c>
      <c r="D1033">
        <v>1</v>
      </c>
      <c r="E1033" s="1" t="s">
        <v>918</v>
      </c>
      <c r="F1033">
        <v>1957</v>
      </c>
      <c r="H1033" t="s">
        <v>48</v>
      </c>
      <c r="I1033" s="2">
        <v>45910</v>
      </c>
      <c r="J1033" s="2">
        <v>45910</v>
      </c>
      <c r="K1033" s="2">
        <v>45936</v>
      </c>
      <c r="L1033" s="2">
        <v>45938</v>
      </c>
      <c r="M1033" t="s">
        <v>49</v>
      </c>
      <c r="N1033" s="6">
        <v>308</v>
      </c>
      <c r="O1033" s="3">
        <v>308</v>
      </c>
      <c r="P1033" t="s">
        <v>27</v>
      </c>
      <c r="Q1033">
        <v>27</v>
      </c>
      <c r="R1033" t="s">
        <v>50</v>
      </c>
      <c r="S1033" t="s">
        <v>51</v>
      </c>
      <c r="T1033" t="s">
        <v>37</v>
      </c>
      <c r="V1033" t="s">
        <v>31</v>
      </c>
      <c r="W1033" t="s">
        <v>32</v>
      </c>
      <c r="Y1033" s="2">
        <f t="shared" si="32"/>
        <v>45938</v>
      </c>
      <c r="Z1033" t="str">
        <f t="shared" si="33"/>
        <v>outubro</v>
      </c>
    </row>
    <row r="1034" spans="1:26" ht="28.8" x14ac:dyDescent="0.3">
      <c r="A1034">
        <v>1154</v>
      </c>
      <c r="B1034">
        <v>1154</v>
      </c>
      <c r="C1034">
        <v>3521</v>
      </c>
      <c r="D1034">
        <v>1</v>
      </c>
      <c r="E1034" s="1" t="s">
        <v>758</v>
      </c>
      <c r="F1034">
        <v>1957</v>
      </c>
      <c r="H1034" t="s">
        <v>48</v>
      </c>
      <c r="I1034" s="2">
        <v>45910</v>
      </c>
      <c r="J1034" s="2">
        <v>45910</v>
      </c>
      <c r="K1034" s="2">
        <v>45936</v>
      </c>
      <c r="L1034" s="2">
        <v>45938</v>
      </c>
      <c r="M1034" t="s">
        <v>49</v>
      </c>
      <c r="N1034" s="6">
        <v>224</v>
      </c>
      <c r="O1034" s="3">
        <v>224</v>
      </c>
      <c r="P1034" t="s">
        <v>27</v>
      </c>
      <c r="Q1034">
        <v>27</v>
      </c>
      <c r="R1034" t="s">
        <v>50</v>
      </c>
      <c r="S1034" t="s">
        <v>51</v>
      </c>
      <c r="T1034" t="s">
        <v>37</v>
      </c>
      <c r="V1034" t="s">
        <v>31</v>
      </c>
      <c r="W1034" t="s">
        <v>32</v>
      </c>
      <c r="Y1034" s="2">
        <f t="shared" si="32"/>
        <v>45938</v>
      </c>
      <c r="Z1034" t="str">
        <f t="shared" si="33"/>
        <v>outubro</v>
      </c>
    </row>
    <row r="1035" spans="1:26" ht="28.8" x14ac:dyDescent="0.3">
      <c r="A1035">
        <v>1154</v>
      </c>
      <c r="B1035">
        <v>1154</v>
      </c>
      <c r="C1035">
        <v>3426</v>
      </c>
      <c r="D1035">
        <v>1</v>
      </c>
      <c r="E1035" s="1" t="s">
        <v>965</v>
      </c>
      <c r="F1035">
        <v>1957</v>
      </c>
      <c r="H1035" t="s">
        <v>48</v>
      </c>
      <c r="I1035" s="2">
        <v>45895</v>
      </c>
      <c r="J1035" s="2">
        <v>45895</v>
      </c>
      <c r="K1035" s="2">
        <v>45936</v>
      </c>
      <c r="L1035" s="2">
        <v>45938</v>
      </c>
      <c r="M1035" t="s">
        <v>49</v>
      </c>
      <c r="N1035" s="6">
        <v>200</v>
      </c>
      <c r="O1035" s="3">
        <v>200</v>
      </c>
      <c r="P1035" t="s">
        <v>27</v>
      </c>
      <c r="Q1035">
        <v>27</v>
      </c>
      <c r="R1035" t="s">
        <v>50</v>
      </c>
      <c r="S1035" t="s">
        <v>51</v>
      </c>
      <c r="T1035" t="s">
        <v>37</v>
      </c>
      <c r="V1035" t="s">
        <v>31</v>
      </c>
      <c r="W1035" t="s">
        <v>32</v>
      </c>
      <c r="X1035" t="s">
        <v>1095</v>
      </c>
      <c r="Y1035" s="2">
        <f t="shared" si="32"/>
        <v>45938</v>
      </c>
      <c r="Z1035" t="str">
        <f t="shared" si="33"/>
        <v>outubro</v>
      </c>
    </row>
    <row r="1036" spans="1:26" ht="28.8" x14ac:dyDescent="0.3">
      <c r="A1036">
        <v>1154</v>
      </c>
      <c r="B1036">
        <v>1154</v>
      </c>
      <c r="C1036">
        <v>3526</v>
      </c>
      <c r="D1036">
        <v>1</v>
      </c>
      <c r="E1036" s="1" t="s">
        <v>1057</v>
      </c>
      <c r="F1036">
        <v>1957</v>
      </c>
      <c r="H1036" t="s">
        <v>48</v>
      </c>
      <c r="I1036" s="2">
        <v>45910</v>
      </c>
      <c r="J1036" s="2">
        <v>45910</v>
      </c>
      <c r="K1036" s="2">
        <v>45936</v>
      </c>
      <c r="L1036" s="2">
        <v>45938</v>
      </c>
      <c r="M1036" t="s">
        <v>49</v>
      </c>
      <c r="N1036" s="6">
        <v>262</v>
      </c>
      <c r="O1036" s="3">
        <v>262</v>
      </c>
      <c r="P1036" t="s">
        <v>27</v>
      </c>
      <c r="Q1036">
        <v>27</v>
      </c>
      <c r="R1036" t="s">
        <v>50</v>
      </c>
      <c r="S1036" t="s">
        <v>51</v>
      </c>
      <c r="T1036" t="s">
        <v>37</v>
      </c>
      <c r="V1036" t="s">
        <v>31</v>
      </c>
      <c r="W1036" t="s">
        <v>32</v>
      </c>
      <c r="X1036" t="s">
        <v>1096</v>
      </c>
      <c r="Y1036" s="2">
        <f t="shared" si="32"/>
        <v>45938</v>
      </c>
      <c r="Z1036" t="str">
        <f t="shared" si="33"/>
        <v>outubro</v>
      </c>
    </row>
    <row r="1037" spans="1:26" ht="28.8" x14ac:dyDescent="0.3">
      <c r="A1037">
        <v>1154</v>
      </c>
      <c r="B1037">
        <v>1154</v>
      </c>
      <c r="C1037">
        <v>3547</v>
      </c>
      <c r="D1037">
        <v>1</v>
      </c>
      <c r="E1037" s="1" t="s">
        <v>1005</v>
      </c>
      <c r="F1037">
        <v>1957</v>
      </c>
      <c r="H1037" t="s">
        <v>48</v>
      </c>
      <c r="I1037" s="2">
        <v>45911</v>
      </c>
      <c r="J1037" s="2">
        <v>45911</v>
      </c>
      <c r="K1037" s="2">
        <v>45936</v>
      </c>
      <c r="L1037" s="2">
        <v>45938</v>
      </c>
      <c r="M1037" t="s">
        <v>49</v>
      </c>
      <c r="N1037" s="6">
        <v>162</v>
      </c>
      <c r="O1037" s="3">
        <v>162</v>
      </c>
      <c r="P1037" t="s">
        <v>27</v>
      </c>
      <c r="Q1037">
        <v>27</v>
      </c>
      <c r="R1037" t="s">
        <v>50</v>
      </c>
      <c r="S1037" t="s">
        <v>51</v>
      </c>
      <c r="T1037" t="s">
        <v>37</v>
      </c>
      <c r="V1037" t="s">
        <v>31</v>
      </c>
      <c r="W1037" t="s">
        <v>32</v>
      </c>
      <c r="X1037" t="s">
        <v>1097</v>
      </c>
      <c r="Y1037" s="2">
        <f t="shared" si="32"/>
        <v>45938</v>
      </c>
      <c r="Z1037" t="str">
        <f t="shared" si="33"/>
        <v>outubro</v>
      </c>
    </row>
    <row r="1038" spans="1:26" ht="28.8" x14ac:dyDescent="0.3">
      <c r="A1038">
        <v>1154</v>
      </c>
      <c r="B1038">
        <v>1154</v>
      </c>
      <c r="C1038">
        <v>3544</v>
      </c>
      <c r="D1038">
        <v>1</v>
      </c>
      <c r="E1038" s="1" t="s">
        <v>1003</v>
      </c>
      <c r="F1038">
        <v>1957</v>
      </c>
      <c r="H1038" t="s">
        <v>48</v>
      </c>
      <c r="I1038" s="2">
        <v>45911</v>
      </c>
      <c r="J1038" s="2">
        <v>45911</v>
      </c>
      <c r="K1038" s="2">
        <v>45966</v>
      </c>
      <c r="L1038" s="2">
        <v>45938</v>
      </c>
      <c r="M1038" t="s">
        <v>49</v>
      </c>
      <c r="N1038" s="6">
        <v>176</v>
      </c>
      <c r="O1038" s="3">
        <v>176</v>
      </c>
      <c r="P1038" t="s">
        <v>27</v>
      </c>
      <c r="Q1038">
        <v>27</v>
      </c>
      <c r="R1038" t="s">
        <v>50</v>
      </c>
      <c r="S1038" t="s">
        <v>51</v>
      </c>
      <c r="T1038" t="s">
        <v>37</v>
      </c>
      <c r="V1038" t="s">
        <v>31</v>
      </c>
      <c r="W1038" t="s">
        <v>32</v>
      </c>
      <c r="X1038" t="s">
        <v>1098</v>
      </c>
      <c r="Y1038" s="2">
        <f t="shared" si="32"/>
        <v>45938</v>
      </c>
      <c r="Z1038" t="str">
        <f t="shared" si="33"/>
        <v>outubro</v>
      </c>
    </row>
    <row r="1039" spans="1:26" ht="28.8" x14ac:dyDescent="0.3">
      <c r="A1039">
        <v>1154</v>
      </c>
      <c r="B1039">
        <v>1154</v>
      </c>
      <c r="C1039">
        <v>3394</v>
      </c>
      <c r="D1039">
        <v>1</v>
      </c>
      <c r="E1039" s="1" t="s">
        <v>1009</v>
      </c>
      <c r="F1039">
        <v>1957</v>
      </c>
      <c r="H1039" t="s">
        <v>48</v>
      </c>
      <c r="I1039" s="2">
        <v>45894</v>
      </c>
      <c r="J1039" s="2">
        <v>45894</v>
      </c>
      <c r="K1039" s="2">
        <v>45936</v>
      </c>
      <c r="L1039" s="2">
        <v>45938</v>
      </c>
      <c r="M1039" t="s">
        <v>49</v>
      </c>
      <c r="N1039" s="6">
        <v>192</v>
      </c>
      <c r="O1039" s="3">
        <v>192</v>
      </c>
      <c r="P1039" t="s">
        <v>27</v>
      </c>
      <c r="Q1039">
        <v>27</v>
      </c>
      <c r="R1039" t="s">
        <v>50</v>
      </c>
      <c r="S1039" t="s">
        <v>51</v>
      </c>
      <c r="T1039" t="s">
        <v>37</v>
      </c>
      <c r="V1039" t="s">
        <v>31</v>
      </c>
      <c r="W1039" t="s">
        <v>32</v>
      </c>
      <c r="X1039" t="s">
        <v>1099</v>
      </c>
      <c r="Y1039" s="2">
        <f t="shared" si="32"/>
        <v>45938</v>
      </c>
      <c r="Z1039" t="str">
        <f t="shared" si="33"/>
        <v>outubro</v>
      </c>
    </row>
    <row r="1040" spans="1:26" ht="28.8" x14ac:dyDescent="0.3">
      <c r="A1040">
        <v>1154</v>
      </c>
      <c r="B1040">
        <v>1154</v>
      </c>
      <c r="C1040">
        <v>3397</v>
      </c>
      <c r="D1040">
        <v>1</v>
      </c>
      <c r="E1040" s="1" t="s">
        <v>926</v>
      </c>
      <c r="F1040">
        <v>1957</v>
      </c>
      <c r="H1040" t="s">
        <v>48</v>
      </c>
      <c r="I1040" s="2">
        <v>45894</v>
      </c>
      <c r="J1040" s="2">
        <v>45894</v>
      </c>
      <c r="K1040" s="2">
        <v>45936</v>
      </c>
      <c r="L1040" s="2">
        <v>45938</v>
      </c>
      <c r="M1040" t="s">
        <v>49</v>
      </c>
      <c r="N1040" s="6">
        <v>102</v>
      </c>
      <c r="O1040" s="3">
        <v>102</v>
      </c>
      <c r="P1040" t="s">
        <v>27</v>
      </c>
      <c r="Q1040">
        <v>27</v>
      </c>
      <c r="R1040" t="s">
        <v>50</v>
      </c>
      <c r="S1040" t="s">
        <v>51</v>
      </c>
      <c r="T1040" t="s">
        <v>37</v>
      </c>
      <c r="V1040" t="s">
        <v>31</v>
      </c>
      <c r="W1040" t="s">
        <v>32</v>
      </c>
      <c r="X1040" t="s">
        <v>1100</v>
      </c>
      <c r="Y1040" s="2">
        <f t="shared" si="32"/>
        <v>45938</v>
      </c>
      <c r="Z1040" t="str">
        <f t="shared" si="33"/>
        <v>outubro</v>
      </c>
    </row>
    <row r="1041" spans="1:26" ht="28.8" x14ac:dyDescent="0.3">
      <c r="A1041">
        <v>1154</v>
      </c>
      <c r="B1041">
        <v>1154</v>
      </c>
      <c r="C1041">
        <v>3401</v>
      </c>
      <c r="D1041">
        <v>1</v>
      </c>
      <c r="E1041" s="1" t="s">
        <v>929</v>
      </c>
      <c r="F1041">
        <v>1957</v>
      </c>
      <c r="H1041" t="s">
        <v>48</v>
      </c>
      <c r="I1041" s="2">
        <v>45894</v>
      </c>
      <c r="J1041" s="2">
        <v>45894</v>
      </c>
      <c r="K1041" s="2">
        <v>45936</v>
      </c>
      <c r="L1041" s="2">
        <v>45938</v>
      </c>
      <c r="M1041" t="s">
        <v>49</v>
      </c>
      <c r="N1041" s="6">
        <v>82</v>
      </c>
      <c r="O1041" s="3">
        <v>82</v>
      </c>
      <c r="P1041" t="s">
        <v>27</v>
      </c>
      <c r="Q1041">
        <v>27</v>
      </c>
      <c r="R1041" t="s">
        <v>50</v>
      </c>
      <c r="S1041" t="s">
        <v>51</v>
      </c>
      <c r="T1041" t="s">
        <v>37</v>
      </c>
      <c r="V1041" t="s">
        <v>31</v>
      </c>
      <c r="W1041" t="s">
        <v>32</v>
      </c>
      <c r="X1041" t="s">
        <v>1101</v>
      </c>
      <c r="Y1041" s="2">
        <f t="shared" si="32"/>
        <v>45938</v>
      </c>
      <c r="Z1041" t="str">
        <f t="shared" si="33"/>
        <v>outubro</v>
      </c>
    </row>
    <row r="1042" spans="1:26" ht="28.8" x14ac:dyDescent="0.3">
      <c r="A1042">
        <v>1154</v>
      </c>
      <c r="B1042">
        <v>1154</v>
      </c>
      <c r="C1042">
        <v>3405</v>
      </c>
      <c r="D1042">
        <v>1</v>
      </c>
      <c r="E1042" s="1" t="s">
        <v>813</v>
      </c>
      <c r="F1042">
        <v>1957</v>
      </c>
      <c r="H1042" t="s">
        <v>48</v>
      </c>
      <c r="I1042" s="2">
        <v>45895</v>
      </c>
      <c r="J1042" s="2">
        <v>45895</v>
      </c>
      <c r="K1042" s="2">
        <v>45936</v>
      </c>
      <c r="L1042" s="2">
        <v>45938</v>
      </c>
      <c r="M1042" t="s">
        <v>49</v>
      </c>
      <c r="N1042" s="6">
        <v>296</v>
      </c>
      <c r="O1042" s="3">
        <v>296</v>
      </c>
      <c r="P1042" t="s">
        <v>27</v>
      </c>
      <c r="Q1042">
        <v>27</v>
      </c>
      <c r="R1042" t="s">
        <v>50</v>
      </c>
      <c r="S1042" t="s">
        <v>51</v>
      </c>
      <c r="T1042" t="s">
        <v>37</v>
      </c>
      <c r="V1042" t="s">
        <v>31</v>
      </c>
      <c r="W1042" t="s">
        <v>32</v>
      </c>
      <c r="X1042" t="s">
        <v>1102</v>
      </c>
      <c r="Y1042" s="2">
        <f t="shared" si="32"/>
        <v>45938</v>
      </c>
      <c r="Z1042" t="str">
        <f t="shared" si="33"/>
        <v>outubro</v>
      </c>
    </row>
    <row r="1043" spans="1:26" ht="28.8" x14ac:dyDescent="0.3">
      <c r="A1043">
        <v>1154</v>
      </c>
      <c r="B1043">
        <v>1154</v>
      </c>
      <c r="C1043">
        <v>3419</v>
      </c>
      <c r="D1043">
        <v>1</v>
      </c>
      <c r="E1043" s="1" t="s">
        <v>1007</v>
      </c>
      <c r="F1043">
        <v>1957</v>
      </c>
      <c r="H1043" t="s">
        <v>48</v>
      </c>
      <c r="I1043" s="2">
        <v>45895</v>
      </c>
      <c r="J1043" s="2">
        <v>45895</v>
      </c>
      <c r="K1043" s="2">
        <v>45936</v>
      </c>
      <c r="L1043" s="2">
        <v>45938</v>
      </c>
      <c r="M1043" t="s">
        <v>49</v>
      </c>
      <c r="N1043" s="6">
        <v>180</v>
      </c>
      <c r="O1043" s="3">
        <v>180</v>
      </c>
      <c r="P1043" t="s">
        <v>27</v>
      </c>
      <c r="Q1043">
        <v>27</v>
      </c>
      <c r="R1043" t="s">
        <v>50</v>
      </c>
      <c r="S1043" t="s">
        <v>51</v>
      </c>
      <c r="T1043" t="s">
        <v>37</v>
      </c>
      <c r="V1043" t="s">
        <v>31</v>
      </c>
      <c r="W1043" t="s">
        <v>32</v>
      </c>
      <c r="X1043" t="s">
        <v>1103</v>
      </c>
      <c r="Y1043" s="2">
        <f t="shared" si="32"/>
        <v>45938</v>
      </c>
      <c r="Z1043" t="str">
        <f t="shared" si="33"/>
        <v>outubro</v>
      </c>
    </row>
    <row r="1044" spans="1:26" ht="28.8" x14ac:dyDescent="0.3">
      <c r="A1044">
        <v>1154</v>
      </c>
      <c r="B1044">
        <v>1154</v>
      </c>
      <c r="C1044">
        <v>3422</v>
      </c>
      <c r="D1044">
        <v>1</v>
      </c>
      <c r="E1044" s="1" t="s">
        <v>932</v>
      </c>
      <c r="F1044">
        <v>1957</v>
      </c>
      <c r="H1044" t="s">
        <v>48</v>
      </c>
      <c r="I1044" s="2">
        <v>45895</v>
      </c>
      <c r="J1044" s="2">
        <v>45895</v>
      </c>
      <c r="K1044" s="2">
        <v>45936</v>
      </c>
      <c r="L1044" s="2">
        <v>45938</v>
      </c>
      <c r="M1044" t="s">
        <v>49</v>
      </c>
      <c r="N1044" s="6">
        <v>245</v>
      </c>
      <c r="O1044" s="3">
        <v>245</v>
      </c>
      <c r="P1044" t="s">
        <v>27</v>
      </c>
      <c r="Q1044">
        <v>27</v>
      </c>
      <c r="R1044" t="s">
        <v>50</v>
      </c>
      <c r="S1044" t="s">
        <v>51</v>
      </c>
      <c r="T1044" t="s">
        <v>37</v>
      </c>
      <c r="V1044" t="s">
        <v>31</v>
      </c>
      <c r="W1044" t="s">
        <v>32</v>
      </c>
      <c r="X1044" t="s">
        <v>1104</v>
      </c>
      <c r="Y1044" s="2">
        <f t="shared" si="32"/>
        <v>45938</v>
      </c>
      <c r="Z1044" t="str">
        <f t="shared" si="33"/>
        <v>outubro</v>
      </c>
    </row>
    <row r="1045" spans="1:26" ht="28.8" x14ac:dyDescent="0.3">
      <c r="A1045">
        <v>1154</v>
      </c>
      <c r="B1045">
        <v>1154</v>
      </c>
      <c r="C1045">
        <v>3496</v>
      </c>
      <c r="D1045">
        <v>1</v>
      </c>
      <c r="E1045" s="1" t="s">
        <v>1105</v>
      </c>
      <c r="F1045">
        <v>1957</v>
      </c>
      <c r="H1045" t="s">
        <v>48</v>
      </c>
      <c r="I1045" s="2">
        <v>45908</v>
      </c>
      <c r="J1045" s="2">
        <v>45908</v>
      </c>
      <c r="K1045" s="2">
        <v>45936</v>
      </c>
      <c r="L1045" s="2">
        <v>45938</v>
      </c>
      <c r="M1045" t="s">
        <v>49</v>
      </c>
      <c r="N1045" s="6">
        <v>182</v>
      </c>
      <c r="O1045" s="3">
        <v>182</v>
      </c>
      <c r="P1045" t="s">
        <v>27</v>
      </c>
      <c r="Q1045">
        <v>27</v>
      </c>
      <c r="R1045" t="s">
        <v>50</v>
      </c>
      <c r="S1045" t="s">
        <v>51</v>
      </c>
      <c r="T1045" t="s">
        <v>37</v>
      </c>
      <c r="V1045" t="s">
        <v>31</v>
      </c>
      <c r="W1045" t="s">
        <v>32</v>
      </c>
      <c r="Y1045" s="2">
        <f t="shared" si="32"/>
        <v>45938</v>
      </c>
      <c r="Z1045" t="str">
        <f t="shared" si="33"/>
        <v>outubro</v>
      </c>
    </row>
    <row r="1046" spans="1:26" x14ac:dyDescent="0.3">
      <c r="A1046">
        <v>1154</v>
      </c>
      <c r="B1046">
        <v>1154</v>
      </c>
      <c r="C1046">
        <v>3874</v>
      </c>
      <c r="D1046">
        <v>1</v>
      </c>
      <c r="E1046" s="4">
        <v>45658</v>
      </c>
      <c r="F1046">
        <v>2030</v>
      </c>
      <c r="H1046" t="s">
        <v>133</v>
      </c>
      <c r="I1046" s="2">
        <v>45938</v>
      </c>
      <c r="J1046" s="2">
        <v>45938</v>
      </c>
      <c r="K1046" s="2">
        <v>45938</v>
      </c>
      <c r="L1046" s="2">
        <v>45938</v>
      </c>
      <c r="M1046" t="s">
        <v>49</v>
      </c>
      <c r="N1046" s="6">
        <v>7720</v>
      </c>
      <c r="O1046" s="3">
        <v>7720</v>
      </c>
      <c r="P1046" t="s">
        <v>27</v>
      </c>
      <c r="Q1046">
        <v>56</v>
      </c>
      <c r="R1046" t="s">
        <v>134</v>
      </c>
      <c r="S1046" t="s">
        <v>135</v>
      </c>
      <c r="T1046" t="s">
        <v>37</v>
      </c>
      <c r="V1046" t="s">
        <v>31</v>
      </c>
      <c r="W1046" t="s">
        <v>32</v>
      </c>
      <c r="Y1046" s="2">
        <f t="shared" si="32"/>
        <v>45938</v>
      </c>
      <c r="Z1046" t="str">
        <f t="shared" si="33"/>
        <v>outubro</v>
      </c>
    </row>
    <row r="1047" spans="1:26" x14ac:dyDescent="0.3">
      <c r="A1047">
        <v>1154</v>
      </c>
      <c r="B1047">
        <v>1154</v>
      </c>
      <c r="C1047">
        <v>3875</v>
      </c>
      <c r="D1047">
        <v>1</v>
      </c>
      <c r="E1047" s="4">
        <v>45658</v>
      </c>
      <c r="F1047">
        <v>1951</v>
      </c>
      <c r="H1047" t="s">
        <v>328</v>
      </c>
      <c r="I1047" s="2">
        <v>45938</v>
      </c>
      <c r="J1047" s="2">
        <v>45938</v>
      </c>
      <c r="K1047" s="2">
        <v>45938</v>
      </c>
      <c r="L1047" s="2">
        <v>45938</v>
      </c>
      <c r="M1047" t="s">
        <v>49</v>
      </c>
      <c r="N1047" s="6">
        <v>5850</v>
      </c>
      <c r="O1047" s="3">
        <v>5850</v>
      </c>
      <c r="P1047" t="s">
        <v>27</v>
      </c>
      <c r="Q1047">
        <v>21</v>
      </c>
      <c r="R1047" t="s">
        <v>57</v>
      </c>
      <c r="S1047" t="s">
        <v>58</v>
      </c>
      <c r="T1047" t="s">
        <v>37</v>
      </c>
      <c r="V1047" t="s">
        <v>31</v>
      </c>
      <c r="W1047" t="s">
        <v>32</v>
      </c>
      <c r="Y1047" s="2">
        <f t="shared" si="32"/>
        <v>45938</v>
      </c>
      <c r="Z1047" t="str">
        <f t="shared" si="33"/>
        <v>outubro</v>
      </c>
    </row>
    <row r="1048" spans="1:26" ht="28.8" x14ac:dyDescent="0.3">
      <c r="A1048">
        <v>1154</v>
      </c>
      <c r="B1048">
        <v>1154</v>
      </c>
      <c r="C1048">
        <v>3759</v>
      </c>
      <c r="D1048">
        <v>1</v>
      </c>
      <c r="E1048" s="1" t="s">
        <v>1078</v>
      </c>
      <c r="F1048">
        <v>1957</v>
      </c>
      <c r="H1048" t="s">
        <v>48</v>
      </c>
      <c r="I1048" s="2">
        <v>45931</v>
      </c>
      <c r="J1048" s="2">
        <v>45931</v>
      </c>
      <c r="K1048" s="2">
        <v>45966</v>
      </c>
      <c r="L1048" s="2">
        <v>45938</v>
      </c>
      <c r="M1048" t="s">
        <v>49</v>
      </c>
      <c r="N1048" s="6">
        <v>88</v>
      </c>
      <c r="O1048" s="3">
        <v>88</v>
      </c>
      <c r="P1048" t="s">
        <v>27</v>
      </c>
      <c r="Q1048">
        <v>27</v>
      </c>
      <c r="R1048" t="s">
        <v>50</v>
      </c>
      <c r="S1048" t="s">
        <v>51</v>
      </c>
      <c r="T1048" t="s">
        <v>37</v>
      </c>
      <c r="V1048" t="s">
        <v>31</v>
      </c>
      <c r="W1048" t="s">
        <v>32</v>
      </c>
      <c r="X1048" t="s">
        <v>1106</v>
      </c>
      <c r="Y1048" s="2">
        <f t="shared" si="32"/>
        <v>45938</v>
      </c>
      <c r="Z1048" t="str">
        <f t="shared" si="33"/>
        <v>outubro</v>
      </c>
    </row>
    <row r="1049" spans="1:26" ht="28.8" x14ac:dyDescent="0.3">
      <c r="A1049">
        <v>1154</v>
      </c>
      <c r="B1049">
        <v>1154</v>
      </c>
      <c r="C1049">
        <v>3671</v>
      </c>
      <c r="D1049">
        <v>1</v>
      </c>
      <c r="E1049" s="1" t="s">
        <v>1077</v>
      </c>
      <c r="F1049">
        <v>1957</v>
      </c>
      <c r="H1049" t="s">
        <v>48</v>
      </c>
      <c r="I1049" s="2">
        <v>45919</v>
      </c>
      <c r="J1049" s="2">
        <v>45919</v>
      </c>
      <c r="K1049" s="2">
        <v>45936</v>
      </c>
      <c r="L1049" s="2">
        <v>45938</v>
      </c>
      <c r="M1049" t="s">
        <v>49</v>
      </c>
      <c r="N1049" s="6">
        <v>140</v>
      </c>
      <c r="O1049" s="3">
        <v>140</v>
      </c>
      <c r="P1049" t="s">
        <v>27</v>
      </c>
      <c r="Q1049">
        <v>27</v>
      </c>
      <c r="R1049" t="s">
        <v>50</v>
      </c>
      <c r="S1049" t="s">
        <v>51</v>
      </c>
      <c r="T1049" t="s">
        <v>37</v>
      </c>
      <c r="V1049" t="s">
        <v>31</v>
      </c>
      <c r="W1049" t="s">
        <v>32</v>
      </c>
      <c r="X1049" t="s">
        <v>1107</v>
      </c>
      <c r="Y1049" s="2">
        <f t="shared" si="32"/>
        <v>45938</v>
      </c>
      <c r="Z1049" t="str">
        <f t="shared" si="33"/>
        <v>outubro</v>
      </c>
    </row>
    <row r="1050" spans="1:26" ht="28.8" x14ac:dyDescent="0.3">
      <c r="A1050">
        <v>1154</v>
      </c>
      <c r="B1050">
        <v>1154</v>
      </c>
      <c r="C1050">
        <v>3586</v>
      </c>
      <c r="D1050">
        <v>1</v>
      </c>
      <c r="E1050" s="1" t="s">
        <v>1001</v>
      </c>
      <c r="F1050">
        <v>1957</v>
      </c>
      <c r="H1050" t="s">
        <v>48</v>
      </c>
      <c r="I1050" s="2">
        <v>45915</v>
      </c>
      <c r="J1050" s="2">
        <v>45915</v>
      </c>
      <c r="K1050" s="2">
        <v>45936</v>
      </c>
      <c r="L1050" s="2">
        <v>45938</v>
      </c>
      <c r="M1050" t="s">
        <v>49</v>
      </c>
      <c r="N1050" s="6">
        <v>176</v>
      </c>
      <c r="O1050" s="3">
        <v>176</v>
      </c>
      <c r="P1050" t="s">
        <v>27</v>
      </c>
      <c r="Q1050">
        <v>27</v>
      </c>
      <c r="R1050" t="s">
        <v>50</v>
      </c>
      <c r="S1050" t="s">
        <v>51</v>
      </c>
      <c r="T1050" t="s">
        <v>37</v>
      </c>
      <c r="V1050" t="s">
        <v>31</v>
      </c>
      <c r="W1050" t="s">
        <v>32</v>
      </c>
      <c r="X1050" t="s">
        <v>1108</v>
      </c>
      <c r="Y1050" s="2">
        <f t="shared" si="32"/>
        <v>45938</v>
      </c>
      <c r="Z1050" t="str">
        <f t="shared" si="33"/>
        <v>outubro</v>
      </c>
    </row>
    <row r="1051" spans="1:26" ht="28.8" x14ac:dyDescent="0.3">
      <c r="A1051">
        <v>1154</v>
      </c>
      <c r="B1051">
        <v>1154</v>
      </c>
      <c r="C1051">
        <v>3685</v>
      </c>
      <c r="D1051">
        <v>1</v>
      </c>
      <c r="E1051" s="1" t="s">
        <v>1039</v>
      </c>
      <c r="F1051">
        <v>1957</v>
      </c>
      <c r="H1051" t="s">
        <v>48</v>
      </c>
      <c r="I1051" s="2">
        <v>45922</v>
      </c>
      <c r="J1051" s="2">
        <v>45922</v>
      </c>
      <c r="K1051" s="2">
        <v>45966</v>
      </c>
      <c r="L1051" s="2">
        <v>45938</v>
      </c>
      <c r="M1051" t="s">
        <v>49</v>
      </c>
      <c r="N1051" s="6">
        <v>30</v>
      </c>
      <c r="O1051" s="3">
        <v>30</v>
      </c>
      <c r="P1051" t="s">
        <v>27</v>
      </c>
      <c r="Q1051">
        <v>27</v>
      </c>
      <c r="R1051" t="s">
        <v>50</v>
      </c>
      <c r="S1051" t="s">
        <v>51</v>
      </c>
      <c r="T1051" t="s">
        <v>37</v>
      </c>
      <c r="V1051" t="s">
        <v>31</v>
      </c>
      <c r="W1051" t="s">
        <v>32</v>
      </c>
      <c r="X1051" t="s">
        <v>1109</v>
      </c>
      <c r="Y1051" s="2">
        <f t="shared" si="32"/>
        <v>45938</v>
      </c>
      <c r="Z1051" t="str">
        <f t="shared" si="33"/>
        <v>outubro</v>
      </c>
    </row>
    <row r="1052" spans="1:26" ht="28.8" x14ac:dyDescent="0.3">
      <c r="A1052">
        <v>1154</v>
      </c>
      <c r="B1052">
        <v>1154</v>
      </c>
      <c r="C1052">
        <v>3580</v>
      </c>
      <c r="D1052">
        <v>1</v>
      </c>
      <c r="E1052" s="1" t="s">
        <v>999</v>
      </c>
      <c r="F1052">
        <v>1957</v>
      </c>
      <c r="H1052" t="s">
        <v>48</v>
      </c>
      <c r="I1052" s="2">
        <v>45915</v>
      </c>
      <c r="J1052" s="2">
        <v>45915</v>
      </c>
      <c r="K1052" s="2">
        <v>45936</v>
      </c>
      <c r="L1052" s="2">
        <v>45938</v>
      </c>
      <c r="M1052" t="s">
        <v>49</v>
      </c>
      <c r="N1052" s="6">
        <v>160</v>
      </c>
      <c r="O1052" s="3">
        <v>160</v>
      </c>
      <c r="P1052" t="s">
        <v>27</v>
      </c>
      <c r="Q1052">
        <v>27</v>
      </c>
      <c r="R1052" t="s">
        <v>50</v>
      </c>
      <c r="S1052" t="s">
        <v>51</v>
      </c>
      <c r="T1052" t="s">
        <v>37</v>
      </c>
      <c r="V1052" t="s">
        <v>31</v>
      </c>
      <c r="W1052" t="s">
        <v>32</v>
      </c>
      <c r="X1052" t="s">
        <v>1110</v>
      </c>
      <c r="Y1052" s="2">
        <f t="shared" si="32"/>
        <v>45938</v>
      </c>
      <c r="Z1052" t="str">
        <f t="shared" si="33"/>
        <v>outubro</v>
      </c>
    </row>
    <row r="1053" spans="1:26" ht="28.8" x14ac:dyDescent="0.3">
      <c r="A1053">
        <v>1154</v>
      </c>
      <c r="B1053">
        <v>1154</v>
      </c>
      <c r="C1053">
        <v>3583</v>
      </c>
      <c r="D1053">
        <v>1</v>
      </c>
      <c r="E1053" s="1" t="s">
        <v>997</v>
      </c>
      <c r="F1053">
        <v>1957</v>
      </c>
      <c r="H1053" t="s">
        <v>48</v>
      </c>
      <c r="I1053" s="2">
        <v>45915</v>
      </c>
      <c r="J1053" s="2">
        <v>45915</v>
      </c>
      <c r="K1053" s="2">
        <v>45936</v>
      </c>
      <c r="L1053" s="2">
        <v>45938</v>
      </c>
      <c r="M1053" t="s">
        <v>49</v>
      </c>
      <c r="N1053" s="6">
        <v>350</v>
      </c>
      <c r="O1053" s="3">
        <v>350</v>
      </c>
      <c r="P1053" t="s">
        <v>27</v>
      </c>
      <c r="Q1053">
        <v>27</v>
      </c>
      <c r="R1053" t="s">
        <v>50</v>
      </c>
      <c r="S1053" t="s">
        <v>51</v>
      </c>
      <c r="T1053" t="s">
        <v>37</v>
      </c>
      <c r="V1053" t="s">
        <v>31</v>
      </c>
      <c r="W1053" t="s">
        <v>32</v>
      </c>
      <c r="X1053" t="s">
        <v>1111</v>
      </c>
      <c r="Y1053" s="2">
        <f t="shared" si="32"/>
        <v>45938</v>
      </c>
      <c r="Z1053" t="str">
        <f t="shared" si="33"/>
        <v>outubro</v>
      </c>
    </row>
    <row r="1054" spans="1:26" ht="28.8" x14ac:dyDescent="0.3">
      <c r="A1054">
        <v>1154</v>
      </c>
      <c r="B1054">
        <v>1154</v>
      </c>
      <c r="C1054">
        <v>3656</v>
      </c>
      <c r="D1054">
        <v>1</v>
      </c>
      <c r="E1054" s="1" t="s">
        <v>1051</v>
      </c>
      <c r="F1054">
        <v>1957</v>
      </c>
      <c r="H1054" t="s">
        <v>48</v>
      </c>
      <c r="I1054" s="2">
        <v>45917</v>
      </c>
      <c r="J1054" s="2">
        <v>45917</v>
      </c>
      <c r="K1054" s="2">
        <v>45936</v>
      </c>
      <c r="L1054" s="2">
        <v>45938</v>
      </c>
      <c r="M1054" t="s">
        <v>49</v>
      </c>
      <c r="N1054" s="6">
        <v>80</v>
      </c>
      <c r="O1054" s="3">
        <v>80</v>
      </c>
      <c r="P1054" t="s">
        <v>27</v>
      </c>
      <c r="Q1054">
        <v>27</v>
      </c>
      <c r="R1054" t="s">
        <v>50</v>
      </c>
      <c r="S1054" t="s">
        <v>51</v>
      </c>
      <c r="T1054" t="s">
        <v>37</v>
      </c>
      <c r="V1054" t="s">
        <v>31</v>
      </c>
      <c r="W1054" t="s">
        <v>32</v>
      </c>
      <c r="X1054" t="s">
        <v>1112</v>
      </c>
      <c r="Y1054" s="2">
        <f t="shared" si="32"/>
        <v>45938</v>
      </c>
      <c r="Z1054" t="str">
        <f t="shared" si="33"/>
        <v>outubro</v>
      </c>
    </row>
    <row r="1055" spans="1:26" ht="28.8" x14ac:dyDescent="0.3">
      <c r="A1055">
        <v>1154</v>
      </c>
      <c r="B1055">
        <v>1154</v>
      </c>
      <c r="C1055">
        <v>3641</v>
      </c>
      <c r="D1055">
        <v>1</v>
      </c>
      <c r="E1055" s="1" t="s">
        <v>1049</v>
      </c>
      <c r="F1055">
        <v>1957</v>
      </c>
      <c r="H1055" t="s">
        <v>48</v>
      </c>
      <c r="I1055" s="2">
        <v>45917</v>
      </c>
      <c r="J1055" s="2">
        <v>45917</v>
      </c>
      <c r="K1055" s="2">
        <v>45936</v>
      </c>
      <c r="L1055" s="2">
        <v>45938</v>
      </c>
      <c r="M1055" t="s">
        <v>49</v>
      </c>
      <c r="N1055" s="6">
        <v>24</v>
      </c>
      <c r="O1055" s="3">
        <v>24</v>
      </c>
      <c r="P1055" t="s">
        <v>27</v>
      </c>
      <c r="Q1055">
        <v>27</v>
      </c>
      <c r="R1055" t="s">
        <v>50</v>
      </c>
      <c r="S1055" t="s">
        <v>51</v>
      </c>
      <c r="T1055" t="s">
        <v>37</v>
      </c>
      <c r="V1055" t="s">
        <v>31</v>
      </c>
      <c r="W1055" t="s">
        <v>32</v>
      </c>
      <c r="X1055" t="s">
        <v>1113</v>
      </c>
      <c r="Y1055" s="2">
        <f t="shared" si="32"/>
        <v>45938</v>
      </c>
      <c r="Z1055" t="str">
        <f t="shared" si="33"/>
        <v>outubro</v>
      </c>
    </row>
    <row r="1056" spans="1:26" ht="28.8" x14ac:dyDescent="0.3">
      <c r="A1056">
        <v>1154</v>
      </c>
      <c r="B1056">
        <v>1154</v>
      </c>
      <c r="C1056">
        <v>3644</v>
      </c>
      <c r="D1056">
        <v>1</v>
      </c>
      <c r="E1056" s="1" t="s">
        <v>1114</v>
      </c>
      <c r="F1056">
        <v>1957</v>
      </c>
      <c r="H1056" t="s">
        <v>48</v>
      </c>
      <c r="I1056" s="2">
        <v>45917</v>
      </c>
      <c r="J1056" s="2">
        <v>45917</v>
      </c>
      <c r="K1056" s="2">
        <v>45936</v>
      </c>
      <c r="L1056" s="2">
        <v>45938</v>
      </c>
      <c r="M1056" t="s">
        <v>49</v>
      </c>
      <c r="N1056" s="6">
        <v>24</v>
      </c>
      <c r="O1056" s="3">
        <v>24</v>
      </c>
      <c r="P1056" t="s">
        <v>27</v>
      </c>
      <c r="Q1056">
        <v>27</v>
      </c>
      <c r="R1056" t="s">
        <v>50</v>
      </c>
      <c r="S1056" t="s">
        <v>51</v>
      </c>
      <c r="T1056" t="s">
        <v>37</v>
      </c>
      <c r="V1056" t="s">
        <v>31</v>
      </c>
      <c r="W1056" t="s">
        <v>32</v>
      </c>
      <c r="X1056" t="s">
        <v>1115</v>
      </c>
      <c r="Y1056" s="2">
        <f t="shared" si="32"/>
        <v>45938</v>
      </c>
      <c r="Z1056" t="str">
        <f t="shared" si="33"/>
        <v>outubro</v>
      </c>
    </row>
    <row r="1057" spans="1:26" ht="28.8" x14ac:dyDescent="0.3">
      <c r="A1057">
        <v>1154</v>
      </c>
      <c r="B1057">
        <v>1154</v>
      </c>
      <c r="C1057">
        <v>3647</v>
      </c>
      <c r="D1057">
        <v>1</v>
      </c>
      <c r="E1057" s="1" t="s">
        <v>1116</v>
      </c>
      <c r="F1057">
        <v>1957</v>
      </c>
      <c r="H1057" t="s">
        <v>48</v>
      </c>
      <c r="I1057" s="2">
        <v>45917</v>
      </c>
      <c r="J1057" s="2">
        <v>45917</v>
      </c>
      <c r="K1057" s="2">
        <v>45936</v>
      </c>
      <c r="L1057" s="2">
        <v>45938</v>
      </c>
      <c r="M1057" t="s">
        <v>49</v>
      </c>
      <c r="N1057" s="6">
        <v>24</v>
      </c>
      <c r="O1057" s="3">
        <v>24</v>
      </c>
      <c r="P1057" t="s">
        <v>27</v>
      </c>
      <c r="Q1057">
        <v>27</v>
      </c>
      <c r="R1057" t="s">
        <v>50</v>
      </c>
      <c r="S1057" t="s">
        <v>51</v>
      </c>
      <c r="T1057" t="s">
        <v>37</v>
      </c>
      <c r="V1057" t="s">
        <v>31</v>
      </c>
      <c r="W1057" t="s">
        <v>32</v>
      </c>
      <c r="X1057" t="s">
        <v>1117</v>
      </c>
      <c r="Y1057" s="2">
        <f t="shared" si="32"/>
        <v>45938</v>
      </c>
      <c r="Z1057" t="str">
        <f t="shared" si="33"/>
        <v>outubro</v>
      </c>
    </row>
    <row r="1058" spans="1:26" ht="28.8" x14ac:dyDescent="0.3">
      <c r="A1058">
        <v>1154</v>
      </c>
      <c r="B1058">
        <v>1154</v>
      </c>
      <c r="C1058">
        <v>3650</v>
      </c>
      <c r="D1058">
        <v>1</v>
      </c>
      <c r="E1058" s="1" t="s">
        <v>1118</v>
      </c>
      <c r="F1058">
        <v>1957</v>
      </c>
      <c r="H1058" t="s">
        <v>48</v>
      </c>
      <c r="I1058" s="2">
        <v>45917</v>
      </c>
      <c r="J1058" s="2">
        <v>45917</v>
      </c>
      <c r="K1058" s="2">
        <v>45936</v>
      </c>
      <c r="L1058" s="2">
        <v>45938</v>
      </c>
      <c r="M1058" t="s">
        <v>49</v>
      </c>
      <c r="N1058" s="6">
        <v>24</v>
      </c>
      <c r="O1058" s="3">
        <v>24</v>
      </c>
      <c r="P1058" t="s">
        <v>27</v>
      </c>
      <c r="Q1058">
        <v>27</v>
      </c>
      <c r="R1058" t="s">
        <v>50</v>
      </c>
      <c r="S1058" t="s">
        <v>51</v>
      </c>
      <c r="T1058" t="s">
        <v>37</v>
      </c>
      <c r="V1058" t="s">
        <v>31</v>
      </c>
      <c r="W1058" t="s">
        <v>32</v>
      </c>
      <c r="X1058" t="s">
        <v>1119</v>
      </c>
      <c r="Y1058" s="2">
        <f t="shared" si="32"/>
        <v>45938</v>
      </c>
      <c r="Z1058" t="str">
        <f t="shared" si="33"/>
        <v>outubro</v>
      </c>
    </row>
    <row r="1059" spans="1:26" ht="28.8" x14ac:dyDescent="0.3">
      <c r="A1059">
        <v>1154</v>
      </c>
      <c r="B1059">
        <v>1154</v>
      </c>
      <c r="C1059">
        <v>3653</v>
      </c>
      <c r="D1059">
        <v>1</v>
      </c>
      <c r="E1059" s="1" t="s">
        <v>1120</v>
      </c>
      <c r="F1059">
        <v>1957</v>
      </c>
      <c r="H1059" t="s">
        <v>48</v>
      </c>
      <c r="I1059" s="2">
        <v>45917</v>
      </c>
      <c r="J1059" s="2">
        <v>45917</v>
      </c>
      <c r="K1059" s="2">
        <v>45936</v>
      </c>
      <c r="L1059" s="2">
        <v>45938</v>
      </c>
      <c r="M1059" t="s">
        <v>49</v>
      </c>
      <c r="N1059" s="6">
        <v>24</v>
      </c>
      <c r="O1059" s="3">
        <v>24</v>
      </c>
      <c r="P1059" t="s">
        <v>27</v>
      </c>
      <c r="Q1059">
        <v>27</v>
      </c>
      <c r="R1059" t="s">
        <v>50</v>
      </c>
      <c r="S1059" t="s">
        <v>51</v>
      </c>
      <c r="T1059" t="s">
        <v>37</v>
      </c>
      <c r="V1059" t="s">
        <v>31</v>
      </c>
      <c r="W1059" t="s">
        <v>32</v>
      </c>
      <c r="X1059" t="s">
        <v>1121</v>
      </c>
      <c r="Y1059" s="2">
        <f t="shared" si="32"/>
        <v>45938</v>
      </c>
      <c r="Z1059" t="str">
        <f t="shared" si="33"/>
        <v>outubro</v>
      </c>
    </row>
    <row r="1060" spans="1:26" ht="28.8" x14ac:dyDescent="0.3">
      <c r="A1060">
        <v>1154</v>
      </c>
      <c r="B1060">
        <v>1154</v>
      </c>
      <c r="C1060">
        <v>3664</v>
      </c>
      <c r="D1060">
        <v>1</v>
      </c>
      <c r="E1060" s="1" t="s">
        <v>1122</v>
      </c>
      <c r="F1060">
        <v>2142</v>
      </c>
      <c r="H1060" t="s">
        <v>56</v>
      </c>
      <c r="I1060" s="2">
        <v>45919</v>
      </c>
      <c r="J1060" s="2">
        <v>45919</v>
      </c>
      <c r="K1060" s="2">
        <v>45936</v>
      </c>
      <c r="L1060" s="2">
        <v>45939</v>
      </c>
      <c r="M1060" t="s">
        <v>49</v>
      </c>
      <c r="N1060" s="6">
        <v>2024</v>
      </c>
      <c r="O1060" s="3">
        <v>2024</v>
      </c>
      <c r="P1060" t="s">
        <v>27</v>
      </c>
      <c r="Q1060">
        <v>21</v>
      </c>
      <c r="R1060" t="s">
        <v>57</v>
      </c>
      <c r="S1060" t="s">
        <v>58</v>
      </c>
      <c r="T1060" t="s">
        <v>37</v>
      </c>
      <c r="V1060" t="s">
        <v>31</v>
      </c>
      <c r="W1060" t="s">
        <v>32</v>
      </c>
      <c r="X1060" t="s">
        <v>1123</v>
      </c>
      <c r="Y1060" s="2">
        <f t="shared" si="32"/>
        <v>45939</v>
      </c>
      <c r="Z1060" t="str">
        <f t="shared" si="33"/>
        <v>outubro</v>
      </c>
    </row>
    <row r="1061" spans="1:26" ht="28.8" x14ac:dyDescent="0.3">
      <c r="A1061">
        <v>1154</v>
      </c>
      <c r="B1061">
        <v>1154</v>
      </c>
      <c r="C1061">
        <v>3667</v>
      </c>
      <c r="D1061">
        <v>1</v>
      </c>
      <c r="E1061" s="1" t="s">
        <v>1124</v>
      </c>
      <c r="F1061">
        <v>1954</v>
      </c>
      <c r="H1061" t="s">
        <v>65</v>
      </c>
      <c r="I1061" s="2">
        <v>45919</v>
      </c>
      <c r="J1061" s="2">
        <v>45919</v>
      </c>
      <c r="K1061" s="2">
        <v>45943</v>
      </c>
      <c r="L1061" s="2">
        <v>45939</v>
      </c>
      <c r="M1061" t="s">
        <v>49</v>
      </c>
      <c r="N1061" s="6">
        <v>3542</v>
      </c>
      <c r="O1061" s="3">
        <v>3542</v>
      </c>
      <c r="P1061" t="s">
        <v>27</v>
      </c>
      <c r="Q1061">
        <v>21</v>
      </c>
      <c r="R1061" t="s">
        <v>57</v>
      </c>
      <c r="S1061" t="s">
        <v>58</v>
      </c>
      <c r="T1061" t="s">
        <v>37</v>
      </c>
      <c r="V1061" t="s">
        <v>31</v>
      </c>
      <c r="W1061" t="s">
        <v>32</v>
      </c>
      <c r="X1061" t="s">
        <v>1125</v>
      </c>
      <c r="Y1061" s="2">
        <f t="shared" si="32"/>
        <v>45939</v>
      </c>
      <c r="Z1061" t="str">
        <f t="shared" si="33"/>
        <v>outubro</v>
      </c>
    </row>
    <row r="1062" spans="1:26" ht="28.8" x14ac:dyDescent="0.3">
      <c r="A1062">
        <v>1154</v>
      </c>
      <c r="B1062">
        <v>1154</v>
      </c>
      <c r="C1062">
        <v>3670</v>
      </c>
      <c r="D1062">
        <v>1</v>
      </c>
      <c r="E1062" s="1" t="s">
        <v>1077</v>
      </c>
      <c r="F1062">
        <v>2142</v>
      </c>
      <c r="H1062" t="s">
        <v>56</v>
      </c>
      <c r="I1062" s="2">
        <v>45919</v>
      </c>
      <c r="J1062" s="2">
        <v>45919</v>
      </c>
      <c r="K1062" s="2">
        <v>45936</v>
      </c>
      <c r="L1062" s="2">
        <v>45939</v>
      </c>
      <c r="M1062" t="s">
        <v>49</v>
      </c>
      <c r="N1062" s="6">
        <v>1610</v>
      </c>
      <c r="O1062" s="3">
        <v>1610</v>
      </c>
      <c r="P1062" t="s">
        <v>27</v>
      </c>
      <c r="Q1062">
        <v>21</v>
      </c>
      <c r="R1062" t="s">
        <v>57</v>
      </c>
      <c r="S1062" t="s">
        <v>58</v>
      </c>
      <c r="T1062" t="s">
        <v>37</v>
      </c>
      <c r="V1062" t="s">
        <v>31</v>
      </c>
      <c r="W1062" t="s">
        <v>32</v>
      </c>
      <c r="X1062" t="s">
        <v>1126</v>
      </c>
      <c r="Y1062" s="2">
        <f t="shared" si="32"/>
        <v>45939</v>
      </c>
      <c r="Z1062" t="str">
        <f t="shared" si="33"/>
        <v>outubro</v>
      </c>
    </row>
    <row r="1063" spans="1:26" ht="28.8" x14ac:dyDescent="0.3">
      <c r="A1063">
        <v>1154</v>
      </c>
      <c r="B1063">
        <v>1154</v>
      </c>
      <c r="C1063">
        <v>3631</v>
      </c>
      <c r="D1063">
        <v>1</v>
      </c>
      <c r="E1063" s="1" t="s">
        <v>1127</v>
      </c>
      <c r="F1063">
        <v>2173</v>
      </c>
      <c r="H1063" t="s">
        <v>262</v>
      </c>
      <c r="I1063" s="2">
        <v>45916</v>
      </c>
      <c r="J1063" s="2">
        <v>45916</v>
      </c>
      <c r="K1063" s="2">
        <v>45936</v>
      </c>
      <c r="L1063" s="2">
        <v>45939</v>
      </c>
      <c r="M1063" t="s">
        <v>49</v>
      </c>
      <c r="N1063" s="6">
        <v>4224</v>
      </c>
      <c r="O1063" s="3">
        <v>4224</v>
      </c>
      <c r="P1063" t="s">
        <v>27</v>
      </c>
      <c r="Q1063">
        <v>19</v>
      </c>
      <c r="R1063" t="s">
        <v>346</v>
      </c>
      <c r="S1063" t="s">
        <v>347</v>
      </c>
      <c r="T1063" t="s">
        <v>37</v>
      </c>
      <c r="V1063" t="s">
        <v>31</v>
      </c>
      <c r="W1063" t="s">
        <v>32</v>
      </c>
      <c r="X1063" t="s">
        <v>1128</v>
      </c>
      <c r="Y1063" s="2">
        <f t="shared" si="32"/>
        <v>45939</v>
      </c>
      <c r="Z1063" t="str">
        <f t="shared" si="33"/>
        <v>outubro</v>
      </c>
    </row>
    <row r="1064" spans="1:26" ht="28.8" x14ac:dyDescent="0.3">
      <c r="A1064">
        <v>1154</v>
      </c>
      <c r="B1064">
        <v>1154</v>
      </c>
      <c r="C1064">
        <v>3635</v>
      </c>
      <c r="D1064">
        <v>1</v>
      </c>
      <c r="E1064" s="1" t="s">
        <v>1129</v>
      </c>
      <c r="F1064">
        <v>1956</v>
      </c>
      <c r="H1064" t="s">
        <v>60</v>
      </c>
      <c r="I1064" s="2">
        <v>45916</v>
      </c>
      <c r="J1064" s="2">
        <v>45916</v>
      </c>
      <c r="K1064" s="2">
        <v>45936</v>
      </c>
      <c r="L1064" s="2">
        <v>45939</v>
      </c>
      <c r="M1064" t="s">
        <v>49</v>
      </c>
      <c r="N1064" s="6">
        <v>3565</v>
      </c>
      <c r="O1064" s="3">
        <v>3565</v>
      </c>
      <c r="P1064" t="s">
        <v>27</v>
      </c>
      <c r="Q1064">
        <v>21</v>
      </c>
      <c r="R1064" t="s">
        <v>57</v>
      </c>
      <c r="S1064" t="s">
        <v>58</v>
      </c>
      <c r="T1064" t="s">
        <v>37</v>
      </c>
      <c r="V1064" t="s">
        <v>31</v>
      </c>
      <c r="W1064" t="s">
        <v>32</v>
      </c>
      <c r="X1064" t="s">
        <v>1130</v>
      </c>
      <c r="Y1064" s="2">
        <f t="shared" si="32"/>
        <v>45939</v>
      </c>
      <c r="Z1064" t="str">
        <f t="shared" si="33"/>
        <v>outubro</v>
      </c>
    </row>
    <row r="1065" spans="1:26" ht="28.8" x14ac:dyDescent="0.3">
      <c r="A1065">
        <v>1154</v>
      </c>
      <c r="B1065">
        <v>1154</v>
      </c>
      <c r="C1065">
        <v>3681</v>
      </c>
      <c r="D1065">
        <v>1</v>
      </c>
      <c r="E1065" s="1" t="s">
        <v>1131</v>
      </c>
      <c r="F1065">
        <v>1952</v>
      </c>
      <c r="H1065" t="s">
        <v>311</v>
      </c>
      <c r="I1065" s="2">
        <v>45922</v>
      </c>
      <c r="J1065" s="2">
        <v>45922</v>
      </c>
      <c r="K1065" s="2">
        <v>45943</v>
      </c>
      <c r="L1065" s="2">
        <v>45939</v>
      </c>
      <c r="M1065" t="s">
        <v>49</v>
      </c>
      <c r="N1065" s="6">
        <v>2600</v>
      </c>
      <c r="O1065" s="3">
        <v>2600</v>
      </c>
      <c r="P1065" t="s">
        <v>27</v>
      </c>
      <c r="Q1065">
        <v>21</v>
      </c>
      <c r="R1065" t="s">
        <v>57</v>
      </c>
      <c r="S1065" t="s">
        <v>58</v>
      </c>
      <c r="T1065" t="s">
        <v>37</v>
      </c>
      <c r="V1065" t="s">
        <v>31</v>
      </c>
      <c r="W1065" t="s">
        <v>32</v>
      </c>
      <c r="X1065" t="s">
        <v>1132</v>
      </c>
      <c r="Y1065" s="2">
        <f t="shared" si="32"/>
        <v>45939</v>
      </c>
      <c r="Z1065" t="str">
        <f t="shared" si="33"/>
        <v>outubro</v>
      </c>
    </row>
    <row r="1066" spans="1:26" ht="28.8" x14ac:dyDescent="0.3">
      <c r="A1066">
        <v>1154</v>
      </c>
      <c r="B1066">
        <v>1154</v>
      </c>
      <c r="C1066">
        <v>3699</v>
      </c>
      <c r="D1066">
        <v>1</v>
      </c>
      <c r="E1066" s="1" t="s">
        <v>1133</v>
      </c>
      <c r="F1066">
        <v>2142</v>
      </c>
      <c r="H1066" t="s">
        <v>56</v>
      </c>
      <c r="I1066" s="2">
        <v>45923</v>
      </c>
      <c r="J1066" s="2">
        <v>45923</v>
      </c>
      <c r="K1066" s="2">
        <v>45929</v>
      </c>
      <c r="L1066" s="2">
        <v>45939</v>
      </c>
      <c r="M1066" t="s">
        <v>49</v>
      </c>
      <c r="N1066" s="6">
        <v>414</v>
      </c>
      <c r="O1066" s="3">
        <v>414</v>
      </c>
      <c r="P1066" t="s">
        <v>27</v>
      </c>
      <c r="Q1066">
        <v>21</v>
      </c>
      <c r="R1066" t="s">
        <v>57</v>
      </c>
      <c r="S1066" t="s">
        <v>58</v>
      </c>
      <c r="T1066" t="s">
        <v>37</v>
      </c>
      <c r="V1066" t="s">
        <v>31</v>
      </c>
      <c r="W1066" t="s">
        <v>32</v>
      </c>
      <c r="X1066" t="s">
        <v>1134</v>
      </c>
      <c r="Y1066" s="2">
        <f t="shared" si="32"/>
        <v>45939</v>
      </c>
      <c r="Z1066" t="str">
        <f t="shared" si="33"/>
        <v>outubro</v>
      </c>
    </row>
    <row r="1067" spans="1:26" ht="28.8" x14ac:dyDescent="0.3">
      <c r="A1067">
        <v>1154</v>
      </c>
      <c r="B1067">
        <v>1154</v>
      </c>
      <c r="C1067">
        <v>3702</v>
      </c>
      <c r="D1067">
        <v>1</v>
      </c>
      <c r="E1067" s="1" t="s">
        <v>1135</v>
      </c>
      <c r="F1067">
        <v>2142</v>
      </c>
      <c r="H1067" t="s">
        <v>56</v>
      </c>
      <c r="I1067" s="2">
        <v>45923</v>
      </c>
      <c r="J1067" s="2">
        <v>45923</v>
      </c>
      <c r="K1067" s="2">
        <v>45929</v>
      </c>
      <c r="L1067" s="2">
        <v>45939</v>
      </c>
      <c r="M1067" t="s">
        <v>49</v>
      </c>
      <c r="N1067" s="6">
        <v>414</v>
      </c>
      <c r="O1067" s="3">
        <v>414</v>
      </c>
      <c r="P1067" t="s">
        <v>27</v>
      </c>
      <c r="Q1067">
        <v>21</v>
      </c>
      <c r="R1067" t="s">
        <v>57</v>
      </c>
      <c r="S1067" t="s">
        <v>58</v>
      </c>
      <c r="T1067" t="s">
        <v>37</v>
      </c>
      <c r="V1067" t="s">
        <v>31</v>
      </c>
      <c r="W1067" t="s">
        <v>32</v>
      </c>
      <c r="X1067" t="s">
        <v>1136</v>
      </c>
      <c r="Y1067" s="2">
        <f t="shared" si="32"/>
        <v>45939</v>
      </c>
      <c r="Z1067" t="str">
        <f t="shared" si="33"/>
        <v>outubro</v>
      </c>
    </row>
    <row r="1068" spans="1:26" ht="28.8" x14ac:dyDescent="0.3">
      <c r="A1068">
        <v>1154</v>
      </c>
      <c r="B1068">
        <v>1154</v>
      </c>
      <c r="C1068">
        <v>3705</v>
      </c>
      <c r="D1068">
        <v>1</v>
      </c>
      <c r="E1068" s="1" t="s">
        <v>1137</v>
      </c>
      <c r="F1068">
        <v>2142</v>
      </c>
      <c r="H1068" t="s">
        <v>56</v>
      </c>
      <c r="I1068" s="2">
        <v>45923</v>
      </c>
      <c r="J1068" s="2">
        <v>45923</v>
      </c>
      <c r="K1068" s="2">
        <v>45929</v>
      </c>
      <c r="L1068" s="2">
        <v>45939</v>
      </c>
      <c r="M1068" t="s">
        <v>49</v>
      </c>
      <c r="N1068" s="6">
        <v>414</v>
      </c>
      <c r="O1068" s="3">
        <v>414</v>
      </c>
      <c r="P1068" t="s">
        <v>27</v>
      </c>
      <c r="Q1068">
        <v>21</v>
      </c>
      <c r="R1068" t="s">
        <v>57</v>
      </c>
      <c r="S1068" t="s">
        <v>58</v>
      </c>
      <c r="T1068" t="s">
        <v>37</v>
      </c>
      <c r="V1068" t="s">
        <v>31</v>
      </c>
      <c r="W1068" t="s">
        <v>32</v>
      </c>
      <c r="X1068" t="s">
        <v>1138</v>
      </c>
      <c r="Y1068" s="2">
        <f t="shared" si="32"/>
        <v>45939</v>
      </c>
      <c r="Z1068" t="str">
        <f t="shared" si="33"/>
        <v>outubro</v>
      </c>
    </row>
    <row r="1069" spans="1:26" ht="28.8" x14ac:dyDescent="0.3">
      <c r="A1069">
        <v>1154</v>
      </c>
      <c r="B1069">
        <v>1154</v>
      </c>
      <c r="C1069">
        <v>3722</v>
      </c>
      <c r="D1069">
        <v>1</v>
      </c>
      <c r="E1069" s="1" t="s">
        <v>1139</v>
      </c>
      <c r="F1069">
        <v>2142</v>
      </c>
      <c r="H1069" t="s">
        <v>56</v>
      </c>
      <c r="I1069" s="2">
        <v>45924</v>
      </c>
      <c r="J1069" s="2">
        <v>45924</v>
      </c>
      <c r="K1069" s="2">
        <v>45929</v>
      </c>
      <c r="L1069" s="2">
        <v>45939</v>
      </c>
      <c r="M1069" t="s">
        <v>49</v>
      </c>
      <c r="N1069" s="6">
        <v>931.5</v>
      </c>
      <c r="O1069" s="3">
        <v>931.5</v>
      </c>
      <c r="P1069" t="s">
        <v>27</v>
      </c>
      <c r="Q1069">
        <v>21</v>
      </c>
      <c r="R1069" t="s">
        <v>57</v>
      </c>
      <c r="S1069" t="s">
        <v>58</v>
      </c>
      <c r="T1069" t="s">
        <v>37</v>
      </c>
      <c r="V1069" t="s">
        <v>31</v>
      </c>
      <c r="W1069" t="s">
        <v>32</v>
      </c>
      <c r="X1069" t="s">
        <v>1140</v>
      </c>
      <c r="Y1069" s="2">
        <f t="shared" si="32"/>
        <v>45939</v>
      </c>
      <c r="Z1069" t="str">
        <f t="shared" si="33"/>
        <v>outubro</v>
      </c>
    </row>
    <row r="1070" spans="1:26" ht="28.8" x14ac:dyDescent="0.3">
      <c r="A1070">
        <v>1154</v>
      </c>
      <c r="B1070">
        <v>1154</v>
      </c>
      <c r="C1070">
        <v>3758</v>
      </c>
      <c r="D1070">
        <v>1</v>
      </c>
      <c r="E1070" s="1" t="s">
        <v>1078</v>
      </c>
      <c r="F1070">
        <v>2142</v>
      </c>
      <c r="H1070" t="s">
        <v>56</v>
      </c>
      <c r="I1070" s="2">
        <v>45931</v>
      </c>
      <c r="J1070" s="2">
        <v>45931</v>
      </c>
      <c r="K1070" s="2">
        <v>45950</v>
      </c>
      <c r="L1070" s="2">
        <v>45939</v>
      </c>
      <c r="M1070" t="s">
        <v>49</v>
      </c>
      <c r="N1070" s="6">
        <v>1012</v>
      </c>
      <c r="O1070" s="3">
        <v>1012</v>
      </c>
      <c r="P1070" t="s">
        <v>27</v>
      </c>
      <c r="Q1070">
        <v>21</v>
      </c>
      <c r="R1070" t="s">
        <v>57</v>
      </c>
      <c r="S1070" t="s">
        <v>58</v>
      </c>
      <c r="T1070" t="s">
        <v>37</v>
      </c>
      <c r="V1070" t="s">
        <v>31</v>
      </c>
      <c r="W1070" t="s">
        <v>32</v>
      </c>
      <c r="X1070" t="s">
        <v>1141</v>
      </c>
      <c r="Y1070" s="2">
        <f t="shared" si="32"/>
        <v>45939</v>
      </c>
      <c r="Z1070" t="str">
        <f t="shared" si="33"/>
        <v>outubro</v>
      </c>
    </row>
    <row r="1071" spans="1:26" ht="28.8" x14ac:dyDescent="0.3">
      <c r="A1071">
        <v>1154</v>
      </c>
      <c r="B1071">
        <v>1154</v>
      </c>
      <c r="C1071">
        <v>2747</v>
      </c>
      <c r="D1071">
        <v>3</v>
      </c>
      <c r="E1071" s="1" t="s">
        <v>1142</v>
      </c>
      <c r="F1071">
        <v>1526</v>
      </c>
      <c r="G1071" t="s">
        <v>43</v>
      </c>
      <c r="H1071" t="s">
        <v>44</v>
      </c>
      <c r="I1071" s="2">
        <v>45832</v>
      </c>
      <c r="J1071" s="2">
        <v>45832</v>
      </c>
      <c r="K1071" s="2">
        <v>45938</v>
      </c>
      <c r="L1071" s="2">
        <v>45939</v>
      </c>
      <c r="M1071" t="s">
        <v>45</v>
      </c>
      <c r="N1071" s="6">
        <v>2182.67</v>
      </c>
      <c r="O1071" s="3">
        <v>2182.67</v>
      </c>
      <c r="P1071" t="s">
        <v>27</v>
      </c>
      <c r="Q1071">
        <v>26</v>
      </c>
      <c r="R1071" t="s">
        <v>28</v>
      </c>
      <c r="S1071" t="s">
        <v>29</v>
      </c>
      <c r="T1071" t="s">
        <v>37</v>
      </c>
      <c r="V1071" t="s">
        <v>31</v>
      </c>
      <c r="W1071" t="s">
        <v>32</v>
      </c>
      <c r="Y1071" s="2">
        <f t="shared" si="32"/>
        <v>45939</v>
      </c>
      <c r="Z1071" t="str">
        <f t="shared" si="33"/>
        <v>outubro</v>
      </c>
    </row>
    <row r="1072" spans="1:26" x14ac:dyDescent="0.3">
      <c r="A1072">
        <v>1154</v>
      </c>
      <c r="B1072">
        <v>1154</v>
      </c>
      <c r="C1072">
        <v>2187</v>
      </c>
      <c r="D1072">
        <v>1</v>
      </c>
      <c r="E1072" s="5">
        <v>45931</v>
      </c>
      <c r="F1072">
        <v>2070</v>
      </c>
      <c r="H1072" t="s">
        <v>508</v>
      </c>
      <c r="I1072" s="2">
        <v>45782</v>
      </c>
      <c r="J1072" s="2">
        <v>45782</v>
      </c>
      <c r="K1072" s="2">
        <v>45936</v>
      </c>
      <c r="L1072" s="2">
        <v>45939</v>
      </c>
      <c r="M1072" t="s">
        <v>49</v>
      </c>
      <c r="N1072" s="6">
        <v>2000</v>
      </c>
      <c r="O1072" s="3">
        <v>2000</v>
      </c>
      <c r="P1072" t="s">
        <v>27</v>
      </c>
      <c r="Q1072">
        <v>83</v>
      </c>
      <c r="R1072" t="s">
        <v>204</v>
      </c>
      <c r="S1072" t="s">
        <v>205</v>
      </c>
      <c r="T1072" t="s">
        <v>206</v>
      </c>
      <c r="V1072" t="s">
        <v>31</v>
      </c>
      <c r="W1072" t="s">
        <v>32</v>
      </c>
      <c r="Y1072" s="2">
        <f t="shared" si="32"/>
        <v>45939</v>
      </c>
      <c r="Z1072" t="str">
        <f t="shared" si="33"/>
        <v>outubro</v>
      </c>
    </row>
    <row r="1073" spans="1:26" x14ac:dyDescent="0.3">
      <c r="A1073">
        <v>1154</v>
      </c>
      <c r="B1073">
        <v>1154</v>
      </c>
      <c r="C1073">
        <v>3043</v>
      </c>
      <c r="D1073">
        <v>12</v>
      </c>
      <c r="E1073" s="5">
        <v>45931</v>
      </c>
      <c r="F1073">
        <v>2376</v>
      </c>
      <c r="H1073" t="s">
        <v>459</v>
      </c>
      <c r="I1073" s="2">
        <v>45862</v>
      </c>
      <c r="J1073" s="2">
        <v>45862</v>
      </c>
      <c r="K1073" s="2">
        <v>45936</v>
      </c>
      <c r="L1073" s="2">
        <v>45939</v>
      </c>
      <c r="M1073" t="s">
        <v>49</v>
      </c>
      <c r="N1073" s="6">
        <v>170</v>
      </c>
      <c r="O1073" s="3">
        <v>170</v>
      </c>
      <c r="P1073" t="s">
        <v>27</v>
      </c>
      <c r="Q1073">
        <v>83</v>
      </c>
      <c r="R1073" t="s">
        <v>204</v>
      </c>
      <c r="S1073" t="s">
        <v>205</v>
      </c>
      <c r="T1073" t="s">
        <v>206</v>
      </c>
      <c r="V1073" t="s">
        <v>31</v>
      </c>
      <c r="W1073" t="s">
        <v>32</v>
      </c>
      <c r="Y1073" s="2">
        <f t="shared" si="32"/>
        <v>45939</v>
      </c>
      <c r="Z1073" t="str">
        <f t="shared" si="33"/>
        <v>outubro</v>
      </c>
    </row>
    <row r="1074" spans="1:26" ht="28.8" x14ac:dyDescent="0.3">
      <c r="A1074">
        <v>1154</v>
      </c>
      <c r="B1074">
        <v>1154</v>
      </c>
      <c r="C1074">
        <v>2685</v>
      </c>
      <c r="D1074">
        <v>3</v>
      </c>
      <c r="E1074" s="1" t="s">
        <v>1143</v>
      </c>
      <c r="F1074">
        <v>1526</v>
      </c>
      <c r="G1074" t="s">
        <v>43</v>
      </c>
      <c r="H1074" t="s">
        <v>44</v>
      </c>
      <c r="I1074" s="2">
        <v>45825</v>
      </c>
      <c r="J1074" s="2">
        <v>45813</v>
      </c>
      <c r="K1074" s="2">
        <v>45938</v>
      </c>
      <c r="L1074" s="2">
        <v>45939</v>
      </c>
      <c r="M1074" t="s">
        <v>45</v>
      </c>
      <c r="N1074" s="6">
        <v>8025.02</v>
      </c>
      <c r="O1074" s="3">
        <v>8025.02</v>
      </c>
      <c r="P1074" t="s">
        <v>27</v>
      </c>
      <c r="Q1074">
        <v>26</v>
      </c>
      <c r="R1074" t="s">
        <v>28</v>
      </c>
      <c r="S1074" t="s">
        <v>29</v>
      </c>
      <c r="T1074" t="s">
        <v>37</v>
      </c>
      <c r="V1074" t="s">
        <v>31</v>
      </c>
      <c r="W1074" t="s">
        <v>32</v>
      </c>
      <c r="Y1074" s="2">
        <f t="shared" si="32"/>
        <v>45939</v>
      </c>
      <c r="Z1074" t="str">
        <f t="shared" si="33"/>
        <v>outubro</v>
      </c>
    </row>
    <row r="1075" spans="1:26" ht="28.8" x14ac:dyDescent="0.3">
      <c r="A1075">
        <v>1154</v>
      </c>
      <c r="B1075">
        <v>1154</v>
      </c>
      <c r="C1075">
        <v>2687</v>
      </c>
      <c r="D1075">
        <v>3</v>
      </c>
      <c r="E1075" s="1" t="s">
        <v>1144</v>
      </c>
      <c r="F1075">
        <v>1526</v>
      </c>
      <c r="G1075" t="s">
        <v>43</v>
      </c>
      <c r="H1075" t="s">
        <v>44</v>
      </c>
      <c r="I1075" s="2">
        <v>45825</v>
      </c>
      <c r="J1075" s="2">
        <v>45813</v>
      </c>
      <c r="K1075" s="2">
        <v>45938</v>
      </c>
      <c r="L1075" s="2">
        <v>45939</v>
      </c>
      <c r="M1075" t="s">
        <v>45</v>
      </c>
      <c r="N1075" s="6">
        <v>24452.45</v>
      </c>
      <c r="O1075" s="3">
        <v>24452.45</v>
      </c>
      <c r="P1075" t="s">
        <v>27</v>
      </c>
      <c r="Q1075">
        <v>26</v>
      </c>
      <c r="R1075" t="s">
        <v>28</v>
      </c>
      <c r="S1075" t="s">
        <v>29</v>
      </c>
      <c r="T1075" t="s">
        <v>37</v>
      </c>
      <c r="V1075" t="s">
        <v>31</v>
      </c>
      <c r="W1075" t="s">
        <v>32</v>
      </c>
      <c r="Y1075" s="2">
        <f t="shared" si="32"/>
        <v>45939</v>
      </c>
      <c r="Z1075" t="str">
        <f t="shared" si="33"/>
        <v>outubro</v>
      </c>
    </row>
    <row r="1076" spans="1:26" x14ac:dyDescent="0.3">
      <c r="A1076">
        <v>1154</v>
      </c>
      <c r="B1076">
        <v>1154</v>
      </c>
      <c r="C1076">
        <v>3877</v>
      </c>
      <c r="D1076">
        <v>1</v>
      </c>
      <c r="E1076" s="4">
        <v>45658</v>
      </c>
      <c r="F1076">
        <v>1790</v>
      </c>
      <c r="H1076" t="s">
        <v>289</v>
      </c>
      <c r="I1076" s="2">
        <v>45939</v>
      </c>
      <c r="J1076" s="2">
        <v>45939</v>
      </c>
      <c r="K1076" s="2">
        <v>45939</v>
      </c>
      <c r="L1076" s="2">
        <v>45939</v>
      </c>
      <c r="M1076" t="s">
        <v>49</v>
      </c>
      <c r="N1076" s="6">
        <v>46.2</v>
      </c>
      <c r="O1076" s="3">
        <v>46.2</v>
      </c>
      <c r="P1076" t="s">
        <v>27</v>
      </c>
      <c r="Q1076">
        <v>59</v>
      </c>
      <c r="R1076" t="s">
        <v>992</v>
      </c>
      <c r="S1076" t="s">
        <v>993</v>
      </c>
      <c r="T1076" t="s">
        <v>30</v>
      </c>
      <c r="V1076" t="s">
        <v>31</v>
      </c>
      <c r="W1076" t="s">
        <v>32</v>
      </c>
      <c r="X1076" t="s">
        <v>1145</v>
      </c>
      <c r="Y1076" s="2">
        <f t="shared" si="32"/>
        <v>45939</v>
      </c>
      <c r="Z1076" t="str">
        <f t="shared" si="33"/>
        <v>outubro</v>
      </c>
    </row>
    <row r="1077" spans="1:26" x14ac:dyDescent="0.3">
      <c r="A1077">
        <v>1154</v>
      </c>
      <c r="B1077">
        <v>1154</v>
      </c>
      <c r="C1077">
        <v>3895</v>
      </c>
      <c r="D1077">
        <v>1</v>
      </c>
      <c r="E1077" s="4">
        <v>45658</v>
      </c>
      <c r="F1077">
        <v>2160</v>
      </c>
      <c r="H1077" t="s">
        <v>504</v>
      </c>
      <c r="I1077" s="2">
        <v>45939</v>
      </c>
      <c r="J1077" s="2">
        <v>45939</v>
      </c>
      <c r="K1077" s="2">
        <v>45938</v>
      </c>
      <c r="L1077" s="2">
        <v>45939</v>
      </c>
      <c r="M1077" t="s">
        <v>49</v>
      </c>
      <c r="N1077" s="6">
        <v>120.65</v>
      </c>
      <c r="O1077" s="3">
        <v>120.65</v>
      </c>
      <c r="P1077" t="s">
        <v>27</v>
      </c>
      <c r="Q1077">
        <v>53</v>
      </c>
      <c r="R1077" t="s">
        <v>198</v>
      </c>
      <c r="S1077" t="s">
        <v>199</v>
      </c>
      <c r="T1077" t="s">
        <v>30</v>
      </c>
      <c r="V1077" t="s">
        <v>31</v>
      </c>
      <c r="W1077" t="s">
        <v>32</v>
      </c>
      <c r="X1077" t="s">
        <v>1146</v>
      </c>
      <c r="Y1077" s="2">
        <f t="shared" si="32"/>
        <v>45939</v>
      </c>
      <c r="Z1077" t="str">
        <f t="shared" si="33"/>
        <v>outubro</v>
      </c>
    </row>
    <row r="1078" spans="1:26" x14ac:dyDescent="0.3">
      <c r="A1078">
        <v>1154</v>
      </c>
      <c r="B1078">
        <v>1154</v>
      </c>
      <c r="C1078">
        <v>3900</v>
      </c>
      <c r="D1078">
        <v>1</v>
      </c>
      <c r="E1078" s="4">
        <v>45658</v>
      </c>
      <c r="F1078">
        <v>468</v>
      </c>
      <c r="H1078" t="s">
        <v>272</v>
      </c>
      <c r="I1078" s="2">
        <v>45940</v>
      </c>
      <c r="J1078" s="2">
        <v>45940</v>
      </c>
      <c r="K1078" s="2">
        <v>45940</v>
      </c>
      <c r="L1078" s="2">
        <v>45940</v>
      </c>
      <c r="M1078" t="s">
        <v>45</v>
      </c>
      <c r="N1078" s="6">
        <v>3885</v>
      </c>
      <c r="O1078" s="3">
        <v>3885</v>
      </c>
      <c r="P1078" t="s">
        <v>27</v>
      </c>
      <c r="Q1078">
        <v>32</v>
      </c>
      <c r="R1078" t="s">
        <v>273</v>
      </c>
      <c r="S1078" t="s">
        <v>274</v>
      </c>
      <c r="T1078" t="s">
        <v>30</v>
      </c>
      <c r="V1078" t="s">
        <v>31</v>
      </c>
      <c r="W1078" t="s">
        <v>32</v>
      </c>
      <c r="Y1078" s="2">
        <f t="shared" si="32"/>
        <v>45940</v>
      </c>
      <c r="Z1078" t="str">
        <f t="shared" si="33"/>
        <v>outubro</v>
      </c>
    </row>
    <row r="1079" spans="1:26" x14ac:dyDescent="0.3">
      <c r="A1079">
        <v>1154</v>
      </c>
      <c r="B1079">
        <v>1154</v>
      </c>
      <c r="C1079">
        <v>3909</v>
      </c>
      <c r="D1079">
        <v>1</v>
      </c>
      <c r="E1079" s="4">
        <v>45658</v>
      </c>
      <c r="F1079">
        <v>1928</v>
      </c>
      <c r="H1079" t="s">
        <v>616</v>
      </c>
      <c r="I1079" s="2">
        <v>45940</v>
      </c>
      <c r="J1079" s="2">
        <v>45940</v>
      </c>
      <c r="K1079" s="2">
        <v>45940</v>
      </c>
      <c r="L1079" s="2">
        <v>45940</v>
      </c>
      <c r="M1079" t="s">
        <v>49</v>
      </c>
      <c r="N1079" s="6">
        <v>457.92</v>
      </c>
      <c r="O1079" s="3">
        <v>457.92</v>
      </c>
      <c r="P1079" t="s">
        <v>27</v>
      </c>
      <c r="Q1079">
        <v>38</v>
      </c>
      <c r="R1079" t="s">
        <v>367</v>
      </c>
      <c r="S1079" t="s">
        <v>368</v>
      </c>
      <c r="T1079" t="s">
        <v>30</v>
      </c>
      <c r="V1079" t="s">
        <v>31</v>
      </c>
      <c r="W1079" t="s">
        <v>32</v>
      </c>
      <c r="X1079" t="s">
        <v>1147</v>
      </c>
      <c r="Y1079" s="2">
        <f t="shared" si="32"/>
        <v>45940</v>
      </c>
      <c r="Z1079" t="str">
        <f t="shared" si="33"/>
        <v>outubro</v>
      </c>
    </row>
    <row r="1080" spans="1:26" x14ac:dyDescent="0.3">
      <c r="A1080">
        <v>1154</v>
      </c>
      <c r="B1080">
        <v>1154</v>
      </c>
      <c r="C1080">
        <v>3910</v>
      </c>
      <c r="D1080">
        <v>1</v>
      </c>
      <c r="E1080" s="4">
        <v>45658</v>
      </c>
      <c r="F1080">
        <v>1928</v>
      </c>
      <c r="H1080" t="s">
        <v>616</v>
      </c>
      <c r="I1080" s="2">
        <v>45940</v>
      </c>
      <c r="J1080" s="2">
        <v>45940</v>
      </c>
      <c r="K1080" s="2">
        <v>45940</v>
      </c>
      <c r="L1080" s="2">
        <v>45940</v>
      </c>
      <c r="M1080" t="s">
        <v>49</v>
      </c>
      <c r="N1080" s="6">
        <v>116.2</v>
      </c>
      <c r="O1080" s="3">
        <v>116.2</v>
      </c>
      <c r="P1080" t="s">
        <v>27</v>
      </c>
      <c r="Q1080">
        <v>38</v>
      </c>
      <c r="R1080" t="s">
        <v>367</v>
      </c>
      <c r="S1080" t="s">
        <v>368</v>
      </c>
      <c r="T1080" t="s">
        <v>30</v>
      </c>
      <c r="V1080" t="s">
        <v>31</v>
      </c>
      <c r="W1080" t="s">
        <v>32</v>
      </c>
      <c r="X1080" t="s">
        <v>1148</v>
      </c>
      <c r="Y1080" s="2">
        <f t="shared" si="32"/>
        <v>45940</v>
      </c>
      <c r="Z1080" t="str">
        <f t="shared" si="33"/>
        <v>outubro</v>
      </c>
    </row>
    <row r="1081" spans="1:26" x14ac:dyDescent="0.3">
      <c r="A1081">
        <v>1154</v>
      </c>
      <c r="B1081">
        <v>1154</v>
      </c>
      <c r="C1081">
        <v>3912</v>
      </c>
      <c r="D1081">
        <v>1</v>
      </c>
      <c r="E1081" s="4">
        <v>45658</v>
      </c>
      <c r="F1081">
        <v>2921</v>
      </c>
      <c r="H1081" t="s">
        <v>1149</v>
      </c>
      <c r="I1081" s="2">
        <v>45940</v>
      </c>
      <c r="J1081" s="2">
        <v>45940</v>
      </c>
      <c r="K1081" s="2">
        <v>45939</v>
      </c>
      <c r="L1081" s="2">
        <v>45940</v>
      </c>
      <c r="M1081" t="s">
        <v>49</v>
      </c>
      <c r="N1081" s="6">
        <v>5000</v>
      </c>
      <c r="O1081" s="3">
        <v>5000</v>
      </c>
      <c r="P1081" t="s">
        <v>27</v>
      </c>
      <c r="Q1081">
        <v>33</v>
      </c>
      <c r="R1081" t="s">
        <v>1150</v>
      </c>
      <c r="S1081" t="s">
        <v>1151</v>
      </c>
      <c r="T1081" t="s">
        <v>30</v>
      </c>
      <c r="V1081" t="s">
        <v>31</v>
      </c>
      <c r="W1081" t="s">
        <v>32</v>
      </c>
      <c r="Y1081" s="2">
        <f t="shared" si="32"/>
        <v>45940</v>
      </c>
      <c r="Z1081" t="str">
        <f t="shared" si="33"/>
        <v>outubro</v>
      </c>
    </row>
    <row r="1082" spans="1:26" x14ac:dyDescent="0.3">
      <c r="A1082">
        <v>1154</v>
      </c>
      <c r="B1082">
        <v>1154</v>
      </c>
      <c r="C1082">
        <v>3782</v>
      </c>
      <c r="D1082">
        <v>1</v>
      </c>
      <c r="E1082" s="4">
        <v>45658</v>
      </c>
      <c r="F1082">
        <v>468</v>
      </c>
      <c r="H1082" t="s">
        <v>272</v>
      </c>
      <c r="I1082" s="2">
        <v>45932</v>
      </c>
      <c r="J1082" s="2">
        <v>45932</v>
      </c>
      <c r="K1082" s="2">
        <v>45940</v>
      </c>
      <c r="L1082" s="2">
        <v>45940</v>
      </c>
      <c r="M1082" t="s">
        <v>45</v>
      </c>
      <c r="N1082" s="6">
        <v>1828.52</v>
      </c>
      <c r="O1082" s="3">
        <v>1828.52</v>
      </c>
      <c r="P1082" t="s">
        <v>27</v>
      </c>
      <c r="Q1082">
        <v>32</v>
      </c>
      <c r="R1082" t="s">
        <v>273</v>
      </c>
      <c r="S1082" t="s">
        <v>274</v>
      </c>
      <c r="T1082" t="s">
        <v>30</v>
      </c>
      <c r="V1082" t="s">
        <v>31</v>
      </c>
      <c r="W1082" t="s">
        <v>32</v>
      </c>
      <c r="Y1082" s="2">
        <f t="shared" si="32"/>
        <v>45940</v>
      </c>
      <c r="Z1082" t="str">
        <f t="shared" si="33"/>
        <v>outubro</v>
      </c>
    </row>
    <row r="1083" spans="1:26" x14ac:dyDescent="0.3">
      <c r="A1083">
        <v>1154</v>
      </c>
      <c r="B1083">
        <v>1154</v>
      </c>
      <c r="C1083">
        <v>3813</v>
      </c>
      <c r="D1083">
        <v>1</v>
      </c>
      <c r="E1083" s="4">
        <v>45658</v>
      </c>
      <c r="F1083">
        <v>1996</v>
      </c>
      <c r="H1083" t="s">
        <v>275</v>
      </c>
      <c r="I1083" s="2">
        <v>45936</v>
      </c>
      <c r="J1083" s="2">
        <v>45936</v>
      </c>
      <c r="K1083" s="2">
        <v>45940</v>
      </c>
      <c r="L1083" s="2">
        <v>45940</v>
      </c>
      <c r="M1083" t="s">
        <v>45</v>
      </c>
      <c r="N1083" s="6">
        <v>882.6</v>
      </c>
      <c r="O1083" s="3">
        <v>882.6</v>
      </c>
      <c r="P1083" t="s">
        <v>27</v>
      </c>
      <c r="Q1083">
        <v>63</v>
      </c>
      <c r="R1083" t="s">
        <v>613</v>
      </c>
      <c r="S1083" t="s">
        <v>614</v>
      </c>
      <c r="T1083" t="s">
        <v>30</v>
      </c>
      <c r="V1083" t="s">
        <v>31</v>
      </c>
      <c r="W1083" t="s">
        <v>32</v>
      </c>
      <c r="Y1083" s="2">
        <f t="shared" si="32"/>
        <v>45940</v>
      </c>
      <c r="Z1083" t="str">
        <f t="shared" si="33"/>
        <v>outubro</v>
      </c>
    </row>
    <row r="1084" spans="1:26" x14ac:dyDescent="0.3">
      <c r="A1084">
        <v>1154</v>
      </c>
      <c r="B1084">
        <v>1154</v>
      </c>
      <c r="C1084">
        <v>1796</v>
      </c>
      <c r="D1084">
        <v>6</v>
      </c>
      <c r="E1084" s="5">
        <v>45444</v>
      </c>
      <c r="F1084">
        <v>2469</v>
      </c>
      <c r="G1084" t="s">
        <v>279</v>
      </c>
      <c r="H1084" t="s">
        <v>280</v>
      </c>
      <c r="I1084" s="2">
        <v>45743</v>
      </c>
      <c r="J1084" s="2">
        <v>45743</v>
      </c>
      <c r="K1084" s="2">
        <v>45940</v>
      </c>
      <c r="L1084" s="2">
        <v>45940</v>
      </c>
      <c r="M1084" t="s">
        <v>45</v>
      </c>
      <c r="N1084" s="6">
        <v>49.9</v>
      </c>
      <c r="O1084" s="3">
        <v>49.9</v>
      </c>
      <c r="P1084" t="s">
        <v>27</v>
      </c>
      <c r="Q1084">
        <v>89</v>
      </c>
      <c r="R1084" t="s">
        <v>281</v>
      </c>
      <c r="S1084" t="s">
        <v>282</v>
      </c>
      <c r="T1084" t="s">
        <v>30</v>
      </c>
      <c r="V1084" t="s">
        <v>31</v>
      </c>
      <c r="W1084" t="s">
        <v>32</v>
      </c>
      <c r="Y1084" s="2">
        <f t="shared" si="32"/>
        <v>45940</v>
      </c>
      <c r="Z1084" t="str">
        <f t="shared" si="33"/>
        <v>outubro</v>
      </c>
    </row>
    <row r="1085" spans="1:26" x14ac:dyDescent="0.3">
      <c r="A1085">
        <v>1154</v>
      </c>
      <c r="B1085">
        <v>1154</v>
      </c>
      <c r="C1085">
        <v>2932</v>
      </c>
      <c r="D1085">
        <v>3</v>
      </c>
      <c r="E1085" s="4">
        <v>45995</v>
      </c>
      <c r="F1085">
        <v>1947</v>
      </c>
      <c r="H1085" t="s">
        <v>283</v>
      </c>
      <c r="I1085" s="2">
        <v>45848</v>
      </c>
      <c r="J1085" s="2">
        <v>45848</v>
      </c>
      <c r="K1085" s="2">
        <v>45940</v>
      </c>
      <c r="L1085" s="2">
        <v>45940</v>
      </c>
      <c r="M1085" t="s">
        <v>45</v>
      </c>
      <c r="N1085" s="6">
        <v>957</v>
      </c>
      <c r="O1085" s="3">
        <v>957</v>
      </c>
      <c r="P1085" t="s">
        <v>27</v>
      </c>
      <c r="Q1085">
        <v>60</v>
      </c>
      <c r="R1085" t="s">
        <v>284</v>
      </c>
      <c r="S1085" t="s">
        <v>285</v>
      </c>
      <c r="T1085" t="s">
        <v>30</v>
      </c>
      <c r="V1085" t="s">
        <v>31</v>
      </c>
      <c r="W1085" t="s">
        <v>32</v>
      </c>
      <c r="Y1085" s="2">
        <f t="shared" si="32"/>
        <v>45940</v>
      </c>
      <c r="Z1085" t="str">
        <f t="shared" si="33"/>
        <v>outubro</v>
      </c>
    </row>
    <row r="1086" spans="1:26" x14ac:dyDescent="0.3">
      <c r="A1086">
        <v>1154</v>
      </c>
      <c r="B1086">
        <v>1154</v>
      </c>
      <c r="C1086">
        <v>3908</v>
      </c>
      <c r="D1086">
        <v>1</v>
      </c>
      <c r="E1086" s="4">
        <v>45658</v>
      </c>
      <c r="F1086">
        <v>1986</v>
      </c>
      <c r="H1086" t="s">
        <v>451</v>
      </c>
      <c r="I1086" s="2">
        <v>45940</v>
      </c>
      <c r="J1086" s="2">
        <v>45940</v>
      </c>
      <c r="K1086" s="2">
        <v>45940</v>
      </c>
      <c r="L1086" s="2">
        <v>45940</v>
      </c>
      <c r="M1086" t="s">
        <v>45</v>
      </c>
      <c r="N1086" s="6">
        <v>2505.04</v>
      </c>
      <c r="O1086" s="3">
        <v>2505.04</v>
      </c>
      <c r="P1086" t="s">
        <v>27</v>
      </c>
      <c r="Q1086">
        <v>38</v>
      </c>
      <c r="R1086" t="s">
        <v>367</v>
      </c>
      <c r="S1086" t="s">
        <v>368</v>
      </c>
      <c r="T1086" t="s">
        <v>465</v>
      </c>
      <c r="V1086" t="s">
        <v>31</v>
      </c>
      <c r="W1086" t="s">
        <v>32</v>
      </c>
      <c r="Y1086" s="2">
        <f t="shared" si="32"/>
        <v>45940</v>
      </c>
      <c r="Z1086" t="str">
        <f t="shared" si="33"/>
        <v>outubro</v>
      </c>
    </row>
    <row r="1087" spans="1:26" ht="28.8" x14ac:dyDescent="0.3">
      <c r="A1087">
        <v>1154</v>
      </c>
      <c r="B1087">
        <v>1154</v>
      </c>
      <c r="C1087">
        <v>2746</v>
      </c>
      <c r="D1087">
        <v>3</v>
      </c>
      <c r="E1087" s="1" t="s">
        <v>1152</v>
      </c>
      <c r="F1087">
        <v>1976</v>
      </c>
      <c r="G1087" t="s">
        <v>194</v>
      </c>
      <c r="H1087" t="s">
        <v>195</v>
      </c>
      <c r="I1087" s="2">
        <v>45832</v>
      </c>
      <c r="J1087" s="2">
        <v>45832</v>
      </c>
      <c r="K1087" s="2">
        <v>45943</v>
      </c>
      <c r="L1087" s="2">
        <v>45943</v>
      </c>
      <c r="M1087" t="s">
        <v>45</v>
      </c>
      <c r="N1087" s="6">
        <v>4999.32</v>
      </c>
      <c r="O1087" s="3">
        <v>4999.32</v>
      </c>
      <c r="P1087" t="s">
        <v>27</v>
      </c>
      <c r="Q1087">
        <v>26</v>
      </c>
      <c r="R1087" t="s">
        <v>28</v>
      </c>
      <c r="S1087" t="s">
        <v>29</v>
      </c>
      <c r="T1087" t="s">
        <v>37</v>
      </c>
      <c r="V1087" t="s">
        <v>31</v>
      </c>
      <c r="W1087" t="s">
        <v>32</v>
      </c>
      <c r="Y1087" s="2">
        <f t="shared" si="32"/>
        <v>45943</v>
      </c>
      <c r="Z1087" t="str">
        <f t="shared" si="33"/>
        <v>outubro</v>
      </c>
    </row>
    <row r="1088" spans="1:26" ht="28.8" x14ac:dyDescent="0.3">
      <c r="A1088">
        <v>1154</v>
      </c>
      <c r="B1088">
        <v>1154</v>
      </c>
      <c r="C1088">
        <v>2787</v>
      </c>
      <c r="D1088">
        <v>1</v>
      </c>
      <c r="E1088" s="1" t="s">
        <v>1153</v>
      </c>
      <c r="F1088">
        <v>1985</v>
      </c>
      <c r="H1088" t="s">
        <v>35</v>
      </c>
      <c r="I1088" s="2">
        <v>45839</v>
      </c>
      <c r="J1088" s="2">
        <v>45839</v>
      </c>
      <c r="K1088" s="2">
        <v>45940</v>
      </c>
      <c r="L1088" s="2">
        <v>45943</v>
      </c>
      <c r="M1088" t="s">
        <v>26</v>
      </c>
      <c r="N1088" s="6">
        <v>4000</v>
      </c>
      <c r="O1088" s="3">
        <v>4000</v>
      </c>
      <c r="P1088" t="s">
        <v>27</v>
      </c>
      <c r="Q1088">
        <v>26</v>
      </c>
      <c r="R1088" t="s">
        <v>28</v>
      </c>
      <c r="S1088" t="s">
        <v>29</v>
      </c>
      <c r="T1088" t="s">
        <v>37</v>
      </c>
      <c r="V1088" t="s">
        <v>31</v>
      </c>
      <c r="W1088" t="s">
        <v>32</v>
      </c>
      <c r="Y1088" s="2">
        <f t="shared" si="32"/>
        <v>45943</v>
      </c>
      <c r="Z1088" t="str">
        <f t="shared" si="33"/>
        <v>outubro</v>
      </c>
    </row>
    <row r="1089" spans="1:26" ht="28.8" x14ac:dyDescent="0.3">
      <c r="A1089">
        <v>1154</v>
      </c>
      <c r="B1089">
        <v>1154</v>
      </c>
      <c r="C1089">
        <v>2810</v>
      </c>
      <c r="D1089">
        <v>3</v>
      </c>
      <c r="E1089" s="1" t="s">
        <v>1154</v>
      </c>
      <c r="F1089">
        <v>1949</v>
      </c>
      <c r="H1089" t="s">
        <v>224</v>
      </c>
      <c r="I1089" s="2">
        <v>45840</v>
      </c>
      <c r="J1089" s="2">
        <v>45840</v>
      </c>
      <c r="K1089" s="2">
        <v>45658</v>
      </c>
      <c r="L1089" s="2">
        <v>45943</v>
      </c>
      <c r="M1089" t="s">
        <v>45</v>
      </c>
      <c r="N1089" s="6">
        <v>4458.25</v>
      </c>
      <c r="O1089" s="3">
        <v>4458.25</v>
      </c>
      <c r="P1089" t="s">
        <v>27</v>
      </c>
      <c r="Q1089">
        <v>26</v>
      </c>
      <c r="R1089" t="s">
        <v>28</v>
      </c>
      <c r="S1089" t="s">
        <v>29</v>
      </c>
      <c r="T1089" t="s">
        <v>37</v>
      </c>
      <c r="V1089" t="s">
        <v>31</v>
      </c>
      <c r="W1089" t="s">
        <v>32</v>
      </c>
      <c r="X1089" t="s">
        <v>804</v>
      </c>
      <c r="Y1089" s="2">
        <f t="shared" si="32"/>
        <v>45943</v>
      </c>
      <c r="Z1089" t="str">
        <f t="shared" si="33"/>
        <v>outubro</v>
      </c>
    </row>
    <row r="1090" spans="1:26" ht="28.8" x14ac:dyDescent="0.3">
      <c r="A1090">
        <v>1154</v>
      </c>
      <c r="B1090">
        <v>1154</v>
      </c>
      <c r="C1090">
        <v>2961</v>
      </c>
      <c r="D1090">
        <v>4</v>
      </c>
      <c r="E1090" s="1" t="s">
        <v>1155</v>
      </c>
      <c r="F1090">
        <v>914</v>
      </c>
      <c r="H1090" t="s">
        <v>672</v>
      </c>
      <c r="I1090" s="2">
        <v>45852</v>
      </c>
      <c r="J1090" s="2">
        <v>45852</v>
      </c>
      <c r="K1090" s="2">
        <v>45940</v>
      </c>
      <c r="L1090" s="2">
        <v>45943</v>
      </c>
      <c r="M1090" t="s">
        <v>26</v>
      </c>
      <c r="N1090" s="6">
        <v>4716</v>
      </c>
      <c r="O1090" s="3">
        <v>4716</v>
      </c>
      <c r="P1090" t="s">
        <v>27</v>
      </c>
      <c r="Q1090">
        <v>28</v>
      </c>
      <c r="R1090" t="s">
        <v>40</v>
      </c>
      <c r="S1090" t="s">
        <v>41</v>
      </c>
      <c r="T1090" t="s">
        <v>37</v>
      </c>
      <c r="V1090" t="s">
        <v>31</v>
      </c>
      <c r="W1090" t="s">
        <v>32</v>
      </c>
      <c r="Y1090" s="2">
        <f t="shared" ref="Y1090:Y1153" si="34">IF(L1090="",K1090,L1090)</f>
        <v>45943</v>
      </c>
      <c r="Z1090" t="str">
        <f t="shared" si="33"/>
        <v>outubro</v>
      </c>
    </row>
    <row r="1091" spans="1:26" ht="28.8" x14ac:dyDescent="0.3">
      <c r="A1091">
        <v>1154</v>
      </c>
      <c r="B1091">
        <v>1154</v>
      </c>
      <c r="C1091">
        <v>3017</v>
      </c>
      <c r="D1091">
        <v>2</v>
      </c>
      <c r="E1091" s="1" t="s">
        <v>1156</v>
      </c>
      <c r="F1091">
        <v>2331</v>
      </c>
      <c r="H1091" t="s">
        <v>977</v>
      </c>
      <c r="I1091" s="2">
        <v>45859</v>
      </c>
      <c r="J1091" s="2">
        <v>45859</v>
      </c>
      <c r="K1091" s="2">
        <v>45946</v>
      </c>
      <c r="L1091" s="2">
        <v>45943</v>
      </c>
      <c r="M1091" t="s">
        <v>45</v>
      </c>
      <c r="N1091" s="6">
        <v>610.66999999999996</v>
      </c>
      <c r="O1091" s="3">
        <v>610.66999999999996</v>
      </c>
      <c r="P1091" t="s">
        <v>27</v>
      </c>
      <c r="Q1091">
        <v>26</v>
      </c>
      <c r="R1091" t="s">
        <v>28</v>
      </c>
      <c r="S1091" t="s">
        <v>29</v>
      </c>
      <c r="T1091" t="s">
        <v>37</v>
      </c>
      <c r="V1091" t="s">
        <v>31</v>
      </c>
      <c r="W1091" t="s">
        <v>32</v>
      </c>
      <c r="Y1091" s="2">
        <f t="shared" si="34"/>
        <v>45943</v>
      </c>
      <c r="Z1091" t="str">
        <f t="shared" ref="Z1091:Z1154" si="35">TEXT(Y1091,"MMMM")</f>
        <v>outubro</v>
      </c>
    </row>
    <row r="1092" spans="1:26" x14ac:dyDescent="0.3">
      <c r="A1092">
        <v>1154</v>
      </c>
      <c r="B1092">
        <v>1154</v>
      </c>
      <c r="C1092">
        <v>2974</v>
      </c>
      <c r="D1092">
        <v>3</v>
      </c>
      <c r="E1092" t="s">
        <v>1157</v>
      </c>
      <c r="F1092">
        <v>1503</v>
      </c>
      <c r="G1092" t="s">
        <v>397</v>
      </c>
      <c r="H1092" t="s">
        <v>398</v>
      </c>
      <c r="I1092" s="2">
        <v>45855</v>
      </c>
      <c r="J1092" s="2">
        <v>45855</v>
      </c>
      <c r="K1092" s="2">
        <v>45943</v>
      </c>
      <c r="L1092" s="2">
        <v>45943</v>
      </c>
      <c r="M1092" t="s">
        <v>45</v>
      </c>
      <c r="N1092" s="6">
        <v>916.68</v>
      </c>
      <c r="O1092" s="3">
        <v>916.68</v>
      </c>
      <c r="P1092" t="s">
        <v>27</v>
      </c>
      <c r="Q1092">
        <v>25</v>
      </c>
      <c r="R1092" t="s">
        <v>258</v>
      </c>
      <c r="S1092" t="s">
        <v>259</v>
      </c>
      <c r="T1092" t="s">
        <v>37</v>
      </c>
      <c r="V1092" t="s">
        <v>31</v>
      </c>
      <c r="W1092" t="s">
        <v>32</v>
      </c>
      <c r="Y1092" s="2">
        <f t="shared" si="34"/>
        <v>45943</v>
      </c>
      <c r="Z1092" t="str">
        <f t="shared" si="35"/>
        <v>outubro</v>
      </c>
    </row>
    <row r="1093" spans="1:26" x14ac:dyDescent="0.3">
      <c r="A1093">
        <v>1154</v>
      </c>
      <c r="B1093">
        <v>1154</v>
      </c>
      <c r="C1093">
        <v>2969</v>
      </c>
      <c r="D1093">
        <v>3</v>
      </c>
      <c r="E1093" t="s">
        <v>1158</v>
      </c>
      <c r="F1093">
        <v>1503</v>
      </c>
      <c r="G1093" t="s">
        <v>397</v>
      </c>
      <c r="H1093" t="s">
        <v>398</v>
      </c>
      <c r="I1093" s="2">
        <v>45854</v>
      </c>
      <c r="J1093" s="2">
        <v>45852</v>
      </c>
      <c r="K1093" s="2">
        <v>45942</v>
      </c>
      <c r="L1093" s="2">
        <v>45943</v>
      </c>
      <c r="M1093" t="s">
        <v>45</v>
      </c>
      <c r="N1093" s="6">
        <v>1747.68</v>
      </c>
      <c r="O1093" s="3">
        <v>1747.68</v>
      </c>
      <c r="P1093" t="s">
        <v>27</v>
      </c>
      <c r="Q1093">
        <v>25</v>
      </c>
      <c r="R1093" t="s">
        <v>258</v>
      </c>
      <c r="S1093" t="s">
        <v>259</v>
      </c>
      <c r="T1093" t="s">
        <v>37</v>
      </c>
      <c r="V1093" t="s">
        <v>31</v>
      </c>
      <c r="W1093" t="s">
        <v>32</v>
      </c>
      <c r="Y1093" s="2">
        <f t="shared" si="34"/>
        <v>45943</v>
      </c>
      <c r="Z1093" t="str">
        <f t="shared" si="35"/>
        <v>outubro</v>
      </c>
    </row>
    <row r="1094" spans="1:26" x14ac:dyDescent="0.3">
      <c r="A1094">
        <v>1154</v>
      </c>
      <c r="B1094">
        <v>1154</v>
      </c>
      <c r="C1094">
        <v>3043</v>
      </c>
      <c r="D1094">
        <v>13</v>
      </c>
      <c r="E1094" s="5">
        <v>45931</v>
      </c>
      <c r="F1094">
        <v>2376</v>
      </c>
      <c r="H1094" t="s">
        <v>459</v>
      </c>
      <c r="I1094" s="2">
        <v>45862</v>
      </c>
      <c r="J1094" s="2">
        <v>45862</v>
      </c>
      <c r="K1094" s="2">
        <v>45943</v>
      </c>
      <c r="L1094" s="2">
        <v>45943</v>
      </c>
      <c r="M1094" t="s">
        <v>49</v>
      </c>
      <c r="N1094" s="6">
        <v>170</v>
      </c>
      <c r="O1094" s="3">
        <v>170</v>
      </c>
      <c r="P1094" t="s">
        <v>27</v>
      </c>
      <c r="Q1094">
        <v>83</v>
      </c>
      <c r="R1094" t="s">
        <v>204</v>
      </c>
      <c r="S1094" t="s">
        <v>205</v>
      </c>
      <c r="T1094" t="s">
        <v>206</v>
      </c>
      <c r="V1094" t="s">
        <v>31</v>
      </c>
      <c r="W1094" t="s">
        <v>32</v>
      </c>
      <c r="Y1094" s="2">
        <f t="shared" si="34"/>
        <v>45943</v>
      </c>
      <c r="Z1094" t="str">
        <f t="shared" si="35"/>
        <v>outubro</v>
      </c>
    </row>
    <row r="1095" spans="1:26" x14ac:dyDescent="0.3">
      <c r="A1095">
        <v>1154</v>
      </c>
      <c r="B1095">
        <v>1154</v>
      </c>
      <c r="C1095">
        <v>3878</v>
      </c>
      <c r="D1095">
        <v>1</v>
      </c>
      <c r="E1095" s="4">
        <v>45658</v>
      </c>
      <c r="F1095">
        <v>2913</v>
      </c>
      <c r="H1095" t="s">
        <v>1159</v>
      </c>
      <c r="I1095" s="2">
        <v>45939</v>
      </c>
      <c r="J1095" s="2">
        <v>45939</v>
      </c>
      <c r="K1095" s="2">
        <v>45945</v>
      </c>
      <c r="L1095" s="2">
        <v>45943</v>
      </c>
      <c r="M1095" t="s">
        <v>45</v>
      </c>
      <c r="N1095" s="6">
        <v>17.5</v>
      </c>
      <c r="O1095" s="3">
        <v>17.5</v>
      </c>
      <c r="P1095" t="s">
        <v>27</v>
      </c>
      <c r="Q1095">
        <v>68</v>
      </c>
      <c r="R1095" t="s">
        <v>1160</v>
      </c>
      <c r="S1095" t="s">
        <v>1161</v>
      </c>
      <c r="T1095" t="s">
        <v>206</v>
      </c>
      <c r="V1095" t="s">
        <v>31</v>
      </c>
      <c r="W1095" t="s">
        <v>32</v>
      </c>
      <c r="Y1095" s="2">
        <f t="shared" si="34"/>
        <v>45943</v>
      </c>
      <c r="Z1095" t="str">
        <f t="shared" si="35"/>
        <v>outubro</v>
      </c>
    </row>
    <row r="1096" spans="1:26" x14ac:dyDescent="0.3">
      <c r="A1096">
        <v>1154</v>
      </c>
      <c r="B1096">
        <v>1154</v>
      </c>
      <c r="C1096">
        <v>3939</v>
      </c>
      <c r="D1096">
        <v>1</v>
      </c>
      <c r="E1096" s="4">
        <v>45658</v>
      </c>
      <c r="F1096">
        <v>1790</v>
      </c>
      <c r="H1096" t="s">
        <v>289</v>
      </c>
      <c r="I1096" s="2">
        <v>45943</v>
      </c>
      <c r="J1096" s="2">
        <v>45943</v>
      </c>
      <c r="K1096" s="2">
        <v>45943</v>
      </c>
      <c r="L1096" s="2">
        <v>45943</v>
      </c>
      <c r="M1096" t="s">
        <v>49</v>
      </c>
      <c r="N1096" s="6">
        <v>104.13</v>
      </c>
      <c r="O1096" s="3">
        <v>104.13</v>
      </c>
      <c r="P1096" t="s">
        <v>27</v>
      </c>
      <c r="Q1096">
        <v>67</v>
      </c>
      <c r="R1096" t="s">
        <v>1162</v>
      </c>
      <c r="S1096" t="s">
        <v>1163</v>
      </c>
      <c r="T1096" t="s">
        <v>30</v>
      </c>
      <c r="V1096" t="s">
        <v>31</v>
      </c>
      <c r="W1096" t="s">
        <v>32</v>
      </c>
      <c r="Y1096" s="2">
        <f t="shared" si="34"/>
        <v>45943</v>
      </c>
      <c r="Z1096" t="str">
        <f t="shared" si="35"/>
        <v>outubro</v>
      </c>
    </row>
    <row r="1097" spans="1:26" x14ac:dyDescent="0.3">
      <c r="A1097">
        <v>1154</v>
      </c>
      <c r="B1097">
        <v>1154</v>
      </c>
      <c r="C1097">
        <v>3940</v>
      </c>
      <c r="D1097">
        <v>1</v>
      </c>
      <c r="E1097" s="4">
        <v>45658</v>
      </c>
      <c r="F1097">
        <v>2788</v>
      </c>
      <c r="H1097" t="s">
        <v>533</v>
      </c>
      <c r="I1097" s="2">
        <v>45943</v>
      </c>
      <c r="J1097" s="2">
        <v>45943</v>
      </c>
      <c r="K1097" s="2">
        <v>45943</v>
      </c>
      <c r="L1097" s="2">
        <v>45943</v>
      </c>
      <c r="M1097" t="s">
        <v>49</v>
      </c>
      <c r="N1097" s="6">
        <v>681.34</v>
      </c>
      <c r="O1097" s="3">
        <v>681.34</v>
      </c>
      <c r="P1097" t="s">
        <v>27</v>
      </c>
      <c r="Q1097">
        <v>65</v>
      </c>
      <c r="R1097" t="s">
        <v>290</v>
      </c>
      <c r="S1097" t="s">
        <v>291</v>
      </c>
      <c r="T1097" t="s">
        <v>30</v>
      </c>
      <c r="V1097" t="s">
        <v>31</v>
      </c>
      <c r="W1097" t="s">
        <v>32</v>
      </c>
      <c r="Y1097" s="2">
        <f t="shared" si="34"/>
        <v>45943</v>
      </c>
      <c r="Z1097" t="str">
        <f t="shared" si="35"/>
        <v>outubro</v>
      </c>
    </row>
    <row r="1098" spans="1:26" ht="28.8" x14ac:dyDescent="0.3">
      <c r="A1098">
        <v>1154</v>
      </c>
      <c r="B1098">
        <v>1154</v>
      </c>
      <c r="C1098">
        <v>2566</v>
      </c>
      <c r="D1098">
        <v>4</v>
      </c>
      <c r="E1098" s="1" t="s">
        <v>1164</v>
      </c>
      <c r="F1098">
        <v>1976</v>
      </c>
      <c r="G1098" t="s">
        <v>194</v>
      </c>
      <c r="H1098" t="s">
        <v>195</v>
      </c>
      <c r="I1098" s="2">
        <v>45813</v>
      </c>
      <c r="J1098" s="2">
        <v>45813</v>
      </c>
      <c r="K1098" s="2">
        <v>45943</v>
      </c>
      <c r="L1098" s="2">
        <v>45943</v>
      </c>
      <c r="M1098" t="s">
        <v>45</v>
      </c>
      <c r="N1098" s="6">
        <v>9169.84</v>
      </c>
      <c r="O1098" s="3">
        <v>9169.84</v>
      </c>
      <c r="P1098" t="s">
        <v>27</v>
      </c>
      <c r="Q1098">
        <v>26</v>
      </c>
      <c r="R1098" t="s">
        <v>28</v>
      </c>
      <c r="S1098" t="s">
        <v>29</v>
      </c>
      <c r="T1098" t="s">
        <v>37</v>
      </c>
      <c r="V1098" t="s">
        <v>31</v>
      </c>
      <c r="W1098" t="s">
        <v>32</v>
      </c>
      <c r="Y1098" s="2">
        <f t="shared" si="34"/>
        <v>45943</v>
      </c>
      <c r="Z1098" t="str">
        <f t="shared" si="35"/>
        <v>outubro</v>
      </c>
    </row>
    <row r="1099" spans="1:26" ht="28.8" x14ac:dyDescent="0.3">
      <c r="A1099">
        <v>1154</v>
      </c>
      <c r="B1099">
        <v>1154</v>
      </c>
      <c r="C1099">
        <v>2498</v>
      </c>
      <c r="D1099">
        <v>4</v>
      </c>
      <c r="E1099" s="1" t="s">
        <v>1165</v>
      </c>
      <c r="F1099">
        <v>1985</v>
      </c>
      <c r="H1099" t="s">
        <v>35</v>
      </c>
      <c r="I1099" s="2">
        <v>45807</v>
      </c>
      <c r="J1099" s="2">
        <v>45807</v>
      </c>
      <c r="K1099" s="2">
        <v>45940</v>
      </c>
      <c r="L1099" s="2">
        <v>45943</v>
      </c>
      <c r="M1099" t="s">
        <v>26</v>
      </c>
      <c r="N1099" s="6">
        <v>4250</v>
      </c>
      <c r="O1099" s="3">
        <v>4250</v>
      </c>
      <c r="P1099" t="s">
        <v>27</v>
      </c>
      <c r="Q1099">
        <v>26</v>
      </c>
      <c r="R1099" t="s">
        <v>28</v>
      </c>
      <c r="S1099" t="s">
        <v>29</v>
      </c>
      <c r="T1099" t="s">
        <v>37</v>
      </c>
      <c r="V1099" t="s">
        <v>31</v>
      </c>
      <c r="W1099" t="s">
        <v>32</v>
      </c>
      <c r="Y1099" s="2">
        <f t="shared" si="34"/>
        <v>45943</v>
      </c>
      <c r="Z1099" t="str">
        <f t="shared" si="35"/>
        <v>outubro</v>
      </c>
    </row>
    <row r="1100" spans="1:26" ht="28.8" x14ac:dyDescent="0.3">
      <c r="A1100">
        <v>1154</v>
      </c>
      <c r="B1100">
        <v>1154</v>
      </c>
      <c r="C1100">
        <v>2617</v>
      </c>
      <c r="D1100">
        <v>3</v>
      </c>
      <c r="E1100" s="1" t="s">
        <v>1166</v>
      </c>
      <c r="F1100">
        <v>1958</v>
      </c>
      <c r="H1100" t="s">
        <v>129</v>
      </c>
      <c r="I1100" s="2">
        <v>45819</v>
      </c>
      <c r="J1100" s="2">
        <v>45819</v>
      </c>
      <c r="K1100" s="2">
        <v>45940</v>
      </c>
      <c r="L1100" s="2">
        <v>45943</v>
      </c>
      <c r="M1100" t="s">
        <v>26</v>
      </c>
      <c r="N1100" s="6">
        <v>4350</v>
      </c>
      <c r="O1100" s="3">
        <v>4350</v>
      </c>
      <c r="P1100" t="s">
        <v>27</v>
      </c>
      <c r="Q1100">
        <v>28</v>
      </c>
      <c r="R1100" t="s">
        <v>40</v>
      </c>
      <c r="S1100" t="s">
        <v>41</v>
      </c>
      <c r="T1100" t="s">
        <v>37</v>
      </c>
      <c r="V1100" t="s">
        <v>31</v>
      </c>
      <c r="W1100" t="s">
        <v>32</v>
      </c>
      <c r="Y1100" s="2">
        <f t="shared" si="34"/>
        <v>45943</v>
      </c>
      <c r="Z1100" t="str">
        <f t="shared" si="35"/>
        <v>outubro</v>
      </c>
    </row>
    <row r="1101" spans="1:26" ht="28.8" x14ac:dyDescent="0.3">
      <c r="A1101">
        <v>1154</v>
      </c>
      <c r="B1101">
        <v>1154</v>
      </c>
      <c r="C1101">
        <v>1683</v>
      </c>
      <c r="D1101">
        <v>1</v>
      </c>
      <c r="E1101" s="1" t="s">
        <v>1167</v>
      </c>
      <c r="F1101">
        <v>1985</v>
      </c>
      <c r="H1101" t="s">
        <v>35</v>
      </c>
      <c r="I1101" s="2">
        <v>45733</v>
      </c>
      <c r="J1101" s="2">
        <v>45733</v>
      </c>
      <c r="K1101" s="2">
        <v>45940</v>
      </c>
      <c r="L1101" s="2">
        <v>45943</v>
      </c>
      <c r="M1101" t="s">
        <v>26</v>
      </c>
      <c r="N1101" s="6">
        <v>4920</v>
      </c>
      <c r="O1101" s="3">
        <v>4920</v>
      </c>
      <c r="P1101" t="s">
        <v>27</v>
      </c>
      <c r="Q1101">
        <v>26</v>
      </c>
      <c r="R1101" t="s">
        <v>28</v>
      </c>
      <c r="S1101" t="s">
        <v>29</v>
      </c>
      <c r="T1101" t="s">
        <v>37</v>
      </c>
      <c r="V1101" t="s">
        <v>31</v>
      </c>
      <c r="W1101" t="s">
        <v>32</v>
      </c>
      <c r="Y1101" s="2">
        <f t="shared" si="34"/>
        <v>45943</v>
      </c>
      <c r="Z1101" t="str">
        <f t="shared" si="35"/>
        <v>outubro</v>
      </c>
    </row>
    <row r="1102" spans="1:26" ht="28.8" x14ac:dyDescent="0.3">
      <c r="A1102">
        <v>1154</v>
      </c>
      <c r="B1102">
        <v>1154</v>
      </c>
      <c r="C1102">
        <v>3677</v>
      </c>
      <c r="D1102">
        <v>1</v>
      </c>
      <c r="E1102" s="1" t="s">
        <v>1168</v>
      </c>
      <c r="F1102">
        <v>1984</v>
      </c>
      <c r="H1102" t="s">
        <v>257</v>
      </c>
      <c r="I1102" s="2">
        <v>45919</v>
      </c>
      <c r="J1102" s="2">
        <v>45919</v>
      </c>
      <c r="K1102" s="2">
        <v>45945</v>
      </c>
      <c r="L1102" s="2">
        <v>45943</v>
      </c>
      <c r="M1102" t="s">
        <v>45</v>
      </c>
      <c r="N1102" s="6">
        <v>2182.6</v>
      </c>
      <c r="O1102" s="3">
        <v>2182.6</v>
      </c>
      <c r="P1102" t="s">
        <v>27</v>
      </c>
      <c r="Q1102">
        <v>23</v>
      </c>
      <c r="R1102" t="s">
        <v>153</v>
      </c>
      <c r="S1102" t="s">
        <v>154</v>
      </c>
      <c r="T1102" t="s">
        <v>30</v>
      </c>
      <c r="V1102" t="s">
        <v>31</v>
      </c>
      <c r="W1102" t="s">
        <v>32</v>
      </c>
      <c r="Y1102" s="2">
        <f t="shared" si="34"/>
        <v>45943</v>
      </c>
      <c r="Z1102" t="str">
        <f t="shared" si="35"/>
        <v>outubro</v>
      </c>
    </row>
    <row r="1103" spans="1:26" x14ac:dyDescent="0.3">
      <c r="A1103">
        <v>1154</v>
      </c>
      <c r="B1103">
        <v>1154</v>
      </c>
      <c r="C1103">
        <v>3761</v>
      </c>
      <c r="D1103">
        <v>1</v>
      </c>
      <c r="E1103" s="4">
        <v>45658</v>
      </c>
      <c r="F1103">
        <v>1991</v>
      </c>
      <c r="H1103" t="s">
        <v>85</v>
      </c>
      <c r="I1103" s="2">
        <v>45931</v>
      </c>
      <c r="J1103" s="2">
        <v>45931</v>
      </c>
      <c r="K1103" s="2">
        <v>45931</v>
      </c>
      <c r="M1103" t="s">
        <v>49</v>
      </c>
      <c r="N1103" s="6">
        <v>165.17</v>
      </c>
      <c r="P1103" t="s">
        <v>1173</v>
      </c>
      <c r="Q1103">
        <v>29</v>
      </c>
      <c r="R1103" t="s">
        <v>117</v>
      </c>
      <c r="S1103" t="s">
        <v>118</v>
      </c>
      <c r="T1103" t="s">
        <v>30</v>
      </c>
      <c r="V1103" t="s">
        <v>31</v>
      </c>
      <c r="W1103" t="s">
        <v>32</v>
      </c>
      <c r="X1103" t="s">
        <v>1174</v>
      </c>
      <c r="Y1103" s="2">
        <f t="shared" si="34"/>
        <v>45931</v>
      </c>
      <c r="Z1103" t="str">
        <f t="shared" si="35"/>
        <v>outubro</v>
      </c>
    </row>
    <row r="1104" spans="1:26" x14ac:dyDescent="0.3">
      <c r="A1104">
        <v>1154</v>
      </c>
      <c r="B1104">
        <v>1154</v>
      </c>
      <c r="C1104">
        <v>3765</v>
      </c>
      <c r="D1104">
        <v>1</v>
      </c>
      <c r="E1104" s="4">
        <v>45658</v>
      </c>
      <c r="F1104">
        <v>2693</v>
      </c>
      <c r="H1104" t="s">
        <v>784</v>
      </c>
      <c r="I1104" s="2">
        <v>45931</v>
      </c>
      <c r="J1104" s="2">
        <v>45931</v>
      </c>
      <c r="K1104" s="2">
        <v>45931</v>
      </c>
      <c r="M1104" t="s">
        <v>49</v>
      </c>
      <c r="N1104" s="6">
        <v>2713.77</v>
      </c>
      <c r="P1104" t="s">
        <v>1173</v>
      </c>
      <c r="Q1104">
        <v>53</v>
      </c>
      <c r="R1104" t="s">
        <v>198</v>
      </c>
      <c r="S1104" t="s">
        <v>199</v>
      </c>
      <c r="T1104" t="s">
        <v>30</v>
      </c>
      <c r="V1104" t="s">
        <v>31</v>
      </c>
      <c r="W1104" t="s">
        <v>32</v>
      </c>
      <c r="X1104" t="s">
        <v>1175</v>
      </c>
      <c r="Y1104" s="2">
        <f t="shared" si="34"/>
        <v>45931</v>
      </c>
      <c r="Z1104" t="str">
        <f t="shared" si="35"/>
        <v>outubro</v>
      </c>
    </row>
    <row r="1105" spans="1:26" ht="28.8" x14ac:dyDescent="0.3">
      <c r="A1105">
        <v>1154</v>
      </c>
      <c r="B1105">
        <v>1154</v>
      </c>
      <c r="C1105">
        <v>3688</v>
      </c>
      <c r="D1105">
        <v>1</v>
      </c>
      <c r="E1105" s="1" t="s">
        <v>1041</v>
      </c>
      <c r="F1105">
        <v>1957</v>
      </c>
      <c r="H1105" t="s">
        <v>48</v>
      </c>
      <c r="I1105" s="2">
        <v>45922</v>
      </c>
      <c r="J1105" s="2">
        <v>45922</v>
      </c>
      <c r="K1105" s="2">
        <v>45935</v>
      </c>
      <c r="M1105" t="s">
        <v>49</v>
      </c>
      <c r="N1105" s="6">
        <v>36</v>
      </c>
      <c r="P1105" t="s">
        <v>1173</v>
      </c>
      <c r="Q1105">
        <v>27</v>
      </c>
      <c r="R1105" t="s">
        <v>50</v>
      </c>
      <c r="S1105" t="s">
        <v>51</v>
      </c>
      <c r="T1105" t="s">
        <v>37</v>
      </c>
      <c r="V1105" t="s">
        <v>31</v>
      </c>
      <c r="W1105" t="s">
        <v>32</v>
      </c>
      <c r="X1105" t="s">
        <v>1176</v>
      </c>
      <c r="Y1105" s="2">
        <f t="shared" si="34"/>
        <v>45935</v>
      </c>
      <c r="Z1105" t="str">
        <f t="shared" si="35"/>
        <v>outubro</v>
      </c>
    </row>
    <row r="1106" spans="1:26" ht="28.8" x14ac:dyDescent="0.3">
      <c r="A1106">
        <v>1154</v>
      </c>
      <c r="B1106">
        <v>1154</v>
      </c>
      <c r="C1106">
        <v>3694</v>
      </c>
      <c r="D1106">
        <v>1</v>
      </c>
      <c r="E1106" s="1" t="s">
        <v>1045</v>
      </c>
      <c r="F1106">
        <v>1957</v>
      </c>
      <c r="H1106" t="s">
        <v>48</v>
      </c>
      <c r="I1106" s="2">
        <v>45923</v>
      </c>
      <c r="J1106" s="2">
        <v>45923</v>
      </c>
      <c r="K1106" s="2">
        <v>45935</v>
      </c>
      <c r="M1106" t="s">
        <v>49</v>
      </c>
      <c r="N1106" s="6">
        <v>36</v>
      </c>
      <c r="P1106" t="s">
        <v>1173</v>
      </c>
      <c r="Q1106">
        <v>27</v>
      </c>
      <c r="R1106" t="s">
        <v>50</v>
      </c>
      <c r="S1106" t="s">
        <v>51</v>
      </c>
      <c r="T1106" t="s">
        <v>37</v>
      </c>
      <c r="V1106" t="s">
        <v>31</v>
      </c>
      <c r="W1106" t="s">
        <v>32</v>
      </c>
      <c r="X1106" t="s">
        <v>1177</v>
      </c>
      <c r="Y1106" s="2">
        <f t="shared" si="34"/>
        <v>45935</v>
      </c>
      <c r="Z1106" t="str">
        <f t="shared" si="35"/>
        <v>outubro</v>
      </c>
    </row>
    <row r="1107" spans="1:26" ht="28.8" x14ac:dyDescent="0.3">
      <c r="A1107">
        <v>1154</v>
      </c>
      <c r="B1107">
        <v>1154</v>
      </c>
      <c r="C1107">
        <v>2953</v>
      </c>
      <c r="D1107">
        <v>1</v>
      </c>
      <c r="E1107" s="1" t="s">
        <v>1178</v>
      </c>
      <c r="F1107">
        <v>1976</v>
      </c>
      <c r="G1107" t="s">
        <v>194</v>
      </c>
      <c r="H1107" t="s">
        <v>195</v>
      </c>
      <c r="I1107" s="2">
        <v>45852</v>
      </c>
      <c r="J1107" s="2">
        <v>45852</v>
      </c>
      <c r="K1107" s="2">
        <v>45936</v>
      </c>
      <c r="M1107" t="s">
        <v>49</v>
      </c>
      <c r="N1107" s="6">
        <v>9868.4</v>
      </c>
      <c r="P1107" t="s">
        <v>1179</v>
      </c>
      <c r="Q1107">
        <v>26</v>
      </c>
      <c r="R1107" t="s">
        <v>28</v>
      </c>
      <c r="S1107" t="s">
        <v>29</v>
      </c>
      <c r="T1107" t="s">
        <v>37</v>
      </c>
      <c r="V1107" t="s">
        <v>31</v>
      </c>
      <c r="W1107" t="s">
        <v>32</v>
      </c>
      <c r="Y1107" s="2">
        <f t="shared" si="34"/>
        <v>45936</v>
      </c>
      <c r="Z1107" t="str">
        <f t="shared" si="35"/>
        <v>outubro</v>
      </c>
    </row>
    <row r="1108" spans="1:26" ht="28.8" x14ac:dyDescent="0.3">
      <c r="A1108">
        <v>1154</v>
      </c>
      <c r="B1108">
        <v>1154</v>
      </c>
      <c r="C1108">
        <v>3054</v>
      </c>
      <c r="D1108">
        <v>1</v>
      </c>
      <c r="E1108" s="1" t="s">
        <v>973</v>
      </c>
      <c r="F1108">
        <v>1965</v>
      </c>
      <c r="H1108" t="s">
        <v>220</v>
      </c>
      <c r="I1108" s="2">
        <v>45863</v>
      </c>
      <c r="J1108" s="2">
        <v>45863</v>
      </c>
      <c r="K1108" s="2">
        <v>45936</v>
      </c>
      <c r="M1108" t="s">
        <v>49</v>
      </c>
      <c r="N1108" s="6">
        <v>384</v>
      </c>
      <c r="P1108" t="s">
        <v>1179</v>
      </c>
      <c r="Q1108">
        <v>18</v>
      </c>
      <c r="R1108" t="s">
        <v>72</v>
      </c>
      <c r="S1108" t="s">
        <v>73</v>
      </c>
      <c r="T1108" t="s">
        <v>37</v>
      </c>
      <c r="V1108" t="s">
        <v>31</v>
      </c>
      <c r="W1108" t="s">
        <v>32</v>
      </c>
      <c r="X1108" t="s">
        <v>1180</v>
      </c>
      <c r="Y1108" s="2">
        <f t="shared" si="34"/>
        <v>45936</v>
      </c>
      <c r="Z1108" t="str">
        <f t="shared" si="35"/>
        <v>outubro</v>
      </c>
    </row>
    <row r="1109" spans="1:26" ht="28.8" x14ac:dyDescent="0.3">
      <c r="A1109">
        <v>1154</v>
      </c>
      <c r="B1109">
        <v>1154</v>
      </c>
      <c r="C1109">
        <v>3063</v>
      </c>
      <c r="D1109">
        <v>1</v>
      </c>
      <c r="E1109" s="1" t="s">
        <v>919</v>
      </c>
      <c r="F1109">
        <v>1965</v>
      </c>
      <c r="H1109" t="s">
        <v>220</v>
      </c>
      <c r="I1109" s="2">
        <v>45863</v>
      </c>
      <c r="J1109" s="2">
        <v>45863</v>
      </c>
      <c r="K1109" s="2">
        <v>45936</v>
      </c>
      <c r="M1109" t="s">
        <v>49</v>
      </c>
      <c r="N1109" s="6">
        <v>384</v>
      </c>
      <c r="P1109" t="s">
        <v>1173</v>
      </c>
      <c r="Q1109">
        <v>18</v>
      </c>
      <c r="R1109" t="s">
        <v>72</v>
      </c>
      <c r="S1109" t="s">
        <v>73</v>
      </c>
      <c r="T1109" t="s">
        <v>37</v>
      </c>
      <c r="V1109" t="s">
        <v>31</v>
      </c>
      <c r="W1109" t="s">
        <v>32</v>
      </c>
      <c r="X1109" t="s">
        <v>1181</v>
      </c>
      <c r="Y1109" s="2">
        <f t="shared" si="34"/>
        <v>45936</v>
      </c>
      <c r="Z1109" t="str">
        <f t="shared" si="35"/>
        <v>outubro</v>
      </c>
    </row>
    <row r="1110" spans="1:26" ht="28.8" x14ac:dyDescent="0.3">
      <c r="A1110">
        <v>1154</v>
      </c>
      <c r="B1110">
        <v>1154</v>
      </c>
      <c r="C1110">
        <v>3066</v>
      </c>
      <c r="D1110">
        <v>1</v>
      </c>
      <c r="E1110" s="1" t="s">
        <v>969</v>
      </c>
      <c r="F1110">
        <v>1965</v>
      </c>
      <c r="H1110" t="s">
        <v>220</v>
      </c>
      <c r="I1110" s="2">
        <v>45863</v>
      </c>
      <c r="J1110" s="2">
        <v>45863</v>
      </c>
      <c r="K1110" s="2">
        <v>45936</v>
      </c>
      <c r="M1110" t="s">
        <v>49</v>
      </c>
      <c r="N1110" s="6">
        <v>374.4</v>
      </c>
      <c r="P1110" t="s">
        <v>1179</v>
      </c>
      <c r="Q1110">
        <v>18</v>
      </c>
      <c r="R1110" t="s">
        <v>72</v>
      </c>
      <c r="S1110" t="s">
        <v>73</v>
      </c>
      <c r="T1110" t="s">
        <v>37</v>
      </c>
      <c r="V1110" t="s">
        <v>31</v>
      </c>
      <c r="W1110" t="s">
        <v>32</v>
      </c>
      <c r="X1110" t="s">
        <v>1182</v>
      </c>
      <c r="Y1110" s="2">
        <f t="shared" si="34"/>
        <v>45936</v>
      </c>
      <c r="Z1110" t="str">
        <f t="shared" si="35"/>
        <v>outubro</v>
      </c>
    </row>
    <row r="1111" spans="1:26" ht="28.8" x14ac:dyDescent="0.3">
      <c r="A1111">
        <v>1154</v>
      </c>
      <c r="B1111">
        <v>1154</v>
      </c>
      <c r="C1111">
        <v>3090</v>
      </c>
      <c r="D1111">
        <v>1</v>
      </c>
      <c r="E1111" s="1" t="s">
        <v>971</v>
      </c>
      <c r="F1111">
        <v>1965</v>
      </c>
      <c r="H1111" t="s">
        <v>220</v>
      </c>
      <c r="I1111" s="2">
        <v>45868</v>
      </c>
      <c r="J1111" s="2">
        <v>45868</v>
      </c>
      <c r="K1111" s="2">
        <v>45936</v>
      </c>
      <c r="M1111" t="s">
        <v>49</v>
      </c>
      <c r="N1111" s="6">
        <v>518.4</v>
      </c>
      <c r="P1111" t="s">
        <v>1173</v>
      </c>
      <c r="Q1111">
        <v>18</v>
      </c>
      <c r="R1111" t="s">
        <v>72</v>
      </c>
      <c r="S1111" t="s">
        <v>73</v>
      </c>
      <c r="T1111" t="s">
        <v>37</v>
      </c>
      <c r="V1111" t="s">
        <v>31</v>
      </c>
      <c r="W1111" t="s">
        <v>32</v>
      </c>
      <c r="X1111" t="s">
        <v>1183</v>
      </c>
      <c r="Y1111" s="2">
        <f t="shared" si="34"/>
        <v>45936</v>
      </c>
      <c r="Z1111" t="str">
        <f t="shared" si="35"/>
        <v>outubro</v>
      </c>
    </row>
    <row r="1112" spans="1:26" ht="28.8" x14ac:dyDescent="0.3">
      <c r="A1112">
        <v>1154</v>
      </c>
      <c r="B1112">
        <v>1154</v>
      </c>
      <c r="C1112">
        <v>3143</v>
      </c>
      <c r="D1112">
        <v>1</v>
      </c>
      <c r="E1112" s="1" t="s">
        <v>739</v>
      </c>
      <c r="F1112">
        <v>1957</v>
      </c>
      <c r="H1112" t="s">
        <v>48</v>
      </c>
      <c r="I1112" s="2">
        <v>45869</v>
      </c>
      <c r="J1112" s="2">
        <v>45869</v>
      </c>
      <c r="K1112" s="2">
        <v>45936</v>
      </c>
      <c r="M1112" t="s">
        <v>49</v>
      </c>
      <c r="N1112" s="6">
        <v>252</v>
      </c>
      <c r="P1112" t="s">
        <v>1173</v>
      </c>
      <c r="Q1112">
        <v>27</v>
      </c>
      <c r="R1112" t="s">
        <v>50</v>
      </c>
      <c r="S1112" t="s">
        <v>51</v>
      </c>
      <c r="T1112" t="s">
        <v>37</v>
      </c>
      <c r="V1112" t="s">
        <v>31</v>
      </c>
      <c r="W1112" t="s">
        <v>32</v>
      </c>
      <c r="X1112" t="s">
        <v>1184</v>
      </c>
      <c r="Y1112" s="2">
        <f t="shared" si="34"/>
        <v>45936</v>
      </c>
      <c r="Z1112" t="str">
        <f t="shared" si="35"/>
        <v>outubro</v>
      </c>
    </row>
    <row r="1113" spans="1:26" ht="28.8" x14ac:dyDescent="0.3">
      <c r="A1113">
        <v>1154</v>
      </c>
      <c r="B1113">
        <v>1154</v>
      </c>
      <c r="C1113">
        <v>3166</v>
      </c>
      <c r="D1113">
        <v>1</v>
      </c>
      <c r="E1113" s="1" t="s">
        <v>741</v>
      </c>
      <c r="F1113">
        <v>1965</v>
      </c>
      <c r="H1113" t="s">
        <v>220</v>
      </c>
      <c r="I1113" s="2">
        <v>45870</v>
      </c>
      <c r="J1113" s="2">
        <v>45870</v>
      </c>
      <c r="K1113" s="2">
        <v>45936</v>
      </c>
      <c r="M1113" t="s">
        <v>49</v>
      </c>
      <c r="N1113" s="6">
        <v>576</v>
      </c>
      <c r="P1113" t="s">
        <v>1179</v>
      </c>
      <c r="Q1113">
        <v>18</v>
      </c>
      <c r="R1113" t="s">
        <v>72</v>
      </c>
      <c r="S1113" t="s">
        <v>73</v>
      </c>
      <c r="T1113" t="s">
        <v>37</v>
      </c>
      <c r="V1113" t="s">
        <v>31</v>
      </c>
      <c r="W1113" t="s">
        <v>32</v>
      </c>
      <c r="X1113" t="s">
        <v>1185</v>
      </c>
      <c r="Y1113" s="2">
        <f t="shared" si="34"/>
        <v>45936</v>
      </c>
      <c r="Z1113" t="str">
        <f t="shared" si="35"/>
        <v>outubro</v>
      </c>
    </row>
    <row r="1114" spans="1:26" ht="28.8" x14ac:dyDescent="0.3">
      <c r="A1114">
        <v>1154</v>
      </c>
      <c r="B1114">
        <v>1154</v>
      </c>
      <c r="C1114">
        <v>3230</v>
      </c>
      <c r="D1114">
        <v>1</v>
      </c>
      <c r="E1114" s="1" t="s">
        <v>1186</v>
      </c>
      <c r="F1114">
        <v>1965</v>
      </c>
      <c r="H1114" t="s">
        <v>220</v>
      </c>
      <c r="I1114" s="2">
        <v>45876</v>
      </c>
      <c r="J1114" s="2">
        <v>45876</v>
      </c>
      <c r="K1114" s="2">
        <v>45936</v>
      </c>
      <c r="M1114" t="s">
        <v>49</v>
      </c>
      <c r="N1114" s="6">
        <v>290.39999999999998</v>
      </c>
      <c r="P1114" t="s">
        <v>1179</v>
      </c>
      <c r="Q1114">
        <v>18</v>
      </c>
      <c r="R1114" t="s">
        <v>72</v>
      </c>
      <c r="S1114" t="s">
        <v>73</v>
      </c>
      <c r="T1114" t="s">
        <v>37</v>
      </c>
      <c r="V1114" t="s">
        <v>31</v>
      </c>
      <c r="W1114" t="s">
        <v>32</v>
      </c>
      <c r="X1114" t="s">
        <v>1187</v>
      </c>
      <c r="Y1114" s="2">
        <f t="shared" si="34"/>
        <v>45936</v>
      </c>
      <c r="Z1114" t="str">
        <f t="shared" si="35"/>
        <v>outubro</v>
      </c>
    </row>
    <row r="1115" spans="1:26" ht="28.8" x14ac:dyDescent="0.3">
      <c r="A1115">
        <v>1154</v>
      </c>
      <c r="B1115">
        <v>1154</v>
      </c>
      <c r="C1115">
        <v>3232</v>
      </c>
      <c r="D1115">
        <v>1</v>
      </c>
      <c r="E1115" s="1" t="s">
        <v>1188</v>
      </c>
      <c r="F1115">
        <v>1957</v>
      </c>
      <c r="H1115" t="s">
        <v>48</v>
      </c>
      <c r="I1115" s="2">
        <v>45876</v>
      </c>
      <c r="J1115" s="2">
        <v>45876</v>
      </c>
      <c r="K1115" s="2">
        <v>45936</v>
      </c>
      <c r="M1115" t="s">
        <v>49</v>
      </c>
      <c r="N1115" s="6">
        <v>252</v>
      </c>
      <c r="P1115" t="s">
        <v>1173</v>
      </c>
      <c r="Q1115">
        <v>27</v>
      </c>
      <c r="R1115" t="s">
        <v>50</v>
      </c>
      <c r="S1115" t="s">
        <v>51</v>
      </c>
      <c r="T1115" t="s">
        <v>37</v>
      </c>
      <c r="V1115" t="s">
        <v>31</v>
      </c>
      <c r="W1115" t="s">
        <v>32</v>
      </c>
      <c r="X1115" t="s">
        <v>1189</v>
      </c>
      <c r="Y1115" s="2">
        <f t="shared" si="34"/>
        <v>45936</v>
      </c>
      <c r="Z1115" t="str">
        <f t="shared" si="35"/>
        <v>outubro</v>
      </c>
    </row>
    <row r="1116" spans="1:26" ht="28.8" x14ac:dyDescent="0.3">
      <c r="A1116">
        <v>1154</v>
      </c>
      <c r="B1116">
        <v>1154</v>
      </c>
      <c r="C1116">
        <v>3233</v>
      </c>
      <c r="D1116">
        <v>1</v>
      </c>
      <c r="E1116" s="1" t="s">
        <v>1188</v>
      </c>
      <c r="F1116">
        <v>1965</v>
      </c>
      <c r="H1116" t="s">
        <v>220</v>
      </c>
      <c r="I1116" s="2">
        <v>45876</v>
      </c>
      <c r="J1116" s="2">
        <v>45876</v>
      </c>
      <c r="K1116" s="2">
        <v>45936</v>
      </c>
      <c r="M1116" t="s">
        <v>49</v>
      </c>
      <c r="N1116" s="6">
        <v>604.79999999999995</v>
      </c>
      <c r="P1116" t="s">
        <v>1179</v>
      </c>
      <c r="Q1116">
        <v>18</v>
      </c>
      <c r="R1116" t="s">
        <v>72</v>
      </c>
      <c r="S1116" t="s">
        <v>73</v>
      </c>
      <c r="T1116" t="s">
        <v>37</v>
      </c>
      <c r="V1116" t="s">
        <v>31</v>
      </c>
      <c r="W1116" t="s">
        <v>32</v>
      </c>
      <c r="X1116" t="s">
        <v>1190</v>
      </c>
      <c r="Y1116" s="2">
        <f t="shared" si="34"/>
        <v>45936</v>
      </c>
      <c r="Z1116" t="str">
        <f t="shared" si="35"/>
        <v>outubro</v>
      </c>
    </row>
    <row r="1117" spans="1:26" ht="28.8" x14ac:dyDescent="0.3">
      <c r="A1117">
        <v>1154</v>
      </c>
      <c r="B1117">
        <v>1154</v>
      </c>
      <c r="C1117">
        <v>3242</v>
      </c>
      <c r="D1117">
        <v>1</v>
      </c>
      <c r="E1117" s="1" t="s">
        <v>881</v>
      </c>
      <c r="F1117">
        <v>1965</v>
      </c>
      <c r="H1117" t="s">
        <v>220</v>
      </c>
      <c r="I1117" s="2">
        <v>45876</v>
      </c>
      <c r="J1117" s="2">
        <v>45876</v>
      </c>
      <c r="K1117" s="2">
        <v>45936</v>
      </c>
      <c r="M1117" t="s">
        <v>49</v>
      </c>
      <c r="N1117" s="6">
        <v>460.8</v>
      </c>
      <c r="P1117" t="s">
        <v>1173</v>
      </c>
      <c r="Q1117">
        <v>18</v>
      </c>
      <c r="R1117" t="s">
        <v>72</v>
      </c>
      <c r="S1117" t="s">
        <v>73</v>
      </c>
      <c r="T1117" t="s">
        <v>37</v>
      </c>
      <c r="V1117" t="s">
        <v>31</v>
      </c>
      <c r="W1117" t="s">
        <v>32</v>
      </c>
      <c r="X1117" t="s">
        <v>1191</v>
      </c>
      <c r="Y1117" s="2">
        <f t="shared" si="34"/>
        <v>45936</v>
      </c>
      <c r="Z1117" t="str">
        <f t="shared" si="35"/>
        <v>outubro</v>
      </c>
    </row>
    <row r="1118" spans="1:26" x14ac:dyDescent="0.3">
      <c r="A1118">
        <v>1154</v>
      </c>
      <c r="B1118">
        <v>1154</v>
      </c>
      <c r="C1118">
        <v>1409</v>
      </c>
      <c r="D1118">
        <v>8</v>
      </c>
      <c r="E1118" s="4">
        <v>45938</v>
      </c>
      <c r="F1118">
        <v>2374</v>
      </c>
      <c r="H1118" t="s">
        <v>207</v>
      </c>
      <c r="I1118" s="2">
        <v>45695</v>
      </c>
      <c r="J1118" s="2">
        <v>45695</v>
      </c>
      <c r="K1118" s="2">
        <v>45936</v>
      </c>
      <c r="M1118" t="s">
        <v>49</v>
      </c>
      <c r="N1118" s="6">
        <v>1218</v>
      </c>
      <c r="P1118" t="s">
        <v>1173</v>
      </c>
      <c r="Q1118">
        <v>83</v>
      </c>
      <c r="R1118" t="s">
        <v>204</v>
      </c>
      <c r="S1118" t="s">
        <v>205</v>
      </c>
      <c r="T1118" t="s">
        <v>206</v>
      </c>
      <c r="V1118" t="s">
        <v>31</v>
      </c>
      <c r="W1118" t="s">
        <v>32</v>
      </c>
      <c r="Y1118" s="2">
        <f t="shared" si="34"/>
        <v>45936</v>
      </c>
      <c r="Z1118" t="str">
        <f t="shared" si="35"/>
        <v>outubro</v>
      </c>
    </row>
    <row r="1119" spans="1:26" x14ac:dyDescent="0.3">
      <c r="A1119">
        <v>1154</v>
      </c>
      <c r="B1119">
        <v>1154</v>
      </c>
      <c r="C1119">
        <v>1421</v>
      </c>
      <c r="D1119">
        <v>6</v>
      </c>
      <c r="E1119" s="4">
        <v>45907</v>
      </c>
      <c r="F1119">
        <v>2063</v>
      </c>
      <c r="H1119" t="s">
        <v>209</v>
      </c>
      <c r="I1119" s="2">
        <v>45695</v>
      </c>
      <c r="J1119" s="2">
        <v>45695</v>
      </c>
      <c r="K1119" s="2">
        <v>45936</v>
      </c>
      <c r="M1119" t="s">
        <v>49</v>
      </c>
      <c r="N1119" s="6">
        <v>1700</v>
      </c>
      <c r="P1119" t="s">
        <v>1173</v>
      </c>
      <c r="Q1119">
        <v>83</v>
      </c>
      <c r="R1119" t="s">
        <v>204</v>
      </c>
      <c r="S1119" t="s">
        <v>205</v>
      </c>
      <c r="T1119" t="s">
        <v>206</v>
      </c>
      <c r="V1119" t="s">
        <v>31</v>
      </c>
      <c r="W1119" t="s">
        <v>32</v>
      </c>
      <c r="Y1119" s="2">
        <f t="shared" si="34"/>
        <v>45936</v>
      </c>
      <c r="Z1119" t="str">
        <f t="shared" si="35"/>
        <v>outubro</v>
      </c>
    </row>
    <row r="1120" spans="1:26" x14ac:dyDescent="0.3">
      <c r="A1120">
        <v>1154</v>
      </c>
      <c r="B1120">
        <v>1154</v>
      </c>
      <c r="C1120">
        <v>1422</v>
      </c>
      <c r="D1120">
        <v>7</v>
      </c>
      <c r="E1120" s="4">
        <v>45907</v>
      </c>
      <c r="F1120">
        <v>2064</v>
      </c>
      <c r="H1120" t="s">
        <v>208</v>
      </c>
      <c r="I1120" s="2">
        <v>45695</v>
      </c>
      <c r="J1120" s="2">
        <v>45695</v>
      </c>
      <c r="K1120" s="2">
        <v>45936</v>
      </c>
      <c r="M1120" t="s">
        <v>49</v>
      </c>
      <c r="N1120" s="6">
        <v>2800</v>
      </c>
      <c r="P1120" t="s">
        <v>1173</v>
      </c>
      <c r="Q1120">
        <v>83</v>
      </c>
      <c r="R1120" t="s">
        <v>204</v>
      </c>
      <c r="S1120" t="s">
        <v>205</v>
      </c>
      <c r="T1120" t="s">
        <v>206</v>
      </c>
      <c r="V1120" t="s">
        <v>31</v>
      </c>
      <c r="W1120" t="s">
        <v>32</v>
      </c>
      <c r="Y1120" s="2">
        <f t="shared" si="34"/>
        <v>45936</v>
      </c>
      <c r="Z1120" t="str">
        <f t="shared" si="35"/>
        <v>outubro</v>
      </c>
    </row>
    <row r="1121" spans="1:26" x14ac:dyDescent="0.3">
      <c r="A1121">
        <v>1154</v>
      </c>
      <c r="B1121">
        <v>1154</v>
      </c>
      <c r="C1121">
        <v>1425</v>
      </c>
      <c r="D1121">
        <v>7</v>
      </c>
      <c r="E1121" s="4">
        <v>45907</v>
      </c>
      <c r="F1121">
        <v>2180</v>
      </c>
      <c r="H1121" t="s">
        <v>214</v>
      </c>
      <c r="I1121" s="2">
        <v>45695</v>
      </c>
      <c r="J1121" s="2">
        <v>45695</v>
      </c>
      <c r="K1121" s="2">
        <v>45936</v>
      </c>
      <c r="M1121" t="s">
        <v>49</v>
      </c>
      <c r="N1121" s="6">
        <v>1518</v>
      </c>
      <c r="P1121" t="s">
        <v>1173</v>
      </c>
      <c r="Q1121">
        <v>83</v>
      </c>
      <c r="R1121" t="s">
        <v>204</v>
      </c>
      <c r="S1121" t="s">
        <v>205</v>
      </c>
      <c r="T1121" t="s">
        <v>206</v>
      </c>
      <c r="V1121" t="s">
        <v>31</v>
      </c>
      <c r="W1121" t="s">
        <v>32</v>
      </c>
      <c r="Y1121" s="2">
        <f t="shared" si="34"/>
        <v>45936</v>
      </c>
      <c r="Z1121" t="str">
        <f t="shared" si="35"/>
        <v>outubro</v>
      </c>
    </row>
    <row r="1122" spans="1:26" x14ac:dyDescent="0.3">
      <c r="A1122">
        <v>1154</v>
      </c>
      <c r="B1122">
        <v>1154</v>
      </c>
      <c r="C1122">
        <v>1426</v>
      </c>
      <c r="D1122">
        <v>7</v>
      </c>
      <c r="E1122" s="4">
        <v>45907</v>
      </c>
      <c r="F1122">
        <v>2112</v>
      </c>
      <c r="H1122" t="s">
        <v>212</v>
      </c>
      <c r="I1122" s="2">
        <v>45695</v>
      </c>
      <c r="J1122" s="2">
        <v>45695</v>
      </c>
      <c r="K1122" s="2">
        <v>45936</v>
      </c>
      <c r="M1122" t="s">
        <v>49</v>
      </c>
      <c r="N1122" s="6">
        <v>1518</v>
      </c>
      <c r="P1122" t="s">
        <v>1173</v>
      </c>
      <c r="Q1122">
        <v>83</v>
      </c>
      <c r="R1122" t="s">
        <v>204</v>
      </c>
      <c r="S1122" t="s">
        <v>205</v>
      </c>
      <c r="T1122" t="s">
        <v>206</v>
      </c>
      <c r="V1122" t="s">
        <v>31</v>
      </c>
      <c r="W1122" t="s">
        <v>32</v>
      </c>
      <c r="Y1122" s="2">
        <f t="shared" si="34"/>
        <v>45936</v>
      </c>
      <c r="Z1122" t="str">
        <f t="shared" si="35"/>
        <v>outubro</v>
      </c>
    </row>
    <row r="1123" spans="1:26" x14ac:dyDescent="0.3">
      <c r="A1123">
        <v>1154</v>
      </c>
      <c r="B1123">
        <v>1154</v>
      </c>
      <c r="C1123">
        <v>1428</v>
      </c>
      <c r="D1123">
        <v>6</v>
      </c>
      <c r="E1123" s="4">
        <v>45906</v>
      </c>
      <c r="F1123">
        <v>2120</v>
      </c>
      <c r="H1123" t="s">
        <v>213</v>
      </c>
      <c r="I1123" s="2">
        <v>45695</v>
      </c>
      <c r="J1123" s="2">
        <v>45695</v>
      </c>
      <c r="K1123" s="2">
        <v>45936</v>
      </c>
      <c r="M1123" t="s">
        <v>49</v>
      </c>
      <c r="N1123" s="6">
        <v>1518</v>
      </c>
      <c r="P1123" t="s">
        <v>1173</v>
      </c>
      <c r="Q1123">
        <v>83</v>
      </c>
      <c r="R1123" t="s">
        <v>204</v>
      </c>
      <c r="S1123" t="s">
        <v>205</v>
      </c>
      <c r="T1123" t="s">
        <v>206</v>
      </c>
      <c r="V1123" t="s">
        <v>31</v>
      </c>
      <c r="W1123" t="s">
        <v>32</v>
      </c>
      <c r="Y1123" s="2">
        <f t="shared" si="34"/>
        <v>45936</v>
      </c>
      <c r="Z1123" t="str">
        <f t="shared" si="35"/>
        <v>outubro</v>
      </c>
    </row>
    <row r="1124" spans="1:26" x14ac:dyDescent="0.3">
      <c r="A1124">
        <v>1154</v>
      </c>
      <c r="B1124">
        <v>1154</v>
      </c>
      <c r="C1124">
        <v>1429</v>
      </c>
      <c r="D1124">
        <v>8</v>
      </c>
      <c r="E1124" s="4">
        <v>45938</v>
      </c>
      <c r="F1124">
        <v>2371</v>
      </c>
      <c r="H1124" t="s">
        <v>211</v>
      </c>
      <c r="I1124" s="2">
        <v>45695</v>
      </c>
      <c r="J1124" s="2">
        <v>45695</v>
      </c>
      <c r="K1124" s="2">
        <v>45936</v>
      </c>
      <c r="M1124" t="s">
        <v>49</v>
      </c>
      <c r="N1124" s="6">
        <v>1518</v>
      </c>
      <c r="P1124" t="s">
        <v>1173</v>
      </c>
      <c r="Q1124">
        <v>83</v>
      </c>
      <c r="R1124" t="s">
        <v>204</v>
      </c>
      <c r="S1124" t="s">
        <v>205</v>
      </c>
      <c r="T1124" t="s">
        <v>206</v>
      </c>
      <c r="V1124" t="s">
        <v>31</v>
      </c>
      <c r="W1124" t="s">
        <v>32</v>
      </c>
      <c r="Y1124" s="2">
        <f t="shared" si="34"/>
        <v>45936</v>
      </c>
      <c r="Z1124" t="str">
        <f t="shared" si="35"/>
        <v>outubro</v>
      </c>
    </row>
    <row r="1125" spans="1:26" x14ac:dyDescent="0.3">
      <c r="A1125">
        <v>1154</v>
      </c>
      <c r="B1125">
        <v>1154</v>
      </c>
      <c r="C1125">
        <v>1431</v>
      </c>
      <c r="D1125">
        <v>7</v>
      </c>
      <c r="E1125" s="4">
        <v>45907</v>
      </c>
      <c r="F1125">
        <v>2186</v>
      </c>
      <c r="H1125" t="s">
        <v>218</v>
      </c>
      <c r="I1125" s="2">
        <v>45695</v>
      </c>
      <c r="J1125" s="2">
        <v>45695</v>
      </c>
      <c r="K1125" s="2">
        <v>45936</v>
      </c>
      <c r="M1125" t="s">
        <v>49</v>
      </c>
      <c r="N1125" s="6">
        <v>1400</v>
      </c>
      <c r="P1125" t="s">
        <v>1173</v>
      </c>
      <c r="Q1125">
        <v>83</v>
      </c>
      <c r="R1125" t="s">
        <v>204</v>
      </c>
      <c r="S1125" t="s">
        <v>205</v>
      </c>
      <c r="T1125" t="s">
        <v>206</v>
      </c>
      <c r="V1125" t="s">
        <v>31</v>
      </c>
      <c r="W1125" t="s">
        <v>32</v>
      </c>
      <c r="Y1125" s="2">
        <f t="shared" si="34"/>
        <v>45936</v>
      </c>
      <c r="Z1125" t="str">
        <f t="shared" si="35"/>
        <v>outubro</v>
      </c>
    </row>
    <row r="1126" spans="1:26" x14ac:dyDescent="0.3">
      <c r="A1126">
        <v>1154</v>
      </c>
      <c r="B1126">
        <v>1154</v>
      </c>
      <c r="C1126">
        <v>1432</v>
      </c>
      <c r="D1126">
        <v>7</v>
      </c>
      <c r="E1126" s="4">
        <v>45907</v>
      </c>
      <c r="F1126">
        <v>2070</v>
      </c>
      <c r="H1126" t="s">
        <v>508</v>
      </c>
      <c r="I1126" s="2">
        <v>45695</v>
      </c>
      <c r="J1126" s="2">
        <v>45695</v>
      </c>
      <c r="K1126" s="2">
        <v>45936</v>
      </c>
      <c r="M1126" t="s">
        <v>49</v>
      </c>
      <c r="N1126" s="6">
        <v>1500</v>
      </c>
      <c r="P1126" t="s">
        <v>1173</v>
      </c>
      <c r="Q1126">
        <v>83</v>
      </c>
      <c r="R1126" t="s">
        <v>204</v>
      </c>
      <c r="S1126" t="s">
        <v>205</v>
      </c>
      <c r="T1126" t="s">
        <v>206</v>
      </c>
      <c r="V1126" t="s">
        <v>31</v>
      </c>
      <c r="W1126" t="s">
        <v>32</v>
      </c>
      <c r="Y1126" s="2">
        <f t="shared" si="34"/>
        <v>45936</v>
      </c>
      <c r="Z1126" t="str">
        <f t="shared" si="35"/>
        <v>outubro</v>
      </c>
    </row>
    <row r="1127" spans="1:26" ht="28.8" x14ac:dyDescent="0.3">
      <c r="A1127">
        <v>1154</v>
      </c>
      <c r="B1127">
        <v>1154</v>
      </c>
      <c r="C1127">
        <v>3691</v>
      </c>
      <c r="D1127">
        <v>1</v>
      </c>
      <c r="E1127" s="1" t="s">
        <v>1043</v>
      </c>
      <c r="F1127">
        <v>1957</v>
      </c>
      <c r="H1127" t="s">
        <v>48</v>
      </c>
      <c r="I1127" s="2">
        <v>45922</v>
      </c>
      <c r="J1127" s="2">
        <v>45922</v>
      </c>
      <c r="K1127" s="2">
        <v>45936</v>
      </c>
      <c r="M1127" t="s">
        <v>49</v>
      </c>
      <c r="N1127" s="6">
        <v>36</v>
      </c>
      <c r="P1127" t="s">
        <v>1173</v>
      </c>
      <c r="Q1127">
        <v>27</v>
      </c>
      <c r="R1127" t="s">
        <v>50</v>
      </c>
      <c r="S1127" t="s">
        <v>51</v>
      </c>
      <c r="T1127" t="s">
        <v>37</v>
      </c>
      <c r="V1127" t="s">
        <v>31</v>
      </c>
      <c r="W1127" t="s">
        <v>32</v>
      </c>
      <c r="X1127" t="s">
        <v>1192</v>
      </c>
      <c r="Y1127" s="2">
        <f t="shared" si="34"/>
        <v>45936</v>
      </c>
      <c r="Z1127" t="str">
        <f t="shared" si="35"/>
        <v>outubro</v>
      </c>
    </row>
    <row r="1128" spans="1:26" ht="28.8" x14ac:dyDescent="0.3">
      <c r="A1128">
        <v>1154</v>
      </c>
      <c r="B1128">
        <v>1154</v>
      </c>
      <c r="C1128">
        <v>3697</v>
      </c>
      <c r="D1128">
        <v>1</v>
      </c>
      <c r="E1128" s="1" t="s">
        <v>1047</v>
      </c>
      <c r="F1128">
        <v>1957</v>
      </c>
      <c r="H1128" t="s">
        <v>48</v>
      </c>
      <c r="I1128" s="2">
        <v>45923</v>
      </c>
      <c r="J1128" s="2">
        <v>45923</v>
      </c>
      <c r="K1128" s="2">
        <v>45936</v>
      </c>
      <c r="M1128" t="s">
        <v>49</v>
      </c>
      <c r="N1128" s="6">
        <v>36</v>
      </c>
      <c r="P1128" t="s">
        <v>1173</v>
      </c>
      <c r="Q1128">
        <v>27</v>
      </c>
      <c r="R1128" t="s">
        <v>50</v>
      </c>
      <c r="S1128" t="s">
        <v>51</v>
      </c>
      <c r="T1128" t="s">
        <v>37</v>
      </c>
      <c r="V1128" t="s">
        <v>31</v>
      </c>
      <c r="W1128" t="s">
        <v>32</v>
      </c>
      <c r="X1128" t="s">
        <v>1193</v>
      </c>
      <c r="Y1128" s="2">
        <f t="shared" si="34"/>
        <v>45936</v>
      </c>
      <c r="Z1128" t="str">
        <f t="shared" si="35"/>
        <v>outubro</v>
      </c>
    </row>
    <row r="1129" spans="1:26" ht="28.8" x14ac:dyDescent="0.3">
      <c r="A1129">
        <v>1154</v>
      </c>
      <c r="B1129">
        <v>1154</v>
      </c>
      <c r="C1129">
        <v>3700</v>
      </c>
      <c r="D1129">
        <v>1</v>
      </c>
      <c r="E1129" s="1" t="s">
        <v>1133</v>
      </c>
      <c r="F1129">
        <v>1957</v>
      </c>
      <c r="H1129" t="s">
        <v>48</v>
      </c>
      <c r="I1129" s="2">
        <v>45923</v>
      </c>
      <c r="J1129" s="2">
        <v>45923</v>
      </c>
      <c r="K1129" s="2">
        <v>45936</v>
      </c>
      <c r="M1129" t="s">
        <v>49</v>
      </c>
      <c r="N1129" s="6">
        <v>36</v>
      </c>
      <c r="P1129" t="s">
        <v>1173</v>
      </c>
      <c r="Q1129">
        <v>27</v>
      </c>
      <c r="R1129" t="s">
        <v>50</v>
      </c>
      <c r="S1129" t="s">
        <v>51</v>
      </c>
      <c r="T1129" t="s">
        <v>37</v>
      </c>
      <c r="V1129" t="s">
        <v>31</v>
      </c>
      <c r="W1129" t="s">
        <v>32</v>
      </c>
      <c r="X1129" t="s">
        <v>1194</v>
      </c>
      <c r="Y1129" s="2">
        <f t="shared" si="34"/>
        <v>45936</v>
      </c>
      <c r="Z1129" t="str">
        <f t="shared" si="35"/>
        <v>outubro</v>
      </c>
    </row>
    <row r="1130" spans="1:26" ht="28.8" x14ac:dyDescent="0.3">
      <c r="A1130">
        <v>1154</v>
      </c>
      <c r="B1130">
        <v>1154</v>
      </c>
      <c r="C1130">
        <v>3706</v>
      </c>
      <c r="D1130">
        <v>1</v>
      </c>
      <c r="E1130" s="1" t="s">
        <v>1137</v>
      </c>
      <c r="F1130">
        <v>1957</v>
      </c>
      <c r="H1130" t="s">
        <v>48</v>
      </c>
      <c r="I1130" s="2">
        <v>45923</v>
      </c>
      <c r="J1130" s="2">
        <v>45923</v>
      </c>
      <c r="K1130" s="2">
        <v>45936</v>
      </c>
      <c r="M1130" t="s">
        <v>49</v>
      </c>
      <c r="N1130" s="6">
        <v>36</v>
      </c>
      <c r="P1130" t="s">
        <v>1173</v>
      </c>
      <c r="Q1130">
        <v>27</v>
      </c>
      <c r="R1130" t="s">
        <v>50</v>
      </c>
      <c r="S1130" t="s">
        <v>51</v>
      </c>
      <c r="T1130" t="s">
        <v>37</v>
      </c>
      <c r="V1130" t="s">
        <v>31</v>
      </c>
      <c r="W1130" t="s">
        <v>32</v>
      </c>
      <c r="X1130" t="s">
        <v>1195</v>
      </c>
      <c r="Y1130" s="2">
        <f t="shared" si="34"/>
        <v>45936</v>
      </c>
      <c r="Z1130" t="str">
        <f t="shared" si="35"/>
        <v>outubro</v>
      </c>
    </row>
    <row r="1131" spans="1:26" ht="28.8" x14ac:dyDescent="0.3">
      <c r="A1131">
        <v>1154</v>
      </c>
      <c r="B1131">
        <v>1154</v>
      </c>
      <c r="C1131">
        <v>3723</v>
      </c>
      <c r="D1131">
        <v>1</v>
      </c>
      <c r="E1131" s="1" t="s">
        <v>1139</v>
      </c>
      <c r="F1131">
        <v>1957</v>
      </c>
      <c r="H1131" t="s">
        <v>48</v>
      </c>
      <c r="I1131" s="2">
        <v>45924</v>
      </c>
      <c r="J1131" s="2">
        <v>45924</v>
      </c>
      <c r="K1131" s="2">
        <v>45936</v>
      </c>
      <c r="M1131" t="s">
        <v>49</v>
      </c>
      <c r="N1131" s="6">
        <v>81</v>
      </c>
      <c r="P1131" t="s">
        <v>1173</v>
      </c>
      <c r="Q1131">
        <v>27</v>
      </c>
      <c r="R1131" t="s">
        <v>50</v>
      </c>
      <c r="S1131" t="s">
        <v>51</v>
      </c>
      <c r="T1131" t="s">
        <v>37</v>
      </c>
      <c r="V1131" t="s">
        <v>31</v>
      </c>
      <c r="W1131" t="s">
        <v>32</v>
      </c>
      <c r="X1131" t="s">
        <v>1196</v>
      </c>
      <c r="Y1131" s="2">
        <f t="shared" si="34"/>
        <v>45936</v>
      </c>
      <c r="Z1131" t="str">
        <f t="shared" si="35"/>
        <v>outubro</v>
      </c>
    </row>
    <row r="1132" spans="1:26" ht="28.8" x14ac:dyDescent="0.3">
      <c r="A1132">
        <v>1154</v>
      </c>
      <c r="B1132">
        <v>1154</v>
      </c>
      <c r="C1132">
        <v>3665</v>
      </c>
      <c r="D1132">
        <v>1</v>
      </c>
      <c r="E1132" s="1" t="s">
        <v>1122</v>
      </c>
      <c r="F1132">
        <v>1957</v>
      </c>
      <c r="H1132" t="s">
        <v>48</v>
      </c>
      <c r="I1132" s="2">
        <v>45919</v>
      </c>
      <c r="J1132" s="2">
        <v>45919</v>
      </c>
      <c r="K1132" s="2">
        <v>45936</v>
      </c>
      <c r="M1132" t="s">
        <v>49</v>
      </c>
      <c r="N1132" s="6">
        <v>176</v>
      </c>
      <c r="P1132" t="s">
        <v>1173</v>
      </c>
      <c r="Q1132">
        <v>27</v>
      </c>
      <c r="R1132" t="s">
        <v>50</v>
      </c>
      <c r="S1132" t="s">
        <v>51</v>
      </c>
      <c r="T1132" t="s">
        <v>37</v>
      </c>
      <c r="V1132" t="s">
        <v>31</v>
      </c>
      <c r="W1132" t="s">
        <v>32</v>
      </c>
      <c r="X1132" t="s">
        <v>1197</v>
      </c>
      <c r="Y1132" s="2">
        <f t="shared" si="34"/>
        <v>45936</v>
      </c>
      <c r="Z1132" t="str">
        <f t="shared" si="35"/>
        <v>outubro</v>
      </c>
    </row>
    <row r="1133" spans="1:26" ht="28.8" x14ac:dyDescent="0.3">
      <c r="A1133">
        <v>1154</v>
      </c>
      <c r="B1133">
        <v>1154</v>
      </c>
      <c r="C1133">
        <v>3753</v>
      </c>
      <c r="D1133">
        <v>1</v>
      </c>
      <c r="E1133" s="1" t="s">
        <v>1011</v>
      </c>
      <c r="F1133">
        <v>2569</v>
      </c>
      <c r="H1133" t="s">
        <v>71</v>
      </c>
      <c r="I1133" s="2">
        <v>45929</v>
      </c>
      <c r="J1133" s="2">
        <v>45929</v>
      </c>
      <c r="K1133" s="2">
        <v>45936</v>
      </c>
      <c r="M1133" t="s">
        <v>49</v>
      </c>
      <c r="N1133" s="6">
        <v>478.8</v>
      </c>
      <c r="P1133" t="s">
        <v>1173</v>
      </c>
      <c r="Q1133">
        <v>18</v>
      </c>
      <c r="R1133" t="s">
        <v>72</v>
      </c>
      <c r="S1133" t="s">
        <v>73</v>
      </c>
      <c r="T1133" t="s">
        <v>37</v>
      </c>
      <c r="V1133" t="s">
        <v>31</v>
      </c>
      <c r="W1133" t="s">
        <v>32</v>
      </c>
      <c r="Y1133" s="2">
        <f t="shared" si="34"/>
        <v>45936</v>
      </c>
      <c r="Z1133" t="str">
        <f t="shared" si="35"/>
        <v>outubro</v>
      </c>
    </row>
    <row r="1134" spans="1:26" ht="28.8" x14ac:dyDescent="0.3">
      <c r="A1134">
        <v>1154</v>
      </c>
      <c r="B1134">
        <v>1154</v>
      </c>
      <c r="C1134">
        <v>3756</v>
      </c>
      <c r="D1134">
        <v>1</v>
      </c>
      <c r="E1134" s="1" t="s">
        <v>919</v>
      </c>
      <c r="F1134">
        <v>2569</v>
      </c>
      <c r="H1134" t="s">
        <v>71</v>
      </c>
      <c r="I1134" s="2">
        <v>45929</v>
      </c>
      <c r="J1134" s="2">
        <v>45929</v>
      </c>
      <c r="K1134" s="2">
        <v>45936</v>
      </c>
      <c r="M1134" t="s">
        <v>49</v>
      </c>
      <c r="N1134" s="6">
        <v>336</v>
      </c>
      <c r="P1134" t="s">
        <v>1173</v>
      </c>
      <c r="Q1134">
        <v>18</v>
      </c>
      <c r="R1134" t="s">
        <v>72</v>
      </c>
      <c r="S1134" t="s">
        <v>73</v>
      </c>
      <c r="T1134" t="s">
        <v>37</v>
      </c>
      <c r="V1134" t="s">
        <v>31</v>
      </c>
      <c r="W1134" t="s">
        <v>32</v>
      </c>
      <c r="Y1134" s="2">
        <f t="shared" si="34"/>
        <v>45936</v>
      </c>
      <c r="Z1134" t="str">
        <f t="shared" si="35"/>
        <v>outubro</v>
      </c>
    </row>
    <row r="1135" spans="1:26" ht="28.8" x14ac:dyDescent="0.3">
      <c r="A1135">
        <v>1154</v>
      </c>
      <c r="B1135">
        <v>1154</v>
      </c>
      <c r="C1135">
        <v>3703</v>
      </c>
      <c r="D1135">
        <v>1</v>
      </c>
      <c r="E1135" s="1" t="s">
        <v>1135</v>
      </c>
      <c r="F1135">
        <v>1957</v>
      </c>
      <c r="H1135" t="s">
        <v>48</v>
      </c>
      <c r="I1135" s="2">
        <v>45923</v>
      </c>
      <c r="J1135" s="2">
        <v>45923</v>
      </c>
      <c r="K1135" s="2">
        <v>45936</v>
      </c>
      <c r="M1135" t="s">
        <v>49</v>
      </c>
      <c r="N1135" s="6">
        <v>36</v>
      </c>
      <c r="P1135" t="s">
        <v>1173</v>
      </c>
      <c r="Q1135">
        <v>27</v>
      </c>
      <c r="R1135" t="s">
        <v>50</v>
      </c>
      <c r="S1135" t="s">
        <v>51</v>
      </c>
      <c r="T1135" t="s">
        <v>37</v>
      </c>
      <c r="V1135" t="s">
        <v>31</v>
      </c>
      <c r="W1135" t="s">
        <v>32</v>
      </c>
      <c r="X1135" t="s">
        <v>1198</v>
      </c>
      <c r="Y1135" s="2">
        <f t="shared" si="34"/>
        <v>45936</v>
      </c>
      <c r="Z1135" t="str">
        <f t="shared" si="35"/>
        <v>outubro</v>
      </c>
    </row>
    <row r="1136" spans="1:26" ht="28.8" x14ac:dyDescent="0.3">
      <c r="A1136">
        <v>1154</v>
      </c>
      <c r="B1136">
        <v>1154</v>
      </c>
      <c r="C1136">
        <v>3733</v>
      </c>
      <c r="D1136">
        <v>1</v>
      </c>
      <c r="E1136" s="1" t="s">
        <v>1199</v>
      </c>
      <c r="F1136">
        <v>2531</v>
      </c>
      <c r="H1136" t="s">
        <v>62</v>
      </c>
      <c r="I1136" s="2">
        <v>45925</v>
      </c>
      <c r="J1136" s="2">
        <v>45925</v>
      </c>
      <c r="K1136" s="2">
        <v>45936</v>
      </c>
      <c r="M1136" t="s">
        <v>49</v>
      </c>
      <c r="N1136" s="6">
        <v>2100</v>
      </c>
      <c r="P1136" t="s">
        <v>1179</v>
      </c>
      <c r="Q1136">
        <v>21</v>
      </c>
      <c r="R1136" t="s">
        <v>57</v>
      </c>
      <c r="S1136" t="s">
        <v>58</v>
      </c>
      <c r="T1136" t="s">
        <v>37</v>
      </c>
      <c r="V1136" t="s">
        <v>31</v>
      </c>
      <c r="W1136" t="s">
        <v>32</v>
      </c>
      <c r="X1136" t="s">
        <v>1200</v>
      </c>
      <c r="Y1136" s="2">
        <f t="shared" si="34"/>
        <v>45936</v>
      </c>
      <c r="Z1136" t="str">
        <f t="shared" si="35"/>
        <v>outubro</v>
      </c>
    </row>
    <row r="1137" spans="1:26" ht="28.8" x14ac:dyDescent="0.3">
      <c r="A1137">
        <v>1154</v>
      </c>
      <c r="B1137">
        <v>1154</v>
      </c>
      <c r="C1137">
        <v>3740</v>
      </c>
      <c r="D1137">
        <v>1</v>
      </c>
      <c r="E1137" s="1" t="s">
        <v>1201</v>
      </c>
      <c r="F1137">
        <v>1954</v>
      </c>
      <c r="H1137" t="s">
        <v>65</v>
      </c>
      <c r="I1137" s="2">
        <v>45925</v>
      </c>
      <c r="J1137" s="2">
        <v>45925</v>
      </c>
      <c r="K1137" s="2">
        <v>45936</v>
      </c>
      <c r="M1137" t="s">
        <v>49</v>
      </c>
      <c r="N1137" s="6">
        <v>1560</v>
      </c>
      <c r="P1137" t="s">
        <v>1179</v>
      </c>
      <c r="Q1137">
        <v>21</v>
      </c>
      <c r="R1137" t="s">
        <v>57</v>
      </c>
      <c r="S1137" t="s">
        <v>58</v>
      </c>
      <c r="T1137" t="s">
        <v>37</v>
      </c>
      <c r="V1137" t="s">
        <v>31</v>
      </c>
      <c r="W1137" t="s">
        <v>32</v>
      </c>
      <c r="X1137" t="s">
        <v>1202</v>
      </c>
      <c r="Y1137" s="2">
        <f t="shared" si="34"/>
        <v>45936</v>
      </c>
      <c r="Z1137" t="str">
        <f t="shared" si="35"/>
        <v>outubro</v>
      </c>
    </row>
    <row r="1138" spans="1:26" ht="28.8" x14ac:dyDescent="0.3">
      <c r="A1138">
        <v>1154</v>
      </c>
      <c r="B1138">
        <v>1154</v>
      </c>
      <c r="C1138">
        <v>3540</v>
      </c>
      <c r="D1138">
        <v>1</v>
      </c>
      <c r="E1138" s="1" t="s">
        <v>929</v>
      </c>
      <c r="F1138">
        <v>1965</v>
      </c>
      <c r="H1138" t="s">
        <v>220</v>
      </c>
      <c r="I1138" s="2">
        <v>45911</v>
      </c>
      <c r="J1138" s="2">
        <v>45911</v>
      </c>
      <c r="K1138" s="2">
        <v>45936</v>
      </c>
      <c r="M1138" t="s">
        <v>49</v>
      </c>
      <c r="N1138" s="6">
        <v>172.2</v>
      </c>
      <c r="P1138" t="s">
        <v>1173</v>
      </c>
      <c r="Q1138">
        <v>18</v>
      </c>
      <c r="R1138" t="s">
        <v>72</v>
      </c>
      <c r="S1138" t="s">
        <v>73</v>
      </c>
      <c r="T1138" t="s">
        <v>37</v>
      </c>
      <c r="V1138" t="s">
        <v>31</v>
      </c>
      <c r="W1138" t="s">
        <v>32</v>
      </c>
      <c r="Y1138" s="2">
        <f t="shared" si="34"/>
        <v>45936</v>
      </c>
      <c r="Z1138" t="str">
        <f t="shared" si="35"/>
        <v>outubro</v>
      </c>
    </row>
    <row r="1139" spans="1:26" ht="28.8" x14ac:dyDescent="0.3">
      <c r="A1139">
        <v>1154</v>
      </c>
      <c r="B1139">
        <v>1154</v>
      </c>
      <c r="C1139">
        <v>3576</v>
      </c>
      <c r="D1139">
        <v>1</v>
      </c>
      <c r="E1139" s="1" t="s">
        <v>1186</v>
      </c>
      <c r="F1139">
        <v>2876</v>
      </c>
      <c r="H1139" t="s">
        <v>1203</v>
      </c>
      <c r="I1139" s="2">
        <v>45915</v>
      </c>
      <c r="J1139" s="2">
        <v>45915</v>
      </c>
      <c r="K1139" s="2">
        <v>45936</v>
      </c>
      <c r="M1139" t="s">
        <v>49</v>
      </c>
      <c r="N1139" s="6">
        <v>121</v>
      </c>
      <c r="P1139" t="s">
        <v>1179</v>
      </c>
      <c r="Q1139">
        <v>27</v>
      </c>
      <c r="R1139" t="s">
        <v>50</v>
      </c>
      <c r="S1139" t="s">
        <v>51</v>
      </c>
      <c r="T1139" t="s">
        <v>37</v>
      </c>
      <c r="V1139" t="s">
        <v>31</v>
      </c>
      <c r="W1139" t="s">
        <v>32</v>
      </c>
      <c r="Y1139" s="2">
        <f t="shared" si="34"/>
        <v>45936</v>
      </c>
      <c r="Z1139" t="str">
        <f t="shared" si="35"/>
        <v>outubro</v>
      </c>
    </row>
    <row r="1140" spans="1:26" ht="28.8" x14ac:dyDescent="0.3">
      <c r="A1140">
        <v>1154</v>
      </c>
      <c r="B1140">
        <v>1154</v>
      </c>
      <c r="C1140">
        <v>3577</v>
      </c>
      <c r="D1140">
        <v>1</v>
      </c>
      <c r="E1140" s="1" t="s">
        <v>919</v>
      </c>
      <c r="F1140">
        <v>2569</v>
      </c>
      <c r="H1140" t="s">
        <v>71</v>
      </c>
      <c r="I1140" s="2">
        <v>45915</v>
      </c>
      <c r="J1140" s="2">
        <v>45915</v>
      </c>
      <c r="K1140" s="2">
        <v>45936</v>
      </c>
      <c r="M1140" t="s">
        <v>49</v>
      </c>
      <c r="N1140" s="6">
        <v>384</v>
      </c>
      <c r="P1140" t="s">
        <v>1173</v>
      </c>
      <c r="Q1140">
        <v>18</v>
      </c>
      <c r="R1140" t="s">
        <v>72</v>
      </c>
      <c r="S1140" t="s">
        <v>73</v>
      </c>
      <c r="T1140" t="s">
        <v>37</v>
      </c>
      <c r="V1140" t="s">
        <v>31</v>
      </c>
      <c r="W1140" t="s">
        <v>32</v>
      </c>
      <c r="Y1140" s="2">
        <f t="shared" si="34"/>
        <v>45936</v>
      </c>
      <c r="Z1140" t="str">
        <f t="shared" si="35"/>
        <v>outubro</v>
      </c>
    </row>
    <row r="1141" spans="1:26" ht="28.8" x14ac:dyDescent="0.3">
      <c r="A1141">
        <v>1154</v>
      </c>
      <c r="B1141">
        <v>1154</v>
      </c>
      <c r="C1141">
        <v>3592</v>
      </c>
      <c r="D1141">
        <v>1</v>
      </c>
      <c r="E1141" s="1" t="s">
        <v>787</v>
      </c>
      <c r="F1141">
        <v>1965</v>
      </c>
      <c r="H1141" t="s">
        <v>220</v>
      </c>
      <c r="I1141" s="2">
        <v>45915</v>
      </c>
      <c r="J1141" s="2">
        <v>45915</v>
      </c>
      <c r="K1141" s="2">
        <v>45936</v>
      </c>
      <c r="M1141" t="s">
        <v>49</v>
      </c>
      <c r="N1141" s="6">
        <v>537.6</v>
      </c>
      <c r="P1141" t="s">
        <v>1179</v>
      </c>
      <c r="Q1141">
        <v>18</v>
      </c>
      <c r="R1141" t="s">
        <v>72</v>
      </c>
      <c r="S1141" t="s">
        <v>73</v>
      </c>
      <c r="T1141" t="s">
        <v>37</v>
      </c>
      <c r="V1141" t="s">
        <v>31</v>
      </c>
      <c r="W1141" t="s">
        <v>32</v>
      </c>
      <c r="Y1141" s="2">
        <f t="shared" si="34"/>
        <v>45936</v>
      </c>
      <c r="Z1141" t="str">
        <f t="shared" si="35"/>
        <v>outubro</v>
      </c>
    </row>
    <row r="1142" spans="1:26" ht="28.8" x14ac:dyDescent="0.3">
      <c r="A1142">
        <v>1154</v>
      </c>
      <c r="B1142">
        <v>1154</v>
      </c>
      <c r="C1142">
        <v>3593</v>
      </c>
      <c r="D1142">
        <v>1</v>
      </c>
      <c r="E1142" s="1" t="s">
        <v>574</v>
      </c>
      <c r="F1142">
        <v>1965</v>
      </c>
      <c r="H1142" t="s">
        <v>220</v>
      </c>
      <c r="I1142" s="2">
        <v>45915</v>
      </c>
      <c r="J1142" s="2">
        <v>45915</v>
      </c>
      <c r="K1142" s="2">
        <v>45936</v>
      </c>
      <c r="M1142" t="s">
        <v>49</v>
      </c>
      <c r="N1142" s="6">
        <v>240</v>
      </c>
      <c r="P1142" t="s">
        <v>1179</v>
      </c>
      <c r="Q1142">
        <v>18</v>
      </c>
      <c r="R1142" t="s">
        <v>72</v>
      </c>
      <c r="S1142" t="s">
        <v>73</v>
      </c>
      <c r="T1142" t="s">
        <v>37</v>
      </c>
      <c r="V1142" t="s">
        <v>31</v>
      </c>
      <c r="W1142" t="s">
        <v>32</v>
      </c>
      <c r="Y1142" s="2">
        <f t="shared" si="34"/>
        <v>45936</v>
      </c>
      <c r="Z1142" t="str">
        <f t="shared" si="35"/>
        <v>outubro</v>
      </c>
    </row>
    <row r="1143" spans="1:26" ht="28.8" x14ac:dyDescent="0.3">
      <c r="A1143">
        <v>1154</v>
      </c>
      <c r="B1143">
        <v>1154</v>
      </c>
      <c r="C1143">
        <v>3594</v>
      </c>
      <c r="D1143">
        <v>1</v>
      </c>
      <c r="E1143" s="1" t="s">
        <v>809</v>
      </c>
      <c r="F1143">
        <v>1965</v>
      </c>
      <c r="H1143" t="s">
        <v>220</v>
      </c>
      <c r="I1143" s="2">
        <v>45915</v>
      </c>
      <c r="J1143" s="2">
        <v>45915</v>
      </c>
      <c r="K1143" s="2">
        <v>45936</v>
      </c>
      <c r="M1143" t="s">
        <v>49</v>
      </c>
      <c r="N1143" s="6">
        <v>765.6</v>
      </c>
      <c r="P1143" t="s">
        <v>1179</v>
      </c>
      <c r="Q1143">
        <v>18</v>
      </c>
      <c r="R1143" t="s">
        <v>72</v>
      </c>
      <c r="S1143" t="s">
        <v>73</v>
      </c>
      <c r="T1143" t="s">
        <v>37</v>
      </c>
      <c r="V1143" t="s">
        <v>31</v>
      </c>
      <c r="W1143" t="s">
        <v>32</v>
      </c>
      <c r="Y1143" s="2">
        <f t="shared" si="34"/>
        <v>45936</v>
      </c>
      <c r="Z1143" t="str">
        <f t="shared" si="35"/>
        <v>outubro</v>
      </c>
    </row>
    <row r="1144" spans="1:26" ht="28.8" x14ac:dyDescent="0.3">
      <c r="A1144">
        <v>1154</v>
      </c>
      <c r="B1144">
        <v>1154</v>
      </c>
      <c r="C1144">
        <v>3595</v>
      </c>
      <c r="D1144">
        <v>1</v>
      </c>
      <c r="E1144" s="1" t="s">
        <v>1011</v>
      </c>
      <c r="F1144">
        <v>1965</v>
      </c>
      <c r="H1144" t="s">
        <v>220</v>
      </c>
      <c r="I1144" s="2">
        <v>45915</v>
      </c>
      <c r="J1144" s="2">
        <v>45915</v>
      </c>
      <c r="K1144" s="2">
        <v>45936</v>
      </c>
      <c r="M1144" t="s">
        <v>49</v>
      </c>
      <c r="N1144" s="6">
        <v>547.20000000000005</v>
      </c>
      <c r="P1144" t="s">
        <v>1173</v>
      </c>
      <c r="Q1144">
        <v>18</v>
      </c>
      <c r="R1144" t="s">
        <v>72</v>
      </c>
      <c r="S1144" t="s">
        <v>73</v>
      </c>
      <c r="T1144" t="s">
        <v>37</v>
      </c>
      <c r="V1144" t="s">
        <v>31</v>
      </c>
      <c r="W1144" t="s">
        <v>32</v>
      </c>
      <c r="Y1144" s="2">
        <f t="shared" si="34"/>
        <v>45936</v>
      </c>
      <c r="Z1144" t="str">
        <f t="shared" si="35"/>
        <v>outubro</v>
      </c>
    </row>
    <row r="1145" spans="1:26" ht="28.8" x14ac:dyDescent="0.3">
      <c r="A1145">
        <v>1154</v>
      </c>
      <c r="B1145">
        <v>1154</v>
      </c>
      <c r="C1145">
        <v>3596</v>
      </c>
      <c r="D1145">
        <v>1</v>
      </c>
      <c r="E1145" s="1" t="s">
        <v>1105</v>
      </c>
      <c r="F1145">
        <v>1965</v>
      </c>
      <c r="H1145" t="s">
        <v>220</v>
      </c>
      <c r="I1145" s="2">
        <v>45915</v>
      </c>
      <c r="J1145" s="2">
        <v>45915</v>
      </c>
      <c r="K1145" s="2">
        <v>45936</v>
      </c>
      <c r="M1145" t="s">
        <v>49</v>
      </c>
      <c r="N1145" s="6">
        <v>436.8</v>
      </c>
      <c r="P1145" t="s">
        <v>1179</v>
      </c>
      <c r="Q1145">
        <v>18</v>
      </c>
      <c r="R1145" t="s">
        <v>72</v>
      </c>
      <c r="S1145" t="s">
        <v>73</v>
      </c>
      <c r="T1145" t="s">
        <v>37</v>
      </c>
      <c r="V1145" t="s">
        <v>31</v>
      </c>
      <c r="W1145" t="s">
        <v>32</v>
      </c>
      <c r="Y1145" s="2">
        <f t="shared" si="34"/>
        <v>45936</v>
      </c>
      <c r="Z1145" t="str">
        <f t="shared" si="35"/>
        <v>outubro</v>
      </c>
    </row>
    <row r="1146" spans="1:26" ht="28.8" x14ac:dyDescent="0.3">
      <c r="A1146">
        <v>1154</v>
      </c>
      <c r="B1146">
        <v>1154</v>
      </c>
      <c r="C1146">
        <v>3597</v>
      </c>
      <c r="D1146">
        <v>1</v>
      </c>
      <c r="E1146" s="1" t="s">
        <v>589</v>
      </c>
      <c r="F1146">
        <v>1965</v>
      </c>
      <c r="H1146" t="s">
        <v>220</v>
      </c>
      <c r="I1146" s="2">
        <v>45915</v>
      </c>
      <c r="J1146" s="2">
        <v>45915</v>
      </c>
      <c r="K1146" s="2">
        <v>45936</v>
      </c>
      <c r="M1146" t="s">
        <v>49</v>
      </c>
      <c r="N1146" s="6">
        <v>60</v>
      </c>
      <c r="P1146" t="s">
        <v>1179</v>
      </c>
      <c r="Q1146">
        <v>18</v>
      </c>
      <c r="R1146" t="s">
        <v>72</v>
      </c>
      <c r="S1146" t="s">
        <v>73</v>
      </c>
      <c r="T1146" t="s">
        <v>37</v>
      </c>
      <c r="V1146" t="s">
        <v>31</v>
      </c>
      <c r="W1146" t="s">
        <v>32</v>
      </c>
      <c r="Y1146" s="2">
        <f t="shared" si="34"/>
        <v>45936</v>
      </c>
      <c r="Z1146" t="str">
        <f t="shared" si="35"/>
        <v>outubro</v>
      </c>
    </row>
    <row r="1147" spans="1:26" ht="28.8" x14ac:dyDescent="0.3">
      <c r="A1147">
        <v>1154</v>
      </c>
      <c r="B1147">
        <v>1154</v>
      </c>
      <c r="C1147">
        <v>3598</v>
      </c>
      <c r="D1147">
        <v>1</v>
      </c>
      <c r="E1147" s="1" t="s">
        <v>598</v>
      </c>
      <c r="F1147">
        <v>1965</v>
      </c>
      <c r="H1147" t="s">
        <v>220</v>
      </c>
      <c r="I1147" s="2">
        <v>45915</v>
      </c>
      <c r="J1147" s="2">
        <v>45915</v>
      </c>
      <c r="K1147" s="2">
        <v>45936</v>
      </c>
      <c r="M1147" t="s">
        <v>49</v>
      </c>
      <c r="N1147" s="6">
        <v>72</v>
      </c>
      <c r="P1147" t="s">
        <v>1179</v>
      </c>
      <c r="Q1147">
        <v>18</v>
      </c>
      <c r="R1147" t="s">
        <v>72</v>
      </c>
      <c r="S1147" t="s">
        <v>73</v>
      </c>
      <c r="T1147" t="s">
        <v>37</v>
      </c>
      <c r="V1147" t="s">
        <v>31</v>
      </c>
      <c r="W1147" t="s">
        <v>32</v>
      </c>
      <c r="Y1147" s="2">
        <f t="shared" si="34"/>
        <v>45936</v>
      </c>
      <c r="Z1147" t="str">
        <f t="shared" si="35"/>
        <v>outubro</v>
      </c>
    </row>
    <row r="1148" spans="1:26" ht="28.8" x14ac:dyDescent="0.3">
      <c r="A1148">
        <v>1154</v>
      </c>
      <c r="B1148">
        <v>1154</v>
      </c>
      <c r="C1148">
        <v>3599</v>
      </c>
      <c r="D1148">
        <v>1</v>
      </c>
      <c r="E1148" s="1" t="s">
        <v>111</v>
      </c>
      <c r="F1148">
        <v>1965</v>
      </c>
      <c r="H1148" t="s">
        <v>220</v>
      </c>
      <c r="I1148" s="2">
        <v>45915</v>
      </c>
      <c r="J1148" s="2">
        <v>45915</v>
      </c>
      <c r="K1148" s="2">
        <v>45936</v>
      </c>
      <c r="M1148" t="s">
        <v>49</v>
      </c>
      <c r="N1148" s="6">
        <v>1344</v>
      </c>
      <c r="P1148" t="s">
        <v>1179</v>
      </c>
      <c r="Q1148">
        <v>18</v>
      </c>
      <c r="R1148" t="s">
        <v>72</v>
      </c>
      <c r="S1148" t="s">
        <v>73</v>
      </c>
      <c r="T1148" t="s">
        <v>37</v>
      </c>
      <c r="V1148" t="s">
        <v>31</v>
      </c>
      <c r="W1148" t="s">
        <v>32</v>
      </c>
      <c r="Y1148" s="2">
        <f t="shared" si="34"/>
        <v>45936</v>
      </c>
      <c r="Z1148" t="str">
        <f t="shared" si="35"/>
        <v>outubro</v>
      </c>
    </row>
    <row r="1149" spans="1:26" ht="28.8" x14ac:dyDescent="0.3">
      <c r="A1149">
        <v>1154</v>
      </c>
      <c r="B1149">
        <v>1154</v>
      </c>
      <c r="C1149">
        <v>3600</v>
      </c>
      <c r="D1149">
        <v>1</v>
      </c>
      <c r="E1149" s="1" t="s">
        <v>1204</v>
      </c>
      <c r="F1149">
        <v>1965</v>
      </c>
      <c r="H1149" t="s">
        <v>220</v>
      </c>
      <c r="I1149" s="2">
        <v>45915</v>
      </c>
      <c r="J1149" s="2">
        <v>45915</v>
      </c>
      <c r="K1149" s="2">
        <v>45936</v>
      </c>
      <c r="M1149" t="s">
        <v>49</v>
      </c>
      <c r="N1149" s="6">
        <v>79.2</v>
      </c>
      <c r="P1149" t="s">
        <v>1179</v>
      </c>
      <c r="Q1149">
        <v>18</v>
      </c>
      <c r="R1149" t="s">
        <v>72</v>
      </c>
      <c r="S1149" t="s">
        <v>73</v>
      </c>
      <c r="T1149" t="s">
        <v>37</v>
      </c>
      <c r="V1149" t="s">
        <v>31</v>
      </c>
      <c r="W1149" t="s">
        <v>32</v>
      </c>
      <c r="Y1149" s="2">
        <f t="shared" si="34"/>
        <v>45936</v>
      </c>
      <c r="Z1149" t="str">
        <f t="shared" si="35"/>
        <v>outubro</v>
      </c>
    </row>
    <row r="1150" spans="1:26" ht="28.8" x14ac:dyDescent="0.3">
      <c r="A1150">
        <v>1154</v>
      </c>
      <c r="B1150">
        <v>1154</v>
      </c>
      <c r="C1150">
        <v>3601</v>
      </c>
      <c r="D1150">
        <v>1</v>
      </c>
      <c r="E1150" s="1" t="s">
        <v>67</v>
      </c>
      <c r="F1150">
        <v>1965</v>
      </c>
      <c r="H1150" t="s">
        <v>220</v>
      </c>
      <c r="I1150" s="2">
        <v>45915</v>
      </c>
      <c r="J1150" s="2">
        <v>45915</v>
      </c>
      <c r="K1150" s="2">
        <v>45936</v>
      </c>
      <c r="M1150" t="s">
        <v>49</v>
      </c>
      <c r="N1150" s="6">
        <v>369.6</v>
      </c>
      <c r="P1150" t="s">
        <v>1179</v>
      </c>
      <c r="Q1150">
        <v>18</v>
      </c>
      <c r="R1150" t="s">
        <v>72</v>
      </c>
      <c r="S1150" t="s">
        <v>73</v>
      </c>
      <c r="T1150" t="s">
        <v>37</v>
      </c>
      <c r="V1150" t="s">
        <v>31</v>
      </c>
      <c r="W1150" t="s">
        <v>32</v>
      </c>
      <c r="Y1150" s="2">
        <f t="shared" si="34"/>
        <v>45936</v>
      </c>
      <c r="Z1150" t="str">
        <f t="shared" si="35"/>
        <v>outubro</v>
      </c>
    </row>
    <row r="1151" spans="1:26" ht="28.8" x14ac:dyDescent="0.3">
      <c r="A1151">
        <v>1154</v>
      </c>
      <c r="B1151">
        <v>1154</v>
      </c>
      <c r="C1151">
        <v>3602</v>
      </c>
      <c r="D1151">
        <v>1</v>
      </c>
      <c r="E1151" s="1" t="s">
        <v>1205</v>
      </c>
      <c r="F1151">
        <v>1965</v>
      </c>
      <c r="H1151" t="s">
        <v>220</v>
      </c>
      <c r="I1151" s="2">
        <v>45915</v>
      </c>
      <c r="J1151" s="2">
        <v>45915</v>
      </c>
      <c r="K1151" s="2">
        <v>45936</v>
      </c>
      <c r="M1151" t="s">
        <v>49</v>
      </c>
      <c r="N1151" s="6">
        <v>7.2</v>
      </c>
      <c r="P1151" t="s">
        <v>1179</v>
      </c>
      <c r="Q1151">
        <v>18</v>
      </c>
      <c r="R1151" t="s">
        <v>72</v>
      </c>
      <c r="S1151" t="s">
        <v>73</v>
      </c>
      <c r="T1151" t="s">
        <v>37</v>
      </c>
      <c r="V1151" t="s">
        <v>31</v>
      </c>
      <c r="W1151" t="s">
        <v>32</v>
      </c>
      <c r="Y1151" s="2">
        <f t="shared" si="34"/>
        <v>45936</v>
      </c>
      <c r="Z1151" t="str">
        <f t="shared" si="35"/>
        <v>outubro</v>
      </c>
    </row>
    <row r="1152" spans="1:26" ht="28.8" x14ac:dyDescent="0.3">
      <c r="A1152">
        <v>1154</v>
      </c>
      <c r="B1152">
        <v>1154</v>
      </c>
      <c r="C1152">
        <v>3603</v>
      </c>
      <c r="D1152">
        <v>1</v>
      </c>
      <c r="E1152" s="1" t="s">
        <v>1206</v>
      </c>
      <c r="F1152">
        <v>1965</v>
      </c>
      <c r="H1152" t="s">
        <v>220</v>
      </c>
      <c r="I1152" s="2">
        <v>45915</v>
      </c>
      <c r="J1152" s="2">
        <v>45915</v>
      </c>
      <c r="K1152" s="2">
        <v>45936</v>
      </c>
      <c r="M1152" t="s">
        <v>49</v>
      </c>
      <c r="N1152" s="6">
        <v>770</v>
      </c>
      <c r="P1152" t="s">
        <v>1179</v>
      </c>
      <c r="Q1152">
        <v>18</v>
      </c>
      <c r="R1152" t="s">
        <v>72</v>
      </c>
      <c r="S1152" t="s">
        <v>73</v>
      </c>
      <c r="T1152" t="s">
        <v>37</v>
      </c>
      <c r="V1152" t="s">
        <v>31</v>
      </c>
      <c r="W1152" t="s">
        <v>32</v>
      </c>
      <c r="Y1152" s="2">
        <f t="shared" si="34"/>
        <v>45936</v>
      </c>
      <c r="Z1152" t="str">
        <f t="shared" si="35"/>
        <v>outubro</v>
      </c>
    </row>
    <row r="1153" spans="1:26" ht="28.8" x14ac:dyDescent="0.3">
      <c r="A1153">
        <v>1154</v>
      </c>
      <c r="B1153">
        <v>1154</v>
      </c>
      <c r="C1153">
        <v>3604</v>
      </c>
      <c r="D1153">
        <v>1</v>
      </c>
      <c r="E1153" s="1" t="s">
        <v>372</v>
      </c>
      <c r="F1153">
        <v>1965</v>
      </c>
      <c r="H1153" t="s">
        <v>220</v>
      </c>
      <c r="I1153" s="2">
        <v>45915</v>
      </c>
      <c r="J1153" s="2">
        <v>45915</v>
      </c>
      <c r="K1153" s="2">
        <v>45936</v>
      </c>
      <c r="M1153" t="s">
        <v>49</v>
      </c>
      <c r="N1153" s="6">
        <v>840</v>
      </c>
      <c r="P1153" t="s">
        <v>1179</v>
      </c>
      <c r="Q1153">
        <v>18</v>
      </c>
      <c r="R1153" t="s">
        <v>72</v>
      </c>
      <c r="S1153" t="s">
        <v>73</v>
      </c>
      <c r="T1153" t="s">
        <v>37</v>
      </c>
      <c r="V1153" t="s">
        <v>31</v>
      </c>
      <c r="W1153" t="s">
        <v>32</v>
      </c>
      <c r="Y1153" s="2">
        <f t="shared" si="34"/>
        <v>45936</v>
      </c>
      <c r="Z1153" t="str">
        <f t="shared" si="35"/>
        <v>outubro</v>
      </c>
    </row>
    <row r="1154" spans="1:26" ht="28.8" x14ac:dyDescent="0.3">
      <c r="A1154">
        <v>1154</v>
      </c>
      <c r="B1154">
        <v>1154</v>
      </c>
      <c r="C1154">
        <v>3605</v>
      </c>
      <c r="D1154">
        <v>1</v>
      </c>
      <c r="E1154" s="1" t="s">
        <v>409</v>
      </c>
      <c r="F1154">
        <v>1965</v>
      </c>
      <c r="H1154" t="s">
        <v>220</v>
      </c>
      <c r="I1154" s="2">
        <v>45915</v>
      </c>
      <c r="J1154" s="2">
        <v>45915</v>
      </c>
      <c r="K1154" s="2">
        <v>45936</v>
      </c>
      <c r="M1154" t="s">
        <v>49</v>
      </c>
      <c r="N1154" s="6">
        <v>211.2</v>
      </c>
      <c r="P1154" t="s">
        <v>1179</v>
      </c>
      <c r="Q1154">
        <v>18</v>
      </c>
      <c r="R1154" t="s">
        <v>72</v>
      </c>
      <c r="S1154" t="s">
        <v>73</v>
      </c>
      <c r="T1154" t="s">
        <v>37</v>
      </c>
      <c r="V1154" t="s">
        <v>31</v>
      </c>
      <c r="W1154" t="s">
        <v>32</v>
      </c>
      <c r="Y1154" s="2">
        <f t="shared" ref="Y1154:Y1217" si="36">IF(L1154="",K1154,L1154)</f>
        <v>45936</v>
      </c>
      <c r="Z1154" t="str">
        <f t="shared" si="35"/>
        <v>outubro</v>
      </c>
    </row>
    <row r="1155" spans="1:26" ht="28.8" x14ac:dyDescent="0.3">
      <c r="A1155">
        <v>1154</v>
      </c>
      <c r="B1155">
        <v>1154</v>
      </c>
      <c r="C1155">
        <v>3607</v>
      </c>
      <c r="D1155">
        <v>1</v>
      </c>
      <c r="E1155" s="1" t="s">
        <v>413</v>
      </c>
      <c r="F1155">
        <v>1965</v>
      </c>
      <c r="H1155" t="s">
        <v>220</v>
      </c>
      <c r="I1155" s="2">
        <v>45915</v>
      </c>
      <c r="J1155" s="2">
        <v>45915</v>
      </c>
      <c r="K1155" s="2">
        <v>45936</v>
      </c>
      <c r="M1155" t="s">
        <v>49</v>
      </c>
      <c r="N1155" s="6">
        <v>998.4</v>
      </c>
      <c r="P1155" t="s">
        <v>1179</v>
      </c>
      <c r="Q1155">
        <v>18</v>
      </c>
      <c r="R1155" t="s">
        <v>72</v>
      </c>
      <c r="S1155" t="s">
        <v>73</v>
      </c>
      <c r="T1155" t="s">
        <v>37</v>
      </c>
      <c r="V1155" t="s">
        <v>31</v>
      </c>
      <c r="W1155" t="s">
        <v>32</v>
      </c>
      <c r="Y1155" s="2">
        <f t="shared" si="36"/>
        <v>45936</v>
      </c>
      <c r="Z1155" t="str">
        <f t="shared" ref="Z1155:Z1218" si="37">TEXT(Y1155,"MMMM")</f>
        <v>outubro</v>
      </c>
    </row>
    <row r="1156" spans="1:26" ht="28.8" x14ac:dyDescent="0.3">
      <c r="A1156">
        <v>1154</v>
      </c>
      <c r="B1156">
        <v>1154</v>
      </c>
      <c r="C1156">
        <v>3608</v>
      </c>
      <c r="D1156">
        <v>1</v>
      </c>
      <c r="E1156" s="1" t="s">
        <v>270</v>
      </c>
      <c r="F1156">
        <v>1965</v>
      </c>
      <c r="H1156" t="s">
        <v>220</v>
      </c>
      <c r="I1156" s="2">
        <v>45915</v>
      </c>
      <c r="J1156" s="2">
        <v>45915</v>
      </c>
      <c r="K1156" s="2">
        <v>45936</v>
      </c>
      <c r="M1156" t="s">
        <v>49</v>
      </c>
      <c r="N1156" s="6">
        <v>720</v>
      </c>
      <c r="P1156" t="s">
        <v>1179</v>
      </c>
      <c r="Q1156">
        <v>18</v>
      </c>
      <c r="R1156" t="s">
        <v>72</v>
      </c>
      <c r="S1156" t="s">
        <v>73</v>
      </c>
      <c r="T1156" t="s">
        <v>37</v>
      </c>
      <c r="V1156" t="s">
        <v>31</v>
      </c>
      <c r="W1156" t="s">
        <v>32</v>
      </c>
      <c r="Y1156" s="2">
        <f t="shared" si="36"/>
        <v>45936</v>
      </c>
      <c r="Z1156" t="str">
        <f t="shared" si="37"/>
        <v>outubro</v>
      </c>
    </row>
    <row r="1157" spans="1:26" ht="28.8" x14ac:dyDescent="0.3">
      <c r="A1157">
        <v>1154</v>
      </c>
      <c r="B1157">
        <v>1154</v>
      </c>
      <c r="C1157">
        <v>3609</v>
      </c>
      <c r="D1157">
        <v>1</v>
      </c>
      <c r="E1157" s="1" t="s">
        <v>313</v>
      </c>
      <c r="F1157">
        <v>1965</v>
      </c>
      <c r="H1157" t="s">
        <v>220</v>
      </c>
      <c r="I1157" s="2">
        <v>45915</v>
      </c>
      <c r="J1157" s="2">
        <v>45915</v>
      </c>
      <c r="K1157" s="2">
        <v>45936</v>
      </c>
      <c r="M1157" t="s">
        <v>49</v>
      </c>
      <c r="N1157" s="6">
        <v>211.2</v>
      </c>
      <c r="P1157" t="s">
        <v>1179</v>
      </c>
      <c r="Q1157">
        <v>18</v>
      </c>
      <c r="R1157" t="s">
        <v>72</v>
      </c>
      <c r="S1157" t="s">
        <v>73</v>
      </c>
      <c r="T1157" t="s">
        <v>37</v>
      </c>
      <c r="V1157" t="s">
        <v>31</v>
      </c>
      <c r="W1157" t="s">
        <v>32</v>
      </c>
      <c r="Y1157" s="2">
        <f t="shared" si="36"/>
        <v>45936</v>
      </c>
      <c r="Z1157" t="str">
        <f t="shared" si="37"/>
        <v>outubro</v>
      </c>
    </row>
    <row r="1158" spans="1:26" ht="28.8" x14ac:dyDescent="0.3">
      <c r="A1158">
        <v>1154</v>
      </c>
      <c r="B1158">
        <v>1154</v>
      </c>
      <c r="C1158">
        <v>3610</v>
      </c>
      <c r="D1158">
        <v>1</v>
      </c>
      <c r="E1158" s="1" t="s">
        <v>1207</v>
      </c>
      <c r="F1158">
        <v>1965</v>
      </c>
      <c r="H1158" t="s">
        <v>220</v>
      </c>
      <c r="I1158" s="2">
        <v>45915</v>
      </c>
      <c r="J1158" s="2">
        <v>45915</v>
      </c>
      <c r="K1158" s="2">
        <v>45936</v>
      </c>
      <c r="M1158" t="s">
        <v>49</v>
      </c>
      <c r="N1158" s="6">
        <v>154</v>
      </c>
      <c r="P1158" t="s">
        <v>1179</v>
      </c>
      <c r="Q1158">
        <v>18</v>
      </c>
      <c r="R1158" t="s">
        <v>72</v>
      </c>
      <c r="S1158" t="s">
        <v>73</v>
      </c>
      <c r="T1158" t="s">
        <v>37</v>
      </c>
      <c r="V1158" t="s">
        <v>31</v>
      </c>
      <c r="W1158" t="s">
        <v>32</v>
      </c>
      <c r="Y1158" s="2">
        <f t="shared" si="36"/>
        <v>45936</v>
      </c>
      <c r="Z1158" t="str">
        <f t="shared" si="37"/>
        <v>outubro</v>
      </c>
    </row>
    <row r="1159" spans="1:26" ht="28.8" x14ac:dyDescent="0.3">
      <c r="A1159">
        <v>1154</v>
      </c>
      <c r="B1159">
        <v>1154</v>
      </c>
      <c r="C1159">
        <v>3611</v>
      </c>
      <c r="D1159">
        <v>1</v>
      </c>
      <c r="E1159" s="1" t="s">
        <v>1208</v>
      </c>
      <c r="F1159">
        <v>1965</v>
      </c>
      <c r="H1159" t="s">
        <v>220</v>
      </c>
      <c r="I1159" s="2">
        <v>45915</v>
      </c>
      <c r="J1159" s="2">
        <v>45915</v>
      </c>
      <c r="K1159" s="2">
        <v>45936</v>
      </c>
      <c r="M1159" t="s">
        <v>49</v>
      </c>
      <c r="N1159" s="6">
        <v>336</v>
      </c>
      <c r="P1159" t="s">
        <v>1179</v>
      </c>
      <c r="Q1159">
        <v>18</v>
      </c>
      <c r="R1159" t="s">
        <v>72</v>
      </c>
      <c r="S1159" t="s">
        <v>73</v>
      </c>
      <c r="T1159" t="s">
        <v>37</v>
      </c>
      <c r="V1159" t="s">
        <v>31</v>
      </c>
      <c r="W1159" t="s">
        <v>32</v>
      </c>
      <c r="Y1159" s="2">
        <f t="shared" si="36"/>
        <v>45936</v>
      </c>
      <c r="Z1159" t="str">
        <f t="shared" si="37"/>
        <v>outubro</v>
      </c>
    </row>
    <row r="1160" spans="1:26" ht="28.8" x14ac:dyDescent="0.3">
      <c r="A1160">
        <v>1154</v>
      </c>
      <c r="B1160">
        <v>1154</v>
      </c>
      <c r="C1160">
        <v>3581</v>
      </c>
      <c r="D1160">
        <v>1</v>
      </c>
      <c r="E1160" s="1" t="s">
        <v>999</v>
      </c>
      <c r="F1160">
        <v>1965</v>
      </c>
      <c r="H1160" t="s">
        <v>220</v>
      </c>
      <c r="I1160" s="2">
        <v>45915</v>
      </c>
      <c r="J1160" s="2">
        <v>45915</v>
      </c>
      <c r="K1160" s="2">
        <v>45936</v>
      </c>
      <c r="M1160" t="s">
        <v>49</v>
      </c>
      <c r="N1160" s="6">
        <v>384</v>
      </c>
      <c r="P1160" t="s">
        <v>1179</v>
      </c>
      <c r="Q1160">
        <v>18</v>
      </c>
      <c r="R1160" t="s">
        <v>72</v>
      </c>
      <c r="S1160" t="s">
        <v>73</v>
      </c>
      <c r="T1160" t="s">
        <v>37</v>
      </c>
      <c r="V1160" t="s">
        <v>31</v>
      </c>
      <c r="W1160" t="s">
        <v>32</v>
      </c>
      <c r="X1160" t="s">
        <v>1209</v>
      </c>
      <c r="Y1160" s="2">
        <f t="shared" si="36"/>
        <v>45936</v>
      </c>
      <c r="Z1160" t="str">
        <f t="shared" si="37"/>
        <v>outubro</v>
      </c>
    </row>
    <row r="1161" spans="1:26" ht="28.8" x14ac:dyDescent="0.3">
      <c r="A1161">
        <v>1154</v>
      </c>
      <c r="B1161">
        <v>1154</v>
      </c>
      <c r="C1161">
        <v>3624</v>
      </c>
      <c r="D1161">
        <v>1</v>
      </c>
      <c r="E1161" s="1" t="s">
        <v>1074</v>
      </c>
      <c r="F1161">
        <v>2880</v>
      </c>
      <c r="H1161" t="s">
        <v>1210</v>
      </c>
      <c r="I1161" s="2">
        <v>45916</v>
      </c>
      <c r="J1161" s="2">
        <v>45916</v>
      </c>
      <c r="K1161" s="2">
        <v>45936</v>
      </c>
      <c r="M1161" t="s">
        <v>49</v>
      </c>
      <c r="N1161" s="6">
        <v>328</v>
      </c>
      <c r="P1161" t="s">
        <v>1179</v>
      </c>
      <c r="Q1161">
        <v>27</v>
      </c>
      <c r="R1161" t="s">
        <v>50</v>
      </c>
      <c r="S1161" t="s">
        <v>51</v>
      </c>
      <c r="T1161" t="s">
        <v>37</v>
      </c>
      <c r="V1161" t="s">
        <v>31</v>
      </c>
      <c r="W1161" t="s">
        <v>32</v>
      </c>
      <c r="X1161" t="s">
        <v>1211</v>
      </c>
      <c r="Y1161" s="2">
        <f t="shared" si="36"/>
        <v>45936</v>
      </c>
      <c r="Z1161" t="str">
        <f t="shared" si="37"/>
        <v>outubro</v>
      </c>
    </row>
    <row r="1162" spans="1:26" ht="28.8" x14ac:dyDescent="0.3">
      <c r="A1162">
        <v>1154</v>
      </c>
      <c r="B1162">
        <v>1154</v>
      </c>
      <c r="C1162">
        <v>3632</v>
      </c>
      <c r="D1162">
        <v>1</v>
      </c>
      <c r="E1162" s="1" t="s">
        <v>1127</v>
      </c>
      <c r="F1162">
        <v>2880</v>
      </c>
      <c r="H1162" t="s">
        <v>1210</v>
      </c>
      <c r="I1162" s="2">
        <v>45916</v>
      </c>
      <c r="J1162" s="2">
        <v>45916</v>
      </c>
      <c r="K1162" s="2">
        <v>45936</v>
      </c>
      <c r="M1162" t="s">
        <v>49</v>
      </c>
      <c r="N1162" s="6">
        <v>352</v>
      </c>
      <c r="P1162" t="s">
        <v>1179</v>
      </c>
      <c r="Q1162">
        <v>27</v>
      </c>
      <c r="R1162" t="s">
        <v>50</v>
      </c>
      <c r="S1162" t="s">
        <v>51</v>
      </c>
      <c r="T1162" t="s">
        <v>37</v>
      </c>
      <c r="V1162" t="s">
        <v>31</v>
      </c>
      <c r="W1162" t="s">
        <v>32</v>
      </c>
      <c r="X1162" t="s">
        <v>1212</v>
      </c>
      <c r="Y1162" s="2">
        <f t="shared" si="36"/>
        <v>45936</v>
      </c>
      <c r="Z1162" t="str">
        <f t="shared" si="37"/>
        <v>outubro</v>
      </c>
    </row>
    <row r="1163" spans="1:26" ht="28.8" x14ac:dyDescent="0.3">
      <c r="A1163">
        <v>1154</v>
      </c>
      <c r="B1163">
        <v>1154</v>
      </c>
      <c r="C1163">
        <v>3296</v>
      </c>
      <c r="D1163">
        <v>1</v>
      </c>
      <c r="E1163" s="1" t="s">
        <v>760</v>
      </c>
      <c r="F1163">
        <v>1965</v>
      </c>
      <c r="H1163" t="s">
        <v>220</v>
      </c>
      <c r="I1163" s="2">
        <v>45883</v>
      </c>
      <c r="J1163" s="2">
        <v>45883</v>
      </c>
      <c r="K1163" s="2">
        <v>45936</v>
      </c>
      <c r="M1163" t="s">
        <v>49</v>
      </c>
      <c r="N1163" s="6">
        <v>410.4</v>
      </c>
      <c r="P1163" t="s">
        <v>1173</v>
      </c>
      <c r="Q1163">
        <v>18</v>
      </c>
      <c r="R1163" t="s">
        <v>72</v>
      </c>
      <c r="S1163" t="s">
        <v>73</v>
      </c>
      <c r="T1163" t="s">
        <v>37</v>
      </c>
      <c r="V1163" t="s">
        <v>31</v>
      </c>
      <c r="W1163" t="s">
        <v>32</v>
      </c>
      <c r="X1163" t="s">
        <v>1213</v>
      </c>
      <c r="Y1163" s="2">
        <f t="shared" si="36"/>
        <v>45936</v>
      </c>
      <c r="Z1163" t="str">
        <f t="shared" si="37"/>
        <v>outubro</v>
      </c>
    </row>
    <row r="1164" spans="1:26" ht="28.8" x14ac:dyDescent="0.3">
      <c r="A1164">
        <v>1154</v>
      </c>
      <c r="B1164">
        <v>1154</v>
      </c>
      <c r="C1164">
        <v>3300</v>
      </c>
      <c r="D1164">
        <v>1</v>
      </c>
      <c r="E1164" s="1" t="s">
        <v>1214</v>
      </c>
      <c r="F1164">
        <v>1957</v>
      </c>
      <c r="H1164" t="s">
        <v>48</v>
      </c>
      <c r="I1164" s="2">
        <v>45883</v>
      </c>
      <c r="J1164" s="2">
        <v>45883</v>
      </c>
      <c r="K1164" s="2">
        <v>45936</v>
      </c>
      <c r="M1164" t="s">
        <v>49</v>
      </c>
      <c r="N1164" s="6">
        <v>153</v>
      </c>
      <c r="P1164" t="s">
        <v>1173</v>
      </c>
      <c r="Q1164">
        <v>27</v>
      </c>
      <c r="R1164" t="s">
        <v>50</v>
      </c>
      <c r="S1164" t="s">
        <v>51</v>
      </c>
      <c r="T1164" t="s">
        <v>37</v>
      </c>
      <c r="V1164" t="s">
        <v>31</v>
      </c>
      <c r="W1164" t="s">
        <v>32</v>
      </c>
      <c r="X1164" t="s">
        <v>1215</v>
      </c>
      <c r="Y1164" s="2">
        <f t="shared" si="36"/>
        <v>45936</v>
      </c>
      <c r="Z1164" t="str">
        <f t="shared" si="37"/>
        <v>outubro</v>
      </c>
    </row>
    <row r="1165" spans="1:26" ht="28.8" x14ac:dyDescent="0.3">
      <c r="A1165">
        <v>1154</v>
      </c>
      <c r="B1165">
        <v>1154</v>
      </c>
      <c r="C1165">
        <v>3301</v>
      </c>
      <c r="D1165">
        <v>1</v>
      </c>
      <c r="E1165" s="1" t="s">
        <v>1214</v>
      </c>
      <c r="F1165">
        <v>1965</v>
      </c>
      <c r="H1165" t="s">
        <v>220</v>
      </c>
      <c r="I1165" s="2">
        <v>45883</v>
      </c>
      <c r="J1165" s="2">
        <v>45883</v>
      </c>
      <c r="K1165" s="2">
        <v>45936</v>
      </c>
      <c r="M1165" t="s">
        <v>49</v>
      </c>
      <c r="N1165" s="6">
        <v>367.2</v>
      </c>
      <c r="P1165" t="s">
        <v>1179</v>
      </c>
      <c r="Q1165">
        <v>18</v>
      </c>
      <c r="R1165" t="s">
        <v>72</v>
      </c>
      <c r="S1165" t="s">
        <v>73</v>
      </c>
      <c r="T1165" t="s">
        <v>37</v>
      </c>
      <c r="V1165" t="s">
        <v>31</v>
      </c>
      <c r="W1165" t="s">
        <v>32</v>
      </c>
      <c r="X1165" t="s">
        <v>1216</v>
      </c>
      <c r="Y1165" s="2">
        <f t="shared" si="36"/>
        <v>45936</v>
      </c>
      <c r="Z1165" t="str">
        <f t="shared" si="37"/>
        <v>outubro</v>
      </c>
    </row>
    <row r="1166" spans="1:26" ht="28.8" x14ac:dyDescent="0.3">
      <c r="A1166">
        <v>1154</v>
      </c>
      <c r="B1166">
        <v>1154</v>
      </c>
      <c r="C1166">
        <v>3344</v>
      </c>
      <c r="D1166">
        <v>1</v>
      </c>
      <c r="E1166" s="1" t="s">
        <v>792</v>
      </c>
      <c r="F1166">
        <v>2569</v>
      </c>
      <c r="H1166" t="s">
        <v>71</v>
      </c>
      <c r="I1166" s="2">
        <v>45889</v>
      </c>
      <c r="J1166" s="2">
        <v>45889</v>
      </c>
      <c r="K1166" s="2">
        <v>45936</v>
      </c>
      <c r="M1166" t="s">
        <v>49</v>
      </c>
      <c r="N1166" s="6">
        <v>252</v>
      </c>
      <c r="P1166" t="s">
        <v>1173</v>
      </c>
      <c r="Q1166">
        <v>18</v>
      </c>
      <c r="R1166" t="s">
        <v>72</v>
      </c>
      <c r="S1166" t="s">
        <v>73</v>
      </c>
      <c r="T1166" t="s">
        <v>37</v>
      </c>
      <c r="V1166" t="s">
        <v>31</v>
      </c>
      <c r="W1166" t="s">
        <v>32</v>
      </c>
      <c r="X1166" t="s">
        <v>1217</v>
      </c>
      <c r="Y1166" s="2">
        <f t="shared" si="36"/>
        <v>45936</v>
      </c>
      <c r="Z1166" t="str">
        <f t="shared" si="37"/>
        <v>outubro</v>
      </c>
    </row>
    <row r="1167" spans="1:26" ht="28.8" x14ac:dyDescent="0.3">
      <c r="A1167">
        <v>1154</v>
      </c>
      <c r="B1167">
        <v>1154</v>
      </c>
      <c r="C1167">
        <v>3347</v>
      </c>
      <c r="D1167">
        <v>1</v>
      </c>
      <c r="E1167" s="1" t="s">
        <v>826</v>
      </c>
      <c r="F1167">
        <v>1965</v>
      </c>
      <c r="H1167" t="s">
        <v>220</v>
      </c>
      <c r="I1167" s="2">
        <v>45889</v>
      </c>
      <c r="J1167" s="2">
        <v>45889</v>
      </c>
      <c r="K1167" s="2">
        <v>45936</v>
      </c>
      <c r="M1167" t="s">
        <v>49</v>
      </c>
      <c r="N1167" s="6">
        <v>633.6</v>
      </c>
      <c r="P1167" t="s">
        <v>1179</v>
      </c>
      <c r="Q1167">
        <v>18</v>
      </c>
      <c r="R1167" t="s">
        <v>72</v>
      </c>
      <c r="S1167" t="s">
        <v>73</v>
      </c>
      <c r="T1167" t="s">
        <v>37</v>
      </c>
      <c r="V1167" t="s">
        <v>31</v>
      </c>
      <c r="W1167" t="s">
        <v>32</v>
      </c>
      <c r="X1167" t="s">
        <v>1218</v>
      </c>
      <c r="Y1167" s="2">
        <f t="shared" si="36"/>
        <v>45936</v>
      </c>
      <c r="Z1167" t="str">
        <f t="shared" si="37"/>
        <v>outubro</v>
      </c>
    </row>
    <row r="1168" spans="1:26" ht="28.8" x14ac:dyDescent="0.3">
      <c r="A1168">
        <v>1154</v>
      </c>
      <c r="B1168">
        <v>1154</v>
      </c>
      <c r="C1168">
        <v>3334</v>
      </c>
      <c r="D1168">
        <v>1</v>
      </c>
      <c r="E1168" s="1" t="s">
        <v>1219</v>
      </c>
      <c r="F1168">
        <v>1965</v>
      </c>
      <c r="H1168" t="s">
        <v>220</v>
      </c>
      <c r="I1168" s="2">
        <v>45889</v>
      </c>
      <c r="J1168" s="2">
        <v>45889</v>
      </c>
      <c r="K1168" s="2">
        <v>45936</v>
      </c>
      <c r="M1168" t="s">
        <v>49</v>
      </c>
      <c r="N1168" s="6">
        <v>448.8</v>
      </c>
      <c r="P1168" t="s">
        <v>1179</v>
      </c>
      <c r="Q1168">
        <v>18</v>
      </c>
      <c r="R1168" t="s">
        <v>72</v>
      </c>
      <c r="S1168" t="s">
        <v>73</v>
      </c>
      <c r="T1168" t="s">
        <v>37</v>
      </c>
      <c r="V1168" t="s">
        <v>31</v>
      </c>
      <c r="W1168" t="s">
        <v>32</v>
      </c>
      <c r="X1168" t="s">
        <v>1220</v>
      </c>
      <c r="Y1168" s="2">
        <f t="shared" si="36"/>
        <v>45936</v>
      </c>
      <c r="Z1168" t="str">
        <f t="shared" si="37"/>
        <v>outubro</v>
      </c>
    </row>
    <row r="1169" spans="1:26" ht="28.8" x14ac:dyDescent="0.3">
      <c r="A1169">
        <v>1154</v>
      </c>
      <c r="B1169">
        <v>1154</v>
      </c>
      <c r="C1169">
        <v>3335</v>
      </c>
      <c r="D1169">
        <v>1</v>
      </c>
      <c r="E1169" s="1" t="s">
        <v>1219</v>
      </c>
      <c r="F1169">
        <v>1957</v>
      </c>
      <c r="H1169" t="s">
        <v>48</v>
      </c>
      <c r="I1169" s="2">
        <v>45889</v>
      </c>
      <c r="J1169" s="2">
        <v>45889</v>
      </c>
      <c r="K1169" s="2">
        <v>45936</v>
      </c>
      <c r="M1169" t="s">
        <v>49</v>
      </c>
      <c r="N1169" s="6">
        <v>187</v>
      </c>
      <c r="P1169" t="s">
        <v>1173</v>
      </c>
      <c r="Q1169">
        <v>27</v>
      </c>
      <c r="R1169" t="s">
        <v>50</v>
      </c>
      <c r="S1169" t="s">
        <v>51</v>
      </c>
      <c r="T1169" t="s">
        <v>37</v>
      </c>
      <c r="V1169" t="s">
        <v>31</v>
      </c>
      <c r="W1169" t="s">
        <v>32</v>
      </c>
      <c r="X1169" t="s">
        <v>1221</v>
      </c>
      <c r="Y1169" s="2">
        <f t="shared" si="36"/>
        <v>45936</v>
      </c>
      <c r="Z1169" t="str">
        <f t="shared" si="37"/>
        <v>outubro</v>
      </c>
    </row>
    <row r="1170" spans="1:26" ht="28.8" x14ac:dyDescent="0.3">
      <c r="A1170">
        <v>1154</v>
      </c>
      <c r="B1170">
        <v>1154</v>
      </c>
      <c r="C1170">
        <v>3361</v>
      </c>
      <c r="D1170">
        <v>1</v>
      </c>
      <c r="E1170" s="1" t="s">
        <v>1222</v>
      </c>
      <c r="F1170">
        <v>1957</v>
      </c>
      <c r="H1170" t="s">
        <v>48</v>
      </c>
      <c r="I1170" s="2">
        <v>45890</v>
      </c>
      <c r="J1170" s="2">
        <v>45890</v>
      </c>
      <c r="K1170" s="2">
        <v>45936</v>
      </c>
      <c r="M1170" t="s">
        <v>49</v>
      </c>
      <c r="N1170" s="6">
        <v>198</v>
      </c>
      <c r="P1170" t="s">
        <v>1173</v>
      </c>
      <c r="Q1170">
        <v>27</v>
      </c>
      <c r="R1170" t="s">
        <v>50</v>
      </c>
      <c r="S1170" t="s">
        <v>51</v>
      </c>
      <c r="T1170" t="s">
        <v>37</v>
      </c>
      <c r="V1170" t="s">
        <v>31</v>
      </c>
      <c r="W1170" t="s">
        <v>32</v>
      </c>
      <c r="X1170" t="s">
        <v>1223</v>
      </c>
      <c r="Y1170" s="2">
        <f t="shared" si="36"/>
        <v>45936</v>
      </c>
      <c r="Z1170" t="str">
        <f t="shared" si="37"/>
        <v>outubro</v>
      </c>
    </row>
    <row r="1171" spans="1:26" ht="28.8" x14ac:dyDescent="0.3">
      <c r="A1171">
        <v>1154</v>
      </c>
      <c r="B1171">
        <v>1154</v>
      </c>
      <c r="C1171">
        <v>3362</v>
      </c>
      <c r="D1171">
        <v>1</v>
      </c>
      <c r="E1171" s="1" t="s">
        <v>1222</v>
      </c>
      <c r="F1171">
        <v>1965</v>
      </c>
      <c r="H1171" t="s">
        <v>220</v>
      </c>
      <c r="I1171" s="2">
        <v>45890</v>
      </c>
      <c r="J1171" s="2">
        <v>45890</v>
      </c>
      <c r="K1171" s="2">
        <v>45936</v>
      </c>
      <c r="M1171" t="s">
        <v>49</v>
      </c>
      <c r="N1171" s="6">
        <v>475.2</v>
      </c>
      <c r="P1171" t="s">
        <v>1179</v>
      </c>
      <c r="Q1171">
        <v>18</v>
      </c>
      <c r="R1171" t="s">
        <v>72</v>
      </c>
      <c r="S1171" t="s">
        <v>73</v>
      </c>
      <c r="T1171" t="s">
        <v>37</v>
      </c>
      <c r="V1171" t="s">
        <v>31</v>
      </c>
      <c r="W1171" t="s">
        <v>32</v>
      </c>
      <c r="X1171" t="s">
        <v>1224</v>
      </c>
      <c r="Y1171" s="2">
        <f t="shared" si="36"/>
        <v>45936</v>
      </c>
      <c r="Z1171" t="str">
        <f t="shared" si="37"/>
        <v>outubro</v>
      </c>
    </row>
    <row r="1172" spans="1:26" ht="28.8" x14ac:dyDescent="0.3">
      <c r="A1172">
        <v>1154</v>
      </c>
      <c r="B1172">
        <v>1154</v>
      </c>
      <c r="C1172">
        <v>3398</v>
      </c>
      <c r="D1172">
        <v>1</v>
      </c>
      <c r="E1172" s="1" t="s">
        <v>926</v>
      </c>
      <c r="F1172">
        <v>1965</v>
      </c>
      <c r="H1172" t="s">
        <v>220</v>
      </c>
      <c r="I1172" s="2">
        <v>45894</v>
      </c>
      <c r="J1172" s="2">
        <v>45894</v>
      </c>
      <c r="K1172" s="2">
        <v>45936</v>
      </c>
      <c r="M1172" t="s">
        <v>49</v>
      </c>
      <c r="N1172" s="6">
        <v>244.8</v>
      </c>
      <c r="P1172" t="s">
        <v>1173</v>
      </c>
      <c r="Q1172">
        <v>18</v>
      </c>
      <c r="R1172" t="s">
        <v>72</v>
      </c>
      <c r="S1172" t="s">
        <v>73</v>
      </c>
      <c r="T1172" t="s">
        <v>37</v>
      </c>
      <c r="V1172" t="s">
        <v>31</v>
      </c>
      <c r="W1172" t="s">
        <v>32</v>
      </c>
      <c r="X1172" t="s">
        <v>1225</v>
      </c>
      <c r="Y1172" s="2">
        <f t="shared" si="36"/>
        <v>45936</v>
      </c>
      <c r="Z1172" t="str">
        <f t="shared" si="37"/>
        <v>outubro</v>
      </c>
    </row>
    <row r="1173" spans="1:26" ht="28.8" x14ac:dyDescent="0.3">
      <c r="A1173">
        <v>1154</v>
      </c>
      <c r="B1173">
        <v>1154</v>
      </c>
      <c r="C1173">
        <v>3402</v>
      </c>
      <c r="D1173">
        <v>1</v>
      </c>
      <c r="E1173" s="1" t="s">
        <v>929</v>
      </c>
      <c r="F1173">
        <v>1965</v>
      </c>
      <c r="H1173" t="s">
        <v>220</v>
      </c>
      <c r="I1173" s="2">
        <v>45894</v>
      </c>
      <c r="J1173" s="2">
        <v>45894</v>
      </c>
      <c r="K1173" s="2">
        <v>45936</v>
      </c>
      <c r="M1173" t="s">
        <v>49</v>
      </c>
      <c r="N1173" s="6">
        <v>196.8</v>
      </c>
      <c r="P1173" t="s">
        <v>1173</v>
      </c>
      <c r="Q1173">
        <v>18</v>
      </c>
      <c r="R1173" t="s">
        <v>72</v>
      </c>
      <c r="S1173" t="s">
        <v>73</v>
      </c>
      <c r="T1173" t="s">
        <v>37</v>
      </c>
      <c r="V1173" t="s">
        <v>31</v>
      </c>
      <c r="W1173" t="s">
        <v>32</v>
      </c>
      <c r="X1173" t="s">
        <v>1226</v>
      </c>
      <c r="Y1173" s="2">
        <f t="shared" si="36"/>
        <v>45936</v>
      </c>
      <c r="Z1173" t="str">
        <f t="shared" si="37"/>
        <v>outubro</v>
      </c>
    </row>
    <row r="1174" spans="1:26" ht="28.8" x14ac:dyDescent="0.3">
      <c r="A1174">
        <v>1154</v>
      </c>
      <c r="B1174">
        <v>1154</v>
      </c>
      <c r="C1174">
        <v>3406</v>
      </c>
      <c r="D1174">
        <v>1</v>
      </c>
      <c r="E1174" s="1" t="s">
        <v>813</v>
      </c>
      <c r="F1174">
        <v>1965</v>
      </c>
      <c r="H1174" t="s">
        <v>220</v>
      </c>
      <c r="I1174" s="2">
        <v>45895</v>
      </c>
      <c r="J1174" s="2">
        <v>45895</v>
      </c>
      <c r="K1174" s="2">
        <v>45936</v>
      </c>
      <c r="M1174" t="s">
        <v>49</v>
      </c>
      <c r="N1174" s="6">
        <v>710.4</v>
      </c>
      <c r="P1174" t="s">
        <v>1173</v>
      </c>
      <c r="Q1174">
        <v>18</v>
      </c>
      <c r="R1174" t="s">
        <v>72</v>
      </c>
      <c r="S1174" t="s">
        <v>73</v>
      </c>
      <c r="T1174" t="s">
        <v>37</v>
      </c>
      <c r="V1174" t="s">
        <v>31</v>
      </c>
      <c r="W1174" t="s">
        <v>32</v>
      </c>
      <c r="X1174" t="s">
        <v>1227</v>
      </c>
      <c r="Y1174" s="2">
        <f t="shared" si="36"/>
        <v>45936</v>
      </c>
      <c r="Z1174" t="str">
        <f t="shared" si="37"/>
        <v>outubro</v>
      </c>
    </row>
    <row r="1175" spans="1:26" ht="28.8" x14ac:dyDescent="0.3">
      <c r="A1175">
        <v>1154</v>
      </c>
      <c r="B1175">
        <v>1154</v>
      </c>
      <c r="C1175">
        <v>3423</v>
      </c>
      <c r="D1175">
        <v>1</v>
      </c>
      <c r="E1175" s="1" t="s">
        <v>932</v>
      </c>
      <c r="F1175">
        <v>1965</v>
      </c>
      <c r="H1175" t="s">
        <v>220</v>
      </c>
      <c r="I1175" s="2">
        <v>45895</v>
      </c>
      <c r="J1175" s="2">
        <v>45895</v>
      </c>
      <c r="K1175" s="2">
        <v>45936</v>
      </c>
      <c r="M1175" t="s">
        <v>49</v>
      </c>
      <c r="N1175" s="6">
        <v>588</v>
      </c>
      <c r="P1175" t="s">
        <v>1173</v>
      </c>
      <c r="Q1175">
        <v>18</v>
      </c>
      <c r="R1175" t="s">
        <v>72</v>
      </c>
      <c r="S1175" t="s">
        <v>73</v>
      </c>
      <c r="T1175" t="s">
        <v>37</v>
      </c>
      <c r="V1175" t="s">
        <v>31</v>
      </c>
      <c r="W1175" t="s">
        <v>32</v>
      </c>
      <c r="X1175" t="s">
        <v>1228</v>
      </c>
      <c r="Y1175" s="2">
        <f t="shared" si="36"/>
        <v>45936</v>
      </c>
      <c r="Z1175" t="str">
        <f t="shared" si="37"/>
        <v>outubro</v>
      </c>
    </row>
    <row r="1176" spans="1:26" ht="28.8" x14ac:dyDescent="0.3">
      <c r="A1176">
        <v>1154</v>
      </c>
      <c r="B1176">
        <v>1154</v>
      </c>
      <c r="C1176">
        <v>3427</v>
      </c>
      <c r="D1176">
        <v>1</v>
      </c>
      <c r="E1176" s="1" t="s">
        <v>965</v>
      </c>
      <c r="F1176">
        <v>1965</v>
      </c>
      <c r="H1176" t="s">
        <v>220</v>
      </c>
      <c r="I1176" s="2">
        <v>45895</v>
      </c>
      <c r="J1176" s="2">
        <v>45895</v>
      </c>
      <c r="K1176" s="2">
        <v>45936</v>
      </c>
      <c r="M1176" t="s">
        <v>49</v>
      </c>
      <c r="N1176" s="6">
        <v>480</v>
      </c>
      <c r="P1176" t="s">
        <v>1173</v>
      </c>
      <c r="Q1176">
        <v>18</v>
      </c>
      <c r="R1176" t="s">
        <v>72</v>
      </c>
      <c r="S1176" t="s">
        <v>73</v>
      </c>
      <c r="T1176" t="s">
        <v>37</v>
      </c>
      <c r="V1176" t="s">
        <v>31</v>
      </c>
      <c r="W1176" t="s">
        <v>32</v>
      </c>
      <c r="X1176" t="s">
        <v>1229</v>
      </c>
      <c r="Y1176" s="2">
        <f t="shared" si="36"/>
        <v>45936</v>
      </c>
      <c r="Z1176" t="str">
        <f t="shared" si="37"/>
        <v>outubro</v>
      </c>
    </row>
    <row r="1177" spans="1:26" ht="28.8" x14ac:dyDescent="0.3">
      <c r="A1177">
        <v>1154</v>
      </c>
      <c r="B1177">
        <v>1154</v>
      </c>
      <c r="C1177">
        <v>3466</v>
      </c>
      <c r="D1177">
        <v>1</v>
      </c>
      <c r="E1177" s="1" t="s">
        <v>760</v>
      </c>
      <c r="F1177">
        <v>2569</v>
      </c>
      <c r="H1177" t="s">
        <v>71</v>
      </c>
      <c r="I1177" s="2">
        <v>45905</v>
      </c>
      <c r="J1177" s="2">
        <v>45905</v>
      </c>
      <c r="K1177" s="2">
        <v>45936</v>
      </c>
      <c r="M1177" t="s">
        <v>49</v>
      </c>
      <c r="N1177" s="6">
        <v>359.1</v>
      </c>
      <c r="P1177" t="s">
        <v>1173</v>
      </c>
      <c r="Q1177">
        <v>18</v>
      </c>
      <c r="R1177" t="s">
        <v>72</v>
      </c>
      <c r="S1177" t="s">
        <v>73</v>
      </c>
      <c r="T1177" t="s">
        <v>37</v>
      </c>
      <c r="V1177" t="s">
        <v>31</v>
      </c>
      <c r="W1177" t="s">
        <v>32</v>
      </c>
      <c r="Y1177" s="2">
        <f t="shared" si="36"/>
        <v>45936</v>
      </c>
      <c r="Z1177" t="str">
        <f t="shared" si="37"/>
        <v>outubro</v>
      </c>
    </row>
    <row r="1178" spans="1:26" ht="28.8" x14ac:dyDescent="0.3">
      <c r="A1178">
        <v>1154</v>
      </c>
      <c r="B1178">
        <v>1154</v>
      </c>
      <c r="C1178">
        <v>3494</v>
      </c>
      <c r="D1178">
        <v>1</v>
      </c>
      <c r="E1178" s="1" t="s">
        <v>374</v>
      </c>
      <c r="F1178">
        <v>1957</v>
      </c>
      <c r="H1178" t="s">
        <v>48</v>
      </c>
      <c r="I1178" s="2">
        <v>45908</v>
      </c>
      <c r="J1178" s="2">
        <v>45908</v>
      </c>
      <c r="K1178" s="2">
        <v>45936</v>
      </c>
      <c r="M1178" t="s">
        <v>49</v>
      </c>
      <c r="N1178" s="6">
        <v>182</v>
      </c>
      <c r="P1178" t="s">
        <v>1173</v>
      </c>
      <c r="Q1178">
        <v>27</v>
      </c>
      <c r="R1178" t="s">
        <v>50</v>
      </c>
      <c r="S1178" t="s">
        <v>51</v>
      </c>
      <c r="T1178" t="s">
        <v>37</v>
      </c>
      <c r="V1178" t="s">
        <v>31</v>
      </c>
      <c r="W1178" t="s">
        <v>32</v>
      </c>
      <c r="Y1178" s="2">
        <f t="shared" si="36"/>
        <v>45936</v>
      </c>
      <c r="Z1178" t="str">
        <f t="shared" si="37"/>
        <v>outubro</v>
      </c>
    </row>
    <row r="1179" spans="1:26" ht="28.8" x14ac:dyDescent="0.3">
      <c r="A1179">
        <v>1154</v>
      </c>
      <c r="B1179">
        <v>1154</v>
      </c>
      <c r="C1179">
        <v>3495</v>
      </c>
      <c r="D1179">
        <v>1</v>
      </c>
      <c r="E1179" s="1" t="s">
        <v>1105</v>
      </c>
      <c r="F1179">
        <v>1957</v>
      </c>
      <c r="H1179" t="s">
        <v>48</v>
      </c>
      <c r="I1179" s="2">
        <v>45908</v>
      </c>
      <c r="J1179" s="2">
        <v>45908</v>
      </c>
      <c r="K1179" s="2">
        <v>45936</v>
      </c>
      <c r="M1179" t="s">
        <v>49</v>
      </c>
      <c r="N1179" s="6">
        <v>182</v>
      </c>
      <c r="P1179" t="s">
        <v>1173</v>
      </c>
      <c r="Q1179">
        <v>27</v>
      </c>
      <c r="R1179" t="s">
        <v>50</v>
      </c>
      <c r="S1179" t="s">
        <v>51</v>
      </c>
      <c r="T1179" t="s">
        <v>37</v>
      </c>
      <c r="V1179" t="s">
        <v>31</v>
      </c>
      <c r="W1179" t="s">
        <v>32</v>
      </c>
      <c r="Y1179" s="2">
        <f t="shared" si="36"/>
        <v>45936</v>
      </c>
      <c r="Z1179" t="str">
        <f t="shared" si="37"/>
        <v>outubro</v>
      </c>
    </row>
    <row r="1180" spans="1:26" ht="28.8" x14ac:dyDescent="0.3">
      <c r="A1180">
        <v>1154</v>
      </c>
      <c r="B1180">
        <v>1154</v>
      </c>
      <c r="C1180">
        <v>3506</v>
      </c>
      <c r="D1180">
        <v>1</v>
      </c>
      <c r="E1180" s="1" t="s">
        <v>683</v>
      </c>
      <c r="F1180">
        <v>1957</v>
      </c>
      <c r="H1180" t="s">
        <v>48</v>
      </c>
      <c r="I1180" s="2">
        <v>45910</v>
      </c>
      <c r="J1180" s="2">
        <v>45910</v>
      </c>
      <c r="K1180" s="2">
        <v>45936</v>
      </c>
      <c r="M1180" t="s">
        <v>49</v>
      </c>
      <c r="N1180" s="6">
        <v>30</v>
      </c>
      <c r="P1180" t="s">
        <v>1173</v>
      </c>
      <c r="Q1180">
        <v>27</v>
      </c>
      <c r="R1180" t="s">
        <v>50</v>
      </c>
      <c r="S1180" t="s">
        <v>51</v>
      </c>
      <c r="T1180" t="s">
        <v>37</v>
      </c>
      <c r="V1180" t="s">
        <v>31</v>
      </c>
      <c r="W1180" t="s">
        <v>32</v>
      </c>
      <c r="Y1180" s="2">
        <f t="shared" si="36"/>
        <v>45936</v>
      </c>
      <c r="Z1180" t="str">
        <f t="shared" si="37"/>
        <v>outubro</v>
      </c>
    </row>
    <row r="1181" spans="1:26" ht="28.8" x14ac:dyDescent="0.3">
      <c r="A1181">
        <v>1154</v>
      </c>
      <c r="B1181">
        <v>1154</v>
      </c>
      <c r="C1181">
        <v>3507</v>
      </c>
      <c r="D1181">
        <v>1</v>
      </c>
      <c r="E1181" s="1" t="s">
        <v>327</v>
      </c>
      <c r="F1181">
        <v>1957</v>
      </c>
      <c r="H1181" t="s">
        <v>48</v>
      </c>
      <c r="I1181" s="2">
        <v>45910</v>
      </c>
      <c r="J1181" s="2">
        <v>45910</v>
      </c>
      <c r="K1181" s="2">
        <v>45936</v>
      </c>
      <c r="M1181" t="s">
        <v>49</v>
      </c>
      <c r="N1181" s="6">
        <v>256</v>
      </c>
      <c r="P1181" t="s">
        <v>1173</v>
      </c>
      <c r="Q1181">
        <v>27</v>
      </c>
      <c r="R1181" t="s">
        <v>50</v>
      </c>
      <c r="S1181" t="s">
        <v>51</v>
      </c>
      <c r="T1181" t="s">
        <v>37</v>
      </c>
      <c r="V1181" t="s">
        <v>31</v>
      </c>
      <c r="W1181" t="s">
        <v>32</v>
      </c>
      <c r="Y1181" s="2">
        <f t="shared" si="36"/>
        <v>45936</v>
      </c>
      <c r="Z1181" t="str">
        <f t="shared" si="37"/>
        <v>outubro</v>
      </c>
    </row>
    <row r="1182" spans="1:26" ht="28.8" x14ac:dyDescent="0.3">
      <c r="A1182">
        <v>1154</v>
      </c>
      <c r="B1182">
        <v>1154</v>
      </c>
      <c r="C1182">
        <v>3509</v>
      </c>
      <c r="D1182">
        <v>1</v>
      </c>
      <c r="E1182" s="1" t="s">
        <v>358</v>
      </c>
      <c r="F1182">
        <v>1957</v>
      </c>
      <c r="H1182" t="s">
        <v>48</v>
      </c>
      <c r="I1182" s="2">
        <v>45910</v>
      </c>
      <c r="J1182" s="2">
        <v>45910</v>
      </c>
      <c r="K1182" s="2">
        <v>45936</v>
      </c>
      <c r="M1182" t="s">
        <v>49</v>
      </c>
      <c r="N1182" s="6">
        <v>336</v>
      </c>
      <c r="P1182" t="s">
        <v>1173</v>
      </c>
      <c r="Q1182">
        <v>27</v>
      </c>
      <c r="R1182" t="s">
        <v>50</v>
      </c>
      <c r="S1182" t="s">
        <v>51</v>
      </c>
      <c r="T1182" t="s">
        <v>37</v>
      </c>
      <c r="V1182" t="s">
        <v>31</v>
      </c>
      <c r="W1182" t="s">
        <v>32</v>
      </c>
      <c r="Y1182" s="2">
        <f t="shared" si="36"/>
        <v>45936</v>
      </c>
      <c r="Z1182" t="str">
        <f t="shared" si="37"/>
        <v>outubro</v>
      </c>
    </row>
    <row r="1183" spans="1:26" ht="28.8" x14ac:dyDescent="0.3">
      <c r="A1183">
        <v>1154</v>
      </c>
      <c r="B1183">
        <v>1154</v>
      </c>
      <c r="C1183">
        <v>3511</v>
      </c>
      <c r="D1183">
        <v>1</v>
      </c>
      <c r="E1183" s="1" t="s">
        <v>270</v>
      </c>
      <c r="F1183">
        <v>1957</v>
      </c>
      <c r="H1183" t="s">
        <v>48</v>
      </c>
      <c r="I1183" s="2">
        <v>45910</v>
      </c>
      <c r="J1183" s="2">
        <v>45910</v>
      </c>
      <c r="K1183" s="2">
        <v>45936</v>
      </c>
      <c r="M1183" t="s">
        <v>49</v>
      </c>
      <c r="N1183" s="6">
        <v>300</v>
      </c>
      <c r="P1183" t="s">
        <v>1173</v>
      </c>
      <c r="Q1183">
        <v>27</v>
      </c>
      <c r="R1183" t="s">
        <v>50</v>
      </c>
      <c r="S1183" t="s">
        <v>51</v>
      </c>
      <c r="T1183" t="s">
        <v>37</v>
      </c>
      <c r="V1183" t="s">
        <v>31</v>
      </c>
      <c r="W1183" t="s">
        <v>32</v>
      </c>
      <c r="Y1183" s="2">
        <f t="shared" si="36"/>
        <v>45936</v>
      </c>
      <c r="Z1183" t="str">
        <f t="shared" si="37"/>
        <v>outubro</v>
      </c>
    </row>
    <row r="1184" spans="1:26" ht="28.8" x14ac:dyDescent="0.3">
      <c r="A1184">
        <v>1154</v>
      </c>
      <c r="B1184">
        <v>1154</v>
      </c>
      <c r="C1184">
        <v>3513</v>
      </c>
      <c r="D1184">
        <v>1</v>
      </c>
      <c r="E1184" s="1" t="s">
        <v>494</v>
      </c>
      <c r="F1184">
        <v>1957</v>
      </c>
      <c r="H1184" t="s">
        <v>48</v>
      </c>
      <c r="I1184" s="2">
        <v>45910</v>
      </c>
      <c r="J1184" s="2">
        <v>45910</v>
      </c>
      <c r="K1184" s="2">
        <v>45936</v>
      </c>
      <c r="M1184" t="s">
        <v>49</v>
      </c>
      <c r="N1184" s="6">
        <v>624</v>
      </c>
      <c r="P1184" t="s">
        <v>1173</v>
      </c>
      <c r="Q1184">
        <v>27</v>
      </c>
      <c r="R1184" t="s">
        <v>50</v>
      </c>
      <c r="S1184" t="s">
        <v>51</v>
      </c>
      <c r="T1184" t="s">
        <v>37</v>
      </c>
      <c r="V1184" t="s">
        <v>31</v>
      </c>
      <c r="W1184" t="s">
        <v>32</v>
      </c>
      <c r="Y1184" s="2">
        <f t="shared" si="36"/>
        <v>45936</v>
      </c>
      <c r="Z1184" t="str">
        <f t="shared" si="37"/>
        <v>outubro</v>
      </c>
    </row>
    <row r="1185" spans="1:26" ht="28.8" x14ac:dyDescent="0.3">
      <c r="A1185">
        <v>1154</v>
      </c>
      <c r="B1185">
        <v>1154</v>
      </c>
      <c r="C1185">
        <v>3515</v>
      </c>
      <c r="D1185">
        <v>1</v>
      </c>
      <c r="E1185" s="1" t="s">
        <v>1230</v>
      </c>
      <c r="F1185">
        <v>1957</v>
      </c>
      <c r="H1185" t="s">
        <v>48</v>
      </c>
      <c r="I1185" s="2">
        <v>45910</v>
      </c>
      <c r="J1185" s="2">
        <v>45910</v>
      </c>
      <c r="K1185" s="2">
        <v>45936</v>
      </c>
      <c r="M1185" t="s">
        <v>49</v>
      </c>
      <c r="N1185" s="6">
        <v>252</v>
      </c>
      <c r="P1185" t="s">
        <v>1173</v>
      </c>
      <c r="Q1185">
        <v>27</v>
      </c>
      <c r="R1185" t="s">
        <v>50</v>
      </c>
      <c r="S1185" t="s">
        <v>51</v>
      </c>
      <c r="T1185" t="s">
        <v>37</v>
      </c>
      <c r="V1185" t="s">
        <v>31</v>
      </c>
      <c r="W1185" t="s">
        <v>32</v>
      </c>
      <c r="Y1185" s="2">
        <f t="shared" si="36"/>
        <v>45936</v>
      </c>
      <c r="Z1185" t="str">
        <f t="shared" si="37"/>
        <v>outubro</v>
      </c>
    </row>
    <row r="1186" spans="1:26" ht="28.8" x14ac:dyDescent="0.3">
      <c r="A1186">
        <v>1154</v>
      </c>
      <c r="B1186">
        <v>1154</v>
      </c>
      <c r="C1186">
        <v>3516</v>
      </c>
      <c r="D1186">
        <v>1</v>
      </c>
      <c r="E1186" s="1" t="s">
        <v>263</v>
      </c>
      <c r="F1186">
        <v>1957</v>
      </c>
      <c r="H1186" t="s">
        <v>48</v>
      </c>
      <c r="I1186" s="2">
        <v>45910</v>
      </c>
      <c r="J1186" s="2">
        <v>45910</v>
      </c>
      <c r="K1186" s="2">
        <v>45936</v>
      </c>
      <c r="M1186" t="s">
        <v>49</v>
      </c>
      <c r="N1186" s="6">
        <v>258</v>
      </c>
      <c r="P1186" t="s">
        <v>1173</v>
      </c>
      <c r="Q1186">
        <v>27</v>
      </c>
      <c r="R1186" t="s">
        <v>50</v>
      </c>
      <c r="S1186" t="s">
        <v>51</v>
      </c>
      <c r="T1186" t="s">
        <v>37</v>
      </c>
      <c r="V1186" t="s">
        <v>31</v>
      </c>
      <c r="W1186" t="s">
        <v>32</v>
      </c>
      <c r="Y1186" s="2">
        <f t="shared" si="36"/>
        <v>45936</v>
      </c>
      <c r="Z1186" t="str">
        <f t="shared" si="37"/>
        <v>outubro</v>
      </c>
    </row>
    <row r="1187" spans="1:26" ht="28.8" x14ac:dyDescent="0.3">
      <c r="A1187">
        <v>1154</v>
      </c>
      <c r="B1187">
        <v>1154</v>
      </c>
      <c r="C1187">
        <v>3517</v>
      </c>
      <c r="D1187">
        <v>1</v>
      </c>
      <c r="E1187" s="1" t="s">
        <v>1231</v>
      </c>
      <c r="F1187">
        <v>1957</v>
      </c>
      <c r="H1187" t="s">
        <v>48</v>
      </c>
      <c r="I1187" s="2">
        <v>45910</v>
      </c>
      <c r="J1187" s="2">
        <v>45910</v>
      </c>
      <c r="K1187" s="2">
        <v>45936</v>
      </c>
      <c r="M1187" t="s">
        <v>49</v>
      </c>
      <c r="N1187" s="6">
        <v>50</v>
      </c>
      <c r="P1187" t="s">
        <v>1173</v>
      </c>
      <c r="Q1187">
        <v>27</v>
      </c>
      <c r="R1187" t="s">
        <v>50</v>
      </c>
      <c r="S1187" t="s">
        <v>51</v>
      </c>
      <c r="T1187" t="s">
        <v>37</v>
      </c>
      <c r="V1187" t="s">
        <v>31</v>
      </c>
      <c r="W1187" t="s">
        <v>32</v>
      </c>
      <c r="Y1187" s="2">
        <f t="shared" si="36"/>
        <v>45936</v>
      </c>
      <c r="Z1187" t="str">
        <f t="shared" si="37"/>
        <v>outubro</v>
      </c>
    </row>
    <row r="1188" spans="1:26" ht="28.8" x14ac:dyDescent="0.3">
      <c r="A1188">
        <v>1154</v>
      </c>
      <c r="B1188">
        <v>1154</v>
      </c>
      <c r="C1188">
        <v>3519</v>
      </c>
      <c r="D1188">
        <v>1</v>
      </c>
      <c r="E1188" s="1" t="s">
        <v>1232</v>
      </c>
      <c r="F1188">
        <v>1957</v>
      </c>
      <c r="H1188" t="s">
        <v>48</v>
      </c>
      <c r="I1188" s="2">
        <v>45910</v>
      </c>
      <c r="J1188" s="2">
        <v>45910</v>
      </c>
      <c r="K1188" s="2">
        <v>45936</v>
      </c>
      <c r="M1188" t="s">
        <v>49</v>
      </c>
      <c r="N1188" s="6">
        <v>270</v>
      </c>
      <c r="P1188" t="s">
        <v>1173</v>
      </c>
      <c r="Q1188">
        <v>27</v>
      </c>
      <c r="R1188" t="s">
        <v>50</v>
      </c>
      <c r="S1188" t="s">
        <v>51</v>
      </c>
      <c r="T1188" t="s">
        <v>37</v>
      </c>
      <c r="V1188" t="s">
        <v>31</v>
      </c>
      <c r="W1188" t="s">
        <v>32</v>
      </c>
      <c r="Y1188" s="2">
        <f t="shared" si="36"/>
        <v>45936</v>
      </c>
      <c r="Z1188" t="str">
        <f t="shared" si="37"/>
        <v>outubro</v>
      </c>
    </row>
    <row r="1189" spans="1:26" ht="28.8" x14ac:dyDescent="0.3">
      <c r="A1189">
        <v>1154</v>
      </c>
      <c r="B1189">
        <v>1154</v>
      </c>
      <c r="C1189">
        <v>3520</v>
      </c>
      <c r="D1189">
        <v>1</v>
      </c>
      <c r="E1189" s="1" t="s">
        <v>1233</v>
      </c>
      <c r="F1189">
        <v>1957</v>
      </c>
      <c r="H1189" t="s">
        <v>48</v>
      </c>
      <c r="I1189" s="2">
        <v>45910</v>
      </c>
      <c r="J1189" s="2">
        <v>45910</v>
      </c>
      <c r="K1189" s="2">
        <v>45936</v>
      </c>
      <c r="M1189" t="s">
        <v>49</v>
      </c>
      <c r="N1189" s="6">
        <v>256</v>
      </c>
      <c r="P1189" t="s">
        <v>1173</v>
      </c>
      <c r="Q1189">
        <v>27</v>
      </c>
      <c r="R1189" t="s">
        <v>50</v>
      </c>
      <c r="S1189" t="s">
        <v>51</v>
      </c>
      <c r="T1189" t="s">
        <v>37</v>
      </c>
      <c r="V1189" t="s">
        <v>31</v>
      </c>
      <c r="W1189" t="s">
        <v>32</v>
      </c>
      <c r="Y1189" s="2">
        <f t="shared" si="36"/>
        <v>45936</v>
      </c>
      <c r="Z1189" t="str">
        <f t="shared" si="37"/>
        <v>outubro</v>
      </c>
    </row>
    <row r="1190" spans="1:26" ht="28.8" x14ac:dyDescent="0.3">
      <c r="A1190">
        <v>1154</v>
      </c>
      <c r="B1190">
        <v>1154</v>
      </c>
      <c r="C1190">
        <v>3522</v>
      </c>
      <c r="D1190">
        <v>1</v>
      </c>
      <c r="E1190" s="1" t="s">
        <v>581</v>
      </c>
      <c r="F1190">
        <v>1957</v>
      </c>
      <c r="H1190" t="s">
        <v>48</v>
      </c>
      <c r="I1190" s="2">
        <v>45910</v>
      </c>
      <c r="J1190" s="2">
        <v>45910</v>
      </c>
      <c r="K1190" s="2">
        <v>45936</v>
      </c>
      <c r="M1190" t="s">
        <v>49</v>
      </c>
      <c r="N1190" s="6">
        <v>396</v>
      </c>
      <c r="P1190" t="s">
        <v>1173</v>
      </c>
      <c r="Q1190">
        <v>27</v>
      </c>
      <c r="R1190" t="s">
        <v>50</v>
      </c>
      <c r="S1190" t="s">
        <v>51</v>
      </c>
      <c r="T1190" t="s">
        <v>37</v>
      </c>
      <c r="V1190" t="s">
        <v>31</v>
      </c>
      <c r="W1190" t="s">
        <v>32</v>
      </c>
      <c r="Y1190" s="2">
        <f t="shared" si="36"/>
        <v>45936</v>
      </c>
      <c r="Z1190" t="str">
        <f t="shared" si="37"/>
        <v>outubro</v>
      </c>
    </row>
    <row r="1191" spans="1:26" ht="28.8" x14ac:dyDescent="0.3">
      <c r="A1191">
        <v>1154</v>
      </c>
      <c r="B1191">
        <v>1154</v>
      </c>
      <c r="C1191">
        <v>3524</v>
      </c>
      <c r="D1191">
        <v>1</v>
      </c>
      <c r="E1191" s="1" t="s">
        <v>1186</v>
      </c>
      <c r="F1191">
        <v>2614</v>
      </c>
      <c r="H1191" t="s">
        <v>433</v>
      </c>
      <c r="I1191" s="2">
        <v>45910</v>
      </c>
      <c r="J1191" s="2">
        <v>45910</v>
      </c>
      <c r="K1191" s="2">
        <v>45936</v>
      </c>
      <c r="M1191" t="s">
        <v>49</v>
      </c>
      <c r="N1191" s="6">
        <v>121</v>
      </c>
      <c r="P1191" t="s">
        <v>1173</v>
      </c>
      <c r="Q1191">
        <v>27</v>
      </c>
      <c r="R1191" t="s">
        <v>50</v>
      </c>
      <c r="S1191" t="s">
        <v>51</v>
      </c>
      <c r="T1191" t="s">
        <v>37</v>
      </c>
      <c r="V1191" t="s">
        <v>31</v>
      </c>
      <c r="W1191" t="s">
        <v>32</v>
      </c>
      <c r="Y1191" s="2">
        <f t="shared" si="36"/>
        <v>45936</v>
      </c>
      <c r="Z1191" t="str">
        <f t="shared" si="37"/>
        <v>outubro</v>
      </c>
    </row>
    <row r="1192" spans="1:26" ht="28.8" x14ac:dyDescent="0.3">
      <c r="A1192">
        <v>1154</v>
      </c>
      <c r="B1192">
        <v>1154</v>
      </c>
      <c r="C1192">
        <v>3554</v>
      </c>
      <c r="D1192">
        <v>1</v>
      </c>
      <c r="E1192" s="1" t="s">
        <v>1053</v>
      </c>
      <c r="F1192">
        <v>2569</v>
      </c>
      <c r="H1192" t="s">
        <v>71</v>
      </c>
      <c r="I1192" s="2">
        <v>45911</v>
      </c>
      <c r="J1192" s="2">
        <v>45911</v>
      </c>
      <c r="K1192" s="2">
        <v>45936</v>
      </c>
      <c r="M1192" t="s">
        <v>49</v>
      </c>
      <c r="N1192" s="6">
        <v>63</v>
      </c>
      <c r="P1192" t="s">
        <v>1179</v>
      </c>
      <c r="Q1192">
        <v>18</v>
      </c>
      <c r="R1192" t="s">
        <v>72</v>
      </c>
      <c r="S1192" t="s">
        <v>73</v>
      </c>
      <c r="T1192" t="s">
        <v>37</v>
      </c>
      <c r="V1192" t="s">
        <v>31</v>
      </c>
      <c r="W1192" t="s">
        <v>32</v>
      </c>
      <c r="X1192" t="s">
        <v>1234</v>
      </c>
      <c r="Y1192" s="2">
        <f t="shared" si="36"/>
        <v>45936</v>
      </c>
      <c r="Z1192" t="str">
        <f t="shared" si="37"/>
        <v>outubro</v>
      </c>
    </row>
    <row r="1193" spans="1:26" ht="28.8" x14ac:dyDescent="0.3">
      <c r="A1193">
        <v>1154</v>
      </c>
      <c r="B1193">
        <v>1154</v>
      </c>
      <c r="C1193">
        <v>3562</v>
      </c>
      <c r="D1193">
        <v>1</v>
      </c>
      <c r="E1193" s="1" t="s">
        <v>1016</v>
      </c>
      <c r="F1193">
        <v>1957</v>
      </c>
      <c r="H1193" t="s">
        <v>48</v>
      </c>
      <c r="I1193" s="2">
        <v>45911</v>
      </c>
      <c r="J1193" s="2">
        <v>45911</v>
      </c>
      <c r="K1193" s="2">
        <v>45936</v>
      </c>
      <c r="M1193" t="s">
        <v>49</v>
      </c>
      <c r="N1193" s="6">
        <v>220</v>
      </c>
      <c r="P1193" t="s">
        <v>1173</v>
      </c>
      <c r="Q1193">
        <v>27</v>
      </c>
      <c r="R1193" t="s">
        <v>50</v>
      </c>
      <c r="S1193" t="s">
        <v>51</v>
      </c>
      <c r="T1193" t="s">
        <v>37</v>
      </c>
      <c r="V1193" t="s">
        <v>31</v>
      </c>
      <c r="W1193" t="s">
        <v>32</v>
      </c>
      <c r="X1193" t="s">
        <v>1235</v>
      </c>
      <c r="Y1193" s="2">
        <f t="shared" si="36"/>
        <v>45936</v>
      </c>
      <c r="Z1193" t="str">
        <f t="shared" si="37"/>
        <v>outubro</v>
      </c>
    </row>
    <row r="1194" spans="1:26" ht="28.8" x14ac:dyDescent="0.3">
      <c r="A1194">
        <v>1154</v>
      </c>
      <c r="B1194">
        <v>1154</v>
      </c>
      <c r="C1194">
        <v>3563</v>
      </c>
      <c r="D1194">
        <v>1</v>
      </c>
      <c r="E1194" s="1" t="s">
        <v>1016</v>
      </c>
      <c r="F1194">
        <v>1965</v>
      </c>
      <c r="H1194" t="s">
        <v>220</v>
      </c>
      <c r="I1194" s="2">
        <v>45911</v>
      </c>
      <c r="J1194" s="2">
        <v>45911</v>
      </c>
      <c r="K1194" s="2">
        <v>45936</v>
      </c>
      <c r="M1194" t="s">
        <v>49</v>
      </c>
      <c r="N1194" s="6">
        <v>528</v>
      </c>
      <c r="P1194" t="s">
        <v>1173</v>
      </c>
      <c r="Q1194">
        <v>18</v>
      </c>
      <c r="R1194" t="s">
        <v>72</v>
      </c>
      <c r="S1194" t="s">
        <v>73</v>
      </c>
      <c r="T1194" t="s">
        <v>37</v>
      </c>
      <c r="V1194" t="s">
        <v>31</v>
      </c>
      <c r="W1194" t="s">
        <v>32</v>
      </c>
      <c r="X1194" t="s">
        <v>1236</v>
      </c>
      <c r="Y1194" s="2">
        <f t="shared" si="36"/>
        <v>45936</v>
      </c>
      <c r="Z1194" t="str">
        <f t="shared" si="37"/>
        <v>outubro</v>
      </c>
    </row>
    <row r="1195" spans="1:26" ht="28.8" x14ac:dyDescent="0.3">
      <c r="A1195">
        <v>1154</v>
      </c>
      <c r="B1195">
        <v>1154</v>
      </c>
      <c r="C1195">
        <v>3824</v>
      </c>
      <c r="D1195">
        <v>1</v>
      </c>
      <c r="E1195" s="1" t="s">
        <v>760</v>
      </c>
      <c r="F1195">
        <v>2569</v>
      </c>
      <c r="H1195" t="s">
        <v>71</v>
      </c>
      <c r="I1195" s="2">
        <v>45937</v>
      </c>
      <c r="J1195" s="2">
        <v>45937</v>
      </c>
      <c r="K1195" s="2">
        <v>45936</v>
      </c>
      <c r="M1195" t="s">
        <v>49</v>
      </c>
      <c r="N1195" s="6">
        <v>410.4</v>
      </c>
      <c r="P1195" t="s">
        <v>1173</v>
      </c>
      <c r="Q1195">
        <v>18</v>
      </c>
      <c r="R1195" t="s">
        <v>72</v>
      </c>
      <c r="S1195" t="s">
        <v>73</v>
      </c>
      <c r="T1195" t="s">
        <v>37</v>
      </c>
      <c r="V1195" t="s">
        <v>31</v>
      </c>
      <c r="W1195" t="s">
        <v>32</v>
      </c>
      <c r="Y1195" s="2">
        <f t="shared" si="36"/>
        <v>45936</v>
      </c>
      <c r="Z1195" t="str">
        <f t="shared" si="37"/>
        <v>outubro</v>
      </c>
    </row>
    <row r="1196" spans="1:26" x14ac:dyDescent="0.3">
      <c r="A1196">
        <v>1154</v>
      </c>
      <c r="B1196">
        <v>1154</v>
      </c>
      <c r="C1196">
        <v>3870</v>
      </c>
      <c r="D1196">
        <v>1</v>
      </c>
      <c r="E1196" s="4">
        <v>45658</v>
      </c>
      <c r="F1196">
        <v>2112</v>
      </c>
      <c r="H1196" t="s">
        <v>212</v>
      </c>
      <c r="I1196" s="2">
        <v>45937</v>
      </c>
      <c r="J1196" s="2">
        <v>45937</v>
      </c>
      <c r="K1196" s="2">
        <v>45936</v>
      </c>
      <c r="M1196" t="s">
        <v>49</v>
      </c>
      <c r="N1196" s="6">
        <v>504.19</v>
      </c>
      <c r="P1196" t="s">
        <v>1173</v>
      </c>
      <c r="Q1196">
        <v>83</v>
      </c>
      <c r="R1196" t="s">
        <v>204</v>
      </c>
      <c r="S1196" t="s">
        <v>205</v>
      </c>
      <c r="T1196" t="s">
        <v>206</v>
      </c>
      <c r="V1196" t="s">
        <v>31</v>
      </c>
      <c r="W1196" t="s">
        <v>32</v>
      </c>
      <c r="Y1196" s="2">
        <f t="shared" si="36"/>
        <v>45936</v>
      </c>
      <c r="Z1196" t="str">
        <f t="shared" si="37"/>
        <v>outubro</v>
      </c>
    </row>
    <row r="1197" spans="1:26" ht="28.8" x14ac:dyDescent="0.3">
      <c r="A1197">
        <v>1154</v>
      </c>
      <c r="B1197">
        <v>1154</v>
      </c>
      <c r="C1197">
        <v>3941</v>
      </c>
      <c r="D1197">
        <v>1</v>
      </c>
      <c r="E1197" s="1" t="s">
        <v>792</v>
      </c>
      <c r="F1197">
        <v>1965</v>
      </c>
      <c r="H1197" t="s">
        <v>220</v>
      </c>
      <c r="I1197" s="2">
        <v>45943</v>
      </c>
      <c r="J1197" s="2">
        <v>45943</v>
      </c>
      <c r="K1197" s="2">
        <v>45936</v>
      </c>
      <c r="M1197" t="s">
        <v>49</v>
      </c>
      <c r="N1197" s="6">
        <v>288</v>
      </c>
      <c r="P1197" t="s">
        <v>1179</v>
      </c>
      <c r="Q1197">
        <v>18</v>
      </c>
      <c r="R1197" t="s">
        <v>72</v>
      </c>
      <c r="S1197" t="s">
        <v>73</v>
      </c>
      <c r="T1197" t="s">
        <v>37</v>
      </c>
      <c r="V1197" t="s">
        <v>31</v>
      </c>
      <c r="W1197" t="s">
        <v>32</v>
      </c>
      <c r="Y1197" s="2">
        <f t="shared" si="36"/>
        <v>45936</v>
      </c>
      <c r="Z1197" t="str">
        <f t="shared" si="37"/>
        <v>outubro</v>
      </c>
    </row>
    <row r="1198" spans="1:26" ht="28.8" x14ac:dyDescent="0.3">
      <c r="A1198">
        <v>1154</v>
      </c>
      <c r="B1198">
        <v>1154</v>
      </c>
      <c r="C1198">
        <v>3942</v>
      </c>
      <c r="D1198">
        <v>1</v>
      </c>
      <c r="E1198" s="1" t="s">
        <v>1011</v>
      </c>
      <c r="F1198">
        <v>1965</v>
      </c>
      <c r="H1198" t="s">
        <v>220</v>
      </c>
      <c r="I1198" s="2">
        <v>45943</v>
      </c>
      <c r="J1198" s="2">
        <v>45943</v>
      </c>
      <c r="K1198" s="2">
        <v>45936</v>
      </c>
      <c r="M1198" t="s">
        <v>49</v>
      </c>
      <c r="N1198" s="6">
        <v>547.20000000000005</v>
      </c>
      <c r="P1198" t="s">
        <v>1179</v>
      </c>
      <c r="Q1198">
        <v>18</v>
      </c>
      <c r="R1198" t="s">
        <v>72</v>
      </c>
      <c r="S1198" t="s">
        <v>73</v>
      </c>
      <c r="T1198" t="s">
        <v>37</v>
      </c>
      <c r="V1198" t="s">
        <v>31</v>
      </c>
      <c r="W1198" t="s">
        <v>32</v>
      </c>
      <c r="Y1198" s="2">
        <f t="shared" si="36"/>
        <v>45936</v>
      </c>
      <c r="Z1198" t="str">
        <f t="shared" si="37"/>
        <v>outubro</v>
      </c>
    </row>
    <row r="1199" spans="1:26" ht="28.8" x14ac:dyDescent="0.3">
      <c r="A1199">
        <v>1154</v>
      </c>
      <c r="B1199">
        <v>1154</v>
      </c>
      <c r="C1199">
        <v>3970</v>
      </c>
      <c r="D1199">
        <v>1</v>
      </c>
      <c r="E1199" s="1" t="s">
        <v>1041</v>
      </c>
      <c r="F1199">
        <v>2787</v>
      </c>
      <c r="H1199" t="s">
        <v>576</v>
      </c>
      <c r="I1199" s="2">
        <v>45943</v>
      </c>
      <c r="J1199" s="2">
        <v>45943</v>
      </c>
      <c r="K1199" s="2">
        <v>45936</v>
      </c>
      <c r="M1199" t="s">
        <v>49</v>
      </c>
      <c r="N1199" s="6">
        <v>36</v>
      </c>
      <c r="P1199" t="s">
        <v>1179</v>
      </c>
      <c r="Q1199">
        <v>27</v>
      </c>
      <c r="R1199" t="s">
        <v>50</v>
      </c>
      <c r="S1199" t="s">
        <v>51</v>
      </c>
      <c r="T1199" t="s">
        <v>37</v>
      </c>
      <c r="V1199" t="s">
        <v>31</v>
      </c>
      <c r="W1199" t="s">
        <v>32</v>
      </c>
      <c r="Y1199" s="2">
        <f t="shared" si="36"/>
        <v>45936</v>
      </c>
      <c r="Z1199" t="str">
        <f t="shared" si="37"/>
        <v>outubro</v>
      </c>
    </row>
    <row r="1200" spans="1:26" ht="28.8" x14ac:dyDescent="0.3">
      <c r="A1200">
        <v>1154</v>
      </c>
      <c r="B1200">
        <v>1154</v>
      </c>
      <c r="C1200">
        <v>3971</v>
      </c>
      <c r="D1200">
        <v>1</v>
      </c>
      <c r="E1200" s="1" t="s">
        <v>1045</v>
      </c>
      <c r="F1200">
        <v>2787</v>
      </c>
      <c r="H1200" t="s">
        <v>576</v>
      </c>
      <c r="I1200" s="2">
        <v>45943</v>
      </c>
      <c r="J1200" s="2">
        <v>45943</v>
      </c>
      <c r="K1200" s="2">
        <v>45936</v>
      </c>
      <c r="M1200" t="s">
        <v>49</v>
      </c>
      <c r="N1200" s="6">
        <v>36</v>
      </c>
      <c r="P1200" t="s">
        <v>1179</v>
      </c>
      <c r="Q1200">
        <v>27</v>
      </c>
      <c r="R1200" t="s">
        <v>50</v>
      </c>
      <c r="S1200" t="s">
        <v>51</v>
      </c>
      <c r="T1200" t="s">
        <v>37</v>
      </c>
      <c r="V1200" t="s">
        <v>31</v>
      </c>
      <c r="W1200" t="s">
        <v>32</v>
      </c>
      <c r="Y1200" s="2">
        <f t="shared" si="36"/>
        <v>45936</v>
      </c>
      <c r="Z1200" t="str">
        <f t="shared" si="37"/>
        <v>outubro</v>
      </c>
    </row>
    <row r="1201" spans="1:26" ht="28.8" x14ac:dyDescent="0.3">
      <c r="A1201">
        <v>1154</v>
      </c>
      <c r="B1201">
        <v>1154</v>
      </c>
      <c r="C1201">
        <v>3972</v>
      </c>
      <c r="D1201">
        <v>1</v>
      </c>
      <c r="E1201" s="1" t="s">
        <v>1139</v>
      </c>
      <c r="F1201">
        <v>2787</v>
      </c>
      <c r="H1201" t="s">
        <v>576</v>
      </c>
      <c r="I1201" s="2">
        <v>45943</v>
      </c>
      <c r="J1201" s="2">
        <v>45943</v>
      </c>
      <c r="K1201" s="2">
        <v>45936</v>
      </c>
      <c r="M1201" t="s">
        <v>49</v>
      </c>
      <c r="N1201" s="6">
        <v>81</v>
      </c>
      <c r="P1201" t="s">
        <v>1179</v>
      </c>
      <c r="Q1201">
        <v>27</v>
      </c>
      <c r="R1201" t="s">
        <v>50</v>
      </c>
      <c r="S1201" t="s">
        <v>51</v>
      </c>
      <c r="T1201" t="s">
        <v>37</v>
      </c>
      <c r="V1201" t="s">
        <v>31</v>
      </c>
      <c r="W1201" t="s">
        <v>32</v>
      </c>
      <c r="Y1201" s="2">
        <f t="shared" si="36"/>
        <v>45936</v>
      </c>
      <c r="Z1201" t="str">
        <f t="shared" si="37"/>
        <v>outubro</v>
      </c>
    </row>
    <row r="1202" spans="1:26" ht="28.8" x14ac:dyDescent="0.3">
      <c r="A1202">
        <v>1154</v>
      </c>
      <c r="B1202">
        <v>1154</v>
      </c>
      <c r="C1202">
        <v>3973</v>
      </c>
      <c r="D1202">
        <v>1</v>
      </c>
      <c r="E1202" s="1" t="s">
        <v>1135</v>
      </c>
      <c r="F1202">
        <v>2787</v>
      </c>
      <c r="H1202" t="s">
        <v>576</v>
      </c>
      <c r="I1202" s="2">
        <v>45943</v>
      </c>
      <c r="J1202" s="2">
        <v>45943</v>
      </c>
      <c r="K1202" s="2">
        <v>45936</v>
      </c>
      <c r="M1202" t="s">
        <v>49</v>
      </c>
      <c r="N1202" s="6">
        <v>36</v>
      </c>
      <c r="P1202" t="s">
        <v>1179</v>
      </c>
      <c r="Q1202">
        <v>27</v>
      </c>
      <c r="R1202" t="s">
        <v>50</v>
      </c>
      <c r="S1202" t="s">
        <v>51</v>
      </c>
      <c r="T1202" t="s">
        <v>37</v>
      </c>
      <c r="V1202" t="s">
        <v>31</v>
      </c>
      <c r="W1202" t="s">
        <v>32</v>
      </c>
      <c r="Y1202" s="2">
        <f t="shared" si="36"/>
        <v>45936</v>
      </c>
      <c r="Z1202" t="str">
        <f t="shared" si="37"/>
        <v>outubro</v>
      </c>
    </row>
    <row r="1203" spans="1:26" ht="28.8" x14ac:dyDescent="0.3">
      <c r="A1203">
        <v>1154</v>
      </c>
      <c r="B1203">
        <v>1154</v>
      </c>
      <c r="C1203">
        <v>3974</v>
      </c>
      <c r="D1203">
        <v>1</v>
      </c>
      <c r="E1203" s="1" t="s">
        <v>1133</v>
      </c>
      <c r="F1203">
        <v>1957</v>
      </c>
      <c r="H1203" t="s">
        <v>48</v>
      </c>
      <c r="I1203" s="2">
        <v>45943</v>
      </c>
      <c r="J1203" s="2">
        <v>45943</v>
      </c>
      <c r="K1203" s="2">
        <v>45936</v>
      </c>
      <c r="M1203" t="s">
        <v>49</v>
      </c>
      <c r="N1203" s="6">
        <v>36</v>
      </c>
      <c r="P1203" t="s">
        <v>1173</v>
      </c>
      <c r="Q1203">
        <v>27</v>
      </c>
      <c r="R1203" t="s">
        <v>50</v>
      </c>
      <c r="S1203" t="s">
        <v>51</v>
      </c>
      <c r="T1203" t="s">
        <v>37</v>
      </c>
      <c r="V1203" t="s">
        <v>31</v>
      </c>
      <c r="W1203" t="s">
        <v>32</v>
      </c>
      <c r="Y1203" s="2">
        <f t="shared" si="36"/>
        <v>45936</v>
      </c>
      <c r="Z1203" t="str">
        <f t="shared" si="37"/>
        <v>outubro</v>
      </c>
    </row>
    <row r="1204" spans="1:26" ht="28.8" x14ac:dyDescent="0.3">
      <c r="A1204">
        <v>1154</v>
      </c>
      <c r="B1204">
        <v>1154</v>
      </c>
      <c r="C1204">
        <v>3975</v>
      </c>
      <c r="D1204">
        <v>1</v>
      </c>
      <c r="E1204" s="1" t="s">
        <v>1137</v>
      </c>
      <c r="F1204">
        <v>2787</v>
      </c>
      <c r="H1204" t="s">
        <v>576</v>
      </c>
      <c r="I1204" s="2">
        <v>45943</v>
      </c>
      <c r="J1204" s="2">
        <v>45943</v>
      </c>
      <c r="K1204" s="2">
        <v>45936</v>
      </c>
      <c r="M1204" t="s">
        <v>49</v>
      </c>
      <c r="N1204" s="6">
        <v>36</v>
      </c>
      <c r="P1204" t="s">
        <v>1179</v>
      </c>
      <c r="Q1204">
        <v>27</v>
      </c>
      <c r="R1204" t="s">
        <v>50</v>
      </c>
      <c r="S1204" t="s">
        <v>51</v>
      </c>
      <c r="T1204" t="s">
        <v>37</v>
      </c>
      <c r="V1204" t="s">
        <v>31</v>
      </c>
      <c r="W1204" t="s">
        <v>32</v>
      </c>
      <c r="Y1204" s="2">
        <f t="shared" si="36"/>
        <v>45936</v>
      </c>
      <c r="Z1204" t="str">
        <f t="shared" si="37"/>
        <v>outubro</v>
      </c>
    </row>
    <row r="1205" spans="1:26" ht="28.8" x14ac:dyDescent="0.3">
      <c r="A1205">
        <v>1154</v>
      </c>
      <c r="B1205">
        <v>1154</v>
      </c>
      <c r="C1205">
        <v>3976</v>
      </c>
      <c r="D1205">
        <v>1</v>
      </c>
      <c r="E1205" s="1" t="s">
        <v>1043</v>
      </c>
      <c r="F1205">
        <v>1957</v>
      </c>
      <c r="H1205" t="s">
        <v>48</v>
      </c>
      <c r="I1205" s="2">
        <v>45943</v>
      </c>
      <c r="J1205" s="2">
        <v>45943</v>
      </c>
      <c r="K1205" s="2">
        <v>45936</v>
      </c>
      <c r="M1205" t="s">
        <v>49</v>
      </c>
      <c r="N1205" s="6">
        <v>36</v>
      </c>
      <c r="P1205" t="s">
        <v>1173</v>
      </c>
      <c r="Q1205">
        <v>27</v>
      </c>
      <c r="R1205" t="s">
        <v>50</v>
      </c>
      <c r="S1205" t="s">
        <v>51</v>
      </c>
      <c r="T1205" t="s">
        <v>37</v>
      </c>
      <c r="V1205" t="s">
        <v>31</v>
      </c>
      <c r="W1205" t="s">
        <v>32</v>
      </c>
      <c r="Y1205" s="2">
        <f t="shared" si="36"/>
        <v>45936</v>
      </c>
      <c r="Z1205" t="str">
        <f t="shared" si="37"/>
        <v>outubro</v>
      </c>
    </row>
    <row r="1206" spans="1:26" ht="28.8" x14ac:dyDescent="0.3">
      <c r="A1206">
        <v>1154</v>
      </c>
      <c r="B1206">
        <v>1154</v>
      </c>
      <c r="C1206">
        <v>3977</v>
      </c>
      <c r="D1206">
        <v>1</v>
      </c>
      <c r="E1206" s="1" t="s">
        <v>1043</v>
      </c>
      <c r="F1206">
        <v>2787</v>
      </c>
      <c r="H1206" t="s">
        <v>576</v>
      </c>
      <c r="I1206" s="2">
        <v>45943</v>
      </c>
      <c r="J1206" s="2">
        <v>45943</v>
      </c>
      <c r="K1206" s="2">
        <v>45936</v>
      </c>
      <c r="M1206" t="s">
        <v>49</v>
      </c>
      <c r="N1206" s="6">
        <v>36</v>
      </c>
      <c r="P1206" t="s">
        <v>1179</v>
      </c>
      <c r="Q1206">
        <v>27</v>
      </c>
      <c r="R1206" t="s">
        <v>50</v>
      </c>
      <c r="S1206" t="s">
        <v>51</v>
      </c>
      <c r="T1206" t="s">
        <v>37</v>
      </c>
      <c r="V1206" t="s">
        <v>31</v>
      </c>
      <c r="W1206" t="s">
        <v>32</v>
      </c>
      <c r="Y1206" s="2">
        <f t="shared" si="36"/>
        <v>45936</v>
      </c>
      <c r="Z1206" t="str">
        <f t="shared" si="37"/>
        <v>outubro</v>
      </c>
    </row>
    <row r="1207" spans="1:26" ht="28.8" x14ac:dyDescent="0.3">
      <c r="A1207">
        <v>1154</v>
      </c>
      <c r="B1207">
        <v>1154</v>
      </c>
      <c r="C1207">
        <v>3978</v>
      </c>
      <c r="D1207">
        <v>1</v>
      </c>
      <c r="E1207" s="1" t="s">
        <v>1016</v>
      </c>
      <c r="F1207">
        <v>2787</v>
      </c>
      <c r="H1207" t="s">
        <v>576</v>
      </c>
      <c r="I1207" s="2">
        <v>45943</v>
      </c>
      <c r="J1207" s="2">
        <v>45943</v>
      </c>
      <c r="K1207" s="2">
        <v>45936</v>
      </c>
      <c r="M1207" t="s">
        <v>49</v>
      </c>
      <c r="N1207" s="6">
        <v>220</v>
      </c>
      <c r="P1207" t="s">
        <v>1173</v>
      </c>
      <c r="Q1207">
        <v>27</v>
      </c>
      <c r="R1207" t="s">
        <v>50</v>
      </c>
      <c r="S1207" t="s">
        <v>51</v>
      </c>
      <c r="T1207" t="s">
        <v>37</v>
      </c>
      <c r="V1207" t="s">
        <v>31</v>
      </c>
      <c r="W1207" t="s">
        <v>32</v>
      </c>
      <c r="Y1207" s="2">
        <f t="shared" si="36"/>
        <v>45936</v>
      </c>
      <c r="Z1207" t="str">
        <f t="shared" si="37"/>
        <v>outubro</v>
      </c>
    </row>
    <row r="1208" spans="1:26" ht="28.8" x14ac:dyDescent="0.3">
      <c r="A1208">
        <v>1154</v>
      </c>
      <c r="B1208">
        <v>1154</v>
      </c>
      <c r="C1208">
        <v>3979</v>
      </c>
      <c r="D1208">
        <v>1</v>
      </c>
      <c r="E1208" s="1" t="s">
        <v>1016</v>
      </c>
      <c r="F1208">
        <v>2787</v>
      </c>
      <c r="H1208" t="s">
        <v>576</v>
      </c>
      <c r="I1208" s="2">
        <v>45943</v>
      </c>
      <c r="J1208" s="2">
        <v>45943</v>
      </c>
      <c r="K1208" s="2">
        <v>45936</v>
      </c>
      <c r="M1208" t="s">
        <v>49</v>
      </c>
      <c r="N1208" s="6">
        <v>198</v>
      </c>
      <c r="P1208" t="s">
        <v>1179</v>
      </c>
      <c r="Q1208">
        <v>27</v>
      </c>
      <c r="R1208" t="s">
        <v>50</v>
      </c>
      <c r="S1208" t="s">
        <v>51</v>
      </c>
      <c r="T1208" t="s">
        <v>37</v>
      </c>
      <c r="V1208" t="s">
        <v>31</v>
      </c>
      <c r="W1208" t="s">
        <v>32</v>
      </c>
      <c r="Y1208" s="2">
        <f t="shared" si="36"/>
        <v>45936</v>
      </c>
      <c r="Z1208" t="str">
        <f t="shared" si="37"/>
        <v>outubro</v>
      </c>
    </row>
    <row r="1209" spans="1:26" ht="28.8" x14ac:dyDescent="0.3">
      <c r="A1209">
        <v>1154</v>
      </c>
      <c r="B1209">
        <v>1154</v>
      </c>
      <c r="C1209">
        <v>3980</v>
      </c>
      <c r="D1209">
        <v>1</v>
      </c>
      <c r="E1209" s="1" t="s">
        <v>1131</v>
      </c>
      <c r="F1209">
        <v>2787</v>
      </c>
      <c r="H1209" t="s">
        <v>576</v>
      </c>
      <c r="I1209" s="2">
        <v>45943</v>
      </c>
      <c r="J1209" s="2">
        <v>45943</v>
      </c>
      <c r="K1209" s="2">
        <v>45936</v>
      </c>
      <c r="M1209" t="s">
        <v>49</v>
      </c>
      <c r="N1209" s="6">
        <v>232.2</v>
      </c>
      <c r="P1209" t="s">
        <v>1179</v>
      </c>
      <c r="Q1209">
        <v>27</v>
      </c>
      <c r="R1209" t="s">
        <v>50</v>
      </c>
      <c r="S1209" t="s">
        <v>51</v>
      </c>
      <c r="T1209" t="s">
        <v>37</v>
      </c>
      <c r="V1209" t="s">
        <v>31</v>
      </c>
      <c r="W1209" t="s">
        <v>32</v>
      </c>
      <c r="Y1209" s="2">
        <f t="shared" si="36"/>
        <v>45936</v>
      </c>
      <c r="Z1209" t="str">
        <f t="shared" si="37"/>
        <v>outubro</v>
      </c>
    </row>
    <row r="1210" spans="1:26" ht="28.8" x14ac:dyDescent="0.3">
      <c r="A1210">
        <v>1154</v>
      </c>
      <c r="B1210">
        <v>1154</v>
      </c>
      <c r="C1210">
        <v>3981</v>
      </c>
      <c r="D1210">
        <v>1</v>
      </c>
      <c r="E1210" s="1" t="s">
        <v>1124</v>
      </c>
      <c r="F1210">
        <v>2787</v>
      </c>
      <c r="H1210" t="s">
        <v>576</v>
      </c>
      <c r="I1210" s="2">
        <v>45943</v>
      </c>
      <c r="J1210" s="2">
        <v>45943</v>
      </c>
      <c r="K1210" s="2">
        <v>45936</v>
      </c>
      <c r="M1210" t="s">
        <v>49</v>
      </c>
      <c r="N1210" s="6">
        <v>277.2</v>
      </c>
      <c r="P1210" t="s">
        <v>1179</v>
      </c>
      <c r="Q1210">
        <v>27</v>
      </c>
      <c r="R1210" t="s">
        <v>50</v>
      </c>
      <c r="S1210" t="s">
        <v>51</v>
      </c>
      <c r="T1210" t="s">
        <v>37</v>
      </c>
      <c r="V1210" t="s">
        <v>31</v>
      </c>
      <c r="W1210" t="s">
        <v>32</v>
      </c>
      <c r="Y1210" s="2">
        <f t="shared" si="36"/>
        <v>45936</v>
      </c>
      <c r="Z1210" t="str">
        <f t="shared" si="37"/>
        <v>outubro</v>
      </c>
    </row>
    <row r="1211" spans="1:26" ht="28.8" x14ac:dyDescent="0.3">
      <c r="A1211">
        <v>1154</v>
      </c>
      <c r="B1211">
        <v>1154</v>
      </c>
      <c r="C1211">
        <v>3982</v>
      </c>
      <c r="D1211">
        <v>1</v>
      </c>
      <c r="E1211" s="1" t="s">
        <v>1133</v>
      </c>
      <c r="F1211">
        <v>2787</v>
      </c>
      <c r="H1211" t="s">
        <v>576</v>
      </c>
      <c r="I1211" s="2">
        <v>45943</v>
      </c>
      <c r="J1211" s="2">
        <v>45943</v>
      </c>
      <c r="K1211" s="2">
        <v>45936</v>
      </c>
      <c r="M1211" t="s">
        <v>49</v>
      </c>
      <c r="N1211" s="6">
        <v>36</v>
      </c>
      <c r="P1211" t="s">
        <v>1179</v>
      </c>
      <c r="Q1211">
        <v>27</v>
      </c>
      <c r="R1211" t="s">
        <v>50</v>
      </c>
      <c r="S1211" t="s">
        <v>51</v>
      </c>
      <c r="T1211" t="s">
        <v>37</v>
      </c>
      <c r="V1211" t="s">
        <v>31</v>
      </c>
      <c r="W1211" t="s">
        <v>32</v>
      </c>
      <c r="Y1211" s="2">
        <f t="shared" si="36"/>
        <v>45936</v>
      </c>
      <c r="Z1211" t="str">
        <f t="shared" si="37"/>
        <v>outubro</v>
      </c>
    </row>
    <row r="1212" spans="1:26" ht="28.8" x14ac:dyDescent="0.3">
      <c r="A1212">
        <v>1154</v>
      </c>
      <c r="B1212">
        <v>1154</v>
      </c>
      <c r="C1212">
        <v>3983</v>
      </c>
      <c r="D1212">
        <v>1</v>
      </c>
      <c r="E1212" s="1" t="s">
        <v>1047</v>
      </c>
      <c r="F1212">
        <v>2787</v>
      </c>
      <c r="H1212" t="s">
        <v>576</v>
      </c>
      <c r="I1212" s="2">
        <v>45943</v>
      </c>
      <c r="J1212" s="2">
        <v>45943</v>
      </c>
      <c r="K1212" s="2">
        <v>45936</v>
      </c>
      <c r="M1212" t="s">
        <v>49</v>
      </c>
      <c r="N1212" s="6">
        <v>36</v>
      </c>
      <c r="P1212" t="s">
        <v>1179</v>
      </c>
      <c r="Q1212">
        <v>27</v>
      </c>
      <c r="R1212" t="s">
        <v>50</v>
      </c>
      <c r="S1212" t="s">
        <v>51</v>
      </c>
      <c r="T1212" t="s">
        <v>37</v>
      </c>
      <c r="V1212" t="s">
        <v>31</v>
      </c>
      <c r="W1212" t="s">
        <v>32</v>
      </c>
      <c r="Y1212" s="2">
        <f t="shared" si="36"/>
        <v>45936</v>
      </c>
      <c r="Z1212" t="str">
        <f t="shared" si="37"/>
        <v>outubro</v>
      </c>
    </row>
    <row r="1213" spans="1:26" x14ac:dyDescent="0.3">
      <c r="A1213">
        <v>1154</v>
      </c>
      <c r="B1213">
        <v>1154</v>
      </c>
      <c r="C1213">
        <v>3853</v>
      </c>
      <c r="D1213">
        <v>1</v>
      </c>
      <c r="E1213" s="4">
        <v>45658</v>
      </c>
      <c r="F1213">
        <v>1991</v>
      </c>
      <c r="H1213" t="s">
        <v>85</v>
      </c>
      <c r="I1213" s="2">
        <v>45937</v>
      </c>
      <c r="J1213" s="2">
        <v>45937</v>
      </c>
      <c r="K1213" s="2">
        <v>45937</v>
      </c>
      <c r="M1213" t="s">
        <v>49</v>
      </c>
      <c r="N1213" s="6">
        <v>26.59</v>
      </c>
      <c r="P1213" t="s">
        <v>1179</v>
      </c>
      <c r="Q1213">
        <v>72</v>
      </c>
      <c r="R1213" t="s">
        <v>114</v>
      </c>
      <c r="S1213" t="s">
        <v>115</v>
      </c>
      <c r="T1213" t="s">
        <v>30</v>
      </c>
      <c r="V1213" t="s">
        <v>31</v>
      </c>
      <c r="W1213" t="s">
        <v>32</v>
      </c>
      <c r="X1213" t="s">
        <v>1237</v>
      </c>
      <c r="Y1213" s="2">
        <f t="shared" si="36"/>
        <v>45937</v>
      </c>
      <c r="Z1213" t="str">
        <f t="shared" si="37"/>
        <v>outubro</v>
      </c>
    </row>
    <row r="1214" spans="1:26" x14ac:dyDescent="0.3">
      <c r="A1214">
        <v>1154</v>
      </c>
      <c r="B1214">
        <v>1154</v>
      </c>
      <c r="C1214">
        <v>3911</v>
      </c>
      <c r="D1214">
        <v>1</v>
      </c>
      <c r="E1214" s="4">
        <v>45658</v>
      </c>
      <c r="F1214">
        <v>2920</v>
      </c>
      <c r="H1214" t="s">
        <v>1238</v>
      </c>
      <c r="I1214" s="2">
        <v>45940</v>
      </c>
      <c r="J1214" s="2">
        <v>45940</v>
      </c>
      <c r="K1214" s="2">
        <v>45940</v>
      </c>
      <c r="M1214" t="s">
        <v>49</v>
      </c>
      <c r="N1214" s="6">
        <v>2500</v>
      </c>
      <c r="P1214" t="s">
        <v>1179</v>
      </c>
      <c r="Q1214">
        <v>58</v>
      </c>
      <c r="R1214" t="s">
        <v>1239</v>
      </c>
      <c r="S1214" t="s">
        <v>1240</v>
      </c>
      <c r="T1214" t="s">
        <v>30</v>
      </c>
      <c r="V1214" t="s">
        <v>31</v>
      </c>
      <c r="W1214" t="s">
        <v>32</v>
      </c>
      <c r="Y1214" s="2">
        <f t="shared" si="36"/>
        <v>45940</v>
      </c>
      <c r="Z1214" t="str">
        <f t="shared" si="37"/>
        <v>outubro</v>
      </c>
    </row>
    <row r="1215" spans="1:26" x14ac:dyDescent="0.3">
      <c r="A1215">
        <v>1154</v>
      </c>
      <c r="B1215">
        <v>1154</v>
      </c>
      <c r="C1215">
        <v>3783</v>
      </c>
      <c r="D1215">
        <v>1</v>
      </c>
      <c r="E1215" s="4">
        <v>45658</v>
      </c>
      <c r="F1215">
        <v>468</v>
      </c>
      <c r="H1215" t="s">
        <v>272</v>
      </c>
      <c r="I1215" s="2">
        <v>45932</v>
      </c>
      <c r="J1215" s="2">
        <v>45932</v>
      </c>
      <c r="K1215" s="2">
        <v>45940</v>
      </c>
      <c r="M1215" t="s">
        <v>45</v>
      </c>
      <c r="N1215" s="6">
        <v>4794.7700000000004</v>
      </c>
      <c r="P1215" t="s">
        <v>1173</v>
      </c>
      <c r="Q1215">
        <v>32</v>
      </c>
      <c r="R1215" t="s">
        <v>273</v>
      </c>
      <c r="S1215" t="s">
        <v>274</v>
      </c>
      <c r="T1215" t="s">
        <v>30</v>
      </c>
      <c r="V1215" t="s">
        <v>31</v>
      </c>
      <c r="W1215" t="s">
        <v>32</v>
      </c>
      <c r="Y1215" s="2">
        <f t="shared" si="36"/>
        <v>45940</v>
      </c>
      <c r="Z1215" t="str">
        <f t="shared" si="37"/>
        <v>outubro</v>
      </c>
    </row>
    <row r="1216" spans="1:26" x14ac:dyDescent="0.3">
      <c r="A1216">
        <v>1154</v>
      </c>
      <c r="B1216">
        <v>1154</v>
      </c>
      <c r="C1216">
        <v>2884</v>
      </c>
      <c r="D1216">
        <v>3</v>
      </c>
      <c r="E1216" s="5">
        <v>45931</v>
      </c>
      <c r="F1216">
        <v>468</v>
      </c>
      <c r="H1216" t="s">
        <v>272</v>
      </c>
      <c r="I1216" s="2">
        <v>45846</v>
      </c>
      <c r="J1216" s="2">
        <v>45846</v>
      </c>
      <c r="K1216" s="2">
        <v>45940</v>
      </c>
      <c r="M1216" t="s">
        <v>45</v>
      </c>
      <c r="N1216" s="6">
        <v>1513.93</v>
      </c>
      <c r="P1216" t="s">
        <v>1173</v>
      </c>
      <c r="Q1216">
        <v>32</v>
      </c>
      <c r="R1216" t="s">
        <v>273</v>
      </c>
      <c r="S1216" t="s">
        <v>274</v>
      </c>
      <c r="T1216" t="s">
        <v>30</v>
      </c>
      <c r="V1216" t="s">
        <v>31</v>
      </c>
      <c r="W1216" t="s">
        <v>32</v>
      </c>
      <c r="Y1216" s="2">
        <f t="shared" si="36"/>
        <v>45940</v>
      </c>
      <c r="Z1216" t="str">
        <f t="shared" si="37"/>
        <v>outubro</v>
      </c>
    </row>
    <row r="1217" spans="1:26" ht="28.8" x14ac:dyDescent="0.3">
      <c r="A1217">
        <v>1154</v>
      </c>
      <c r="B1217">
        <v>1154</v>
      </c>
      <c r="C1217">
        <v>2959</v>
      </c>
      <c r="D1217">
        <v>4</v>
      </c>
      <c r="E1217" s="1" t="s">
        <v>1241</v>
      </c>
      <c r="F1217">
        <v>2501</v>
      </c>
      <c r="G1217">
        <v>6177741000129</v>
      </c>
      <c r="H1217" t="s">
        <v>131</v>
      </c>
      <c r="I1217" s="2">
        <v>45852</v>
      </c>
      <c r="J1217" s="2">
        <v>45852</v>
      </c>
      <c r="K1217" s="2">
        <v>45940</v>
      </c>
      <c r="M1217" t="s">
        <v>26</v>
      </c>
      <c r="N1217" s="6">
        <v>3650</v>
      </c>
      <c r="P1217" t="s">
        <v>1179</v>
      </c>
      <c r="Q1217">
        <v>28</v>
      </c>
      <c r="R1217" t="s">
        <v>40</v>
      </c>
      <c r="S1217" t="s">
        <v>41</v>
      </c>
      <c r="T1217" t="s">
        <v>37</v>
      </c>
      <c r="V1217" t="s">
        <v>31</v>
      </c>
      <c r="W1217" t="s">
        <v>32</v>
      </c>
      <c r="Y1217" s="2">
        <f t="shared" si="36"/>
        <v>45940</v>
      </c>
      <c r="Z1217" t="str">
        <f t="shared" si="37"/>
        <v>outubro</v>
      </c>
    </row>
    <row r="1218" spans="1:26" ht="28.8" x14ac:dyDescent="0.3">
      <c r="A1218">
        <v>1154</v>
      </c>
      <c r="B1218">
        <v>1154</v>
      </c>
      <c r="C1218">
        <v>2960</v>
      </c>
      <c r="D1218">
        <v>2</v>
      </c>
      <c r="E1218" s="1" t="s">
        <v>1242</v>
      </c>
      <c r="F1218">
        <v>1958</v>
      </c>
      <c r="H1218" t="s">
        <v>129</v>
      </c>
      <c r="I1218" s="2">
        <v>45852</v>
      </c>
      <c r="J1218" s="2">
        <v>45852</v>
      </c>
      <c r="K1218" s="2">
        <v>45940</v>
      </c>
      <c r="M1218" t="s">
        <v>26</v>
      </c>
      <c r="N1218" s="6">
        <v>4000</v>
      </c>
      <c r="P1218" t="s">
        <v>1179</v>
      </c>
      <c r="Q1218">
        <v>28</v>
      </c>
      <c r="R1218" t="s">
        <v>40</v>
      </c>
      <c r="S1218" t="s">
        <v>41</v>
      </c>
      <c r="T1218" t="s">
        <v>37</v>
      </c>
      <c r="V1218" t="s">
        <v>31</v>
      </c>
      <c r="W1218" t="s">
        <v>32</v>
      </c>
      <c r="Y1218" s="2">
        <f t="shared" ref="Y1218:Y1281" si="38">IF(L1218="",K1218,L1218)</f>
        <v>45940</v>
      </c>
      <c r="Z1218" t="str">
        <f t="shared" si="37"/>
        <v>outubro</v>
      </c>
    </row>
    <row r="1219" spans="1:26" ht="28.8" x14ac:dyDescent="0.3">
      <c r="A1219">
        <v>1154</v>
      </c>
      <c r="B1219">
        <v>1154</v>
      </c>
      <c r="C1219">
        <v>3188</v>
      </c>
      <c r="D1219">
        <v>5</v>
      </c>
      <c r="E1219" s="1" t="s">
        <v>1243</v>
      </c>
      <c r="F1219">
        <v>1964</v>
      </c>
      <c r="H1219" t="s">
        <v>345</v>
      </c>
      <c r="I1219" s="2">
        <v>45874</v>
      </c>
      <c r="J1219" s="2">
        <v>45874</v>
      </c>
      <c r="K1219" s="2">
        <v>45940</v>
      </c>
      <c r="M1219" t="s">
        <v>1244</v>
      </c>
      <c r="N1219" s="6">
        <v>1465</v>
      </c>
      <c r="P1219" t="s">
        <v>1179</v>
      </c>
      <c r="Q1219">
        <v>19</v>
      </c>
      <c r="R1219" t="s">
        <v>346</v>
      </c>
      <c r="S1219" t="s">
        <v>347</v>
      </c>
      <c r="T1219" t="s">
        <v>37</v>
      </c>
      <c r="V1219" t="s">
        <v>31</v>
      </c>
      <c r="W1219" t="s">
        <v>32</v>
      </c>
      <c r="X1219" t="s">
        <v>524</v>
      </c>
      <c r="Y1219" s="2">
        <f t="shared" si="38"/>
        <v>45940</v>
      </c>
      <c r="Z1219" t="str">
        <f t="shared" ref="Z1219:Z1282" si="39">TEXT(Y1219,"MMMM")</f>
        <v>outubro</v>
      </c>
    </row>
    <row r="1220" spans="1:26" x14ac:dyDescent="0.3">
      <c r="A1220">
        <v>1154</v>
      </c>
      <c r="B1220">
        <v>1154</v>
      </c>
      <c r="C1220">
        <v>1477</v>
      </c>
      <c r="D1220">
        <v>7</v>
      </c>
      <c r="E1220" s="4">
        <v>45907</v>
      </c>
      <c r="F1220">
        <v>2152</v>
      </c>
      <c r="H1220" t="s">
        <v>718</v>
      </c>
      <c r="I1220" s="2">
        <v>45701</v>
      </c>
      <c r="J1220" s="2">
        <v>45701</v>
      </c>
      <c r="K1220" s="2">
        <v>45940</v>
      </c>
      <c r="M1220" t="s">
        <v>49</v>
      </c>
      <c r="N1220" s="6">
        <v>1100</v>
      </c>
      <c r="P1220" t="s">
        <v>1179</v>
      </c>
      <c r="Q1220">
        <v>39</v>
      </c>
      <c r="R1220" t="s">
        <v>719</v>
      </c>
      <c r="S1220" t="s">
        <v>720</v>
      </c>
      <c r="T1220" t="s">
        <v>465</v>
      </c>
      <c r="V1220" t="s">
        <v>31</v>
      </c>
      <c r="W1220" t="s">
        <v>32</v>
      </c>
      <c r="Y1220" s="2">
        <f t="shared" si="38"/>
        <v>45940</v>
      </c>
      <c r="Z1220" t="str">
        <f t="shared" si="39"/>
        <v>outubro</v>
      </c>
    </row>
    <row r="1221" spans="1:26" ht="28.8" x14ac:dyDescent="0.3">
      <c r="A1221">
        <v>1154</v>
      </c>
      <c r="B1221">
        <v>1154</v>
      </c>
      <c r="C1221">
        <v>1591</v>
      </c>
      <c r="D1221">
        <v>22</v>
      </c>
      <c r="E1221" s="1" t="s">
        <v>1167</v>
      </c>
      <c r="F1221">
        <v>1985</v>
      </c>
      <c r="H1221" t="s">
        <v>35</v>
      </c>
      <c r="I1221" s="2">
        <v>45728</v>
      </c>
      <c r="J1221" s="2">
        <v>45728</v>
      </c>
      <c r="K1221" s="2">
        <v>45940</v>
      </c>
      <c r="M1221" t="s">
        <v>1244</v>
      </c>
      <c r="N1221" s="6">
        <v>4920</v>
      </c>
      <c r="P1221" t="s">
        <v>1173</v>
      </c>
      <c r="Q1221">
        <v>26</v>
      </c>
      <c r="R1221" t="s">
        <v>28</v>
      </c>
      <c r="S1221" t="s">
        <v>29</v>
      </c>
      <c r="T1221" t="s">
        <v>37</v>
      </c>
      <c r="V1221" t="s">
        <v>31</v>
      </c>
      <c r="W1221" t="s">
        <v>32</v>
      </c>
      <c r="Y1221" s="2">
        <f t="shared" si="38"/>
        <v>45940</v>
      </c>
      <c r="Z1221" t="str">
        <f t="shared" si="39"/>
        <v>outubro</v>
      </c>
    </row>
    <row r="1222" spans="1:26" x14ac:dyDescent="0.3">
      <c r="A1222">
        <v>1154</v>
      </c>
      <c r="B1222">
        <v>1154</v>
      </c>
      <c r="C1222">
        <v>5</v>
      </c>
      <c r="D1222">
        <v>17</v>
      </c>
      <c r="E1222" t="s">
        <v>1245</v>
      </c>
      <c r="F1222">
        <v>1969</v>
      </c>
      <c r="H1222" t="s">
        <v>422</v>
      </c>
      <c r="I1222" s="2">
        <v>45429</v>
      </c>
      <c r="J1222" s="2">
        <v>45429</v>
      </c>
      <c r="K1222" s="2"/>
      <c r="M1222" t="s">
        <v>318</v>
      </c>
      <c r="N1222" s="6">
        <v>12680</v>
      </c>
      <c r="P1222" t="s">
        <v>1173</v>
      </c>
      <c r="Q1222">
        <v>55</v>
      </c>
      <c r="R1222" t="s">
        <v>319</v>
      </c>
      <c r="S1222" t="s">
        <v>1171</v>
      </c>
      <c r="T1222" t="s">
        <v>206</v>
      </c>
      <c r="V1222" t="s">
        <v>31</v>
      </c>
      <c r="W1222" t="s">
        <v>32</v>
      </c>
      <c r="X1222" t="s">
        <v>1246</v>
      </c>
      <c r="Y1222" s="2">
        <f t="shared" si="38"/>
        <v>0</v>
      </c>
      <c r="Z1222" t="str">
        <f t="shared" si="39"/>
        <v>janeiro</v>
      </c>
    </row>
    <row r="1223" spans="1:26" x14ac:dyDescent="0.3">
      <c r="A1223">
        <v>1154</v>
      </c>
      <c r="B1223">
        <v>1154</v>
      </c>
      <c r="C1223">
        <v>3279</v>
      </c>
      <c r="D1223">
        <v>3</v>
      </c>
      <c r="E1223" t="s">
        <v>1247</v>
      </c>
      <c r="F1223">
        <v>2501</v>
      </c>
      <c r="G1223">
        <v>6177741000129</v>
      </c>
      <c r="H1223" t="s">
        <v>131</v>
      </c>
      <c r="I1223" s="2">
        <v>45881</v>
      </c>
      <c r="J1223" s="2">
        <v>45881</v>
      </c>
      <c r="K1223" s="2">
        <v>45940</v>
      </c>
      <c r="M1223" t="s">
        <v>1244</v>
      </c>
      <c r="N1223" s="6">
        <v>2083.75</v>
      </c>
      <c r="P1223" t="s">
        <v>1179</v>
      </c>
      <c r="Q1223">
        <v>28</v>
      </c>
      <c r="R1223" t="s">
        <v>40</v>
      </c>
      <c r="S1223" t="s">
        <v>41</v>
      </c>
      <c r="T1223" t="s">
        <v>37</v>
      </c>
      <c r="V1223" t="s">
        <v>31</v>
      </c>
      <c r="W1223" t="s">
        <v>32</v>
      </c>
      <c r="X1223" t="s">
        <v>922</v>
      </c>
      <c r="Y1223" s="2">
        <f t="shared" si="38"/>
        <v>45940</v>
      </c>
      <c r="Z1223" t="str">
        <f t="shared" si="39"/>
        <v>outubro</v>
      </c>
    </row>
    <row r="1224" spans="1:26" ht="28.8" x14ac:dyDescent="0.3">
      <c r="A1224">
        <v>1154</v>
      </c>
      <c r="B1224">
        <v>1154</v>
      </c>
      <c r="C1224">
        <v>855</v>
      </c>
      <c r="D1224">
        <v>4</v>
      </c>
      <c r="E1224" s="1" t="s">
        <v>1248</v>
      </c>
      <c r="F1224">
        <v>1980</v>
      </c>
      <c r="H1224" t="s">
        <v>338</v>
      </c>
      <c r="I1224" s="2">
        <v>45596</v>
      </c>
      <c r="J1224" s="2">
        <v>45596</v>
      </c>
      <c r="K1224" s="2">
        <v>45942</v>
      </c>
      <c r="M1224" t="s">
        <v>26</v>
      </c>
      <c r="N1224" s="6">
        <v>4670</v>
      </c>
      <c r="P1224" t="s">
        <v>1179</v>
      </c>
      <c r="Q1224">
        <v>26</v>
      </c>
      <c r="R1224" t="s">
        <v>28</v>
      </c>
      <c r="S1224" t="s">
        <v>29</v>
      </c>
      <c r="T1224" t="s">
        <v>37</v>
      </c>
      <c r="V1224" t="s">
        <v>31</v>
      </c>
      <c r="W1224" t="s">
        <v>32</v>
      </c>
      <c r="Y1224" s="2">
        <f t="shared" si="38"/>
        <v>45942</v>
      </c>
      <c r="Z1224" t="str">
        <f t="shared" si="39"/>
        <v>outubro</v>
      </c>
    </row>
    <row r="1225" spans="1:26" ht="28.8" x14ac:dyDescent="0.3">
      <c r="A1225">
        <v>1154</v>
      </c>
      <c r="B1225">
        <v>1154</v>
      </c>
      <c r="C1225">
        <v>857</v>
      </c>
      <c r="D1225">
        <v>4</v>
      </c>
      <c r="E1225" s="1" t="s">
        <v>1249</v>
      </c>
      <c r="F1225">
        <v>1980</v>
      </c>
      <c r="H1225" t="s">
        <v>338</v>
      </c>
      <c r="I1225" s="2">
        <v>45596</v>
      </c>
      <c r="J1225" s="2">
        <v>45596</v>
      </c>
      <c r="K1225" s="2">
        <v>45942</v>
      </c>
      <c r="M1225" t="s">
        <v>26</v>
      </c>
      <c r="N1225" s="6">
        <v>4500</v>
      </c>
      <c r="P1225" t="s">
        <v>1179</v>
      </c>
      <c r="Q1225">
        <v>26</v>
      </c>
      <c r="R1225" t="s">
        <v>28</v>
      </c>
      <c r="S1225" t="s">
        <v>29</v>
      </c>
      <c r="T1225" t="s">
        <v>37</v>
      </c>
      <c r="V1225" t="s">
        <v>31</v>
      </c>
      <c r="W1225" t="s">
        <v>32</v>
      </c>
      <c r="Y1225" s="2">
        <f t="shared" si="38"/>
        <v>45942</v>
      </c>
      <c r="Z1225" t="str">
        <f t="shared" si="39"/>
        <v>outubro</v>
      </c>
    </row>
    <row r="1226" spans="1:26" ht="43.2" x14ac:dyDescent="0.3">
      <c r="A1226">
        <v>1154</v>
      </c>
      <c r="B1226">
        <v>1154</v>
      </c>
      <c r="C1226">
        <v>3183</v>
      </c>
      <c r="D1226">
        <v>2</v>
      </c>
      <c r="E1226" s="1" t="s">
        <v>1250</v>
      </c>
      <c r="F1226">
        <v>1949</v>
      </c>
      <c r="H1226" t="s">
        <v>224</v>
      </c>
      <c r="I1226" s="2">
        <v>45874</v>
      </c>
      <c r="J1226" s="2">
        <v>45874</v>
      </c>
      <c r="K1226" s="2">
        <v>45658</v>
      </c>
      <c r="M1226" t="s">
        <v>45</v>
      </c>
      <c r="N1226" s="6">
        <v>2998.98</v>
      </c>
      <c r="P1226" t="s">
        <v>1179</v>
      </c>
      <c r="Q1226">
        <v>26</v>
      </c>
      <c r="R1226" t="s">
        <v>28</v>
      </c>
      <c r="S1226" t="s">
        <v>29</v>
      </c>
      <c r="T1226" t="s">
        <v>37</v>
      </c>
      <c r="V1226" t="s">
        <v>31</v>
      </c>
      <c r="W1226" t="s">
        <v>32</v>
      </c>
      <c r="Y1226" s="2">
        <f t="shared" si="38"/>
        <v>45658</v>
      </c>
      <c r="Z1226" t="str">
        <f t="shared" si="39"/>
        <v>janeiro</v>
      </c>
    </row>
    <row r="1227" spans="1:26" ht="28.8" x14ac:dyDescent="0.3">
      <c r="A1227">
        <v>1154</v>
      </c>
      <c r="B1227">
        <v>1154</v>
      </c>
      <c r="C1227">
        <v>2851</v>
      </c>
      <c r="D1227">
        <v>3</v>
      </c>
      <c r="E1227" s="1" t="s">
        <v>1251</v>
      </c>
      <c r="F1227">
        <v>1949</v>
      </c>
      <c r="H1227" t="s">
        <v>224</v>
      </c>
      <c r="I1227" s="2">
        <v>45841</v>
      </c>
      <c r="J1227" s="2">
        <v>45836</v>
      </c>
      <c r="K1227" s="2">
        <v>45658</v>
      </c>
      <c r="M1227" t="s">
        <v>45</v>
      </c>
      <c r="N1227" s="6">
        <v>8746.36</v>
      </c>
      <c r="P1227" t="s">
        <v>1179</v>
      </c>
      <c r="Q1227">
        <v>26</v>
      </c>
      <c r="R1227" t="s">
        <v>28</v>
      </c>
      <c r="S1227" t="s">
        <v>29</v>
      </c>
      <c r="T1227" t="s">
        <v>37</v>
      </c>
      <c r="V1227" t="s">
        <v>31</v>
      </c>
      <c r="W1227" t="s">
        <v>32</v>
      </c>
      <c r="Y1227" s="2">
        <f t="shared" si="38"/>
        <v>45658</v>
      </c>
      <c r="Z1227" t="str">
        <f t="shared" si="39"/>
        <v>janeiro</v>
      </c>
    </row>
    <row r="1228" spans="1:26" ht="28.8" x14ac:dyDescent="0.3">
      <c r="A1228">
        <v>1154</v>
      </c>
      <c r="B1228">
        <v>1154</v>
      </c>
      <c r="C1228">
        <v>2762</v>
      </c>
      <c r="D1228">
        <v>2</v>
      </c>
      <c r="E1228" s="1" t="s">
        <v>1252</v>
      </c>
      <c r="F1228">
        <v>1949</v>
      </c>
      <c r="H1228" t="s">
        <v>224</v>
      </c>
      <c r="I1228" s="2">
        <v>45834</v>
      </c>
      <c r="J1228" s="2">
        <v>45831</v>
      </c>
      <c r="K1228" s="2">
        <v>45658</v>
      </c>
      <c r="M1228" t="s">
        <v>45</v>
      </c>
      <c r="N1228" s="6">
        <v>4309.03</v>
      </c>
      <c r="P1228" t="s">
        <v>1179</v>
      </c>
      <c r="Q1228">
        <v>26</v>
      </c>
      <c r="R1228" t="s">
        <v>28</v>
      </c>
      <c r="S1228" t="s">
        <v>29</v>
      </c>
      <c r="T1228" t="s">
        <v>37</v>
      </c>
      <c r="V1228" t="s">
        <v>31</v>
      </c>
      <c r="W1228" t="s">
        <v>32</v>
      </c>
      <c r="Y1228" s="2">
        <f t="shared" si="38"/>
        <v>45658</v>
      </c>
      <c r="Z1228" t="str">
        <f t="shared" si="39"/>
        <v>janeiro</v>
      </c>
    </row>
    <row r="1229" spans="1:26" ht="28.8" x14ac:dyDescent="0.3">
      <c r="A1229">
        <v>1154</v>
      </c>
      <c r="B1229">
        <v>1154</v>
      </c>
      <c r="C1229">
        <v>2763</v>
      </c>
      <c r="D1229">
        <v>4</v>
      </c>
      <c r="E1229" s="1" t="s">
        <v>1253</v>
      </c>
      <c r="F1229">
        <v>1949</v>
      </c>
      <c r="H1229" t="s">
        <v>224</v>
      </c>
      <c r="I1229" s="2">
        <v>45834</v>
      </c>
      <c r="J1229" s="2">
        <v>45831</v>
      </c>
      <c r="K1229" s="2">
        <v>45658</v>
      </c>
      <c r="M1229" t="s">
        <v>45</v>
      </c>
      <c r="N1229" s="6">
        <v>1292.51</v>
      </c>
      <c r="P1229" t="s">
        <v>1179</v>
      </c>
      <c r="Q1229">
        <v>26</v>
      </c>
      <c r="R1229" t="s">
        <v>28</v>
      </c>
      <c r="S1229" t="s">
        <v>29</v>
      </c>
      <c r="T1229" t="s">
        <v>37</v>
      </c>
      <c r="V1229" t="s">
        <v>31</v>
      </c>
      <c r="W1229" t="s">
        <v>32</v>
      </c>
      <c r="Y1229" s="2">
        <f t="shared" si="38"/>
        <v>45658</v>
      </c>
      <c r="Z1229" t="str">
        <f t="shared" si="39"/>
        <v>janeiro</v>
      </c>
    </row>
    <row r="1230" spans="1:26" ht="28.8" x14ac:dyDescent="0.3">
      <c r="A1230">
        <v>1154</v>
      </c>
      <c r="B1230">
        <v>1154</v>
      </c>
      <c r="C1230">
        <v>2483</v>
      </c>
      <c r="D1230">
        <v>4</v>
      </c>
      <c r="E1230" s="1" t="s">
        <v>1254</v>
      </c>
      <c r="F1230">
        <v>1949</v>
      </c>
      <c r="H1230" t="s">
        <v>224</v>
      </c>
      <c r="I1230" s="2">
        <v>45805</v>
      </c>
      <c r="J1230" s="2">
        <v>45805</v>
      </c>
      <c r="K1230" s="2">
        <v>45658</v>
      </c>
      <c r="M1230" t="s">
        <v>45</v>
      </c>
      <c r="N1230" s="6">
        <v>3621.1</v>
      </c>
      <c r="P1230" t="s">
        <v>1179</v>
      </c>
      <c r="Q1230">
        <v>26</v>
      </c>
      <c r="R1230" t="s">
        <v>28</v>
      </c>
      <c r="S1230" t="s">
        <v>29</v>
      </c>
      <c r="T1230" t="s">
        <v>37</v>
      </c>
      <c r="V1230" t="s">
        <v>31</v>
      </c>
      <c r="W1230" t="s">
        <v>32</v>
      </c>
      <c r="Y1230" s="2">
        <f t="shared" si="38"/>
        <v>45658</v>
      </c>
      <c r="Z1230" t="str">
        <f t="shared" si="39"/>
        <v>janeiro</v>
      </c>
    </row>
    <row r="1231" spans="1:26" ht="28.8" x14ac:dyDescent="0.3">
      <c r="A1231">
        <v>1154</v>
      </c>
      <c r="B1231">
        <v>1154</v>
      </c>
      <c r="C1231">
        <v>2369</v>
      </c>
      <c r="D1231">
        <v>4</v>
      </c>
      <c r="E1231" s="1" t="s">
        <v>1255</v>
      </c>
      <c r="F1231">
        <v>1949</v>
      </c>
      <c r="H1231" t="s">
        <v>224</v>
      </c>
      <c r="I1231" s="2">
        <v>45796</v>
      </c>
      <c r="J1231" s="2">
        <v>45796</v>
      </c>
      <c r="K1231" s="2">
        <v>45658</v>
      </c>
      <c r="M1231" t="s">
        <v>45</v>
      </c>
      <c r="N1231" s="6">
        <v>10574.02</v>
      </c>
      <c r="P1231" t="s">
        <v>1179</v>
      </c>
      <c r="Q1231">
        <v>26</v>
      </c>
      <c r="R1231" t="s">
        <v>28</v>
      </c>
      <c r="S1231" t="s">
        <v>29</v>
      </c>
      <c r="T1231" t="s">
        <v>37</v>
      </c>
      <c r="V1231" t="s">
        <v>31</v>
      </c>
      <c r="W1231" t="s">
        <v>32</v>
      </c>
      <c r="Y1231" s="2">
        <f t="shared" si="38"/>
        <v>45658</v>
      </c>
      <c r="Z1231" t="str">
        <f t="shared" si="39"/>
        <v>janeiro</v>
      </c>
    </row>
    <row r="1232" spans="1:26" ht="28.8" x14ac:dyDescent="0.3">
      <c r="A1232">
        <v>1154</v>
      </c>
      <c r="B1232">
        <v>1154</v>
      </c>
      <c r="C1232">
        <v>2625</v>
      </c>
      <c r="D1232">
        <v>2</v>
      </c>
      <c r="E1232" s="1" t="s">
        <v>1256</v>
      </c>
      <c r="F1232">
        <v>1949</v>
      </c>
      <c r="H1232" t="s">
        <v>224</v>
      </c>
      <c r="I1232" s="2">
        <v>45820</v>
      </c>
      <c r="J1232" s="2">
        <v>45820</v>
      </c>
      <c r="K1232" s="2">
        <v>45658</v>
      </c>
      <c r="M1232" t="s">
        <v>45</v>
      </c>
      <c r="N1232" s="6">
        <v>4277.13</v>
      </c>
      <c r="P1232" t="s">
        <v>1179</v>
      </c>
      <c r="Q1232">
        <v>26</v>
      </c>
      <c r="R1232" t="s">
        <v>28</v>
      </c>
      <c r="S1232" t="s">
        <v>29</v>
      </c>
      <c r="T1232" t="s">
        <v>37</v>
      </c>
      <c r="V1232" t="s">
        <v>31</v>
      </c>
      <c r="W1232" t="s">
        <v>32</v>
      </c>
      <c r="Y1232" s="2">
        <f t="shared" si="38"/>
        <v>45658</v>
      </c>
      <c r="Z1232" t="str">
        <f t="shared" si="39"/>
        <v>janeiro</v>
      </c>
    </row>
    <row r="1233" spans="1:26" ht="28.8" x14ac:dyDescent="0.3">
      <c r="A1233">
        <v>1154</v>
      </c>
      <c r="B1233">
        <v>1154</v>
      </c>
      <c r="C1233">
        <v>2701</v>
      </c>
      <c r="D1233">
        <v>4</v>
      </c>
      <c r="E1233" s="1" t="s">
        <v>1257</v>
      </c>
      <c r="F1233">
        <v>1949</v>
      </c>
      <c r="H1233" t="s">
        <v>224</v>
      </c>
      <c r="I1233" s="2">
        <v>45826</v>
      </c>
      <c r="J1233" s="2">
        <v>45826</v>
      </c>
      <c r="K1233" s="2">
        <v>45658</v>
      </c>
      <c r="M1233" t="s">
        <v>45</v>
      </c>
      <c r="N1233" s="6">
        <v>4648.2700000000004</v>
      </c>
      <c r="P1233" t="s">
        <v>1179</v>
      </c>
      <c r="Q1233">
        <v>26</v>
      </c>
      <c r="R1233" t="s">
        <v>28</v>
      </c>
      <c r="S1233" t="s">
        <v>29</v>
      </c>
      <c r="T1233" t="s">
        <v>37</v>
      </c>
      <c r="V1233" t="s">
        <v>31</v>
      </c>
      <c r="W1233" t="s">
        <v>32</v>
      </c>
      <c r="Y1233" s="2">
        <f t="shared" si="38"/>
        <v>45658</v>
      </c>
      <c r="Z1233" t="str">
        <f t="shared" si="39"/>
        <v>janeiro</v>
      </c>
    </row>
    <row r="1234" spans="1:26" ht="28.8" x14ac:dyDescent="0.3">
      <c r="A1234">
        <v>1154</v>
      </c>
      <c r="B1234">
        <v>1154</v>
      </c>
      <c r="C1234">
        <v>2569</v>
      </c>
      <c r="D1234">
        <v>4</v>
      </c>
      <c r="E1234" s="1" t="s">
        <v>1258</v>
      </c>
      <c r="F1234">
        <v>1949</v>
      </c>
      <c r="H1234" t="s">
        <v>224</v>
      </c>
      <c r="I1234" s="2">
        <v>45813</v>
      </c>
      <c r="J1234" s="2">
        <v>45813</v>
      </c>
      <c r="K1234" s="2">
        <v>45658</v>
      </c>
      <c r="M1234" t="s">
        <v>45</v>
      </c>
      <c r="N1234" s="6">
        <v>2827.49</v>
      </c>
      <c r="P1234" t="s">
        <v>1179</v>
      </c>
      <c r="Q1234">
        <v>26</v>
      </c>
      <c r="R1234" t="s">
        <v>28</v>
      </c>
      <c r="S1234" t="s">
        <v>29</v>
      </c>
      <c r="T1234" t="s">
        <v>37</v>
      </c>
      <c r="V1234" t="s">
        <v>31</v>
      </c>
      <c r="W1234" t="s">
        <v>32</v>
      </c>
      <c r="Y1234" s="2">
        <f t="shared" si="38"/>
        <v>45658</v>
      </c>
      <c r="Z1234" t="str">
        <f t="shared" si="39"/>
        <v>janeiro</v>
      </c>
    </row>
    <row r="1235" spans="1:26" ht="28.8" x14ac:dyDescent="0.3">
      <c r="A1235">
        <v>1154</v>
      </c>
      <c r="B1235">
        <v>1154</v>
      </c>
      <c r="C1235">
        <v>1665</v>
      </c>
      <c r="D1235">
        <v>1</v>
      </c>
      <c r="E1235" s="1" t="s">
        <v>1259</v>
      </c>
      <c r="F1235">
        <v>1985</v>
      </c>
      <c r="H1235" t="s">
        <v>35</v>
      </c>
      <c r="I1235" s="2">
        <v>45733</v>
      </c>
      <c r="J1235" s="2">
        <v>45733</v>
      </c>
      <c r="K1235" s="2">
        <v>45943</v>
      </c>
      <c r="M1235" t="s">
        <v>26</v>
      </c>
      <c r="N1235" s="6">
        <v>4920</v>
      </c>
      <c r="P1235" t="s">
        <v>1179</v>
      </c>
      <c r="Q1235">
        <v>26</v>
      </c>
      <c r="R1235" t="s">
        <v>28</v>
      </c>
      <c r="S1235" t="s">
        <v>29</v>
      </c>
      <c r="T1235" t="s">
        <v>37</v>
      </c>
      <c r="V1235" t="s">
        <v>31</v>
      </c>
      <c r="W1235" t="s">
        <v>32</v>
      </c>
      <c r="Y1235" s="2">
        <f t="shared" si="38"/>
        <v>45943</v>
      </c>
      <c r="Z1235" t="str">
        <f t="shared" si="39"/>
        <v>outubro</v>
      </c>
    </row>
    <row r="1236" spans="1:26" ht="28.8" x14ac:dyDescent="0.3">
      <c r="A1236">
        <v>1154</v>
      </c>
      <c r="B1236">
        <v>1154</v>
      </c>
      <c r="C1236">
        <v>1591</v>
      </c>
      <c r="D1236">
        <v>23</v>
      </c>
      <c r="E1236" s="1" t="s">
        <v>1259</v>
      </c>
      <c r="F1236">
        <v>1985</v>
      </c>
      <c r="H1236" t="s">
        <v>35</v>
      </c>
      <c r="I1236" s="2">
        <v>45728</v>
      </c>
      <c r="J1236" s="2">
        <v>45728</v>
      </c>
      <c r="K1236" s="2">
        <v>45943</v>
      </c>
      <c r="M1236" t="s">
        <v>1244</v>
      </c>
      <c r="N1236" s="6">
        <v>4920</v>
      </c>
      <c r="P1236" t="s">
        <v>1173</v>
      </c>
      <c r="Q1236">
        <v>26</v>
      </c>
      <c r="R1236" t="s">
        <v>28</v>
      </c>
      <c r="S1236" t="s">
        <v>29</v>
      </c>
      <c r="T1236" t="s">
        <v>37</v>
      </c>
      <c r="V1236" t="s">
        <v>31</v>
      </c>
      <c r="W1236" t="s">
        <v>32</v>
      </c>
      <c r="Y1236" s="2">
        <f t="shared" si="38"/>
        <v>45943</v>
      </c>
      <c r="Z1236" t="str">
        <f t="shared" si="39"/>
        <v>outubro</v>
      </c>
    </row>
    <row r="1237" spans="1:26" ht="28.8" x14ac:dyDescent="0.3">
      <c r="A1237">
        <v>1154</v>
      </c>
      <c r="B1237">
        <v>1154</v>
      </c>
      <c r="C1237">
        <v>3674</v>
      </c>
      <c r="D1237">
        <v>1</v>
      </c>
      <c r="E1237" s="1" t="s">
        <v>1260</v>
      </c>
      <c r="F1237">
        <v>1953</v>
      </c>
      <c r="H1237" t="s">
        <v>264</v>
      </c>
      <c r="I1237" s="2">
        <v>45919</v>
      </c>
      <c r="J1237" s="2">
        <v>45919</v>
      </c>
      <c r="K1237" s="2">
        <v>45943</v>
      </c>
      <c r="M1237" t="s">
        <v>49</v>
      </c>
      <c r="N1237" s="6">
        <v>1840</v>
      </c>
      <c r="P1237" t="s">
        <v>1179</v>
      </c>
      <c r="Q1237">
        <v>21</v>
      </c>
      <c r="R1237" t="s">
        <v>57</v>
      </c>
      <c r="S1237" t="s">
        <v>58</v>
      </c>
      <c r="T1237" t="s">
        <v>37</v>
      </c>
      <c r="V1237" t="s">
        <v>31</v>
      </c>
      <c r="W1237" t="s">
        <v>32</v>
      </c>
      <c r="X1237" t="s">
        <v>1261</v>
      </c>
      <c r="Y1237" s="2">
        <f t="shared" si="38"/>
        <v>45943</v>
      </c>
      <c r="Z1237" t="str">
        <f t="shared" si="39"/>
        <v>outubro</v>
      </c>
    </row>
    <row r="1238" spans="1:26" ht="28.8" x14ac:dyDescent="0.3">
      <c r="A1238">
        <v>1154</v>
      </c>
      <c r="B1238">
        <v>1154</v>
      </c>
      <c r="C1238">
        <v>3317</v>
      </c>
      <c r="D1238">
        <v>1</v>
      </c>
      <c r="E1238" s="1" t="s">
        <v>1262</v>
      </c>
      <c r="F1238">
        <v>2456</v>
      </c>
      <c r="G1238" t="s">
        <v>659</v>
      </c>
      <c r="H1238" t="s">
        <v>660</v>
      </c>
      <c r="I1238" s="2">
        <v>45887</v>
      </c>
      <c r="J1238" s="2">
        <v>45887</v>
      </c>
      <c r="K1238" s="2">
        <v>45945</v>
      </c>
      <c r="M1238" t="s">
        <v>45</v>
      </c>
      <c r="N1238" s="6">
        <v>4162.12</v>
      </c>
      <c r="P1238" t="s">
        <v>1179</v>
      </c>
      <c r="Q1238">
        <v>26</v>
      </c>
      <c r="R1238" t="s">
        <v>28</v>
      </c>
      <c r="S1238" t="s">
        <v>29</v>
      </c>
      <c r="T1238" t="s">
        <v>37</v>
      </c>
      <c r="V1238" t="s">
        <v>31</v>
      </c>
      <c r="W1238" t="s">
        <v>32</v>
      </c>
      <c r="Y1238" s="2">
        <f t="shared" si="38"/>
        <v>45945</v>
      </c>
      <c r="Z1238" t="str">
        <f t="shared" si="39"/>
        <v>outubro</v>
      </c>
    </row>
    <row r="1239" spans="1:26" x14ac:dyDescent="0.3">
      <c r="A1239">
        <v>1154</v>
      </c>
      <c r="B1239">
        <v>1154</v>
      </c>
      <c r="C1239">
        <v>3280</v>
      </c>
      <c r="D1239">
        <v>9</v>
      </c>
      <c r="E1239" t="s">
        <v>1263</v>
      </c>
      <c r="F1239">
        <v>305</v>
      </c>
      <c r="G1239" t="s">
        <v>1264</v>
      </c>
      <c r="H1239" t="s">
        <v>1265</v>
      </c>
      <c r="I1239" s="2">
        <v>45881</v>
      </c>
      <c r="J1239" s="2">
        <v>45881</v>
      </c>
      <c r="K1239" s="2">
        <v>45945</v>
      </c>
      <c r="M1239" t="s">
        <v>26</v>
      </c>
      <c r="N1239" s="6">
        <v>3000</v>
      </c>
      <c r="P1239" t="s">
        <v>1179</v>
      </c>
      <c r="Q1239">
        <v>28</v>
      </c>
      <c r="R1239" t="s">
        <v>40</v>
      </c>
      <c r="S1239" t="s">
        <v>41</v>
      </c>
      <c r="T1239" t="s">
        <v>37</v>
      </c>
      <c r="V1239" t="s">
        <v>31</v>
      </c>
      <c r="W1239" t="s">
        <v>32</v>
      </c>
      <c r="X1239" t="s">
        <v>1266</v>
      </c>
      <c r="Y1239" s="2">
        <f t="shared" si="38"/>
        <v>45945</v>
      </c>
      <c r="Z1239" t="str">
        <f t="shared" si="39"/>
        <v>outubro</v>
      </c>
    </row>
    <row r="1240" spans="1:26" x14ac:dyDescent="0.3">
      <c r="A1240">
        <v>1154</v>
      </c>
      <c r="B1240">
        <v>1154</v>
      </c>
      <c r="C1240">
        <v>3281</v>
      </c>
      <c r="D1240">
        <v>2</v>
      </c>
      <c r="E1240" t="s">
        <v>1267</v>
      </c>
      <c r="F1240">
        <v>2182</v>
      </c>
      <c r="H1240" t="s">
        <v>39</v>
      </c>
      <c r="I1240" s="2">
        <v>45881</v>
      </c>
      <c r="J1240" s="2">
        <v>45881</v>
      </c>
      <c r="K1240" s="2">
        <v>45945</v>
      </c>
      <c r="M1240" t="s">
        <v>1244</v>
      </c>
      <c r="N1240" s="6">
        <v>1880</v>
      </c>
      <c r="P1240" t="s">
        <v>1179</v>
      </c>
      <c r="Q1240">
        <v>28</v>
      </c>
      <c r="R1240" t="s">
        <v>40</v>
      </c>
      <c r="S1240" t="s">
        <v>41</v>
      </c>
      <c r="T1240" t="s">
        <v>37</v>
      </c>
      <c r="V1240" t="s">
        <v>31</v>
      </c>
      <c r="W1240" t="s">
        <v>32</v>
      </c>
      <c r="X1240" t="s">
        <v>1268</v>
      </c>
      <c r="Y1240" s="2">
        <f t="shared" si="38"/>
        <v>45945</v>
      </c>
      <c r="Z1240" t="str">
        <f t="shared" si="39"/>
        <v>outubro</v>
      </c>
    </row>
    <row r="1241" spans="1:26" ht="28.8" x14ac:dyDescent="0.3">
      <c r="A1241">
        <v>1154</v>
      </c>
      <c r="B1241">
        <v>1154</v>
      </c>
      <c r="C1241">
        <v>1591</v>
      </c>
      <c r="D1241">
        <v>24</v>
      </c>
      <c r="E1241" s="1" t="s">
        <v>1269</v>
      </c>
      <c r="F1241">
        <v>1985</v>
      </c>
      <c r="H1241" t="s">
        <v>35</v>
      </c>
      <c r="I1241" s="2">
        <v>45728</v>
      </c>
      <c r="J1241" s="2">
        <v>45728</v>
      </c>
      <c r="K1241" s="2">
        <v>45945</v>
      </c>
      <c r="M1241" t="s">
        <v>1244</v>
      </c>
      <c r="N1241" s="6">
        <v>4920</v>
      </c>
      <c r="P1241" t="s">
        <v>1173</v>
      </c>
      <c r="Q1241">
        <v>26</v>
      </c>
      <c r="R1241" t="s">
        <v>28</v>
      </c>
      <c r="S1241" t="s">
        <v>29</v>
      </c>
      <c r="T1241" t="s">
        <v>37</v>
      </c>
      <c r="V1241" t="s">
        <v>31</v>
      </c>
      <c r="W1241" t="s">
        <v>32</v>
      </c>
      <c r="Y1241" s="2">
        <f t="shared" si="38"/>
        <v>45945</v>
      </c>
      <c r="Z1241" t="str">
        <f t="shared" si="39"/>
        <v>outubro</v>
      </c>
    </row>
    <row r="1242" spans="1:26" ht="28.8" x14ac:dyDescent="0.3">
      <c r="A1242">
        <v>1154</v>
      </c>
      <c r="B1242">
        <v>1154</v>
      </c>
      <c r="C1242">
        <v>1677</v>
      </c>
      <c r="D1242">
        <v>1</v>
      </c>
      <c r="E1242" s="1" t="s">
        <v>1269</v>
      </c>
      <c r="F1242">
        <v>1985</v>
      </c>
      <c r="H1242" t="s">
        <v>35</v>
      </c>
      <c r="I1242" s="2">
        <v>45733</v>
      </c>
      <c r="J1242" s="2">
        <v>45733</v>
      </c>
      <c r="K1242" s="2">
        <v>45945</v>
      </c>
      <c r="M1242" t="s">
        <v>26</v>
      </c>
      <c r="N1242" s="6">
        <v>4920</v>
      </c>
      <c r="P1242" t="s">
        <v>1179</v>
      </c>
      <c r="Q1242">
        <v>26</v>
      </c>
      <c r="R1242" t="s">
        <v>28</v>
      </c>
      <c r="S1242" t="s">
        <v>29</v>
      </c>
      <c r="T1242" t="s">
        <v>37</v>
      </c>
      <c r="V1242" t="s">
        <v>31</v>
      </c>
      <c r="W1242" t="s">
        <v>32</v>
      </c>
      <c r="Y1242" s="2">
        <f t="shared" si="38"/>
        <v>45945</v>
      </c>
      <c r="Z1242" t="str">
        <f t="shared" si="39"/>
        <v>outubro</v>
      </c>
    </row>
    <row r="1243" spans="1:26" x14ac:dyDescent="0.3">
      <c r="A1243">
        <v>1154</v>
      </c>
      <c r="B1243">
        <v>1154</v>
      </c>
      <c r="C1243">
        <v>1410</v>
      </c>
      <c r="D1243">
        <v>9</v>
      </c>
      <c r="E1243" s="4">
        <v>45939</v>
      </c>
      <c r="F1243">
        <v>2374</v>
      </c>
      <c r="H1243" t="s">
        <v>207</v>
      </c>
      <c r="I1243" s="2">
        <v>45695</v>
      </c>
      <c r="J1243" s="2">
        <v>45695</v>
      </c>
      <c r="K1243" s="2">
        <v>45945</v>
      </c>
      <c r="M1243" t="s">
        <v>49</v>
      </c>
      <c r="N1243" s="6">
        <v>300</v>
      </c>
      <c r="P1243" t="s">
        <v>1173</v>
      </c>
      <c r="Q1243">
        <v>88</v>
      </c>
      <c r="R1243" t="s">
        <v>329</v>
      </c>
      <c r="S1243" t="s">
        <v>330</v>
      </c>
      <c r="T1243" t="s">
        <v>206</v>
      </c>
      <c r="V1243" t="s">
        <v>31</v>
      </c>
      <c r="W1243" t="s">
        <v>32</v>
      </c>
      <c r="Y1243" s="2">
        <f t="shared" si="38"/>
        <v>45945</v>
      </c>
      <c r="Z1243" t="str">
        <f t="shared" si="39"/>
        <v>outubro</v>
      </c>
    </row>
    <row r="1244" spans="1:26" x14ac:dyDescent="0.3">
      <c r="A1244">
        <v>1154</v>
      </c>
      <c r="B1244">
        <v>1154</v>
      </c>
      <c r="C1244">
        <v>1419</v>
      </c>
      <c r="D1244">
        <v>8</v>
      </c>
      <c r="E1244" s="4">
        <v>45938</v>
      </c>
      <c r="F1244">
        <v>2371</v>
      </c>
      <c r="H1244" t="s">
        <v>211</v>
      </c>
      <c r="I1244" s="2">
        <v>45695</v>
      </c>
      <c r="J1244" s="2">
        <v>45695</v>
      </c>
      <c r="K1244" s="2">
        <v>45945</v>
      </c>
      <c r="M1244" t="s">
        <v>49</v>
      </c>
      <c r="N1244" s="6">
        <v>500</v>
      </c>
      <c r="P1244" t="s">
        <v>1179</v>
      </c>
      <c r="Q1244">
        <v>88</v>
      </c>
      <c r="R1244" t="s">
        <v>329</v>
      </c>
      <c r="S1244" t="s">
        <v>330</v>
      </c>
      <c r="T1244" t="s">
        <v>206</v>
      </c>
      <c r="V1244" t="s">
        <v>31</v>
      </c>
      <c r="W1244" t="s">
        <v>32</v>
      </c>
      <c r="Y1244" s="2">
        <f t="shared" si="38"/>
        <v>45945</v>
      </c>
      <c r="Z1244" t="str">
        <f t="shared" si="39"/>
        <v>outubro</v>
      </c>
    </row>
    <row r="1245" spans="1:26" x14ac:dyDescent="0.3">
      <c r="A1245">
        <v>1154</v>
      </c>
      <c r="B1245">
        <v>1154</v>
      </c>
      <c r="C1245">
        <v>1411</v>
      </c>
      <c r="D1245">
        <v>9</v>
      </c>
      <c r="E1245" s="4">
        <v>45970</v>
      </c>
      <c r="F1245">
        <v>2260</v>
      </c>
      <c r="H1245" t="s">
        <v>1270</v>
      </c>
      <c r="I1245" s="2">
        <v>45695</v>
      </c>
      <c r="J1245" s="2">
        <v>45695</v>
      </c>
      <c r="K1245" s="2">
        <v>45945</v>
      </c>
      <c r="M1245" t="s">
        <v>49</v>
      </c>
      <c r="N1245" s="6">
        <v>700</v>
      </c>
      <c r="P1245" t="s">
        <v>1173</v>
      </c>
      <c r="Q1245">
        <v>88</v>
      </c>
      <c r="R1245" t="s">
        <v>329</v>
      </c>
      <c r="S1245" t="s">
        <v>330</v>
      </c>
      <c r="T1245" t="s">
        <v>206</v>
      </c>
      <c r="V1245" t="s">
        <v>31</v>
      </c>
      <c r="W1245" t="s">
        <v>32</v>
      </c>
      <c r="Y1245" s="2">
        <f t="shared" si="38"/>
        <v>45945</v>
      </c>
      <c r="Z1245" t="str">
        <f t="shared" si="39"/>
        <v>outubro</v>
      </c>
    </row>
    <row r="1246" spans="1:26" x14ac:dyDescent="0.3">
      <c r="A1246">
        <v>1154</v>
      </c>
      <c r="B1246">
        <v>1154</v>
      </c>
      <c r="C1246">
        <v>1412</v>
      </c>
      <c r="D1246">
        <v>1</v>
      </c>
      <c r="E1246" s="4">
        <v>45717</v>
      </c>
      <c r="F1246">
        <v>2063</v>
      </c>
      <c r="H1246" t="s">
        <v>209</v>
      </c>
      <c r="I1246" s="2">
        <v>45695</v>
      </c>
      <c r="J1246" s="2">
        <v>45695</v>
      </c>
      <c r="K1246" s="2">
        <v>45945</v>
      </c>
      <c r="M1246" t="s">
        <v>49</v>
      </c>
      <c r="N1246" s="6">
        <v>300</v>
      </c>
      <c r="P1246" t="s">
        <v>1173</v>
      </c>
      <c r="Q1246">
        <v>88</v>
      </c>
      <c r="R1246" t="s">
        <v>329</v>
      </c>
      <c r="S1246" t="s">
        <v>330</v>
      </c>
      <c r="T1246" t="s">
        <v>206</v>
      </c>
      <c r="V1246" t="s">
        <v>31</v>
      </c>
      <c r="W1246" t="s">
        <v>32</v>
      </c>
      <c r="Y1246" s="2">
        <f t="shared" si="38"/>
        <v>45945</v>
      </c>
      <c r="Z1246" t="str">
        <f t="shared" si="39"/>
        <v>outubro</v>
      </c>
    </row>
    <row r="1247" spans="1:26" x14ac:dyDescent="0.3">
      <c r="A1247">
        <v>1154</v>
      </c>
      <c r="B1247">
        <v>1154</v>
      </c>
      <c r="C1247">
        <v>1413</v>
      </c>
      <c r="D1247">
        <v>1</v>
      </c>
      <c r="E1247" s="4">
        <v>45717</v>
      </c>
      <c r="F1247">
        <v>2064</v>
      </c>
      <c r="H1247" t="s">
        <v>208</v>
      </c>
      <c r="I1247" s="2">
        <v>45695</v>
      </c>
      <c r="J1247" s="2">
        <v>45695</v>
      </c>
      <c r="K1247" s="2">
        <v>45945</v>
      </c>
      <c r="M1247" t="s">
        <v>49</v>
      </c>
      <c r="N1247" s="6">
        <v>500</v>
      </c>
      <c r="P1247" t="s">
        <v>1173</v>
      </c>
      <c r="Q1247">
        <v>88</v>
      </c>
      <c r="R1247" t="s">
        <v>329</v>
      </c>
      <c r="S1247" t="s">
        <v>330</v>
      </c>
      <c r="T1247" t="s">
        <v>206</v>
      </c>
      <c r="V1247" t="s">
        <v>31</v>
      </c>
      <c r="W1247" t="s">
        <v>32</v>
      </c>
      <c r="Y1247" s="2">
        <f t="shared" si="38"/>
        <v>45945</v>
      </c>
      <c r="Z1247" t="str">
        <f t="shared" si="39"/>
        <v>outubro</v>
      </c>
    </row>
    <row r="1248" spans="1:26" x14ac:dyDescent="0.3">
      <c r="A1248">
        <v>1154</v>
      </c>
      <c r="B1248">
        <v>1154</v>
      </c>
      <c r="C1248">
        <v>1414</v>
      </c>
      <c r="D1248">
        <v>1</v>
      </c>
      <c r="E1248" s="4">
        <v>45717</v>
      </c>
      <c r="F1248">
        <v>2180</v>
      </c>
      <c r="H1248" t="s">
        <v>214</v>
      </c>
      <c r="I1248" s="2">
        <v>45695</v>
      </c>
      <c r="J1248" s="2">
        <v>45695</v>
      </c>
      <c r="K1248" s="2">
        <v>45945</v>
      </c>
      <c r="M1248" t="s">
        <v>49</v>
      </c>
      <c r="N1248" s="6">
        <v>200</v>
      </c>
      <c r="P1248" t="s">
        <v>1173</v>
      </c>
      <c r="Q1248">
        <v>88</v>
      </c>
      <c r="R1248" t="s">
        <v>329</v>
      </c>
      <c r="S1248" t="s">
        <v>330</v>
      </c>
      <c r="T1248" t="s">
        <v>206</v>
      </c>
      <c r="V1248" t="s">
        <v>31</v>
      </c>
      <c r="W1248" t="s">
        <v>32</v>
      </c>
      <c r="Y1248" s="2">
        <f t="shared" si="38"/>
        <v>45945</v>
      </c>
      <c r="Z1248" t="str">
        <f t="shared" si="39"/>
        <v>outubro</v>
      </c>
    </row>
    <row r="1249" spans="1:26" x14ac:dyDescent="0.3">
      <c r="A1249">
        <v>1154</v>
      </c>
      <c r="B1249">
        <v>1154</v>
      </c>
      <c r="C1249">
        <v>1415</v>
      </c>
      <c r="D1249">
        <v>1</v>
      </c>
      <c r="E1249" s="4">
        <v>45717</v>
      </c>
      <c r="F1249">
        <v>2112</v>
      </c>
      <c r="H1249" t="s">
        <v>212</v>
      </c>
      <c r="I1249" s="2">
        <v>45695</v>
      </c>
      <c r="J1249" s="2">
        <v>45695</v>
      </c>
      <c r="K1249" s="2">
        <v>45945</v>
      </c>
      <c r="M1249" t="s">
        <v>49</v>
      </c>
      <c r="N1249" s="6">
        <v>200</v>
      </c>
      <c r="P1249" t="s">
        <v>1173</v>
      </c>
      <c r="Q1249">
        <v>88</v>
      </c>
      <c r="R1249" t="s">
        <v>329</v>
      </c>
      <c r="S1249" t="s">
        <v>330</v>
      </c>
      <c r="T1249" t="s">
        <v>206</v>
      </c>
      <c r="V1249" t="s">
        <v>31</v>
      </c>
      <c r="W1249" t="s">
        <v>32</v>
      </c>
      <c r="Y1249" s="2">
        <f t="shared" si="38"/>
        <v>45945</v>
      </c>
      <c r="Z1249" t="str">
        <f t="shared" si="39"/>
        <v>outubro</v>
      </c>
    </row>
    <row r="1250" spans="1:26" x14ac:dyDescent="0.3">
      <c r="A1250">
        <v>1154</v>
      </c>
      <c r="B1250">
        <v>1154</v>
      </c>
      <c r="C1250">
        <v>1416</v>
      </c>
      <c r="D1250">
        <v>1</v>
      </c>
      <c r="E1250" s="4">
        <v>45717</v>
      </c>
      <c r="F1250">
        <v>2120</v>
      </c>
      <c r="H1250" t="s">
        <v>213</v>
      </c>
      <c r="I1250" s="2">
        <v>45695</v>
      </c>
      <c r="J1250" s="2">
        <v>45695</v>
      </c>
      <c r="K1250" s="2">
        <v>45945</v>
      </c>
      <c r="M1250" t="s">
        <v>49</v>
      </c>
      <c r="N1250" s="6">
        <v>400</v>
      </c>
      <c r="P1250" t="s">
        <v>1173</v>
      </c>
      <c r="Q1250">
        <v>88</v>
      </c>
      <c r="R1250" t="s">
        <v>329</v>
      </c>
      <c r="S1250" t="s">
        <v>330</v>
      </c>
      <c r="T1250" t="s">
        <v>206</v>
      </c>
      <c r="V1250" t="s">
        <v>31</v>
      </c>
      <c r="W1250" t="s">
        <v>32</v>
      </c>
      <c r="Y1250" s="2">
        <f t="shared" si="38"/>
        <v>45945</v>
      </c>
      <c r="Z1250" t="str">
        <f t="shared" si="39"/>
        <v>outubro</v>
      </c>
    </row>
    <row r="1251" spans="1:26" x14ac:dyDescent="0.3">
      <c r="A1251">
        <v>1154</v>
      </c>
      <c r="B1251">
        <v>1154</v>
      </c>
      <c r="C1251">
        <v>1417</v>
      </c>
      <c r="D1251">
        <v>1</v>
      </c>
      <c r="E1251" s="4">
        <v>45717</v>
      </c>
      <c r="F1251">
        <v>2060</v>
      </c>
      <c r="H1251" t="s">
        <v>210</v>
      </c>
      <c r="I1251" s="2">
        <v>45695</v>
      </c>
      <c r="J1251" s="2">
        <v>45695</v>
      </c>
      <c r="K1251" s="2">
        <v>45945</v>
      </c>
      <c r="M1251" t="s">
        <v>49</v>
      </c>
      <c r="N1251" s="6">
        <v>550</v>
      </c>
      <c r="P1251" t="s">
        <v>1173</v>
      </c>
      <c r="Q1251">
        <v>88</v>
      </c>
      <c r="R1251" t="s">
        <v>329</v>
      </c>
      <c r="S1251" t="s">
        <v>330</v>
      </c>
      <c r="T1251" t="s">
        <v>206</v>
      </c>
      <c r="V1251" t="s">
        <v>31</v>
      </c>
      <c r="W1251" t="s">
        <v>32</v>
      </c>
      <c r="Y1251" s="2">
        <f t="shared" si="38"/>
        <v>45945</v>
      </c>
      <c r="Z1251" t="str">
        <f t="shared" si="39"/>
        <v>outubro</v>
      </c>
    </row>
    <row r="1252" spans="1:26" x14ac:dyDescent="0.3">
      <c r="A1252">
        <v>1154</v>
      </c>
      <c r="B1252">
        <v>1154</v>
      </c>
      <c r="C1252">
        <v>1418</v>
      </c>
      <c r="D1252">
        <v>1</v>
      </c>
      <c r="E1252" s="4">
        <v>45717</v>
      </c>
      <c r="F1252">
        <v>2186</v>
      </c>
      <c r="H1252" t="s">
        <v>218</v>
      </c>
      <c r="I1252" s="2">
        <v>45695</v>
      </c>
      <c r="J1252" s="2">
        <v>45695</v>
      </c>
      <c r="K1252" s="2">
        <v>45945</v>
      </c>
      <c r="M1252" t="s">
        <v>49</v>
      </c>
      <c r="N1252" s="6">
        <v>500</v>
      </c>
      <c r="P1252" t="s">
        <v>1173</v>
      </c>
      <c r="Q1252">
        <v>88</v>
      </c>
      <c r="R1252" t="s">
        <v>329</v>
      </c>
      <c r="S1252" t="s">
        <v>330</v>
      </c>
      <c r="T1252" t="s">
        <v>206</v>
      </c>
      <c r="V1252" t="s">
        <v>31</v>
      </c>
      <c r="W1252" t="s">
        <v>32</v>
      </c>
      <c r="Y1252" s="2">
        <f t="shared" si="38"/>
        <v>45945</v>
      </c>
      <c r="Z1252" t="str">
        <f t="shared" si="39"/>
        <v>outubro</v>
      </c>
    </row>
    <row r="1253" spans="1:26" x14ac:dyDescent="0.3">
      <c r="A1253">
        <v>1154</v>
      </c>
      <c r="B1253">
        <v>1154</v>
      </c>
      <c r="C1253">
        <v>2144</v>
      </c>
      <c r="D1253">
        <v>6</v>
      </c>
      <c r="E1253" s="5">
        <v>45931</v>
      </c>
      <c r="F1253">
        <v>2010</v>
      </c>
      <c r="H1253" t="s">
        <v>332</v>
      </c>
      <c r="I1253" s="2">
        <v>45776</v>
      </c>
      <c r="J1253" s="2">
        <v>45776</v>
      </c>
      <c r="K1253" s="2">
        <v>45945</v>
      </c>
      <c r="M1253" t="s">
        <v>45</v>
      </c>
      <c r="N1253" s="6">
        <v>1</v>
      </c>
      <c r="P1253" t="s">
        <v>1179</v>
      </c>
      <c r="Q1253">
        <v>50</v>
      </c>
      <c r="R1253" t="s">
        <v>333</v>
      </c>
      <c r="S1253" t="s">
        <v>334</v>
      </c>
      <c r="T1253" t="s">
        <v>30</v>
      </c>
      <c r="V1253" t="s">
        <v>31</v>
      </c>
      <c r="W1253" t="s">
        <v>32</v>
      </c>
      <c r="X1253" t="s">
        <v>1271</v>
      </c>
      <c r="Y1253" s="2">
        <f t="shared" si="38"/>
        <v>45945</v>
      </c>
      <c r="Z1253" t="str">
        <f t="shared" si="39"/>
        <v>outubro</v>
      </c>
    </row>
    <row r="1254" spans="1:26" ht="28.8" x14ac:dyDescent="0.3">
      <c r="A1254">
        <v>1154</v>
      </c>
      <c r="B1254">
        <v>1154</v>
      </c>
      <c r="C1254">
        <v>2954</v>
      </c>
      <c r="D1254">
        <v>1</v>
      </c>
      <c r="E1254" s="1" t="s">
        <v>1272</v>
      </c>
      <c r="F1254">
        <v>2182</v>
      </c>
      <c r="H1254" t="s">
        <v>39</v>
      </c>
      <c r="I1254" s="2">
        <v>45852</v>
      </c>
      <c r="J1254" s="2">
        <v>45852</v>
      </c>
      <c r="K1254" s="2">
        <v>45945</v>
      </c>
      <c r="M1254" t="s">
        <v>1244</v>
      </c>
      <c r="N1254" s="6">
        <v>330</v>
      </c>
      <c r="P1254" t="s">
        <v>1179</v>
      </c>
      <c r="Q1254">
        <v>28</v>
      </c>
      <c r="R1254" t="s">
        <v>40</v>
      </c>
      <c r="S1254" t="s">
        <v>41</v>
      </c>
      <c r="T1254" t="s">
        <v>37</v>
      </c>
      <c r="V1254" t="s">
        <v>31</v>
      </c>
      <c r="W1254" t="s">
        <v>32</v>
      </c>
      <c r="X1254" t="s">
        <v>1273</v>
      </c>
      <c r="Y1254" s="2">
        <f t="shared" si="38"/>
        <v>45945</v>
      </c>
      <c r="Z1254" t="str">
        <f t="shared" si="39"/>
        <v>outubro</v>
      </c>
    </row>
    <row r="1255" spans="1:26" x14ac:dyDescent="0.3">
      <c r="A1255">
        <v>1154</v>
      </c>
      <c r="B1255">
        <v>1154</v>
      </c>
      <c r="C1255">
        <v>106</v>
      </c>
      <c r="D1255">
        <v>10</v>
      </c>
      <c r="E1255" s="5">
        <v>11232</v>
      </c>
      <c r="F1255">
        <v>1972</v>
      </c>
      <c r="H1255" t="s">
        <v>317</v>
      </c>
      <c r="I1255" s="2">
        <v>45462</v>
      </c>
      <c r="J1255" s="2">
        <v>45462</v>
      </c>
      <c r="K1255" s="2"/>
      <c r="M1255" t="s">
        <v>318</v>
      </c>
      <c r="N1255" s="6">
        <v>8815.5300000000007</v>
      </c>
      <c r="P1255" t="s">
        <v>1179</v>
      </c>
      <c r="Q1255">
        <v>55</v>
      </c>
      <c r="R1255" t="s">
        <v>319</v>
      </c>
      <c r="S1255" t="s">
        <v>1171</v>
      </c>
      <c r="T1255" t="s">
        <v>206</v>
      </c>
      <c r="V1255" t="s">
        <v>31</v>
      </c>
      <c r="W1255" t="s">
        <v>32</v>
      </c>
      <c r="Y1255" s="2">
        <f t="shared" si="38"/>
        <v>0</v>
      </c>
      <c r="Z1255" t="str">
        <f t="shared" si="39"/>
        <v>janeiro</v>
      </c>
    </row>
    <row r="1256" spans="1:26" ht="28.8" x14ac:dyDescent="0.3">
      <c r="A1256">
        <v>1154</v>
      </c>
      <c r="B1256">
        <v>1154</v>
      </c>
      <c r="C1256">
        <v>1663</v>
      </c>
      <c r="D1256">
        <v>1</v>
      </c>
      <c r="E1256" s="1" t="s">
        <v>1274</v>
      </c>
      <c r="F1256">
        <v>1985</v>
      </c>
      <c r="H1256" t="s">
        <v>35</v>
      </c>
      <c r="I1256" s="2">
        <v>45733</v>
      </c>
      <c r="J1256" s="2">
        <v>45733</v>
      </c>
      <c r="K1256" s="2">
        <v>45948</v>
      </c>
      <c r="M1256" t="s">
        <v>26</v>
      </c>
      <c r="N1256" s="6">
        <v>4920</v>
      </c>
      <c r="P1256" t="s">
        <v>1179</v>
      </c>
      <c r="Q1256">
        <v>26</v>
      </c>
      <c r="R1256" t="s">
        <v>28</v>
      </c>
      <c r="S1256" t="s">
        <v>29</v>
      </c>
      <c r="T1256" t="s">
        <v>37</v>
      </c>
      <c r="V1256" t="s">
        <v>31</v>
      </c>
      <c r="W1256" t="s">
        <v>32</v>
      </c>
      <c r="Y1256" s="2">
        <f t="shared" si="38"/>
        <v>45948</v>
      </c>
      <c r="Z1256" t="str">
        <f t="shared" si="39"/>
        <v>outubro</v>
      </c>
    </row>
    <row r="1257" spans="1:26" ht="28.8" x14ac:dyDescent="0.3">
      <c r="A1257">
        <v>1154</v>
      </c>
      <c r="B1257">
        <v>1154</v>
      </c>
      <c r="C1257">
        <v>1591</v>
      </c>
      <c r="D1257">
        <v>25</v>
      </c>
      <c r="E1257" s="1" t="s">
        <v>1274</v>
      </c>
      <c r="F1257">
        <v>1985</v>
      </c>
      <c r="H1257" t="s">
        <v>35</v>
      </c>
      <c r="I1257" s="2">
        <v>45728</v>
      </c>
      <c r="J1257" s="2">
        <v>45728</v>
      </c>
      <c r="K1257" s="2">
        <v>45948</v>
      </c>
      <c r="M1257" t="s">
        <v>1244</v>
      </c>
      <c r="N1257" s="6">
        <v>4920</v>
      </c>
      <c r="P1257" t="s">
        <v>1173</v>
      </c>
      <c r="Q1257">
        <v>26</v>
      </c>
      <c r="R1257" t="s">
        <v>28</v>
      </c>
      <c r="S1257" t="s">
        <v>29</v>
      </c>
      <c r="T1257" t="s">
        <v>37</v>
      </c>
      <c r="V1257" t="s">
        <v>31</v>
      </c>
      <c r="W1257" t="s">
        <v>32</v>
      </c>
      <c r="Y1257" s="2">
        <f t="shared" si="38"/>
        <v>45948</v>
      </c>
      <c r="Z1257" t="str">
        <f t="shared" si="39"/>
        <v>outubro</v>
      </c>
    </row>
    <row r="1258" spans="1:26" x14ac:dyDescent="0.3">
      <c r="A1258">
        <v>1154</v>
      </c>
      <c r="B1258">
        <v>1154</v>
      </c>
      <c r="C1258">
        <v>13</v>
      </c>
      <c r="D1258">
        <v>17</v>
      </c>
      <c r="E1258" t="s">
        <v>1275</v>
      </c>
      <c r="F1258">
        <v>1999</v>
      </c>
      <c r="H1258" t="s">
        <v>404</v>
      </c>
      <c r="I1258" s="2">
        <v>45430</v>
      </c>
      <c r="J1258" s="2">
        <v>45430</v>
      </c>
      <c r="K1258" s="2"/>
      <c r="M1258" t="s">
        <v>318</v>
      </c>
      <c r="N1258" s="6">
        <v>29142.04</v>
      </c>
      <c r="P1258" t="s">
        <v>1179</v>
      </c>
      <c r="Q1258">
        <v>55</v>
      </c>
      <c r="R1258" t="s">
        <v>319</v>
      </c>
      <c r="S1258" t="s">
        <v>1171</v>
      </c>
      <c r="T1258" t="s">
        <v>206</v>
      </c>
      <c r="V1258" t="s">
        <v>31</v>
      </c>
      <c r="W1258" t="s">
        <v>32</v>
      </c>
      <c r="Y1258" s="2">
        <f t="shared" si="38"/>
        <v>0</v>
      </c>
      <c r="Z1258" t="str">
        <f t="shared" si="39"/>
        <v>janeiro</v>
      </c>
    </row>
    <row r="1259" spans="1:26" x14ac:dyDescent="0.3">
      <c r="A1259">
        <v>1154</v>
      </c>
      <c r="B1259">
        <v>1154</v>
      </c>
      <c r="C1259">
        <v>11</v>
      </c>
      <c r="D1259">
        <v>17</v>
      </c>
      <c r="E1259" t="s">
        <v>1276</v>
      </c>
      <c r="F1259">
        <v>1972</v>
      </c>
      <c r="H1259" t="s">
        <v>317</v>
      </c>
      <c r="I1259" s="2">
        <v>45430</v>
      </c>
      <c r="J1259" s="2">
        <v>45430</v>
      </c>
      <c r="K1259" s="2"/>
      <c r="M1259" t="s">
        <v>318</v>
      </c>
      <c r="N1259" s="6">
        <v>2141</v>
      </c>
      <c r="P1259" t="s">
        <v>1173</v>
      </c>
      <c r="Q1259">
        <v>55</v>
      </c>
      <c r="R1259" t="s">
        <v>319</v>
      </c>
      <c r="S1259" t="s">
        <v>1171</v>
      </c>
      <c r="T1259" t="s">
        <v>206</v>
      </c>
      <c r="V1259" t="s">
        <v>31</v>
      </c>
      <c r="W1259" t="s">
        <v>32</v>
      </c>
      <c r="Y1259" s="2">
        <f t="shared" si="38"/>
        <v>0</v>
      </c>
      <c r="Z1259" t="str">
        <f t="shared" si="39"/>
        <v>janeiro</v>
      </c>
    </row>
    <row r="1260" spans="1:26" x14ac:dyDescent="0.3">
      <c r="A1260">
        <v>1154</v>
      </c>
      <c r="B1260">
        <v>1154</v>
      </c>
      <c r="C1260">
        <v>1307</v>
      </c>
      <c r="D1260">
        <v>9</v>
      </c>
      <c r="E1260" s="4">
        <v>45970</v>
      </c>
      <c r="F1260">
        <v>2001</v>
      </c>
      <c r="H1260" t="s">
        <v>379</v>
      </c>
      <c r="I1260" s="2">
        <v>45681</v>
      </c>
      <c r="J1260" s="2">
        <v>45681</v>
      </c>
      <c r="K1260" s="2">
        <v>45950</v>
      </c>
      <c r="M1260" t="s">
        <v>45</v>
      </c>
      <c r="N1260" s="6">
        <v>140</v>
      </c>
      <c r="P1260" t="s">
        <v>1173</v>
      </c>
      <c r="Q1260">
        <v>45</v>
      </c>
      <c r="R1260" t="s">
        <v>380</v>
      </c>
      <c r="S1260" t="s">
        <v>381</v>
      </c>
      <c r="T1260" t="s">
        <v>30</v>
      </c>
      <c r="V1260" t="s">
        <v>31</v>
      </c>
      <c r="W1260" t="s">
        <v>32</v>
      </c>
      <c r="Y1260" s="2">
        <f t="shared" si="38"/>
        <v>45950</v>
      </c>
      <c r="Z1260" t="str">
        <f t="shared" si="39"/>
        <v>outubro</v>
      </c>
    </row>
    <row r="1261" spans="1:26" x14ac:dyDescent="0.3">
      <c r="A1261">
        <v>1154</v>
      </c>
      <c r="B1261">
        <v>1154</v>
      </c>
      <c r="C1261">
        <v>1691</v>
      </c>
      <c r="D1261">
        <v>8</v>
      </c>
      <c r="E1261" s="5">
        <v>45931</v>
      </c>
      <c r="F1261">
        <v>2006</v>
      </c>
      <c r="H1261" t="s">
        <v>387</v>
      </c>
      <c r="I1261" s="2">
        <v>45734</v>
      </c>
      <c r="J1261" s="2">
        <v>45734</v>
      </c>
      <c r="K1261" s="2">
        <v>45950</v>
      </c>
      <c r="M1261" t="s">
        <v>45</v>
      </c>
      <c r="N1261" s="6">
        <v>269.82</v>
      </c>
      <c r="P1261" t="s">
        <v>1179</v>
      </c>
      <c r="Q1261">
        <v>84</v>
      </c>
      <c r="R1261" t="s">
        <v>388</v>
      </c>
      <c r="S1261" t="s">
        <v>389</v>
      </c>
      <c r="T1261" t="s">
        <v>30</v>
      </c>
      <c r="V1261" t="s">
        <v>31</v>
      </c>
      <c r="W1261" t="s">
        <v>32</v>
      </c>
      <c r="X1261" t="s">
        <v>730</v>
      </c>
      <c r="Y1261" s="2">
        <f t="shared" si="38"/>
        <v>45950</v>
      </c>
      <c r="Z1261" t="str">
        <f t="shared" si="39"/>
        <v>outubro</v>
      </c>
    </row>
    <row r="1262" spans="1:26" x14ac:dyDescent="0.3">
      <c r="A1262">
        <v>1154</v>
      </c>
      <c r="B1262">
        <v>1154</v>
      </c>
      <c r="C1262">
        <v>1743</v>
      </c>
      <c r="D1262">
        <v>1</v>
      </c>
      <c r="E1262" s="5">
        <v>45931</v>
      </c>
      <c r="F1262">
        <v>2001</v>
      </c>
      <c r="H1262" t="s">
        <v>379</v>
      </c>
      <c r="I1262" s="2">
        <v>45736</v>
      </c>
      <c r="J1262" s="2">
        <v>45736</v>
      </c>
      <c r="K1262" s="2">
        <v>45950</v>
      </c>
      <c r="M1262" t="s">
        <v>45</v>
      </c>
      <c r="N1262" s="6">
        <v>140</v>
      </c>
      <c r="P1262" t="s">
        <v>1179</v>
      </c>
      <c r="Q1262">
        <v>45</v>
      </c>
      <c r="R1262" t="s">
        <v>380</v>
      </c>
      <c r="S1262" t="s">
        <v>381</v>
      </c>
      <c r="T1262" t="s">
        <v>30</v>
      </c>
      <c r="V1262" t="s">
        <v>31</v>
      </c>
      <c r="W1262" t="s">
        <v>32</v>
      </c>
      <c r="X1262" t="s">
        <v>382</v>
      </c>
      <c r="Y1262" s="2">
        <f t="shared" si="38"/>
        <v>45950</v>
      </c>
      <c r="Z1262" t="str">
        <f t="shared" si="39"/>
        <v>outubro</v>
      </c>
    </row>
    <row r="1263" spans="1:26" x14ac:dyDescent="0.3">
      <c r="A1263">
        <v>1154</v>
      </c>
      <c r="B1263">
        <v>1154</v>
      </c>
      <c r="C1263">
        <v>1751</v>
      </c>
      <c r="D1263">
        <v>6</v>
      </c>
      <c r="E1263" s="5">
        <v>45931</v>
      </c>
      <c r="F1263">
        <v>2122</v>
      </c>
      <c r="H1263" t="s">
        <v>498</v>
      </c>
      <c r="I1263" s="2">
        <v>45737</v>
      </c>
      <c r="J1263" s="2">
        <v>45737</v>
      </c>
      <c r="K1263" s="2">
        <v>45950</v>
      </c>
      <c r="M1263" t="s">
        <v>49</v>
      </c>
      <c r="N1263" s="6">
        <v>120</v>
      </c>
      <c r="P1263" t="s">
        <v>1179</v>
      </c>
      <c r="Q1263">
        <v>47</v>
      </c>
      <c r="R1263" t="s">
        <v>407</v>
      </c>
      <c r="S1263" t="s">
        <v>408</v>
      </c>
      <c r="T1263" t="s">
        <v>465</v>
      </c>
      <c r="V1263" t="s">
        <v>31</v>
      </c>
      <c r="W1263" t="s">
        <v>32</v>
      </c>
      <c r="Y1263" s="2">
        <f t="shared" si="38"/>
        <v>45950</v>
      </c>
      <c r="Z1263" t="str">
        <f t="shared" si="39"/>
        <v>outubro</v>
      </c>
    </row>
    <row r="1264" spans="1:26" x14ac:dyDescent="0.3">
      <c r="A1264">
        <v>1154</v>
      </c>
      <c r="B1264">
        <v>1154</v>
      </c>
      <c r="C1264">
        <v>2065</v>
      </c>
      <c r="D1264">
        <v>1</v>
      </c>
      <c r="E1264" t="s">
        <v>1276</v>
      </c>
      <c r="F1264">
        <v>1972</v>
      </c>
      <c r="H1264" t="s">
        <v>317</v>
      </c>
      <c r="I1264" s="2">
        <v>45769</v>
      </c>
      <c r="J1264" s="2">
        <v>45769</v>
      </c>
      <c r="K1264" s="2"/>
      <c r="M1264" t="s">
        <v>318</v>
      </c>
      <c r="N1264" s="6">
        <v>2088</v>
      </c>
      <c r="P1264" t="s">
        <v>1179</v>
      </c>
      <c r="Q1264">
        <v>55</v>
      </c>
      <c r="R1264" t="s">
        <v>319</v>
      </c>
      <c r="S1264" t="s">
        <v>1171</v>
      </c>
      <c r="T1264" t="s">
        <v>206</v>
      </c>
      <c r="V1264" t="s">
        <v>31</v>
      </c>
      <c r="W1264" t="s">
        <v>32</v>
      </c>
      <c r="Y1264" s="2">
        <f t="shared" si="38"/>
        <v>0</v>
      </c>
      <c r="Z1264" t="str">
        <f t="shared" si="39"/>
        <v>janeiro</v>
      </c>
    </row>
    <row r="1265" spans="1:26" x14ac:dyDescent="0.3">
      <c r="A1265">
        <v>1154</v>
      </c>
      <c r="B1265">
        <v>1154</v>
      </c>
      <c r="C1265">
        <v>3043</v>
      </c>
      <c r="D1265">
        <v>14</v>
      </c>
      <c r="E1265" s="5">
        <v>45931</v>
      </c>
      <c r="F1265">
        <v>2376</v>
      </c>
      <c r="H1265" t="s">
        <v>459</v>
      </c>
      <c r="I1265" s="2">
        <v>45862</v>
      </c>
      <c r="J1265" s="2">
        <v>45862</v>
      </c>
      <c r="K1265" s="2">
        <v>45950</v>
      </c>
      <c r="M1265" t="s">
        <v>49</v>
      </c>
      <c r="N1265" s="6">
        <v>170</v>
      </c>
      <c r="P1265" t="s">
        <v>1179</v>
      </c>
      <c r="Q1265">
        <v>83</v>
      </c>
      <c r="R1265" t="s">
        <v>204</v>
      </c>
      <c r="S1265" t="s">
        <v>205</v>
      </c>
      <c r="T1265" t="s">
        <v>206</v>
      </c>
      <c r="V1265" t="s">
        <v>31</v>
      </c>
      <c r="W1265" t="s">
        <v>32</v>
      </c>
      <c r="Y1265" s="2">
        <f t="shared" si="38"/>
        <v>45950</v>
      </c>
      <c r="Z1265" t="str">
        <f t="shared" si="39"/>
        <v>outubro</v>
      </c>
    </row>
    <row r="1266" spans="1:26" ht="28.8" x14ac:dyDescent="0.3">
      <c r="A1266">
        <v>1154</v>
      </c>
      <c r="B1266">
        <v>1154</v>
      </c>
      <c r="C1266">
        <v>2953</v>
      </c>
      <c r="D1266">
        <v>2</v>
      </c>
      <c r="E1266" s="1" t="s">
        <v>1277</v>
      </c>
      <c r="F1266">
        <v>1976</v>
      </c>
      <c r="G1266" t="s">
        <v>194</v>
      </c>
      <c r="H1266" t="s">
        <v>195</v>
      </c>
      <c r="I1266" s="2">
        <v>45852</v>
      </c>
      <c r="J1266" s="2">
        <v>45852</v>
      </c>
      <c r="K1266" s="2">
        <v>45950</v>
      </c>
      <c r="M1266" t="s">
        <v>49</v>
      </c>
      <c r="N1266" s="6">
        <v>9868.4</v>
      </c>
      <c r="P1266" t="s">
        <v>1179</v>
      </c>
      <c r="Q1266">
        <v>26</v>
      </c>
      <c r="R1266" t="s">
        <v>28</v>
      </c>
      <c r="S1266" t="s">
        <v>29</v>
      </c>
      <c r="T1266" t="s">
        <v>37</v>
      </c>
      <c r="V1266" t="s">
        <v>31</v>
      </c>
      <c r="W1266" t="s">
        <v>32</v>
      </c>
      <c r="Y1266" s="2">
        <f t="shared" si="38"/>
        <v>45950</v>
      </c>
      <c r="Z1266" t="str">
        <f t="shared" si="39"/>
        <v>outubro</v>
      </c>
    </row>
    <row r="1267" spans="1:26" ht="28.8" x14ac:dyDescent="0.3">
      <c r="A1267">
        <v>1154</v>
      </c>
      <c r="B1267">
        <v>1154</v>
      </c>
      <c r="C1267">
        <v>2786</v>
      </c>
      <c r="D1267">
        <v>2</v>
      </c>
      <c r="E1267" s="1" t="s">
        <v>1278</v>
      </c>
      <c r="F1267">
        <v>1985</v>
      </c>
      <c r="H1267" t="s">
        <v>35</v>
      </c>
      <c r="I1267" s="2">
        <v>45839</v>
      </c>
      <c r="J1267" s="2">
        <v>45839</v>
      </c>
      <c r="K1267" s="2">
        <v>45950</v>
      </c>
      <c r="M1267" t="s">
        <v>1244</v>
      </c>
      <c r="N1267" s="6">
        <v>2512</v>
      </c>
      <c r="P1267" t="s">
        <v>1179</v>
      </c>
      <c r="Q1267">
        <v>26</v>
      </c>
      <c r="R1267" t="s">
        <v>28</v>
      </c>
      <c r="S1267" t="s">
        <v>29</v>
      </c>
      <c r="T1267" t="s">
        <v>37</v>
      </c>
      <c r="V1267" t="s">
        <v>31</v>
      </c>
      <c r="W1267" t="s">
        <v>32</v>
      </c>
      <c r="X1267" t="s">
        <v>1279</v>
      </c>
      <c r="Y1267" s="2">
        <f t="shared" si="38"/>
        <v>45950</v>
      </c>
      <c r="Z1267" t="str">
        <f t="shared" si="39"/>
        <v>outubro</v>
      </c>
    </row>
    <row r="1268" spans="1:26" ht="28.8" x14ac:dyDescent="0.3">
      <c r="A1268">
        <v>1154</v>
      </c>
      <c r="B1268">
        <v>1154</v>
      </c>
      <c r="C1268">
        <v>2567</v>
      </c>
      <c r="D1268">
        <v>4</v>
      </c>
      <c r="E1268" s="1" t="s">
        <v>1280</v>
      </c>
      <c r="F1268">
        <v>1949</v>
      </c>
      <c r="H1268" t="s">
        <v>224</v>
      </c>
      <c r="I1268" s="2">
        <v>45813</v>
      </c>
      <c r="J1268" s="2">
        <v>45813</v>
      </c>
      <c r="K1268" s="2">
        <v>45658</v>
      </c>
      <c r="M1268" t="s">
        <v>45</v>
      </c>
      <c r="N1268" s="6">
        <v>9357.74</v>
      </c>
      <c r="P1268" t="s">
        <v>1179</v>
      </c>
      <c r="Q1268">
        <v>26</v>
      </c>
      <c r="R1268" t="s">
        <v>28</v>
      </c>
      <c r="S1268" t="s">
        <v>29</v>
      </c>
      <c r="T1268" t="s">
        <v>37</v>
      </c>
      <c r="V1268" t="s">
        <v>31</v>
      </c>
      <c r="W1268" t="s">
        <v>32</v>
      </c>
      <c r="Y1268" s="2">
        <f t="shared" si="38"/>
        <v>45658</v>
      </c>
      <c r="Z1268" t="str">
        <f t="shared" si="39"/>
        <v>janeiro</v>
      </c>
    </row>
    <row r="1269" spans="1:26" ht="28.8" x14ac:dyDescent="0.3">
      <c r="A1269">
        <v>1154</v>
      </c>
      <c r="B1269">
        <v>1154</v>
      </c>
      <c r="C1269">
        <v>2613</v>
      </c>
      <c r="D1269">
        <v>4</v>
      </c>
      <c r="E1269" s="1" t="s">
        <v>1281</v>
      </c>
      <c r="F1269">
        <v>1949</v>
      </c>
      <c r="H1269" t="s">
        <v>224</v>
      </c>
      <c r="I1269" s="2">
        <v>45818</v>
      </c>
      <c r="J1269" s="2">
        <v>45818</v>
      </c>
      <c r="K1269" s="2">
        <v>45658</v>
      </c>
      <c r="M1269" t="s">
        <v>45</v>
      </c>
      <c r="N1269" s="6">
        <v>4465.88</v>
      </c>
      <c r="P1269" t="s">
        <v>1179</v>
      </c>
      <c r="Q1269">
        <v>26</v>
      </c>
      <c r="R1269" t="s">
        <v>28</v>
      </c>
      <c r="S1269" t="s">
        <v>29</v>
      </c>
      <c r="T1269" t="s">
        <v>37</v>
      </c>
      <c r="V1269" t="s">
        <v>31</v>
      </c>
      <c r="W1269" t="s">
        <v>32</v>
      </c>
      <c r="Y1269" s="2">
        <f t="shared" si="38"/>
        <v>45658</v>
      </c>
      <c r="Z1269" t="str">
        <f t="shared" si="39"/>
        <v>janeiro</v>
      </c>
    </row>
    <row r="1270" spans="1:26" ht="28.8" x14ac:dyDescent="0.3">
      <c r="A1270">
        <v>1154</v>
      </c>
      <c r="B1270">
        <v>1154</v>
      </c>
      <c r="C1270">
        <v>2612</v>
      </c>
      <c r="D1270">
        <v>4</v>
      </c>
      <c r="E1270" s="1" t="s">
        <v>1282</v>
      </c>
      <c r="F1270">
        <v>1949</v>
      </c>
      <c r="H1270" t="s">
        <v>224</v>
      </c>
      <c r="I1270" s="2">
        <v>45818</v>
      </c>
      <c r="J1270" s="2">
        <v>45818</v>
      </c>
      <c r="K1270" s="2">
        <v>45658</v>
      </c>
      <c r="M1270" t="s">
        <v>45</v>
      </c>
      <c r="N1270" s="6">
        <v>3335.38</v>
      </c>
      <c r="P1270" t="s">
        <v>1179</v>
      </c>
      <c r="Q1270">
        <v>26</v>
      </c>
      <c r="R1270" t="s">
        <v>28</v>
      </c>
      <c r="S1270" t="s">
        <v>29</v>
      </c>
      <c r="T1270" t="s">
        <v>37</v>
      </c>
      <c r="V1270" t="s">
        <v>31</v>
      </c>
      <c r="W1270" t="s">
        <v>32</v>
      </c>
      <c r="Y1270" s="2">
        <f t="shared" si="38"/>
        <v>45658</v>
      </c>
      <c r="Z1270" t="str">
        <f t="shared" si="39"/>
        <v>janeiro</v>
      </c>
    </row>
    <row r="1271" spans="1:26" x14ac:dyDescent="0.3">
      <c r="A1271">
        <v>1154</v>
      </c>
      <c r="B1271">
        <v>1154</v>
      </c>
      <c r="C1271">
        <v>3279</v>
      </c>
      <c r="D1271">
        <v>4</v>
      </c>
      <c r="E1271" t="s">
        <v>1283</v>
      </c>
      <c r="F1271">
        <v>2501</v>
      </c>
      <c r="G1271">
        <v>6177741000129</v>
      </c>
      <c r="H1271" t="s">
        <v>131</v>
      </c>
      <c r="I1271" s="2">
        <v>45881</v>
      </c>
      <c r="J1271" s="2">
        <v>45881</v>
      </c>
      <c r="K1271" s="2">
        <v>45950</v>
      </c>
      <c r="M1271" t="s">
        <v>1244</v>
      </c>
      <c r="N1271" s="6">
        <v>2155.5</v>
      </c>
      <c r="P1271" t="s">
        <v>1179</v>
      </c>
      <c r="Q1271">
        <v>28</v>
      </c>
      <c r="R1271" t="s">
        <v>40</v>
      </c>
      <c r="S1271" t="s">
        <v>41</v>
      </c>
      <c r="T1271" t="s">
        <v>37</v>
      </c>
      <c r="V1271" t="s">
        <v>31</v>
      </c>
      <c r="W1271" t="s">
        <v>32</v>
      </c>
      <c r="X1271" t="s">
        <v>922</v>
      </c>
      <c r="Y1271" s="2">
        <f t="shared" si="38"/>
        <v>45950</v>
      </c>
      <c r="Z1271" t="str">
        <f t="shared" si="39"/>
        <v>outubro</v>
      </c>
    </row>
    <row r="1272" spans="1:26" x14ac:dyDescent="0.3">
      <c r="A1272">
        <v>1154</v>
      </c>
      <c r="B1272">
        <v>1154</v>
      </c>
      <c r="C1272">
        <v>3280</v>
      </c>
      <c r="D1272">
        <v>2</v>
      </c>
      <c r="E1272" t="s">
        <v>1284</v>
      </c>
      <c r="F1272">
        <v>305</v>
      </c>
      <c r="G1272" t="s">
        <v>1264</v>
      </c>
      <c r="H1272" t="s">
        <v>1265</v>
      </c>
      <c r="I1272" s="2">
        <v>45881</v>
      </c>
      <c r="J1272" s="2">
        <v>45881</v>
      </c>
      <c r="K1272" s="2">
        <v>45950</v>
      </c>
      <c r="M1272" t="s">
        <v>1244</v>
      </c>
      <c r="N1272" s="6">
        <v>1465</v>
      </c>
      <c r="P1272" t="s">
        <v>1179</v>
      </c>
      <c r="Q1272">
        <v>28</v>
      </c>
      <c r="R1272" t="s">
        <v>40</v>
      </c>
      <c r="S1272" t="s">
        <v>41</v>
      </c>
      <c r="T1272" t="s">
        <v>37</v>
      </c>
      <c r="V1272" t="s">
        <v>31</v>
      </c>
      <c r="W1272" t="s">
        <v>32</v>
      </c>
      <c r="X1272" t="s">
        <v>1266</v>
      </c>
      <c r="Y1272" s="2">
        <f t="shared" si="38"/>
        <v>45950</v>
      </c>
      <c r="Z1272" t="str">
        <f t="shared" si="39"/>
        <v>outubro</v>
      </c>
    </row>
    <row r="1273" spans="1:26" ht="28.8" x14ac:dyDescent="0.3">
      <c r="A1273">
        <v>1154</v>
      </c>
      <c r="B1273">
        <v>1154</v>
      </c>
      <c r="C1273">
        <v>3528</v>
      </c>
      <c r="D1273">
        <v>1</v>
      </c>
      <c r="E1273" s="1" t="s">
        <v>1285</v>
      </c>
      <c r="F1273">
        <v>1956</v>
      </c>
      <c r="H1273" t="s">
        <v>60</v>
      </c>
      <c r="I1273" s="2">
        <v>45910</v>
      </c>
      <c r="J1273" s="2">
        <v>45910</v>
      </c>
      <c r="K1273" s="2">
        <v>45950</v>
      </c>
      <c r="M1273" t="s">
        <v>49</v>
      </c>
      <c r="N1273" s="6">
        <v>2500</v>
      </c>
      <c r="P1273" t="s">
        <v>1179</v>
      </c>
      <c r="Q1273">
        <v>21</v>
      </c>
      <c r="R1273" t="s">
        <v>57</v>
      </c>
      <c r="S1273" t="s">
        <v>58</v>
      </c>
      <c r="T1273" t="s">
        <v>37</v>
      </c>
      <c r="V1273" t="s">
        <v>31</v>
      </c>
      <c r="W1273" t="s">
        <v>32</v>
      </c>
      <c r="X1273" t="s">
        <v>1286</v>
      </c>
      <c r="Y1273" s="2">
        <f t="shared" si="38"/>
        <v>45950</v>
      </c>
      <c r="Z1273" t="str">
        <f t="shared" si="39"/>
        <v>outubro</v>
      </c>
    </row>
    <row r="1274" spans="1:26" ht="28.8" x14ac:dyDescent="0.3">
      <c r="A1274">
        <v>1154</v>
      </c>
      <c r="B1274">
        <v>1154</v>
      </c>
      <c r="C1274">
        <v>3727</v>
      </c>
      <c r="D1274">
        <v>1</v>
      </c>
      <c r="E1274" s="1" t="s">
        <v>1287</v>
      </c>
      <c r="F1274">
        <v>2267</v>
      </c>
      <c r="H1274" t="s">
        <v>141</v>
      </c>
      <c r="I1274" s="2">
        <v>45925</v>
      </c>
      <c r="J1274" s="2">
        <v>45925</v>
      </c>
      <c r="K1274" s="2">
        <v>45950</v>
      </c>
      <c r="M1274" t="s">
        <v>49</v>
      </c>
      <c r="N1274" s="6">
        <v>7865</v>
      </c>
      <c r="P1274" t="s">
        <v>1179</v>
      </c>
      <c r="Q1274">
        <v>21</v>
      </c>
      <c r="R1274" t="s">
        <v>57</v>
      </c>
      <c r="S1274" t="s">
        <v>58</v>
      </c>
      <c r="T1274" t="s">
        <v>37</v>
      </c>
      <c r="V1274" t="s">
        <v>31</v>
      </c>
      <c r="W1274" t="s">
        <v>32</v>
      </c>
      <c r="X1274" t="s">
        <v>1288</v>
      </c>
      <c r="Y1274" s="2">
        <f t="shared" si="38"/>
        <v>45950</v>
      </c>
      <c r="Z1274" t="str">
        <f t="shared" si="39"/>
        <v>outubro</v>
      </c>
    </row>
    <row r="1275" spans="1:26" ht="28.8" x14ac:dyDescent="0.3">
      <c r="A1275">
        <v>1154</v>
      </c>
      <c r="B1275">
        <v>1154</v>
      </c>
      <c r="C1275">
        <v>3728</v>
      </c>
      <c r="D1275">
        <v>1</v>
      </c>
      <c r="E1275" s="1" t="s">
        <v>1287</v>
      </c>
      <c r="F1275">
        <v>1957</v>
      </c>
      <c r="H1275" t="s">
        <v>48</v>
      </c>
      <c r="I1275" s="2">
        <v>45925</v>
      </c>
      <c r="J1275" s="2">
        <v>45925</v>
      </c>
      <c r="K1275" s="2">
        <v>45950</v>
      </c>
      <c r="M1275" t="s">
        <v>49</v>
      </c>
      <c r="N1275" s="6">
        <v>605</v>
      </c>
      <c r="P1275" t="s">
        <v>1173</v>
      </c>
      <c r="Q1275">
        <v>27</v>
      </c>
      <c r="R1275" t="s">
        <v>50</v>
      </c>
      <c r="S1275" t="s">
        <v>51</v>
      </c>
      <c r="T1275" t="s">
        <v>37</v>
      </c>
      <c r="V1275" t="s">
        <v>31</v>
      </c>
      <c r="W1275" t="s">
        <v>32</v>
      </c>
      <c r="X1275" t="s">
        <v>1289</v>
      </c>
      <c r="Y1275" s="2">
        <f t="shared" si="38"/>
        <v>45950</v>
      </c>
      <c r="Z1275" t="str">
        <f t="shared" si="39"/>
        <v>outubro</v>
      </c>
    </row>
    <row r="1276" spans="1:26" ht="28.8" x14ac:dyDescent="0.3">
      <c r="A1276">
        <v>1154</v>
      </c>
      <c r="B1276">
        <v>1154</v>
      </c>
      <c r="C1276">
        <v>3736</v>
      </c>
      <c r="D1276">
        <v>1</v>
      </c>
      <c r="E1276" s="1" t="s">
        <v>1290</v>
      </c>
      <c r="F1276">
        <v>2531</v>
      </c>
      <c r="H1276" t="s">
        <v>62</v>
      </c>
      <c r="I1276" s="2">
        <v>45925</v>
      </c>
      <c r="J1276" s="2">
        <v>45925</v>
      </c>
      <c r="K1276" s="2">
        <v>45950</v>
      </c>
      <c r="M1276" t="s">
        <v>49</v>
      </c>
      <c r="N1276" s="6">
        <v>2380</v>
      </c>
      <c r="P1276" t="s">
        <v>1179</v>
      </c>
      <c r="Q1276">
        <v>21</v>
      </c>
      <c r="R1276" t="s">
        <v>57</v>
      </c>
      <c r="S1276" t="s">
        <v>58</v>
      </c>
      <c r="T1276" t="s">
        <v>37</v>
      </c>
      <c r="V1276" t="s">
        <v>31</v>
      </c>
      <c r="W1276" t="s">
        <v>32</v>
      </c>
      <c r="X1276" t="s">
        <v>1291</v>
      </c>
      <c r="Y1276" s="2">
        <f t="shared" si="38"/>
        <v>45950</v>
      </c>
      <c r="Z1276" t="str">
        <f t="shared" si="39"/>
        <v>outubro</v>
      </c>
    </row>
    <row r="1277" spans="1:26" ht="28.8" x14ac:dyDescent="0.3">
      <c r="A1277">
        <v>1154</v>
      </c>
      <c r="B1277">
        <v>1154</v>
      </c>
      <c r="C1277">
        <v>3777</v>
      </c>
      <c r="D1277">
        <v>1</v>
      </c>
      <c r="E1277" s="1" t="s">
        <v>1292</v>
      </c>
      <c r="F1277">
        <v>2133</v>
      </c>
      <c r="H1277" t="s">
        <v>268</v>
      </c>
      <c r="I1277" s="2">
        <v>45932</v>
      </c>
      <c r="J1277" s="2">
        <v>45932</v>
      </c>
      <c r="K1277" s="2">
        <v>45950</v>
      </c>
      <c r="M1277" t="s">
        <v>49</v>
      </c>
      <c r="N1277" s="6">
        <v>2944</v>
      </c>
      <c r="P1277" t="s">
        <v>1179</v>
      </c>
      <c r="Q1277">
        <v>21</v>
      </c>
      <c r="R1277" t="s">
        <v>57</v>
      </c>
      <c r="S1277" t="s">
        <v>58</v>
      </c>
      <c r="T1277" t="s">
        <v>37</v>
      </c>
      <c r="V1277" t="s">
        <v>31</v>
      </c>
      <c r="W1277" t="s">
        <v>32</v>
      </c>
      <c r="X1277" t="s">
        <v>1293</v>
      </c>
      <c r="Y1277" s="2">
        <f t="shared" si="38"/>
        <v>45950</v>
      </c>
      <c r="Z1277" t="str">
        <f t="shared" si="39"/>
        <v>outubro</v>
      </c>
    </row>
    <row r="1278" spans="1:26" ht="28.8" x14ac:dyDescent="0.3">
      <c r="A1278">
        <v>1154</v>
      </c>
      <c r="B1278">
        <v>1154</v>
      </c>
      <c r="C1278">
        <v>3778</v>
      </c>
      <c r="D1278">
        <v>1</v>
      </c>
      <c r="E1278" s="1" t="s">
        <v>1294</v>
      </c>
      <c r="F1278">
        <v>1952</v>
      </c>
      <c r="H1278" t="s">
        <v>311</v>
      </c>
      <c r="I1278" s="2">
        <v>45932</v>
      </c>
      <c r="J1278" s="2">
        <v>45932</v>
      </c>
      <c r="K1278" s="2">
        <v>45950</v>
      </c>
      <c r="M1278" t="s">
        <v>49</v>
      </c>
      <c r="N1278" s="6">
        <v>2760</v>
      </c>
      <c r="P1278" t="s">
        <v>1179</v>
      </c>
      <c r="Q1278">
        <v>21</v>
      </c>
      <c r="R1278" t="s">
        <v>57</v>
      </c>
      <c r="S1278" t="s">
        <v>58</v>
      </c>
      <c r="T1278" t="s">
        <v>37</v>
      </c>
      <c r="V1278" t="s">
        <v>31</v>
      </c>
      <c r="W1278" t="s">
        <v>32</v>
      </c>
      <c r="X1278" t="s">
        <v>1295</v>
      </c>
      <c r="Y1278" s="2">
        <f t="shared" si="38"/>
        <v>45950</v>
      </c>
      <c r="Z1278" t="str">
        <f t="shared" si="39"/>
        <v>outubro</v>
      </c>
    </row>
    <row r="1279" spans="1:26" ht="28.8" x14ac:dyDescent="0.3">
      <c r="A1279">
        <v>1154</v>
      </c>
      <c r="B1279">
        <v>1154</v>
      </c>
      <c r="C1279">
        <v>3779</v>
      </c>
      <c r="D1279">
        <v>1</v>
      </c>
      <c r="E1279" s="1" t="s">
        <v>1294</v>
      </c>
      <c r="F1279">
        <v>1957</v>
      </c>
      <c r="H1279" t="s">
        <v>48</v>
      </c>
      <c r="I1279" s="2">
        <v>45932</v>
      </c>
      <c r="J1279" s="2">
        <v>45932</v>
      </c>
      <c r="K1279" s="2">
        <v>45950</v>
      </c>
      <c r="M1279" t="s">
        <v>49</v>
      </c>
      <c r="N1279" s="6">
        <v>276</v>
      </c>
      <c r="P1279" t="s">
        <v>1173</v>
      </c>
      <c r="Q1279">
        <v>27</v>
      </c>
      <c r="R1279" t="s">
        <v>50</v>
      </c>
      <c r="S1279" t="s">
        <v>51</v>
      </c>
      <c r="T1279" t="s">
        <v>37</v>
      </c>
      <c r="V1279" t="s">
        <v>31</v>
      </c>
      <c r="W1279" t="s">
        <v>32</v>
      </c>
      <c r="X1279" t="s">
        <v>1296</v>
      </c>
      <c r="Y1279" s="2">
        <f t="shared" si="38"/>
        <v>45950</v>
      </c>
      <c r="Z1279" t="str">
        <f t="shared" si="39"/>
        <v>outubro</v>
      </c>
    </row>
    <row r="1280" spans="1:26" x14ac:dyDescent="0.3">
      <c r="A1280">
        <v>1154</v>
      </c>
      <c r="B1280">
        <v>1154</v>
      </c>
      <c r="C1280">
        <v>3879</v>
      </c>
      <c r="D1280">
        <v>1</v>
      </c>
      <c r="E1280" s="4">
        <v>45658</v>
      </c>
      <c r="F1280">
        <v>2915</v>
      </c>
      <c r="H1280" t="s">
        <v>1297</v>
      </c>
      <c r="I1280" s="2">
        <v>45939</v>
      </c>
      <c r="J1280" s="2">
        <v>45939</v>
      </c>
      <c r="K1280" s="2">
        <v>45950</v>
      </c>
      <c r="M1280" t="s">
        <v>45</v>
      </c>
      <c r="N1280" s="6">
        <v>1951.53</v>
      </c>
      <c r="P1280" t="s">
        <v>1179</v>
      </c>
      <c r="Q1280">
        <v>68</v>
      </c>
      <c r="R1280" t="s">
        <v>1160</v>
      </c>
      <c r="S1280" t="s">
        <v>1161</v>
      </c>
      <c r="T1280" t="s">
        <v>206</v>
      </c>
      <c r="V1280" t="s">
        <v>31</v>
      </c>
      <c r="W1280" t="s">
        <v>32</v>
      </c>
      <c r="X1280" t="s">
        <v>1298</v>
      </c>
      <c r="Y1280" s="2">
        <f t="shared" si="38"/>
        <v>45950</v>
      </c>
      <c r="Z1280" t="str">
        <f t="shared" si="39"/>
        <v>outubro</v>
      </c>
    </row>
    <row r="1281" spans="1:26" x14ac:dyDescent="0.3">
      <c r="A1281">
        <v>1154</v>
      </c>
      <c r="B1281">
        <v>1154</v>
      </c>
      <c r="C1281">
        <v>3880</v>
      </c>
      <c r="D1281">
        <v>1</v>
      </c>
      <c r="E1281" s="4">
        <v>45658</v>
      </c>
      <c r="F1281">
        <v>2917</v>
      </c>
      <c r="H1281" t="s">
        <v>1299</v>
      </c>
      <c r="I1281" s="2">
        <v>45939</v>
      </c>
      <c r="J1281" s="2">
        <v>45939</v>
      </c>
      <c r="K1281" s="2">
        <v>45950</v>
      </c>
      <c r="M1281" t="s">
        <v>45</v>
      </c>
      <c r="N1281" s="6">
        <v>391.01</v>
      </c>
      <c r="P1281" t="s">
        <v>1179</v>
      </c>
      <c r="Q1281">
        <v>68</v>
      </c>
      <c r="R1281" t="s">
        <v>1160</v>
      </c>
      <c r="S1281" t="s">
        <v>1161</v>
      </c>
      <c r="T1281" t="s">
        <v>206</v>
      </c>
      <c r="V1281" t="s">
        <v>31</v>
      </c>
      <c r="W1281" t="s">
        <v>32</v>
      </c>
      <c r="X1281" t="s">
        <v>1298</v>
      </c>
      <c r="Y1281" s="2">
        <f t="shared" si="38"/>
        <v>45950</v>
      </c>
      <c r="Z1281" t="str">
        <f t="shared" si="39"/>
        <v>outubro</v>
      </c>
    </row>
    <row r="1282" spans="1:26" x14ac:dyDescent="0.3">
      <c r="A1282">
        <v>1154</v>
      </c>
      <c r="B1282">
        <v>1154</v>
      </c>
      <c r="C1282">
        <v>3882</v>
      </c>
      <c r="D1282">
        <v>1</v>
      </c>
      <c r="E1282" s="4">
        <v>45658</v>
      </c>
      <c r="F1282">
        <v>2916</v>
      </c>
      <c r="H1282" t="s">
        <v>371</v>
      </c>
      <c r="I1282" s="2">
        <v>45939</v>
      </c>
      <c r="J1282" s="2">
        <v>45939</v>
      </c>
      <c r="K1282" s="2">
        <v>45950</v>
      </c>
      <c r="M1282" t="s">
        <v>45</v>
      </c>
      <c r="N1282" s="6">
        <v>794.68</v>
      </c>
      <c r="P1282" t="s">
        <v>1179</v>
      </c>
      <c r="Q1282">
        <v>77</v>
      </c>
      <c r="R1282" t="s">
        <v>1300</v>
      </c>
      <c r="S1282" t="s">
        <v>1301</v>
      </c>
      <c r="T1282" t="s">
        <v>206</v>
      </c>
      <c r="V1282" t="s">
        <v>31</v>
      </c>
      <c r="W1282" t="s">
        <v>32</v>
      </c>
      <c r="X1282" t="s">
        <v>1302</v>
      </c>
      <c r="Y1282" s="2">
        <f t="shared" ref="Y1282:Y1345" si="40">IF(L1282="",K1282,L1282)</f>
        <v>45950</v>
      </c>
      <c r="Z1282" t="str">
        <f t="shared" si="39"/>
        <v>outubro</v>
      </c>
    </row>
    <row r="1283" spans="1:26" x14ac:dyDescent="0.3">
      <c r="A1283">
        <v>1154</v>
      </c>
      <c r="B1283">
        <v>1154</v>
      </c>
      <c r="C1283">
        <v>3883</v>
      </c>
      <c r="D1283">
        <v>1</v>
      </c>
      <c r="E1283" s="4">
        <v>45658</v>
      </c>
      <c r="F1283">
        <v>2916</v>
      </c>
      <c r="H1283" t="s">
        <v>371</v>
      </c>
      <c r="I1283" s="2">
        <v>45939</v>
      </c>
      <c r="J1283" s="2">
        <v>45939</v>
      </c>
      <c r="K1283" s="2">
        <v>45950</v>
      </c>
      <c r="M1283" t="s">
        <v>45</v>
      </c>
      <c r="N1283" s="6">
        <v>3194.66</v>
      </c>
      <c r="P1283" t="s">
        <v>1179</v>
      </c>
      <c r="Q1283">
        <v>77</v>
      </c>
      <c r="R1283" t="s">
        <v>1300</v>
      </c>
      <c r="S1283" t="s">
        <v>1301</v>
      </c>
      <c r="T1283" t="s">
        <v>206</v>
      </c>
      <c r="V1283" t="s">
        <v>31</v>
      </c>
      <c r="W1283" t="s">
        <v>32</v>
      </c>
      <c r="X1283" t="s">
        <v>1302</v>
      </c>
      <c r="Y1283" s="2">
        <f t="shared" si="40"/>
        <v>45950</v>
      </c>
      <c r="Z1283" t="str">
        <f t="shared" ref="Z1283:Z1346" si="41">TEXT(Y1283,"MMMM")</f>
        <v>outubro</v>
      </c>
    </row>
    <row r="1284" spans="1:26" x14ac:dyDescent="0.3">
      <c r="A1284">
        <v>1154</v>
      </c>
      <c r="B1284">
        <v>1154</v>
      </c>
      <c r="C1284">
        <v>3916</v>
      </c>
      <c r="D1284">
        <v>1</v>
      </c>
      <c r="E1284" s="4">
        <v>45658</v>
      </c>
      <c r="F1284">
        <v>2374</v>
      </c>
      <c r="H1284" t="s">
        <v>207</v>
      </c>
      <c r="I1284" s="2">
        <v>45943</v>
      </c>
      <c r="J1284" s="2">
        <v>45943</v>
      </c>
      <c r="K1284" s="2">
        <v>45950</v>
      </c>
      <c r="M1284" t="s">
        <v>1303</v>
      </c>
      <c r="N1284" s="6">
        <v>300</v>
      </c>
      <c r="P1284" t="s">
        <v>1179</v>
      </c>
      <c r="Q1284">
        <v>88</v>
      </c>
      <c r="R1284" t="s">
        <v>329</v>
      </c>
      <c r="S1284" t="s">
        <v>330</v>
      </c>
      <c r="T1284" t="s">
        <v>206</v>
      </c>
      <c r="V1284" t="s">
        <v>1304</v>
      </c>
      <c r="W1284" t="s">
        <v>32</v>
      </c>
      <c r="Y1284" s="2">
        <f t="shared" si="40"/>
        <v>45950</v>
      </c>
      <c r="Z1284" t="str">
        <f t="shared" si="41"/>
        <v>outubro</v>
      </c>
    </row>
    <row r="1285" spans="1:26" x14ac:dyDescent="0.3">
      <c r="A1285">
        <v>1154</v>
      </c>
      <c r="B1285">
        <v>1154</v>
      </c>
      <c r="C1285">
        <v>3917</v>
      </c>
      <c r="D1285">
        <v>1</v>
      </c>
      <c r="E1285" s="4">
        <v>45658</v>
      </c>
      <c r="F1285">
        <v>2063</v>
      </c>
      <c r="H1285" t="s">
        <v>209</v>
      </c>
      <c r="I1285" s="2">
        <v>45943</v>
      </c>
      <c r="J1285" s="2">
        <v>45943</v>
      </c>
      <c r="K1285" s="2">
        <v>45950</v>
      </c>
      <c r="M1285" t="s">
        <v>1303</v>
      </c>
      <c r="N1285" s="6">
        <v>300</v>
      </c>
      <c r="P1285" t="s">
        <v>1179</v>
      </c>
      <c r="Q1285">
        <v>88</v>
      </c>
      <c r="R1285" t="s">
        <v>329</v>
      </c>
      <c r="S1285" t="s">
        <v>330</v>
      </c>
      <c r="T1285" t="s">
        <v>206</v>
      </c>
      <c r="V1285" t="s">
        <v>1304</v>
      </c>
      <c r="W1285" t="s">
        <v>32</v>
      </c>
      <c r="Y1285" s="2">
        <f t="shared" si="40"/>
        <v>45950</v>
      </c>
      <c r="Z1285" t="str">
        <f t="shared" si="41"/>
        <v>outubro</v>
      </c>
    </row>
    <row r="1286" spans="1:26" x14ac:dyDescent="0.3">
      <c r="A1286">
        <v>1154</v>
      </c>
      <c r="B1286">
        <v>1154</v>
      </c>
      <c r="C1286">
        <v>3918</v>
      </c>
      <c r="D1286">
        <v>1</v>
      </c>
      <c r="E1286" s="4">
        <v>45658</v>
      </c>
      <c r="F1286">
        <v>2064</v>
      </c>
      <c r="H1286" t="s">
        <v>208</v>
      </c>
      <c r="I1286" s="2">
        <v>45943</v>
      </c>
      <c r="J1286" s="2">
        <v>45943</v>
      </c>
      <c r="K1286" s="2">
        <v>45950</v>
      </c>
      <c r="M1286" t="s">
        <v>1303</v>
      </c>
      <c r="N1286" s="6">
        <v>500</v>
      </c>
      <c r="P1286" t="s">
        <v>1179</v>
      </c>
      <c r="Q1286">
        <v>88</v>
      </c>
      <c r="R1286" t="s">
        <v>329</v>
      </c>
      <c r="S1286" t="s">
        <v>330</v>
      </c>
      <c r="T1286" t="s">
        <v>206</v>
      </c>
      <c r="V1286" t="s">
        <v>1304</v>
      </c>
      <c r="W1286" t="s">
        <v>32</v>
      </c>
      <c r="Y1286" s="2">
        <f t="shared" si="40"/>
        <v>45950</v>
      </c>
      <c r="Z1286" t="str">
        <f t="shared" si="41"/>
        <v>outubro</v>
      </c>
    </row>
    <row r="1287" spans="1:26" x14ac:dyDescent="0.3">
      <c r="A1287">
        <v>1154</v>
      </c>
      <c r="B1287">
        <v>1154</v>
      </c>
      <c r="C1287">
        <v>3919</v>
      </c>
      <c r="D1287">
        <v>1</v>
      </c>
      <c r="E1287" s="4">
        <v>45658</v>
      </c>
      <c r="F1287">
        <v>2180</v>
      </c>
      <c r="H1287" t="s">
        <v>214</v>
      </c>
      <c r="I1287" s="2">
        <v>45943</v>
      </c>
      <c r="J1287" s="2">
        <v>45943</v>
      </c>
      <c r="K1287" s="2">
        <v>45950</v>
      </c>
      <c r="M1287" t="s">
        <v>1303</v>
      </c>
      <c r="N1287" s="6">
        <v>200</v>
      </c>
      <c r="P1287" t="s">
        <v>1179</v>
      </c>
      <c r="Q1287">
        <v>88</v>
      </c>
      <c r="R1287" t="s">
        <v>329</v>
      </c>
      <c r="S1287" t="s">
        <v>330</v>
      </c>
      <c r="T1287" t="s">
        <v>206</v>
      </c>
      <c r="V1287" t="s">
        <v>1304</v>
      </c>
      <c r="W1287" t="s">
        <v>32</v>
      </c>
      <c r="Y1287" s="2">
        <f t="shared" si="40"/>
        <v>45950</v>
      </c>
      <c r="Z1287" t="str">
        <f t="shared" si="41"/>
        <v>outubro</v>
      </c>
    </row>
    <row r="1288" spans="1:26" x14ac:dyDescent="0.3">
      <c r="A1288">
        <v>1154</v>
      </c>
      <c r="B1288">
        <v>1154</v>
      </c>
      <c r="C1288">
        <v>3920</v>
      </c>
      <c r="D1288">
        <v>1</v>
      </c>
      <c r="E1288" s="4">
        <v>45658</v>
      </c>
      <c r="F1288">
        <v>2112</v>
      </c>
      <c r="H1288" t="s">
        <v>212</v>
      </c>
      <c r="I1288" s="2">
        <v>45943</v>
      </c>
      <c r="J1288" s="2">
        <v>45943</v>
      </c>
      <c r="K1288" s="2">
        <v>45950</v>
      </c>
      <c r="M1288" t="s">
        <v>1303</v>
      </c>
      <c r="N1288" s="6">
        <v>200</v>
      </c>
      <c r="P1288" t="s">
        <v>1179</v>
      </c>
      <c r="Q1288">
        <v>88</v>
      </c>
      <c r="R1288" t="s">
        <v>329</v>
      </c>
      <c r="S1288" t="s">
        <v>330</v>
      </c>
      <c r="T1288" t="s">
        <v>206</v>
      </c>
      <c r="V1288" t="s">
        <v>1304</v>
      </c>
      <c r="W1288" t="s">
        <v>32</v>
      </c>
      <c r="Y1288" s="2">
        <f t="shared" si="40"/>
        <v>45950</v>
      </c>
      <c r="Z1288" t="str">
        <f t="shared" si="41"/>
        <v>outubro</v>
      </c>
    </row>
    <row r="1289" spans="1:26" x14ac:dyDescent="0.3">
      <c r="A1289">
        <v>1154</v>
      </c>
      <c r="B1289">
        <v>1154</v>
      </c>
      <c r="C1289">
        <v>3921</v>
      </c>
      <c r="D1289">
        <v>1</v>
      </c>
      <c r="E1289" s="4">
        <v>45658</v>
      </c>
      <c r="F1289">
        <v>2120</v>
      </c>
      <c r="H1289" t="s">
        <v>213</v>
      </c>
      <c r="I1289" s="2">
        <v>45943</v>
      </c>
      <c r="J1289" s="2">
        <v>45943</v>
      </c>
      <c r="K1289" s="2">
        <v>45950</v>
      </c>
      <c r="M1289" t="s">
        <v>1303</v>
      </c>
      <c r="N1289" s="6">
        <v>400</v>
      </c>
      <c r="P1289" t="s">
        <v>1179</v>
      </c>
      <c r="Q1289">
        <v>88</v>
      </c>
      <c r="R1289" t="s">
        <v>329</v>
      </c>
      <c r="S1289" t="s">
        <v>330</v>
      </c>
      <c r="T1289" t="s">
        <v>206</v>
      </c>
      <c r="V1289" t="s">
        <v>1304</v>
      </c>
      <c r="W1289" t="s">
        <v>32</v>
      </c>
      <c r="Y1289" s="2">
        <f t="shared" si="40"/>
        <v>45950</v>
      </c>
      <c r="Z1289" t="str">
        <f t="shared" si="41"/>
        <v>outubro</v>
      </c>
    </row>
    <row r="1290" spans="1:26" x14ac:dyDescent="0.3">
      <c r="A1290">
        <v>1154</v>
      </c>
      <c r="B1290">
        <v>1154</v>
      </c>
      <c r="C1290">
        <v>3922</v>
      </c>
      <c r="D1290">
        <v>1</v>
      </c>
      <c r="E1290" s="4">
        <v>45658</v>
      </c>
      <c r="F1290">
        <v>2060</v>
      </c>
      <c r="H1290" t="s">
        <v>210</v>
      </c>
      <c r="I1290" s="2">
        <v>45943</v>
      </c>
      <c r="J1290" s="2">
        <v>45943</v>
      </c>
      <c r="K1290" s="2">
        <v>45950</v>
      </c>
      <c r="M1290" t="s">
        <v>1303</v>
      </c>
      <c r="N1290" s="6">
        <v>550</v>
      </c>
      <c r="P1290" t="s">
        <v>1179</v>
      </c>
      <c r="Q1290">
        <v>88</v>
      </c>
      <c r="R1290" t="s">
        <v>329</v>
      </c>
      <c r="S1290" t="s">
        <v>330</v>
      </c>
      <c r="T1290" t="s">
        <v>206</v>
      </c>
      <c r="V1290" t="s">
        <v>1304</v>
      </c>
      <c r="W1290" t="s">
        <v>32</v>
      </c>
      <c r="Y1290" s="2">
        <f t="shared" si="40"/>
        <v>45950</v>
      </c>
      <c r="Z1290" t="str">
        <f t="shared" si="41"/>
        <v>outubro</v>
      </c>
    </row>
    <row r="1291" spans="1:26" x14ac:dyDescent="0.3">
      <c r="A1291">
        <v>1154</v>
      </c>
      <c r="B1291">
        <v>1154</v>
      </c>
      <c r="C1291">
        <v>3923</v>
      </c>
      <c r="D1291">
        <v>1</v>
      </c>
      <c r="E1291" s="4">
        <v>45658</v>
      </c>
      <c r="F1291">
        <v>2186</v>
      </c>
      <c r="H1291" t="s">
        <v>218</v>
      </c>
      <c r="I1291" s="2">
        <v>45943</v>
      </c>
      <c r="J1291" s="2">
        <v>45943</v>
      </c>
      <c r="K1291" s="2">
        <v>45950</v>
      </c>
      <c r="M1291" t="s">
        <v>1303</v>
      </c>
      <c r="N1291" s="6">
        <v>500</v>
      </c>
      <c r="P1291" t="s">
        <v>1179</v>
      </c>
      <c r="Q1291">
        <v>88</v>
      </c>
      <c r="R1291" t="s">
        <v>329</v>
      </c>
      <c r="S1291" t="s">
        <v>330</v>
      </c>
      <c r="T1291" t="s">
        <v>206</v>
      </c>
      <c r="V1291" t="s">
        <v>1304</v>
      </c>
      <c r="W1291" t="s">
        <v>32</v>
      </c>
      <c r="Y1291" s="2">
        <f t="shared" si="40"/>
        <v>45950</v>
      </c>
      <c r="Z1291" t="str">
        <f t="shared" si="41"/>
        <v>outubro</v>
      </c>
    </row>
    <row r="1292" spans="1:26" ht="28.8" x14ac:dyDescent="0.3">
      <c r="A1292">
        <v>1154</v>
      </c>
      <c r="B1292">
        <v>1154</v>
      </c>
      <c r="C1292">
        <v>3797</v>
      </c>
      <c r="D1292">
        <v>1</v>
      </c>
      <c r="E1292" s="1" t="s">
        <v>1305</v>
      </c>
      <c r="F1292">
        <v>1956</v>
      </c>
      <c r="H1292" t="s">
        <v>60</v>
      </c>
      <c r="I1292" s="2">
        <v>45933</v>
      </c>
      <c r="J1292" s="2">
        <v>45933</v>
      </c>
      <c r="K1292" s="2">
        <v>45950</v>
      </c>
      <c r="M1292" t="s">
        <v>49</v>
      </c>
      <c r="N1292" s="6">
        <v>2944</v>
      </c>
      <c r="P1292" t="s">
        <v>1179</v>
      </c>
      <c r="Q1292">
        <v>21</v>
      </c>
      <c r="R1292" t="s">
        <v>57</v>
      </c>
      <c r="S1292" t="s">
        <v>58</v>
      </c>
      <c r="T1292" t="s">
        <v>37</v>
      </c>
      <c r="V1292" t="s">
        <v>31</v>
      </c>
      <c r="W1292" t="s">
        <v>32</v>
      </c>
      <c r="X1292" t="s">
        <v>1306</v>
      </c>
      <c r="Y1292" s="2">
        <f t="shared" si="40"/>
        <v>45950</v>
      </c>
      <c r="Z1292" t="str">
        <f t="shared" si="41"/>
        <v>outubro</v>
      </c>
    </row>
    <row r="1293" spans="1:26" ht="28.8" x14ac:dyDescent="0.3">
      <c r="A1293">
        <v>1154</v>
      </c>
      <c r="B1293">
        <v>1154</v>
      </c>
      <c r="C1293">
        <v>3819</v>
      </c>
      <c r="D1293">
        <v>1</v>
      </c>
      <c r="E1293" s="1" t="s">
        <v>1307</v>
      </c>
      <c r="F1293">
        <v>1956</v>
      </c>
      <c r="H1293" t="s">
        <v>60</v>
      </c>
      <c r="I1293" s="2">
        <v>45936</v>
      </c>
      <c r="J1293" s="2">
        <v>45936</v>
      </c>
      <c r="K1293" s="2">
        <v>45950</v>
      </c>
      <c r="M1293" t="s">
        <v>49</v>
      </c>
      <c r="N1293" s="6">
        <v>425.5</v>
      </c>
      <c r="P1293" t="s">
        <v>1179</v>
      </c>
      <c r="Q1293">
        <v>21</v>
      </c>
      <c r="R1293" t="s">
        <v>57</v>
      </c>
      <c r="S1293" t="s">
        <v>58</v>
      </c>
      <c r="T1293" t="s">
        <v>37</v>
      </c>
      <c r="V1293" t="s">
        <v>31</v>
      </c>
      <c r="W1293" t="s">
        <v>32</v>
      </c>
      <c r="X1293" t="s">
        <v>1308</v>
      </c>
      <c r="Y1293" s="2">
        <f t="shared" si="40"/>
        <v>45950</v>
      </c>
      <c r="Z1293" t="str">
        <f t="shared" si="41"/>
        <v>outubro</v>
      </c>
    </row>
    <row r="1294" spans="1:26" ht="28.8" x14ac:dyDescent="0.3">
      <c r="A1294">
        <v>1154</v>
      </c>
      <c r="B1294">
        <v>1154</v>
      </c>
      <c r="C1294">
        <v>3816</v>
      </c>
      <c r="D1294">
        <v>1</v>
      </c>
      <c r="E1294" s="1" t="s">
        <v>1309</v>
      </c>
      <c r="F1294">
        <v>1956</v>
      </c>
      <c r="H1294" t="s">
        <v>60</v>
      </c>
      <c r="I1294" s="2">
        <v>45936</v>
      </c>
      <c r="J1294" s="2">
        <v>45936</v>
      </c>
      <c r="K1294" s="2">
        <v>45950</v>
      </c>
      <c r="M1294" t="s">
        <v>49</v>
      </c>
      <c r="N1294" s="6">
        <v>483</v>
      </c>
      <c r="P1294" t="s">
        <v>1179</v>
      </c>
      <c r="Q1294">
        <v>21</v>
      </c>
      <c r="R1294" t="s">
        <v>57</v>
      </c>
      <c r="S1294" t="s">
        <v>58</v>
      </c>
      <c r="T1294" t="s">
        <v>37</v>
      </c>
      <c r="V1294" t="s">
        <v>31</v>
      </c>
      <c r="W1294" t="s">
        <v>32</v>
      </c>
      <c r="X1294" t="s">
        <v>1310</v>
      </c>
      <c r="Y1294" s="2">
        <f t="shared" si="40"/>
        <v>45950</v>
      </c>
      <c r="Z1294" t="str">
        <f t="shared" si="41"/>
        <v>outubro</v>
      </c>
    </row>
    <row r="1295" spans="1:26" ht="28.8" x14ac:dyDescent="0.3">
      <c r="A1295">
        <v>1154</v>
      </c>
      <c r="B1295">
        <v>1154</v>
      </c>
      <c r="C1295">
        <v>3803</v>
      </c>
      <c r="D1295">
        <v>1</v>
      </c>
      <c r="E1295" s="1" t="s">
        <v>1311</v>
      </c>
      <c r="F1295">
        <v>2267</v>
      </c>
      <c r="H1295" t="s">
        <v>141</v>
      </c>
      <c r="I1295" s="2">
        <v>45933</v>
      </c>
      <c r="J1295" s="2">
        <v>45933</v>
      </c>
      <c r="K1295" s="2">
        <v>45950</v>
      </c>
      <c r="M1295" t="s">
        <v>49</v>
      </c>
      <c r="N1295" s="6">
        <v>4524</v>
      </c>
      <c r="P1295" t="s">
        <v>1179</v>
      </c>
      <c r="Q1295">
        <v>21</v>
      </c>
      <c r="R1295" t="s">
        <v>57</v>
      </c>
      <c r="S1295" t="s">
        <v>58</v>
      </c>
      <c r="T1295" t="s">
        <v>37</v>
      </c>
      <c r="V1295" t="s">
        <v>31</v>
      </c>
      <c r="W1295" t="s">
        <v>32</v>
      </c>
      <c r="X1295" t="s">
        <v>1312</v>
      </c>
      <c r="Y1295" s="2">
        <f t="shared" si="40"/>
        <v>45950</v>
      </c>
      <c r="Z1295" t="str">
        <f t="shared" si="41"/>
        <v>outubro</v>
      </c>
    </row>
    <row r="1296" spans="1:26" ht="28.8" x14ac:dyDescent="0.3">
      <c r="A1296">
        <v>1154</v>
      </c>
      <c r="B1296">
        <v>1154</v>
      </c>
      <c r="C1296">
        <v>3800</v>
      </c>
      <c r="D1296">
        <v>1</v>
      </c>
      <c r="E1296" s="1" t="s">
        <v>1313</v>
      </c>
      <c r="F1296">
        <v>1954</v>
      </c>
      <c r="H1296" t="s">
        <v>65</v>
      </c>
      <c r="I1296" s="2">
        <v>45933</v>
      </c>
      <c r="J1296" s="2">
        <v>45933</v>
      </c>
      <c r="K1296" s="2">
        <v>45950</v>
      </c>
      <c r="M1296" t="s">
        <v>49</v>
      </c>
      <c r="N1296" s="6">
        <v>3000</v>
      </c>
      <c r="P1296" t="s">
        <v>1179</v>
      </c>
      <c r="Q1296">
        <v>21</v>
      </c>
      <c r="R1296" t="s">
        <v>57</v>
      </c>
      <c r="S1296" t="s">
        <v>58</v>
      </c>
      <c r="T1296" t="s">
        <v>37</v>
      </c>
      <c r="V1296" t="s">
        <v>31</v>
      </c>
      <c r="W1296" t="s">
        <v>32</v>
      </c>
      <c r="X1296" t="s">
        <v>1314</v>
      </c>
      <c r="Y1296" s="2">
        <f t="shared" si="40"/>
        <v>45950</v>
      </c>
      <c r="Z1296" t="str">
        <f t="shared" si="41"/>
        <v>outubro</v>
      </c>
    </row>
    <row r="1297" spans="1:26" ht="28.8" x14ac:dyDescent="0.3">
      <c r="A1297">
        <v>1154</v>
      </c>
      <c r="B1297">
        <v>1154</v>
      </c>
      <c r="C1297">
        <v>3848</v>
      </c>
      <c r="D1297">
        <v>1</v>
      </c>
      <c r="E1297" s="1" t="s">
        <v>1315</v>
      </c>
      <c r="F1297">
        <v>2142</v>
      </c>
      <c r="H1297" t="s">
        <v>56</v>
      </c>
      <c r="I1297" s="2">
        <v>45937</v>
      </c>
      <c r="J1297" s="2">
        <v>45937</v>
      </c>
      <c r="K1297" s="2">
        <v>45950</v>
      </c>
      <c r="M1297" t="s">
        <v>49</v>
      </c>
      <c r="N1297" s="6">
        <v>2530</v>
      </c>
      <c r="P1297" t="s">
        <v>1179</v>
      </c>
      <c r="Q1297">
        <v>21</v>
      </c>
      <c r="R1297" t="s">
        <v>57</v>
      </c>
      <c r="S1297" t="s">
        <v>58</v>
      </c>
      <c r="T1297" t="s">
        <v>37</v>
      </c>
      <c r="V1297" t="s">
        <v>31</v>
      </c>
      <c r="W1297" t="s">
        <v>32</v>
      </c>
      <c r="X1297" t="s">
        <v>1316</v>
      </c>
      <c r="Y1297" s="2">
        <f t="shared" si="40"/>
        <v>45950</v>
      </c>
      <c r="Z1297" t="str">
        <f t="shared" si="41"/>
        <v>outubro</v>
      </c>
    </row>
    <row r="1298" spans="1:26" ht="28.8" x14ac:dyDescent="0.3">
      <c r="A1298">
        <v>1154</v>
      </c>
      <c r="B1298">
        <v>1154</v>
      </c>
      <c r="C1298">
        <v>3827</v>
      </c>
      <c r="D1298">
        <v>2</v>
      </c>
      <c r="E1298" s="1" t="s">
        <v>1317</v>
      </c>
      <c r="F1298">
        <v>1976</v>
      </c>
      <c r="G1298" t="s">
        <v>194</v>
      </c>
      <c r="H1298" t="s">
        <v>195</v>
      </c>
      <c r="I1298" s="2">
        <v>45937</v>
      </c>
      <c r="J1298" s="2">
        <v>45937</v>
      </c>
      <c r="K1298" s="2">
        <v>45950</v>
      </c>
      <c r="M1298" t="s">
        <v>45</v>
      </c>
      <c r="N1298" s="6">
        <v>9868.4</v>
      </c>
      <c r="P1298" t="s">
        <v>1179</v>
      </c>
      <c r="Q1298">
        <v>26</v>
      </c>
      <c r="R1298" t="s">
        <v>28</v>
      </c>
      <c r="S1298" t="s">
        <v>29</v>
      </c>
      <c r="T1298" t="s">
        <v>30</v>
      </c>
      <c r="V1298" t="s">
        <v>31</v>
      </c>
      <c r="W1298" t="s">
        <v>32</v>
      </c>
      <c r="Y1298" s="2">
        <f t="shared" si="40"/>
        <v>45950</v>
      </c>
      <c r="Z1298" t="str">
        <f t="shared" si="41"/>
        <v>outubro</v>
      </c>
    </row>
    <row r="1299" spans="1:26" ht="28.8" x14ac:dyDescent="0.3">
      <c r="A1299">
        <v>1154</v>
      </c>
      <c r="B1299">
        <v>1154</v>
      </c>
      <c r="C1299">
        <v>3829</v>
      </c>
      <c r="D1299">
        <v>1</v>
      </c>
      <c r="E1299" s="1" t="s">
        <v>1318</v>
      </c>
      <c r="F1299">
        <v>2142</v>
      </c>
      <c r="H1299" t="s">
        <v>56</v>
      </c>
      <c r="I1299" s="2">
        <v>45937</v>
      </c>
      <c r="J1299" s="2">
        <v>45937</v>
      </c>
      <c r="K1299" s="2">
        <v>45950</v>
      </c>
      <c r="M1299" t="s">
        <v>49</v>
      </c>
      <c r="N1299" s="6">
        <v>1610</v>
      </c>
      <c r="P1299" t="s">
        <v>1179</v>
      </c>
      <c r="Q1299">
        <v>21</v>
      </c>
      <c r="R1299" t="s">
        <v>57</v>
      </c>
      <c r="S1299" t="s">
        <v>58</v>
      </c>
      <c r="T1299" t="s">
        <v>37</v>
      </c>
      <c r="V1299" t="s">
        <v>31</v>
      </c>
      <c r="W1299" t="s">
        <v>32</v>
      </c>
      <c r="X1299" t="s">
        <v>1319</v>
      </c>
      <c r="Y1299" s="2">
        <f t="shared" si="40"/>
        <v>45950</v>
      </c>
      <c r="Z1299" t="str">
        <f t="shared" si="41"/>
        <v>outubro</v>
      </c>
    </row>
    <row r="1300" spans="1:26" x14ac:dyDescent="0.3">
      <c r="A1300">
        <v>1154</v>
      </c>
      <c r="B1300">
        <v>1154</v>
      </c>
      <c r="C1300">
        <v>3574</v>
      </c>
      <c r="D1300">
        <v>1</v>
      </c>
      <c r="E1300" t="s">
        <v>1320</v>
      </c>
      <c r="F1300">
        <v>1985</v>
      </c>
      <c r="H1300" t="s">
        <v>35</v>
      </c>
      <c r="I1300" s="2">
        <v>45915</v>
      </c>
      <c r="J1300" s="2">
        <v>45915</v>
      </c>
      <c r="K1300" s="2">
        <v>45951</v>
      </c>
      <c r="M1300" t="s">
        <v>1244</v>
      </c>
      <c r="N1300" s="6">
        <v>2000</v>
      </c>
      <c r="P1300" t="s">
        <v>1179</v>
      </c>
      <c r="Q1300">
        <v>23</v>
      </c>
      <c r="R1300" t="s">
        <v>153</v>
      </c>
      <c r="S1300" t="s">
        <v>154</v>
      </c>
      <c r="T1300" t="s">
        <v>37</v>
      </c>
      <c r="V1300" t="s">
        <v>31</v>
      </c>
      <c r="W1300" t="s">
        <v>32</v>
      </c>
      <c r="X1300" t="s">
        <v>1321</v>
      </c>
      <c r="Y1300" s="2">
        <f t="shared" si="40"/>
        <v>45951</v>
      </c>
      <c r="Z1300" t="str">
        <f t="shared" si="41"/>
        <v>outubro</v>
      </c>
    </row>
    <row r="1301" spans="1:26" x14ac:dyDescent="0.3">
      <c r="A1301">
        <v>1154</v>
      </c>
      <c r="B1301">
        <v>1154</v>
      </c>
      <c r="C1301">
        <v>2972</v>
      </c>
      <c r="D1301">
        <v>4</v>
      </c>
      <c r="E1301" s="5">
        <v>15432</v>
      </c>
      <c r="F1301">
        <v>2124</v>
      </c>
      <c r="H1301" t="s">
        <v>386</v>
      </c>
      <c r="I1301" s="2">
        <v>45855</v>
      </c>
      <c r="J1301" s="2">
        <v>45855</v>
      </c>
      <c r="K1301" s="2"/>
      <c r="M1301" t="s">
        <v>318</v>
      </c>
      <c r="N1301" s="6">
        <v>42329</v>
      </c>
      <c r="P1301" t="s">
        <v>1179</v>
      </c>
      <c r="Q1301">
        <v>55</v>
      </c>
      <c r="R1301" t="s">
        <v>319</v>
      </c>
      <c r="S1301" t="s">
        <v>1171</v>
      </c>
      <c r="T1301" t="s">
        <v>30</v>
      </c>
      <c r="V1301" t="s">
        <v>31</v>
      </c>
      <c r="W1301" t="s">
        <v>32</v>
      </c>
      <c r="Y1301" s="2">
        <f t="shared" si="40"/>
        <v>0</v>
      </c>
      <c r="Z1301" t="str">
        <f t="shared" si="41"/>
        <v>janeiro</v>
      </c>
    </row>
    <row r="1302" spans="1:26" x14ac:dyDescent="0.3">
      <c r="A1302">
        <v>1154</v>
      </c>
      <c r="B1302">
        <v>1154</v>
      </c>
      <c r="C1302">
        <v>1693</v>
      </c>
      <c r="D1302">
        <v>7</v>
      </c>
      <c r="E1302" s="5">
        <v>45931</v>
      </c>
      <c r="F1302">
        <v>2123</v>
      </c>
      <c r="H1302" t="s">
        <v>406</v>
      </c>
      <c r="I1302" s="2">
        <v>45734</v>
      </c>
      <c r="J1302" s="2">
        <v>45734</v>
      </c>
      <c r="K1302" s="2">
        <v>45951</v>
      </c>
      <c r="M1302" t="s">
        <v>318</v>
      </c>
      <c r="N1302" s="6">
        <v>120</v>
      </c>
      <c r="P1302" t="s">
        <v>1179</v>
      </c>
      <c r="Q1302">
        <v>47</v>
      </c>
      <c r="R1302" t="s">
        <v>407</v>
      </c>
      <c r="S1302" t="s">
        <v>408</v>
      </c>
      <c r="T1302" t="s">
        <v>30</v>
      </c>
      <c r="V1302" t="s">
        <v>31</v>
      </c>
      <c r="W1302" t="s">
        <v>32</v>
      </c>
      <c r="Y1302" s="2">
        <f t="shared" si="40"/>
        <v>45951</v>
      </c>
      <c r="Z1302" t="str">
        <f t="shared" si="41"/>
        <v>outubro</v>
      </c>
    </row>
    <row r="1303" spans="1:26" ht="28.8" x14ac:dyDescent="0.3">
      <c r="A1303">
        <v>1154</v>
      </c>
      <c r="B1303">
        <v>1154</v>
      </c>
      <c r="C1303">
        <v>1684</v>
      </c>
      <c r="D1303">
        <v>1</v>
      </c>
      <c r="E1303" s="1" t="s">
        <v>1322</v>
      </c>
      <c r="F1303">
        <v>1985</v>
      </c>
      <c r="H1303" t="s">
        <v>35</v>
      </c>
      <c r="I1303" s="2">
        <v>45733</v>
      </c>
      <c r="J1303" s="2">
        <v>45733</v>
      </c>
      <c r="K1303" s="2">
        <v>45951</v>
      </c>
      <c r="M1303" t="s">
        <v>26</v>
      </c>
      <c r="N1303" s="6">
        <v>4920</v>
      </c>
      <c r="P1303" t="s">
        <v>1179</v>
      </c>
      <c r="Q1303">
        <v>26</v>
      </c>
      <c r="R1303" t="s">
        <v>28</v>
      </c>
      <c r="S1303" t="s">
        <v>29</v>
      </c>
      <c r="T1303" t="s">
        <v>37</v>
      </c>
      <c r="V1303" t="s">
        <v>31</v>
      </c>
      <c r="W1303" t="s">
        <v>32</v>
      </c>
      <c r="Y1303" s="2">
        <f t="shared" si="40"/>
        <v>45951</v>
      </c>
      <c r="Z1303" t="str">
        <f t="shared" si="41"/>
        <v>outubro</v>
      </c>
    </row>
    <row r="1304" spans="1:26" ht="28.8" x14ac:dyDescent="0.3">
      <c r="A1304">
        <v>1154</v>
      </c>
      <c r="B1304">
        <v>1154</v>
      </c>
      <c r="C1304">
        <v>1591</v>
      </c>
      <c r="D1304">
        <v>26</v>
      </c>
      <c r="E1304" s="1" t="s">
        <v>1322</v>
      </c>
      <c r="F1304">
        <v>1985</v>
      </c>
      <c r="H1304" t="s">
        <v>35</v>
      </c>
      <c r="I1304" s="2">
        <v>45728</v>
      </c>
      <c r="J1304" s="2">
        <v>45728</v>
      </c>
      <c r="K1304" s="2">
        <v>45951</v>
      </c>
      <c r="M1304" t="s">
        <v>1244</v>
      </c>
      <c r="N1304" s="6">
        <v>4920</v>
      </c>
      <c r="P1304" t="s">
        <v>1173</v>
      </c>
      <c r="Q1304">
        <v>26</v>
      </c>
      <c r="R1304" t="s">
        <v>28</v>
      </c>
      <c r="S1304" t="s">
        <v>29</v>
      </c>
      <c r="T1304" t="s">
        <v>37</v>
      </c>
      <c r="V1304" t="s">
        <v>31</v>
      </c>
      <c r="W1304" t="s">
        <v>32</v>
      </c>
      <c r="Y1304" s="2">
        <f t="shared" si="40"/>
        <v>45951</v>
      </c>
      <c r="Z1304" t="str">
        <f t="shared" si="41"/>
        <v>outubro</v>
      </c>
    </row>
    <row r="1305" spans="1:26" x14ac:dyDescent="0.3">
      <c r="A1305">
        <v>1154</v>
      </c>
      <c r="B1305">
        <v>1154</v>
      </c>
      <c r="C1305">
        <v>746</v>
      </c>
      <c r="D1305">
        <v>13</v>
      </c>
      <c r="E1305" t="s">
        <v>1323</v>
      </c>
      <c r="F1305">
        <v>2127</v>
      </c>
      <c r="H1305" t="s">
        <v>383</v>
      </c>
      <c r="I1305" s="2">
        <v>45587</v>
      </c>
      <c r="J1305" s="2">
        <v>45587</v>
      </c>
      <c r="K1305" s="2">
        <v>45951</v>
      </c>
      <c r="M1305" t="s">
        <v>318</v>
      </c>
      <c r="N1305" s="6">
        <v>12013.66</v>
      </c>
      <c r="P1305" t="s">
        <v>1173</v>
      </c>
      <c r="Q1305">
        <v>97</v>
      </c>
      <c r="R1305" t="s">
        <v>384</v>
      </c>
      <c r="S1305" t="s">
        <v>385</v>
      </c>
      <c r="T1305" t="s">
        <v>30</v>
      </c>
      <c r="V1305" t="s">
        <v>31</v>
      </c>
      <c r="W1305" t="s">
        <v>32</v>
      </c>
      <c r="Y1305" s="2">
        <f t="shared" si="40"/>
        <v>45951</v>
      </c>
      <c r="Z1305" t="str">
        <f t="shared" si="41"/>
        <v>outubro</v>
      </c>
    </row>
    <row r="1306" spans="1:26" x14ac:dyDescent="0.3">
      <c r="A1306">
        <v>1154</v>
      </c>
      <c r="B1306">
        <v>1154</v>
      </c>
      <c r="C1306">
        <v>8</v>
      </c>
      <c r="D1306">
        <v>17</v>
      </c>
      <c r="E1306" t="s">
        <v>1324</v>
      </c>
      <c r="F1306">
        <v>1972</v>
      </c>
      <c r="H1306" t="s">
        <v>317</v>
      </c>
      <c r="I1306" s="2">
        <v>45429</v>
      </c>
      <c r="J1306" s="2">
        <v>45429</v>
      </c>
      <c r="K1306" s="2"/>
      <c r="M1306" t="s">
        <v>318</v>
      </c>
      <c r="N1306" s="6">
        <v>3300</v>
      </c>
      <c r="P1306" t="s">
        <v>1173</v>
      </c>
      <c r="Q1306">
        <v>55</v>
      </c>
      <c r="R1306" t="s">
        <v>319</v>
      </c>
      <c r="S1306" t="s">
        <v>1171</v>
      </c>
      <c r="T1306" t="s">
        <v>206</v>
      </c>
      <c r="V1306" t="s">
        <v>31</v>
      </c>
      <c r="W1306" t="s">
        <v>32</v>
      </c>
      <c r="Y1306" s="2">
        <f t="shared" si="40"/>
        <v>0</v>
      </c>
      <c r="Z1306" t="str">
        <f t="shared" si="41"/>
        <v>janeiro</v>
      </c>
    </row>
    <row r="1307" spans="1:26" x14ac:dyDescent="0.3">
      <c r="A1307">
        <v>1154</v>
      </c>
      <c r="B1307">
        <v>1154</v>
      </c>
      <c r="C1307">
        <v>1890</v>
      </c>
      <c r="D1307">
        <v>1</v>
      </c>
      <c r="E1307" t="s">
        <v>1323</v>
      </c>
      <c r="F1307">
        <v>2127</v>
      </c>
      <c r="H1307" t="s">
        <v>383</v>
      </c>
      <c r="I1307" s="2">
        <v>45754</v>
      </c>
      <c r="J1307" s="2">
        <v>45754</v>
      </c>
      <c r="K1307" s="2">
        <v>45952</v>
      </c>
      <c r="M1307" t="s">
        <v>318</v>
      </c>
      <c r="N1307" s="6">
        <v>12013.66</v>
      </c>
      <c r="P1307" t="s">
        <v>1179</v>
      </c>
      <c r="Q1307">
        <v>97</v>
      </c>
      <c r="R1307" t="s">
        <v>384</v>
      </c>
      <c r="S1307" t="s">
        <v>385</v>
      </c>
      <c r="T1307" t="s">
        <v>30</v>
      </c>
      <c r="V1307" t="s">
        <v>31</v>
      </c>
      <c r="W1307" t="s">
        <v>32</v>
      </c>
      <c r="Y1307" s="2">
        <f t="shared" si="40"/>
        <v>45952</v>
      </c>
      <c r="Z1307" t="str">
        <f t="shared" si="41"/>
        <v>outubro</v>
      </c>
    </row>
    <row r="1308" spans="1:26" x14ac:dyDescent="0.3">
      <c r="A1308">
        <v>1154</v>
      </c>
      <c r="B1308">
        <v>1154</v>
      </c>
      <c r="C1308">
        <v>2082</v>
      </c>
      <c r="D1308">
        <v>1</v>
      </c>
      <c r="E1308" t="s">
        <v>1324</v>
      </c>
      <c r="F1308">
        <v>1972</v>
      </c>
      <c r="H1308" t="s">
        <v>317</v>
      </c>
      <c r="I1308" s="2">
        <v>45769</v>
      </c>
      <c r="J1308" s="2">
        <v>45769</v>
      </c>
      <c r="K1308" s="2"/>
      <c r="M1308" t="s">
        <v>318</v>
      </c>
      <c r="N1308" s="6">
        <v>3102</v>
      </c>
      <c r="P1308" t="s">
        <v>1173</v>
      </c>
      <c r="Q1308">
        <v>55</v>
      </c>
      <c r="R1308" t="s">
        <v>319</v>
      </c>
      <c r="S1308" t="s">
        <v>1171</v>
      </c>
      <c r="T1308" t="s">
        <v>206</v>
      </c>
      <c r="V1308" t="s">
        <v>31</v>
      </c>
      <c r="W1308" t="s">
        <v>32</v>
      </c>
      <c r="Y1308" s="2">
        <f t="shared" si="40"/>
        <v>0</v>
      </c>
      <c r="Z1308" t="str">
        <f t="shared" si="41"/>
        <v>janeiro</v>
      </c>
    </row>
    <row r="1309" spans="1:26" x14ac:dyDescent="0.3">
      <c r="A1309">
        <v>1154</v>
      </c>
      <c r="B1309">
        <v>1154</v>
      </c>
      <c r="C1309">
        <v>2424</v>
      </c>
      <c r="D1309">
        <v>1</v>
      </c>
      <c r="E1309" s="5">
        <v>42125</v>
      </c>
      <c r="F1309">
        <v>1972</v>
      </c>
      <c r="H1309" t="s">
        <v>317</v>
      </c>
      <c r="I1309" s="2">
        <v>45799</v>
      </c>
      <c r="J1309" s="2">
        <v>45799</v>
      </c>
      <c r="K1309" s="2"/>
      <c r="M1309" t="s">
        <v>318</v>
      </c>
      <c r="N1309" s="6">
        <v>3127.85</v>
      </c>
      <c r="P1309" t="s">
        <v>1179</v>
      </c>
      <c r="Q1309">
        <v>55</v>
      </c>
      <c r="R1309" t="s">
        <v>319</v>
      </c>
      <c r="S1309" t="s">
        <v>1171</v>
      </c>
      <c r="T1309" t="s">
        <v>206</v>
      </c>
      <c r="V1309" t="s">
        <v>31</v>
      </c>
      <c r="W1309" t="s">
        <v>32</v>
      </c>
      <c r="Y1309" s="2">
        <f t="shared" si="40"/>
        <v>0</v>
      </c>
      <c r="Z1309" t="str">
        <f t="shared" si="41"/>
        <v>janeiro</v>
      </c>
    </row>
    <row r="1310" spans="1:26" ht="28.8" x14ac:dyDescent="0.3">
      <c r="A1310">
        <v>1154</v>
      </c>
      <c r="B1310">
        <v>1154</v>
      </c>
      <c r="C1310">
        <v>3317</v>
      </c>
      <c r="D1310">
        <v>2</v>
      </c>
      <c r="E1310" s="1" t="s">
        <v>1325</v>
      </c>
      <c r="F1310">
        <v>2456</v>
      </c>
      <c r="G1310" t="s">
        <v>659</v>
      </c>
      <c r="H1310" t="s">
        <v>660</v>
      </c>
      <c r="I1310" s="2">
        <v>45887</v>
      </c>
      <c r="J1310" s="2">
        <v>45887</v>
      </c>
      <c r="K1310" s="2">
        <v>45952</v>
      </c>
      <c r="M1310" t="s">
        <v>45</v>
      </c>
      <c r="N1310" s="6">
        <v>4162.12</v>
      </c>
      <c r="P1310" t="s">
        <v>1179</v>
      </c>
      <c r="Q1310">
        <v>26</v>
      </c>
      <c r="R1310" t="s">
        <v>28</v>
      </c>
      <c r="S1310" t="s">
        <v>29</v>
      </c>
      <c r="T1310" t="s">
        <v>37</v>
      </c>
      <c r="V1310" t="s">
        <v>31</v>
      </c>
      <c r="W1310" t="s">
        <v>32</v>
      </c>
      <c r="Y1310" s="2">
        <f t="shared" si="40"/>
        <v>45952</v>
      </c>
      <c r="Z1310" t="str">
        <f t="shared" si="41"/>
        <v>outubro</v>
      </c>
    </row>
    <row r="1311" spans="1:26" x14ac:dyDescent="0.3">
      <c r="A1311">
        <v>1154</v>
      </c>
      <c r="B1311">
        <v>1154</v>
      </c>
      <c r="C1311">
        <v>3739</v>
      </c>
      <c r="D1311">
        <v>1</v>
      </c>
      <c r="E1311" s="4">
        <v>45658</v>
      </c>
      <c r="F1311">
        <v>1963</v>
      </c>
      <c r="H1311" t="s">
        <v>1326</v>
      </c>
      <c r="I1311" s="2">
        <v>45925</v>
      </c>
      <c r="J1311" s="2">
        <v>45925</v>
      </c>
      <c r="K1311" s="2">
        <v>45952</v>
      </c>
      <c r="M1311" t="s">
        <v>49</v>
      </c>
      <c r="N1311" s="6">
        <v>2464</v>
      </c>
      <c r="P1311" t="s">
        <v>1179</v>
      </c>
      <c r="Q1311">
        <v>20</v>
      </c>
      <c r="R1311" t="s">
        <v>483</v>
      </c>
      <c r="S1311" t="s">
        <v>484</v>
      </c>
      <c r="T1311" t="s">
        <v>30</v>
      </c>
      <c r="V1311" t="s">
        <v>31</v>
      </c>
      <c r="W1311" t="s">
        <v>32</v>
      </c>
      <c r="Y1311" s="2">
        <f t="shared" si="40"/>
        <v>45952</v>
      </c>
      <c r="Z1311" t="str">
        <f t="shared" si="41"/>
        <v>outubro</v>
      </c>
    </row>
    <row r="1312" spans="1:26" x14ac:dyDescent="0.3">
      <c r="A1312">
        <v>1154</v>
      </c>
      <c r="B1312">
        <v>1154</v>
      </c>
      <c r="C1312">
        <v>1908</v>
      </c>
      <c r="D1312">
        <v>1</v>
      </c>
      <c r="E1312" s="5">
        <v>45839</v>
      </c>
      <c r="F1312">
        <v>1969</v>
      </c>
      <c r="H1312" t="s">
        <v>422</v>
      </c>
      <c r="I1312" s="2">
        <v>45754</v>
      </c>
      <c r="J1312" s="2">
        <v>45754</v>
      </c>
      <c r="K1312" s="2"/>
      <c r="M1312" t="s">
        <v>318</v>
      </c>
      <c r="N1312" s="6">
        <v>12445.02</v>
      </c>
      <c r="P1312" t="s">
        <v>1179</v>
      </c>
      <c r="Q1312">
        <v>55</v>
      </c>
      <c r="R1312" t="s">
        <v>319</v>
      </c>
      <c r="S1312" t="s">
        <v>1171</v>
      </c>
      <c r="T1312" t="s">
        <v>206</v>
      </c>
      <c r="V1312" t="s">
        <v>31</v>
      </c>
      <c r="W1312" t="s">
        <v>32</v>
      </c>
      <c r="Y1312" s="2">
        <f t="shared" si="40"/>
        <v>0</v>
      </c>
      <c r="Z1312" t="str">
        <f t="shared" si="41"/>
        <v>janeiro</v>
      </c>
    </row>
    <row r="1313" spans="1:26" x14ac:dyDescent="0.3">
      <c r="A1313">
        <v>1154</v>
      </c>
      <c r="B1313">
        <v>1154</v>
      </c>
      <c r="C1313">
        <v>7</v>
      </c>
      <c r="D1313">
        <v>17</v>
      </c>
      <c r="E1313" t="s">
        <v>1245</v>
      </c>
      <c r="F1313">
        <v>1971</v>
      </c>
      <c r="H1313" t="s">
        <v>425</v>
      </c>
      <c r="I1313" s="2">
        <v>45429</v>
      </c>
      <c r="J1313" s="2">
        <v>45429</v>
      </c>
      <c r="K1313" s="2"/>
      <c r="M1313" t="s">
        <v>318</v>
      </c>
      <c r="N1313" s="6">
        <v>22493</v>
      </c>
      <c r="P1313" t="s">
        <v>1179</v>
      </c>
      <c r="Q1313">
        <v>55</v>
      </c>
      <c r="R1313" t="s">
        <v>319</v>
      </c>
      <c r="S1313" t="s">
        <v>1171</v>
      </c>
      <c r="T1313" t="s">
        <v>206</v>
      </c>
      <c r="V1313" t="s">
        <v>31</v>
      </c>
      <c r="W1313" t="s">
        <v>32</v>
      </c>
      <c r="Y1313" s="2">
        <f t="shared" si="40"/>
        <v>0</v>
      </c>
      <c r="Z1313" t="str">
        <f t="shared" si="41"/>
        <v>janeiro</v>
      </c>
    </row>
    <row r="1314" spans="1:26" x14ac:dyDescent="0.3">
      <c r="A1314">
        <v>1154</v>
      </c>
      <c r="B1314">
        <v>1154</v>
      </c>
      <c r="C1314">
        <v>12</v>
      </c>
      <c r="D1314">
        <v>17</v>
      </c>
      <c r="E1314" t="s">
        <v>1327</v>
      </c>
      <c r="F1314">
        <v>1999</v>
      </c>
      <c r="H1314" t="s">
        <v>404</v>
      </c>
      <c r="I1314" s="2">
        <v>45430</v>
      </c>
      <c r="J1314" s="2">
        <v>45430</v>
      </c>
      <c r="K1314" s="2"/>
      <c r="M1314" t="s">
        <v>318</v>
      </c>
      <c r="N1314" s="6">
        <v>5000</v>
      </c>
      <c r="P1314" t="s">
        <v>1179</v>
      </c>
      <c r="Q1314">
        <v>55</v>
      </c>
      <c r="R1314" t="s">
        <v>319</v>
      </c>
      <c r="S1314" t="s">
        <v>1171</v>
      </c>
      <c r="T1314" t="s">
        <v>206</v>
      </c>
      <c r="V1314" t="s">
        <v>31</v>
      </c>
      <c r="W1314" t="s">
        <v>32</v>
      </c>
      <c r="Y1314" s="2">
        <f t="shared" si="40"/>
        <v>0</v>
      </c>
      <c r="Z1314" t="str">
        <f t="shared" si="41"/>
        <v>janeiro</v>
      </c>
    </row>
    <row r="1315" spans="1:26" x14ac:dyDescent="0.3">
      <c r="A1315">
        <v>1154</v>
      </c>
      <c r="B1315">
        <v>1154</v>
      </c>
      <c r="C1315">
        <v>103</v>
      </c>
      <c r="D1315">
        <v>17</v>
      </c>
      <c r="E1315" t="s">
        <v>1328</v>
      </c>
      <c r="F1315">
        <v>2000</v>
      </c>
      <c r="H1315" t="s">
        <v>418</v>
      </c>
      <c r="I1315" s="2">
        <v>45462</v>
      </c>
      <c r="J1315" s="2">
        <v>45462</v>
      </c>
      <c r="K1315" s="2">
        <v>45954</v>
      </c>
      <c r="M1315" t="s">
        <v>45</v>
      </c>
      <c r="N1315" s="6">
        <v>1742</v>
      </c>
      <c r="P1315" t="s">
        <v>1173</v>
      </c>
      <c r="Q1315">
        <v>104</v>
      </c>
      <c r="R1315" t="s">
        <v>419</v>
      </c>
      <c r="S1315" t="s">
        <v>420</v>
      </c>
      <c r="T1315" t="s">
        <v>206</v>
      </c>
      <c r="V1315" t="s">
        <v>31</v>
      </c>
      <c r="W1315" t="s">
        <v>32</v>
      </c>
      <c r="Y1315" s="2">
        <f t="shared" si="40"/>
        <v>45954</v>
      </c>
      <c r="Z1315" t="str">
        <f t="shared" si="41"/>
        <v>outubro</v>
      </c>
    </row>
    <row r="1316" spans="1:26" x14ac:dyDescent="0.3">
      <c r="A1316">
        <v>1154</v>
      </c>
      <c r="B1316">
        <v>1154</v>
      </c>
      <c r="C1316">
        <v>3247</v>
      </c>
      <c r="D1316">
        <v>2</v>
      </c>
      <c r="E1316" t="s">
        <v>1329</v>
      </c>
      <c r="F1316">
        <v>1985</v>
      </c>
      <c r="H1316" t="s">
        <v>35</v>
      </c>
      <c r="I1316" s="2">
        <v>45876</v>
      </c>
      <c r="J1316" s="2">
        <v>45876</v>
      </c>
      <c r="K1316" s="2">
        <v>45954</v>
      </c>
      <c r="M1316" t="s">
        <v>1244</v>
      </c>
      <c r="N1316" s="6">
        <v>3250</v>
      </c>
      <c r="P1316" t="s">
        <v>1179</v>
      </c>
      <c r="Q1316">
        <v>23</v>
      </c>
      <c r="R1316" t="s">
        <v>153</v>
      </c>
      <c r="S1316" t="s">
        <v>154</v>
      </c>
      <c r="T1316" t="s">
        <v>37</v>
      </c>
      <c r="V1316" t="s">
        <v>31</v>
      </c>
      <c r="W1316" t="s">
        <v>32</v>
      </c>
      <c r="X1316" t="s">
        <v>1330</v>
      </c>
      <c r="Y1316" s="2">
        <f t="shared" si="40"/>
        <v>45954</v>
      </c>
      <c r="Z1316" t="str">
        <f t="shared" si="41"/>
        <v>outubro</v>
      </c>
    </row>
    <row r="1317" spans="1:26" x14ac:dyDescent="0.3">
      <c r="A1317">
        <v>1154</v>
      </c>
      <c r="B1317">
        <v>1154</v>
      </c>
      <c r="C1317">
        <v>3757</v>
      </c>
      <c r="D1317">
        <v>1</v>
      </c>
      <c r="E1317" t="s">
        <v>1331</v>
      </c>
      <c r="F1317">
        <v>1984</v>
      </c>
      <c r="H1317" t="s">
        <v>257</v>
      </c>
      <c r="I1317" s="2">
        <v>45929</v>
      </c>
      <c r="J1317" s="2">
        <v>45929</v>
      </c>
      <c r="K1317" s="2">
        <v>45955</v>
      </c>
      <c r="M1317" t="s">
        <v>45</v>
      </c>
      <c r="N1317" s="6">
        <v>2195.0300000000002</v>
      </c>
      <c r="P1317" t="s">
        <v>1179</v>
      </c>
      <c r="Q1317">
        <v>23</v>
      </c>
      <c r="R1317" t="s">
        <v>153</v>
      </c>
      <c r="S1317" t="s">
        <v>154</v>
      </c>
      <c r="T1317" t="s">
        <v>30</v>
      </c>
      <c r="V1317" t="s">
        <v>31</v>
      </c>
      <c r="W1317" t="s">
        <v>32</v>
      </c>
      <c r="Y1317" s="2">
        <f t="shared" si="40"/>
        <v>45955</v>
      </c>
      <c r="Z1317" t="str">
        <f t="shared" si="41"/>
        <v>outubro</v>
      </c>
    </row>
    <row r="1318" spans="1:26" x14ac:dyDescent="0.3">
      <c r="A1318">
        <v>1154</v>
      </c>
      <c r="B1318">
        <v>1154</v>
      </c>
      <c r="C1318">
        <v>2973</v>
      </c>
      <c r="D1318">
        <v>4</v>
      </c>
      <c r="E1318" s="4">
        <v>45934</v>
      </c>
      <c r="F1318">
        <v>2126</v>
      </c>
      <c r="H1318" t="s">
        <v>449</v>
      </c>
      <c r="I1318" s="2">
        <v>45855</v>
      </c>
      <c r="J1318" s="2">
        <v>45855</v>
      </c>
      <c r="K1318" s="2"/>
      <c r="M1318" t="s">
        <v>318</v>
      </c>
      <c r="N1318" s="6">
        <v>5750</v>
      </c>
      <c r="P1318" t="s">
        <v>1179</v>
      </c>
      <c r="Q1318">
        <v>55</v>
      </c>
      <c r="R1318" t="s">
        <v>319</v>
      </c>
      <c r="S1318" t="s">
        <v>1171</v>
      </c>
      <c r="T1318" t="s">
        <v>30</v>
      </c>
      <c r="V1318" t="s">
        <v>31</v>
      </c>
      <c r="W1318" t="s">
        <v>32</v>
      </c>
      <c r="X1318" t="s">
        <v>450</v>
      </c>
      <c r="Y1318" s="2">
        <f t="shared" si="40"/>
        <v>0</v>
      </c>
      <c r="Z1318" t="str">
        <f t="shared" si="41"/>
        <v>janeiro</v>
      </c>
    </row>
    <row r="1319" spans="1:26" x14ac:dyDescent="0.3">
      <c r="A1319">
        <v>1154</v>
      </c>
      <c r="B1319">
        <v>1154</v>
      </c>
      <c r="C1319">
        <v>10</v>
      </c>
      <c r="D1319">
        <v>17</v>
      </c>
      <c r="E1319" t="s">
        <v>1332</v>
      </c>
      <c r="F1319">
        <v>1973</v>
      </c>
      <c r="H1319" t="s">
        <v>458</v>
      </c>
      <c r="I1319" s="2">
        <v>45430</v>
      </c>
      <c r="J1319" s="2">
        <v>45430</v>
      </c>
      <c r="K1319" s="2"/>
      <c r="M1319" t="s">
        <v>318</v>
      </c>
      <c r="N1319" s="6">
        <v>25081</v>
      </c>
      <c r="P1319" t="s">
        <v>1179</v>
      </c>
      <c r="Q1319">
        <v>55</v>
      </c>
      <c r="R1319" t="s">
        <v>319</v>
      </c>
      <c r="S1319" t="s">
        <v>1171</v>
      </c>
      <c r="T1319" t="s">
        <v>206</v>
      </c>
      <c r="V1319" t="s">
        <v>31</v>
      </c>
      <c r="W1319" t="s">
        <v>32</v>
      </c>
      <c r="Y1319" s="2">
        <f t="shared" si="40"/>
        <v>0</v>
      </c>
      <c r="Z1319" t="str">
        <f t="shared" si="41"/>
        <v>janeiro</v>
      </c>
    </row>
    <row r="1320" spans="1:26" ht="28.8" x14ac:dyDescent="0.3">
      <c r="A1320">
        <v>1154</v>
      </c>
      <c r="B1320">
        <v>1154</v>
      </c>
      <c r="C1320">
        <v>1591</v>
      </c>
      <c r="D1320">
        <v>27</v>
      </c>
      <c r="E1320" s="1" t="s">
        <v>1333</v>
      </c>
      <c r="F1320">
        <v>1985</v>
      </c>
      <c r="H1320" t="s">
        <v>35</v>
      </c>
      <c r="I1320" s="2">
        <v>45728</v>
      </c>
      <c r="J1320" s="2">
        <v>45728</v>
      </c>
      <c r="K1320" s="2">
        <v>45956</v>
      </c>
      <c r="M1320" t="s">
        <v>1244</v>
      </c>
      <c r="N1320" s="6">
        <v>4920</v>
      </c>
      <c r="P1320" t="s">
        <v>1173</v>
      </c>
      <c r="Q1320">
        <v>26</v>
      </c>
      <c r="R1320" t="s">
        <v>28</v>
      </c>
      <c r="S1320" t="s">
        <v>29</v>
      </c>
      <c r="T1320" t="s">
        <v>37</v>
      </c>
      <c r="V1320" t="s">
        <v>31</v>
      </c>
      <c r="W1320" t="s">
        <v>32</v>
      </c>
      <c r="Y1320" s="2">
        <f t="shared" si="40"/>
        <v>45956</v>
      </c>
      <c r="Z1320" t="str">
        <f t="shared" si="41"/>
        <v>outubro</v>
      </c>
    </row>
    <row r="1321" spans="1:26" ht="28.8" x14ac:dyDescent="0.3">
      <c r="A1321">
        <v>1154</v>
      </c>
      <c r="B1321">
        <v>1154</v>
      </c>
      <c r="C1321">
        <v>1662</v>
      </c>
      <c r="D1321">
        <v>1</v>
      </c>
      <c r="E1321" s="1" t="s">
        <v>1333</v>
      </c>
      <c r="F1321">
        <v>1985</v>
      </c>
      <c r="H1321" t="s">
        <v>35</v>
      </c>
      <c r="I1321" s="2">
        <v>45733</v>
      </c>
      <c r="J1321" s="2">
        <v>45733</v>
      </c>
      <c r="K1321" s="2">
        <v>45956</v>
      </c>
      <c r="M1321" t="s">
        <v>26</v>
      </c>
      <c r="N1321" s="6">
        <v>4920</v>
      </c>
      <c r="P1321" t="s">
        <v>1179</v>
      </c>
      <c r="Q1321">
        <v>26</v>
      </c>
      <c r="R1321" t="s">
        <v>28</v>
      </c>
      <c r="S1321" t="s">
        <v>29</v>
      </c>
      <c r="T1321" t="s">
        <v>37</v>
      </c>
      <c r="V1321" t="s">
        <v>31</v>
      </c>
      <c r="W1321" t="s">
        <v>32</v>
      </c>
      <c r="Y1321" s="2">
        <f t="shared" si="40"/>
        <v>45956</v>
      </c>
      <c r="Z1321" t="str">
        <f t="shared" si="41"/>
        <v>outubro</v>
      </c>
    </row>
    <row r="1322" spans="1:26" ht="28.8" x14ac:dyDescent="0.3">
      <c r="A1322">
        <v>1154</v>
      </c>
      <c r="B1322">
        <v>1154</v>
      </c>
      <c r="C1322">
        <v>2784</v>
      </c>
      <c r="D1322">
        <v>3</v>
      </c>
      <c r="E1322" s="1" t="s">
        <v>1334</v>
      </c>
      <c r="F1322">
        <v>1985</v>
      </c>
      <c r="H1322" t="s">
        <v>35</v>
      </c>
      <c r="I1322" s="2">
        <v>45839</v>
      </c>
      <c r="J1322" s="2">
        <v>45839</v>
      </c>
      <c r="K1322" s="2">
        <v>45957</v>
      </c>
      <c r="M1322" t="s">
        <v>1244</v>
      </c>
      <c r="N1322" s="6">
        <v>1648.33</v>
      </c>
      <c r="P1322" t="s">
        <v>1179</v>
      </c>
      <c r="Q1322">
        <v>26</v>
      </c>
      <c r="R1322" t="s">
        <v>28</v>
      </c>
      <c r="S1322" t="s">
        <v>29</v>
      </c>
      <c r="T1322" t="s">
        <v>37</v>
      </c>
      <c r="V1322" t="s">
        <v>31</v>
      </c>
      <c r="W1322" t="s">
        <v>32</v>
      </c>
      <c r="X1322" t="s">
        <v>1335</v>
      </c>
      <c r="Y1322" s="2">
        <f t="shared" si="40"/>
        <v>45957</v>
      </c>
      <c r="Z1322" t="str">
        <f t="shared" si="41"/>
        <v>outubro</v>
      </c>
    </row>
    <row r="1323" spans="1:26" x14ac:dyDescent="0.3">
      <c r="A1323">
        <v>1154</v>
      </c>
      <c r="B1323">
        <v>1154</v>
      </c>
      <c r="C1323">
        <v>3043</v>
      </c>
      <c r="D1323">
        <v>15</v>
      </c>
      <c r="E1323" s="5">
        <v>45931</v>
      </c>
      <c r="F1323">
        <v>2376</v>
      </c>
      <c r="H1323" t="s">
        <v>459</v>
      </c>
      <c r="I1323" s="2">
        <v>45862</v>
      </c>
      <c r="J1323" s="2">
        <v>45862</v>
      </c>
      <c r="K1323" s="2">
        <v>45957</v>
      </c>
      <c r="M1323" t="s">
        <v>49</v>
      </c>
      <c r="N1323" s="6">
        <v>170</v>
      </c>
      <c r="P1323" t="s">
        <v>1179</v>
      </c>
      <c r="Q1323">
        <v>83</v>
      </c>
      <c r="R1323" t="s">
        <v>204</v>
      </c>
      <c r="S1323" t="s">
        <v>205</v>
      </c>
      <c r="T1323" t="s">
        <v>206</v>
      </c>
      <c r="V1323" t="s">
        <v>31</v>
      </c>
      <c r="W1323" t="s">
        <v>32</v>
      </c>
      <c r="Y1323" s="2">
        <f t="shared" si="40"/>
        <v>45957</v>
      </c>
      <c r="Z1323" t="str">
        <f t="shared" si="41"/>
        <v>outubro</v>
      </c>
    </row>
    <row r="1324" spans="1:26" ht="28.8" x14ac:dyDescent="0.3">
      <c r="A1324">
        <v>1154</v>
      </c>
      <c r="B1324">
        <v>1154</v>
      </c>
      <c r="C1324">
        <v>2566</v>
      </c>
      <c r="D1324">
        <v>5</v>
      </c>
      <c r="E1324" s="1" t="s">
        <v>1336</v>
      </c>
      <c r="F1324">
        <v>1976</v>
      </c>
      <c r="G1324" t="s">
        <v>194</v>
      </c>
      <c r="H1324" t="s">
        <v>195</v>
      </c>
      <c r="I1324" s="2">
        <v>45813</v>
      </c>
      <c r="J1324" s="2">
        <v>45813</v>
      </c>
      <c r="K1324" s="2">
        <v>45957</v>
      </c>
      <c r="M1324" t="s">
        <v>45</v>
      </c>
      <c r="N1324" s="6">
        <v>9169.86</v>
      </c>
      <c r="P1324" t="s">
        <v>1179</v>
      </c>
      <c r="Q1324">
        <v>26</v>
      </c>
      <c r="R1324" t="s">
        <v>28</v>
      </c>
      <c r="S1324" t="s">
        <v>29</v>
      </c>
      <c r="T1324" t="s">
        <v>37</v>
      </c>
      <c r="V1324" t="s">
        <v>31</v>
      </c>
      <c r="W1324" t="s">
        <v>32</v>
      </c>
      <c r="Y1324" s="2">
        <f t="shared" si="40"/>
        <v>45957</v>
      </c>
      <c r="Z1324" t="str">
        <f t="shared" si="41"/>
        <v>outubro</v>
      </c>
    </row>
    <row r="1325" spans="1:26" ht="28.8" x14ac:dyDescent="0.3">
      <c r="A1325">
        <v>1154</v>
      </c>
      <c r="B1325">
        <v>1154</v>
      </c>
      <c r="C1325">
        <v>2746</v>
      </c>
      <c r="D1325">
        <v>4</v>
      </c>
      <c r="E1325" s="1" t="s">
        <v>1337</v>
      </c>
      <c r="F1325">
        <v>1976</v>
      </c>
      <c r="G1325" t="s">
        <v>194</v>
      </c>
      <c r="H1325" t="s">
        <v>195</v>
      </c>
      <c r="I1325" s="2">
        <v>45832</v>
      </c>
      <c r="J1325" s="2">
        <v>45832</v>
      </c>
      <c r="K1325" s="2">
        <v>45957</v>
      </c>
      <c r="M1325" t="s">
        <v>45</v>
      </c>
      <c r="N1325" s="6">
        <v>4999.32</v>
      </c>
      <c r="P1325" t="s">
        <v>1179</v>
      </c>
      <c r="Q1325">
        <v>26</v>
      </c>
      <c r="R1325" t="s">
        <v>28</v>
      </c>
      <c r="S1325" t="s">
        <v>29</v>
      </c>
      <c r="T1325" t="s">
        <v>37</v>
      </c>
      <c r="V1325" t="s">
        <v>31</v>
      </c>
      <c r="W1325" t="s">
        <v>32</v>
      </c>
      <c r="Y1325" s="2">
        <f t="shared" si="40"/>
        <v>45957</v>
      </c>
      <c r="Z1325" t="str">
        <f t="shared" si="41"/>
        <v>outubro</v>
      </c>
    </row>
    <row r="1326" spans="1:26" ht="28.8" x14ac:dyDescent="0.3">
      <c r="A1326">
        <v>1154</v>
      </c>
      <c r="B1326">
        <v>1154</v>
      </c>
      <c r="C1326">
        <v>3790</v>
      </c>
      <c r="D1326">
        <v>1</v>
      </c>
      <c r="E1326" s="1" t="s">
        <v>1338</v>
      </c>
      <c r="F1326">
        <v>1952</v>
      </c>
      <c r="H1326" t="s">
        <v>311</v>
      </c>
      <c r="I1326" s="2">
        <v>45933</v>
      </c>
      <c r="J1326" s="2">
        <v>45933</v>
      </c>
      <c r="K1326" s="2">
        <v>45957</v>
      </c>
      <c r="M1326" t="s">
        <v>49</v>
      </c>
      <c r="N1326" s="6">
        <v>2380</v>
      </c>
      <c r="P1326" t="s">
        <v>1179</v>
      </c>
      <c r="Q1326">
        <v>21</v>
      </c>
      <c r="R1326" t="s">
        <v>57</v>
      </c>
      <c r="S1326" t="s">
        <v>58</v>
      </c>
      <c r="T1326" t="s">
        <v>37</v>
      </c>
      <c r="V1326" t="s">
        <v>31</v>
      </c>
      <c r="W1326" t="s">
        <v>32</v>
      </c>
      <c r="X1326" t="s">
        <v>1339</v>
      </c>
      <c r="Y1326" s="2">
        <f t="shared" si="40"/>
        <v>45957</v>
      </c>
      <c r="Z1326" t="str">
        <f t="shared" si="41"/>
        <v>outubro</v>
      </c>
    </row>
    <row r="1327" spans="1:26" ht="28.8" x14ac:dyDescent="0.3">
      <c r="A1327">
        <v>1154</v>
      </c>
      <c r="B1327">
        <v>1154</v>
      </c>
      <c r="C1327">
        <v>3810</v>
      </c>
      <c r="D1327">
        <v>1</v>
      </c>
      <c r="E1327" s="1" t="s">
        <v>1340</v>
      </c>
      <c r="F1327">
        <v>1956</v>
      </c>
      <c r="H1327" t="s">
        <v>60</v>
      </c>
      <c r="I1327" s="2">
        <v>45936</v>
      </c>
      <c r="J1327" s="2">
        <v>45936</v>
      </c>
      <c r="K1327" s="2">
        <v>45957</v>
      </c>
      <c r="M1327" t="s">
        <v>49</v>
      </c>
      <c r="N1327" s="6">
        <v>1207.5</v>
      </c>
      <c r="P1327" t="s">
        <v>1179</v>
      </c>
      <c r="Q1327">
        <v>21</v>
      </c>
      <c r="R1327" t="s">
        <v>57</v>
      </c>
      <c r="S1327" t="s">
        <v>58</v>
      </c>
      <c r="T1327" t="s">
        <v>37</v>
      </c>
      <c r="V1327" t="s">
        <v>31</v>
      </c>
      <c r="W1327" t="s">
        <v>32</v>
      </c>
      <c r="X1327" t="s">
        <v>1341</v>
      </c>
      <c r="Y1327" s="2">
        <f t="shared" si="40"/>
        <v>45957</v>
      </c>
      <c r="Z1327" t="str">
        <f t="shared" si="41"/>
        <v>outubro</v>
      </c>
    </row>
    <row r="1328" spans="1:26" ht="28.8" x14ac:dyDescent="0.3">
      <c r="A1328">
        <v>1154</v>
      </c>
      <c r="B1328">
        <v>1154</v>
      </c>
      <c r="C1328">
        <v>3845</v>
      </c>
      <c r="D1328">
        <v>1</v>
      </c>
      <c r="E1328" s="1" t="s">
        <v>1342</v>
      </c>
      <c r="F1328">
        <v>1952</v>
      </c>
      <c r="H1328" t="s">
        <v>311</v>
      </c>
      <c r="I1328" s="2">
        <v>45937</v>
      </c>
      <c r="J1328" s="2">
        <v>45937</v>
      </c>
      <c r="K1328" s="2">
        <v>45957</v>
      </c>
      <c r="M1328" t="s">
        <v>49</v>
      </c>
      <c r="N1328" s="6">
        <v>1260</v>
      </c>
      <c r="P1328" t="s">
        <v>1179</v>
      </c>
      <c r="Q1328">
        <v>21</v>
      </c>
      <c r="R1328" t="s">
        <v>57</v>
      </c>
      <c r="S1328" t="s">
        <v>58</v>
      </c>
      <c r="T1328" t="s">
        <v>37</v>
      </c>
      <c r="V1328" t="s">
        <v>31</v>
      </c>
      <c r="W1328" t="s">
        <v>32</v>
      </c>
      <c r="X1328" t="s">
        <v>1343</v>
      </c>
      <c r="Y1328" s="2">
        <f t="shared" si="40"/>
        <v>45957</v>
      </c>
      <c r="Z1328" t="str">
        <f t="shared" si="41"/>
        <v>outubro</v>
      </c>
    </row>
    <row r="1329" spans="1:26" ht="28.8" x14ac:dyDescent="0.3">
      <c r="A1329">
        <v>1154</v>
      </c>
      <c r="B1329">
        <v>1154</v>
      </c>
      <c r="C1329">
        <v>3842</v>
      </c>
      <c r="D1329">
        <v>1</v>
      </c>
      <c r="E1329" s="1" t="s">
        <v>1344</v>
      </c>
      <c r="F1329">
        <v>1952</v>
      </c>
      <c r="H1329" t="s">
        <v>311</v>
      </c>
      <c r="I1329" s="2">
        <v>45937</v>
      </c>
      <c r="J1329" s="2">
        <v>45937</v>
      </c>
      <c r="K1329" s="2">
        <v>45957</v>
      </c>
      <c r="M1329" t="s">
        <v>49</v>
      </c>
      <c r="N1329" s="6">
        <v>1260</v>
      </c>
      <c r="P1329" t="s">
        <v>1179</v>
      </c>
      <c r="Q1329">
        <v>21</v>
      </c>
      <c r="R1329" t="s">
        <v>57</v>
      </c>
      <c r="S1329" t="s">
        <v>58</v>
      </c>
      <c r="T1329" t="s">
        <v>37</v>
      </c>
      <c r="V1329" t="s">
        <v>31</v>
      </c>
      <c r="W1329" t="s">
        <v>32</v>
      </c>
      <c r="X1329" t="s">
        <v>1345</v>
      </c>
      <c r="Y1329" s="2">
        <f t="shared" si="40"/>
        <v>45957</v>
      </c>
      <c r="Z1329" t="str">
        <f t="shared" si="41"/>
        <v>outubro</v>
      </c>
    </row>
    <row r="1330" spans="1:26" ht="28.8" x14ac:dyDescent="0.3">
      <c r="A1330">
        <v>1154</v>
      </c>
      <c r="B1330">
        <v>1154</v>
      </c>
      <c r="C1330">
        <v>3897</v>
      </c>
      <c r="D1330">
        <v>1</v>
      </c>
      <c r="E1330" s="1" t="s">
        <v>1346</v>
      </c>
      <c r="F1330">
        <v>2142</v>
      </c>
      <c r="H1330" t="s">
        <v>56</v>
      </c>
      <c r="I1330" s="2">
        <v>45940</v>
      </c>
      <c r="J1330" s="2">
        <v>45940</v>
      </c>
      <c r="K1330" s="2">
        <v>45957</v>
      </c>
      <c r="M1330" t="s">
        <v>49</v>
      </c>
      <c r="N1330" s="6">
        <v>4140</v>
      </c>
      <c r="P1330" t="s">
        <v>1179</v>
      </c>
      <c r="Q1330">
        <v>21</v>
      </c>
      <c r="R1330" t="s">
        <v>57</v>
      </c>
      <c r="S1330" t="s">
        <v>58</v>
      </c>
      <c r="T1330" t="s">
        <v>37</v>
      </c>
      <c r="V1330" t="s">
        <v>31</v>
      </c>
      <c r="W1330" t="s">
        <v>32</v>
      </c>
      <c r="X1330" t="s">
        <v>1347</v>
      </c>
      <c r="Y1330" s="2">
        <f t="shared" si="40"/>
        <v>45957</v>
      </c>
      <c r="Z1330" t="str">
        <f t="shared" si="41"/>
        <v>outubro</v>
      </c>
    </row>
    <row r="1331" spans="1:26" ht="28.8" x14ac:dyDescent="0.3">
      <c r="A1331">
        <v>1154</v>
      </c>
      <c r="B1331">
        <v>1154</v>
      </c>
      <c r="C1331">
        <v>3913</v>
      </c>
      <c r="D1331">
        <v>1</v>
      </c>
      <c r="E1331" s="1" t="s">
        <v>1348</v>
      </c>
      <c r="F1331">
        <v>1954</v>
      </c>
      <c r="H1331" t="s">
        <v>65</v>
      </c>
      <c r="I1331" s="2">
        <v>45940</v>
      </c>
      <c r="J1331" s="2">
        <v>45940</v>
      </c>
      <c r="K1331" s="2">
        <v>45957</v>
      </c>
      <c r="M1331" t="s">
        <v>49</v>
      </c>
      <c r="N1331" s="6">
        <v>1633</v>
      </c>
      <c r="P1331" t="s">
        <v>1179</v>
      </c>
      <c r="Q1331">
        <v>21</v>
      </c>
      <c r="R1331" t="s">
        <v>57</v>
      </c>
      <c r="S1331" t="s">
        <v>58</v>
      </c>
      <c r="T1331" t="s">
        <v>37</v>
      </c>
      <c r="V1331" t="s">
        <v>31</v>
      </c>
      <c r="W1331" t="s">
        <v>32</v>
      </c>
      <c r="X1331" t="s">
        <v>1349</v>
      </c>
      <c r="Y1331" s="2">
        <f t="shared" si="40"/>
        <v>45957</v>
      </c>
      <c r="Z1331" t="str">
        <f t="shared" si="41"/>
        <v>outubro</v>
      </c>
    </row>
    <row r="1332" spans="1:26" ht="28.8" x14ac:dyDescent="0.3">
      <c r="A1332">
        <v>1154</v>
      </c>
      <c r="B1332">
        <v>1154</v>
      </c>
      <c r="C1332">
        <v>2701</v>
      </c>
      <c r="D1332">
        <v>5</v>
      </c>
      <c r="E1332" s="1" t="s">
        <v>1350</v>
      </c>
      <c r="F1332">
        <v>1949</v>
      </c>
      <c r="H1332" t="s">
        <v>224</v>
      </c>
      <c r="I1332" s="2">
        <v>45826</v>
      </c>
      <c r="J1332" s="2">
        <v>45826</v>
      </c>
      <c r="K1332" s="2">
        <v>45658</v>
      </c>
      <c r="M1332" t="s">
        <v>45</v>
      </c>
      <c r="N1332" s="6">
        <v>4648.28</v>
      </c>
      <c r="P1332" t="s">
        <v>1179</v>
      </c>
      <c r="Q1332">
        <v>26</v>
      </c>
      <c r="R1332" t="s">
        <v>28</v>
      </c>
      <c r="S1332" t="s">
        <v>29</v>
      </c>
      <c r="T1332" t="s">
        <v>37</v>
      </c>
      <c r="V1332" t="s">
        <v>31</v>
      </c>
      <c r="W1332" t="s">
        <v>32</v>
      </c>
      <c r="Y1332" s="2">
        <f t="shared" si="40"/>
        <v>45658</v>
      </c>
      <c r="Z1332" t="str">
        <f t="shared" si="41"/>
        <v>janeiro</v>
      </c>
    </row>
    <row r="1333" spans="1:26" ht="28.8" x14ac:dyDescent="0.3">
      <c r="A1333">
        <v>1154</v>
      </c>
      <c r="B1333">
        <v>1154</v>
      </c>
      <c r="C1333">
        <v>2568</v>
      </c>
      <c r="D1333">
        <v>3</v>
      </c>
      <c r="E1333" s="1" t="s">
        <v>1351</v>
      </c>
      <c r="F1333">
        <v>1949</v>
      </c>
      <c r="H1333" t="s">
        <v>224</v>
      </c>
      <c r="I1333" s="2">
        <v>45813</v>
      </c>
      <c r="J1333" s="2">
        <v>45796</v>
      </c>
      <c r="K1333" s="2">
        <v>45658</v>
      </c>
      <c r="M1333" t="s">
        <v>49</v>
      </c>
      <c r="N1333" s="6">
        <v>5834.02</v>
      </c>
      <c r="P1333" t="s">
        <v>1173</v>
      </c>
      <c r="Q1333">
        <v>26</v>
      </c>
      <c r="R1333" t="s">
        <v>28</v>
      </c>
      <c r="S1333" t="s">
        <v>29</v>
      </c>
      <c r="T1333" t="s">
        <v>37</v>
      </c>
      <c r="V1333" t="s">
        <v>31</v>
      </c>
      <c r="W1333" t="s">
        <v>32</v>
      </c>
      <c r="X1333" t="s">
        <v>804</v>
      </c>
      <c r="Y1333" s="2">
        <f t="shared" si="40"/>
        <v>45658</v>
      </c>
      <c r="Z1333" t="str">
        <f t="shared" si="41"/>
        <v>janeiro</v>
      </c>
    </row>
    <row r="1334" spans="1:26" ht="28.8" x14ac:dyDescent="0.3">
      <c r="A1334">
        <v>1154</v>
      </c>
      <c r="B1334">
        <v>1154</v>
      </c>
      <c r="C1334">
        <v>2569</v>
      </c>
      <c r="D1334">
        <v>5</v>
      </c>
      <c r="E1334" s="1" t="s">
        <v>1352</v>
      </c>
      <c r="F1334">
        <v>1949</v>
      </c>
      <c r="H1334" t="s">
        <v>224</v>
      </c>
      <c r="I1334" s="2">
        <v>45813</v>
      </c>
      <c r="J1334" s="2">
        <v>45813</v>
      </c>
      <c r="K1334" s="2">
        <v>45658</v>
      </c>
      <c r="M1334" t="s">
        <v>45</v>
      </c>
      <c r="N1334" s="6">
        <v>2827.5</v>
      </c>
      <c r="P1334" t="s">
        <v>1179</v>
      </c>
      <c r="Q1334">
        <v>26</v>
      </c>
      <c r="R1334" t="s">
        <v>28</v>
      </c>
      <c r="S1334" t="s">
        <v>29</v>
      </c>
      <c r="T1334" t="s">
        <v>37</v>
      </c>
      <c r="V1334" t="s">
        <v>31</v>
      </c>
      <c r="W1334" t="s">
        <v>32</v>
      </c>
      <c r="Y1334" s="2">
        <f t="shared" si="40"/>
        <v>45658</v>
      </c>
      <c r="Z1334" t="str">
        <f t="shared" si="41"/>
        <v>janeiro</v>
      </c>
    </row>
    <row r="1335" spans="1:26" ht="28.8" x14ac:dyDescent="0.3">
      <c r="A1335">
        <v>1154</v>
      </c>
      <c r="B1335">
        <v>1154</v>
      </c>
      <c r="C1335">
        <v>2483</v>
      </c>
      <c r="D1335">
        <v>5</v>
      </c>
      <c r="E1335" s="1" t="s">
        <v>1353</v>
      </c>
      <c r="F1335">
        <v>1949</v>
      </c>
      <c r="H1335" t="s">
        <v>224</v>
      </c>
      <c r="I1335" s="2">
        <v>45805</v>
      </c>
      <c r="J1335" s="2">
        <v>45805</v>
      </c>
      <c r="K1335" s="2">
        <v>45658</v>
      </c>
      <c r="M1335" t="s">
        <v>45</v>
      </c>
      <c r="N1335" s="6">
        <v>3621.12</v>
      </c>
      <c r="P1335" t="s">
        <v>1179</v>
      </c>
      <c r="Q1335">
        <v>26</v>
      </c>
      <c r="R1335" t="s">
        <v>28</v>
      </c>
      <c r="S1335" t="s">
        <v>29</v>
      </c>
      <c r="T1335" t="s">
        <v>37</v>
      </c>
      <c r="V1335" t="s">
        <v>31</v>
      </c>
      <c r="W1335" t="s">
        <v>32</v>
      </c>
      <c r="Y1335" s="2">
        <f t="shared" si="40"/>
        <v>45658</v>
      </c>
      <c r="Z1335" t="str">
        <f t="shared" si="41"/>
        <v>janeiro</v>
      </c>
    </row>
    <row r="1336" spans="1:26" ht="28.8" x14ac:dyDescent="0.3">
      <c r="A1336">
        <v>1154</v>
      </c>
      <c r="B1336">
        <v>1154</v>
      </c>
      <c r="C1336">
        <v>2369</v>
      </c>
      <c r="D1336">
        <v>5</v>
      </c>
      <c r="E1336" s="1" t="s">
        <v>1354</v>
      </c>
      <c r="F1336">
        <v>1949</v>
      </c>
      <c r="H1336" t="s">
        <v>224</v>
      </c>
      <c r="I1336" s="2">
        <v>45796</v>
      </c>
      <c r="J1336" s="2">
        <v>45796</v>
      </c>
      <c r="K1336" s="2">
        <v>45658</v>
      </c>
      <c r="M1336" t="s">
        <v>45</v>
      </c>
      <c r="N1336" s="6">
        <v>10574.02</v>
      </c>
      <c r="P1336" t="s">
        <v>1179</v>
      </c>
      <c r="Q1336">
        <v>26</v>
      </c>
      <c r="R1336" t="s">
        <v>28</v>
      </c>
      <c r="S1336" t="s">
        <v>29</v>
      </c>
      <c r="T1336" t="s">
        <v>37</v>
      </c>
      <c r="V1336" t="s">
        <v>31</v>
      </c>
      <c r="W1336" t="s">
        <v>32</v>
      </c>
      <c r="Y1336" s="2">
        <f t="shared" si="40"/>
        <v>45658</v>
      </c>
      <c r="Z1336" t="str">
        <f t="shared" si="41"/>
        <v>janeiro</v>
      </c>
    </row>
    <row r="1337" spans="1:26" ht="28.8" x14ac:dyDescent="0.3">
      <c r="A1337">
        <v>1154</v>
      </c>
      <c r="B1337">
        <v>1154</v>
      </c>
      <c r="C1337">
        <v>2410</v>
      </c>
      <c r="D1337">
        <v>3</v>
      </c>
      <c r="E1337" s="1" t="s">
        <v>1355</v>
      </c>
      <c r="F1337">
        <v>1949</v>
      </c>
      <c r="H1337" t="s">
        <v>224</v>
      </c>
      <c r="I1337" s="2">
        <v>45798</v>
      </c>
      <c r="J1337" s="2">
        <v>45798</v>
      </c>
      <c r="K1337" s="2">
        <v>45658</v>
      </c>
      <c r="M1337" t="s">
        <v>45</v>
      </c>
      <c r="N1337" s="6">
        <v>6315.81</v>
      </c>
      <c r="P1337" t="s">
        <v>1179</v>
      </c>
      <c r="Q1337">
        <v>26</v>
      </c>
      <c r="R1337" t="s">
        <v>28</v>
      </c>
      <c r="S1337" t="s">
        <v>29</v>
      </c>
      <c r="T1337" t="s">
        <v>37</v>
      </c>
      <c r="V1337" t="s">
        <v>31</v>
      </c>
      <c r="W1337" t="s">
        <v>32</v>
      </c>
      <c r="Y1337" s="2">
        <f t="shared" si="40"/>
        <v>45658</v>
      </c>
      <c r="Z1337" t="str">
        <f t="shared" si="41"/>
        <v>janeiro</v>
      </c>
    </row>
    <row r="1338" spans="1:26" x14ac:dyDescent="0.3">
      <c r="A1338">
        <v>1154</v>
      </c>
      <c r="B1338">
        <v>1154</v>
      </c>
      <c r="C1338">
        <v>2779</v>
      </c>
      <c r="D1338">
        <v>4</v>
      </c>
      <c r="E1338" s="5">
        <v>45931</v>
      </c>
      <c r="F1338">
        <v>2693</v>
      </c>
      <c r="H1338" t="s">
        <v>784</v>
      </c>
      <c r="I1338" s="2">
        <v>45839</v>
      </c>
      <c r="J1338" s="2">
        <v>45839</v>
      </c>
      <c r="K1338" s="2">
        <v>45958</v>
      </c>
      <c r="M1338" t="s">
        <v>331</v>
      </c>
      <c r="N1338" s="6">
        <v>0.5</v>
      </c>
      <c r="P1338" t="s">
        <v>1179</v>
      </c>
      <c r="Q1338">
        <v>29</v>
      </c>
      <c r="R1338" t="s">
        <v>117</v>
      </c>
      <c r="S1338" t="s">
        <v>118</v>
      </c>
      <c r="T1338" t="s">
        <v>30</v>
      </c>
      <c r="V1338" t="s">
        <v>31</v>
      </c>
      <c r="W1338" t="s">
        <v>32</v>
      </c>
      <c r="Y1338" s="2">
        <f t="shared" si="40"/>
        <v>45958</v>
      </c>
      <c r="Z1338" t="str">
        <f t="shared" si="41"/>
        <v>outubro</v>
      </c>
    </row>
    <row r="1339" spans="1:26" ht="28.8" x14ac:dyDescent="0.3">
      <c r="A1339">
        <v>1154</v>
      </c>
      <c r="B1339">
        <v>1154</v>
      </c>
      <c r="C1339">
        <v>2763</v>
      </c>
      <c r="D1339">
        <v>5</v>
      </c>
      <c r="E1339" s="1" t="s">
        <v>1356</v>
      </c>
      <c r="F1339">
        <v>1949</v>
      </c>
      <c r="H1339" t="s">
        <v>224</v>
      </c>
      <c r="I1339" s="2">
        <v>45834</v>
      </c>
      <c r="J1339" s="2">
        <v>45831</v>
      </c>
      <c r="K1339" s="2">
        <v>45658</v>
      </c>
      <c r="M1339" t="s">
        <v>45</v>
      </c>
      <c r="N1339" s="6">
        <v>1292.49</v>
      </c>
      <c r="P1339" t="s">
        <v>1179</v>
      </c>
      <c r="Q1339">
        <v>26</v>
      </c>
      <c r="R1339" t="s">
        <v>28</v>
      </c>
      <c r="S1339" t="s">
        <v>29</v>
      </c>
      <c r="T1339" t="s">
        <v>37</v>
      </c>
      <c r="V1339" t="s">
        <v>31</v>
      </c>
      <c r="W1339" t="s">
        <v>32</v>
      </c>
      <c r="Y1339" s="2">
        <f t="shared" si="40"/>
        <v>45658</v>
      </c>
      <c r="Z1339" t="str">
        <f t="shared" si="41"/>
        <v>janeiro</v>
      </c>
    </row>
    <row r="1340" spans="1:26" x14ac:dyDescent="0.3">
      <c r="A1340">
        <v>1154</v>
      </c>
      <c r="B1340">
        <v>1154</v>
      </c>
      <c r="C1340">
        <v>2776</v>
      </c>
      <c r="D1340">
        <v>5</v>
      </c>
      <c r="E1340" s="5">
        <v>11079</v>
      </c>
      <c r="F1340">
        <v>2125</v>
      </c>
      <c r="H1340" t="s">
        <v>464</v>
      </c>
      <c r="I1340" s="2">
        <v>45838</v>
      </c>
      <c r="J1340" s="2">
        <v>45838</v>
      </c>
      <c r="K1340" s="2"/>
      <c r="M1340" t="s">
        <v>318</v>
      </c>
      <c r="N1340" s="6">
        <v>15436.91</v>
      </c>
      <c r="P1340" t="s">
        <v>1179</v>
      </c>
      <c r="Q1340">
        <v>55</v>
      </c>
      <c r="R1340" t="s">
        <v>319</v>
      </c>
      <c r="S1340" t="s">
        <v>1171</v>
      </c>
      <c r="T1340" t="s">
        <v>465</v>
      </c>
      <c r="V1340" t="s">
        <v>31</v>
      </c>
      <c r="W1340" t="s">
        <v>32</v>
      </c>
      <c r="Y1340" s="2">
        <f t="shared" si="40"/>
        <v>0</v>
      </c>
      <c r="Z1340" t="str">
        <f t="shared" si="41"/>
        <v>janeiro</v>
      </c>
    </row>
    <row r="1341" spans="1:26" ht="28.8" x14ac:dyDescent="0.3">
      <c r="A1341">
        <v>1154</v>
      </c>
      <c r="B1341">
        <v>1154</v>
      </c>
      <c r="C1341">
        <v>2851</v>
      </c>
      <c r="D1341">
        <v>4</v>
      </c>
      <c r="E1341" s="1" t="s">
        <v>1357</v>
      </c>
      <c r="F1341">
        <v>1949</v>
      </c>
      <c r="H1341" t="s">
        <v>224</v>
      </c>
      <c r="I1341" s="2">
        <v>45841</v>
      </c>
      <c r="J1341" s="2">
        <v>45836</v>
      </c>
      <c r="K1341" s="2">
        <v>45658</v>
      </c>
      <c r="M1341" t="s">
        <v>45</v>
      </c>
      <c r="N1341" s="6">
        <v>8746.36</v>
      </c>
      <c r="P1341" t="s">
        <v>1179</v>
      </c>
      <c r="Q1341">
        <v>26</v>
      </c>
      <c r="R1341" t="s">
        <v>28</v>
      </c>
      <c r="S1341" t="s">
        <v>29</v>
      </c>
      <c r="T1341" t="s">
        <v>37</v>
      </c>
      <c r="V1341" t="s">
        <v>31</v>
      </c>
      <c r="W1341" t="s">
        <v>32</v>
      </c>
      <c r="Y1341" s="2">
        <f t="shared" si="40"/>
        <v>45658</v>
      </c>
      <c r="Z1341" t="str">
        <f t="shared" si="41"/>
        <v>janeiro</v>
      </c>
    </row>
    <row r="1342" spans="1:26" ht="28.8" x14ac:dyDescent="0.3">
      <c r="A1342">
        <v>1154</v>
      </c>
      <c r="B1342">
        <v>1154</v>
      </c>
      <c r="C1342">
        <v>2810</v>
      </c>
      <c r="D1342">
        <v>4</v>
      </c>
      <c r="E1342" s="1" t="s">
        <v>1358</v>
      </c>
      <c r="F1342">
        <v>1949</v>
      </c>
      <c r="H1342" t="s">
        <v>224</v>
      </c>
      <c r="I1342" s="2">
        <v>45840</v>
      </c>
      <c r="J1342" s="2">
        <v>45840</v>
      </c>
      <c r="K1342" s="2">
        <v>45658</v>
      </c>
      <c r="M1342" t="s">
        <v>45</v>
      </c>
      <c r="N1342" s="6">
        <v>4458.25</v>
      </c>
      <c r="P1342" t="s">
        <v>1179</v>
      </c>
      <c r="Q1342">
        <v>26</v>
      </c>
      <c r="R1342" t="s">
        <v>28</v>
      </c>
      <c r="S1342" t="s">
        <v>29</v>
      </c>
      <c r="T1342" t="s">
        <v>37</v>
      </c>
      <c r="V1342" t="s">
        <v>31</v>
      </c>
      <c r="W1342" t="s">
        <v>32</v>
      </c>
      <c r="X1342" t="s">
        <v>804</v>
      </c>
      <c r="Y1342" s="2">
        <f t="shared" si="40"/>
        <v>45658</v>
      </c>
      <c r="Z1342" t="str">
        <f t="shared" si="41"/>
        <v>janeiro</v>
      </c>
    </row>
    <row r="1343" spans="1:26" ht="28.8" x14ac:dyDescent="0.3">
      <c r="A1343">
        <v>1154</v>
      </c>
      <c r="B1343">
        <v>1154</v>
      </c>
      <c r="C1343">
        <v>2950</v>
      </c>
      <c r="D1343">
        <v>2</v>
      </c>
      <c r="E1343" s="1" t="s">
        <v>1359</v>
      </c>
      <c r="F1343">
        <v>1949</v>
      </c>
      <c r="H1343" t="s">
        <v>224</v>
      </c>
      <c r="I1343" s="2">
        <v>45849</v>
      </c>
      <c r="J1343" s="2">
        <v>45849</v>
      </c>
      <c r="K1343" s="2">
        <v>45658</v>
      </c>
      <c r="M1343" t="s">
        <v>45</v>
      </c>
      <c r="N1343" s="6">
        <v>4040.78</v>
      </c>
      <c r="P1343" t="s">
        <v>1179</v>
      </c>
      <c r="Q1343">
        <v>26</v>
      </c>
      <c r="R1343" t="s">
        <v>28</v>
      </c>
      <c r="S1343" t="s">
        <v>29</v>
      </c>
      <c r="T1343" t="s">
        <v>37</v>
      </c>
      <c r="V1343" t="s">
        <v>31</v>
      </c>
      <c r="W1343" t="s">
        <v>32</v>
      </c>
      <c r="Y1343" s="2">
        <f t="shared" si="40"/>
        <v>45658</v>
      </c>
      <c r="Z1343" t="str">
        <f t="shared" si="41"/>
        <v>janeiro</v>
      </c>
    </row>
    <row r="1344" spans="1:26" ht="28.8" x14ac:dyDescent="0.3">
      <c r="A1344">
        <v>1154</v>
      </c>
      <c r="B1344">
        <v>1154</v>
      </c>
      <c r="C1344">
        <v>2955</v>
      </c>
      <c r="D1344">
        <v>1</v>
      </c>
      <c r="E1344" s="1" t="s">
        <v>1360</v>
      </c>
      <c r="F1344">
        <v>2182</v>
      </c>
      <c r="H1344" t="s">
        <v>39</v>
      </c>
      <c r="I1344" s="2">
        <v>45852</v>
      </c>
      <c r="J1344" s="2">
        <v>45852</v>
      </c>
      <c r="K1344" s="2">
        <v>45958</v>
      </c>
      <c r="M1344" t="s">
        <v>1244</v>
      </c>
      <c r="N1344" s="6">
        <v>3065</v>
      </c>
      <c r="P1344" t="s">
        <v>1179</v>
      </c>
      <c r="Q1344">
        <v>28</v>
      </c>
      <c r="R1344" t="s">
        <v>40</v>
      </c>
      <c r="S1344" t="s">
        <v>41</v>
      </c>
      <c r="T1344" t="s">
        <v>37</v>
      </c>
      <c r="V1344" t="s">
        <v>31</v>
      </c>
      <c r="W1344" t="s">
        <v>32</v>
      </c>
      <c r="X1344" t="s">
        <v>1361</v>
      </c>
      <c r="Y1344" s="2">
        <f t="shared" si="40"/>
        <v>45958</v>
      </c>
      <c r="Z1344" t="str">
        <f t="shared" si="41"/>
        <v>outubro</v>
      </c>
    </row>
    <row r="1345" spans="1:26" ht="43.2" x14ac:dyDescent="0.3">
      <c r="A1345">
        <v>1154</v>
      </c>
      <c r="B1345">
        <v>1154</v>
      </c>
      <c r="C1345">
        <v>3183</v>
      </c>
      <c r="D1345">
        <v>3</v>
      </c>
      <c r="E1345" s="1" t="s">
        <v>1362</v>
      </c>
      <c r="F1345">
        <v>1949</v>
      </c>
      <c r="H1345" t="s">
        <v>224</v>
      </c>
      <c r="I1345" s="2">
        <v>45874</v>
      </c>
      <c r="J1345" s="2">
        <v>45874</v>
      </c>
      <c r="K1345" s="2">
        <v>45658</v>
      </c>
      <c r="M1345" t="s">
        <v>45</v>
      </c>
      <c r="N1345" s="6">
        <v>2998.98</v>
      </c>
      <c r="P1345" t="s">
        <v>1179</v>
      </c>
      <c r="Q1345">
        <v>26</v>
      </c>
      <c r="R1345" t="s">
        <v>28</v>
      </c>
      <c r="S1345" t="s">
        <v>29</v>
      </c>
      <c r="T1345" t="s">
        <v>37</v>
      </c>
      <c r="V1345" t="s">
        <v>31</v>
      </c>
      <c r="W1345" t="s">
        <v>32</v>
      </c>
      <c r="Y1345" s="2">
        <f t="shared" si="40"/>
        <v>45658</v>
      </c>
      <c r="Z1345" t="str">
        <f t="shared" si="41"/>
        <v>janeiro</v>
      </c>
    </row>
    <row r="1346" spans="1:26" x14ac:dyDescent="0.3">
      <c r="A1346">
        <v>1154</v>
      </c>
      <c r="B1346">
        <v>1154</v>
      </c>
      <c r="C1346">
        <v>3749</v>
      </c>
      <c r="D1346">
        <v>1</v>
      </c>
      <c r="E1346" s="4">
        <v>45658</v>
      </c>
      <c r="F1346">
        <v>1949</v>
      </c>
      <c r="H1346" t="s">
        <v>224</v>
      </c>
      <c r="I1346" s="2">
        <v>45926</v>
      </c>
      <c r="J1346" s="2">
        <v>45926</v>
      </c>
      <c r="K1346" s="2">
        <v>45658</v>
      </c>
      <c r="M1346" t="s">
        <v>45</v>
      </c>
      <c r="N1346" s="6">
        <v>5834.02</v>
      </c>
      <c r="P1346" t="s">
        <v>1179</v>
      </c>
      <c r="Q1346">
        <v>26</v>
      </c>
      <c r="R1346" t="s">
        <v>28</v>
      </c>
      <c r="S1346" t="s">
        <v>29</v>
      </c>
      <c r="T1346" t="s">
        <v>37</v>
      </c>
      <c r="V1346" t="s">
        <v>31</v>
      </c>
      <c r="W1346" t="s">
        <v>32</v>
      </c>
      <c r="Y1346" s="2">
        <f t="shared" ref="Y1346:Y1409" si="42">IF(L1346="",K1346,L1346)</f>
        <v>45658</v>
      </c>
      <c r="Z1346" t="str">
        <f t="shared" si="41"/>
        <v>janeiro</v>
      </c>
    </row>
    <row r="1347" spans="1:26" ht="28.8" x14ac:dyDescent="0.3">
      <c r="A1347">
        <v>1154</v>
      </c>
      <c r="B1347">
        <v>1154</v>
      </c>
      <c r="C1347">
        <v>3276</v>
      </c>
      <c r="D1347">
        <v>1</v>
      </c>
      <c r="E1347" s="1" t="s">
        <v>1363</v>
      </c>
      <c r="F1347">
        <v>1949</v>
      </c>
      <c r="H1347" t="s">
        <v>224</v>
      </c>
      <c r="I1347" s="2">
        <v>45880</v>
      </c>
      <c r="J1347" s="2">
        <v>45880</v>
      </c>
      <c r="K1347" s="2">
        <v>45658</v>
      </c>
      <c r="M1347" t="s">
        <v>45</v>
      </c>
      <c r="N1347" s="6">
        <v>1791.81</v>
      </c>
      <c r="P1347" t="s">
        <v>1179</v>
      </c>
      <c r="Q1347">
        <v>26</v>
      </c>
      <c r="R1347" t="s">
        <v>28</v>
      </c>
      <c r="S1347" t="s">
        <v>29</v>
      </c>
      <c r="T1347" t="s">
        <v>37</v>
      </c>
      <c r="V1347" t="s">
        <v>31</v>
      </c>
      <c r="W1347" t="s">
        <v>32</v>
      </c>
      <c r="Y1347" s="2">
        <f t="shared" si="42"/>
        <v>45658</v>
      </c>
      <c r="Z1347" t="str">
        <f t="shared" ref="Z1347:Z1410" si="43">TEXT(Y1347,"MMMM")</f>
        <v>janeiro</v>
      </c>
    </row>
    <row r="1348" spans="1:26" ht="28.8" x14ac:dyDescent="0.3">
      <c r="A1348">
        <v>1154</v>
      </c>
      <c r="B1348">
        <v>1154</v>
      </c>
      <c r="C1348">
        <v>3317</v>
      </c>
      <c r="D1348">
        <v>3</v>
      </c>
      <c r="E1348" s="1" t="s">
        <v>1364</v>
      </c>
      <c r="F1348">
        <v>2456</v>
      </c>
      <c r="G1348" t="s">
        <v>659</v>
      </c>
      <c r="H1348" t="s">
        <v>660</v>
      </c>
      <c r="I1348" s="2">
        <v>45887</v>
      </c>
      <c r="J1348" s="2">
        <v>45887</v>
      </c>
      <c r="K1348" s="2">
        <v>45959</v>
      </c>
      <c r="M1348" t="s">
        <v>45</v>
      </c>
      <c r="N1348" s="6">
        <v>4162.12</v>
      </c>
      <c r="P1348" t="s">
        <v>1179</v>
      </c>
      <c r="Q1348">
        <v>26</v>
      </c>
      <c r="R1348" t="s">
        <v>28</v>
      </c>
      <c r="S1348" t="s">
        <v>29</v>
      </c>
      <c r="T1348" t="s">
        <v>37</v>
      </c>
      <c r="V1348" t="s">
        <v>31</v>
      </c>
      <c r="W1348" t="s">
        <v>32</v>
      </c>
      <c r="Y1348" s="2">
        <f t="shared" si="42"/>
        <v>45959</v>
      </c>
      <c r="Z1348" t="str">
        <f t="shared" si="43"/>
        <v>outubro</v>
      </c>
    </row>
    <row r="1349" spans="1:26" x14ac:dyDescent="0.3">
      <c r="A1349">
        <v>1154</v>
      </c>
      <c r="B1349">
        <v>1154</v>
      </c>
      <c r="C1349">
        <v>3352</v>
      </c>
      <c r="D1349">
        <v>1</v>
      </c>
      <c r="E1349">
        <v>1</v>
      </c>
      <c r="F1349">
        <v>1950</v>
      </c>
      <c r="G1349" t="s">
        <v>1365</v>
      </c>
      <c r="H1349" t="s">
        <v>1366</v>
      </c>
      <c r="I1349" s="2">
        <v>45889</v>
      </c>
      <c r="J1349" s="2">
        <v>45889</v>
      </c>
      <c r="K1349" s="2">
        <v>45658</v>
      </c>
      <c r="M1349" t="s">
        <v>45</v>
      </c>
      <c r="N1349" s="6">
        <v>6015.52</v>
      </c>
      <c r="P1349" t="s">
        <v>1179</v>
      </c>
      <c r="Q1349">
        <v>26</v>
      </c>
      <c r="R1349" t="s">
        <v>28</v>
      </c>
      <c r="S1349" t="s">
        <v>29</v>
      </c>
      <c r="T1349" t="s">
        <v>37</v>
      </c>
      <c r="V1349" t="s">
        <v>31</v>
      </c>
      <c r="W1349" t="s">
        <v>32</v>
      </c>
      <c r="Y1349" s="2">
        <f t="shared" si="42"/>
        <v>45658</v>
      </c>
      <c r="Z1349" t="str">
        <f t="shared" si="43"/>
        <v>janeiro</v>
      </c>
    </row>
    <row r="1350" spans="1:26" ht="28.8" x14ac:dyDescent="0.3">
      <c r="A1350">
        <v>1154</v>
      </c>
      <c r="B1350">
        <v>1154</v>
      </c>
      <c r="C1350">
        <v>3026</v>
      </c>
      <c r="D1350">
        <v>1</v>
      </c>
      <c r="E1350" s="1" t="s">
        <v>1367</v>
      </c>
      <c r="F1350">
        <v>1949</v>
      </c>
      <c r="H1350" t="s">
        <v>224</v>
      </c>
      <c r="I1350" s="2">
        <v>45861</v>
      </c>
      <c r="J1350" s="2">
        <v>45856</v>
      </c>
      <c r="K1350" s="2">
        <v>45658</v>
      </c>
      <c r="M1350" t="s">
        <v>45</v>
      </c>
      <c r="N1350" s="6">
        <v>12292.25</v>
      </c>
      <c r="P1350" t="s">
        <v>1179</v>
      </c>
      <c r="Q1350">
        <v>26</v>
      </c>
      <c r="R1350" t="s">
        <v>28</v>
      </c>
      <c r="S1350" t="s">
        <v>29</v>
      </c>
      <c r="T1350" t="s">
        <v>30</v>
      </c>
      <c r="V1350" t="s">
        <v>31</v>
      </c>
      <c r="W1350" t="s">
        <v>32</v>
      </c>
      <c r="Y1350" s="2">
        <f t="shared" si="42"/>
        <v>45658</v>
      </c>
      <c r="Z1350" t="str">
        <f t="shared" si="43"/>
        <v>janeiro</v>
      </c>
    </row>
    <row r="1351" spans="1:26" ht="28.8" x14ac:dyDescent="0.3">
      <c r="A1351">
        <v>1154</v>
      </c>
      <c r="B1351">
        <v>1154</v>
      </c>
      <c r="C1351">
        <v>3200</v>
      </c>
      <c r="D1351">
        <v>1</v>
      </c>
      <c r="E1351" s="1" t="s">
        <v>1368</v>
      </c>
      <c r="F1351">
        <v>1949</v>
      </c>
      <c r="H1351" t="s">
        <v>224</v>
      </c>
      <c r="I1351" s="2">
        <v>45875</v>
      </c>
      <c r="J1351" s="2">
        <v>45875</v>
      </c>
      <c r="K1351" s="2">
        <v>45658</v>
      </c>
      <c r="M1351" t="s">
        <v>45</v>
      </c>
      <c r="N1351" s="6">
        <v>9456.34</v>
      </c>
      <c r="P1351" t="s">
        <v>1179</v>
      </c>
      <c r="Q1351">
        <v>26</v>
      </c>
      <c r="R1351" t="s">
        <v>28</v>
      </c>
      <c r="S1351" t="s">
        <v>29</v>
      </c>
      <c r="T1351" t="s">
        <v>37</v>
      </c>
      <c r="V1351" t="s">
        <v>31</v>
      </c>
      <c r="W1351" t="s">
        <v>32</v>
      </c>
      <c r="Y1351" s="2">
        <f t="shared" si="42"/>
        <v>45658</v>
      </c>
      <c r="Z1351" t="str">
        <f t="shared" si="43"/>
        <v>janeiro</v>
      </c>
    </row>
    <row r="1352" spans="1:26" ht="28.8" x14ac:dyDescent="0.3">
      <c r="A1352">
        <v>1154</v>
      </c>
      <c r="B1352">
        <v>1154</v>
      </c>
      <c r="C1352">
        <v>3184</v>
      </c>
      <c r="D1352">
        <v>1</v>
      </c>
      <c r="E1352" s="1" t="s">
        <v>1369</v>
      </c>
      <c r="F1352">
        <v>1949</v>
      </c>
      <c r="H1352" t="s">
        <v>224</v>
      </c>
      <c r="I1352" s="2">
        <v>45874</v>
      </c>
      <c r="J1352" s="2">
        <v>45874</v>
      </c>
      <c r="K1352" s="2">
        <v>45658</v>
      </c>
      <c r="M1352" t="s">
        <v>45</v>
      </c>
      <c r="N1352" s="6">
        <v>1678.95</v>
      </c>
      <c r="P1352" t="s">
        <v>1179</v>
      </c>
      <c r="Q1352">
        <v>26</v>
      </c>
      <c r="R1352" t="s">
        <v>28</v>
      </c>
      <c r="S1352" t="s">
        <v>29</v>
      </c>
      <c r="T1352" t="s">
        <v>37</v>
      </c>
      <c r="V1352" t="s">
        <v>31</v>
      </c>
      <c r="W1352" t="s">
        <v>32</v>
      </c>
      <c r="Y1352" s="2">
        <f t="shared" si="42"/>
        <v>45658</v>
      </c>
      <c r="Z1352" t="str">
        <f t="shared" si="43"/>
        <v>janeiro</v>
      </c>
    </row>
    <row r="1353" spans="1:26" x14ac:dyDescent="0.3">
      <c r="A1353">
        <v>1154</v>
      </c>
      <c r="B1353">
        <v>1154</v>
      </c>
      <c r="C1353">
        <v>3246</v>
      </c>
      <c r="D1353">
        <v>5</v>
      </c>
      <c r="E1353" t="s">
        <v>1370</v>
      </c>
      <c r="F1353">
        <v>1984</v>
      </c>
      <c r="H1353" t="s">
        <v>257</v>
      </c>
      <c r="I1353" s="2">
        <v>45876</v>
      </c>
      <c r="J1353" s="2">
        <v>45876</v>
      </c>
      <c r="K1353" s="2">
        <v>45959</v>
      </c>
      <c r="M1353" t="s">
        <v>1244</v>
      </c>
      <c r="N1353" s="6">
        <v>5294</v>
      </c>
      <c r="P1353" t="s">
        <v>1179</v>
      </c>
      <c r="Q1353">
        <v>25</v>
      </c>
      <c r="R1353" t="s">
        <v>258</v>
      </c>
      <c r="S1353" t="s">
        <v>259</v>
      </c>
      <c r="T1353" t="s">
        <v>37</v>
      </c>
      <c r="V1353" t="s">
        <v>31</v>
      </c>
      <c r="W1353" t="s">
        <v>32</v>
      </c>
      <c r="X1353" t="s">
        <v>1371</v>
      </c>
      <c r="Y1353" s="2">
        <f t="shared" si="42"/>
        <v>45959</v>
      </c>
      <c r="Z1353" t="str">
        <f t="shared" si="43"/>
        <v>outubro</v>
      </c>
    </row>
    <row r="1354" spans="1:26" ht="28.8" x14ac:dyDescent="0.3">
      <c r="A1354">
        <v>1154</v>
      </c>
      <c r="B1354">
        <v>1154</v>
      </c>
      <c r="C1354">
        <v>2966</v>
      </c>
      <c r="D1354">
        <v>1</v>
      </c>
      <c r="E1354" s="1" t="s">
        <v>1372</v>
      </c>
      <c r="F1354">
        <v>1949</v>
      </c>
      <c r="H1354" t="s">
        <v>224</v>
      </c>
      <c r="I1354" s="2">
        <v>45854</v>
      </c>
      <c r="J1354" s="2">
        <v>45848</v>
      </c>
      <c r="K1354" s="2">
        <v>45658</v>
      </c>
      <c r="M1354" t="s">
        <v>45</v>
      </c>
      <c r="N1354" s="6">
        <v>8630.89</v>
      </c>
      <c r="P1354" t="s">
        <v>1179</v>
      </c>
      <c r="Q1354">
        <v>26</v>
      </c>
      <c r="R1354" t="s">
        <v>28</v>
      </c>
      <c r="S1354" t="s">
        <v>29</v>
      </c>
      <c r="T1354" t="s">
        <v>37</v>
      </c>
      <c r="V1354" t="s">
        <v>31</v>
      </c>
      <c r="W1354" t="s">
        <v>32</v>
      </c>
      <c r="X1354" t="s">
        <v>804</v>
      </c>
      <c r="Y1354" s="2">
        <f t="shared" si="42"/>
        <v>45658</v>
      </c>
      <c r="Z1354" t="str">
        <f t="shared" si="43"/>
        <v>janeiro</v>
      </c>
    </row>
    <row r="1355" spans="1:26" ht="28.8" x14ac:dyDescent="0.3">
      <c r="A1355">
        <v>1154</v>
      </c>
      <c r="B1355">
        <v>1154</v>
      </c>
      <c r="C1355">
        <v>3179</v>
      </c>
      <c r="D1355">
        <v>1</v>
      </c>
      <c r="E1355" s="1" t="s">
        <v>1373</v>
      </c>
      <c r="F1355">
        <v>1949</v>
      </c>
      <c r="H1355" t="s">
        <v>224</v>
      </c>
      <c r="I1355" s="2">
        <v>45874</v>
      </c>
      <c r="J1355" s="2">
        <v>45874</v>
      </c>
      <c r="K1355" s="2">
        <v>45658</v>
      </c>
      <c r="M1355" t="s">
        <v>45</v>
      </c>
      <c r="N1355" s="6">
        <v>3538.55</v>
      </c>
      <c r="P1355" t="s">
        <v>1179</v>
      </c>
      <c r="Q1355">
        <v>26</v>
      </c>
      <c r="R1355" t="s">
        <v>28</v>
      </c>
      <c r="S1355" t="s">
        <v>29</v>
      </c>
      <c r="T1355" t="s">
        <v>37</v>
      </c>
      <c r="V1355" t="s">
        <v>31</v>
      </c>
      <c r="W1355" t="s">
        <v>32</v>
      </c>
      <c r="Y1355" s="2">
        <f t="shared" si="42"/>
        <v>45658</v>
      </c>
      <c r="Z1355" t="str">
        <f t="shared" si="43"/>
        <v>janeiro</v>
      </c>
    </row>
    <row r="1356" spans="1:26" ht="28.8" x14ac:dyDescent="0.3">
      <c r="A1356">
        <v>1154</v>
      </c>
      <c r="B1356">
        <v>1154</v>
      </c>
      <c r="C1356">
        <v>3866</v>
      </c>
      <c r="D1356">
        <v>1</v>
      </c>
      <c r="E1356" s="1" t="s">
        <v>1374</v>
      </c>
      <c r="F1356">
        <v>1984</v>
      </c>
      <c r="H1356" t="s">
        <v>257</v>
      </c>
      <c r="I1356" s="2">
        <v>45937</v>
      </c>
      <c r="J1356" s="2">
        <v>45937</v>
      </c>
      <c r="K1356" s="2">
        <v>45959</v>
      </c>
      <c r="M1356" t="s">
        <v>45</v>
      </c>
      <c r="N1356" s="6">
        <v>882</v>
      </c>
      <c r="P1356" t="s">
        <v>1179</v>
      </c>
      <c r="Q1356">
        <v>23</v>
      </c>
      <c r="R1356" t="s">
        <v>153</v>
      </c>
      <c r="S1356" t="s">
        <v>154</v>
      </c>
      <c r="T1356" t="s">
        <v>30</v>
      </c>
      <c r="V1356" t="s">
        <v>31</v>
      </c>
      <c r="W1356" t="s">
        <v>32</v>
      </c>
      <c r="Y1356" s="2">
        <f t="shared" si="42"/>
        <v>45959</v>
      </c>
      <c r="Z1356" t="str">
        <f t="shared" si="43"/>
        <v>outubro</v>
      </c>
    </row>
    <row r="1357" spans="1:26" ht="28.8" x14ac:dyDescent="0.3">
      <c r="A1357">
        <v>1154</v>
      </c>
      <c r="B1357">
        <v>1154</v>
      </c>
      <c r="C1357">
        <v>2787</v>
      </c>
      <c r="D1357">
        <v>2</v>
      </c>
      <c r="E1357" s="1" t="s">
        <v>1375</v>
      </c>
      <c r="F1357">
        <v>1985</v>
      </c>
      <c r="H1357" t="s">
        <v>35</v>
      </c>
      <c r="I1357" s="2">
        <v>45839</v>
      </c>
      <c r="J1357" s="2">
        <v>45839</v>
      </c>
      <c r="K1357" s="2">
        <v>45960</v>
      </c>
      <c r="M1357" t="s">
        <v>26</v>
      </c>
      <c r="N1357" s="6">
        <v>4000</v>
      </c>
      <c r="P1357" t="s">
        <v>1179</v>
      </c>
      <c r="Q1357">
        <v>26</v>
      </c>
      <c r="R1357" t="s">
        <v>28</v>
      </c>
      <c r="S1357" t="s">
        <v>29</v>
      </c>
      <c r="T1357" t="s">
        <v>37</v>
      </c>
      <c r="V1357" t="s">
        <v>31</v>
      </c>
      <c r="W1357" t="s">
        <v>32</v>
      </c>
      <c r="Y1357" s="2">
        <f t="shared" si="42"/>
        <v>45960</v>
      </c>
      <c r="Z1357" t="str">
        <f t="shared" si="43"/>
        <v>outubro</v>
      </c>
    </row>
    <row r="1358" spans="1:26" ht="28.8" x14ac:dyDescent="0.3">
      <c r="A1358">
        <v>1154</v>
      </c>
      <c r="B1358">
        <v>1154</v>
      </c>
      <c r="C1358">
        <v>2498</v>
      </c>
      <c r="D1358">
        <v>5</v>
      </c>
      <c r="E1358" s="1" t="s">
        <v>1376</v>
      </c>
      <c r="F1358">
        <v>1985</v>
      </c>
      <c r="H1358" t="s">
        <v>35</v>
      </c>
      <c r="I1358" s="2">
        <v>45807</v>
      </c>
      <c r="J1358" s="2">
        <v>45807</v>
      </c>
      <c r="K1358" s="2">
        <v>45960</v>
      </c>
      <c r="M1358" t="s">
        <v>26</v>
      </c>
      <c r="N1358" s="6">
        <v>4250</v>
      </c>
      <c r="P1358" t="s">
        <v>1179</v>
      </c>
      <c r="Q1358">
        <v>26</v>
      </c>
      <c r="R1358" t="s">
        <v>28</v>
      </c>
      <c r="S1358" t="s">
        <v>29</v>
      </c>
      <c r="T1358" t="s">
        <v>37</v>
      </c>
      <c r="V1358" t="s">
        <v>31</v>
      </c>
      <c r="W1358" t="s">
        <v>32</v>
      </c>
      <c r="Y1358" s="2">
        <f t="shared" si="42"/>
        <v>45960</v>
      </c>
      <c r="Z1358" t="str">
        <f t="shared" si="43"/>
        <v>outubro</v>
      </c>
    </row>
    <row r="1359" spans="1:26" ht="28.8" x14ac:dyDescent="0.3">
      <c r="A1359">
        <v>1154</v>
      </c>
      <c r="B1359">
        <v>1154</v>
      </c>
      <c r="C1359">
        <v>1591</v>
      </c>
      <c r="D1359">
        <v>28</v>
      </c>
      <c r="E1359" s="1" t="s">
        <v>1377</v>
      </c>
      <c r="F1359">
        <v>1985</v>
      </c>
      <c r="H1359" t="s">
        <v>35</v>
      </c>
      <c r="I1359" s="2">
        <v>45728</v>
      </c>
      <c r="J1359" s="2">
        <v>45728</v>
      </c>
      <c r="K1359" s="2">
        <v>45960</v>
      </c>
      <c r="M1359" t="s">
        <v>1244</v>
      </c>
      <c r="N1359" s="6">
        <v>4920</v>
      </c>
      <c r="P1359" t="s">
        <v>1173</v>
      </c>
      <c r="Q1359">
        <v>26</v>
      </c>
      <c r="R1359" t="s">
        <v>28</v>
      </c>
      <c r="S1359" t="s">
        <v>29</v>
      </c>
      <c r="T1359" t="s">
        <v>37</v>
      </c>
      <c r="V1359" t="s">
        <v>31</v>
      </c>
      <c r="W1359" t="s">
        <v>32</v>
      </c>
      <c r="Y1359" s="2">
        <f t="shared" si="42"/>
        <v>45960</v>
      </c>
      <c r="Z1359" t="str">
        <f t="shared" si="43"/>
        <v>outubro</v>
      </c>
    </row>
    <row r="1360" spans="1:26" ht="28.8" x14ac:dyDescent="0.3">
      <c r="A1360">
        <v>1154</v>
      </c>
      <c r="B1360">
        <v>1154</v>
      </c>
      <c r="C1360">
        <v>1676</v>
      </c>
      <c r="D1360">
        <v>1</v>
      </c>
      <c r="E1360" s="1" t="s">
        <v>1377</v>
      </c>
      <c r="F1360">
        <v>1985</v>
      </c>
      <c r="H1360" t="s">
        <v>35</v>
      </c>
      <c r="I1360" s="2">
        <v>45733</v>
      </c>
      <c r="J1360" s="2">
        <v>45733</v>
      </c>
      <c r="K1360" s="2">
        <v>45960</v>
      </c>
      <c r="M1360" t="s">
        <v>26</v>
      </c>
      <c r="N1360" s="6">
        <v>4920</v>
      </c>
      <c r="P1360" t="s">
        <v>1179</v>
      </c>
      <c r="Q1360">
        <v>26</v>
      </c>
      <c r="R1360" t="s">
        <v>28</v>
      </c>
      <c r="S1360" t="s">
        <v>29</v>
      </c>
      <c r="T1360" t="s">
        <v>37</v>
      </c>
      <c r="V1360" t="s">
        <v>31</v>
      </c>
      <c r="W1360" t="s">
        <v>32</v>
      </c>
      <c r="Y1360" s="2">
        <f t="shared" si="42"/>
        <v>45960</v>
      </c>
      <c r="Z1360" t="str">
        <f t="shared" si="43"/>
        <v>outubro</v>
      </c>
    </row>
    <row r="1361" spans="1:26" x14ac:dyDescent="0.3">
      <c r="A1361">
        <v>1154</v>
      </c>
      <c r="B1361">
        <v>1154</v>
      </c>
      <c r="C1361">
        <v>3280</v>
      </c>
      <c r="D1361">
        <v>3</v>
      </c>
      <c r="E1361" t="s">
        <v>1378</v>
      </c>
      <c r="F1361">
        <v>305</v>
      </c>
      <c r="G1361" t="s">
        <v>1264</v>
      </c>
      <c r="H1361" t="s">
        <v>1265</v>
      </c>
      <c r="I1361" s="2">
        <v>45881</v>
      </c>
      <c r="J1361" s="2">
        <v>45881</v>
      </c>
      <c r="K1361" s="2">
        <v>45960</v>
      </c>
      <c r="M1361" t="s">
        <v>1244</v>
      </c>
      <c r="N1361" s="6">
        <v>3365</v>
      </c>
      <c r="P1361" t="s">
        <v>1179</v>
      </c>
      <c r="Q1361">
        <v>28</v>
      </c>
      <c r="R1361" t="s">
        <v>40</v>
      </c>
      <c r="S1361" t="s">
        <v>41</v>
      </c>
      <c r="T1361" t="s">
        <v>37</v>
      </c>
      <c r="V1361" t="s">
        <v>31</v>
      </c>
      <c r="W1361" t="s">
        <v>32</v>
      </c>
      <c r="X1361" t="s">
        <v>1266</v>
      </c>
      <c r="Y1361" s="2">
        <f t="shared" si="42"/>
        <v>45960</v>
      </c>
      <c r="Z1361" t="str">
        <f t="shared" si="43"/>
        <v>outubro</v>
      </c>
    </row>
    <row r="1362" spans="1:26" x14ac:dyDescent="0.3">
      <c r="A1362">
        <v>1154</v>
      </c>
      <c r="B1362">
        <v>1154</v>
      </c>
      <c r="C1362">
        <v>1008</v>
      </c>
      <c r="D1362">
        <v>1</v>
      </c>
      <c r="E1362" s="4">
        <v>45658</v>
      </c>
      <c r="F1362">
        <v>2160</v>
      </c>
      <c r="H1362" t="s">
        <v>504</v>
      </c>
      <c r="I1362" s="2">
        <v>45618</v>
      </c>
      <c r="J1362" s="2">
        <v>45618</v>
      </c>
      <c r="K1362" s="2">
        <v>45961</v>
      </c>
      <c r="M1362" t="s">
        <v>49</v>
      </c>
      <c r="N1362" s="6">
        <v>104100</v>
      </c>
      <c r="P1362" t="s">
        <v>1179</v>
      </c>
      <c r="Q1362">
        <v>55</v>
      </c>
      <c r="R1362" t="s">
        <v>319</v>
      </c>
      <c r="S1362" t="s">
        <v>320</v>
      </c>
      <c r="T1362" t="s">
        <v>465</v>
      </c>
      <c r="V1362" t="s">
        <v>31</v>
      </c>
      <c r="W1362" t="s">
        <v>32</v>
      </c>
      <c r="Y1362" s="2">
        <f t="shared" si="42"/>
        <v>45961</v>
      </c>
      <c r="Z1362" t="str">
        <f t="shared" si="43"/>
        <v>outubro</v>
      </c>
    </row>
    <row r="1363" spans="1:26" ht="28.8" x14ac:dyDescent="0.3">
      <c r="A1363">
        <v>1154</v>
      </c>
      <c r="B1363">
        <v>1154</v>
      </c>
      <c r="C1363">
        <v>2956</v>
      </c>
      <c r="D1363">
        <v>2</v>
      </c>
      <c r="E1363" s="1" t="s">
        <v>1379</v>
      </c>
      <c r="F1363">
        <v>2182</v>
      </c>
      <c r="H1363" t="s">
        <v>39</v>
      </c>
      <c r="I1363" s="2">
        <v>45852</v>
      </c>
      <c r="J1363" s="2">
        <v>45852</v>
      </c>
      <c r="K1363" s="2">
        <v>45963</v>
      </c>
      <c r="M1363" t="s">
        <v>26</v>
      </c>
      <c r="N1363" s="6">
        <v>4000</v>
      </c>
      <c r="P1363" t="s">
        <v>1179</v>
      </c>
      <c r="Q1363">
        <v>28</v>
      </c>
      <c r="R1363" t="s">
        <v>40</v>
      </c>
      <c r="S1363" t="s">
        <v>41</v>
      </c>
      <c r="T1363" t="s">
        <v>37</v>
      </c>
      <c r="V1363" t="s">
        <v>31</v>
      </c>
      <c r="W1363" t="s">
        <v>32</v>
      </c>
      <c r="Y1363" s="2">
        <f t="shared" si="42"/>
        <v>45963</v>
      </c>
      <c r="Z1363" t="str">
        <f t="shared" si="43"/>
        <v>novembro</v>
      </c>
    </row>
    <row r="1364" spans="1:26" ht="28.8" x14ac:dyDescent="0.3">
      <c r="A1364">
        <v>1154</v>
      </c>
      <c r="B1364">
        <v>1154</v>
      </c>
      <c r="C1364">
        <v>2953</v>
      </c>
      <c r="D1364">
        <v>3</v>
      </c>
      <c r="E1364" s="1" t="s">
        <v>1380</v>
      </c>
      <c r="F1364">
        <v>1976</v>
      </c>
      <c r="G1364" t="s">
        <v>194</v>
      </c>
      <c r="H1364" t="s">
        <v>195</v>
      </c>
      <c r="I1364" s="2">
        <v>45852</v>
      </c>
      <c r="J1364" s="2">
        <v>45852</v>
      </c>
      <c r="K1364" s="2">
        <v>45964</v>
      </c>
      <c r="M1364" t="s">
        <v>49</v>
      </c>
      <c r="N1364" s="6">
        <v>9868.4</v>
      </c>
      <c r="P1364" t="s">
        <v>1179</v>
      </c>
      <c r="Q1364">
        <v>26</v>
      </c>
      <c r="R1364" t="s">
        <v>28</v>
      </c>
      <c r="S1364" t="s">
        <v>29</v>
      </c>
      <c r="T1364" t="s">
        <v>37</v>
      </c>
      <c r="V1364" t="s">
        <v>31</v>
      </c>
      <c r="W1364" t="s">
        <v>32</v>
      </c>
      <c r="Y1364" s="2">
        <f t="shared" si="42"/>
        <v>45964</v>
      </c>
      <c r="Z1364" t="str">
        <f t="shared" si="43"/>
        <v>novembro</v>
      </c>
    </row>
    <row r="1365" spans="1:26" x14ac:dyDescent="0.3">
      <c r="A1365">
        <v>1154</v>
      </c>
      <c r="B1365">
        <v>1154</v>
      </c>
      <c r="C1365">
        <v>3043</v>
      </c>
      <c r="D1365">
        <v>16</v>
      </c>
      <c r="E1365" s="5">
        <v>45962</v>
      </c>
      <c r="F1365">
        <v>2376</v>
      </c>
      <c r="H1365" t="s">
        <v>459</v>
      </c>
      <c r="I1365" s="2">
        <v>45862</v>
      </c>
      <c r="J1365" s="2">
        <v>45862</v>
      </c>
      <c r="K1365" s="2">
        <v>45964</v>
      </c>
      <c r="M1365" t="s">
        <v>49</v>
      </c>
      <c r="N1365" s="6">
        <v>170</v>
      </c>
      <c r="P1365" t="s">
        <v>1179</v>
      </c>
      <c r="Q1365">
        <v>83</v>
      </c>
      <c r="R1365" t="s">
        <v>204</v>
      </c>
      <c r="S1365" t="s">
        <v>205</v>
      </c>
      <c r="T1365" t="s">
        <v>206</v>
      </c>
      <c r="V1365" t="s">
        <v>31</v>
      </c>
      <c r="W1365" t="s">
        <v>32</v>
      </c>
      <c r="Y1365" s="2">
        <f t="shared" si="42"/>
        <v>45964</v>
      </c>
      <c r="Z1365" t="str">
        <f t="shared" si="43"/>
        <v>novembro</v>
      </c>
    </row>
    <row r="1366" spans="1:26" ht="28.8" x14ac:dyDescent="0.3">
      <c r="A1366">
        <v>1154</v>
      </c>
      <c r="B1366">
        <v>1154</v>
      </c>
      <c r="C1366">
        <v>3537</v>
      </c>
      <c r="D1366">
        <v>1</v>
      </c>
      <c r="E1366" s="1" t="s">
        <v>1381</v>
      </c>
      <c r="F1366">
        <v>2860</v>
      </c>
      <c r="H1366" t="s">
        <v>1382</v>
      </c>
      <c r="I1366" s="2">
        <v>45911</v>
      </c>
      <c r="J1366" s="2">
        <v>45911</v>
      </c>
      <c r="K1366" s="2">
        <v>45964</v>
      </c>
      <c r="M1366" t="s">
        <v>45</v>
      </c>
      <c r="N1366" s="6">
        <v>3734</v>
      </c>
      <c r="P1366" t="s">
        <v>1179</v>
      </c>
      <c r="Q1366">
        <v>26</v>
      </c>
      <c r="R1366" t="s">
        <v>28</v>
      </c>
      <c r="S1366" t="s">
        <v>29</v>
      </c>
      <c r="T1366" t="s">
        <v>30</v>
      </c>
      <c r="V1366" t="s">
        <v>31</v>
      </c>
      <c r="W1366" t="s">
        <v>32</v>
      </c>
      <c r="Y1366" s="2">
        <f t="shared" si="42"/>
        <v>45964</v>
      </c>
      <c r="Z1366" t="str">
        <f t="shared" si="43"/>
        <v>novembro</v>
      </c>
    </row>
    <row r="1367" spans="1:26" ht="28.8" x14ac:dyDescent="0.3">
      <c r="A1367">
        <v>1154</v>
      </c>
      <c r="B1367">
        <v>1154</v>
      </c>
      <c r="C1367">
        <v>3835</v>
      </c>
      <c r="D1367">
        <v>1</v>
      </c>
      <c r="E1367" s="1" t="s">
        <v>1383</v>
      </c>
      <c r="F1367">
        <v>1954</v>
      </c>
      <c r="H1367" t="s">
        <v>65</v>
      </c>
      <c r="I1367" s="2">
        <v>45937</v>
      </c>
      <c r="J1367" s="2">
        <v>45937</v>
      </c>
      <c r="K1367" s="2">
        <v>45964</v>
      </c>
      <c r="M1367" t="s">
        <v>49</v>
      </c>
      <c r="N1367" s="6">
        <v>2600</v>
      </c>
      <c r="P1367" t="s">
        <v>1179</v>
      </c>
      <c r="Q1367">
        <v>21</v>
      </c>
      <c r="R1367" t="s">
        <v>57</v>
      </c>
      <c r="S1367" t="s">
        <v>58</v>
      </c>
      <c r="T1367" t="s">
        <v>37</v>
      </c>
      <c r="V1367" t="s">
        <v>31</v>
      </c>
      <c r="W1367" t="s">
        <v>32</v>
      </c>
      <c r="X1367" t="s">
        <v>1384</v>
      </c>
      <c r="Y1367" s="2">
        <f t="shared" si="42"/>
        <v>45964</v>
      </c>
      <c r="Z1367" t="str">
        <f t="shared" si="43"/>
        <v>novembro</v>
      </c>
    </row>
    <row r="1368" spans="1:26" ht="28.8" x14ac:dyDescent="0.3">
      <c r="A1368">
        <v>1154</v>
      </c>
      <c r="B1368">
        <v>1154</v>
      </c>
      <c r="C1368">
        <v>3832</v>
      </c>
      <c r="D1368">
        <v>1</v>
      </c>
      <c r="E1368" s="1" t="s">
        <v>1385</v>
      </c>
      <c r="F1368">
        <v>1956</v>
      </c>
      <c r="H1368" t="s">
        <v>60</v>
      </c>
      <c r="I1368" s="2">
        <v>45937</v>
      </c>
      <c r="J1368" s="2">
        <v>45937</v>
      </c>
      <c r="K1368" s="2">
        <v>45964</v>
      </c>
      <c r="M1368" t="s">
        <v>49</v>
      </c>
      <c r="N1368" s="6">
        <v>2450</v>
      </c>
      <c r="P1368" t="s">
        <v>1179</v>
      </c>
      <c r="Q1368">
        <v>21</v>
      </c>
      <c r="R1368" t="s">
        <v>57</v>
      </c>
      <c r="S1368" t="s">
        <v>58</v>
      </c>
      <c r="T1368" t="s">
        <v>37</v>
      </c>
      <c r="V1368" t="s">
        <v>31</v>
      </c>
      <c r="W1368" t="s">
        <v>32</v>
      </c>
      <c r="X1368" t="s">
        <v>1386</v>
      </c>
      <c r="Y1368" s="2">
        <f t="shared" si="42"/>
        <v>45964</v>
      </c>
      <c r="Z1368" t="str">
        <f t="shared" si="43"/>
        <v>novembro</v>
      </c>
    </row>
    <row r="1369" spans="1:26" ht="28.8" x14ac:dyDescent="0.3">
      <c r="A1369">
        <v>1154</v>
      </c>
      <c r="B1369">
        <v>1154</v>
      </c>
      <c r="C1369">
        <v>3827</v>
      </c>
      <c r="D1369">
        <v>3</v>
      </c>
      <c r="E1369" s="1" t="s">
        <v>1387</v>
      </c>
      <c r="F1369">
        <v>1976</v>
      </c>
      <c r="G1369" t="s">
        <v>194</v>
      </c>
      <c r="H1369" t="s">
        <v>195</v>
      </c>
      <c r="I1369" s="2">
        <v>45937</v>
      </c>
      <c r="J1369" s="2">
        <v>45937</v>
      </c>
      <c r="K1369" s="2">
        <v>45964</v>
      </c>
      <c r="M1369" t="s">
        <v>45</v>
      </c>
      <c r="N1369" s="6">
        <v>9868.4</v>
      </c>
      <c r="P1369" t="s">
        <v>1179</v>
      </c>
      <c r="Q1369">
        <v>26</v>
      </c>
      <c r="R1369" t="s">
        <v>28</v>
      </c>
      <c r="S1369" t="s">
        <v>29</v>
      </c>
      <c r="T1369" t="s">
        <v>30</v>
      </c>
      <c r="V1369" t="s">
        <v>31</v>
      </c>
      <c r="W1369" t="s">
        <v>32</v>
      </c>
      <c r="Y1369" s="2">
        <f t="shared" si="42"/>
        <v>45964</v>
      </c>
      <c r="Z1369" t="str">
        <f t="shared" si="43"/>
        <v>novembro</v>
      </c>
    </row>
    <row r="1370" spans="1:26" ht="28.8" x14ac:dyDescent="0.3">
      <c r="A1370">
        <v>1154</v>
      </c>
      <c r="B1370">
        <v>1154</v>
      </c>
      <c r="C1370">
        <v>3903</v>
      </c>
      <c r="D1370">
        <v>1</v>
      </c>
      <c r="E1370" s="1" t="s">
        <v>1388</v>
      </c>
      <c r="F1370">
        <v>2173</v>
      </c>
      <c r="H1370" t="s">
        <v>262</v>
      </c>
      <c r="I1370" s="2">
        <v>45940</v>
      </c>
      <c r="J1370" s="2">
        <v>45940</v>
      </c>
      <c r="K1370" s="2">
        <v>45964</v>
      </c>
      <c r="M1370" t="s">
        <v>49</v>
      </c>
      <c r="N1370" s="6">
        <v>5328</v>
      </c>
      <c r="P1370" t="s">
        <v>1179</v>
      </c>
      <c r="Q1370">
        <v>21</v>
      </c>
      <c r="R1370" t="s">
        <v>57</v>
      </c>
      <c r="S1370" t="s">
        <v>58</v>
      </c>
      <c r="T1370" t="s">
        <v>37</v>
      </c>
      <c r="V1370" t="s">
        <v>31</v>
      </c>
      <c r="W1370" t="s">
        <v>32</v>
      </c>
      <c r="X1370" t="s">
        <v>1389</v>
      </c>
      <c r="Y1370" s="2">
        <f t="shared" si="42"/>
        <v>45964</v>
      </c>
      <c r="Z1370" t="str">
        <f t="shared" si="43"/>
        <v>novembro</v>
      </c>
    </row>
    <row r="1371" spans="1:26" ht="28.8" x14ac:dyDescent="0.3">
      <c r="A1371">
        <v>1154</v>
      </c>
      <c r="B1371">
        <v>1154</v>
      </c>
      <c r="C1371">
        <v>3508</v>
      </c>
      <c r="D1371">
        <v>1</v>
      </c>
      <c r="E1371" s="1" t="s">
        <v>1390</v>
      </c>
      <c r="F1371">
        <v>2456</v>
      </c>
      <c r="G1371" t="s">
        <v>659</v>
      </c>
      <c r="H1371" t="s">
        <v>660</v>
      </c>
      <c r="I1371" s="2">
        <v>45910</v>
      </c>
      <c r="J1371" s="2">
        <v>45910</v>
      </c>
      <c r="K1371" s="2">
        <v>45965</v>
      </c>
      <c r="M1371" t="s">
        <v>45</v>
      </c>
      <c r="N1371" s="6">
        <v>2031.1</v>
      </c>
      <c r="P1371" t="s">
        <v>1179</v>
      </c>
      <c r="Q1371">
        <v>26</v>
      </c>
      <c r="R1371" t="s">
        <v>28</v>
      </c>
      <c r="S1371" t="s">
        <v>29</v>
      </c>
      <c r="T1371" t="s">
        <v>30</v>
      </c>
      <c r="V1371" t="s">
        <v>31</v>
      </c>
      <c r="W1371" t="s">
        <v>32</v>
      </c>
      <c r="Y1371" s="2">
        <f t="shared" si="42"/>
        <v>45965</v>
      </c>
      <c r="Z1371" t="str">
        <f t="shared" si="43"/>
        <v>novembro</v>
      </c>
    </row>
    <row r="1372" spans="1:26" ht="28.8" x14ac:dyDescent="0.3">
      <c r="A1372">
        <v>1154</v>
      </c>
      <c r="B1372">
        <v>1154</v>
      </c>
      <c r="C1372">
        <v>2567</v>
      </c>
      <c r="D1372">
        <v>5</v>
      </c>
      <c r="E1372" s="1" t="s">
        <v>1391</v>
      </c>
      <c r="F1372">
        <v>1949</v>
      </c>
      <c r="H1372" t="s">
        <v>224</v>
      </c>
      <c r="I1372" s="2">
        <v>45813</v>
      </c>
      <c r="J1372" s="2">
        <v>45813</v>
      </c>
      <c r="K1372" s="2">
        <v>45658</v>
      </c>
      <c r="M1372" t="s">
        <v>45</v>
      </c>
      <c r="N1372" s="6">
        <v>9357.74</v>
      </c>
      <c r="P1372" t="s">
        <v>1179</v>
      </c>
      <c r="Q1372">
        <v>26</v>
      </c>
      <c r="R1372" t="s">
        <v>28</v>
      </c>
      <c r="S1372" t="s">
        <v>29</v>
      </c>
      <c r="T1372" t="s">
        <v>37</v>
      </c>
      <c r="V1372" t="s">
        <v>31</v>
      </c>
      <c r="W1372" t="s">
        <v>32</v>
      </c>
      <c r="Y1372" s="2">
        <f t="shared" si="42"/>
        <v>45658</v>
      </c>
      <c r="Z1372" t="str">
        <f t="shared" si="43"/>
        <v>janeiro</v>
      </c>
    </row>
    <row r="1373" spans="1:26" ht="28.8" x14ac:dyDescent="0.3">
      <c r="A1373">
        <v>1154</v>
      </c>
      <c r="B1373">
        <v>1154</v>
      </c>
      <c r="C1373">
        <v>2612</v>
      </c>
      <c r="D1373">
        <v>5</v>
      </c>
      <c r="E1373" s="1" t="s">
        <v>1392</v>
      </c>
      <c r="F1373">
        <v>1949</v>
      </c>
      <c r="H1373" t="s">
        <v>224</v>
      </c>
      <c r="I1373" s="2">
        <v>45818</v>
      </c>
      <c r="J1373" s="2">
        <v>45818</v>
      </c>
      <c r="K1373" s="2">
        <v>45658</v>
      </c>
      <c r="M1373" t="s">
        <v>45</v>
      </c>
      <c r="N1373" s="6">
        <v>3335.37</v>
      </c>
      <c r="P1373" t="s">
        <v>1179</v>
      </c>
      <c r="Q1373">
        <v>26</v>
      </c>
      <c r="R1373" t="s">
        <v>28</v>
      </c>
      <c r="S1373" t="s">
        <v>29</v>
      </c>
      <c r="T1373" t="s">
        <v>37</v>
      </c>
      <c r="V1373" t="s">
        <v>31</v>
      </c>
      <c r="W1373" t="s">
        <v>32</v>
      </c>
      <c r="Y1373" s="2">
        <f t="shared" si="42"/>
        <v>45658</v>
      </c>
      <c r="Z1373" t="str">
        <f t="shared" si="43"/>
        <v>janeiro</v>
      </c>
    </row>
    <row r="1374" spans="1:26" ht="28.8" x14ac:dyDescent="0.3">
      <c r="A1374">
        <v>1154</v>
      </c>
      <c r="B1374">
        <v>1154</v>
      </c>
      <c r="C1374">
        <v>2613</v>
      </c>
      <c r="D1374">
        <v>5</v>
      </c>
      <c r="E1374" s="1" t="s">
        <v>1393</v>
      </c>
      <c r="F1374">
        <v>1949</v>
      </c>
      <c r="H1374" t="s">
        <v>224</v>
      </c>
      <c r="I1374" s="2">
        <v>45818</v>
      </c>
      <c r="J1374" s="2">
        <v>45818</v>
      </c>
      <c r="K1374" s="2">
        <v>45658</v>
      </c>
      <c r="M1374" t="s">
        <v>45</v>
      </c>
      <c r="N1374" s="6">
        <v>4465.8599999999997</v>
      </c>
      <c r="P1374" t="s">
        <v>1179</v>
      </c>
      <c r="Q1374">
        <v>26</v>
      </c>
      <c r="R1374" t="s">
        <v>28</v>
      </c>
      <c r="S1374" t="s">
        <v>29</v>
      </c>
      <c r="T1374" t="s">
        <v>37</v>
      </c>
      <c r="V1374" t="s">
        <v>31</v>
      </c>
      <c r="W1374" t="s">
        <v>32</v>
      </c>
      <c r="Y1374" s="2">
        <f t="shared" si="42"/>
        <v>45658</v>
      </c>
      <c r="Z1374" t="str">
        <f t="shared" si="43"/>
        <v>janeiro</v>
      </c>
    </row>
    <row r="1375" spans="1:26" ht="28.8" x14ac:dyDescent="0.3">
      <c r="A1375">
        <v>1154</v>
      </c>
      <c r="B1375">
        <v>1154</v>
      </c>
      <c r="C1375">
        <v>3503</v>
      </c>
      <c r="D1375">
        <v>1</v>
      </c>
      <c r="E1375" s="1" t="s">
        <v>1394</v>
      </c>
      <c r="F1375">
        <v>2456</v>
      </c>
      <c r="G1375" t="s">
        <v>659</v>
      </c>
      <c r="H1375" t="s">
        <v>660</v>
      </c>
      <c r="I1375" s="2">
        <v>45910</v>
      </c>
      <c r="J1375" s="2">
        <v>45910</v>
      </c>
      <c r="K1375" s="2">
        <v>45966</v>
      </c>
      <c r="M1375" t="s">
        <v>45</v>
      </c>
      <c r="N1375" s="6">
        <v>860.12</v>
      </c>
      <c r="P1375" t="s">
        <v>1179</v>
      </c>
      <c r="Q1375">
        <v>26</v>
      </c>
      <c r="R1375" t="s">
        <v>28</v>
      </c>
      <c r="S1375" t="s">
        <v>29</v>
      </c>
      <c r="T1375" t="s">
        <v>30</v>
      </c>
      <c r="V1375" t="s">
        <v>31</v>
      </c>
      <c r="W1375" t="s">
        <v>32</v>
      </c>
      <c r="Y1375" s="2">
        <f t="shared" si="42"/>
        <v>45966</v>
      </c>
      <c r="Z1375" t="str">
        <f t="shared" si="43"/>
        <v>novembro</v>
      </c>
    </row>
    <row r="1376" spans="1:26" ht="28.8" x14ac:dyDescent="0.3">
      <c r="A1376">
        <v>1154</v>
      </c>
      <c r="B1376">
        <v>1154</v>
      </c>
      <c r="C1376">
        <v>3504</v>
      </c>
      <c r="D1376">
        <v>1</v>
      </c>
      <c r="E1376" s="1" t="s">
        <v>1395</v>
      </c>
      <c r="F1376">
        <v>2456</v>
      </c>
      <c r="G1376" t="s">
        <v>659</v>
      </c>
      <c r="H1376" t="s">
        <v>660</v>
      </c>
      <c r="I1376" s="2">
        <v>45910</v>
      </c>
      <c r="J1376" s="2">
        <v>45910</v>
      </c>
      <c r="K1376" s="2">
        <v>45966</v>
      </c>
      <c r="M1376" t="s">
        <v>45</v>
      </c>
      <c r="N1376" s="6">
        <v>1479.18</v>
      </c>
      <c r="P1376" t="s">
        <v>1179</v>
      </c>
      <c r="Q1376">
        <v>26</v>
      </c>
      <c r="R1376" t="s">
        <v>28</v>
      </c>
      <c r="S1376" t="s">
        <v>29</v>
      </c>
      <c r="T1376" t="s">
        <v>30</v>
      </c>
      <c r="V1376" t="s">
        <v>31</v>
      </c>
      <c r="W1376" t="s">
        <v>32</v>
      </c>
      <c r="Y1376" s="2">
        <f t="shared" si="42"/>
        <v>45966</v>
      </c>
      <c r="Z1376" t="str">
        <f t="shared" si="43"/>
        <v>novembro</v>
      </c>
    </row>
    <row r="1377" spans="1:26" ht="28.8" x14ac:dyDescent="0.3">
      <c r="A1377">
        <v>1154</v>
      </c>
      <c r="B1377">
        <v>1154</v>
      </c>
      <c r="C1377">
        <v>3529</v>
      </c>
      <c r="D1377">
        <v>1</v>
      </c>
      <c r="E1377" s="1" t="s">
        <v>1285</v>
      </c>
      <c r="F1377">
        <v>1957</v>
      </c>
      <c r="H1377" t="s">
        <v>48</v>
      </c>
      <c r="I1377" s="2">
        <v>45910</v>
      </c>
      <c r="J1377" s="2">
        <v>45910</v>
      </c>
      <c r="K1377" s="2">
        <v>45966</v>
      </c>
      <c r="M1377" t="s">
        <v>49</v>
      </c>
      <c r="N1377" s="6">
        <v>250</v>
      </c>
      <c r="P1377" t="s">
        <v>1179</v>
      </c>
      <c r="Q1377">
        <v>27</v>
      </c>
      <c r="R1377" t="s">
        <v>50</v>
      </c>
      <c r="S1377" t="s">
        <v>51</v>
      </c>
      <c r="T1377" t="s">
        <v>37</v>
      </c>
      <c r="V1377" t="s">
        <v>31</v>
      </c>
      <c r="W1377" t="s">
        <v>32</v>
      </c>
      <c r="X1377" t="s">
        <v>1396</v>
      </c>
      <c r="Y1377" s="2">
        <f t="shared" si="42"/>
        <v>45966</v>
      </c>
      <c r="Z1377" t="str">
        <f t="shared" si="43"/>
        <v>novembro</v>
      </c>
    </row>
    <row r="1378" spans="1:26" ht="28.8" x14ac:dyDescent="0.3">
      <c r="A1378">
        <v>1154</v>
      </c>
      <c r="B1378">
        <v>1154</v>
      </c>
      <c r="C1378">
        <v>3531</v>
      </c>
      <c r="D1378">
        <v>1</v>
      </c>
      <c r="E1378" s="1" t="s">
        <v>1285</v>
      </c>
      <c r="F1378">
        <v>1965</v>
      </c>
      <c r="H1378" t="s">
        <v>220</v>
      </c>
      <c r="I1378" s="2">
        <v>45910</v>
      </c>
      <c r="J1378" s="2">
        <v>45910</v>
      </c>
      <c r="K1378" s="2">
        <v>45966</v>
      </c>
      <c r="M1378" t="s">
        <v>49</v>
      </c>
      <c r="N1378" s="6">
        <v>600</v>
      </c>
      <c r="P1378" t="s">
        <v>1179</v>
      </c>
      <c r="Q1378">
        <v>18</v>
      </c>
      <c r="R1378" t="s">
        <v>72</v>
      </c>
      <c r="S1378" t="s">
        <v>73</v>
      </c>
      <c r="T1378" t="s">
        <v>37</v>
      </c>
      <c r="V1378" t="s">
        <v>31</v>
      </c>
      <c r="W1378" t="s">
        <v>32</v>
      </c>
      <c r="X1378" t="s">
        <v>1397</v>
      </c>
      <c r="Y1378" s="2">
        <f t="shared" si="42"/>
        <v>45966</v>
      </c>
      <c r="Z1378" t="str">
        <f t="shared" si="43"/>
        <v>novembro</v>
      </c>
    </row>
    <row r="1379" spans="1:26" ht="28.8" x14ac:dyDescent="0.3">
      <c r="A1379">
        <v>1154</v>
      </c>
      <c r="B1379">
        <v>1154</v>
      </c>
      <c r="C1379">
        <v>3527</v>
      </c>
      <c r="D1379">
        <v>1</v>
      </c>
      <c r="E1379" s="1" t="s">
        <v>1057</v>
      </c>
      <c r="F1379">
        <v>2569</v>
      </c>
      <c r="H1379" t="s">
        <v>71</v>
      </c>
      <c r="I1379" s="2">
        <v>45910</v>
      </c>
      <c r="J1379" s="2">
        <v>45910</v>
      </c>
      <c r="K1379" s="2">
        <v>45966</v>
      </c>
      <c r="M1379" t="s">
        <v>49</v>
      </c>
      <c r="N1379" s="6">
        <v>550.20000000000005</v>
      </c>
      <c r="P1379" t="s">
        <v>1179</v>
      </c>
      <c r="Q1379">
        <v>18</v>
      </c>
      <c r="R1379" t="s">
        <v>72</v>
      </c>
      <c r="S1379" t="s">
        <v>73</v>
      </c>
      <c r="T1379" t="s">
        <v>37</v>
      </c>
      <c r="V1379" t="s">
        <v>31</v>
      </c>
      <c r="W1379" t="s">
        <v>32</v>
      </c>
      <c r="X1379" t="s">
        <v>1398</v>
      </c>
      <c r="Y1379" s="2">
        <f t="shared" si="42"/>
        <v>45966</v>
      </c>
      <c r="Z1379" t="str">
        <f t="shared" si="43"/>
        <v>novembro</v>
      </c>
    </row>
    <row r="1380" spans="1:26" ht="28.8" x14ac:dyDescent="0.3">
      <c r="A1380">
        <v>1154</v>
      </c>
      <c r="B1380">
        <v>1154</v>
      </c>
      <c r="C1380">
        <v>3317</v>
      </c>
      <c r="D1380">
        <v>4</v>
      </c>
      <c r="E1380" s="1" t="s">
        <v>1399</v>
      </c>
      <c r="F1380">
        <v>2456</v>
      </c>
      <c r="G1380" t="s">
        <v>659</v>
      </c>
      <c r="H1380" t="s">
        <v>660</v>
      </c>
      <c r="I1380" s="2">
        <v>45887</v>
      </c>
      <c r="J1380" s="2">
        <v>45887</v>
      </c>
      <c r="K1380" s="2">
        <v>45966</v>
      </c>
      <c r="M1380" t="s">
        <v>45</v>
      </c>
      <c r="N1380" s="6">
        <v>4162.12</v>
      </c>
      <c r="P1380" t="s">
        <v>1179</v>
      </c>
      <c r="Q1380">
        <v>26</v>
      </c>
      <c r="R1380" t="s">
        <v>28</v>
      </c>
      <c r="S1380" t="s">
        <v>29</v>
      </c>
      <c r="T1380" t="s">
        <v>37</v>
      </c>
      <c r="V1380" t="s">
        <v>31</v>
      </c>
      <c r="W1380" t="s">
        <v>32</v>
      </c>
      <c r="Y1380" s="2">
        <f t="shared" si="42"/>
        <v>45966</v>
      </c>
      <c r="Z1380" t="str">
        <f t="shared" si="43"/>
        <v>novembro</v>
      </c>
    </row>
    <row r="1381" spans="1:26" ht="28.8" x14ac:dyDescent="0.3">
      <c r="A1381">
        <v>1154</v>
      </c>
      <c r="B1381">
        <v>1154</v>
      </c>
      <c r="C1381">
        <v>3299</v>
      </c>
      <c r="D1381">
        <v>1</v>
      </c>
      <c r="E1381" s="1" t="s">
        <v>967</v>
      </c>
      <c r="F1381">
        <v>1965</v>
      </c>
      <c r="H1381" t="s">
        <v>220</v>
      </c>
      <c r="I1381" s="2">
        <v>45883</v>
      </c>
      <c r="J1381" s="2">
        <v>45883</v>
      </c>
      <c r="K1381" s="2">
        <v>45966</v>
      </c>
      <c r="M1381" t="s">
        <v>49</v>
      </c>
      <c r="N1381" s="6">
        <v>504</v>
      </c>
      <c r="P1381" t="s">
        <v>1179</v>
      </c>
      <c r="Q1381">
        <v>18</v>
      </c>
      <c r="R1381" t="s">
        <v>72</v>
      </c>
      <c r="S1381" t="s">
        <v>73</v>
      </c>
      <c r="T1381" t="s">
        <v>37</v>
      </c>
      <c r="V1381" t="s">
        <v>31</v>
      </c>
      <c r="W1381" t="s">
        <v>32</v>
      </c>
      <c r="X1381" t="s">
        <v>1400</v>
      </c>
      <c r="Y1381" s="2">
        <f t="shared" si="42"/>
        <v>45966</v>
      </c>
      <c r="Z1381" t="str">
        <f t="shared" si="43"/>
        <v>novembro</v>
      </c>
    </row>
    <row r="1382" spans="1:26" ht="28.8" x14ac:dyDescent="0.3">
      <c r="A1382">
        <v>1154</v>
      </c>
      <c r="B1382">
        <v>1154</v>
      </c>
      <c r="C1382">
        <v>3395</v>
      </c>
      <c r="D1382">
        <v>1</v>
      </c>
      <c r="E1382" s="1" t="s">
        <v>1009</v>
      </c>
      <c r="F1382">
        <v>1965</v>
      </c>
      <c r="H1382" t="s">
        <v>220</v>
      </c>
      <c r="I1382" s="2">
        <v>45894</v>
      </c>
      <c r="J1382" s="2">
        <v>45894</v>
      </c>
      <c r="K1382" s="2">
        <v>45966</v>
      </c>
      <c r="M1382" t="s">
        <v>49</v>
      </c>
      <c r="N1382" s="6">
        <v>460.8</v>
      </c>
      <c r="P1382" t="s">
        <v>1179</v>
      </c>
      <c r="Q1382">
        <v>18</v>
      </c>
      <c r="R1382" t="s">
        <v>72</v>
      </c>
      <c r="S1382" t="s">
        <v>73</v>
      </c>
      <c r="T1382" t="s">
        <v>37</v>
      </c>
      <c r="V1382" t="s">
        <v>31</v>
      </c>
      <c r="W1382" t="s">
        <v>32</v>
      </c>
      <c r="X1382" t="s">
        <v>1401</v>
      </c>
      <c r="Y1382" s="2">
        <f t="shared" si="42"/>
        <v>45966</v>
      </c>
      <c r="Z1382" t="str">
        <f t="shared" si="43"/>
        <v>novembro</v>
      </c>
    </row>
    <row r="1383" spans="1:26" ht="28.8" x14ac:dyDescent="0.3">
      <c r="A1383">
        <v>1154</v>
      </c>
      <c r="B1383">
        <v>1154</v>
      </c>
      <c r="C1383">
        <v>3337</v>
      </c>
      <c r="D1383">
        <v>1</v>
      </c>
      <c r="E1383" s="1" t="s">
        <v>762</v>
      </c>
      <c r="F1383">
        <v>1957</v>
      </c>
      <c r="H1383" t="s">
        <v>48</v>
      </c>
      <c r="I1383" s="2">
        <v>45889</v>
      </c>
      <c r="J1383" s="2">
        <v>45889</v>
      </c>
      <c r="K1383" s="2">
        <v>45966</v>
      </c>
      <c r="M1383" t="s">
        <v>49</v>
      </c>
      <c r="N1383" s="6">
        <v>209</v>
      </c>
      <c r="P1383" t="s">
        <v>1173</v>
      </c>
      <c r="Q1383">
        <v>27</v>
      </c>
      <c r="R1383" t="s">
        <v>50</v>
      </c>
      <c r="S1383" t="s">
        <v>51</v>
      </c>
      <c r="T1383" t="s">
        <v>37</v>
      </c>
      <c r="V1383" t="s">
        <v>31</v>
      </c>
      <c r="W1383" t="s">
        <v>32</v>
      </c>
      <c r="X1383" t="s">
        <v>1402</v>
      </c>
      <c r="Y1383" s="2">
        <f t="shared" si="42"/>
        <v>45966</v>
      </c>
      <c r="Z1383" t="str">
        <f t="shared" si="43"/>
        <v>novembro</v>
      </c>
    </row>
    <row r="1384" spans="1:26" ht="28.8" x14ac:dyDescent="0.3">
      <c r="A1384">
        <v>1154</v>
      </c>
      <c r="B1384">
        <v>1154</v>
      </c>
      <c r="C1384">
        <v>3338</v>
      </c>
      <c r="D1384">
        <v>1</v>
      </c>
      <c r="E1384" s="1" t="s">
        <v>762</v>
      </c>
      <c r="F1384">
        <v>1965</v>
      </c>
      <c r="H1384" t="s">
        <v>220</v>
      </c>
      <c r="I1384" s="2">
        <v>45889</v>
      </c>
      <c r="J1384" s="2">
        <v>45889</v>
      </c>
      <c r="K1384" s="2">
        <v>45966</v>
      </c>
      <c r="M1384" t="s">
        <v>49</v>
      </c>
      <c r="N1384" s="6">
        <v>501.6</v>
      </c>
      <c r="P1384" t="s">
        <v>1173</v>
      </c>
      <c r="Q1384">
        <v>18</v>
      </c>
      <c r="R1384" t="s">
        <v>72</v>
      </c>
      <c r="S1384" t="s">
        <v>73</v>
      </c>
      <c r="T1384" t="s">
        <v>37</v>
      </c>
      <c r="V1384" t="s">
        <v>31</v>
      </c>
      <c r="W1384" t="s">
        <v>32</v>
      </c>
      <c r="X1384" t="s">
        <v>1403</v>
      </c>
      <c r="Y1384" s="2">
        <f t="shared" si="42"/>
        <v>45966</v>
      </c>
      <c r="Z1384" t="str">
        <f t="shared" si="43"/>
        <v>novembro</v>
      </c>
    </row>
    <row r="1385" spans="1:26" ht="28.8" x14ac:dyDescent="0.3">
      <c r="A1385">
        <v>1154</v>
      </c>
      <c r="B1385">
        <v>1154</v>
      </c>
      <c r="C1385">
        <v>3420</v>
      </c>
      <c r="D1385">
        <v>1</v>
      </c>
      <c r="E1385" s="1" t="s">
        <v>1007</v>
      </c>
      <c r="F1385">
        <v>1965</v>
      </c>
      <c r="H1385" t="s">
        <v>220</v>
      </c>
      <c r="I1385" s="2">
        <v>45895</v>
      </c>
      <c r="J1385" s="2">
        <v>45895</v>
      </c>
      <c r="K1385" s="2">
        <v>45966</v>
      </c>
      <c r="M1385" t="s">
        <v>49</v>
      </c>
      <c r="N1385" s="6">
        <v>432</v>
      </c>
      <c r="P1385" t="s">
        <v>1179</v>
      </c>
      <c r="Q1385">
        <v>18</v>
      </c>
      <c r="R1385" t="s">
        <v>72</v>
      </c>
      <c r="S1385" t="s">
        <v>73</v>
      </c>
      <c r="T1385" t="s">
        <v>37</v>
      </c>
      <c r="V1385" t="s">
        <v>31</v>
      </c>
      <c r="W1385" t="s">
        <v>32</v>
      </c>
      <c r="X1385" t="s">
        <v>1404</v>
      </c>
      <c r="Y1385" s="2">
        <f t="shared" si="42"/>
        <v>45966</v>
      </c>
      <c r="Z1385" t="str">
        <f t="shared" si="43"/>
        <v>novembro</v>
      </c>
    </row>
    <row r="1386" spans="1:26" ht="28.8" x14ac:dyDescent="0.3">
      <c r="A1386">
        <v>1154</v>
      </c>
      <c r="B1386">
        <v>1154</v>
      </c>
      <c r="C1386">
        <v>3545</v>
      </c>
      <c r="D1386">
        <v>1</v>
      </c>
      <c r="E1386" s="1" t="s">
        <v>1003</v>
      </c>
      <c r="F1386">
        <v>1965</v>
      </c>
      <c r="H1386" t="s">
        <v>220</v>
      </c>
      <c r="I1386" s="2">
        <v>45911</v>
      </c>
      <c r="J1386" s="2">
        <v>45911</v>
      </c>
      <c r="K1386" s="2">
        <v>45966</v>
      </c>
      <c r="M1386" t="s">
        <v>49</v>
      </c>
      <c r="N1386" s="6">
        <v>422.4</v>
      </c>
      <c r="P1386" t="s">
        <v>1179</v>
      </c>
      <c r="Q1386">
        <v>18</v>
      </c>
      <c r="R1386" t="s">
        <v>72</v>
      </c>
      <c r="S1386" t="s">
        <v>73</v>
      </c>
      <c r="T1386" t="s">
        <v>37</v>
      </c>
      <c r="V1386" t="s">
        <v>31</v>
      </c>
      <c r="W1386" t="s">
        <v>32</v>
      </c>
      <c r="X1386" t="s">
        <v>1405</v>
      </c>
      <c r="Y1386" s="2">
        <f t="shared" si="42"/>
        <v>45966</v>
      </c>
      <c r="Z1386" t="str">
        <f t="shared" si="43"/>
        <v>novembro</v>
      </c>
    </row>
    <row r="1387" spans="1:26" ht="28.8" x14ac:dyDescent="0.3">
      <c r="A1387">
        <v>1154</v>
      </c>
      <c r="B1387">
        <v>1154</v>
      </c>
      <c r="C1387">
        <v>3622</v>
      </c>
      <c r="D1387">
        <v>1</v>
      </c>
      <c r="E1387" s="1" t="s">
        <v>1065</v>
      </c>
      <c r="F1387">
        <v>1965</v>
      </c>
      <c r="H1387" t="s">
        <v>220</v>
      </c>
      <c r="I1387" s="2">
        <v>45916</v>
      </c>
      <c r="J1387" s="2">
        <v>45916</v>
      </c>
      <c r="K1387" s="2">
        <v>45966</v>
      </c>
      <c r="M1387" t="s">
        <v>49</v>
      </c>
      <c r="N1387" s="6">
        <v>931.2</v>
      </c>
      <c r="P1387" t="s">
        <v>1179</v>
      </c>
      <c r="Q1387">
        <v>18</v>
      </c>
      <c r="R1387" t="s">
        <v>72</v>
      </c>
      <c r="S1387" t="s">
        <v>73</v>
      </c>
      <c r="T1387" t="s">
        <v>37</v>
      </c>
      <c r="V1387" t="s">
        <v>31</v>
      </c>
      <c r="W1387" t="s">
        <v>32</v>
      </c>
      <c r="X1387" t="s">
        <v>1406</v>
      </c>
      <c r="Y1387" s="2">
        <f t="shared" si="42"/>
        <v>45966</v>
      </c>
      <c r="Z1387" t="str">
        <f t="shared" si="43"/>
        <v>novembro</v>
      </c>
    </row>
    <row r="1388" spans="1:26" ht="28.8" x14ac:dyDescent="0.3">
      <c r="A1388">
        <v>1154</v>
      </c>
      <c r="B1388">
        <v>1154</v>
      </c>
      <c r="C1388">
        <v>3657</v>
      </c>
      <c r="D1388">
        <v>1</v>
      </c>
      <c r="E1388" s="1" t="s">
        <v>1051</v>
      </c>
      <c r="F1388">
        <v>1965</v>
      </c>
      <c r="H1388" t="s">
        <v>220</v>
      </c>
      <c r="I1388" s="2">
        <v>45917</v>
      </c>
      <c r="J1388" s="2">
        <v>45917</v>
      </c>
      <c r="K1388" s="2">
        <v>45966</v>
      </c>
      <c r="M1388" t="s">
        <v>49</v>
      </c>
      <c r="N1388" s="6">
        <v>192</v>
      </c>
      <c r="P1388" t="s">
        <v>1179</v>
      </c>
      <c r="Q1388">
        <v>18</v>
      </c>
      <c r="R1388" t="s">
        <v>72</v>
      </c>
      <c r="S1388" t="s">
        <v>73</v>
      </c>
      <c r="T1388" t="s">
        <v>37</v>
      </c>
      <c r="V1388" t="s">
        <v>31</v>
      </c>
      <c r="W1388" t="s">
        <v>32</v>
      </c>
      <c r="X1388" t="s">
        <v>1407</v>
      </c>
      <c r="Y1388" s="2">
        <f t="shared" si="42"/>
        <v>45966</v>
      </c>
      <c r="Z1388" t="str">
        <f t="shared" si="43"/>
        <v>novembro</v>
      </c>
    </row>
    <row r="1389" spans="1:26" ht="28.8" x14ac:dyDescent="0.3">
      <c r="A1389">
        <v>1154</v>
      </c>
      <c r="B1389">
        <v>1154</v>
      </c>
      <c r="C1389">
        <v>3654</v>
      </c>
      <c r="D1389">
        <v>1</v>
      </c>
      <c r="E1389" s="1" t="s">
        <v>1120</v>
      </c>
      <c r="F1389">
        <v>1965</v>
      </c>
      <c r="H1389" t="s">
        <v>220</v>
      </c>
      <c r="I1389" s="2">
        <v>45917</v>
      </c>
      <c r="J1389" s="2">
        <v>45917</v>
      </c>
      <c r="K1389" s="2">
        <v>45966</v>
      </c>
      <c r="M1389" t="s">
        <v>49</v>
      </c>
      <c r="N1389" s="6">
        <v>57.6</v>
      </c>
      <c r="P1389" t="s">
        <v>1179</v>
      </c>
      <c r="Q1389">
        <v>18</v>
      </c>
      <c r="R1389" t="s">
        <v>72</v>
      </c>
      <c r="S1389" t="s">
        <v>73</v>
      </c>
      <c r="T1389" t="s">
        <v>37</v>
      </c>
      <c r="V1389" t="s">
        <v>31</v>
      </c>
      <c r="W1389" t="s">
        <v>32</v>
      </c>
      <c r="X1389" t="s">
        <v>1408</v>
      </c>
      <c r="Y1389" s="2">
        <f t="shared" si="42"/>
        <v>45966</v>
      </c>
      <c r="Z1389" t="str">
        <f t="shared" si="43"/>
        <v>novembro</v>
      </c>
    </row>
    <row r="1390" spans="1:26" ht="28.8" x14ac:dyDescent="0.3">
      <c r="A1390">
        <v>1154</v>
      </c>
      <c r="B1390">
        <v>1154</v>
      </c>
      <c r="C1390">
        <v>3651</v>
      </c>
      <c r="D1390">
        <v>1</v>
      </c>
      <c r="E1390" s="1" t="s">
        <v>1118</v>
      </c>
      <c r="F1390">
        <v>1965</v>
      </c>
      <c r="H1390" t="s">
        <v>220</v>
      </c>
      <c r="I1390" s="2">
        <v>45917</v>
      </c>
      <c r="J1390" s="2">
        <v>45917</v>
      </c>
      <c r="K1390" s="2">
        <v>45966</v>
      </c>
      <c r="M1390" t="s">
        <v>49</v>
      </c>
      <c r="N1390" s="6">
        <v>57.6</v>
      </c>
      <c r="P1390" t="s">
        <v>1179</v>
      </c>
      <c r="Q1390">
        <v>18</v>
      </c>
      <c r="R1390" t="s">
        <v>72</v>
      </c>
      <c r="S1390" t="s">
        <v>73</v>
      </c>
      <c r="T1390" t="s">
        <v>37</v>
      </c>
      <c r="V1390" t="s">
        <v>31</v>
      </c>
      <c r="W1390" t="s">
        <v>32</v>
      </c>
      <c r="X1390" t="s">
        <v>1409</v>
      </c>
      <c r="Y1390" s="2">
        <f t="shared" si="42"/>
        <v>45966</v>
      </c>
      <c r="Z1390" t="str">
        <f t="shared" si="43"/>
        <v>novembro</v>
      </c>
    </row>
    <row r="1391" spans="1:26" ht="28.8" x14ac:dyDescent="0.3">
      <c r="A1391">
        <v>1154</v>
      </c>
      <c r="B1391">
        <v>1154</v>
      </c>
      <c r="C1391">
        <v>3648</v>
      </c>
      <c r="D1391">
        <v>1</v>
      </c>
      <c r="E1391" s="1" t="s">
        <v>1116</v>
      </c>
      <c r="F1391">
        <v>1965</v>
      </c>
      <c r="H1391" t="s">
        <v>220</v>
      </c>
      <c r="I1391" s="2">
        <v>45917</v>
      </c>
      <c r="J1391" s="2">
        <v>45917</v>
      </c>
      <c r="K1391" s="2">
        <v>45966</v>
      </c>
      <c r="M1391" t="s">
        <v>49</v>
      </c>
      <c r="N1391" s="6">
        <v>57.6</v>
      </c>
      <c r="P1391" t="s">
        <v>1179</v>
      </c>
      <c r="Q1391">
        <v>18</v>
      </c>
      <c r="R1391" t="s">
        <v>72</v>
      </c>
      <c r="S1391" t="s">
        <v>73</v>
      </c>
      <c r="T1391" t="s">
        <v>37</v>
      </c>
      <c r="V1391" t="s">
        <v>31</v>
      </c>
      <c r="W1391" t="s">
        <v>32</v>
      </c>
      <c r="X1391" t="s">
        <v>1410</v>
      </c>
      <c r="Y1391" s="2">
        <f t="shared" si="42"/>
        <v>45966</v>
      </c>
      <c r="Z1391" t="str">
        <f t="shared" si="43"/>
        <v>novembro</v>
      </c>
    </row>
    <row r="1392" spans="1:26" ht="28.8" x14ac:dyDescent="0.3">
      <c r="A1392">
        <v>1154</v>
      </c>
      <c r="B1392">
        <v>1154</v>
      </c>
      <c r="C1392">
        <v>3645</v>
      </c>
      <c r="D1392">
        <v>1</v>
      </c>
      <c r="E1392" s="1" t="s">
        <v>1114</v>
      </c>
      <c r="F1392">
        <v>1965</v>
      </c>
      <c r="H1392" t="s">
        <v>220</v>
      </c>
      <c r="I1392" s="2">
        <v>45917</v>
      </c>
      <c r="J1392" s="2">
        <v>45917</v>
      </c>
      <c r="K1392" s="2">
        <v>45966</v>
      </c>
      <c r="M1392" t="s">
        <v>49</v>
      </c>
      <c r="N1392" s="6">
        <v>57.6</v>
      </c>
      <c r="P1392" t="s">
        <v>1179</v>
      </c>
      <c r="Q1392">
        <v>18</v>
      </c>
      <c r="R1392" t="s">
        <v>72</v>
      </c>
      <c r="S1392" t="s">
        <v>73</v>
      </c>
      <c r="T1392" t="s">
        <v>37</v>
      </c>
      <c r="V1392" t="s">
        <v>31</v>
      </c>
      <c r="W1392" t="s">
        <v>32</v>
      </c>
      <c r="X1392" t="s">
        <v>1411</v>
      </c>
      <c r="Y1392" s="2">
        <f t="shared" si="42"/>
        <v>45966</v>
      </c>
      <c r="Z1392" t="str">
        <f t="shared" si="43"/>
        <v>novembro</v>
      </c>
    </row>
    <row r="1393" spans="1:26" ht="28.8" x14ac:dyDescent="0.3">
      <c r="A1393">
        <v>1154</v>
      </c>
      <c r="B1393">
        <v>1154</v>
      </c>
      <c r="C1393">
        <v>3642</v>
      </c>
      <c r="D1393">
        <v>1</v>
      </c>
      <c r="E1393" s="1" t="s">
        <v>1049</v>
      </c>
      <c r="F1393">
        <v>1965</v>
      </c>
      <c r="H1393" t="s">
        <v>220</v>
      </c>
      <c r="I1393" s="2">
        <v>45917</v>
      </c>
      <c r="J1393" s="2">
        <v>45917</v>
      </c>
      <c r="K1393" s="2">
        <v>45966</v>
      </c>
      <c r="M1393" t="s">
        <v>49</v>
      </c>
      <c r="N1393" s="6">
        <v>57.6</v>
      </c>
      <c r="P1393" t="s">
        <v>1179</v>
      </c>
      <c r="Q1393">
        <v>18</v>
      </c>
      <c r="R1393" t="s">
        <v>72</v>
      </c>
      <c r="S1393" t="s">
        <v>73</v>
      </c>
      <c r="T1393" t="s">
        <v>37</v>
      </c>
      <c r="V1393" t="s">
        <v>31</v>
      </c>
      <c r="W1393" t="s">
        <v>32</v>
      </c>
      <c r="X1393" t="s">
        <v>1412</v>
      </c>
      <c r="Y1393" s="2">
        <f t="shared" si="42"/>
        <v>45966</v>
      </c>
      <c r="Z1393" t="str">
        <f t="shared" si="43"/>
        <v>novembro</v>
      </c>
    </row>
    <row r="1394" spans="1:26" ht="28.8" x14ac:dyDescent="0.3">
      <c r="A1394">
        <v>1154</v>
      </c>
      <c r="B1394">
        <v>1154</v>
      </c>
      <c r="C1394">
        <v>3633</v>
      </c>
      <c r="D1394">
        <v>1</v>
      </c>
      <c r="E1394" s="1" t="s">
        <v>1127</v>
      </c>
      <c r="F1394">
        <v>1965</v>
      </c>
      <c r="H1394" t="s">
        <v>220</v>
      </c>
      <c r="I1394" s="2">
        <v>45916</v>
      </c>
      <c r="J1394" s="2">
        <v>45916</v>
      </c>
      <c r="K1394" s="2">
        <v>45966</v>
      </c>
      <c r="M1394" t="s">
        <v>49</v>
      </c>
      <c r="N1394" s="6">
        <v>844.8</v>
      </c>
      <c r="P1394" t="s">
        <v>1173</v>
      </c>
      <c r="Q1394">
        <v>18</v>
      </c>
      <c r="R1394" t="s">
        <v>72</v>
      </c>
      <c r="S1394" t="s">
        <v>73</v>
      </c>
      <c r="T1394" t="s">
        <v>37</v>
      </c>
      <c r="V1394" t="s">
        <v>31</v>
      </c>
      <c r="W1394" t="s">
        <v>32</v>
      </c>
      <c r="X1394" t="s">
        <v>1413</v>
      </c>
      <c r="Y1394" s="2">
        <f t="shared" si="42"/>
        <v>45966</v>
      </c>
      <c r="Z1394" t="str">
        <f t="shared" si="43"/>
        <v>novembro</v>
      </c>
    </row>
    <row r="1395" spans="1:26" ht="28.8" x14ac:dyDescent="0.3">
      <c r="A1395">
        <v>1154</v>
      </c>
      <c r="B1395">
        <v>1154</v>
      </c>
      <c r="C1395">
        <v>3636</v>
      </c>
      <c r="D1395">
        <v>1</v>
      </c>
      <c r="E1395" s="1" t="s">
        <v>1129</v>
      </c>
      <c r="F1395">
        <v>1957</v>
      </c>
      <c r="H1395" t="s">
        <v>48</v>
      </c>
      <c r="I1395" s="2">
        <v>45916</v>
      </c>
      <c r="J1395" s="2">
        <v>45916</v>
      </c>
      <c r="K1395" s="2">
        <v>45966</v>
      </c>
      <c r="M1395" t="s">
        <v>49</v>
      </c>
      <c r="N1395" s="6">
        <v>310</v>
      </c>
      <c r="P1395" t="s">
        <v>1179</v>
      </c>
      <c r="Q1395">
        <v>27</v>
      </c>
      <c r="R1395" t="s">
        <v>50</v>
      </c>
      <c r="S1395" t="s">
        <v>51</v>
      </c>
      <c r="T1395" t="s">
        <v>37</v>
      </c>
      <c r="V1395" t="s">
        <v>31</v>
      </c>
      <c r="W1395" t="s">
        <v>32</v>
      </c>
      <c r="X1395" t="s">
        <v>1414</v>
      </c>
      <c r="Y1395" s="2">
        <f t="shared" si="42"/>
        <v>45966</v>
      </c>
      <c r="Z1395" t="str">
        <f t="shared" si="43"/>
        <v>novembro</v>
      </c>
    </row>
    <row r="1396" spans="1:26" ht="28.8" x14ac:dyDescent="0.3">
      <c r="A1396">
        <v>1154</v>
      </c>
      <c r="B1396">
        <v>1154</v>
      </c>
      <c r="C1396">
        <v>3637</v>
      </c>
      <c r="D1396">
        <v>1</v>
      </c>
      <c r="E1396" s="1" t="s">
        <v>1129</v>
      </c>
      <c r="F1396">
        <v>1965</v>
      </c>
      <c r="H1396" t="s">
        <v>220</v>
      </c>
      <c r="I1396" s="2">
        <v>45916</v>
      </c>
      <c r="J1396" s="2">
        <v>45916</v>
      </c>
      <c r="K1396" s="2">
        <v>45966</v>
      </c>
      <c r="M1396" t="s">
        <v>49</v>
      </c>
      <c r="N1396" s="6">
        <v>744</v>
      </c>
      <c r="P1396" t="s">
        <v>1173</v>
      </c>
      <c r="Q1396">
        <v>18</v>
      </c>
      <c r="R1396" t="s">
        <v>72</v>
      </c>
      <c r="S1396" t="s">
        <v>73</v>
      </c>
      <c r="T1396" t="s">
        <v>37</v>
      </c>
      <c r="V1396" t="s">
        <v>31</v>
      </c>
      <c r="W1396" t="s">
        <v>32</v>
      </c>
      <c r="X1396" t="s">
        <v>1415</v>
      </c>
      <c r="Y1396" s="2">
        <f t="shared" si="42"/>
        <v>45966</v>
      </c>
      <c r="Z1396" t="str">
        <f t="shared" si="43"/>
        <v>novembro</v>
      </c>
    </row>
    <row r="1397" spans="1:26" ht="28.8" x14ac:dyDescent="0.3">
      <c r="A1397">
        <v>1154</v>
      </c>
      <c r="B1397">
        <v>1154</v>
      </c>
      <c r="C1397">
        <v>3625</v>
      </c>
      <c r="D1397">
        <v>1</v>
      </c>
      <c r="E1397" s="1" t="s">
        <v>1074</v>
      </c>
      <c r="F1397">
        <v>1965</v>
      </c>
      <c r="H1397" t="s">
        <v>220</v>
      </c>
      <c r="I1397" s="2">
        <v>45916</v>
      </c>
      <c r="J1397" s="2">
        <v>45916</v>
      </c>
      <c r="K1397" s="2">
        <v>45966</v>
      </c>
      <c r="M1397" t="s">
        <v>49</v>
      </c>
      <c r="N1397" s="6">
        <v>787.2</v>
      </c>
      <c r="P1397" t="s">
        <v>1179</v>
      </c>
      <c r="Q1397">
        <v>18</v>
      </c>
      <c r="R1397" t="s">
        <v>72</v>
      </c>
      <c r="S1397" t="s">
        <v>73</v>
      </c>
      <c r="T1397" t="s">
        <v>37</v>
      </c>
      <c r="V1397" t="s">
        <v>31</v>
      </c>
      <c r="W1397" t="s">
        <v>32</v>
      </c>
      <c r="X1397" t="s">
        <v>1416</v>
      </c>
      <c r="Y1397" s="2">
        <f t="shared" si="42"/>
        <v>45966</v>
      </c>
      <c r="Z1397" t="str">
        <f t="shared" si="43"/>
        <v>novembro</v>
      </c>
    </row>
    <row r="1398" spans="1:26" ht="28.8" x14ac:dyDescent="0.3">
      <c r="A1398">
        <v>1154</v>
      </c>
      <c r="B1398">
        <v>1154</v>
      </c>
      <c r="C1398">
        <v>3587</v>
      </c>
      <c r="D1398">
        <v>1</v>
      </c>
      <c r="E1398" s="1" t="s">
        <v>1001</v>
      </c>
      <c r="F1398">
        <v>1965</v>
      </c>
      <c r="H1398" t="s">
        <v>220</v>
      </c>
      <c r="I1398" s="2">
        <v>45915</v>
      </c>
      <c r="J1398" s="2">
        <v>45915</v>
      </c>
      <c r="K1398" s="2">
        <v>45966</v>
      </c>
      <c r="M1398" t="s">
        <v>49</v>
      </c>
      <c r="N1398" s="6">
        <v>422.4</v>
      </c>
      <c r="P1398" t="s">
        <v>1179</v>
      </c>
      <c r="Q1398">
        <v>18</v>
      </c>
      <c r="R1398" t="s">
        <v>72</v>
      </c>
      <c r="S1398" t="s">
        <v>73</v>
      </c>
      <c r="T1398" t="s">
        <v>37</v>
      </c>
      <c r="V1398" t="s">
        <v>31</v>
      </c>
      <c r="W1398" t="s">
        <v>32</v>
      </c>
      <c r="X1398" t="s">
        <v>1417</v>
      </c>
      <c r="Y1398" s="2">
        <f t="shared" si="42"/>
        <v>45966</v>
      </c>
      <c r="Z1398" t="str">
        <f t="shared" si="43"/>
        <v>novembro</v>
      </c>
    </row>
    <row r="1399" spans="1:26" ht="28.8" x14ac:dyDescent="0.3">
      <c r="A1399">
        <v>1154</v>
      </c>
      <c r="B1399">
        <v>1154</v>
      </c>
      <c r="C1399">
        <v>3589</v>
      </c>
      <c r="D1399">
        <v>1</v>
      </c>
      <c r="E1399" s="1" t="s">
        <v>1418</v>
      </c>
      <c r="F1399">
        <v>1957</v>
      </c>
      <c r="H1399" t="s">
        <v>48</v>
      </c>
      <c r="I1399" s="2">
        <v>45915</v>
      </c>
      <c r="J1399" s="2">
        <v>45915</v>
      </c>
      <c r="K1399" s="2">
        <v>45966</v>
      </c>
      <c r="M1399" t="s">
        <v>49</v>
      </c>
      <c r="N1399" s="6">
        <v>250</v>
      </c>
      <c r="P1399" t="s">
        <v>1179</v>
      </c>
      <c r="Q1399">
        <v>27</v>
      </c>
      <c r="R1399" t="s">
        <v>50</v>
      </c>
      <c r="S1399" t="s">
        <v>51</v>
      </c>
      <c r="T1399" t="s">
        <v>37</v>
      </c>
      <c r="V1399" t="s">
        <v>31</v>
      </c>
      <c r="W1399" t="s">
        <v>32</v>
      </c>
      <c r="X1399" t="s">
        <v>1419</v>
      </c>
      <c r="Y1399" s="2">
        <f t="shared" si="42"/>
        <v>45966</v>
      </c>
      <c r="Z1399" t="str">
        <f t="shared" si="43"/>
        <v>novembro</v>
      </c>
    </row>
    <row r="1400" spans="1:26" ht="28.8" x14ac:dyDescent="0.3">
      <c r="A1400">
        <v>1154</v>
      </c>
      <c r="B1400">
        <v>1154</v>
      </c>
      <c r="C1400">
        <v>3590</v>
      </c>
      <c r="D1400">
        <v>1</v>
      </c>
      <c r="E1400" s="1" t="s">
        <v>1418</v>
      </c>
      <c r="F1400">
        <v>1965</v>
      </c>
      <c r="H1400" t="s">
        <v>220</v>
      </c>
      <c r="I1400" s="2">
        <v>45915</v>
      </c>
      <c r="J1400" s="2">
        <v>45915</v>
      </c>
      <c r="K1400" s="2">
        <v>45966</v>
      </c>
      <c r="M1400" t="s">
        <v>49</v>
      </c>
      <c r="N1400" s="6">
        <v>600</v>
      </c>
      <c r="P1400" t="s">
        <v>1179</v>
      </c>
      <c r="Q1400">
        <v>18</v>
      </c>
      <c r="R1400" t="s">
        <v>72</v>
      </c>
      <c r="S1400" t="s">
        <v>73</v>
      </c>
      <c r="T1400" t="s">
        <v>37</v>
      </c>
      <c r="V1400" t="s">
        <v>31</v>
      </c>
      <c r="W1400" t="s">
        <v>32</v>
      </c>
      <c r="X1400" t="s">
        <v>1420</v>
      </c>
      <c r="Y1400" s="2">
        <f t="shared" si="42"/>
        <v>45966</v>
      </c>
      <c r="Z1400" t="str">
        <f t="shared" si="43"/>
        <v>novembro</v>
      </c>
    </row>
    <row r="1401" spans="1:26" ht="28.8" x14ac:dyDescent="0.3">
      <c r="A1401">
        <v>1154</v>
      </c>
      <c r="B1401">
        <v>1154</v>
      </c>
      <c r="C1401">
        <v>3584</v>
      </c>
      <c r="D1401">
        <v>1</v>
      </c>
      <c r="E1401" s="1" t="s">
        <v>997</v>
      </c>
      <c r="F1401">
        <v>1965</v>
      </c>
      <c r="H1401" t="s">
        <v>220</v>
      </c>
      <c r="I1401" s="2">
        <v>45915</v>
      </c>
      <c r="J1401" s="2">
        <v>45915</v>
      </c>
      <c r="K1401" s="2">
        <v>45966</v>
      </c>
      <c r="M1401" t="s">
        <v>49</v>
      </c>
      <c r="N1401" s="6">
        <v>840</v>
      </c>
      <c r="P1401" t="s">
        <v>1173</v>
      </c>
      <c r="Q1401">
        <v>18</v>
      </c>
      <c r="R1401" t="s">
        <v>72</v>
      </c>
      <c r="S1401" t="s">
        <v>73</v>
      </c>
      <c r="T1401" t="s">
        <v>37</v>
      </c>
      <c r="V1401" t="s">
        <v>31</v>
      </c>
      <c r="W1401" t="s">
        <v>32</v>
      </c>
      <c r="X1401" t="s">
        <v>1421</v>
      </c>
      <c r="Y1401" s="2">
        <f t="shared" si="42"/>
        <v>45966</v>
      </c>
      <c r="Z1401" t="str">
        <f t="shared" si="43"/>
        <v>novembro</v>
      </c>
    </row>
    <row r="1402" spans="1:26" ht="28.8" x14ac:dyDescent="0.3">
      <c r="A1402">
        <v>1154</v>
      </c>
      <c r="B1402">
        <v>1154</v>
      </c>
      <c r="C1402">
        <v>3750</v>
      </c>
      <c r="D1402">
        <v>1</v>
      </c>
      <c r="E1402" s="1" t="s">
        <v>1422</v>
      </c>
      <c r="F1402">
        <v>1957</v>
      </c>
      <c r="H1402" t="s">
        <v>48</v>
      </c>
      <c r="I1402" s="2">
        <v>45926</v>
      </c>
      <c r="J1402" s="2">
        <v>45926</v>
      </c>
      <c r="K1402" s="2">
        <v>45966</v>
      </c>
      <c r="M1402" t="s">
        <v>49</v>
      </c>
      <c r="N1402" s="6">
        <v>450</v>
      </c>
      <c r="P1402" t="s">
        <v>1179</v>
      </c>
      <c r="Q1402">
        <v>27</v>
      </c>
      <c r="R1402" t="s">
        <v>50</v>
      </c>
      <c r="S1402" t="s">
        <v>51</v>
      </c>
      <c r="T1402" t="s">
        <v>37</v>
      </c>
      <c r="V1402" t="s">
        <v>31</v>
      </c>
      <c r="W1402" t="s">
        <v>32</v>
      </c>
      <c r="X1402" t="s">
        <v>1423</v>
      </c>
      <c r="Y1402" s="2">
        <f t="shared" si="42"/>
        <v>45966</v>
      </c>
      <c r="Z1402" t="str">
        <f t="shared" si="43"/>
        <v>novembro</v>
      </c>
    </row>
    <row r="1403" spans="1:26" ht="28.8" x14ac:dyDescent="0.3">
      <c r="A1403">
        <v>1154</v>
      </c>
      <c r="B1403">
        <v>1154</v>
      </c>
      <c r="C1403">
        <v>3751</v>
      </c>
      <c r="D1403">
        <v>1</v>
      </c>
      <c r="E1403" s="1" t="s">
        <v>1422</v>
      </c>
      <c r="F1403">
        <v>1965</v>
      </c>
      <c r="H1403" t="s">
        <v>220</v>
      </c>
      <c r="I1403" s="2">
        <v>45926</v>
      </c>
      <c r="J1403" s="2">
        <v>45926</v>
      </c>
      <c r="K1403" s="2">
        <v>45966</v>
      </c>
      <c r="M1403" t="s">
        <v>49</v>
      </c>
      <c r="N1403" s="6">
        <v>1080</v>
      </c>
      <c r="P1403" t="s">
        <v>1179</v>
      </c>
      <c r="Q1403">
        <v>18</v>
      </c>
      <c r="R1403" t="s">
        <v>72</v>
      </c>
      <c r="S1403" t="s">
        <v>73</v>
      </c>
      <c r="T1403" t="s">
        <v>37</v>
      </c>
      <c r="V1403" t="s">
        <v>31</v>
      </c>
      <c r="W1403" t="s">
        <v>32</v>
      </c>
      <c r="X1403" t="s">
        <v>1424</v>
      </c>
      <c r="Y1403" s="2">
        <f t="shared" si="42"/>
        <v>45966</v>
      </c>
      <c r="Z1403" t="str">
        <f t="shared" si="43"/>
        <v>novembro</v>
      </c>
    </row>
    <row r="1404" spans="1:26" ht="28.8" x14ac:dyDescent="0.3">
      <c r="A1404">
        <v>1154</v>
      </c>
      <c r="B1404">
        <v>1154</v>
      </c>
      <c r="C1404">
        <v>3737</v>
      </c>
      <c r="D1404">
        <v>1</v>
      </c>
      <c r="E1404" s="1" t="s">
        <v>1290</v>
      </c>
      <c r="F1404">
        <v>1957</v>
      </c>
      <c r="H1404" t="s">
        <v>48</v>
      </c>
      <c r="I1404" s="2">
        <v>45925</v>
      </c>
      <c r="J1404" s="2">
        <v>45925</v>
      </c>
      <c r="K1404" s="2">
        <v>45966</v>
      </c>
      <c r="M1404" t="s">
        <v>49</v>
      </c>
      <c r="N1404" s="6">
        <v>238</v>
      </c>
      <c r="P1404" t="s">
        <v>1179</v>
      </c>
      <c r="Q1404">
        <v>27</v>
      </c>
      <c r="R1404" t="s">
        <v>50</v>
      </c>
      <c r="S1404" t="s">
        <v>51</v>
      </c>
      <c r="T1404" t="s">
        <v>37</v>
      </c>
      <c r="V1404" t="s">
        <v>31</v>
      </c>
      <c r="W1404" t="s">
        <v>32</v>
      </c>
      <c r="X1404" t="s">
        <v>1425</v>
      </c>
      <c r="Y1404" s="2">
        <f t="shared" si="42"/>
        <v>45966</v>
      </c>
      <c r="Z1404" t="str">
        <f t="shared" si="43"/>
        <v>novembro</v>
      </c>
    </row>
    <row r="1405" spans="1:26" ht="28.8" x14ac:dyDescent="0.3">
      <c r="A1405">
        <v>1154</v>
      </c>
      <c r="B1405">
        <v>1154</v>
      </c>
      <c r="C1405">
        <v>3738</v>
      </c>
      <c r="D1405">
        <v>1</v>
      </c>
      <c r="E1405" s="1" t="s">
        <v>1290</v>
      </c>
      <c r="F1405">
        <v>1965</v>
      </c>
      <c r="H1405" t="s">
        <v>220</v>
      </c>
      <c r="I1405" s="2">
        <v>45925</v>
      </c>
      <c r="J1405" s="2">
        <v>45925</v>
      </c>
      <c r="K1405" s="2">
        <v>45966</v>
      </c>
      <c r="M1405" t="s">
        <v>49</v>
      </c>
      <c r="N1405" s="6">
        <v>571.20000000000005</v>
      </c>
      <c r="P1405" t="s">
        <v>1179</v>
      </c>
      <c r="Q1405">
        <v>18</v>
      </c>
      <c r="R1405" t="s">
        <v>72</v>
      </c>
      <c r="S1405" t="s">
        <v>73</v>
      </c>
      <c r="T1405" t="s">
        <v>37</v>
      </c>
      <c r="V1405" t="s">
        <v>31</v>
      </c>
      <c r="W1405" t="s">
        <v>32</v>
      </c>
      <c r="X1405" t="s">
        <v>1426</v>
      </c>
      <c r="Y1405" s="2">
        <f t="shared" si="42"/>
        <v>45966</v>
      </c>
      <c r="Z1405" t="str">
        <f t="shared" si="43"/>
        <v>novembro</v>
      </c>
    </row>
    <row r="1406" spans="1:26" ht="28.8" x14ac:dyDescent="0.3">
      <c r="A1406">
        <v>1154</v>
      </c>
      <c r="B1406">
        <v>1154</v>
      </c>
      <c r="C1406">
        <v>3780</v>
      </c>
      <c r="D1406">
        <v>1</v>
      </c>
      <c r="E1406" s="1" t="s">
        <v>1294</v>
      </c>
      <c r="F1406">
        <v>1965</v>
      </c>
      <c r="H1406" t="s">
        <v>220</v>
      </c>
      <c r="I1406" s="2">
        <v>45932</v>
      </c>
      <c r="J1406" s="2">
        <v>45932</v>
      </c>
      <c r="K1406" s="2">
        <v>45966</v>
      </c>
      <c r="M1406" t="s">
        <v>49</v>
      </c>
      <c r="N1406" s="6">
        <v>662.4</v>
      </c>
      <c r="P1406" t="s">
        <v>1179</v>
      </c>
      <c r="Q1406">
        <v>18</v>
      </c>
      <c r="R1406" t="s">
        <v>72</v>
      </c>
      <c r="S1406" t="s">
        <v>73</v>
      </c>
      <c r="T1406" t="s">
        <v>37</v>
      </c>
      <c r="V1406" t="s">
        <v>31</v>
      </c>
      <c r="W1406" t="s">
        <v>32</v>
      </c>
      <c r="X1406" t="s">
        <v>1427</v>
      </c>
      <c r="Y1406" s="2">
        <f t="shared" si="42"/>
        <v>45966</v>
      </c>
      <c r="Z1406" t="str">
        <f t="shared" si="43"/>
        <v>novembro</v>
      </c>
    </row>
    <row r="1407" spans="1:26" ht="28.8" x14ac:dyDescent="0.3">
      <c r="A1407">
        <v>1154</v>
      </c>
      <c r="B1407">
        <v>1154</v>
      </c>
      <c r="C1407">
        <v>3781</v>
      </c>
      <c r="D1407">
        <v>1</v>
      </c>
      <c r="E1407" s="1" t="s">
        <v>1428</v>
      </c>
      <c r="F1407">
        <v>1957</v>
      </c>
      <c r="H1407" t="s">
        <v>48</v>
      </c>
      <c r="I1407" s="2">
        <v>45932</v>
      </c>
      <c r="J1407" s="2">
        <v>45932</v>
      </c>
      <c r="K1407" s="2">
        <v>45966</v>
      </c>
      <c r="M1407" t="s">
        <v>49</v>
      </c>
      <c r="N1407" s="6">
        <v>276</v>
      </c>
      <c r="P1407" t="s">
        <v>1173</v>
      </c>
      <c r="Q1407">
        <v>27</v>
      </c>
      <c r="R1407" t="s">
        <v>50</v>
      </c>
      <c r="S1407" t="s">
        <v>51</v>
      </c>
      <c r="T1407" t="s">
        <v>37</v>
      </c>
      <c r="V1407" t="s">
        <v>31</v>
      </c>
      <c r="W1407" t="s">
        <v>32</v>
      </c>
      <c r="Y1407" s="2">
        <f t="shared" si="42"/>
        <v>45966</v>
      </c>
      <c r="Z1407" t="str">
        <f t="shared" si="43"/>
        <v>novembro</v>
      </c>
    </row>
    <row r="1408" spans="1:26" ht="28.8" x14ac:dyDescent="0.3">
      <c r="A1408">
        <v>1154</v>
      </c>
      <c r="B1408">
        <v>1154</v>
      </c>
      <c r="C1408">
        <v>3729</v>
      </c>
      <c r="D1408">
        <v>1</v>
      </c>
      <c r="E1408" s="1" t="s">
        <v>1287</v>
      </c>
      <c r="F1408">
        <v>1965</v>
      </c>
      <c r="H1408" t="s">
        <v>220</v>
      </c>
      <c r="I1408" s="2">
        <v>45925</v>
      </c>
      <c r="J1408" s="2">
        <v>45925</v>
      </c>
      <c r="K1408" s="2">
        <v>45966</v>
      </c>
      <c r="M1408" t="s">
        <v>49</v>
      </c>
      <c r="N1408" s="6">
        <v>1452</v>
      </c>
      <c r="P1408" t="s">
        <v>1179</v>
      </c>
      <c r="Q1408">
        <v>18</v>
      </c>
      <c r="R1408" t="s">
        <v>72</v>
      </c>
      <c r="S1408" t="s">
        <v>73</v>
      </c>
      <c r="T1408" t="s">
        <v>37</v>
      </c>
      <c r="V1408" t="s">
        <v>31</v>
      </c>
      <c r="W1408" t="s">
        <v>32</v>
      </c>
      <c r="X1408" t="s">
        <v>1429</v>
      </c>
      <c r="Y1408" s="2">
        <f t="shared" si="42"/>
        <v>45966</v>
      </c>
      <c r="Z1408" t="str">
        <f t="shared" si="43"/>
        <v>novembro</v>
      </c>
    </row>
    <row r="1409" spans="1:26" ht="28.8" x14ac:dyDescent="0.3">
      <c r="A1409">
        <v>1154</v>
      </c>
      <c r="B1409">
        <v>1154</v>
      </c>
      <c r="C1409">
        <v>3730</v>
      </c>
      <c r="D1409">
        <v>1</v>
      </c>
      <c r="E1409" s="1" t="s">
        <v>1287</v>
      </c>
      <c r="F1409">
        <v>1957</v>
      </c>
      <c r="H1409" t="s">
        <v>48</v>
      </c>
      <c r="I1409" s="2">
        <v>45925</v>
      </c>
      <c r="J1409" s="2">
        <v>45925</v>
      </c>
      <c r="K1409" s="2">
        <v>45966</v>
      </c>
      <c r="M1409" t="s">
        <v>49</v>
      </c>
      <c r="N1409" s="6">
        <v>605</v>
      </c>
      <c r="P1409" t="s">
        <v>1179</v>
      </c>
      <c r="Q1409">
        <v>27</v>
      </c>
      <c r="R1409" t="s">
        <v>50</v>
      </c>
      <c r="S1409" t="s">
        <v>51</v>
      </c>
      <c r="T1409" t="s">
        <v>37</v>
      </c>
      <c r="V1409" t="s">
        <v>31</v>
      </c>
      <c r="W1409" t="s">
        <v>32</v>
      </c>
      <c r="Y1409" s="2">
        <f t="shared" si="42"/>
        <v>45966</v>
      </c>
      <c r="Z1409" t="str">
        <f t="shared" si="43"/>
        <v>novembro</v>
      </c>
    </row>
    <row r="1410" spans="1:26" ht="28.8" x14ac:dyDescent="0.3">
      <c r="A1410">
        <v>1154</v>
      </c>
      <c r="B1410">
        <v>1154</v>
      </c>
      <c r="C1410">
        <v>3731</v>
      </c>
      <c r="D1410">
        <v>1</v>
      </c>
      <c r="E1410" s="1" t="s">
        <v>1292</v>
      </c>
      <c r="F1410">
        <v>1957</v>
      </c>
      <c r="H1410" t="s">
        <v>48</v>
      </c>
      <c r="I1410" s="2">
        <v>45925</v>
      </c>
      <c r="J1410" s="2">
        <v>45925</v>
      </c>
      <c r="K1410" s="2">
        <v>45966</v>
      </c>
      <c r="M1410" t="s">
        <v>49</v>
      </c>
      <c r="N1410" s="6">
        <v>256</v>
      </c>
      <c r="P1410" t="s">
        <v>1179</v>
      </c>
      <c r="Q1410">
        <v>27</v>
      </c>
      <c r="R1410" t="s">
        <v>50</v>
      </c>
      <c r="S1410" t="s">
        <v>51</v>
      </c>
      <c r="T1410" t="s">
        <v>37</v>
      </c>
      <c r="V1410" t="s">
        <v>31</v>
      </c>
      <c r="W1410" t="s">
        <v>32</v>
      </c>
      <c r="X1410" t="s">
        <v>1430</v>
      </c>
      <c r="Y1410" s="2">
        <f t="shared" ref="Y1410:Y1473" si="44">IF(L1410="",K1410,L1410)</f>
        <v>45966</v>
      </c>
      <c r="Z1410" t="str">
        <f t="shared" si="43"/>
        <v>novembro</v>
      </c>
    </row>
    <row r="1411" spans="1:26" ht="28.8" x14ac:dyDescent="0.3">
      <c r="A1411">
        <v>1154</v>
      </c>
      <c r="B1411">
        <v>1154</v>
      </c>
      <c r="C1411">
        <v>3732</v>
      </c>
      <c r="D1411">
        <v>1</v>
      </c>
      <c r="E1411" s="1" t="s">
        <v>1292</v>
      </c>
      <c r="F1411">
        <v>1965</v>
      </c>
      <c r="H1411" t="s">
        <v>220</v>
      </c>
      <c r="I1411" s="2">
        <v>45925</v>
      </c>
      <c r="J1411" s="2">
        <v>45925</v>
      </c>
      <c r="K1411" s="2">
        <v>45966</v>
      </c>
      <c r="M1411" t="s">
        <v>49</v>
      </c>
      <c r="N1411" s="6">
        <v>614.4</v>
      </c>
      <c r="P1411" t="s">
        <v>1179</v>
      </c>
      <c r="Q1411">
        <v>18</v>
      </c>
      <c r="R1411" t="s">
        <v>72</v>
      </c>
      <c r="S1411" t="s">
        <v>73</v>
      </c>
      <c r="T1411" t="s">
        <v>37</v>
      </c>
      <c r="V1411" t="s">
        <v>31</v>
      </c>
      <c r="W1411" t="s">
        <v>32</v>
      </c>
      <c r="X1411" t="s">
        <v>1431</v>
      </c>
      <c r="Y1411" s="2">
        <f t="shared" si="44"/>
        <v>45966</v>
      </c>
      <c r="Z1411" t="str">
        <f t="shared" ref="Z1411:Z1474" si="45">TEXT(Y1411,"MMMM")</f>
        <v>novembro</v>
      </c>
    </row>
    <row r="1412" spans="1:26" ht="28.8" x14ac:dyDescent="0.3">
      <c r="A1412">
        <v>1154</v>
      </c>
      <c r="B1412">
        <v>1154</v>
      </c>
      <c r="C1412">
        <v>3734</v>
      </c>
      <c r="D1412">
        <v>1</v>
      </c>
      <c r="E1412" s="1" t="s">
        <v>1199</v>
      </c>
      <c r="F1412">
        <v>1965</v>
      </c>
      <c r="H1412" t="s">
        <v>220</v>
      </c>
      <c r="I1412" s="2">
        <v>45925</v>
      </c>
      <c r="J1412" s="2">
        <v>45925</v>
      </c>
      <c r="K1412" s="2">
        <v>45966</v>
      </c>
      <c r="M1412" t="s">
        <v>49</v>
      </c>
      <c r="N1412" s="6">
        <v>504</v>
      </c>
      <c r="P1412" t="s">
        <v>1179</v>
      </c>
      <c r="Q1412">
        <v>18</v>
      </c>
      <c r="R1412" t="s">
        <v>72</v>
      </c>
      <c r="S1412" t="s">
        <v>73</v>
      </c>
      <c r="T1412" t="s">
        <v>37</v>
      </c>
      <c r="V1412" t="s">
        <v>31</v>
      </c>
      <c r="W1412" t="s">
        <v>32</v>
      </c>
      <c r="X1412" t="s">
        <v>1432</v>
      </c>
      <c r="Y1412" s="2">
        <f t="shared" si="44"/>
        <v>45966</v>
      </c>
      <c r="Z1412" t="str">
        <f t="shared" si="45"/>
        <v>novembro</v>
      </c>
    </row>
    <row r="1413" spans="1:26" ht="28.8" x14ac:dyDescent="0.3">
      <c r="A1413">
        <v>1154</v>
      </c>
      <c r="B1413">
        <v>1154</v>
      </c>
      <c r="C1413">
        <v>3735</v>
      </c>
      <c r="D1413">
        <v>1</v>
      </c>
      <c r="E1413" s="1" t="s">
        <v>1199</v>
      </c>
      <c r="F1413">
        <v>1957</v>
      </c>
      <c r="H1413" t="s">
        <v>48</v>
      </c>
      <c r="I1413" s="2">
        <v>45925</v>
      </c>
      <c r="J1413" s="2">
        <v>45925</v>
      </c>
      <c r="K1413" s="2">
        <v>45966</v>
      </c>
      <c r="M1413" t="s">
        <v>49</v>
      </c>
      <c r="N1413" s="6">
        <v>210</v>
      </c>
      <c r="P1413" t="s">
        <v>1179</v>
      </c>
      <c r="Q1413">
        <v>27</v>
      </c>
      <c r="R1413" t="s">
        <v>50</v>
      </c>
      <c r="S1413" t="s">
        <v>51</v>
      </c>
      <c r="T1413" t="s">
        <v>37</v>
      </c>
      <c r="V1413" t="s">
        <v>31</v>
      </c>
      <c r="W1413" t="s">
        <v>32</v>
      </c>
      <c r="X1413" t="s">
        <v>1433</v>
      </c>
      <c r="Y1413" s="2">
        <f t="shared" si="44"/>
        <v>45966</v>
      </c>
      <c r="Z1413" t="str">
        <f t="shared" si="45"/>
        <v>novembro</v>
      </c>
    </row>
    <row r="1414" spans="1:26" ht="28.8" x14ac:dyDescent="0.3">
      <c r="A1414">
        <v>1154</v>
      </c>
      <c r="B1414">
        <v>1154</v>
      </c>
      <c r="C1414">
        <v>3704</v>
      </c>
      <c r="D1414">
        <v>1</v>
      </c>
      <c r="E1414" s="1" t="s">
        <v>1135</v>
      </c>
      <c r="F1414">
        <v>1965</v>
      </c>
      <c r="H1414" t="s">
        <v>220</v>
      </c>
      <c r="I1414" s="2">
        <v>45923</v>
      </c>
      <c r="J1414" s="2">
        <v>45923</v>
      </c>
      <c r="K1414" s="2">
        <v>45966</v>
      </c>
      <c r="M1414" t="s">
        <v>49</v>
      </c>
      <c r="N1414" s="6">
        <v>86.4</v>
      </c>
      <c r="P1414" t="s">
        <v>1179</v>
      </c>
      <c r="Q1414">
        <v>18</v>
      </c>
      <c r="R1414" t="s">
        <v>72</v>
      </c>
      <c r="S1414" t="s">
        <v>73</v>
      </c>
      <c r="T1414" t="s">
        <v>37</v>
      </c>
      <c r="V1414" t="s">
        <v>31</v>
      </c>
      <c r="W1414" t="s">
        <v>32</v>
      </c>
      <c r="X1414" t="s">
        <v>1434</v>
      </c>
      <c r="Y1414" s="2">
        <f t="shared" si="44"/>
        <v>45966</v>
      </c>
      <c r="Z1414" t="str">
        <f t="shared" si="45"/>
        <v>novembro</v>
      </c>
    </row>
    <row r="1415" spans="1:26" ht="28.8" x14ac:dyDescent="0.3">
      <c r="A1415">
        <v>1154</v>
      </c>
      <c r="B1415">
        <v>1154</v>
      </c>
      <c r="C1415">
        <v>3741</v>
      </c>
      <c r="D1415">
        <v>1</v>
      </c>
      <c r="E1415" s="1" t="s">
        <v>1201</v>
      </c>
      <c r="F1415">
        <v>1957</v>
      </c>
      <c r="H1415" t="s">
        <v>48</v>
      </c>
      <c r="I1415" s="2">
        <v>45925</v>
      </c>
      <c r="J1415" s="2">
        <v>45925</v>
      </c>
      <c r="K1415" s="2">
        <v>45966</v>
      </c>
      <c r="M1415" t="s">
        <v>49</v>
      </c>
      <c r="N1415" s="6">
        <v>130</v>
      </c>
      <c r="P1415" t="s">
        <v>1179</v>
      </c>
      <c r="Q1415">
        <v>27</v>
      </c>
      <c r="R1415" t="s">
        <v>50</v>
      </c>
      <c r="S1415" t="s">
        <v>51</v>
      </c>
      <c r="T1415" t="s">
        <v>37</v>
      </c>
      <c r="V1415" t="s">
        <v>31</v>
      </c>
      <c r="W1415" t="s">
        <v>32</v>
      </c>
      <c r="X1415" t="s">
        <v>1435</v>
      </c>
      <c r="Y1415" s="2">
        <f t="shared" si="44"/>
        <v>45966</v>
      </c>
      <c r="Z1415" t="str">
        <f t="shared" si="45"/>
        <v>novembro</v>
      </c>
    </row>
    <row r="1416" spans="1:26" ht="28.8" x14ac:dyDescent="0.3">
      <c r="A1416">
        <v>1154</v>
      </c>
      <c r="B1416">
        <v>1154</v>
      </c>
      <c r="C1416">
        <v>3742</v>
      </c>
      <c r="D1416">
        <v>1</v>
      </c>
      <c r="E1416" s="1" t="s">
        <v>1201</v>
      </c>
      <c r="F1416">
        <v>1965</v>
      </c>
      <c r="H1416" t="s">
        <v>220</v>
      </c>
      <c r="I1416" s="2">
        <v>45925</v>
      </c>
      <c r="J1416" s="2">
        <v>45925</v>
      </c>
      <c r="K1416" s="2">
        <v>45966</v>
      </c>
      <c r="M1416" t="s">
        <v>49</v>
      </c>
      <c r="N1416" s="6">
        <v>312</v>
      </c>
      <c r="P1416" t="s">
        <v>1179</v>
      </c>
      <c r="Q1416">
        <v>18</v>
      </c>
      <c r="R1416" t="s">
        <v>72</v>
      </c>
      <c r="S1416" t="s">
        <v>73</v>
      </c>
      <c r="T1416" t="s">
        <v>37</v>
      </c>
      <c r="V1416" t="s">
        <v>31</v>
      </c>
      <c r="W1416" t="s">
        <v>32</v>
      </c>
      <c r="X1416" t="s">
        <v>1436</v>
      </c>
      <c r="Y1416" s="2">
        <f t="shared" si="44"/>
        <v>45966</v>
      </c>
      <c r="Z1416" t="str">
        <f t="shared" si="45"/>
        <v>novembro</v>
      </c>
    </row>
    <row r="1417" spans="1:26" ht="28.8" x14ac:dyDescent="0.3">
      <c r="A1417">
        <v>1154</v>
      </c>
      <c r="B1417">
        <v>1154</v>
      </c>
      <c r="C1417">
        <v>3743</v>
      </c>
      <c r="D1417">
        <v>1</v>
      </c>
      <c r="E1417" s="1" t="s">
        <v>997</v>
      </c>
      <c r="F1417">
        <v>1965</v>
      </c>
      <c r="H1417" t="s">
        <v>220</v>
      </c>
      <c r="I1417" s="2">
        <v>45926</v>
      </c>
      <c r="J1417" s="2">
        <v>45926</v>
      </c>
      <c r="K1417" s="2">
        <v>45966</v>
      </c>
      <c r="M1417" t="s">
        <v>49</v>
      </c>
      <c r="N1417" s="6">
        <v>735</v>
      </c>
      <c r="P1417" t="s">
        <v>1173</v>
      </c>
      <c r="Q1417">
        <v>18</v>
      </c>
      <c r="R1417" t="s">
        <v>72</v>
      </c>
      <c r="S1417" t="s">
        <v>73</v>
      </c>
      <c r="T1417" t="s">
        <v>37</v>
      </c>
      <c r="V1417" t="s">
        <v>31</v>
      </c>
      <c r="W1417" t="s">
        <v>32</v>
      </c>
      <c r="Y1417" s="2">
        <f t="shared" si="44"/>
        <v>45966</v>
      </c>
      <c r="Z1417" t="str">
        <f t="shared" si="45"/>
        <v>novembro</v>
      </c>
    </row>
    <row r="1418" spans="1:26" ht="28.8" x14ac:dyDescent="0.3">
      <c r="A1418">
        <v>1154</v>
      </c>
      <c r="B1418">
        <v>1154</v>
      </c>
      <c r="C1418">
        <v>3682</v>
      </c>
      <c r="D1418">
        <v>1</v>
      </c>
      <c r="E1418" s="1" t="s">
        <v>1131</v>
      </c>
      <c r="F1418">
        <v>1957</v>
      </c>
      <c r="H1418" t="s">
        <v>48</v>
      </c>
      <c r="I1418" s="2">
        <v>45922</v>
      </c>
      <c r="J1418" s="2">
        <v>45922</v>
      </c>
      <c r="K1418" s="2">
        <v>45966</v>
      </c>
      <c r="M1418" t="s">
        <v>49</v>
      </c>
      <c r="N1418" s="6">
        <v>260</v>
      </c>
      <c r="P1418" t="s">
        <v>1173</v>
      </c>
      <c r="Q1418">
        <v>27</v>
      </c>
      <c r="R1418" t="s">
        <v>50</v>
      </c>
      <c r="S1418" t="s">
        <v>51</v>
      </c>
      <c r="T1418" t="s">
        <v>37</v>
      </c>
      <c r="V1418" t="s">
        <v>31</v>
      </c>
      <c r="W1418" t="s">
        <v>32</v>
      </c>
      <c r="X1418" t="s">
        <v>1437</v>
      </c>
      <c r="Y1418" s="2">
        <f t="shared" si="44"/>
        <v>45966</v>
      </c>
      <c r="Z1418" t="str">
        <f t="shared" si="45"/>
        <v>novembro</v>
      </c>
    </row>
    <row r="1419" spans="1:26" ht="28.8" x14ac:dyDescent="0.3">
      <c r="A1419">
        <v>1154</v>
      </c>
      <c r="B1419">
        <v>1154</v>
      </c>
      <c r="C1419">
        <v>3683</v>
      </c>
      <c r="D1419">
        <v>1</v>
      </c>
      <c r="E1419" s="1" t="s">
        <v>1131</v>
      </c>
      <c r="F1419">
        <v>1965</v>
      </c>
      <c r="H1419" t="s">
        <v>220</v>
      </c>
      <c r="I1419" s="2">
        <v>45922</v>
      </c>
      <c r="J1419" s="2">
        <v>45922</v>
      </c>
      <c r="K1419" s="2">
        <v>45966</v>
      </c>
      <c r="M1419" t="s">
        <v>49</v>
      </c>
      <c r="N1419" s="6">
        <v>624</v>
      </c>
      <c r="P1419" t="s">
        <v>1179</v>
      </c>
      <c r="Q1419">
        <v>18</v>
      </c>
      <c r="R1419" t="s">
        <v>72</v>
      </c>
      <c r="S1419" t="s">
        <v>73</v>
      </c>
      <c r="T1419" t="s">
        <v>37</v>
      </c>
      <c r="V1419" t="s">
        <v>31</v>
      </c>
      <c r="W1419" t="s">
        <v>32</v>
      </c>
      <c r="X1419" t="s">
        <v>1438</v>
      </c>
      <c r="Y1419" s="2">
        <f t="shared" si="44"/>
        <v>45966</v>
      </c>
      <c r="Z1419" t="str">
        <f t="shared" si="45"/>
        <v>novembro</v>
      </c>
    </row>
    <row r="1420" spans="1:26" ht="28.8" x14ac:dyDescent="0.3">
      <c r="A1420">
        <v>1154</v>
      </c>
      <c r="B1420">
        <v>1154</v>
      </c>
      <c r="C1420">
        <v>3686</v>
      </c>
      <c r="D1420">
        <v>1</v>
      </c>
      <c r="E1420" s="1" t="s">
        <v>1039</v>
      </c>
      <c r="F1420">
        <v>1965</v>
      </c>
      <c r="H1420" t="s">
        <v>220</v>
      </c>
      <c r="I1420" s="2">
        <v>45922</v>
      </c>
      <c r="J1420" s="2">
        <v>45922</v>
      </c>
      <c r="K1420" s="2">
        <v>45966</v>
      </c>
      <c r="M1420" t="s">
        <v>49</v>
      </c>
      <c r="N1420" s="6">
        <v>72</v>
      </c>
      <c r="P1420" t="s">
        <v>1179</v>
      </c>
      <c r="Q1420">
        <v>18</v>
      </c>
      <c r="R1420" t="s">
        <v>72</v>
      </c>
      <c r="S1420" t="s">
        <v>73</v>
      </c>
      <c r="T1420" t="s">
        <v>37</v>
      </c>
      <c r="V1420" t="s">
        <v>31</v>
      </c>
      <c r="W1420" t="s">
        <v>32</v>
      </c>
      <c r="X1420" t="s">
        <v>1439</v>
      </c>
      <c r="Y1420" s="2">
        <f t="shared" si="44"/>
        <v>45966</v>
      </c>
      <c r="Z1420" t="str">
        <f t="shared" si="45"/>
        <v>novembro</v>
      </c>
    </row>
    <row r="1421" spans="1:26" ht="28.8" x14ac:dyDescent="0.3">
      <c r="A1421">
        <v>1154</v>
      </c>
      <c r="B1421">
        <v>1154</v>
      </c>
      <c r="C1421">
        <v>3689</v>
      </c>
      <c r="D1421">
        <v>1</v>
      </c>
      <c r="E1421" s="1" t="s">
        <v>1041</v>
      </c>
      <c r="F1421">
        <v>1965</v>
      </c>
      <c r="H1421" t="s">
        <v>220</v>
      </c>
      <c r="I1421" s="2">
        <v>45922</v>
      </c>
      <c r="J1421" s="2">
        <v>45922</v>
      </c>
      <c r="K1421" s="2">
        <v>45966</v>
      </c>
      <c r="M1421" t="s">
        <v>49</v>
      </c>
      <c r="N1421" s="6">
        <v>86.4</v>
      </c>
      <c r="P1421" t="s">
        <v>1173</v>
      </c>
      <c r="Q1421">
        <v>18</v>
      </c>
      <c r="R1421" t="s">
        <v>72</v>
      </c>
      <c r="S1421" t="s">
        <v>73</v>
      </c>
      <c r="T1421" t="s">
        <v>37</v>
      </c>
      <c r="V1421" t="s">
        <v>31</v>
      </c>
      <c r="W1421" t="s">
        <v>32</v>
      </c>
      <c r="X1421" t="s">
        <v>1440</v>
      </c>
      <c r="Y1421" s="2">
        <f t="shared" si="44"/>
        <v>45966</v>
      </c>
      <c r="Z1421" t="str">
        <f t="shared" si="45"/>
        <v>novembro</v>
      </c>
    </row>
    <row r="1422" spans="1:26" ht="28.8" x14ac:dyDescent="0.3">
      <c r="A1422">
        <v>1154</v>
      </c>
      <c r="B1422">
        <v>1154</v>
      </c>
      <c r="C1422">
        <v>3668</v>
      </c>
      <c r="D1422">
        <v>1</v>
      </c>
      <c r="E1422" s="1" t="s">
        <v>1124</v>
      </c>
      <c r="F1422">
        <v>1957</v>
      </c>
      <c r="H1422" t="s">
        <v>48</v>
      </c>
      <c r="I1422" s="2">
        <v>45919</v>
      </c>
      <c r="J1422" s="2">
        <v>45919</v>
      </c>
      <c r="K1422" s="2">
        <v>45966</v>
      </c>
      <c r="M1422" t="s">
        <v>49</v>
      </c>
      <c r="N1422" s="6">
        <v>308</v>
      </c>
      <c r="P1422" t="s">
        <v>1173</v>
      </c>
      <c r="Q1422">
        <v>27</v>
      </c>
      <c r="R1422" t="s">
        <v>50</v>
      </c>
      <c r="S1422" t="s">
        <v>51</v>
      </c>
      <c r="T1422" t="s">
        <v>37</v>
      </c>
      <c r="V1422" t="s">
        <v>31</v>
      </c>
      <c r="W1422" t="s">
        <v>32</v>
      </c>
      <c r="X1422" t="s">
        <v>1441</v>
      </c>
      <c r="Y1422" s="2">
        <f t="shared" si="44"/>
        <v>45966</v>
      </c>
      <c r="Z1422" t="str">
        <f t="shared" si="45"/>
        <v>novembro</v>
      </c>
    </row>
    <row r="1423" spans="1:26" ht="28.8" x14ac:dyDescent="0.3">
      <c r="A1423">
        <v>1154</v>
      </c>
      <c r="B1423">
        <v>1154</v>
      </c>
      <c r="C1423">
        <v>3669</v>
      </c>
      <c r="D1423">
        <v>1</v>
      </c>
      <c r="E1423" s="1" t="s">
        <v>1124</v>
      </c>
      <c r="F1423">
        <v>1965</v>
      </c>
      <c r="H1423" t="s">
        <v>220</v>
      </c>
      <c r="I1423" s="2">
        <v>45919</v>
      </c>
      <c r="J1423" s="2">
        <v>45919</v>
      </c>
      <c r="K1423" s="2">
        <v>45966</v>
      </c>
      <c r="M1423" t="s">
        <v>49</v>
      </c>
      <c r="N1423" s="6">
        <v>739.2</v>
      </c>
      <c r="P1423" t="s">
        <v>1179</v>
      </c>
      <c r="Q1423">
        <v>18</v>
      </c>
      <c r="R1423" t="s">
        <v>72</v>
      </c>
      <c r="S1423" t="s">
        <v>73</v>
      </c>
      <c r="T1423" t="s">
        <v>37</v>
      </c>
      <c r="V1423" t="s">
        <v>31</v>
      </c>
      <c r="W1423" t="s">
        <v>32</v>
      </c>
      <c r="X1423" t="s">
        <v>1442</v>
      </c>
      <c r="Y1423" s="2">
        <f t="shared" si="44"/>
        <v>45966</v>
      </c>
      <c r="Z1423" t="str">
        <f t="shared" si="45"/>
        <v>novembro</v>
      </c>
    </row>
    <row r="1424" spans="1:26" ht="28.8" x14ac:dyDescent="0.3">
      <c r="A1424">
        <v>1154</v>
      </c>
      <c r="B1424">
        <v>1154</v>
      </c>
      <c r="C1424">
        <v>3666</v>
      </c>
      <c r="D1424">
        <v>1</v>
      </c>
      <c r="E1424" s="1" t="s">
        <v>1122</v>
      </c>
      <c r="F1424">
        <v>1965</v>
      </c>
      <c r="H1424" t="s">
        <v>220</v>
      </c>
      <c r="I1424" s="2">
        <v>45919</v>
      </c>
      <c r="J1424" s="2">
        <v>45919</v>
      </c>
      <c r="K1424" s="2">
        <v>45966</v>
      </c>
      <c r="M1424" t="s">
        <v>49</v>
      </c>
      <c r="N1424" s="6">
        <v>422.4</v>
      </c>
      <c r="P1424" t="s">
        <v>1173</v>
      </c>
      <c r="Q1424">
        <v>18</v>
      </c>
      <c r="R1424" t="s">
        <v>72</v>
      </c>
      <c r="S1424" t="s">
        <v>73</v>
      </c>
      <c r="T1424" t="s">
        <v>37</v>
      </c>
      <c r="V1424" t="s">
        <v>31</v>
      </c>
      <c r="W1424" t="s">
        <v>32</v>
      </c>
      <c r="X1424" t="s">
        <v>1443</v>
      </c>
      <c r="Y1424" s="2">
        <f t="shared" si="44"/>
        <v>45966</v>
      </c>
      <c r="Z1424" t="str">
        <f t="shared" si="45"/>
        <v>novembro</v>
      </c>
    </row>
    <row r="1425" spans="1:26" ht="28.8" x14ac:dyDescent="0.3">
      <c r="A1425">
        <v>1154</v>
      </c>
      <c r="B1425">
        <v>1154</v>
      </c>
      <c r="C1425">
        <v>3675</v>
      </c>
      <c r="D1425">
        <v>1</v>
      </c>
      <c r="E1425" s="1" t="s">
        <v>1260</v>
      </c>
      <c r="F1425">
        <v>1957</v>
      </c>
      <c r="H1425" t="s">
        <v>48</v>
      </c>
      <c r="I1425" s="2">
        <v>45919</v>
      </c>
      <c r="J1425" s="2">
        <v>45919</v>
      </c>
      <c r="K1425" s="2">
        <v>45966</v>
      </c>
      <c r="M1425" t="s">
        <v>49</v>
      </c>
      <c r="N1425" s="6">
        <v>160</v>
      </c>
      <c r="P1425" t="s">
        <v>1179</v>
      </c>
      <c r="Q1425">
        <v>27</v>
      </c>
      <c r="R1425" t="s">
        <v>50</v>
      </c>
      <c r="S1425" t="s">
        <v>51</v>
      </c>
      <c r="T1425" t="s">
        <v>37</v>
      </c>
      <c r="V1425" t="s">
        <v>31</v>
      </c>
      <c r="W1425" t="s">
        <v>32</v>
      </c>
      <c r="X1425" t="s">
        <v>1444</v>
      </c>
      <c r="Y1425" s="2">
        <f t="shared" si="44"/>
        <v>45966</v>
      </c>
      <c r="Z1425" t="str">
        <f t="shared" si="45"/>
        <v>novembro</v>
      </c>
    </row>
    <row r="1426" spans="1:26" ht="28.8" x14ac:dyDescent="0.3">
      <c r="A1426">
        <v>1154</v>
      </c>
      <c r="B1426">
        <v>1154</v>
      </c>
      <c r="C1426">
        <v>3676</v>
      </c>
      <c r="D1426">
        <v>1</v>
      </c>
      <c r="E1426" s="1" t="s">
        <v>1260</v>
      </c>
      <c r="F1426">
        <v>1965</v>
      </c>
      <c r="H1426" t="s">
        <v>220</v>
      </c>
      <c r="I1426" s="2">
        <v>45919</v>
      </c>
      <c r="J1426" s="2">
        <v>45919</v>
      </c>
      <c r="K1426" s="2">
        <v>45966</v>
      </c>
      <c r="M1426" t="s">
        <v>49</v>
      </c>
      <c r="N1426" s="6">
        <v>384</v>
      </c>
      <c r="P1426" t="s">
        <v>1179</v>
      </c>
      <c r="Q1426">
        <v>18</v>
      </c>
      <c r="R1426" t="s">
        <v>72</v>
      </c>
      <c r="S1426" t="s">
        <v>73</v>
      </c>
      <c r="T1426" t="s">
        <v>37</v>
      </c>
      <c r="V1426" t="s">
        <v>31</v>
      </c>
      <c r="W1426" t="s">
        <v>32</v>
      </c>
      <c r="X1426" t="s">
        <v>1445</v>
      </c>
      <c r="Y1426" s="2">
        <f t="shared" si="44"/>
        <v>45966</v>
      </c>
      <c r="Z1426" t="str">
        <f t="shared" si="45"/>
        <v>novembro</v>
      </c>
    </row>
    <row r="1427" spans="1:26" ht="28.8" x14ac:dyDescent="0.3">
      <c r="A1427">
        <v>1154</v>
      </c>
      <c r="B1427">
        <v>1154</v>
      </c>
      <c r="C1427">
        <v>3672</v>
      </c>
      <c r="D1427">
        <v>1</v>
      </c>
      <c r="E1427" s="1" t="s">
        <v>1077</v>
      </c>
      <c r="F1427">
        <v>1965</v>
      </c>
      <c r="H1427" t="s">
        <v>220</v>
      </c>
      <c r="I1427" s="2">
        <v>45919</v>
      </c>
      <c r="J1427" s="2">
        <v>45919</v>
      </c>
      <c r="K1427" s="2">
        <v>45966</v>
      </c>
      <c r="M1427" t="s">
        <v>49</v>
      </c>
      <c r="N1427" s="6">
        <v>336</v>
      </c>
      <c r="P1427" t="s">
        <v>1173</v>
      </c>
      <c r="Q1427">
        <v>18</v>
      </c>
      <c r="R1427" t="s">
        <v>72</v>
      </c>
      <c r="S1427" t="s">
        <v>73</v>
      </c>
      <c r="T1427" t="s">
        <v>37</v>
      </c>
      <c r="V1427" t="s">
        <v>31</v>
      </c>
      <c r="W1427" t="s">
        <v>32</v>
      </c>
      <c r="X1427" t="s">
        <v>1446</v>
      </c>
      <c r="Y1427" s="2">
        <f t="shared" si="44"/>
        <v>45966</v>
      </c>
      <c r="Z1427" t="str">
        <f t="shared" si="45"/>
        <v>novembro</v>
      </c>
    </row>
    <row r="1428" spans="1:26" ht="28.8" x14ac:dyDescent="0.3">
      <c r="A1428">
        <v>1154</v>
      </c>
      <c r="B1428">
        <v>1154</v>
      </c>
      <c r="C1428">
        <v>3724</v>
      </c>
      <c r="D1428">
        <v>1</v>
      </c>
      <c r="E1428" s="1" t="s">
        <v>1139</v>
      </c>
      <c r="F1428">
        <v>1965</v>
      </c>
      <c r="H1428" t="s">
        <v>220</v>
      </c>
      <c r="I1428" s="2">
        <v>45924</v>
      </c>
      <c r="J1428" s="2">
        <v>45924</v>
      </c>
      <c r="K1428" s="2">
        <v>45966</v>
      </c>
      <c r="M1428" t="s">
        <v>49</v>
      </c>
      <c r="N1428" s="6">
        <v>194.4</v>
      </c>
      <c r="P1428" t="s">
        <v>1179</v>
      </c>
      <c r="Q1428">
        <v>18</v>
      </c>
      <c r="R1428" t="s">
        <v>72</v>
      </c>
      <c r="S1428" t="s">
        <v>73</v>
      </c>
      <c r="T1428" t="s">
        <v>37</v>
      </c>
      <c r="V1428" t="s">
        <v>31</v>
      </c>
      <c r="W1428" t="s">
        <v>32</v>
      </c>
      <c r="X1428" t="s">
        <v>1447</v>
      </c>
      <c r="Y1428" s="2">
        <f t="shared" si="44"/>
        <v>45966</v>
      </c>
      <c r="Z1428" t="str">
        <f t="shared" si="45"/>
        <v>novembro</v>
      </c>
    </row>
    <row r="1429" spans="1:26" ht="28.8" x14ac:dyDescent="0.3">
      <c r="A1429">
        <v>1154</v>
      </c>
      <c r="B1429">
        <v>1154</v>
      </c>
      <c r="C1429">
        <v>3707</v>
      </c>
      <c r="D1429">
        <v>1</v>
      </c>
      <c r="E1429" s="1" t="s">
        <v>1137</v>
      </c>
      <c r="F1429">
        <v>1965</v>
      </c>
      <c r="H1429" t="s">
        <v>220</v>
      </c>
      <c r="I1429" s="2">
        <v>45923</v>
      </c>
      <c r="J1429" s="2">
        <v>45923</v>
      </c>
      <c r="K1429" s="2">
        <v>45966</v>
      </c>
      <c r="M1429" t="s">
        <v>49</v>
      </c>
      <c r="N1429" s="6">
        <v>86.4</v>
      </c>
      <c r="P1429" t="s">
        <v>1179</v>
      </c>
      <c r="Q1429">
        <v>18</v>
      </c>
      <c r="R1429" t="s">
        <v>72</v>
      </c>
      <c r="S1429" t="s">
        <v>73</v>
      </c>
      <c r="T1429" t="s">
        <v>37</v>
      </c>
      <c r="V1429" t="s">
        <v>31</v>
      </c>
      <c r="W1429" t="s">
        <v>32</v>
      </c>
      <c r="X1429" t="s">
        <v>1448</v>
      </c>
      <c r="Y1429" s="2">
        <f t="shared" si="44"/>
        <v>45966</v>
      </c>
      <c r="Z1429" t="str">
        <f t="shared" si="45"/>
        <v>novembro</v>
      </c>
    </row>
    <row r="1430" spans="1:26" ht="28.8" x14ac:dyDescent="0.3">
      <c r="A1430">
        <v>1154</v>
      </c>
      <c r="B1430">
        <v>1154</v>
      </c>
      <c r="C1430">
        <v>3701</v>
      </c>
      <c r="D1430">
        <v>1</v>
      </c>
      <c r="E1430" s="1" t="s">
        <v>1133</v>
      </c>
      <c r="F1430">
        <v>1965</v>
      </c>
      <c r="H1430" t="s">
        <v>220</v>
      </c>
      <c r="I1430" s="2">
        <v>45923</v>
      </c>
      <c r="J1430" s="2">
        <v>45923</v>
      </c>
      <c r="K1430" s="2">
        <v>45966</v>
      </c>
      <c r="M1430" t="s">
        <v>49</v>
      </c>
      <c r="N1430" s="6">
        <v>86.4</v>
      </c>
      <c r="P1430" t="s">
        <v>1179</v>
      </c>
      <c r="Q1430">
        <v>18</v>
      </c>
      <c r="R1430" t="s">
        <v>72</v>
      </c>
      <c r="S1430" t="s">
        <v>73</v>
      </c>
      <c r="T1430" t="s">
        <v>37</v>
      </c>
      <c r="V1430" t="s">
        <v>31</v>
      </c>
      <c r="W1430" t="s">
        <v>32</v>
      </c>
      <c r="X1430" t="s">
        <v>1449</v>
      </c>
      <c r="Y1430" s="2">
        <f t="shared" si="44"/>
        <v>45966</v>
      </c>
      <c r="Z1430" t="str">
        <f t="shared" si="45"/>
        <v>novembro</v>
      </c>
    </row>
    <row r="1431" spans="1:26" ht="28.8" x14ac:dyDescent="0.3">
      <c r="A1431">
        <v>1154</v>
      </c>
      <c r="B1431">
        <v>1154</v>
      </c>
      <c r="C1431">
        <v>3698</v>
      </c>
      <c r="D1431">
        <v>1</v>
      </c>
      <c r="E1431" s="1" t="s">
        <v>1047</v>
      </c>
      <c r="F1431">
        <v>1965</v>
      </c>
      <c r="H1431" t="s">
        <v>220</v>
      </c>
      <c r="I1431" s="2">
        <v>45923</v>
      </c>
      <c r="J1431" s="2">
        <v>45923</v>
      </c>
      <c r="K1431" s="2">
        <v>45966</v>
      </c>
      <c r="M1431" t="s">
        <v>49</v>
      </c>
      <c r="N1431" s="6">
        <v>86.4</v>
      </c>
      <c r="P1431" t="s">
        <v>1173</v>
      </c>
      <c r="Q1431">
        <v>18</v>
      </c>
      <c r="R1431" t="s">
        <v>72</v>
      </c>
      <c r="S1431" t="s">
        <v>73</v>
      </c>
      <c r="T1431" t="s">
        <v>37</v>
      </c>
      <c r="V1431" t="s">
        <v>31</v>
      </c>
      <c r="W1431" t="s">
        <v>32</v>
      </c>
      <c r="X1431" t="s">
        <v>1450</v>
      </c>
      <c r="Y1431" s="2">
        <f t="shared" si="44"/>
        <v>45966</v>
      </c>
      <c r="Z1431" t="str">
        <f t="shared" si="45"/>
        <v>novembro</v>
      </c>
    </row>
    <row r="1432" spans="1:26" ht="28.8" x14ac:dyDescent="0.3">
      <c r="A1432">
        <v>1154</v>
      </c>
      <c r="B1432">
        <v>1154</v>
      </c>
      <c r="C1432">
        <v>3692</v>
      </c>
      <c r="D1432">
        <v>1</v>
      </c>
      <c r="E1432" s="1" t="s">
        <v>1043</v>
      </c>
      <c r="F1432">
        <v>1965</v>
      </c>
      <c r="H1432" t="s">
        <v>220</v>
      </c>
      <c r="I1432" s="2">
        <v>45922</v>
      </c>
      <c r="J1432" s="2">
        <v>45922</v>
      </c>
      <c r="K1432" s="2">
        <v>45966</v>
      </c>
      <c r="M1432" t="s">
        <v>49</v>
      </c>
      <c r="N1432" s="6">
        <v>86.4</v>
      </c>
      <c r="P1432" t="s">
        <v>1173</v>
      </c>
      <c r="Q1432">
        <v>18</v>
      </c>
      <c r="R1432" t="s">
        <v>72</v>
      </c>
      <c r="S1432" t="s">
        <v>73</v>
      </c>
      <c r="T1432" t="s">
        <v>37</v>
      </c>
      <c r="V1432" t="s">
        <v>31</v>
      </c>
      <c r="W1432" t="s">
        <v>32</v>
      </c>
      <c r="X1432" t="s">
        <v>1451</v>
      </c>
      <c r="Y1432" s="2">
        <f t="shared" si="44"/>
        <v>45966</v>
      </c>
      <c r="Z1432" t="str">
        <f t="shared" si="45"/>
        <v>novembro</v>
      </c>
    </row>
    <row r="1433" spans="1:26" ht="28.8" x14ac:dyDescent="0.3">
      <c r="A1433">
        <v>1154</v>
      </c>
      <c r="B1433">
        <v>1154</v>
      </c>
      <c r="C1433">
        <v>3695</v>
      </c>
      <c r="D1433">
        <v>1</v>
      </c>
      <c r="E1433" s="1" t="s">
        <v>1045</v>
      </c>
      <c r="F1433">
        <v>1965</v>
      </c>
      <c r="H1433" t="s">
        <v>220</v>
      </c>
      <c r="I1433" s="2">
        <v>45923</v>
      </c>
      <c r="J1433" s="2">
        <v>45923</v>
      </c>
      <c r="K1433" s="2">
        <v>45966</v>
      </c>
      <c r="M1433" t="s">
        <v>49</v>
      </c>
      <c r="N1433" s="6">
        <v>86.4</v>
      </c>
      <c r="P1433" t="s">
        <v>1173</v>
      </c>
      <c r="Q1433">
        <v>18</v>
      </c>
      <c r="R1433" t="s">
        <v>72</v>
      </c>
      <c r="S1433" t="s">
        <v>73</v>
      </c>
      <c r="T1433" t="s">
        <v>37</v>
      </c>
      <c r="V1433" t="s">
        <v>31</v>
      </c>
      <c r="W1433" t="s">
        <v>32</v>
      </c>
      <c r="X1433" t="s">
        <v>1452</v>
      </c>
      <c r="Y1433" s="2">
        <f t="shared" si="44"/>
        <v>45966</v>
      </c>
      <c r="Z1433" t="str">
        <f t="shared" si="45"/>
        <v>novembro</v>
      </c>
    </row>
    <row r="1434" spans="1:26" ht="28.8" x14ac:dyDescent="0.3">
      <c r="A1434">
        <v>1154</v>
      </c>
      <c r="B1434">
        <v>1154</v>
      </c>
      <c r="C1434">
        <v>3904</v>
      </c>
      <c r="D1434">
        <v>1</v>
      </c>
      <c r="E1434" s="1" t="s">
        <v>1388</v>
      </c>
      <c r="F1434">
        <v>2876</v>
      </c>
      <c r="H1434" t="s">
        <v>1203</v>
      </c>
      <c r="I1434" s="2">
        <v>45940</v>
      </c>
      <c r="J1434" s="2">
        <v>45940</v>
      </c>
      <c r="K1434" s="2">
        <v>45966</v>
      </c>
      <c r="M1434" t="s">
        <v>49</v>
      </c>
      <c r="N1434" s="6">
        <v>444</v>
      </c>
      <c r="P1434" t="s">
        <v>1173</v>
      </c>
      <c r="Q1434">
        <v>27</v>
      </c>
      <c r="R1434" t="s">
        <v>50</v>
      </c>
      <c r="S1434" t="s">
        <v>51</v>
      </c>
      <c r="T1434" t="s">
        <v>37</v>
      </c>
      <c r="V1434" t="s">
        <v>31</v>
      </c>
      <c r="W1434" t="s">
        <v>32</v>
      </c>
      <c r="X1434" t="s">
        <v>1453</v>
      </c>
      <c r="Y1434" s="2">
        <f t="shared" si="44"/>
        <v>45966</v>
      </c>
      <c r="Z1434" t="str">
        <f t="shared" si="45"/>
        <v>novembro</v>
      </c>
    </row>
    <row r="1435" spans="1:26" ht="28.8" x14ac:dyDescent="0.3">
      <c r="A1435">
        <v>1154</v>
      </c>
      <c r="B1435">
        <v>1154</v>
      </c>
      <c r="C1435">
        <v>3898</v>
      </c>
      <c r="D1435">
        <v>1</v>
      </c>
      <c r="E1435" s="1" t="s">
        <v>1346</v>
      </c>
      <c r="F1435">
        <v>1957</v>
      </c>
      <c r="H1435" t="s">
        <v>48</v>
      </c>
      <c r="I1435" s="2">
        <v>45940</v>
      </c>
      <c r="J1435" s="2">
        <v>45940</v>
      </c>
      <c r="K1435" s="2">
        <v>45966</v>
      </c>
      <c r="M1435" t="s">
        <v>49</v>
      </c>
      <c r="N1435" s="6">
        <v>360</v>
      </c>
      <c r="P1435" t="s">
        <v>1179</v>
      </c>
      <c r="Q1435">
        <v>27</v>
      </c>
      <c r="R1435" t="s">
        <v>50</v>
      </c>
      <c r="S1435" t="s">
        <v>51</v>
      </c>
      <c r="T1435" t="s">
        <v>37</v>
      </c>
      <c r="V1435" t="s">
        <v>31</v>
      </c>
      <c r="W1435" t="s">
        <v>32</v>
      </c>
      <c r="X1435" t="s">
        <v>1454</v>
      </c>
      <c r="Y1435" s="2">
        <f t="shared" si="44"/>
        <v>45966</v>
      </c>
      <c r="Z1435" t="str">
        <f t="shared" si="45"/>
        <v>novembro</v>
      </c>
    </row>
    <row r="1436" spans="1:26" ht="28.8" x14ac:dyDescent="0.3">
      <c r="A1436">
        <v>1154</v>
      </c>
      <c r="B1436">
        <v>1154</v>
      </c>
      <c r="C1436">
        <v>3899</v>
      </c>
      <c r="D1436">
        <v>1</v>
      </c>
      <c r="E1436" s="1" t="s">
        <v>1346</v>
      </c>
      <c r="F1436">
        <v>1965</v>
      </c>
      <c r="H1436" t="s">
        <v>220</v>
      </c>
      <c r="I1436" s="2">
        <v>45940</v>
      </c>
      <c r="J1436" s="2">
        <v>45940</v>
      </c>
      <c r="K1436" s="2">
        <v>45966</v>
      </c>
      <c r="M1436" t="s">
        <v>49</v>
      </c>
      <c r="N1436" s="6">
        <v>864</v>
      </c>
      <c r="P1436" t="s">
        <v>1179</v>
      </c>
      <c r="Q1436">
        <v>18</v>
      </c>
      <c r="R1436" t="s">
        <v>72</v>
      </c>
      <c r="S1436" t="s">
        <v>73</v>
      </c>
      <c r="T1436" t="s">
        <v>37</v>
      </c>
      <c r="V1436" t="s">
        <v>31</v>
      </c>
      <c r="W1436" t="s">
        <v>32</v>
      </c>
      <c r="X1436" t="s">
        <v>1455</v>
      </c>
      <c r="Y1436" s="2">
        <f t="shared" si="44"/>
        <v>45966</v>
      </c>
      <c r="Z1436" t="str">
        <f t="shared" si="45"/>
        <v>novembro</v>
      </c>
    </row>
    <row r="1437" spans="1:26" ht="28.8" x14ac:dyDescent="0.3">
      <c r="A1437">
        <v>1154</v>
      </c>
      <c r="B1437">
        <v>1154</v>
      </c>
      <c r="C1437">
        <v>3906</v>
      </c>
      <c r="D1437">
        <v>1</v>
      </c>
      <c r="E1437" s="1" t="s">
        <v>1388</v>
      </c>
      <c r="F1437">
        <v>1957</v>
      </c>
      <c r="H1437" t="s">
        <v>48</v>
      </c>
      <c r="I1437" s="2">
        <v>45940</v>
      </c>
      <c r="J1437" s="2">
        <v>45940</v>
      </c>
      <c r="K1437" s="2">
        <v>45966</v>
      </c>
      <c r="M1437" t="s">
        <v>49</v>
      </c>
      <c r="N1437" s="6">
        <v>444</v>
      </c>
      <c r="P1437" t="s">
        <v>1179</v>
      </c>
      <c r="Q1437">
        <v>27</v>
      </c>
      <c r="R1437" t="s">
        <v>50</v>
      </c>
      <c r="S1437" t="s">
        <v>51</v>
      </c>
      <c r="T1437" t="s">
        <v>37</v>
      </c>
      <c r="V1437" t="s">
        <v>31</v>
      </c>
      <c r="W1437" t="s">
        <v>32</v>
      </c>
      <c r="Y1437" s="2">
        <f t="shared" si="44"/>
        <v>45966</v>
      </c>
      <c r="Z1437" t="str">
        <f t="shared" si="45"/>
        <v>novembro</v>
      </c>
    </row>
    <row r="1438" spans="1:26" ht="28.8" x14ac:dyDescent="0.3">
      <c r="A1438">
        <v>1154</v>
      </c>
      <c r="B1438">
        <v>1154</v>
      </c>
      <c r="C1438">
        <v>3896</v>
      </c>
      <c r="D1438">
        <v>1</v>
      </c>
      <c r="E1438" s="1" t="s">
        <v>1127</v>
      </c>
      <c r="F1438">
        <v>2569</v>
      </c>
      <c r="H1438" t="s">
        <v>71</v>
      </c>
      <c r="I1438" s="2">
        <v>45940</v>
      </c>
      <c r="J1438" s="2">
        <v>45940</v>
      </c>
      <c r="K1438" s="2">
        <v>45966</v>
      </c>
      <c r="M1438" t="s">
        <v>49</v>
      </c>
      <c r="N1438" s="6">
        <v>529.20000000000005</v>
      </c>
      <c r="P1438" t="s">
        <v>1179</v>
      </c>
      <c r="Q1438">
        <v>18</v>
      </c>
      <c r="R1438" t="s">
        <v>72</v>
      </c>
      <c r="S1438" t="s">
        <v>73</v>
      </c>
      <c r="T1438" t="s">
        <v>37</v>
      </c>
      <c r="V1438" t="s">
        <v>31</v>
      </c>
      <c r="W1438" t="s">
        <v>32</v>
      </c>
      <c r="Y1438" s="2">
        <f t="shared" si="44"/>
        <v>45966</v>
      </c>
      <c r="Z1438" t="str">
        <f t="shared" si="45"/>
        <v>novembro</v>
      </c>
    </row>
    <row r="1439" spans="1:26" ht="28.8" x14ac:dyDescent="0.3">
      <c r="A1439">
        <v>1154</v>
      </c>
      <c r="B1439">
        <v>1154</v>
      </c>
      <c r="C1439">
        <v>3943</v>
      </c>
      <c r="D1439">
        <v>1</v>
      </c>
      <c r="E1439" s="1" t="s">
        <v>1065</v>
      </c>
      <c r="F1439">
        <v>1957</v>
      </c>
      <c r="H1439" t="s">
        <v>48</v>
      </c>
      <c r="I1439" s="2">
        <v>45943</v>
      </c>
      <c r="J1439" s="2">
        <v>45943</v>
      </c>
      <c r="K1439" s="2">
        <v>45966</v>
      </c>
      <c r="M1439" t="s">
        <v>49</v>
      </c>
      <c r="N1439" s="6">
        <v>388</v>
      </c>
      <c r="P1439" t="s">
        <v>1179</v>
      </c>
      <c r="Q1439">
        <v>27</v>
      </c>
      <c r="R1439" t="s">
        <v>50</v>
      </c>
      <c r="S1439" t="s">
        <v>51</v>
      </c>
      <c r="T1439" t="s">
        <v>37</v>
      </c>
      <c r="V1439" t="s">
        <v>31</v>
      </c>
      <c r="W1439" t="s">
        <v>32</v>
      </c>
      <c r="Y1439" s="2">
        <f t="shared" si="44"/>
        <v>45966</v>
      </c>
      <c r="Z1439" t="str">
        <f t="shared" si="45"/>
        <v>novembro</v>
      </c>
    </row>
    <row r="1440" spans="1:26" ht="28.8" x14ac:dyDescent="0.3">
      <c r="A1440">
        <v>1154</v>
      </c>
      <c r="B1440">
        <v>1154</v>
      </c>
      <c r="C1440">
        <v>3944</v>
      </c>
      <c r="D1440">
        <v>1</v>
      </c>
      <c r="E1440" s="1" t="s">
        <v>1045</v>
      </c>
      <c r="F1440">
        <v>1957</v>
      </c>
      <c r="H1440" t="s">
        <v>48</v>
      </c>
      <c r="I1440" s="2">
        <v>45943</v>
      </c>
      <c r="J1440" s="2">
        <v>45943</v>
      </c>
      <c r="K1440" s="2">
        <v>45966</v>
      </c>
      <c r="M1440" t="s">
        <v>49</v>
      </c>
      <c r="N1440" s="6">
        <v>36</v>
      </c>
      <c r="P1440" t="s">
        <v>1173</v>
      </c>
      <c r="Q1440">
        <v>27</v>
      </c>
      <c r="R1440" t="s">
        <v>50</v>
      </c>
      <c r="S1440" t="s">
        <v>51</v>
      </c>
      <c r="T1440" t="s">
        <v>37</v>
      </c>
      <c r="V1440" t="s">
        <v>31</v>
      </c>
      <c r="W1440" t="s">
        <v>32</v>
      </c>
      <c r="Y1440" s="2">
        <f t="shared" si="44"/>
        <v>45966</v>
      </c>
      <c r="Z1440" t="str">
        <f t="shared" si="45"/>
        <v>novembro</v>
      </c>
    </row>
    <row r="1441" spans="1:26" ht="28.8" x14ac:dyDescent="0.3">
      <c r="A1441">
        <v>1154</v>
      </c>
      <c r="B1441">
        <v>1154</v>
      </c>
      <c r="C1441">
        <v>3945</v>
      </c>
      <c r="D1441">
        <v>1</v>
      </c>
      <c r="E1441" s="1" t="s">
        <v>1041</v>
      </c>
      <c r="F1441">
        <v>1957</v>
      </c>
      <c r="H1441" t="s">
        <v>48</v>
      </c>
      <c r="I1441" s="2">
        <v>45943</v>
      </c>
      <c r="J1441" s="2">
        <v>45943</v>
      </c>
      <c r="K1441" s="2">
        <v>45966</v>
      </c>
      <c r="M1441" t="s">
        <v>49</v>
      </c>
      <c r="N1441" s="6">
        <v>36</v>
      </c>
      <c r="P1441" t="s">
        <v>1173</v>
      </c>
      <c r="Q1441">
        <v>27</v>
      </c>
      <c r="R1441" t="s">
        <v>50</v>
      </c>
      <c r="S1441" t="s">
        <v>51</v>
      </c>
      <c r="T1441" t="s">
        <v>37</v>
      </c>
      <c r="V1441" t="s">
        <v>31</v>
      </c>
      <c r="W1441" t="s">
        <v>32</v>
      </c>
      <c r="Y1441" s="2">
        <f t="shared" si="44"/>
        <v>45966</v>
      </c>
      <c r="Z1441" t="str">
        <f t="shared" si="45"/>
        <v>novembro</v>
      </c>
    </row>
    <row r="1442" spans="1:26" ht="28.8" x14ac:dyDescent="0.3">
      <c r="A1442">
        <v>1154</v>
      </c>
      <c r="B1442">
        <v>1154</v>
      </c>
      <c r="C1442">
        <v>3946</v>
      </c>
      <c r="D1442">
        <v>1</v>
      </c>
      <c r="E1442" s="1" t="s">
        <v>1043</v>
      </c>
      <c r="F1442">
        <v>1957</v>
      </c>
      <c r="H1442" t="s">
        <v>48</v>
      </c>
      <c r="I1442" s="2">
        <v>45943</v>
      </c>
      <c r="J1442" s="2">
        <v>45943</v>
      </c>
      <c r="K1442" s="2">
        <v>45966</v>
      </c>
      <c r="M1442" t="s">
        <v>49</v>
      </c>
      <c r="N1442" s="6">
        <v>36</v>
      </c>
      <c r="P1442" t="s">
        <v>1173</v>
      </c>
      <c r="Q1442">
        <v>27</v>
      </c>
      <c r="R1442" t="s">
        <v>50</v>
      </c>
      <c r="S1442" t="s">
        <v>51</v>
      </c>
      <c r="T1442" t="s">
        <v>37</v>
      </c>
      <c r="V1442" t="s">
        <v>31</v>
      </c>
      <c r="W1442" t="s">
        <v>32</v>
      </c>
      <c r="Y1442" s="2">
        <f t="shared" si="44"/>
        <v>45966</v>
      </c>
      <c r="Z1442" t="str">
        <f t="shared" si="45"/>
        <v>novembro</v>
      </c>
    </row>
    <row r="1443" spans="1:26" ht="28.8" x14ac:dyDescent="0.3">
      <c r="A1443">
        <v>1154</v>
      </c>
      <c r="B1443">
        <v>1154</v>
      </c>
      <c r="C1443">
        <v>3947</v>
      </c>
      <c r="D1443">
        <v>1</v>
      </c>
      <c r="E1443" s="1" t="s">
        <v>1047</v>
      </c>
      <c r="F1443">
        <v>1957</v>
      </c>
      <c r="H1443" t="s">
        <v>48</v>
      </c>
      <c r="I1443" s="2">
        <v>45943</v>
      </c>
      <c r="J1443" s="2">
        <v>45943</v>
      </c>
      <c r="K1443" s="2">
        <v>45966</v>
      </c>
      <c r="M1443" t="s">
        <v>49</v>
      </c>
      <c r="N1443" s="6">
        <v>36</v>
      </c>
      <c r="P1443" t="s">
        <v>1173</v>
      </c>
      <c r="Q1443">
        <v>27</v>
      </c>
      <c r="R1443" t="s">
        <v>50</v>
      </c>
      <c r="S1443" t="s">
        <v>51</v>
      </c>
      <c r="T1443" t="s">
        <v>37</v>
      </c>
      <c r="V1443" t="s">
        <v>31</v>
      </c>
      <c r="W1443" t="s">
        <v>32</v>
      </c>
      <c r="Y1443" s="2">
        <f t="shared" si="44"/>
        <v>45966</v>
      </c>
      <c r="Z1443" t="str">
        <f t="shared" si="45"/>
        <v>novembro</v>
      </c>
    </row>
    <row r="1444" spans="1:26" ht="28.8" x14ac:dyDescent="0.3">
      <c r="A1444">
        <v>1154</v>
      </c>
      <c r="B1444">
        <v>1154</v>
      </c>
      <c r="C1444">
        <v>3948</v>
      </c>
      <c r="D1444">
        <v>1</v>
      </c>
      <c r="E1444" s="1" t="s">
        <v>1133</v>
      </c>
      <c r="F1444">
        <v>1957</v>
      </c>
      <c r="H1444" t="s">
        <v>48</v>
      </c>
      <c r="I1444" s="2">
        <v>45943</v>
      </c>
      <c r="J1444" s="2">
        <v>45943</v>
      </c>
      <c r="K1444" s="2">
        <v>45966</v>
      </c>
      <c r="M1444" t="s">
        <v>49</v>
      </c>
      <c r="N1444" s="6">
        <v>36</v>
      </c>
      <c r="P1444" t="s">
        <v>1173</v>
      </c>
      <c r="Q1444">
        <v>27</v>
      </c>
      <c r="R1444" t="s">
        <v>50</v>
      </c>
      <c r="S1444" t="s">
        <v>51</v>
      </c>
      <c r="T1444" t="s">
        <v>37</v>
      </c>
      <c r="V1444" t="s">
        <v>31</v>
      </c>
      <c r="W1444" t="s">
        <v>32</v>
      </c>
      <c r="Y1444" s="2">
        <f t="shared" si="44"/>
        <v>45966</v>
      </c>
      <c r="Z1444" t="str">
        <f t="shared" si="45"/>
        <v>novembro</v>
      </c>
    </row>
    <row r="1445" spans="1:26" ht="28.8" x14ac:dyDescent="0.3">
      <c r="A1445">
        <v>1154</v>
      </c>
      <c r="B1445">
        <v>1154</v>
      </c>
      <c r="C1445">
        <v>3949</v>
      </c>
      <c r="D1445">
        <v>1</v>
      </c>
      <c r="E1445" s="1" t="s">
        <v>1188</v>
      </c>
      <c r="F1445">
        <v>1957</v>
      </c>
      <c r="H1445" t="s">
        <v>48</v>
      </c>
      <c r="I1445" s="2">
        <v>45943</v>
      </c>
      <c r="J1445" s="2">
        <v>45943</v>
      </c>
      <c r="K1445" s="2">
        <v>45966</v>
      </c>
      <c r="M1445" t="s">
        <v>49</v>
      </c>
      <c r="N1445" s="6">
        <v>252</v>
      </c>
      <c r="P1445" t="s">
        <v>1179</v>
      </c>
      <c r="Q1445">
        <v>27</v>
      </c>
      <c r="R1445" t="s">
        <v>50</v>
      </c>
      <c r="S1445" t="s">
        <v>51</v>
      </c>
      <c r="T1445" t="s">
        <v>37</v>
      </c>
      <c r="V1445" t="s">
        <v>31</v>
      </c>
      <c r="W1445" t="s">
        <v>32</v>
      </c>
      <c r="Y1445" s="2">
        <f t="shared" si="44"/>
        <v>45966</v>
      </c>
      <c r="Z1445" t="str">
        <f t="shared" si="45"/>
        <v>novembro</v>
      </c>
    </row>
    <row r="1446" spans="1:26" ht="28.8" x14ac:dyDescent="0.3">
      <c r="A1446">
        <v>1154</v>
      </c>
      <c r="B1446">
        <v>1154</v>
      </c>
      <c r="C1446">
        <v>3950</v>
      </c>
      <c r="D1446">
        <v>1</v>
      </c>
      <c r="E1446" s="1" t="s">
        <v>1135</v>
      </c>
      <c r="F1446">
        <v>1957</v>
      </c>
      <c r="H1446" t="s">
        <v>48</v>
      </c>
      <c r="I1446" s="2">
        <v>45943</v>
      </c>
      <c r="J1446" s="2">
        <v>45943</v>
      </c>
      <c r="K1446" s="2">
        <v>45966</v>
      </c>
      <c r="M1446" t="s">
        <v>49</v>
      </c>
      <c r="N1446" s="6">
        <v>36</v>
      </c>
      <c r="P1446" t="s">
        <v>1173</v>
      </c>
      <c r="Q1446">
        <v>27</v>
      </c>
      <c r="R1446" t="s">
        <v>50</v>
      </c>
      <c r="S1446" t="s">
        <v>51</v>
      </c>
      <c r="T1446" t="s">
        <v>37</v>
      </c>
      <c r="V1446" t="s">
        <v>31</v>
      </c>
      <c r="W1446" t="s">
        <v>32</v>
      </c>
      <c r="Y1446" s="2">
        <f t="shared" si="44"/>
        <v>45966</v>
      </c>
      <c r="Z1446" t="str">
        <f t="shared" si="45"/>
        <v>novembro</v>
      </c>
    </row>
    <row r="1447" spans="1:26" ht="28.8" x14ac:dyDescent="0.3">
      <c r="A1447">
        <v>1154</v>
      </c>
      <c r="B1447">
        <v>1154</v>
      </c>
      <c r="C1447">
        <v>3951</v>
      </c>
      <c r="D1447">
        <v>1</v>
      </c>
      <c r="E1447" s="1" t="s">
        <v>1137</v>
      </c>
      <c r="F1447">
        <v>1957</v>
      </c>
      <c r="H1447" t="s">
        <v>48</v>
      </c>
      <c r="I1447" s="2">
        <v>45943</v>
      </c>
      <c r="J1447" s="2">
        <v>45943</v>
      </c>
      <c r="K1447" s="2">
        <v>45966</v>
      </c>
      <c r="M1447" t="s">
        <v>49</v>
      </c>
      <c r="N1447" s="6">
        <v>36</v>
      </c>
      <c r="P1447" t="s">
        <v>1173</v>
      </c>
      <c r="Q1447">
        <v>27</v>
      </c>
      <c r="R1447" t="s">
        <v>50</v>
      </c>
      <c r="S1447" t="s">
        <v>51</v>
      </c>
      <c r="T1447" t="s">
        <v>37</v>
      </c>
      <c r="V1447" t="s">
        <v>31</v>
      </c>
      <c r="W1447" t="s">
        <v>32</v>
      </c>
      <c r="Y1447" s="2">
        <f t="shared" si="44"/>
        <v>45966</v>
      </c>
      <c r="Z1447" t="str">
        <f t="shared" si="45"/>
        <v>novembro</v>
      </c>
    </row>
    <row r="1448" spans="1:26" ht="28.8" x14ac:dyDescent="0.3">
      <c r="A1448">
        <v>1154</v>
      </c>
      <c r="B1448">
        <v>1154</v>
      </c>
      <c r="C1448">
        <v>3952</v>
      </c>
      <c r="D1448">
        <v>1</v>
      </c>
      <c r="E1448" s="1" t="s">
        <v>1139</v>
      </c>
      <c r="F1448">
        <v>1957</v>
      </c>
      <c r="H1448" t="s">
        <v>48</v>
      </c>
      <c r="I1448" s="2">
        <v>45943</v>
      </c>
      <c r="J1448" s="2">
        <v>45943</v>
      </c>
      <c r="K1448" s="2">
        <v>45966</v>
      </c>
      <c r="M1448" t="s">
        <v>49</v>
      </c>
      <c r="N1448" s="6">
        <v>81</v>
      </c>
      <c r="P1448" t="s">
        <v>1173</v>
      </c>
      <c r="Q1448">
        <v>27</v>
      </c>
      <c r="R1448" t="s">
        <v>50</v>
      </c>
      <c r="S1448" t="s">
        <v>51</v>
      </c>
      <c r="T1448" t="s">
        <v>37</v>
      </c>
      <c r="V1448" t="s">
        <v>31</v>
      </c>
      <c r="W1448" t="s">
        <v>32</v>
      </c>
      <c r="Y1448" s="2">
        <f t="shared" si="44"/>
        <v>45966</v>
      </c>
      <c r="Z1448" t="str">
        <f t="shared" si="45"/>
        <v>novembro</v>
      </c>
    </row>
    <row r="1449" spans="1:26" ht="28.8" x14ac:dyDescent="0.3">
      <c r="A1449">
        <v>1154</v>
      </c>
      <c r="B1449">
        <v>1154</v>
      </c>
      <c r="C1449">
        <v>3953</v>
      </c>
      <c r="D1449">
        <v>1</v>
      </c>
      <c r="E1449" s="1" t="s">
        <v>1122</v>
      </c>
      <c r="F1449">
        <v>1957</v>
      </c>
      <c r="H1449" t="s">
        <v>48</v>
      </c>
      <c r="I1449" s="2">
        <v>45943</v>
      </c>
      <c r="J1449" s="2">
        <v>45943</v>
      </c>
      <c r="K1449" s="2">
        <v>45966</v>
      </c>
      <c r="M1449" t="s">
        <v>49</v>
      </c>
      <c r="N1449" s="6">
        <v>176</v>
      </c>
      <c r="P1449" t="s">
        <v>1179</v>
      </c>
      <c r="Q1449">
        <v>27</v>
      </c>
      <c r="R1449" t="s">
        <v>50</v>
      </c>
      <c r="S1449" t="s">
        <v>51</v>
      </c>
      <c r="T1449" t="s">
        <v>37</v>
      </c>
      <c r="V1449" t="s">
        <v>31</v>
      </c>
      <c r="W1449" t="s">
        <v>32</v>
      </c>
      <c r="Y1449" s="2">
        <f t="shared" si="44"/>
        <v>45966</v>
      </c>
      <c r="Z1449" t="str">
        <f t="shared" si="45"/>
        <v>novembro</v>
      </c>
    </row>
    <row r="1450" spans="1:26" ht="28.8" x14ac:dyDescent="0.3">
      <c r="A1450">
        <v>1154</v>
      </c>
      <c r="B1450">
        <v>1154</v>
      </c>
      <c r="C1450">
        <v>3954</v>
      </c>
      <c r="D1450">
        <v>1</v>
      </c>
      <c r="E1450" s="1" t="s">
        <v>1016</v>
      </c>
      <c r="F1450">
        <v>1957</v>
      </c>
      <c r="H1450" t="s">
        <v>48</v>
      </c>
      <c r="I1450" s="2">
        <v>45943</v>
      </c>
      <c r="J1450" s="2">
        <v>45943</v>
      </c>
      <c r="K1450" s="2">
        <v>45966</v>
      </c>
      <c r="M1450" t="s">
        <v>49</v>
      </c>
      <c r="N1450" s="6">
        <v>220</v>
      </c>
      <c r="P1450" t="s">
        <v>1173</v>
      </c>
      <c r="Q1450">
        <v>27</v>
      </c>
      <c r="R1450" t="s">
        <v>50</v>
      </c>
      <c r="S1450" t="s">
        <v>51</v>
      </c>
      <c r="T1450" t="s">
        <v>37</v>
      </c>
      <c r="V1450" t="s">
        <v>31</v>
      </c>
      <c r="W1450" t="s">
        <v>32</v>
      </c>
      <c r="Y1450" s="2">
        <f t="shared" si="44"/>
        <v>45966</v>
      </c>
      <c r="Z1450" t="str">
        <f t="shared" si="45"/>
        <v>novembro</v>
      </c>
    </row>
    <row r="1451" spans="1:26" ht="28.8" x14ac:dyDescent="0.3">
      <c r="A1451">
        <v>1154</v>
      </c>
      <c r="B1451">
        <v>1154</v>
      </c>
      <c r="C1451">
        <v>3955</v>
      </c>
      <c r="D1451">
        <v>1</v>
      </c>
      <c r="E1451" s="1" t="s">
        <v>1214</v>
      </c>
      <c r="F1451">
        <v>1957</v>
      </c>
      <c r="H1451" t="s">
        <v>48</v>
      </c>
      <c r="I1451" s="2">
        <v>45943</v>
      </c>
      <c r="J1451" s="2">
        <v>45943</v>
      </c>
      <c r="K1451" s="2">
        <v>45966</v>
      </c>
      <c r="M1451" t="s">
        <v>49</v>
      </c>
      <c r="N1451" s="6">
        <v>153</v>
      </c>
      <c r="P1451" t="s">
        <v>1179</v>
      </c>
      <c r="Q1451">
        <v>27</v>
      </c>
      <c r="R1451" t="s">
        <v>50</v>
      </c>
      <c r="S1451" t="s">
        <v>51</v>
      </c>
      <c r="T1451" t="s">
        <v>37</v>
      </c>
      <c r="V1451" t="s">
        <v>31</v>
      </c>
      <c r="W1451" t="s">
        <v>32</v>
      </c>
      <c r="Y1451" s="2">
        <f t="shared" si="44"/>
        <v>45966</v>
      </c>
      <c r="Z1451" t="str">
        <f t="shared" si="45"/>
        <v>novembro</v>
      </c>
    </row>
    <row r="1452" spans="1:26" ht="28.8" x14ac:dyDescent="0.3">
      <c r="A1452">
        <v>1154</v>
      </c>
      <c r="B1452">
        <v>1154</v>
      </c>
      <c r="C1452">
        <v>3956</v>
      </c>
      <c r="D1452">
        <v>1</v>
      </c>
      <c r="E1452" s="1" t="s">
        <v>1219</v>
      </c>
      <c r="F1452">
        <v>1957</v>
      </c>
      <c r="H1452" t="s">
        <v>48</v>
      </c>
      <c r="I1452" s="2">
        <v>45943</v>
      </c>
      <c r="J1452" s="2">
        <v>45943</v>
      </c>
      <c r="K1452" s="2">
        <v>45966</v>
      </c>
      <c r="M1452" t="s">
        <v>49</v>
      </c>
      <c r="N1452" s="6">
        <v>187</v>
      </c>
      <c r="P1452" t="s">
        <v>1179</v>
      </c>
      <c r="Q1452">
        <v>27</v>
      </c>
      <c r="R1452" t="s">
        <v>50</v>
      </c>
      <c r="S1452" t="s">
        <v>51</v>
      </c>
      <c r="T1452" t="s">
        <v>37</v>
      </c>
      <c r="V1452" t="s">
        <v>31</v>
      </c>
      <c r="W1452" t="s">
        <v>32</v>
      </c>
      <c r="Y1452" s="2">
        <f t="shared" si="44"/>
        <v>45966</v>
      </c>
      <c r="Z1452" t="str">
        <f t="shared" si="45"/>
        <v>novembro</v>
      </c>
    </row>
    <row r="1453" spans="1:26" ht="28.8" x14ac:dyDescent="0.3">
      <c r="A1453">
        <v>1154</v>
      </c>
      <c r="B1453">
        <v>1154</v>
      </c>
      <c r="C1453">
        <v>3957</v>
      </c>
      <c r="D1453">
        <v>1</v>
      </c>
      <c r="E1453" s="1" t="s">
        <v>1222</v>
      </c>
      <c r="F1453">
        <v>1957</v>
      </c>
      <c r="H1453" t="s">
        <v>48</v>
      </c>
      <c r="I1453" s="2">
        <v>45943</v>
      </c>
      <c r="J1453" s="2">
        <v>45943</v>
      </c>
      <c r="K1453" s="2">
        <v>45966</v>
      </c>
      <c r="M1453" t="s">
        <v>49</v>
      </c>
      <c r="N1453" s="6">
        <v>198</v>
      </c>
      <c r="P1453" t="s">
        <v>1179</v>
      </c>
      <c r="Q1453">
        <v>27</v>
      </c>
      <c r="R1453" t="s">
        <v>50</v>
      </c>
      <c r="S1453" t="s">
        <v>51</v>
      </c>
      <c r="T1453" t="s">
        <v>37</v>
      </c>
      <c r="V1453" t="s">
        <v>31</v>
      </c>
      <c r="W1453" t="s">
        <v>32</v>
      </c>
      <c r="Y1453" s="2">
        <f t="shared" si="44"/>
        <v>45966</v>
      </c>
      <c r="Z1453" t="str">
        <f t="shared" si="45"/>
        <v>novembro</v>
      </c>
    </row>
    <row r="1454" spans="1:26" ht="28.8" x14ac:dyDescent="0.3">
      <c r="A1454">
        <v>1154</v>
      </c>
      <c r="B1454">
        <v>1154</v>
      </c>
      <c r="C1454">
        <v>3958</v>
      </c>
      <c r="D1454">
        <v>1</v>
      </c>
      <c r="E1454" s="1" t="s">
        <v>374</v>
      </c>
      <c r="F1454">
        <v>1957</v>
      </c>
      <c r="H1454" t="s">
        <v>48</v>
      </c>
      <c r="I1454" s="2">
        <v>45943</v>
      </c>
      <c r="J1454" s="2">
        <v>45943</v>
      </c>
      <c r="K1454" s="2">
        <v>45966</v>
      </c>
      <c r="M1454" t="s">
        <v>49</v>
      </c>
      <c r="N1454" s="6">
        <v>182</v>
      </c>
      <c r="P1454" t="s">
        <v>1179</v>
      </c>
      <c r="Q1454">
        <v>27</v>
      </c>
      <c r="R1454" t="s">
        <v>50</v>
      </c>
      <c r="S1454" t="s">
        <v>51</v>
      </c>
      <c r="T1454" t="s">
        <v>37</v>
      </c>
      <c r="V1454" t="s">
        <v>31</v>
      </c>
      <c r="W1454" t="s">
        <v>32</v>
      </c>
      <c r="Y1454" s="2">
        <f t="shared" si="44"/>
        <v>45966</v>
      </c>
      <c r="Z1454" t="str">
        <f t="shared" si="45"/>
        <v>novembro</v>
      </c>
    </row>
    <row r="1455" spans="1:26" ht="28.8" x14ac:dyDescent="0.3">
      <c r="A1455">
        <v>1154</v>
      </c>
      <c r="B1455">
        <v>1154</v>
      </c>
      <c r="C1455">
        <v>3959</v>
      </c>
      <c r="D1455">
        <v>1</v>
      </c>
      <c r="E1455" s="1" t="s">
        <v>683</v>
      </c>
      <c r="F1455">
        <v>1957</v>
      </c>
      <c r="H1455" t="s">
        <v>48</v>
      </c>
      <c r="I1455" s="2">
        <v>45943</v>
      </c>
      <c r="J1455" s="2">
        <v>45943</v>
      </c>
      <c r="K1455" s="2">
        <v>45966</v>
      </c>
      <c r="M1455" t="s">
        <v>49</v>
      </c>
      <c r="N1455" s="6">
        <v>30</v>
      </c>
      <c r="P1455" t="s">
        <v>1179</v>
      </c>
      <c r="Q1455">
        <v>27</v>
      </c>
      <c r="R1455" t="s">
        <v>50</v>
      </c>
      <c r="S1455" t="s">
        <v>51</v>
      </c>
      <c r="T1455" t="s">
        <v>37</v>
      </c>
      <c r="V1455" t="s">
        <v>31</v>
      </c>
      <c r="W1455" t="s">
        <v>32</v>
      </c>
      <c r="Y1455" s="2">
        <f t="shared" si="44"/>
        <v>45966</v>
      </c>
      <c r="Z1455" t="str">
        <f t="shared" si="45"/>
        <v>novembro</v>
      </c>
    </row>
    <row r="1456" spans="1:26" ht="28.8" x14ac:dyDescent="0.3">
      <c r="A1456">
        <v>1154</v>
      </c>
      <c r="B1456">
        <v>1154</v>
      </c>
      <c r="C1456">
        <v>3960</v>
      </c>
      <c r="D1456">
        <v>1</v>
      </c>
      <c r="E1456" s="1" t="s">
        <v>327</v>
      </c>
      <c r="F1456">
        <v>1957</v>
      </c>
      <c r="H1456" t="s">
        <v>48</v>
      </c>
      <c r="I1456" s="2">
        <v>45943</v>
      </c>
      <c r="J1456" s="2">
        <v>45943</v>
      </c>
      <c r="K1456" s="2">
        <v>45966</v>
      </c>
      <c r="M1456" t="s">
        <v>49</v>
      </c>
      <c r="N1456" s="6">
        <v>256</v>
      </c>
      <c r="P1456" t="s">
        <v>1179</v>
      </c>
      <c r="Q1456">
        <v>27</v>
      </c>
      <c r="R1456" t="s">
        <v>50</v>
      </c>
      <c r="S1456" t="s">
        <v>51</v>
      </c>
      <c r="T1456" t="s">
        <v>37</v>
      </c>
      <c r="V1456" t="s">
        <v>31</v>
      </c>
      <c r="W1456" t="s">
        <v>32</v>
      </c>
      <c r="Y1456" s="2">
        <f t="shared" si="44"/>
        <v>45966</v>
      </c>
      <c r="Z1456" t="str">
        <f t="shared" si="45"/>
        <v>novembro</v>
      </c>
    </row>
    <row r="1457" spans="1:26" ht="28.8" x14ac:dyDescent="0.3">
      <c r="A1457">
        <v>1154</v>
      </c>
      <c r="B1457">
        <v>1154</v>
      </c>
      <c r="C1457">
        <v>3961</v>
      </c>
      <c r="D1457">
        <v>1</v>
      </c>
      <c r="E1457" s="1" t="s">
        <v>358</v>
      </c>
      <c r="F1457">
        <v>1957</v>
      </c>
      <c r="H1457" t="s">
        <v>48</v>
      </c>
      <c r="I1457" s="2">
        <v>45943</v>
      </c>
      <c r="J1457" s="2">
        <v>45943</v>
      </c>
      <c r="K1457" s="2">
        <v>45966</v>
      </c>
      <c r="M1457" t="s">
        <v>49</v>
      </c>
      <c r="N1457" s="6">
        <v>336</v>
      </c>
      <c r="P1457" t="s">
        <v>1179</v>
      </c>
      <c r="Q1457">
        <v>27</v>
      </c>
      <c r="R1457" t="s">
        <v>50</v>
      </c>
      <c r="S1457" t="s">
        <v>51</v>
      </c>
      <c r="T1457" t="s">
        <v>37</v>
      </c>
      <c r="V1457" t="s">
        <v>31</v>
      </c>
      <c r="W1457" t="s">
        <v>32</v>
      </c>
      <c r="Y1457" s="2">
        <f t="shared" si="44"/>
        <v>45966</v>
      </c>
      <c r="Z1457" t="str">
        <f t="shared" si="45"/>
        <v>novembro</v>
      </c>
    </row>
    <row r="1458" spans="1:26" ht="28.8" x14ac:dyDescent="0.3">
      <c r="A1458">
        <v>1154</v>
      </c>
      <c r="B1458">
        <v>1154</v>
      </c>
      <c r="C1458">
        <v>3962</v>
      </c>
      <c r="D1458">
        <v>1</v>
      </c>
      <c r="E1458" s="1" t="s">
        <v>270</v>
      </c>
      <c r="F1458">
        <v>1957</v>
      </c>
      <c r="H1458" t="s">
        <v>48</v>
      </c>
      <c r="I1458" s="2">
        <v>45943</v>
      </c>
      <c r="J1458" s="2">
        <v>45943</v>
      </c>
      <c r="K1458" s="2">
        <v>45966</v>
      </c>
      <c r="M1458" t="s">
        <v>49</v>
      </c>
      <c r="N1458" s="6">
        <v>300</v>
      </c>
      <c r="P1458" t="s">
        <v>1179</v>
      </c>
      <c r="Q1458">
        <v>27</v>
      </c>
      <c r="R1458" t="s">
        <v>50</v>
      </c>
      <c r="S1458" t="s">
        <v>51</v>
      </c>
      <c r="T1458" t="s">
        <v>37</v>
      </c>
      <c r="V1458" t="s">
        <v>31</v>
      </c>
      <c r="W1458" t="s">
        <v>32</v>
      </c>
      <c r="Y1458" s="2">
        <f t="shared" si="44"/>
        <v>45966</v>
      </c>
      <c r="Z1458" t="str">
        <f t="shared" si="45"/>
        <v>novembro</v>
      </c>
    </row>
    <row r="1459" spans="1:26" ht="28.8" x14ac:dyDescent="0.3">
      <c r="A1459">
        <v>1154</v>
      </c>
      <c r="B1459">
        <v>1154</v>
      </c>
      <c r="C1459">
        <v>3963</v>
      </c>
      <c r="D1459">
        <v>1</v>
      </c>
      <c r="E1459" s="1" t="s">
        <v>494</v>
      </c>
      <c r="F1459">
        <v>1957</v>
      </c>
      <c r="H1459" t="s">
        <v>48</v>
      </c>
      <c r="I1459" s="2">
        <v>45943</v>
      </c>
      <c r="J1459" s="2">
        <v>45943</v>
      </c>
      <c r="K1459" s="2">
        <v>45966</v>
      </c>
      <c r="M1459" t="s">
        <v>49</v>
      </c>
      <c r="N1459" s="6">
        <v>624</v>
      </c>
      <c r="P1459" t="s">
        <v>1179</v>
      </c>
      <c r="Q1459">
        <v>27</v>
      </c>
      <c r="R1459" t="s">
        <v>50</v>
      </c>
      <c r="S1459" t="s">
        <v>51</v>
      </c>
      <c r="T1459" t="s">
        <v>37</v>
      </c>
      <c r="V1459" t="s">
        <v>31</v>
      </c>
      <c r="W1459" t="s">
        <v>32</v>
      </c>
      <c r="Y1459" s="2">
        <f t="shared" si="44"/>
        <v>45966</v>
      </c>
      <c r="Z1459" t="str">
        <f t="shared" si="45"/>
        <v>novembro</v>
      </c>
    </row>
    <row r="1460" spans="1:26" ht="28.8" x14ac:dyDescent="0.3">
      <c r="A1460">
        <v>1154</v>
      </c>
      <c r="B1460">
        <v>1154</v>
      </c>
      <c r="C1460">
        <v>3964</v>
      </c>
      <c r="D1460">
        <v>1</v>
      </c>
      <c r="E1460" s="1" t="s">
        <v>1230</v>
      </c>
      <c r="F1460">
        <v>1957</v>
      </c>
      <c r="H1460" t="s">
        <v>48</v>
      </c>
      <c r="I1460" s="2">
        <v>45943</v>
      </c>
      <c r="J1460" s="2">
        <v>45943</v>
      </c>
      <c r="K1460" s="2">
        <v>45966</v>
      </c>
      <c r="M1460" t="s">
        <v>49</v>
      </c>
      <c r="N1460" s="6">
        <v>252</v>
      </c>
      <c r="P1460" t="s">
        <v>1179</v>
      </c>
      <c r="Q1460">
        <v>27</v>
      </c>
      <c r="R1460" t="s">
        <v>50</v>
      </c>
      <c r="S1460" t="s">
        <v>51</v>
      </c>
      <c r="T1460" t="s">
        <v>37</v>
      </c>
      <c r="V1460" t="s">
        <v>31</v>
      </c>
      <c r="W1460" t="s">
        <v>32</v>
      </c>
      <c r="Y1460" s="2">
        <f t="shared" si="44"/>
        <v>45966</v>
      </c>
      <c r="Z1460" t="str">
        <f t="shared" si="45"/>
        <v>novembro</v>
      </c>
    </row>
    <row r="1461" spans="1:26" ht="28.8" x14ac:dyDescent="0.3">
      <c r="A1461">
        <v>1154</v>
      </c>
      <c r="B1461">
        <v>1154</v>
      </c>
      <c r="C1461">
        <v>3965</v>
      </c>
      <c r="D1461">
        <v>1</v>
      </c>
      <c r="E1461" s="1" t="s">
        <v>263</v>
      </c>
      <c r="F1461">
        <v>1957</v>
      </c>
      <c r="H1461" t="s">
        <v>48</v>
      </c>
      <c r="I1461" s="2">
        <v>45943</v>
      </c>
      <c r="J1461" s="2">
        <v>45943</v>
      </c>
      <c r="K1461" s="2">
        <v>45966</v>
      </c>
      <c r="M1461" t="s">
        <v>49</v>
      </c>
      <c r="N1461" s="6">
        <v>258</v>
      </c>
      <c r="P1461" t="s">
        <v>1179</v>
      </c>
      <c r="Q1461">
        <v>27</v>
      </c>
      <c r="R1461" t="s">
        <v>50</v>
      </c>
      <c r="S1461" t="s">
        <v>51</v>
      </c>
      <c r="T1461" t="s">
        <v>37</v>
      </c>
      <c r="V1461" t="s">
        <v>31</v>
      </c>
      <c r="W1461" t="s">
        <v>32</v>
      </c>
      <c r="Y1461" s="2">
        <f t="shared" si="44"/>
        <v>45966</v>
      </c>
      <c r="Z1461" t="str">
        <f t="shared" si="45"/>
        <v>novembro</v>
      </c>
    </row>
    <row r="1462" spans="1:26" ht="28.8" x14ac:dyDescent="0.3">
      <c r="A1462">
        <v>1154</v>
      </c>
      <c r="B1462">
        <v>1154</v>
      </c>
      <c r="C1462">
        <v>3966</v>
      </c>
      <c r="D1462">
        <v>1</v>
      </c>
      <c r="E1462" s="1" t="s">
        <v>1231</v>
      </c>
      <c r="F1462">
        <v>1957</v>
      </c>
      <c r="H1462" t="s">
        <v>48</v>
      </c>
      <c r="I1462" s="2">
        <v>45943</v>
      </c>
      <c r="J1462" s="2">
        <v>45943</v>
      </c>
      <c r="K1462" s="2">
        <v>45966</v>
      </c>
      <c r="M1462" t="s">
        <v>49</v>
      </c>
      <c r="N1462" s="6">
        <v>50</v>
      </c>
      <c r="P1462" t="s">
        <v>1179</v>
      </c>
      <c r="Q1462">
        <v>27</v>
      </c>
      <c r="R1462" t="s">
        <v>50</v>
      </c>
      <c r="S1462" t="s">
        <v>51</v>
      </c>
      <c r="T1462" t="s">
        <v>37</v>
      </c>
      <c r="V1462" t="s">
        <v>31</v>
      </c>
      <c r="W1462" t="s">
        <v>32</v>
      </c>
      <c r="Y1462" s="2">
        <f t="shared" si="44"/>
        <v>45966</v>
      </c>
      <c r="Z1462" t="str">
        <f t="shared" si="45"/>
        <v>novembro</v>
      </c>
    </row>
    <row r="1463" spans="1:26" ht="28.8" x14ac:dyDescent="0.3">
      <c r="A1463">
        <v>1154</v>
      </c>
      <c r="B1463">
        <v>1154</v>
      </c>
      <c r="C1463">
        <v>3967</v>
      </c>
      <c r="D1463">
        <v>1</v>
      </c>
      <c r="E1463" s="1" t="s">
        <v>1232</v>
      </c>
      <c r="F1463">
        <v>1957</v>
      </c>
      <c r="H1463" t="s">
        <v>48</v>
      </c>
      <c r="I1463" s="2">
        <v>45943</v>
      </c>
      <c r="J1463" s="2">
        <v>45943</v>
      </c>
      <c r="K1463" s="2">
        <v>45966</v>
      </c>
      <c r="M1463" t="s">
        <v>49</v>
      </c>
      <c r="N1463" s="6">
        <v>270</v>
      </c>
      <c r="P1463" t="s">
        <v>1179</v>
      </c>
      <c r="Q1463">
        <v>27</v>
      </c>
      <c r="R1463" t="s">
        <v>50</v>
      </c>
      <c r="S1463" t="s">
        <v>51</v>
      </c>
      <c r="T1463" t="s">
        <v>37</v>
      </c>
      <c r="V1463" t="s">
        <v>31</v>
      </c>
      <c r="W1463" t="s">
        <v>32</v>
      </c>
      <c r="Y1463" s="2">
        <f t="shared" si="44"/>
        <v>45966</v>
      </c>
      <c r="Z1463" t="str">
        <f t="shared" si="45"/>
        <v>novembro</v>
      </c>
    </row>
    <row r="1464" spans="1:26" ht="28.8" x14ac:dyDescent="0.3">
      <c r="A1464">
        <v>1154</v>
      </c>
      <c r="B1464">
        <v>1154</v>
      </c>
      <c r="C1464">
        <v>3968</v>
      </c>
      <c r="D1464">
        <v>1</v>
      </c>
      <c r="E1464" s="1" t="s">
        <v>1233</v>
      </c>
      <c r="F1464">
        <v>1957</v>
      </c>
      <c r="H1464" t="s">
        <v>48</v>
      </c>
      <c r="I1464" s="2">
        <v>45943</v>
      </c>
      <c r="J1464" s="2">
        <v>45943</v>
      </c>
      <c r="K1464" s="2">
        <v>45966</v>
      </c>
      <c r="M1464" t="s">
        <v>49</v>
      </c>
      <c r="N1464" s="6">
        <v>256</v>
      </c>
      <c r="P1464" t="s">
        <v>1179</v>
      </c>
      <c r="Q1464">
        <v>27</v>
      </c>
      <c r="R1464" t="s">
        <v>50</v>
      </c>
      <c r="S1464" t="s">
        <v>51</v>
      </c>
      <c r="T1464" t="s">
        <v>37</v>
      </c>
      <c r="V1464" t="s">
        <v>31</v>
      </c>
      <c r="W1464" t="s">
        <v>32</v>
      </c>
      <c r="Y1464" s="2">
        <f t="shared" si="44"/>
        <v>45966</v>
      </c>
      <c r="Z1464" t="str">
        <f t="shared" si="45"/>
        <v>novembro</v>
      </c>
    </row>
    <row r="1465" spans="1:26" ht="28.8" x14ac:dyDescent="0.3">
      <c r="A1465">
        <v>1154</v>
      </c>
      <c r="B1465">
        <v>1154</v>
      </c>
      <c r="C1465">
        <v>3969</v>
      </c>
      <c r="D1465">
        <v>1</v>
      </c>
      <c r="E1465" s="1" t="s">
        <v>581</v>
      </c>
      <c r="F1465">
        <v>1957</v>
      </c>
      <c r="H1465" t="s">
        <v>48</v>
      </c>
      <c r="I1465" s="2">
        <v>45943</v>
      </c>
      <c r="J1465" s="2">
        <v>45943</v>
      </c>
      <c r="K1465" s="2">
        <v>45966</v>
      </c>
      <c r="M1465" t="s">
        <v>49</v>
      </c>
      <c r="N1465" s="6">
        <v>396</v>
      </c>
      <c r="P1465" t="s">
        <v>1179</v>
      </c>
      <c r="Q1465">
        <v>27</v>
      </c>
      <c r="R1465" t="s">
        <v>50</v>
      </c>
      <c r="S1465" t="s">
        <v>51</v>
      </c>
      <c r="T1465" t="s">
        <v>37</v>
      </c>
      <c r="V1465" t="s">
        <v>31</v>
      </c>
      <c r="W1465" t="s">
        <v>32</v>
      </c>
      <c r="Y1465" s="2">
        <f t="shared" si="44"/>
        <v>45966</v>
      </c>
      <c r="Z1465" t="str">
        <f t="shared" si="45"/>
        <v>novembro</v>
      </c>
    </row>
    <row r="1466" spans="1:26" ht="28.8" x14ac:dyDescent="0.3">
      <c r="A1466">
        <v>1154</v>
      </c>
      <c r="B1466">
        <v>1154</v>
      </c>
      <c r="C1466">
        <v>3830</v>
      </c>
      <c r="D1466">
        <v>1</v>
      </c>
      <c r="E1466" s="1" t="s">
        <v>1318</v>
      </c>
      <c r="F1466">
        <v>1957</v>
      </c>
      <c r="H1466" t="s">
        <v>48</v>
      </c>
      <c r="I1466" s="2">
        <v>45937</v>
      </c>
      <c r="J1466" s="2">
        <v>45937</v>
      </c>
      <c r="K1466" s="2">
        <v>45966</v>
      </c>
      <c r="M1466" t="s">
        <v>49</v>
      </c>
      <c r="N1466" s="6">
        <v>140</v>
      </c>
      <c r="P1466" t="s">
        <v>1179</v>
      </c>
      <c r="Q1466">
        <v>27</v>
      </c>
      <c r="R1466" t="s">
        <v>50</v>
      </c>
      <c r="S1466" t="s">
        <v>51</v>
      </c>
      <c r="T1466" t="s">
        <v>37</v>
      </c>
      <c r="V1466" t="s">
        <v>31</v>
      </c>
      <c r="W1466" t="s">
        <v>32</v>
      </c>
      <c r="X1466" t="s">
        <v>1456</v>
      </c>
      <c r="Y1466" s="2">
        <f t="shared" si="44"/>
        <v>45966</v>
      </c>
      <c r="Z1466" t="str">
        <f t="shared" si="45"/>
        <v>novembro</v>
      </c>
    </row>
    <row r="1467" spans="1:26" ht="28.8" x14ac:dyDescent="0.3">
      <c r="A1467">
        <v>1154</v>
      </c>
      <c r="B1467">
        <v>1154</v>
      </c>
      <c r="C1467">
        <v>3831</v>
      </c>
      <c r="D1467">
        <v>1</v>
      </c>
      <c r="E1467" s="1" t="s">
        <v>1318</v>
      </c>
      <c r="F1467">
        <v>1965</v>
      </c>
      <c r="H1467" t="s">
        <v>220</v>
      </c>
      <c r="I1467" s="2">
        <v>45937</v>
      </c>
      <c r="J1467" s="2">
        <v>45937</v>
      </c>
      <c r="K1467" s="2">
        <v>45966</v>
      </c>
      <c r="M1467" t="s">
        <v>49</v>
      </c>
      <c r="N1467" s="6">
        <v>336</v>
      </c>
      <c r="P1467" t="s">
        <v>1179</v>
      </c>
      <c r="Q1467">
        <v>18</v>
      </c>
      <c r="R1467" t="s">
        <v>72</v>
      </c>
      <c r="S1467" t="s">
        <v>73</v>
      </c>
      <c r="T1467" t="s">
        <v>37</v>
      </c>
      <c r="V1467" t="s">
        <v>31</v>
      </c>
      <c r="W1467" t="s">
        <v>32</v>
      </c>
      <c r="X1467" t="s">
        <v>1457</v>
      </c>
      <c r="Y1467" s="2">
        <f t="shared" si="44"/>
        <v>45966</v>
      </c>
      <c r="Z1467" t="str">
        <f t="shared" si="45"/>
        <v>novembro</v>
      </c>
    </row>
    <row r="1468" spans="1:26" ht="28.8" x14ac:dyDescent="0.3">
      <c r="A1468">
        <v>1154</v>
      </c>
      <c r="B1468">
        <v>1154</v>
      </c>
      <c r="C1468">
        <v>3838</v>
      </c>
      <c r="D1468">
        <v>1</v>
      </c>
      <c r="E1468" s="1" t="s">
        <v>1129</v>
      </c>
      <c r="F1468">
        <v>2569</v>
      </c>
      <c r="H1468" t="s">
        <v>71</v>
      </c>
      <c r="I1468" s="2">
        <v>45937</v>
      </c>
      <c r="J1468" s="2">
        <v>45937</v>
      </c>
      <c r="K1468" s="2">
        <v>45966</v>
      </c>
      <c r="M1468" t="s">
        <v>49</v>
      </c>
      <c r="N1468" s="6">
        <v>651</v>
      </c>
      <c r="P1468" t="s">
        <v>1179</v>
      </c>
      <c r="Q1468">
        <v>18</v>
      </c>
      <c r="R1468" t="s">
        <v>72</v>
      </c>
      <c r="S1468" t="s">
        <v>73</v>
      </c>
      <c r="T1468" t="s">
        <v>37</v>
      </c>
      <c r="V1468" t="s">
        <v>31</v>
      </c>
      <c r="W1468" t="s">
        <v>32</v>
      </c>
      <c r="Y1468" s="2">
        <f t="shared" si="44"/>
        <v>45966</v>
      </c>
      <c r="Z1468" t="str">
        <f t="shared" si="45"/>
        <v>novembro</v>
      </c>
    </row>
    <row r="1469" spans="1:26" ht="28.8" x14ac:dyDescent="0.3">
      <c r="A1469">
        <v>1154</v>
      </c>
      <c r="B1469">
        <v>1154</v>
      </c>
      <c r="C1469">
        <v>3843</v>
      </c>
      <c r="D1469">
        <v>1</v>
      </c>
      <c r="E1469" s="1" t="s">
        <v>1344</v>
      </c>
      <c r="F1469">
        <v>1957</v>
      </c>
      <c r="H1469" t="s">
        <v>48</v>
      </c>
      <c r="I1469" s="2">
        <v>45937</v>
      </c>
      <c r="J1469" s="2">
        <v>45937</v>
      </c>
      <c r="K1469" s="2">
        <v>45966</v>
      </c>
      <c r="M1469" t="s">
        <v>49</v>
      </c>
      <c r="N1469" s="6">
        <v>120</v>
      </c>
      <c r="P1469" t="s">
        <v>1179</v>
      </c>
      <c r="Q1469">
        <v>27</v>
      </c>
      <c r="R1469" t="s">
        <v>50</v>
      </c>
      <c r="S1469" t="s">
        <v>51</v>
      </c>
      <c r="T1469" t="s">
        <v>37</v>
      </c>
      <c r="V1469" t="s">
        <v>31</v>
      </c>
      <c r="W1469" t="s">
        <v>32</v>
      </c>
      <c r="X1469" t="s">
        <v>1458</v>
      </c>
      <c r="Y1469" s="2">
        <f t="shared" si="44"/>
        <v>45966</v>
      </c>
      <c r="Z1469" t="str">
        <f t="shared" si="45"/>
        <v>novembro</v>
      </c>
    </row>
    <row r="1470" spans="1:26" ht="28.8" x14ac:dyDescent="0.3">
      <c r="A1470">
        <v>1154</v>
      </c>
      <c r="B1470">
        <v>1154</v>
      </c>
      <c r="C1470">
        <v>3846</v>
      </c>
      <c r="D1470">
        <v>1</v>
      </c>
      <c r="E1470" s="1" t="s">
        <v>1342</v>
      </c>
      <c r="F1470">
        <v>1957</v>
      </c>
      <c r="H1470" t="s">
        <v>48</v>
      </c>
      <c r="I1470" s="2">
        <v>45937</v>
      </c>
      <c r="J1470" s="2">
        <v>45937</v>
      </c>
      <c r="K1470" s="2">
        <v>45966</v>
      </c>
      <c r="M1470" t="s">
        <v>49</v>
      </c>
      <c r="N1470" s="6">
        <v>120</v>
      </c>
      <c r="P1470" t="s">
        <v>1179</v>
      </c>
      <c r="Q1470">
        <v>27</v>
      </c>
      <c r="R1470" t="s">
        <v>50</v>
      </c>
      <c r="S1470" t="s">
        <v>51</v>
      </c>
      <c r="T1470" t="s">
        <v>37</v>
      </c>
      <c r="V1470" t="s">
        <v>31</v>
      </c>
      <c r="W1470" t="s">
        <v>32</v>
      </c>
      <c r="X1470" t="s">
        <v>1459</v>
      </c>
      <c r="Y1470" s="2">
        <f t="shared" si="44"/>
        <v>45966</v>
      </c>
      <c r="Z1470" t="str">
        <f t="shared" si="45"/>
        <v>novembro</v>
      </c>
    </row>
    <row r="1471" spans="1:26" ht="28.8" x14ac:dyDescent="0.3">
      <c r="A1471">
        <v>1154</v>
      </c>
      <c r="B1471">
        <v>1154</v>
      </c>
      <c r="C1471">
        <v>3849</v>
      </c>
      <c r="D1471">
        <v>1</v>
      </c>
      <c r="E1471" s="1" t="s">
        <v>1315</v>
      </c>
      <c r="F1471">
        <v>1957</v>
      </c>
      <c r="H1471" t="s">
        <v>48</v>
      </c>
      <c r="I1471" s="2">
        <v>45937</v>
      </c>
      <c r="J1471" s="2">
        <v>45937</v>
      </c>
      <c r="K1471" s="2">
        <v>45966</v>
      </c>
      <c r="M1471" t="s">
        <v>49</v>
      </c>
      <c r="N1471" s="6">
        <v>220</v>
      </c>
      <c r="P1471" t="s">
        <v>1179</v>
      </c>
      <c r="Q1471">
        <v>27</v>
      </c>
      <c r="R1471" t="s">
        <v>50</v>
      </c>
      <c r="S1471" t="s">
        <v>51</v>
      </c>
      <c r="T1471" t="s">
        <v>37</v>
      </c>
      <c r="V1471" t="s">
        <v>31</v>
      </c>
      <c r="W1471" t="s">
        <v>32</v>
      </c>
      <c r="X1471" t="s">
        <v>1460</v>
      </c>
      <c r="Y1471" s="2">
        <f t="shared" si="44"/>
        <v>45966</v>
      </c>
      <c r="Z1471" t="str">
        <f t="shared" si="45"/>
        <v>novembro</v>
      </c>
    </row>
    <row r="1472" spans="1:26" ht="28.8" x14ac:dyDescent="0.3">
      <c r="A1472">
        <v>1154</v>
      </c>
      <c r="B1472">
        <v>1154</v>
      </c>
      <c r="C1472">
        <v>3850</v>
      </c>
      <c r="D1472">
        <v>1</v>
      </c>
      <c r="E1472" s="1" t="s">
        <v>1315</v>
      </c>
      <c r="F1472">
        <v>1965</v>
      </c>
      <c r="H1472" t="s">
        <v>220</v>
      </c>
      <c r="I1472" s="2">
        <v>45937</v>
      </c>
      <c r="J1472" s="2">
        <v>45937</v>
      </c>
      <c r="K1472" s="2">
        <v>45966</v>
      </c>
      <c r="M1472" t="s">
        <v>49</v>
      </c>
      <c r="N1472" s="6">
        <v>528</v>
      </c>
      <c r="P1472" t="s">
        <v>1179</v>
      </c>
      <c r="Q1472">
        <v>18</v>
      </c>
      <c r="R1472" t="s">
        <v>72</v>
      </c>
      <c r="S1472" t="s">
        <v>73</v>
      </c>
      <c r="T1472" t="s">
        <v>37</v>
      </c>
      <c r="V1472" t="s">
        <v>31</v>
      </c>
      <c r="W1472" t="s">
        <v>32</v>
      </c>
      <c r="X1472" t="s">
        <v>1461</v>
      </c>
      <c r="Y1472" s="2">
        <f t="shared" si="44"/>
        <v>45966</v>
      </c>
      <c r="Z1472" t="str">
        <f t="shared" si="45"/>
        <v>novembro</v>
      </c>
    </row>
    <row r="1473" spans="1:26" ht="28.8" x14ac:dyDescent="0.3">
      <c r="A1473">
        <v>1154</v>
      </c>
      <c r="B1473">
        <v>1154</v>
      </c>
      <c r="C1473">
        <v>3811</v>
      </c>
      <c r="D1473">
        <v>1</v>
      </c>
      <c r="E1473" s="1" t="s">
        <v>1340</v>
      </c>
      <c r="F1473">
        <v>1957</v>
      </c>
      <c r="H1473" t="s">
        <v>48</v>
      </c>
      <c r="I1473" s="2">
        <v>45936</v>
      </c>
      <c r="J1473" s="2">
        <v>45936</v>
      </c>
      <c r="K1473" s="2">
        <v>45966</v>
      </c>
      <c r="M1473" t="s">
        <v>49</v>
      </c>
      <c r="N1473" s="6">
        <v>105</v>
      </c>
      <c r="P1473" t="s">
        <v>1179</v>
      </c>
      <c r="Q1473">
        <v>27</v>
      </c>
      <c r="R1473" t="s">
        <v>50</v>
      </c>
      <c r="S1473" t="s">
        <v>51</v>
      </c>
      <c r="T1473" t="s">
        <v>37</v>
      </c>
      <c r="V1473" t="s">
        <v>31</v>
      </c>
      <c r="W1473" t="s">
        <v>32</v>
      </c>
      <c r="X1473" t="s">
        <v>1462</v>
      </c>
      <c r="Y1473" s="2">
        <f t="shared" si="44"/>
        <v>45966</v>
      </c>
      <c r="Z1473" t="str">
        <f t="shared" si="45"/>
        <v>novembro</v>
      </c>
    </row>
    <row r="1474" spans="1:26" ht="28.8" x14ac:dyDescent="0.3">
      <c r="A1474">
        <v>1154</v>
      </c>
      <c r="B1474">
        <v>1154</v>
      </c>
      <c r="C1474">
        <v>3812</v>
      </c>
      <c r="D1474">
        <v>1</v>
      </c>
      <c r="E1474" s="1" t="s">
        <v>1340</v>
      </c>
      <c r="F1474">
        <v>1965</v>
      </c>
      <c r="H1474" t="s">
        <v>220</v>
      </c>
      <c r="I1474" s="2">
        <v>45936</v>
      </c>
      <c r="J1474" s="2">
        <v>45936</v>
      </c>
      <c r="K1474" s="2">
        <v>45966</v>
      </c>
      <c r="M1474" t="s">
        <v>49</v>
      </c>
      <c r="N1474" s="6">
        <v>252</v>
      </c>
      <c r="P1474" t="s">
        <v>1179</v>
      </c>
      <c r="Q1474">
        <v>18</v>
      </c>
      <c r="R1474" t="s">
        <v>72</v>
      </c>
      <c r="S1474" t="s">
        <v>73</v>
      </c>
      <c r="T1474" t="s">
        <v>37</v>
      </c>
      <c r="V1474" t="s">
        <v>31</v>
      </c>
      <c r="W1474" t="s">
        <v>32</v>
      </c>
      <c r="X1474" t="s">
        <v>1463</v>
      </c>
      <c r="Y1474" s="2">
        <f t="shared" ref="Y1474:Y1537" si="46">IF(L1474="",K1474,L1474)</f>
        <v>45966</v>
      </c>
      <c r="Z1474" t="str">
        <f t="shared" si="45"/>
        <v>novembro</v>
      </c>
    </row>
    <row r="1475" spans="1:26" ht="28.8" x14ac:dyDescent="0.3">
      <c r="A1475">
        <v>1154</v>
      </c>
      <c r="B1475">
        <v>1154</v>
      </c>
      <c r="C1475">
        <v>3801</v>
      </c>
      <c r="D1475">
        <v>1</v>
      </c>
      <c r="E1475" s="1" t="s">
        <v>1313</v>
      </c>
      <c r="F1475">
        <v>1957</v>
      </c>
      <c r="H1475" t="s">
        <v>48</v>
      </c>
      <c r="I1475" s="2">
        <v>45933</v>
      </c>
      <c r="J1475" s="2">
        <v>45933</v>
      </c>
      <c r="K1475" s="2">
        <v>45966</v>
      </c>
      <c r="M1475" t="s">
        <v>49</v>
      </c>
      <c r="N1475" s="6">
        <v>300</v>
      </c>
      <c r="P1475" t="s">
        <v>1179</v>
      </c>
      <c r="Q1475">
        <v>27</v>
      </c>
      <c r="R1475" t="s">
        <v>50</v>
      </c>
      <c r="S1475" t="s">
        <v>51</v>
      </c>
      <c r="T1475" t="s">
        <v>37</v>
      </c>
      <c r="V1475" t="s">
        <v>31</v>
      </c>
      <c r="W1475" t="s">
        <v>32</v>
      </c>
      <c r="X1475" t="s">
        <v>1464</v>
      </c>
      <c r="Y1475" s="2">
        <f t="shared" si="46"/>
        <v>45966</v>
      </c>
      <c r="Z1475" t="str">
        <f t="shared" ref="Z1475:Z1538" si="47">TEXT(Y1475,"MMMM")</f>
        <v>novembro</v>
      </c>
    </row>
    <row r="1476" spans="1:26" ht="28.8" x14ac:dyDescent="0.3">
      <c r="A1476">
        <v>1154</v>
      </c>
      <c r="B1476">
        <v>1154</v>
      </c>
      <c r="C1476">
        <v>3802</v>
      </c>
      <c r="D1476">
        <v>1</v>
      </c>
      <c r="E1476" s="1" t="s">
        <v>1313</v>
      </c>
      <c r="F1476">
        <v>1965</v>
      </c>
      <c r="H1476" t="s">
        <v>220</v>
      </c>
      <c r="I1476" s="2">
        <v>45933</v>
      </c>
      <c r="J1476" s="2">
        <v>45933</v>
      </c>
      <c r="K1476" s="2">
        <v>45966</v>
      </c>
      <c r="M1476" t="s">
        <v>49</v>
      </c>
      <c r="N1476" s="6">
        <v>720</v>
      </c>
      <c r="P1476" t="s">
        <v>1179</v>
      </c>
      <c r="Q1476">
        <v>18</v>
      </c>
      <c r="R1476" t="s">
        <v>72</v>
      </c>
      <c r="S1476" t="s">
        <v>73</v>
      </c>
      <c r="T1476" t="s">
        <v>37</v>
      </c>
      <c r="V1476" t="s">
        <v>31</v>
      </c>
      <c r="W1476" t="s">
        <v>32</v>
      </c>
      <c r="X1476" t="s">
        <v>1465</v>
      </c>
      <c r="Y1476" s="2">
        <f t="shared" si="46"/>
        <v>45966</v>
      </c>
      <c r="Z1476" t="str">
        <f t="shared" si="47"/>
        <v>novembro</v>
      </c>
    </row>
    <row r="1477" spans="1:26" ht="28.8" x14ac:dyDescent="0.3">
      <c r="A1477">
        <v>1154</v>
      </c>
      <c r="B1477">
        <v>1154</v>
      </c>
      <c r="C1477">
        <v>3804</v>
      </c>
      <c r="D1477">
        <v>1</v>
      </c>
      <c r="E1477" s="1" t="s">
        <v>1311</v>
      </c>
      <c r="F1477">
        <v>1957</v>
      </c>
      <c r="H1477" t="s">
        <v>48</v>
      </c>
      <c r="I1477" s="2">
        <v>45933</v>
      </c>
      <c r="J1477" s="2">
        <v>45933</v>
      </c>
      <c r="K1477" s="2">
        <v>45966</v>
      </c>
      <c r="M1477" t="s">
        <v>49</v>
      </c>
      <c r="N1477" s="6">
        <v>348</v>
      </c>
      <c r="P1477" t="s">
        <v>1179</v>
      </c>
      <c r="Q1477">
        <v>27</v>
      </c>
      <c r="R1477" t="s">
        <v>50</v>
      </c>
      <c r="S1477" t="s">
        <v>51</v>
      </c>
      <c r="T1477" t="s">
        <v>37</v>
      </c>
      <c r="V1477" t="s">
        <v>31</v>
      </c>
      <c r="W1477" t="s">
        <v>32</v>
      </c>
      <c r="X1477" t="s">
        <v>1466</v>
      </c>
      <c r="Y1477" s="2">
        <f t="shared" si="46"/>
        <v>45966</v>
      </c>
      <c r="Z1477" t="str">
        <f t="shared" si="47"/>
        <v>novembro</v>
      </c>
    </row>
    <row r="1478" spans="1:26" ht="28.8" x14ac:dyDescent="0.3">
      <c r="A1478">
        <v>1154</v>
      </c>
      <c r="B1478">
        <v>1154</v>
      </c>
      <c r="C1478">
        <v>3805</v>
      </c>
      <c r="D1478">
        <v>1</v>
      </c>
      <c r="E1478" s="1" t="s">
        <v>1311</v>
      </c>
      <c r="F1478">
        <v>1965</v>
      </c>
      <c r="H1478" t="s">
        <v>220</v>
      </c>
      <c r="I1478" s="2">
        <v>45933</v>
      </c>
      <c r="J1478" s="2">
        <v>45933</v>
      </c>
      <c r="K1478" s="2">
        <v>45966</v>
      </c>
      <c r="M1478" t="s">
        <v>49</v>
      </c>
      <c r="N1478" s="6">
        <v>835.2</v>
      </c>
      <c r="P1478" t="s">
        <v>1179</v>
      </c>
      <c r="Q1478">
        <v>18</v>
      </c>
      <c r="R1478" t="s">
        <v>72</v>
      </c>
      <c r="S1478" t="s">
        <v>73</v>
      </c>
      <c r="T1478" t="s">
        <v>37</v>
      </c>
      <c r="V1478" t="s">
        <v>31</v>
      </c>
      <c r="W1478" t="s">
        <v>32</v>
      </c>
      <c r="X1478" t="s">
        <v>1467</v>
      </c>
      <c r="Y1478" s="2">
        <f t="shared" si="46"/>
        <v>45966</v>
      </c>
      <c r="Z1478" t="str">
        <f t="shared" si="47"/>
        <v>novembro</v>
      </c>
    </row>
    <row r="1479" spans="1:26" ht="28.8" x14ac:dyDescent="0.3">
      <c r="A1479">
        <v>1154</v>
      </c>
      <c r="B1479">
        <v>1154</v>
      </c>
      <c r="C1479">
        <v>3806</v>
      </c>
      <c r="D1479">
        <v>1</v>
      </c>
      <c r="E1479" s="1" t="s">
        <v>1468</v>
      </c>
      <c r="F1479">
        <v>1957</v>
      </c>
      <c r="H1479" t="s">
        <v>48</v>
      </c>
      <c r="I1479" s="2">
        <v>45933</v>
      </c>
      <c r="J1479" s="2">
        <v>45933</v>
      </c>
      <c r="K1479" s="2">
        <v>45966</v>
      </c>
      <c r="M1479" t="s">
        <v>49</v>
      </c>
      <c r="N1479" s="6">
        <v>702</v>
      </c>
      <c r="P1479" t="s">
        <v>1179</v>
      </c>
      <c r="Q1479">
        <v>27</v>
      </c>
      <c r="R1479" t="s">
        <v>50</v>
      </c>
      <c r="S1479" t="s">
        <v>51</v>
      </c>
      <c r="T1479" t="s">
        <v>37</v>
      </c>
      <c r="V1479" t="s">
        <v>31</v>
      </c>
      <c r="W1479" t="s">
        <v>32</v>
      </c>
      <c r="X1479" t="s">
        <v>1469</v>
      </c>
      <c r="Y1479" s="2">
        <f t="shared" si="46"/>
        <v>45966</v>
      </c>
      <c r="Z1479" t="str">
        <f t="shared" si="47"/>
        <v>novembro</v>
      </c>
    </row>
    <row r="1480" spans="1:26" ht="28.8" x14ac:dyDescent="0.3">
      <c r="A1480">
        <v>1154</v>
      </c>
      <c r="B1480">
        <v>1154</v>
      </c>
      <c r="C1480">
        <v>3807</v>
      </c>
      <c r="D1480">
        <v>1</v>
      </c>
      <c r="E1480" s="1" t="s">
        <v>1468</v>
      </c>
      <c r="F1480">
        <v>1965</v>
      </c>
      <c r="H1480" t="s">
        <v>220</v>
      </c>
      <c r="I1480" s="2">
        <v>45933</v>
      </c>
      <c r="J1480" s="2">
        <v>45933</v>
      </c>
      <c r="K1480" s="2">
        <v>45966</v>
      </c>
      <c r="M1480" t="s">
        <v>49</v>
      </c>
      <c r="N1480" s="6">
        <v>1684.8</v>
      </c>
      <c r="P1480" t="s">
        <v>1179</v>
      </c>
      <c r="Q1480">
        <v>18</v>
      </c>
      <c r="R1480" t="s">
        <v>72</v>
      </c>
      <c r="S1480" t="s">
        <v>73</v>
      </c>
      <c r="T1480" t="s">
        <v>37</v>
      </c>
      <c r="V1480" t="s">
        <v>31</v>
      </c>
      <c r="W1480" t="s">
        <v>32</v>
      </c>
      <c r="X1480" t="s">
        <v>1470</v>
      </c>
      <c r="Y1480" s="2">
        <f t="shared" si="46"/>
        <v>45966</v>
      </c>
      <c r="Z1480" t="str">
        <f t="shared" si="47"/>
        <v>novembro</v>
      </c>
    </row>
    <row r="1481" spans="1:26" ht="28.8" x14ac:dyDescent="0.3">
      <c r="A1481">
        <v>1154</v>
      </c>
      <c r="B1481">
        <v>1154</v>
      </c>
      <c r="C1481">
        <v>3809</v>
      </c>
      <c r="D1481">
        <v>1</v>
      </c>
      <c r="E1481" s="1" t="s">
        <v>1294</v>
      </c>
      <c r="F1481">
        <v>1957</v>
      </c>
      <c r="H1481" t="s">
        <v>48</v>
      </c>
      <c r="I1481" s="2">
        <v>45936</v>
      </c>
      <c r="J1481" s="2">
        <v>45936</v>
      </c>
      <c r="K1481" s="2">
        <v>45966</v>
      </c>
      <c r="M1481" t="s">
        <v>49</v>
      </c>
      <c r="N1481" s="6">
        <v>276</v>
      </c>
      <c r="P1481" t="s">
        <v>1179</v>
      </c>
      <c r="Q1481">
        <v>27</v>
      </c>
      <c r="R1481" t="s">
        <v>50</v>
      </c>
      <c r="S1481" t="s">
        <v>51</v>
      </c>
      <c r="T1481" t="s">
        <v>37</v>
      </c>
      <c r="V1481" t="s">
        <v>31</v>
      </c>
      <c r="W1481" t="s">
        <v>32</v>
      </c>
      <c r="Y1481" s="2">
        <f t="shared" si="46"/>
        <v>45966</v>
      </c>
      <c r="Z1481" t="str">
        <f t="shared" si="47"/>
        <v>novembro</v>
      </c>
    </row>
    <row r="1482" spans="1:26" ht="28.8" x14ac:dyDescent="0.3">
      <c r="A1482">
        <v>1154</v>
      </c>
      <c r="B1482">
        <v>1154</v>
      </c>
      <c r="C1482">
        <v>3817</v>
      </c>
      <c r="D1482">
        <v>1</v>
      </c>
      <c r="E1482" s="1" t="s">
        <v>1309</v>
      </c>
      <c r="F1482">
        <v>1957</v>
      </c>
      <c r="H1482" t="s">
        <v>48</v>
      </c>
      <c r="I1482" s="2">
        <v>45936</v>
      </c>
      <c r="J1482" s="2">
        <v>45936</v>
      </c>
      <c r="K1482" s="2">
        <v>45966</v>
      </c>
      <c r="M1482" t="s">
        <v>49</v>
      </c>
      <c r="N1482" s="6">
        <v>42</v>
      </c>
      <c r="P1482" t="s">
        <v>1179</v>
      </c>
      <c r="Q1482">
        <v>27</v>
      </c>
      <c r="R1482" t="s">
        <v>50</v>
      </c>
      <c r="S1482" t="s">
        <v>51</v>
      </c>
      <c r="T1482" t="s">
        <v>37</v>
      </c>
      <c r="V1482" t="s">
        <v>31</v>
      </c>
      <c r="W1482" t="s">
        <v>32</v>
      </c>
      <c r="X1482" t="s">
        <v>1471</v>
      </c>
      <c r="Y1482" s="2">
        <f t="shared" si="46"/>
        <v>45966</v>
      </c>
      <c r="Z1482" t="str">
        <f t="shared" si="47"/>
        <v>novembro</v>
      </c>
    </row>
    <row r="1483" spans="1:26" ht="28.8" x14ac:dyDescent="0.3">
      <c r="A1483">
        <v>1154</v>
      </c>
      <c r="B1483">
        <v>1154</v>
      </c>
      <c r="C1483">
        <v>3818</v>
      </c>
      <c r="D1483">
        <v>1</v>
      </c>
      <c r="E1483" s="1" t="s">
        <v>1309</v>
      </c>
      <c r="F1483">
        <v>1965</v>
      </c>
      <c r="H1483" t="s">
        <v>220</v>
      </c>
      <c r="I1483" s="2">
        <v>45936</v>
      </c>
      <c r="J1483" s="2">
        <v>45936</v>
      </c>
      <c r="K1483" s="2">
        <v>45966</v>
      </c>
      <c r="M1483" t="s">
        <v>49</v>
      </c>
      <c r="N1483" s="6">
        <v>100.8</v>
      </c>
      <c r="P1483" t="s">
        <v>1179</v>
      </c>
      <c r="Q1483">
        <v>18</v>
      </c>
      <c r="R1483" t="s">
        <v>72</v>
      </c>
      <c r="S1483" t="s">
        <v>73</v>
      </c>
      <c r="T1483" t="s">
        <v>37</v>
      </c>
      <c r="V1483" t="s">
        <v>31</v>
      </c>
      <c r="W1483" t="s">
        <v>32</v>
      </c>
      <c r="X1483" t="s">
        <v>1472</v>
      </c>
      <c r="Y1483" s="2">
        <f t="shared" si="46"/>
        <v>45966</v>
      </c>
      <c r="Z1483" t="str">
        <f t="shared" si="47"/>
        <v>novembro</v>
      </c>
    </row>
    <row r="1484" spans="1:26" ht="28.8" x14ac:dyDescent="0.3">
      <c r="A1484">
        <v>1154</v>
      </c>
      <c r="B1484">
        <v>1154</v>
      </c>
      <c r="C1484">
        <v>3820</v>
      </c>
      <c r="D1484">
        <v>1</v>
      </c>
      <c r="E1484" s="1" t="s">
        <v>1307</v>
      </c>
      <c r="F1484">
        <v>1957</v>
      </c>
      <c r="H1484" t="s">
        <v>48</v>
      </c>
      <c r="I1484" s="2">
        <v>45936</v>
      </c>
      <c r="J1484" s="2">
        <v>45936</v>
      </c>
      <c r="K1484" s="2">
        <v>45966</v>
      </c>
      <c r="M1484" t="s">
        <v>49</v>
      </c>
      <c r="N1484" s="6">
        <v>37</v>
      </c>
      <c r="P1484" t="s">
        <v>1179</v>
      </c>
      <c r="Q1484">
        <v>27</v>
      </c>
      <c r="R1484" t="s">
        <v>50</v>
      </c>
      <c r="S1484" t="s">
        <v>51</v>
      </c>
      <c r="T1484" t="s">
        <v>37</v>
      </c>
      <c r="V1484" t="s">
        <v>31</v>
      </c>
      <c r="W1484" t="s">
        <v>32</v>
      </c>
      <c r="X1484" t="s">
        <v>1473</v>
      </c>
      <c r="Y1484" s="2">
        <f t="shared" si="46"/>
        <v>45966</v>
      </c>
      <c r="Z1484" t="str">
        <f t="shared" si="47"/>
        <v>novembro</v>
      </c>
    </row>
    <row r="1485" spans="1:26" ht="28.8" x14ac:dyDescent="0.3">
      <c r="A1485">
        <v>1154</v>
      </c>
      <c r="B1485">
        <v>1154</v>
      </c>
      <c r="C1485">
        <v>3821</v>
      </c>
      <c r="D1485">
        <v>1</v>
      </c>
      <c r="E1485" s="1" t="s">
        <v>1307</v>
      </c>
      <c r="F1485">
        <v>1965</v>
      </c>
      <c r="H1485" t="s">
        <v>220</v>
      </c>
      <c r="I1485" s="2">
        <v>45936</v>
      </c>
      <c r="J1485" s="2">
        <v>45936</v>
      </c>
      <c r="K1485" s="2">
        <v>45966</v>
      </c>
      <c r="M1485" t="s">
        <v>49</v>
      </c>
      <c r="N1485" s="6">
        <v>88.8</v>
      </c>
      <c r="P1485" t="s">
        <v>1179</v>
      </c>
      <c r="Q1485">
        <v>18</v>
      </c>
      <c r="R1485" t="s">
        <v>72</v>
      </c>
      <c r="S1485" t="s">
        <v>73</v>
      </c>
      <c r="T1485" t="s">
        <v>37</v>
      </c>
      <c r="V1485" t="s">
        <v>31</v>
      </c>
      <c r="W1485" t="s">
        <v>32</v>
      </c>
      <c r="X1485" t="s">
        <v>1474</v>
      </c>
      <c r="Y1485" s="2">
        <f t="shared" si="46"/>
        <v>45966</v>
      </c>
      <c r="Z1485" t="str">
        <f t="shared" si="47"/>
        <v>novembro</v>
      </c>
    </row>
    <row r="1486" spans="1:26" ht="28.8" x14ac:dyDescent="0.3">
      <c r="A1486">
        <v>1154</v>
      </c>
      <c r="B1486">
        <v>1154</v>
      </c>
      <c r="C1486">
        <v>3791</v>
      </c>
      <c r="D1486">
        <v>1</v>
      </c>
      <c r="E1486" s="1" t="s">
        <v>1338</v>
      </c>
      <c r="F1486">
        <v>1957</v>
      </c>
      <c r="H1486" t="s">
        <v>48</v>
      </c>
      <c r="I1486" s="2">
        <v>45933</v>
      </c>
      <c r="J1486" s="2">
        <v>45933</v>
      </c>
      <c r="K1486" s="2">
        <v>45966</v>
      </c>
      <c r="M1486" t="s">
        <v>49</v>
      </c>
      <c r="N1486" s="6">
        <v>238</v>
      </c>
      <c r="P1486" t="s">
        <v>1179</v>
      </c>
      <c r="Q1486">
        <v>27</v>
      </c>
      <c r="R1486" t="s">
        <v>50</v>
      </c>
      <c r="S1486" t="s">
        <v>51</v>
      </c>
      <c r="T1486" t="s">
        <v>37</v>
      </c>
      <c r="V1486" t="s">
        <v>31</v>
      </c>
      <c r="W1486" t="s">
        <v>32</v>
      </c>
      <c r="X1486" t="s">
        <v>1475</v>
      </c>
      <c r="Y1486" s="2">
        <f t="shared" si="46"/>
        <v>45966</v>
      </c>
      <c r="Z1486" t="str">
        <f t="shared" si="47"/>
        <v>novembro</v>
      </c>
    </row>
    <row r="1487" spans="1:26" ht="28.8" x14ac:dyDescent="0.3">
      <c r="A1487">
        <v>1154</v>
      </c>
      <c r="B1487">
        <v>1154</v>
      </c>
      <c r="C1487">
        <v>3788</v>
      </c>
      <c r="D1487">
        <v>1</v>
      </c>
      <c r="E1487" s="1" t="s">
        <v>1122</v>
      </c>
      <c r="F1487">
        <v>2569</v>
      </c>
      <c r="H1487" t="s">
        <v>71</v>
      </c>
      <c r="I1487" s="2">
        <v>45933</v>
      </c>
      <c r="J1487" s="2">
        <v>45933</v>
      </c>
      <c r="K1487" s="2">
        <v>45966</v>
      </c>
      <c r="M1487" t="s">
        <v>49</v>
      </c>
      <c r="N1487" s="6">
        <v>369.6</v>
      </c>
      <c r="P1487" t="s">
        <v>1179</v>
      </c>
      <c r="Q1487">
        <v>18</v>
      </c>
      <c r="R1487" t="s">
        <v>72</v>
      </c>
      <c r="S1487" t="s">
        <v>73</v>
      </c>
      <c r="T1487" t="s">
        <v>37</v>
      </c>
      <c r="V1487" t="s">
        <v>31</v>
      </c>
      <c r="W1487" t="s">
        <v>32</v>
      </c>
      <c r="Y1487" s="2">
        <f t="shared" si="46"/>
        <v>45966</v>
      </c>
      <c r="Z1487" t="str">
        <f t="shared" si="47"/>
        <v>novembro</v>
      </c>
    </row>
    <row r="1488" spans="1:26" ht="28.8" x14ac:dyDescent="0.3">
      <c r="A1488">
        <v>1154</v>
      </c>
      <c r="B1488">
        <v>1154</v>
      </c>
      <c r="C1488">
        <v>3796</v>
      </c>
      <c r="D1488">
        <v>1</v>
      </c>
      <c r="E1488" s="1" t="s">
        <v>1476</v>
      </c>
      <c r="F1488">
        <v>1957</v>
      </c>
      <c r="H1488" t="s">
        <v>48</v>
      </c>
      <c r="I1488" s="2">
        <v>45933</v>
      </c>
      <c r="J1488" s="2">
        <v>45933</v>
      </c>
      <c r="K1488" s="2">
        <v>45966</v>
      </c>
      <c r="M1488" t="s">
        <v>49</v>
      </c>
      <c r="N1488" s="6">
        <v>252</v>
      </c>
      <c r="P1488" t="s">
        <v>1179</v>
      </c>
      <c r="Q1488">
        <v>27</v>
      </c>
      <c r="R1488" t="s">
        <v>50</v>
      </c>
      <c r="S1488" t="s">
        <v>51</v>
      </c>
      <c r="T1488" t="s">
        <v>37</v>
      </c>
      <c r="V1488" t="s">
        <v>31</v>
      </c>
      <c r="W1488" t="s">
        <v>32</v>
      </c>
      <c r="X1488" t="s">
        <v>1477</v>
      </c>
      <c r="Y1488" s="2">
        <f t="shared" si="46"/>
        <v>45966</v>
      </c>
      <c r="Z1488" t="str">
        <f t="shared" si="47"/>
        <v>novembro</v>
      </c>
    </row>
    <row r="1489" spans="1:26" ht="28.8" x14ac:dyDescent="0.3">
      <c r="A1489">
        <v>1154</v>
      </c>
      <c r="B1489">
        <v>1154</v>
      </c>
      <c r="C1489">
        <v>3798</v>
      </c>
      <c r="D1489">
        <v>1</v>
      </c>
      <c r="E1489" s="1" t="s">
        <v>1305</v>
      </c>
      <c r="F1489">
        <v>1957</v>
      </c>
      <c r="H1489" t="s">
        <v>48</v>
      </c>
      <c r="I1489" s="2">
        <v>45933</v>
      </c>
      <c r="J1489" s="2">
        <v>45933</v>
      </c>
      <c r="K1489" s="2">
        <v>45966</v>
      </c>
      <c r="M1489" t="s">
        <v>49</v>
      </c>
      <c r="N1489" s="6">
        <v>256</v>
      </c>
      <c r="P1489" t="s">
        <v>1179</v>
      </c>
      <c r="Q1489">
        <v>27</v>
      </c>
      <c r="R1489" t="s">
        <v>50</v>
      </c>
      <c r="S1489" t="s">
        <v>51</v>
      </c>
      <c r="T1489" t="s">
        <v>37</v>
      </c>
      <c r="V1489" t="s">
        <v>31</v>
      </c>
      <c r="W1489" t="s">
        <v>32</v>
      </c>
      <c r="X1489" t="s">
        <v>1478</v>
      </c>
      <c r="Y1489" s="2">
        <f t="shared" si="46"/>
        <v>45966</v>
      </c>
      <c r="Z1489" t="str">
        <f t="shared" si="47"/>
        <v>novembro</v>
      </c>
    </row>
    <row r="1490" spans="1:26" ht="28.8" x14ac:dyDescent="0.3">
      <c r="A1490">
        <v>1154</v>
      </c>
      <c r="B1490">
        <v>1154</v>
      </c>
      <c r="C1490">
        <v>3799</v>
      </c>
      <c r="D1490">
        <v>1</v>
      </c>
      <c r="E1490" s="1" t="s">
        <v>1305</v>
      </c>
      <c r="F1490">
        <v>1965</v>
      </c>
      <c r="H1490" t="s">
        <v>220</v>
      </c>
      <c r="I1490" s="2">
        <v>45933</v>
      </c>
      <c r="J1490" s="2">
        <v>45933</v>
      </c>
      <c r="K1490" s="2">
        <v>45966</v>
      </c>
      <c r="M1490" t="s">
        <v>1303</v>
      </c>
      <c r="N1490" s="6">
        <v>614.4</v>
      </c>
      <c r="P1490" t="s">
        <v>1179</v>
      </c>
      <c r="Q1490">
        <v>18</v>
      </c>
      <c r="R1490" t="s">
        <v>72</v>
      </c>
      <c r="S1490" t="s">
        <v>73</v>
      </c>
      <c r="T1490" t="s">
        <v>37</v>
      </c>
      <c r="V1490" t="s">
        <v>31</v>
      </c>
      <c r="W1490" t="s">
        <v>32</v>
      </c>
      <c r="X1490" t="s">
        <v>1479</v>
      </c>
      <c r="Y1490" s="2">
        <f t="shared" si="46"/>
        <v>45966</v>
      </c>
      <c r="Z1490" t="str">
        <f t="shared" si="47"/>
        <v>novembro</v>
      </c>
    </row>
    <row r="1491" spans="1:26" ht="28.8" x14ac:dyDescent="0.3">
      <c r="A1491">
        <v>1154</v>
      </c>
      <c r="B1491">
        <v>1154</v>
      </c>
      <c r="C1491">
        <v>3760</v>
      </c>
      <c r="D1491">
        <v>1</v>
      </c>
      <c r="E1491" s="1" t="s">
        <v>1078</v>
      </c>
      <c r="F1491">
        <v>1965</v>
      </c>
      <c r="H1491" t="s">
        <v>220</v>
      </c>
      <c r="I1491" s="2">
        <v>45931</v>
      </c>
      <c r="J1491" s="2">
        <v>45931</v>
      </c>
      <c r="K1491" s="2">
        <v>45966</v>
      </c>
      <c r="M1491" t="s">
        <v>49</v>
      </c>
      <c r="N1491" s="6">
        <v>211.2</v>
      </c>
      <c r="P1491" t="s">
        <v>1173</v>
      </c>
      <c r="Q1491">
        <v>18</v>
      </c>
      <c r="R1491" t="s">
        <v>72</v>
      </c>
      <c r="S1491" t="s">
        <v>73</v>
      </c>
      <c r="T1491" t="s">
        <v>37</v>
      </c>
      <c r="V1491" t="s">
        <v>31</v>
      </c>
      <c r="W1491" t="s">
        <v>32</v>
      </c>
      <c r="X1491" t="s">
        <v>1480</v>
      </c>
      <c r="Y1491" s="2">
        <f t="shared" si="46"/>
        <v>45966</v>
      </c>
      <c r="Z1491" t="str">
        <f t="shared" si="47"/>
        <v>novembro</v>
      </c>
    </row>
    <row r="1492" spans="1:26" ht="28.8" x14ac:dyDescent="0.3">
      <c r="A1492">
        <v>1154</v>
      </c>
      <c r="B1492">
        <v>1154</v>
      </c>
      <c r="C1492">
        <v>3793</v>
      </c>
      <c r="D1492">
        <v>1</v>
      </c>
      <c r="E1492" s="1" t="s">
        <v>1481</v>
      </c>
      <c r="F1492">
        <v>1957</v>
      </c>
      <c r="H1492" t="s">
        <v>48</v>
      </c>
      <c r="I1492" s="2">
        <v>45933</v>
      </c>
      <c r="J1492" s="2">
        <v>45933</v>
      </c>
      <c r="K1492" s="2">
        <v>45966</v>
      </c>
      <c r="M1492" t="s">
        <v>49</v>
      </c>
      <c r="N1492" s="6">
        <v>224</v>
      </c>
      <c r="P1492" t="s">
        <v>1179</v>
      </c>
      <c r="Q1492">
        <v>27</v>
      </c>
      <c r="R1492" t="s">
        <v>50</v>
      </c>
      <c r="S1492" t="s">
        <v>51</v>
      </c>
      <c r="T1492" t="s">
        <v>37</v>
      </c>
      <c r="V1492" t="s">
        <v>31</v>
      </c>
      <c r="W1492" t="s">
        <v>32</v>
      </c>
      <c r="X1492" t="s">
        <v>1482</v>
      </c>
      <c r="Y1492" s="2">
        <f t="shared" si="46"/>
        <v>45966</v>
      </c>
      <c r="Z1492" t="str">
        <f t="shared" si="47"/>
        <v>novembro</v>
      </c>
    </row>
    <row r="1493" spans="1:26" ht="28.8" x14ac:dyDescent="0.3">
      <c r="A1493">
        <v>1154</v>
      </c>
      <c r="B1493">
        <v>1154</v>
      </c>
      <c r="C1493">
        <v>3794</v>
      </c>
      <c r="D1493">
        <v>1</v>
      </c>
      <c r="E1493" s="1" t="s">
        <v>1481</v>
      </c>
      <c r="F1493">
        <v>1965</v>
      </c>
      <c r="H1493" t="s">
        <v>220</v>
      </c>
      <c r="I1493" s="2">
        <v>45933</v>
      </c>
      <c r="J1493" s="2">
        <v>45933</v>
      </c>
      <c r="K1493" s="2">
        <v>45966</v>
      </c>
      <c r="M1493" t="s">
        <v>49</v>
      </c>
      <c r="N1493" s="6">
        <v>537.6</v>
      </c>
      <c r="P1493" t="s">
        <v>1179</v>
      </c>
      <c r="Q1493">
        <v>18</v>
      </c>
      <c r="R1493" t="s">
        <v>72</v>
      </c>
      <c r="S1493" t="s">
        <v>73</v>
      </c>
      <c r="T1493" t="s">
        <v>37</v>
      </c>
      <c r="V1493" t="s">
        <v>31</v>
      </c>
      <c r="W1493" t="s">
        <v>32</v>
      </c>
      <c r="X1493" t="s">
        <v>1483</v>
      </c>
      <c r="Y1493" s="2">
        <f t="shared" si="46"/>
        <v>45966</v>
      </c>
      <c r="Z1493" t="str">
        <f t="shared" si="47"/>
        <v>novembro</v>
      </c>
    </row>
    <row r="1494" spans="1:26" ht="28.8" x14ac:dyDescent="0.3">
      <c r="A1494">
        <v>1154</v>
      </c>
      <c r="B1494">
        <v>1154</v>
      </c>
      <c r="C1494">
        <v>3914</v>
      </c>
      <c r="D1494">
        <v>1</v>
      </c>
      <c r="E1494" s="1" t="s">
        <v>1348</v>
      </c>
      <c r="F1494">
        <v>1957</v>
      </c>
      <c r="H1494" t="s">
        <v>48</v>
      </c>
      <c r="I1494" s="2">
        <v>45940</v>
      </c>
      <c r="J1494" s="2">
        <v>45940</v>
      </c>
      <c r="K1494" s="2">
        <v>45966</v>
      </c>
      <c r="M1494" t="s">
        <v>49</v>
      </c>
      <c r="N1494" s="6">
        <v>142</v>
      </c>
      <c r="P1494" t="s">
        <v>1179</v>
      </c>
      <c r="Q1494">
        <v>27</v>
      </c>
      <c r="R1494" t="s">
        <v>50</v>
      </c>
      <c r="S1494" t="s">
        <v>51</v>
      </c>
      <c r="T1494" t="s">
        <v>37</v>
      </c>
      <c r="V1494" t="s">
        <v>31</v>
      </c>
      <c r="W1494" t="s">
        <v>32</v>
      </c>
      <c r="X1494" t="s">
        <v>1484</v>
      </c>
      <c r="Y1494" s="2">
        <f t="shared" si="46"/>
        <v>45966</v>
      </c>
      <c r="Z1494" t="str">
        <f t="shared" si="47"/>
        <v>novembro</v>
      </c>
    </row>
    <row r="1495" spans="1:26" ht="28.8" x14ac:dyDescent="0.3">
      <c r="A1495">
        <v>1154</v>
      </c>
      <c r="B1495">
        <v>1154</v>
      </c>
      <c r="C1495">
        <v>3915</v>
      </c>
      <c r="D1495">
        <v>1</v>
      </c>
      <c r="E1495" s="1" t="s">
        <v>1348</v>
      </c>
      <c r="F1495">
        <v>1965</v>
      </c>
      <c r="H1495" t="s">
        <v>220</v>
      </c>
      <c r="I1495" s="2">
        <v>45940</v>
      </c>
      <c r="J1495" s="2">
        <v>45940</v>
      </c>
      <c r="K1495" s="2">
        <v>45966</v>
      </c>
      <c r="M1495" t="s">
        <v>49</v>
      </c>
      <c r="N1495" s="6">
        <v>340.8</v>
      </c>
      <c r="P1495" t="s">
        <v>1179</v>
      </c>
      <c r="Q1495">
        <v>18</v>
      </c>
      <c r="R1495" t="s">
        <v>72</v>
      </c>
      <c r="S1495" t="s">
        <v>73</v>
      </c>
      <c r="T1495" t="s">
        <v>37</v>
      </c>
      <c r="V1495" t="s">
        <v>31</v>
      </c>
      <c r="W1495" t="s">
        <v>32</v>
      </c>
      <c r="X1495" t="s">
        <v>1485</v>
      </c>
      <c r="Y1495" s="2">
        <f t="shared" si="46"/>
        <v>45966</v>
      </c>
      <c r="Z1495" t="str">
        <f t="shared" si="47"/>
        <v>novembro</v>
      </c>
    </row>
    <row r="1496" spans="1:26" x14ac:dyDescent="0.3">
      <c r="A1496">
        <v>1154</v>
      </c>
      <c r="B1496">
        <v>1154</v>
      </c>
      <c r="C1496">
        <v>3876</v>
      </c>
      <c r="D1496">
        <v>1</v>
      </c>
      <c r="E1496" t="s">
        <v>1486</v>
      </c>
      <c r="F1496">
        <v>1984</v>
      </c>
      <c r="H1496" t="s">
        <v>257</v>
      </c>
      <c r="I1496" s="2">
        <v>45939</v>
      </c>
      <c r="J1496" s="2">
        <v>45939</v>
      </c>
      <c r="K1496" s="2">
        <v>45967</v>
      </c>
      <c r="M1496" t="s">
        <v>45</v>
      </c>
      <c r="N1496" s="6">
        <v>176.16</v>
      </c>
      <c r="P1496" t="s">
        <v>1179</v>
      </c>
      <c r="Q1496">
        <v>23</v>
      </c>
      <c r="R1496" t="s">
        <v>153</v>
      </c>
      <c r="S1496" t="s">
        <v>154</v>
      </c>
      <c r="T1496" t="s">
        <v>30</v>
      </c>
      <c r="V1496" t="s">
        <v>31</v>
      </c>
      <c r="W1496" t="s">
        <v>32</v>
      </c>
      <c r="Y1496" s="2">
        <f t="shared" si="46"/>
        <v>45967</v>
      </c>
      <c r="Z1496" t="str">
        <f t="shared" si="47"/>
        <v>novembro</v>
      </c>
    </row>
    <row r="1497" spans="1:26" x14ac:dyDescent="0.3">
      <c r="A1497">
        <v>1154</v>
      </c>
      <c r="B1497">
        <v>1154</v>
      </c>
      <c r="C1497">
        <v>2188</v>
      </c>
      <c r="D1497">
        <v>1</v>
      </c>
      <c r="E1497" s="5">
        <v>45962</v>
      </c>
      <c r="F1497">
        <v>2070</v>
      </c>
      <c r="H1497" t="s">
        <v>508</v>
      </c>
      <c r="I1497" s="2">
        <v>45782</v>
      </c>
      <c r="J1497" s="2">
        <v>45782</v>
      </c>
      <c r="K1497" s="2">
        <v>45967</v>
      </c>
      <c r="M1497" t="s">
        <v>49</v>
      </c>
      <c r="N1497" s="6">
        <v>2000</v>
      </c>
      <c r="P1497" t="s">
        <v>1179</v>
      </c>
      <c r="Q1497">
        <v>83</v>
      </c>
      <c r="R1497" t="s">
        <v>204</v>
      </c>
      <c r="S1497" t="s">
        <v>205</v>
      </c>
      <c r="T1497" t="s">
        <v>206</v>
      </c>
      <c r="V1497" t="s">
        <v>31</v>
      </c>
      <c r="W1497" t="s">
        <v>32</v>
      </c>
      <c r="Y1497" s="2">
        <f t="shared" si="46"/>
        <v>45967</v>
      </c>
      <c r="Z1497" t="str">
        <f t="shared" si="47"/>
        <v>novembro</v>
      </c>
    </row>
    <row r="1498" spans="1:26" x14ac:dyDescent="0.3">
      <c r="A1498">
        <v>1154</v>
      </c>
      <c r="B1498">
        <v>1154</v>
      </c>
      <c r="C1498">
        <v>1409</v>
      </c>
      <c r="D1498">
        <v>9</v>
      </c>
      <c r="E1498" s="4">
        <v>45939</v>
      </c>
      <c r="F1498">
        <v>2374</v>
      </c>
      <c r="H1498" t="s">
        <v>207</v>
      </c>
      <c r="I1498" s="2">
        <v>45695</v>
      </c>
      <c r="J1498" s="2">
        <v>45695</v>
      </c>
      <c r="K1498" s="2">
        <v>45967</v>
      </c>
      <c r="M1498" t="s">
        <v>49</v>
      </c>
      <c r="N1498" s="6">
        <v>1218</v>
      </c>
      <c r="P1498" t="s">
        <v>1179</v>
      </c>
      <c r="Q1498">
        <v>83</v>
      </c>
      <c r="R1498" t="s">
        <v>204</v>
      </c>
      <c r="S1498" t="s">
        <v>205</v>
      </c>
      <c r="T1498" t="s">
        <v>206</v>
      </c>
      <c r="V1498" t="s">
        <v>31</v>
      </c>
      <c r="W1498" t="s">
        <v>32</v>
      </c>
      <c r="Y1498" s="2">
        <f t="shared" si="46"/>
        <v>45967</v>
      </c>
      <c r="Z1498" t="str">
        <f t="shared" si="47"/>
        <v>novembro</v>
      </c>
    </row>
    <row r="1499" spans="1:26" x14ac:dyDescent="0.3">
      <c r="A1499">
        <v>1154</v>
      </c>
      <c r="B1499">
        <v>1154</v>
      </c>
      <c r="C1499">
        <v>1421</v>
      </c>
      <c r="D1499">
        <v>7</v>
      </c>
      <c r="E1499" s="4">
        <v>45908</v>
      </c>
      <c r="F1499">
        <v>2063</v>
      </c>
      <c r="H1499" t="s">
        <v>209</v>
      </c>
      <c r="I1499" s="2">
        <v>45695</v>
      </c>
      <c r="J1499" s="2">
        <v>45695</v>
      </c>
      <c r="K1499" s="2">
        <v>45967</v>
      </c>
      <c r="M1499" t="s">
        <v>49</v>
      </c>
      <c r="N1499" s="6">
        <v>1700</v>
      </c>
      <c r="P1499" t="s">
        <v>1179</v>
      </c>
      <c r="Q1499">
        <v>83</v>
      </c>
      <c r="R1499" t="s">
        <v>204</v>
      </c>
      <c r="S1499" t="s">
        <v>205</v>
      </c>
      <c r="T1499" t="s">
        <v>206</v>
      </c>
      <c r="V1499" t="s">
        <v>31</v>
      </c>
      <c r="W1499" t="s">
        <v>32</v>
      </c>
      <c r="Y1499" s="2">
        <f t="shared" si="46"/>
        <v>45967</v>
      </c>
      <c r="Z1499" t="str">
        <f t="shared" si="47"/>
        <v>novembro</v>
      </c>
    </row>
    <row r="1500" spans="1:26" x14ac:dyDescent="0.3">
      <c r="A1500">
        <v>1154</v>
      </c>
      <c r="B1500">
        <v>1154</v>
      </c>
      <c r="C1500">
        <v>1424</v>
      </c>
      <c r="D1500">
        <v>8</v>
      </c>
      <c r="E1500" s="4">
        <v>45908</v>
      </c>
      <c r="F1500">
        <v>2071</v>
      </c>
      <c r="H1500" t="s">
        <v>197</v>
      </c>
      <c r="I1500" s="2">
        <v>45695</v>
      </c>
      <c r="J1500" s="2">
        <v>45695</v>
      </c>
      <c r="K1500" s="2">
        <v>45967</v>
      </c>
      <c r="M1500" t="s">
        <v>49</v>
      </c>
      <c r="N1500" s="6">
        <v>4500</v>
      </c>
      <c r="P1500" t="s">
        <v>1179</v>
      </c>
      <c r="Q1500">
        <v>83</v>
      </c>
      <c r="R1500" t="s">
        <v>204</v>
      </c>
      <c r="S1500" t="s">
        <v>205</v>
      </c>
      <c r="T1500" t="s">
        <v>206</v>
      </c>
      <c r="V1500" t="s">
        <v>31</v>
      </c>
      <c r="W1500" t="s">
        <v>32</v>
      </c>
      <c r="Y1500" s="2">
        <f t="shared" si="46"/>
        <v>45967</v>
      </c>
      <c r="Z1500" t="str">
        <f t="shared" si="47"/>
        <v>novembro</v>
      </c>
    </row>
    <row r="1501" spans="1:26" x14ac:dyDescent="0.3">
      <c r="A1501">
        <v>1154</v>
      </c>
      <c r="B1501">
        <v>1154</v>
      </c>
      <c r="C1501">
        <v>1422</v>
      </c>
      <c r="D1501">
        <v>8</v>
      </c>
      <c r="E1501" s="4">
        <v>45908</v>
      </c>
      <c r="F1501">
        <v>2064</v>
      </c>
      <c r="H1501" t="s">
        <v>208</v>
      </c>
      <c r="I1501" s="2">
        <v>45695</v>
      </c>
      <c r="J1501" s="2">
        <v>45695</v>
      </c>
      <c r="K1501" s="2">
        <v>45967</v>
      </c>
      <c r="M1501" t="s">
        <v>49</v>
      </c>
      <c r="N1501" s="6">
        <v>2800</v>
      </c>
      <c r="P1501" t="s">
        <v>1179</v>
      </c>
      <c r="Q1501">
        <v>83</v>
      </c>
      <c r="R1501" t="s">
        <v>204</v>
      </c>
      <c r="S1501" t="s">
        <v>205</v>
      </c>
      <c r="T1501" t="s">
        <v>206</v>
      </c>
      <c r="V1501" t="s">
        <v>31</v>
      </c>
      <c r="W1501" t="s">
        <v>32</v>
      </c>
      <c r="Y1501" s="2">
        <f t="shared" si="46"/>
        <v>45967</v>
      </c>
      <c r="Z1501" t="str">
        <f t="shared" si="47"/>
        <v>novembro</v>
      </c>
    </row>
    <row r="1502" spans="1:26" x14ac:dyDescent="0.3">
      <c r="A1502">
        <v>1154</v>
      </c>
      <c r="B1502">
        <v>1154</v>
      </c>
      <c r="C1502">
        <v>1429</v>
      </c>
      <c r="D1502">
        <v>9</v>
      </c>
      <c r="E1502" s="4">
        <v>45939</v>
      </c>
      <c r="F1502">
        <v>2371</v>
      </c>
      <c r="H1502" t="s">
        <v>211</v>
      </c>
      <c r="I1502" s="2">
        <v>45695</v>
      </c>
      <c r="J1502" s="2">
        <v>45695</v>
      </c>
      <c r="K1502" s="2">
        <v>45967</v>
      </c>
      <c r="M1502" t="s">
        <v>49</v>
      </c>
      <c r="N1502" s="6">
        <v>1518</v>
      </c>
      <c r="P1502" t="s">
        <v>1179</v>
      </c>
      <c r="Q1502">
        <v>83</v>
      </c>
      <c r="R1502" t="s">
        <v>204</v>
      </c>
      <c r="S1502" t="s">
        <v>205</v>
      </c>
      <c r="T1502" t="s">
        <v>206</v>
      </c>
      <c r="V1502" t="s">
        <v>31</v>
      </c>
      <c r="W1502" t="s">
        <v>32</v>
      </c>
      <c r="Y1502" s="2">
        <f t="shared" si="46"/>
        <v>45967</v>
      </c>
      <c r="Z1502" t="str">
        <f t="shared" si="47"/>
        <v>novembro</v>
      </c>
    </row>
    <row r="1503" spans="1:26" x14ac:dyDescent="0.3">
      <c r="A1503">
        <v>1154</v>
      </c>
      <c r="B1503">
        <v>1154</v>
      </c>
      <c r="C1503">
        <v>1428</v>
      </c>
      <c r="D1503">
        <v>7</v>
      </c>
      <c r="E1503" s="4">
        <v>45907</v>
      </c>
      <c r="F1503">
        <v>2120</v>
      </c>
      <c r="H1503" t="s">
        <v>213</v>
      </c>
      <c r="I1503" s="2">
        <v>45695</v>
      </c>
      <c r="J1503" s="2">
        <v>45695</v>
      </c>
      <c r="K1503" s="2">
        <v>45967</v>
      </c>
      <c r="M1503" t="s">
        <v>49</v>
      </c>
      <c r="N1503" s="6">
        <v>1518</v>
      </c>
      <c r="P1503" t="s">
        <v>1179</v>
      </c>
      <c r="Q1503">
        <v>83</v>
      </c>
      <c r="R1503" t="s">
        <v>204</v>
      </c>
      <c r="S1503" t="s">
        <v>205</v>
      </c>
      <c r="T1503" t="s">
        <v>206</v>
      </c>
      <c r="V1503" t="s">
        <v>31</v>
      </c>
      <c r="W1503" t="s">
        <v>32</v>
      </c>
      <c r="Y1503" s="2">
        <f t="shared" si="46"/>
        <v>45967</v>
      </c>
      <c r="Z1503" t="str">
        <f t="shared" si="47"/>
        <v>novembro</v>
      </c>
    </row>
    <row r="1504" spans="1:26" x14ac:dyDescent="0.3">
      <c r="A1504">
        <v>1154</v>
      </c>
      <c r="B1504">
        <v>1154</v>
      </c>
      <c r="C1504">
        <v>1426</v>
      </c>
      <c r="D1504">
        <v>8</v>
      </c>
      <c r="E1504" s="4">
        <v>45908</v>
      </c>
      <c r="F1504">
        <v>2112</v>
      </c>
      <c r="H1504" t="s">
        <v>212</v>
      </c>
      <c r="I1504" s="2">
        <v>45695</v>
      </c>
      <c r="J1504" s="2">
        <v>45695</v>
      </c>
      <c r="K1504" s="2">
        <v>45967</v>
      </c>
      <c r="M1504" t="s">
        <v>49</v>
      </c>
      <c r="N1504" s="6">
        <v>1518</v>
      </c>
      <c r="P1504" t="s">
        <v>1179</v>
      </c>
      <c r="Q1504">
        <v>83</v>
      </c>
      <c r="R1504" t="s">
        <v>204</v>
      </c>
      <c r="S1504" t="s">
        <v>205</v>
      </c>
      <c r="T1504" t="s">
        <v>206</v>
      </c>
      <c r="V1504" t="s">
        <v>31</v>
      </c>
      <c r="W1504" t="s">
        <v>32</v>
      </c>
      <c r="Y1504" s="2">
        <f t="shared" si="46"/>
        <v>45967</v>
      </c>
      <c r="Z1504" t="str">
        <f t="shared" si="47"/>
        <v>novembro</v>
      </c>
    </row>
    <row r="1505" spans="1:26" x14ac:dyDescent="0.3">
      <c r="A1505">
        <v>1154</v>
      </c>
      <c r="B1505">
        <v>1154</v>
      </c>
      <c r="C1505">
        <v>1425</v>
      </c>
      <c r="D1505">
        <v>8</v>
      </c>
      <c r="E1505" s="4">
        <v>45908</v>
      </c>
      <c r="F1505">
        <v>2180</v>
      </c>
      <c r="H1505" t="s">
        <v>214</v>
      </c>
      <c r="I1505" s="2">
        <v>45695</v>
      </c>
      <c r="J1505" s="2">
        <v>45695</v>
      </c>
      <c r="K1505" s="2">
        <v>45967</v>
      </c>
      <c r="M1505" t="s">
        <v>49</v>
      </c>
      <c r="N1505" s="6">
        <v>1518</v>
      </c>
      <c r="P1505" t="s">
        <v>1179</v>
      </c>
      <c r="Q1505">
        <v>83</v>
      </c>
      <c r="R1505" t="s">
        <v>204</v>
      </c>
      <c r="S1505" t="s">
        <v>205</v>
      </c>
      <c r="T1505" t="s">
        <v>206</v>
      </c>
      <c r="V1505" t="s">
        <v>31</v>
      </c>
      <c r="W1505" t="s">
        <v>32</v>
      </c>
      <c r="Y1505" s="2">
        <f t="shared" si="46"/>
        <v>45967</v>
      </c>
      <c r="Z1505" t="str">
        <f t="shared" si="47"/>
        <v>novembro</v>
      </c>
    </row>
    <row r="1506" spans="1:26" x14ac:dyDescent="0.3">
      <c r="A1506">
        <v>1154</v>
      </c>
      <c r="B1506">
        <v>1154</v>
      </c>
      <c r="C1506">
        <v>1432</v>
      </c>
      <c r="D1506">
        <v>8</v>
      </c>
      <c r="E1506" s="4">
        <v>45908</v>
      </c>
      <c r="F1506">
        <v>2070</v>
      </c>
      <c r="H1506" t="s">
        <v>508</v>
      </c>
      <c r="I1506" s="2">
        <v>45695</v>
      </c>
      <c r="J1506" s="2">
        <v>45695</v>
      </c>
      <c r="K1506" s="2">
        <v>45967</v>
      </c>
      <c r="M1506" t="s">
        <v>49</v>
      </c>
      <c r="N1506" s="6">
        <v>1500</v>
      </c>
      <c r="P1506" t="s">
        <v>1173</v>
      </c>
      <c r="Q1506">
        <v>83</v>
      </c>
      <c r="R1506" t="s">
        <v>204</v>
      </c>
      <c r="S1506" t="s">
        <v>205</v>
      </c>
      <c r="T1506" t="s">
        <v>206</v>
      </c>
      <c r="V1506" t="s">
        <v>31</v>
      </c>
      <c r="W1506" t="s">
        <v>32</v>
      </c>
      <c r="Y1506" s="2">
        <f t="shared" si="46"/>
        <v>45967</v>
      </c>
      <c r="Z1506" t="str">
        <f t="shared" si="47"/>
        <v>novembro</v>
      </c>
    </row>
    <row r="1507" spans="1:26" x14ac:dyDescent="0.3">
      <c r="A1507">
        <v>1154</v>
      </c>
      <c r="B1507">
        <v>1154</v>
      </c>
      <c r="C1507">
        <v>1431</v>
      </c>
      <c r="D1507">
        <v>8</v>
      </c>
      <c r="E1507" s="4">
        <v>45908</v>
      </c>
      <c r="F1507">
        <v>2186</v>
      </c>
      <c r="H1507" t="s">
        <v>218</v>
      </c>
      <c r="I1507" s="2">
        <v>45695</v>
      </c>
      <c r="J1507" s="2">
        <v>45695</v>
      </c>
      <c r="K1507" s="2">
        <v>45967</v>
      </c>
      <c r="M1507" t="s">
        <v>49</v>
      </c>
      <c r="N1507" s="6">
        <v>1400</v>
      </c>
      <c r="P1507" t="s">
        <v>1179</v>
      </c>
      <c r="Q1507">
        <v>83</v>
      </c>
      <c r="R1507" t="s">
        <v>204</v>
      </c>
      <c r="S1507" t="s">
        <v>205</v>
      </c>
      <c r="T1507" t="s">
        <v>206</v>
      </c>
      <c r="V1507" t="s">
        <v>31</v>
      </c>
      <c r="W1507" t="s">
        <v>32</v>
      </c>
      <c r="Y1507" s="2">
        <f t="shared" si="46"/>
        <v>45967</v>
      </c>
      <c r="Z1507" t="str">
        <f t="shared" si="47"/>
        <v>novembro</v>
      </c>
    </row>
    <row r="1508" spans="1:26" x14ac:dyDescent="0.3">
      <c r="A1508">
        <v>1154</v>
      </c>
      <c r="B1508">
        <v>1154</v>
      </c>
      <c r="C1508">
        <v>1430</v>
      </c>
      <c r="D1508">
        <v>7</v>
      </c>
      <c r="E1508" s="4">
        <v>45907</v>
      </c>
      <c r="F1508">
        <v>2060</v>
      </c>
      <c r="H1508" t="s">
        <v>210</v>
      </c>
      <c r="I1508" s="2">
        <v>45695</v>
      </c>
      <c r="J1508" s="2">
        <v>45695</v>
      </c>
      <c r="K1508" s="2">
        <v>45967</v>
      </c>
      <c r="M1508" t="s">
        <v>49</v>
      </c>
      <c r="N1508" s="6">
        <v>2274</v>
      </c>
      <c r="P1508" t="s">
        <v>1179</v>
      </c>
      <c r="Q1508">
        <v>83</v>
      </c>
      <c r="R1508" t="s">
        <v>204</v>
      </c>
      <c r="S1508" t="s">
        <v>205</v>
      </c>
      <c r="T1508" t="s">
        <v>206</v>
      </c>
      <c r="V1508" t="s">
        <v>31</v>
      </c>
      <c r="W1508" t="s">
        <v>32</v>
      </c>
      <c r="Y1508" s="2">
        <f t="shared" si="46"/>
        <v>45967</v>
      </c>
      <c r="Z1508" t="str">
        <f t="shared" si="47"/>
        <v>novembro</v>
      </c>
    </row>
    <row r="1509" spans="1:26" x14ac:dyDescent="0.3">
      <c r="A1509">
        <v>1154</v>
      </c>
      <c r="B1509">
        <v>1154</v>
      </c>
      <c r="C1509">
        <v>3280</v>
      </c>
      <c r="D1509">
        <v>4</v>
      </c>
      <c r="E1509" t="s">
        <v>1487</v>
      </c>
      <c r="F1509">
        <v>305</v>
      </c>
      <c r="G1509" t="s">
        <v>1264</v>
      </c>
      <c r="H1509" t="s">
        <v>1265</v>
      </c>
      <c r="I1509" s="2">
        <v>45881</v>
      </c>
      <c r="J1509" s="2">
        <v>45881</v>
      </c>
      <c r="K1509" s="2">
        <v>45968</v>
      </c>
      <c r="M1509" t="s">
        <v>1244</v>
      </c>
      <c r="N1509" s="6">
        <v>1465</v>
      </c>
      <c r="P1509" t="s">
        <v>1179</v>
      </c>
      <c r="Q1509">
        <v>28</v>
      </c>
      <c r="R1509" t="s">
        <v>40</v>
      </c>
      <c r="S1509" t="s">
        <v>41</v>
      </c>
      <c r="T1509" t="s">
        <v>37</v>
      </c>
      <c r="V1509" t="s">
        <v>31</v>
      </c>
      <c r="W1509" t="s">
        <v>32</v>
      </c>
      <c r="X1509" t="s">
        <v>1266</v>
      </c>
      <c r="Y1509" s="2">
        <f t="shared" si="46"/>
        <v>45968</v>
      </c>
      <c r="Z1509" t="str">
        <f t="shared" si="47"/>
        <v>novembro</v>
      </c>
    </row>
    <row r="1510" spans="1:26" ht="28.8" x14ac:dyDescent="0.3">
      <c r="A1510">
        <v>1154</v>
      </c>
      <c r="B1510">
        <v>1154</v>
      </c>
      <c r="C1510">
        <v>3536</v>
      </c>
      <c r="D1510">
        <v>1</v>
      </c>
      <c r="E1510" s="1" t="s">
        <v>1488</v>
      </c>
      <c r="F1510">
        <v>1949</v>
      </c>
      <c r="H1510" t="s">
        <v>224</v>
      </c>
      <c r="I1510" s="2">
        <v>45911</v>
      </c>
      <c r="J1510" s="2">
        <v>45911</v>
      </c>
      <c r="K1510" s="2">
        <v>45658</v>
      </c>
      <c r="M1510" t="s">
        <v>45</v>
      </c>
      <c r="N1510" s="6">
        <v>1519.86</v>
      </c>
      <c r="P1510" t="s">
        <v>1179</v>
      </c>
      <c r="Q1510">
        <v>26</v>
      </c>
      <c r="R1510" t="s">
        <v>28</v>
      </c>
      <c r="S1510" t="s">
        <v>29</v>
      </c>
      <c r="T1510" t="s">
        <v>30</v>
      </c>
      <c r="V1510" t="s">
        <v>31</v>
      </c>
      <c r="W1510" t="s">
        <v>32</v>
      </c>
      <c r="Y1510" s="2">
        <f t="shared" si="46"/>
        <v>45658</v>
      </c>
      <c r="Z1510" t="str">
        <f t="shared" si="47"/>
        <v>janeiro</v>
      </c>
    </row>
    <row r="1511" spans="1:26" ht="28.8" x14ac:dyDescent="0.3">
      <c r="A1511">
        <v>1154</v>
      </c>
      <c r="B1511">
        <v>1154</v>
      </c>
      <c r="C1511">
        <v>3512</v>
      </c>
      <c r="D1511">
        <v>1</v>
      </c>
      <c r="E1511" s="1" t="s">
        <v>1489</v>
      </c>
      <c r="F1511">
        <v>2456</v>
      </c>
      <c r="G1511" t="s">
        <v>659</v>
      </c>
      <c r="H1511" t="s">
        <v>660</v>
      </c>
      <c r="I1511" s="2">
        <v>45910</v>
      </c>
      <c r="J1511" s="2">
        <v>45910</v>
      </c>
      <c r="K1511" s="2">
        <v>45968</v>
      </c>
      <c r="M1511" t="s">
        <v>45</v>
      </c>
      <c r="N1511" s="6">
        <v>2107.7399999999998</v>
      </c>
      <c r="P1511" t="s">
        <v>1179</v>
      </c>
      <c r="Q1511">
        <v>26</v>
      </c>
      <c r="R1511" t="s">
        <v>28</v>
      </c>
      <c r="S1511" t="s">
        <v>29</v>
      </c>
      <c r="T1511" t="s">
        <v>30</v>
      </c>
      <c r="V1511" t="s">
        <v>31</v>
      </c>
      <c r="W1511" t="s">
        <v>32</v>
      </c>
      <c r="Y1511" s="2">
        <f t="shared" si="46"/>
        <v>45968</v>
      </c>
      <c r="Z1511" t="str">
        <f t="shared" si="47"/>
        <v>novembro</v>
      </c>
    </row>
    <row r="1512" spans="1:26" ht="28.8" x14ac:dyDescent="0.3">
      <c r="A1512">
        <v>1154</v>
      </c>
      <c r="B1512">
        <v>1154</v>
      </c>
      <c r="C1512">
        <v>3627</v>
      </c>
      <c r="D1512">
        <v>1</v>
      </c>
      <c r="E1512" s="1" t="s">
        <v>1490</v>
      </c>
      <c r="F1512">
        <v>1949</v>
      </c>
      <c r="H1512" t="s">
        <v>224</v>
      </c>
      <c r="I1512" s="2">
        <v>45916</v>
      </c>
      <c r="J1512" s="2">
        <v>45916</v>
      </c>
      <c r="K1512" s="2">
        <v>45658</v>
      </c>
      <c r="M1512" t="s">
        <v>45</v>
      </c>
      <c r="N1512" s="6">
        <v>824.79</v>
      </c>
      <c r="P1512" t="s">
        <v>1179</v>
      </c>
      <c r="Q1512">
        <v>26</v>
      </c>
      <c r="R1512" t="s">
        <v>28</v>
      </c>
      <c r="S1512" t="s">
        <v>29</v>
      </c>
      <c r="T1512" t="s">
        <v>30</v>
      </c>
      <c r="V1512" t="s">
        <v>31</v>
      </c>
      <c r="W1512" t="s">
        <v>32</v>
      </c>
      <c r="Y1512" s="2">
        <f t="shared" si="46"/>
        <v>45658</v>
      </c>
      <c r="Z1512" t="str">
        <f t="shared" si="47"/>
        <v>janeiro</v>
      </c>
    </row>
    <row r="1513" spans="1:26" x14ac:dyDescent="0.3">
      <c r="A1513">
        <v>1154</v>
      </c>
      <c r="B1513">
        <v>1154</v>
      </c>
      <c r="C1513">
        <v>3280</v>
      </c>
      <c r="D1513">
        <v>5</v>
      </c>
      <c r="E1513" t="s">
        <v>1491</v>
      </c>
      <c r="F1513">
        <v>305</v>
      </c>
      <c r="G1513" t="s">
        <v>1264</v>
      </c>
      <c r="H1513" t="s">
        <v>1265</v>
      </c>
      <c r="I1513" s="2">
        <v>45881</v>
      </c>
      <c r="J1513" s="2">
        <v>45881</v>
      </c>
      <c r="K1513" s="2">
        <v>45970</v>
      </c>
      <c r="M1513" t="s">
        <v>1244</v>
      </c>
      <c r="N1513" s="6">
        <v>2083.75</v>
      </c>
      <c r="P1513" t="s">
        <v>1179</v>
      </c>
      <c r="Q1513">
        <v>28</v>
      </c>
      <c r="R1513" t="s">
        <v>40</v>
      </c>
      <c r="S1513" t="s">
        <v>41</v>
      </c>
      <c r="T1513" t="s">
        <v>37</v>
      </c>
      <c r="V1513" t="s">
        <v>31</v>
      </c>
      <c r="W1513" t="s">
        <v>32</v>
      </c>
      <c r="X1513" t="s">
        <v>1266</v>
      </c>
      <c r="Y1513" s="2">
        <f t="shared" si="46"/>
        <v>45970</v>
      </c>
      <c r="Z1513" t="str">
        <f t="shared" si="47"/>
        <v>novembro</v>
      </c>
    </row>
    <row r="1514" spans="1:26" x14ac:dyDescent="0.3">
      <c r="A1514">
        <v>1154</v>
      </c>
      <c r="B1514">
        <v>1154</v>
      </c>
      <c r="C1514">
        <v>1477</v>
      </c>
      <c r="D1514">
        <v>8</v>
      </c>
      <c r="E1514" s="4">
        <v>45908</v>
      </c>
      <c r="F1514">
        <v>2152</v>
      </c>
      <c r="H1514" t="s">
        <v>718</v>
      </c>
      <c r="I1514" s="2">
        <v>45701</v>
      </c>
      <c r="J1514" s="2">
        <v>45701</v>
      </c>
      <c r="K1514" s="2">
        <v>45971</v>
      </c>
      <c r="M1514" t="s">
        <v>49</v>
      </c>
      <c r="N1514" s="6">
        <v>1100</v>
      </c>
      <c r="P1514" t="s">
        <v>1179</v>
      </c>
      <c r="Q1514">
        <v>39</v>
      </c>
      <c r="R1514" t="s">
        <v>719</v>
      </c>
      <c r="S1514" t="s">
        <v>720</v>
      </c>
      <c r="T1514" t="s">
        <v>465</v>
      </c>
      <c r="V1514" t="s">
        <v>31</v>
      </c>
      <c r="W1514" t="s">
        <v>32</v>
      </c>
      <c r="Y1514" s="2">
        <f t="shared" si="46"/>
        <v>45971</v>
      </c>
      <c r="Z1514" t="str">
        <f t="shared" si="47"/>
        <v>novembro</v>
      </c>
    </row>
    <row r="1515" spans="1:26" ht="28.8" x14ac:dyDescent="0.3">
      <c r="A1515">
        <v>1154</v>
      </c>
      <c r="B1515">
        <v>1154</v>
      </c>
      <c r="C1515">
        <v>1660</v>
      </c>
      <c r="D1515">
        <v>1</v>
      </c>
      <c r="E1515" s="1" t="s">
        <v>1492</v>
      </c>
      <c r="F1515">
        <v>1985</v>
      </c>
      <c r="H1515" t="s">
        <v>35</v>
      </c>
      <c r="I1515" s="2">
        <v>45733</v>
      </c>
      <c r="J1515" s="2">
        <v>45733</v>
      </c>
      <c r="K1515" s="2">
        <v>45971</v>
      </c>
      <c r="M1515" t="s">
        <v>26</v>
      </c>
      <c r="N1515" s="6">
        <v>4920</v>
      </c>
      <c r="P1515" t="s">
        <v>1179</v>
      </c>
      <c r="Q1515">
        <v>26</v>
      </c>
      <c r="R1515" t="s">
        <v>28</v>
      </c>
      <c r="S1515" t="s">
        <v>29</v>
      </c>
      <c r="T1515" t="s">
        <v>37</v>
      </c>
      <c r="V1515" t="s">
        <v>31</v>
      </c>
      <c r="W1515" t="s">
        <v>32</v>
      </c>
      <c r="Y1515" s="2">
        <f t="shared" si="46"/>
        <v>45971</v>
      </c>
      <c r="Z1515" t="str">
        <f t="shared" si="47"/>
        <v>novembro</v>
      </c>
    </row>
    <row r="1516" spans="1:26" ht="28.8" x14ac:dyDescent="0.3">
      <c r="A1516">
        <v>1154</v>
      </c>
      <c r="B1516">
        <v>1154</v>
      </c>
      <c r="C1516">
        <v>1591</v>
      </c>
      <c r="D1516">
        <v>29</v>
      </c>
      <c r="E1516" s="1" t="s">
        <v>1492</v>
      </c>
      <c r="F1516">
        <v>1985</v>
      </c>
      <c r="H1516" t="s">
        <v>35</v>
      </c>
      <c r="I1516" s="2">
        <v>45728</v>
      </c>
      <c r="J1516" s="2">
        <v>45728</v>
      </c>
      <c r="K1516" s="2">
        <v>45971</v>
      </c>
      <c r="M1516" t="s">
        <v>1244</v>
      </c>
      <c r="N1516" s="6">
        <v>4920</v>
      </c>
      <c r="P1516" t="s">
        <v>1173</v>
      </c>
      <c r="Q1516">
        <v>26</v>
      </c>
      <c r="R1516" t="s">
        <v>28</v>
      </c>
      <c r="S1516" t="s">
        <v>29</v>
      </c>
      <c r="T1516" t="s">
        <v>37</v>
      </c>
      <c r="V1516" t="s">
        <v>31</v>
      </c>
      <c r="W1516" t="s">
        <v>32</v>
      </c>
      <c r="Y1516" s="2">
        <f t="shared" si="46"/>
        <v>45971</v>
      </c>
      <c r="Z1516" t="str">
        <f t="shared" si="47"/>
        <v>novembro</v>
      </c>
    </row>
    <row r="1517" spans="1:26" x14ac:dyDescent="0.3">
      <c r="A1517">
        <v>1154</v>
      </c>
      <c r="B1517">
        <v>1154</v>
      </c>
      <c r="C1517">
        <v>1796</v>
      </c>
      <c r="D1517">
        <v>7</v>
      </c>
      <c r="E1517" s="5">
        <v>45474</v>
      </c>
      <c r="F1517">
        <v>2469</v>
      </c>
      <c r="G1517" t="s">
        <v>279</v>
      </c>
      <c r="H1517" t="s">
        <v>280</v>
      </c>
      <c r="I1517" s="2">
        <v>45743</v>
      </c>
      <c r="J1517" s="2">
        <v>45743</v>
      </c>
      <c r="K1517" s="2">
        <v>45971</v>
      </c>
      <c r="M1517" t="s">
        <v>45</v>
      </c>
      <c r="N1517" s="6">
        <v>49.9</v>
      </c>
      <c r="P1517" t="s">
        <v>1179</v>
      </c>
      <c r="Q1517">
        <v>89</v>
      </c>
      <c r="R1517" t="s">
        <v>281</v>
      </c>
      <c r="S1517" t="s">
        <v>282</v>
      </c>
      <c r="T1517" t="s">
        <v>30</v>
      </c>
      <c r="V1517" t="s">
        <v>31</v>
      </c>
      <c r="W1517" t="s">
        <v>32</v>
      </c>
      <c r="Y1517" s="2">
        <f t="shared" si="46"/>
        <v>45971</v>
      </c>
      <c r="Z1517" t="str">
        <f t="shared" si="47"/>
        <v>novembro</v>
      </c>
    </row>
    <row r="1518" spans="1:26" x14ac:dyDescent="0.3">
      <c r="A1518">
        <v>1154</v>
      </c>
      <c r="B1518">
        <v>1154</v>
      </c>
      <c r="C1518">
        <v>5</v>
      </c>
      <c r="D1518">
        <v>18</v>
      </c>
      <c r="E1518" t="s">
        <v>1493</v>
      </c>
      <c r="F1518">
        <v>1969</v>
      </c>
      <c r="H1518" t="s">
        <v>422</v>
      </c>
      <c r="I1518" s="2">
        <v>45429</v>
      </c>
      <c r="J1518" s="2">
        <v>45429</v>
      </c>
      <c r="K1518" s="2"/>
      <c r="M1518" t="s">
        <v>318</v>
      </c>
      <c r="N1518" s="6">
        <v>12680</v>
      </c>
      <c r="P1518" t="s">
        <v>1173</v>
      </c>
      <c r="Q1518">
        <v>55</v>
      </c>
      <c r="R1518" t="s">
        <v>319</v>
      </c>
      <c r="S1518" t="s">
        <v>1171</v>
      </c>
      <c r="T1518" t="s">
        <v>206</v>
      </c>
      <c r="V1518" t="s">
        <v>31</v>
      </c>
      <c r="W1518" t="s">
        <v>32</v>
      </c>
      <c r="X1518" t="s">
        <v>1246</v>
      </c>
      <c r="Y1518" s="2">
        <f t="shared" si="46"/>
        <v>0</v>
      </c>
      <c r="Z1518" t="str">
        <f t="shared" si="47"/>
        <v>janeiro</v>
      </c>
    </row>
    <row r="1519" spans="1:26" ht="28.8" x14ac:dyDescent="0.3">
      <c r="A1519">
        <v>1154</v>
      </c>
      <c r="B1519">
        <v>1154</v>
      </c>
      <c r="C1519">
        <v>2746</v>
      </c>
      <c r="D1519">
        <v>5</v>
      </c>
      <c r="E1519" s="1" t="s">
        <v>1494</v>
      </c>
      <c r="F1519">
        <v>1976</v>
      </c>
      <c r="G1519" t="s">
        <v>194</v>
      </c>
      <c r="H1519" t="s">
        <v>195</v>
      </c>
      <c r="I1519" s="2">
        <v>45832</v>
      </c>
      <c r="J1519" s="2">
        <v>45832</v>
      </c>
      <c r="K1519" s="2">
        <v>45971</v>
      </c>
      <c r="M1519" t="s">
        <v>45</v>
      </c>
      <c r="N1519" s="6">
        <v>4999.33</v>
      </c>
      <c r="P1519" t="s">
        <v>1179</v>
      </c>
      <c r="Q1519">
        <v>26</v>
      </c>
      <c r="R1519" t="s">
        <v>28</v>
      </c>
      <c r="S1519" t="s">
        <v>29</v>
      </c>
      <c r="T1519" t="s">
        <v>37</v>
      </c>
      <c r="V1519" t="s">
        <v>31</v>
      </c>
      <c r="W1519" t="s">
        <v>32</v>
      </c>
      <c r="Y1519" s="2">
        <f t="shared" si="46"/>
        <v>45971</v>
      </c>
      <c r="Z1519" t="str">
        <f t="shared" si="47"/>
        <v>novembro</v>
      </c>
    </row>
    <row r="1520" spans="1:26" x14ac:dyDescent="0.3">
      <c r="A1520">
        <v>1154</v>
      </c>
      <c r="B1520">
        <v>1154</v>
      </c>
      <c r="C1520">
        <v>2932</v>
      </c>
      <c r="D1520">
        <v>4</v>
      </c>
      <c r="E1520" s="4">
        <v>45996</v>
      </c>
      <c r="F1520">
        <v>1947</v>
      </c>
      <c r="H1520" t="s">
        <v>283</v>
      </c>
      <c r="I1520" s="2">
        <v>45848</v>
      </c>
      <c r="J1520" s="2">
        <v>45848</v>
      </c>
      <c r="K1520" s="2">
        <v>45971</v>
      </c>
      <c r="M1520" t="s">
        <v>45</v>
      </c>
      <c r="N1520" s="6">
        <v>957</v>
      </c>
      <c r="P1520" t="s">
        <v>1179</v>
      </c>
      <c r="Q1520">
        <v>60</v>
      </c>
      <c r="R1520" t="s">
        <v>284</v>
      </c>
      <c r="S1520" t="s">
        <v>285</v>
      </c>
      <c r="T1520" t="s">
        <v>30</v>
      </c>
      <c r="V1520" t="s">
        <v>31</v>
      </c>
      <c r="W1520" t="s">
        <v>32</v>
      </c>
      <c r="Y1520" s="2">
        <f t="shared" si="46"/>
        <v>45971</v>
      </c>
      <c r="Z1520" t="str">
        <f t="shared" si="47"/>
        <v>novembro</v>
      </c>
    </row>
    <row r="1521" spans="1:26" x14ac:dyDescent="0.3">
      <c r="A1521">
        <v>1154</v>
      </c>
      <c r="B1521">
        <v>1154</v>
      </c>
      <c r="C1521">
        <v>2884</v>
      </c>
      <c r="D1521">
        <v>4</v>
      </c>
      <c r="E1521" s="5">
        <v>45962</v>
      </c>
      <c r="F1521">
        <v>468</v>
      </c>
      <c r="H1521" t="s">
        <v>272</v>
      </c>
      <c r="I1521" s="2">
        <v>45846</v>
      </c>
      <c r="J1521" s="2">
        <v>45846</v>
      </c>
      <c r="K1521" s="2">
        <v>45971</v>
      </c>
      <c r="M1521" t="s">
        <v>45</v>
      </c>
      <c r="N1521" s="6">
        <v>1513.93</v>
      </c>
      <c r="P1521" t="s">
        <v>1179</v>
      </c>
      <c r="Q1521">
        <v>32</v>
      </c>
      <c r="R1521" t="s">
        <v>273</v>
      </c>
      <c r="S1521" t="s">
        <v>274</v>
      </c>
      <c r="T1521" t="s">
        <v>30</v>
      </c>
      <c r="V1521" t="s">
        <v>31</v>
      </c>
      <c r="W1521" t="s">
        <v>32</v>
      </c>
      <c r="Y1521" s="2">
        <f t="shared" si="46"/>
        <v>45971</v>
      </c>
      <c r="Z1521" t="str">
        <f t="shared" si="47"/>
        <v>novembro</v>
      </c>
    </row>
    <row r="1522" spans="1:26" ht="28.8" x14ac:dyDescent="0.3">
      <c r="A1522">
        <v>1154</v>
      </c>
      <c r="B1522">
        <v>1154</v>
      </c>
      <c r="C1522">
        <v>2787</v>
      </c>
      <c r="D1522">
        <v>3</v>
      </c>
      <c r="E1522" s="1" t="s">
        <v>1495</v>
      </c>
      <c r="F1522">
        <v>1985</v>
      </c>
      <c r="H1522" t="s">
        <v>35</v>
      </c>
      <c r="I1522" s="2">
        <v>45839</v>
      </c>
      <c r="J1522" s="2">
        <v>45839</v>
      </c>
      <c r="K1522" s="2">
        <v>45971</v>
      </c>
      <c r="M1522" t="s">
        <v>26</v>
      </c>
      <c r="N1522" s="6">
        <v>4000</v>
      </c>
      <c r="P1522" t="s">
        <v>1179</v>
      </c>
      <c r="Q1522">
        <v>26</v>
      </c>
      <c r="R1522" t="s">
        <v>28</v>
      </c>
      <c r="S1522" t="s">
        <v>29</v>
      </c>
      <c r="T1522" t="s">
        <v>37</v>
      </c>
      <c r="V1522" t="s">
        <v>31</v>
      </c>
      <c r="W1522" t="s">
        <v>32</v>
      </c>
      <c r="Y1522" s="2">
        <f t="shared" si="46"/>
        <v>45971</v>
      </c>
      <c r="Z1522" t="str">
        <f t="shared" si="47"/>
        <v>novembro</v>
      </c>
    </row>
    <row r="1523" spans="1:26" ht="28.8" x14ac:dyDescent="0.3">
      <c r="A1523">
        <v>1154</v>
      </c>
      <c r="B1523">
        <v>1154</v>
      </c>
      <c r="C1523">
        <v>2787</v>
      </c>
      <c r="D1523">
        <v>4</v>
      </c>
      <c r="E1523" s="1" t="s">
        <v>1496</v>
      </c>
      <c r="F1523">
        <v>1985</v>
      </c>
      <c r="H1523" t="s">
        <v>35</v>
      </c>
      <c r="I1523" s="2">
        <v>45839</v>
      </c>
      <c r="J1523" s="2">
        <v>45839</v>
      </c>
      <c r="K1523" s="2">
        <v>45971</v>
      </c>
      <c r="M1523" t="s">
        <v>26</v>
      </c>
      <c r="N1523" s="6">
        <v>4308</v>
      </c>
      <c r="P1523" t="s">
        <v>1179</v>
      </c>
      <c r="Q1523">
        <v>26</v>
      </c>
      <c r="R1523" t="s">
        <v>28</v>
      </c>
      <c r="S1523" t="s">
        <v>29</v>
      </c>
      <c r="T1523" t="s">
        <v>37</v>
      </c>
      <c r="V1523" t="s">
        <v>31</v>
      </c>
      <c r="W1523" t="s">
        <v>32</v>
      </c>
      <c r="Y1523" s="2">
        <f t="shared" si="46"/>
        <v>45971</v>
      </c>
      <c r="Z1523" t="str">
        <f t="shared" si="47"/>
        <v>novembro</v>
      </c>
    </row>
    <row r="1524" spans="1:26" x14ac:dyDescent="0.3">
      <c r="A1524">
        <v>1154</v>
      </c>
      <c r="B1524">
        <v>1154</v>
      </c>
      <c r="C1524">
        <v>3043</v>
      </c>
      <c r="D1524">
        <v>17</v>
      </c>
      <c r="E1524" s="5">
        <v>45962</v>
      </c>
      <c r="F1524">
        <v>2376</v>
      </c>
      <c r="H1524" t="s">
        <v>459</v>
      </c>
      <c r="I1524" s="2">
        <v>45862</v>
      </c>
      <c r="J1524" s="2">
        <v>45862</v>
      </c>
      <c r="K1524" s="2">
        <v>45971</v>
      </c>
      <c r="M1524" t="s">
        <v>49</v>
      </c>
      <c r="N1524" s="6">
        <v>170</v>
      </c>
      <c r="P1524" t="s">
        <v>1179</v>
      </c>
      <c r="Q1524">
        <v>83</v>
      </c>
      <c r="R1524" t="s">
        <v>204</v>
      </c>
      <c r="S1524" t="s">
        <v>205</v>
      </c>
      <c r="T1524" t="s">
        <v>206</v>
      </c>
      <c r="V1524" t="s">
        <v>31</v>
      </c>
      <c r="W1524" t="s">
        <v>32</v>
      </c>
      <c r="Y1524" s="2">
        <f t="shared" si="46"/>
        <v>45971</v>
      </c>
      <c r="Z1524" t="str">
        <f t="shared" si="47"/>
        <v>novembro</v>
      </c>
    </row>
    <row r="1525" spans="1:26" ht="28.8" x14ac:dyDescent="0.3">
      <c r="A1525">
        <v>1154</v>
      </c>
      <c r="B1525">
        <v>1154</v>
      </c>
      <c r="C1525">
        <v>3839</v>
      </c>
      <c r="D1525">
        <v>1</v>
      </c>
      <c r="E1525" s="1" t="s">
        <v>1497</v>
      </c>
      <c r="F1525">
        <v>1954</v>
      </c>
      <c r="H1525" t="s">
        <v>65</v>
      </c>
      <c r="I1525" s="2">
        <v>45937</v>
      </c>
      <c r="J1525" s="2">
        <v>45937</v>
      </c>
      <c r="K1525" s="2">
        <v>45971</v>
      </c>
      <c r="M1525" t="s">
        <v>49</v>
      </c>
      <c r="N1525" s="6">
        <v>3150</v>
      </c>
      <c r="P1525" t="s">
        <v>1179</v>
      </c>
      <c r="Q1525">
        <v>21</v>
      </c>
      <c r="R1525" t="s">
        <v>57</v>
      </c>
      <c r="S1525" t="s">
        <v>58</v>
      </c>
      <c r="T1525" t="s">
        <v>37</v>
      </c>
      <c r="V1525" t="s">
        <v>31</v>
      </c>
      <c r="W1525" t="s">
        <v>32</v>
      </c>
      <c r="X1525" t="s">
        <v>1498</v>
      </c>
      <c r="Y1525" s="2">
        <f t="shared" si="46"/>
        <v>45971</v>
      </c>
      <c r="Z1525" t="str">
        <f t="shared" si="47"/>
        <v>novembro</v>
      </c>
    </row>
    <row r="1526" spans="1:26" x14ac:dyDescent="0.3">
      <c r="A1526">
        <v>1154</v>
      </c>
      <c r="B1526">
        <v>1154</v>
      </c>
      <c r="C1526">
        <v>2144</v>
      </c>
      <c r="D1526">
        <v>7</v>
      </c>
      <c r="E1526" s="5">
        <v>45962</v>
      </c>
      <c r="F1526">
        <v>2010</v>
      </c>
      <c r="H1526" t="s">
        <v>332</v>
      </c>
      <c r="I1526" s="2">
        <v>45776</v>
      </c>
      <c r="J1526" s="2">
        <v>45776</v>
      </c>
      <c r="K1526" s="2">
        <v>45972</v>
      </c>
      <c r="M1526" t="s">
        <v>45</v>
      </c>
      <c r="N1526" s="6">
        <v>1</v>
      </c>
      <c r="P1526" t="s">
        <v>1179</v>
      </c>
      <c r="Q1526">
        <v>50</v>
      </c>
      <c r="R1526" t="s">
        <v>333</v>
      </c>
      <c r="S1526" t="s">
        <v>334</v>
      </c>
      <c r="T1526" t="s">
        <v>30</v>
      </c>
      <c r="V1526" t="s">
        <v>31</v>
      </c>
      <c r="W1526" t="s">
        <v>32</v>
      </c>
      <c r="X1526" t="s">
        <v>1271</v>
      </c>
      <c r="Y1526" s="2">
        <f t="shared" si="46"/>
        <v>45972</v>
      </c>
      <c r="Z1526" t="str">
        <f t="shared" si="47"/>
        <v>novembro</v>
      </c>
    </row>
    <row r="1527" spans="1:26" x14ac:dyDescent="0.3">
      <c r="A1527">
        <v>1154</v>
      </c>
      <c r="B1527">
        <v>1154</v>
      </c>
      <c r="C1527">
        <v>3247</v>
      </c>
      <c r="D1527">
        <v>3</v>
      </c>
      <c r="E1527" t="s">
        <v>1499</v>
      </c>
      <c r="F1527">
        <v>1985</v>
      </c>
      <c r="H1527" t="s">
        <v>35</v>
      </c>
      <c r="I1527" s="2">
        <v>45876</v>
      </c>
      <c r="J1527" s="2">
        <v>45876</v>
      </c>
      <c r="K1527" s="2">
        <v>45972</v>
      </c>
      <c r="M1527" t="s">
        <v>1244</v>
      </c>
      <c r="N1527" s="6">
        <v>2155</v>
      </c>
      <c r="P1527" t="s">
        <v>1179</v>
      </c>
      <c r="Q1527">
        <v>23</v>
      </c>
      <c r="R1527" t="s">
        <v>153</v>
      </c>
      <c r="S1527" t="s">
        <v>154</v>
      </c>
      <c r="T1527" t="s">
        <v>37</v>
      </c>
      <c r="V1527" t="s">
        <v>31</v>
      </c>
      <c r="W1527" t="s">
        <v>32</v>
      </c>
      <c r="X1527" t="s">
        <v>1330</v>
      </c>
      <c r="Y1527" s="2">
        <f t="shared" si="46"/>
        <v>45972</v>
      </c>
      <c r="Z1527" t="str">
        <f t="shared" si="47"/>
        <v>novembro</v>
      </c>
    </row>
    <row r="1528" spans="1:26" ht="28.8" x14ac:dyDescent="0.3">
      <c r="A1528">
        <v>1154</v>
      </c>
      <c r="B1528">
        <v>1154</v>
      </c>
      <c r="C1528">
        <v>3508</v>
      </c>
      <c r="D1528">
        <v>2</v>
      </c>
      <c r="E1528" s="1" t="s">
        <v>1500</v>
      </c>
      <c r="F1528">
        <v>2456</v>
      </c>
      <c r="G1528" t="s">
        <v>659</v>
      </c>
      <c r="H1528" t="s">
        <v>660</v>
      </c>
      <c r="I1528" s="2">
        <v>45910</v>
      </c>
      <c r="J1528" s="2">
        <v>45910</v>
      </c>
      <c r="K1528" s="2">
        <v>45972</v>
      </c>
      <c r="M1528" t="s">
        <v>45</v>
      </c>
      <c r="N1528" s="6">
        <v>2031.1</v>
      </c>
      <c r="P1528" t="s">
        <v>1179</v>
      </c>
      <c r="Q1528">
        <v>26</v>
      </c>
      <c r="R1528" t="s">
        <v>28</v>
      </c>
      <c r="S1528" t="s">
        <v>29</v>
      </c>
      <c r="T1528" t="s">
        <v>30</v>
      </c>
      <c r="V1528" t="s">
        <v>31</v>
      </c>
      <c r="W1528" t="s">
        <v>32</v>
      </c>
      <c r="Y1528" s="2">
        <f t="shared" si="46"/>
        <v>45972</v>
      </c>
      <c r="Z1528" t="str">
        <f t="shared" si="47"/>
        <v>novembro</v>
      </c>
    </row>
    <row r="1529" spans="1:26" ht="28.8" x14ac:dyDescent="0.3">
      <c r="A1529">
        <v>1154</v>
      </c>
      <c r="B1529">
        <v>1154</v>
      </c>
      <c r="C1529">
        <v>3523</v>
      </c>
      <c r="D1529">
        <v>1</v>
      </c>
      <c r="E1529" s="1" t="s">
        <v>1501</v>
      </c>
      <c r="F1529">
        <v>2456</v>
      </c>
      <c r="G1529" t="s">
        <v>659</v>
      </c>
      <c r="H1529" t="s">
        <v>660</v>
      </c>
      <c r="I1529" s="2">
        <v>45910</v>
      </c>
      <c r="J1529" s="2">
        <v>45910</v>
      </c>
      <c r="K1529" s="2">
        <v>45972</v>
      </c>
      <c r="M1529" t="s">
        <v>45</v>
      </c>
      <c r="N1529" s="6">
        <v>1251.1300000000001</v>
      </c>
      <c r="P1529" t="s">
        <v>1179</v>
      </c>
      <c r="Q1529">
        <v>26</v>
      </c>
      <c r="R1529" t="s">
        <v>28</v>
      </c>
      <c r="S1529" t="s">
        <v>29</v>
      </c>
      <c r="T1529" t="s">
        <v>30</v>
      </c>
      <c r="V1529" t="s">
        <v>31</v>
      </c>
      <c r="W1529" t="s">
        <v>32</v>
      </c>
      <c r="Y1529" s="2">
        <f t="shared" si="46"/>
        <v>45972</v>
      </c>
      <c r="Z1529" t="str">
        <f t="shared" si="47"/>
        <v>novembro</v>
      </c>
    </row>
    <row r="1530" spans="1:26" ht="28.8" x14ac:dyDescent="0.3">
      <c r="A1530">
        <v>1154</v>
      </c>
      <c r="B1530">
        <v>1154</v>
      </c>
      <c r="C1530">
        <v>3518</v>
      </c>
      <c r="D1530">
        <v>1</v>
      </c>
      <c r="E1530" s="1" t="s">
        <v>1502</v>
      </c>
      <c r="F1530">
        <v>2456</v>
      </c>
      <c r="G1530" t="s">
        <v>659</v>
      </c>
      <c r="H1530" t="s">
        <v>660</v>
      </c>
      <c r="I1530" s="2">
        <v>45910</v>
      </c>
      <c r="J1530" s="2">
        <v>45910</v>
      </c>
      <c r="K1530" s="2">
        <v>45972</v>
      </c>
      <c r="M1530" t="s">
        <v>45</v>
      </c>
      <c r="N1530" s="6">
        <v>726.92</v>
      </c>
      <c r="P1530" t="s">
        <v>1179</v>
      </c>
      <c r="Q1530">
        <v>26</v>
      </c>
      <c r="R1530" t="s">
        <v>28</v>
      </c>
      <c r="S1530" t="s">
        <v>29</v>
      </c>
      <c r="T1530" t="s">
        <v>30</v>
      </c>
      <c r="V1530" t="s">
        <v>31</v>
      </c>
      <c r="W1530" t="s">
        <v>32</v>
      </c>
      <c r="Y1530" s="2">
        <f t="shared" si="46"/>
        <v>45972</v>
      </c>
      <c r="Z1530" t="str">
        <f t="shared" si="47"/>
        <v>novembro</v>
      </c>
    </row>
    <row r="1531" spans="1:26" ht="28.8" x14ac:dyDescent="0.3">
      <c r="A1531">
        <v>1154</v>
      </c>
      <c r="B1531">
        <v>1154</v>
      </c>
      <c r="C1531">
        <v>3504</v>
      </c>
      <c r="D1531">
        <v>2</v>
      </c>
      <c r="E1531" s="1" t="s">
        <v>1503</v>
      </c>
      <c r="F1531">
        <v>2456</v>
      </c>
      <c r="G1531" t="s">
        <v>659</v>
      </c>
      <c r="H1531" t="s">
        <v>660</v>
      </c>
      <c r="I1531" s="2">
        <v>45910</v>
      </c>
      <c r="J1531" s="2">
        <v>45910</v>
      </c>
      <c r="K1531" s="2">
        <v>45973</v>
      </c>
      <c r="M1531" t="s">
        <v>45</v>
      </c>
      <c r="N1531" s="6">
        <v>1479.18</v>
      </c>
      <c r="P1531" t="s">
        <v>1179</v>
      </c>
      <c r="Q1531">
        <v>26</v>
      </c>
      <c r="R1531" t="s">
        <v>28</v>
      </c>
      <c r="S1531" t="s">
        <v>29</v>
      </c>
      <c r="T1531" t="s">
        <v>30</v>
      </c>
      <c r="V1531" t="s">
        <v>31</v>
      </c>
      <c r="W1531" t="s">
        <v>32</v>
      </c>
      <c r="Y1531" s="2">
        <f t="shared" si="46"/>
        <v>45973</v>
      </c>
      <c r="Z1531" t="str">
        <f t="shared" si="47"/>
        <v>novembro</v>
      </c>
    </row>
    <row r="1532" spans="1:26" ht="28.8" x14ac:dyDescent="0.3">
      <c r="A1532">
        <v>1154</v>
      </c>
      <c r="B1532">
        <v>1154</v>
      </c>
      <c r="C1532">
        <v>3503</v>
      </c>
      <c r="D1532">
        <v>2</v>
      </c>
      <c r="E1532" s="1" t="s">
        <v>1504</v>
      </c>
      <c r="F1532">
        <v>2456</v>
      </c>
      <c r="G1532" t="s">
        <v>659</v>
      </c>
      <c r="H1532" t="s">
        <v>660</v>
      </c>
      <c r="I1532" s="2">
        <v>45910</v>
      </c>
      <c r="J1532" s="2">
        <v>45910</v>
      </c>
      <c r="K1532" s="2">
        <v>45973</v>
      </c>
      <c r="M1532" t="s">
        <v>45</v>
      </c>
      <c r="N1532" s="6">
        <v>860.12</v>
      </c>
      <c r="P1532" t="s">
        <v>1179</v>
      </c>
      <c r="Q1532">
        <v>26</v>
      </c>
      <c r="R1532" t="s">
        <v>28</v>
      </c>
      <c r="S1532" t="s">
        <v>29</v>
      </c>
      <c r="T1532" t="s">
        <v>30</v>
      </c>
      <c r="V1532" t="s">
        <v>31</v>
      </c>
      <c r="W1532" t="s">
        <v>32</v>
      </c>
      <c r="Y1532" s="2">
        <f t="shared" si="46"/>
        <v>45973</v>
      </c>
      <c r="Z1532" t="str">
        <f t="shared" si="47"/>
        <v>novembro</v>
      </c>
    </row>
    <row r="1533" spans="1:26" ht="28.8" x14ac:dyDescent="0.3">
      <c r="A1533">
        <v>1154</v>
      </c>
      <c r="B1533">
        <v>1154</v>
      </c>
      <c r="C1533">
        <v>3317</v>
      </c>
      <c r="D1533">
        <v>5</v>
      </c>
      <c r="E1533" s="1" t="s">
        <v>1505</v>
      </c>
      <c r="F1533">
        <v>2456</v>
      </c>
      <c r="G1533" t="s">
        <v>659</v>
      </c>
      <c r="H1533" t="s">
        <v>660</v>
      </c>
      <c r="I1533" s="2">
        <v>45887</v>
      </c>
      <c r="J1533" s="2">
        <v>45887</v>
      </c>
      <c r="K1533" s="2">
        <v>45973</v>
      </c>
      <c r="M1533" t="s">
        <v>45</v>
      </c>
      <c r="N1533" s="6">
        <v>4162.13</v>
      </c>
      <c r="P1533" t="s">
        <v>1179</v>
      </c>
      <c r="Q1533">
        <v>26</v>
      </c>
      <c r="R1533" t="s">
        <v>28</v>
      </c>
      <c r="S1533" t="s">
        <v>29</v>
      </c>
      <c r="T1533" t="s">
        <v>37</v>
      </c>
      <c r="V1533" t="s">
        <v>31</v>
      </c>
      <c r="W1533" t="s">
        <v>32</v>
      </c>
      <c r="Y1533" s="2">
        <f t="shared" si="46"/>
        <v>45973</v>
      </c>
      <c r="Z1533" t="str">
        <f t="shared" si="47"/>
        <v>novembro</v>
      </c>
    </row>
    <row r="1534" spans="1:26" ht="28.8" x14ac:dyDescent="0.3">
      <c r="A1534">
        <v>1154</v>
      </c>
      <c r="B1534">
        <v>1154</v>
      </c>
      <c r="C1534">
        <v>2810</v>
      </c>
      <c r="D1534">
        <v>5</v>
      </c>
      <c r="E1534" s="1" t="s">
        <v>1506</v>
      </c>
      <c r="F1534">
        <v>1949</v>
      </c>
      <c r="H1534" t="s">
        <v>224</v>
      </c>
      <c r="I1534" s="2">
        <v>45840</v>
      </c>
      <c r="J1534" s="2">
        <v>45840</v>
      </c>
      <c r="K1534" s="2">
        <v>45658</v>
      </c>
      <c r="M1534" t="s">
        <v>45</v>
      </c>
      <c r="N1534" s="6">
        <v>4458.26</v>
      </c>
      <c r="P1534" t="s">
        <v>1179</v>
      </c>
      <c r="Q1534">
        <v>26</v>
      </c>
      <c r="R1534" t="s">
        <v>28</v>
      </c>
      <c r="S1534" t="s">
        <v>29</v>
      </c>
      <c r="T1534" t="s">
        <v>37</v>
      </c>
      <c r="V1534" t="s">
        <v>31</v>
      </c>
      <c r="W1534" t="s">
        <v>32</v>
      </c>
      <c r="X1534" t="s">
        <v>804</v>
      </c>
      <c r="Y1534" s="2">
        <f t="shared" si="46"/>
        <v>45658</v>
      </c>
      <c r="Z1534" t="str">
        <f t="shared" si="47"/>
        <v>janeiro</v>
      </c>
    </row>
    <row r="1535" spans="1:26" ht="28.8" x14ac:dyDescent="0.3">
      <c r="A1535">
        <v>1154</v>
      </c>
      <c r="B1535">
        <v>1154</v>
      </c>
      <c r="C1535">
        <v>2851</v>
      </c>
      <c r="D1535">
        <v>5</v>
      </c>
      <c r="E1535" s="1" t="s">
        <v>1507</v>
      </c>
      <c r="F1535">
        <v>1949</v>
      </c>
      <c r="H1535" t="s">
        <v>224</v>
      </c>
      <c r="I1535" s="2">
        <v>45841</v>
      </c>
      <c r="J1535" s="2">
        <v>45836</v>
      </c>
      <c r="K1535" s="2">
        <v>45658</v>
      </c>
      <c r="M1535" t="s">
        <v>45</v>
      </c>
      <c r="N1535" s="6">
        <v>8746.34</v>
      </c>
      <c r="P1535" t="s">
        <v>1179</v>
      </c>
      <c r="Q1535">
        <v>26</v>
      </c>
      <c r="R1535" t="s">
        <v>28</v>
      </c>
      <c r="S1535" t="s">
        <v>29</v>
      </c>
      <c r="T1535" t="s">
        <v>37</v>
      </c>
      <c r="V1535" t="s">
        <v>31</v>
      </c>
      <c r="W1535" t="s">
        <v>32</v>
      </c>
      <c r="Y1535" s="2">
        <f t="shared" si="46"/>
        <v>45658</v>
      </c>
      <c r="Z1535" t="str">
        <f t="shared" si="47"/>
        <v>janeiro</v>
      </c>
    </row>
    <row r="1536" spans="1:26" ht="43.2" x14ac:dyDescent="0.3">
      <c r="A1536">
        <v>1154</v>
      </c>
      <c r="B1536">
        <v>1154</v>
      </c>
      <c r="C1536">
        <v>3183</v>
      </c>
      <c r="D1536">
        <v>4</v>
      </c>
      <c r="E1536" s="1" t="s">
        <v>1508</v>
      </c>
      <c r="F1536">
        <v>1949</v>
      </c>
      <c r="H1536" t="s">
        <v>224</v>
      </c>
      <c r="I1536" s="2">
        <v>45874</v>
      </c>
      <c r="J1536" s="2">
        <v>45874</v>
      </c>
      <c r="K1536" s="2">
        <v>45658</v>
      </c>
      <c r="M1536" t="s">
        <v>45</v>
      </c>
      <c r="N1536" s="6">
        <v>2998.98</v>
      </c>
      <c r="P1536" t="s">
        <v>1179</v>
      </c>
      <c r="Q1536">
        <v>26</v>
      </c>
      <c r="R1536" t="s">
        <v>28</v>
      </c>
      <c r="S1536" t="s">
        <v>29</v>
      </c>
      <c r="T1536" t="s">
        <v>37</v>
      </c>
      <c r="V1536" t="s">
        <v>31</v>
      </c>
      <c r="W1536" t="s">
        <v>32</v>
      </c>
      <c r="Y1536" s="2">
        <f t="shared" si="46"/>
        <v>45658</v>
      </c>
      <c r="Z1536" t="str">
        <f t="shared" si="47"/>
        <v>janeiro</v>
      </c>
    </row>
    <row r="1537" spans="1:26" ht="28.8" x14ac:dyDescent="0.3">
      <c r="A1537">
        <v>1154</v>
      </c>
      <c r="B1537">
        <v>1154</v>
      </c>
      <c r="C1537">
        <v>857</v>
      </c>
      <c r="D1537">
        <v>5</v>
      </c>
      <c r="E1537" s="1" t="s">
        <v>1509</v>
      </c>
      <c r="F1537">
        <v>1980</v>
      </c>
      <c r="H1537" t="s">
        <v>338</v>
      </c>
      <c r="I1537" s="2">
        <v>45596</v>
      </c>
      <c r="J1537" s="2">
        <v>45596</v>
      </c>
      <c r="K1537" s="2">
        <v>45973</v>
      </c>
      <c r="M1537" t="s">
        <v>26</v>
      </c>
      <c r="N1537" s="6">
        <v>4500</v>
      </c>
      <c r="P1537" t="s">
        <v>1179</v>
      </c>
      <c r="Q1537">
        <v>26</v>
      </c>
      <c r="R1537" t="s">
        <v>28</v>
      </c>
      <c r="S1537" t="s">
        <v>29</v>
      </c>
      <c r="T1537" t="s">
        <v>37</v>
      </c>
      <c r="V1537" t="s">
        <v>31</v>
      </c>
      <c r="W1537" t="s">
        <v>32</v>
      </c>
      <c r="Y1537" s="2">
        <f t="shared" si="46"/>
        <v>45973</v>
      </c>
      <c r="Z1537" t="str">
        <f t="shared" si="47"/>
        <v>novembro</v>
      </c>
    </row>
    <row r="1538" spans="1:26" ht="28.8" x14ac:dyDescent="0.3">
      <c r="A1538">
        <v>1154</v>
      </c>
      <c r="B1538">
        <v>1154</v>
      </c>
      <c r="C1538">
        <v>855</v>
      </c>
      <c r="D1538">
        <v>5</v>
      </c>
      <c r="E1538" s="1" t="s">
        <v>1510</v>
      </c>
      <c r="F1538">
        <v>1980</v>
      </c>
      <c r="H1538" t="s">
        <v>338</v>
      </c>
      <c r="I1538" s="2">
        <v>45596</v>
      </c>
      <c r="J1538" s="2">
        <v>45596</v>
      </c>
      <c r="K1538" s="2">
        <v>45973</v>
      </c>
      <c r="M1538" t="s">
        <v>26</v>
      </c>
      <c r="N1538" s="6">
        <v>4670</v>
      </c>
      <c r="P1538" t="s">
        <v>1179</v>
      </c>
      <c r="Q1538">
        <v>26</v>
      </c>
      <c r="R1538" t="s">
        <v>28</v>
      </c>
      <c r="S1538" t="s">
        <v>29</v>
      </c>
      <c r="T1538" t="s">
        <v>37</v>
      </c>
      <c r="V1538" t="s">
        <v>31</v>
      </c>
      <c r="W1538" t="s">
        <v>32</v>
      </c>
      <c r="Y1538" s="2">
        <f t="shared" ref="Y1538:Y1601" si="48">IF(L1538="",K1538,L1538)</f>
        <v>45973</v>
      </c>
      <c r="Z1538" t="str">
        <f t="shared" si="47"/>
        <v>novembro</v>
      </c>
    </row>
    <row r="1539" spans="1:26" ht="28.8" x14ac:dyDescent="0.3">
      <c r="A1539">
        <v>1154</v>
      </c>
      <c r="B1539">
        <v>1154</v>
      </c>
      <c r="C1539">
        <v>3026</v>
      </c>
      <c r="D1539">
        <v>2</v>
      </c>
      <c r="E1539" s="1" t="s">
        <v>1511</v>
      </c>
      <c r="F1539">
        <v>1949</v>
      </c>
      <c r="H1539" t="s">
        <v>224</v>
      </c>
      <c r="I1539" s="2">
        <v>45861</v>
      </c>
      <c r="J1539" s="2">
        <v>45856</v>
      </c>
      <c r="K1539" s="2">
        <v>45658</v>
      </c>
      <c r="M1539" t="s">
        <v>45</v>
      </c>
      <c r="N1539" s="6">
        <v>12292.25</v>
      </c>
      <c r="P1539" t="s">
        <v>1179</v>
      </c>
      <c r="Q1539">
        <v>26</v>
      </c>
      <c r="R1539" t="s">
        <v>28</v>
      </c>
      <c r="S1539" t="s">
        <v>29</v>
      </c>
      <c r="T1539" t="s">
        <v>30</v>
      </c>
      <c r="V1539" t="s">
        <v>31</v>
      </c>
      <c r="W1539" t="s">
        <v>32</v>
      </c>
      <c r="Y1539" s="2">
        <f t="shared" si="48"/>
        <v>45658</v>
      </c>
      <c r="Z1539" t="str">
        <f t="shared" ref="Z1539:Z1602" si="49">TEXT(Y1539,"MMMM")</f>
        <v>janeiro</v>
      </c>
    </row>
    <row r="1540" spans="1:26" ht="28.8" x14ac:dyDescent="0.3">
      <c r="A1540">
        <v>1154</v>
      </c>
      <c r="B1540">
        <v>1154</v>
      </c>
      <c r="C1540">
        <v>3184</v>
      </c>
      <c r="D1540">
        <v>2</v>
      </c>
      <c r="E1540" s="1" t="s">
        <v>1512</v>
      </c>
      <c r="F1540">
        <v>1949</v>
      </c>
      <c r="H1540" t="s">
        <v>224</v>
      </c>
      <c r="I1540" s="2">
        <v>45874</v>
      </c>
      <c r="J1540" s="2">
        <v>45874</v>
      </c>
      <c r="K1540" s="2">
        <v>45658</v>
      </c>
      <c r="M1540" t="s">
        <v>45</v>
      </c>
      <c r="N1540" s="6">
        <v>1678.95</v>
      </c>
      <c r="P1540" t="s">
        <v>1179</v>
      </c>
      <c r="Q1540">
        <v>26</v>
      </c>
      <c r="R1540" t="s">
        <v>28</v>
      </c>
      <c r="S1540" t="s">
        <v>29</v>
      </c>
      <c r="T1540" t="s">
        <v>37</v>
      </c>
      <c r="V1540" t="s">
        <v>31</v>
      </c>
      <c r="W1540" t="s">
        <v>32</v>
      </c>
      <c r="Y1540" s="2">
        <f t="shared" si="48"/>
        <v>45658</v>
      </c>
      <c r="Z1540" t="str">
        <f t="shared" si="49"/>
        <v>janeiro</v>
      </c>
    </row>
    <row r="1541" spans="1:26" ht="28.8" x14ac:dyDescent="0.3">
      <c r="A1541">
        <v>1154</v>
      </c>
      <c r="B1541">
        <v>1154</v>
      </c>
      <c r="C1541">
        <v>3200</v>
      </c>
      <c r="D1541">
        <v>2</v>
      </c>
      <c r="E1541" s="1" t="s">
        <v>1513</v>
      </c>
      <c r="F1541">
        <v>1949</v>
      </c>
      <c r="H1541" t="s">
        <v>224</v>
      </c>
      <c r="I1541" s="2">
        <v>45875</v>
      </c>
      <c r="J1541" s="2">
        <v>45875</v>
      </c>
      <c r="K1541" s="2">
        <v>45658</v>
      </c>
      <c r="M1541" t="s">
        <v>45</v>
      </c>
      <c r="N1541" s="6">
        <v>9456.34</v>
      </c>
      <c r="P1541" t="s">
        <v>1179</v>
      </c>
      <c r="Q1541">
        <v>26</v>
      </c>
      <c r="R1541" t="s">
        <v>28</v>
      </c>
      <c r="S1541" t="s">
        <v>29</v>
      </c>
      <c r="T1541" t="s">
        <v>37</v>
      </c>
      <c r="V1541" t="s">
        <v>31</v>
      </c>
      <c r="W1541" t="s">
        <v>32</v>
      </c>
      <c r="Y1541" s="2">
        <f t="shared" si="48"/>
        <v>45658</v>
      </c>
      <c r="Z1541" t="str">
        <f t="shared" si="49"/>
        <v>janeiro</v>
      </c>
    </row>
    <row r="1542" spans="1:26" ht="28.8" x14ac:dyDescent="0.3">
      <c r="A1542">
        <v>1154</v>
      </c>
      <c r="B1542">
        <v>1154</v>
      </c>
      <c r="C1542">
        <v>3179</v>
      </c>
      <c r="D1542">
        <v>2</v>
      </c>
      <c r="E1542" s="1" t="s">
        <v>1514</v>
      </c>
      <c r="F1542">
        <v>1949</v>
      </c>
      <c r="H1542" t="s">
        <v>224</v>
      </c>
      <c r="I1542" s="2">
        <v>45874</v>
      </c>
      <c r="J1542" s="2">
        <v>45874</v>
      </c>
      <c r="K1542" s="2">
        <v>45658</v>
      </c>
      <c r="M1542" t="s">
        <v>45</v>
      </c>
      <c r="N1542" s="6">
        <v>3538.55</v>
      </c>
      <c r="P1542" t="s">
        <v>1179</v>
      </c>
      <c r="Q1542">
        <v>26</v>
      </c>
      <c r="R1542" t="s">
        <v>28</v>
      </c>
      <c r="S1542" t="s">
        <v>29</v>
      </c>
      <c r="T1542" t="s">
        <v>37</v>
      </c>
      <c r="V1542" t="s">
        <v>31</v>
      </c>
      <c r="W1542" t="s">
        <v>32</v>
      </c>
      <c r="Y1542" s="2">
        <f t="shared" si="48"/>
        <v>45658</v>
      </c>
      <c r="Z1542" t="str">
        <f t="shared" si="49"/>
        <v>janeiro</v>
      </c>
    </row>
    <row r="1543" spans="1:26" ht="28.8" x14ac:dyDescent="0.3">
      <c r="A1543">
        <v>1154</v>
      </c>
      <c r="B1543">
        <v>1154</v>
      </c>
      <c r="C1543">
        <v>2966</v>
      </c>
      <c r="D1543">
        <v>2</v>
      </c>
      <c r="E1543" s="1" t="s">
        <v>1515</v>
      </c>
      <c r="F1543">
        <v>1949</v>
      </c>
      <c r="H1543" t="s">
        <v>224</v>
      </c>
      <c r="I1543" s="2">
        <v>45854</v>
      </c>
      <c r="J1543" s="2">
        <v>45848</v>
      </c>
      <c r="K1543" s="2">
        <v>45658</v>
      </c>
      <c r="M1543" t="s">
        <v>45</v>
      </c>
      <c r="N1543" s="6">
        <v>8630.89</v>
      </c>
      <c r="P1543" t="s">
        <v>1179</v>
      </c>
      <c r="Q1543">
        <v>26</v>
      </c>
      <c r="R1543" t="s">
        <v>28</v>
      </c>
      <c r="S1543" t="s">
        <v>29</v>
      </c>
      <c r="T1543" t="s">
        <v>37</v>
      </c>
      <c r="V1543" t="s">
        <v>31</v>
      </c>
      <c r="W1543" t="s">
        <v>32</v>
      </c>
      <c r="X1543" t="s">
        <v>804</v>
      </c>
      <c r="Y1543" s="2">
        <f t="shared" si="48"/>
        <v>45658</v>
      </c>
      <c r="Z1543" t="str">
        <f t="shared" si="49"/>
        <v>janeiro</v>
      </c>
    </row>
    <row r="1544" spans="1:26" ht="28.8" x14ac:dyDescent="0.3">
      <c r="A1544">
        <v>1154</v>
      </c>
      <c r="B1544">
        <v>1154</v>
      </c>
      <c r="C1544">
        <v>3275</v>
      </c>
      <c r="D1544">
        <v>1</v>
      </c>
      <c r="E1544" s="1" t="s">
        <v>1516</v>
      </c>
      <c r="F1544">
        <v>1949</v>
      </c>
      <c r="H1544" t="s">
        <v>224</v>
      </c>
      <c r="I1544" s="2">
        <v>45880</v>
      </c>
      <c r="J1544" s="2">
        <v>45880</v>
      </c>
      <c r="K1544" s="2">
        <v>45658</v>
      </c>
      <c r="M1544" t="s">
        <v>45</v>
      </c>
      <c r="N1544" s="6">
        <v>3675.62</v>
      </c>
      <c r="P1544" t="s">
        <v>1179</v>
      </c>
      <c r="Q1544">
        <v>26</v>
      </c>
      <c r="R1544" t="s">
        <v>28</v>
      </c>
      <c r="S1544" t="s">
        <v>29</v>
      </c>
      <c r="T1544" t="s">
        <v>37</v>
      </c>
      <c r="V1544" t="s">
        <v>31</v>
      </c>
      <c r="W1544" t="s">
        <v>32</v>
      </c>
      <c r="Y1544" s="2">
        <f t="shared" si="48"/>
        <v>45658</v>
      </c>
      <c r="Z1544" t="str">
        <f t="shared" si="49"/>
        <v>janeiro</v>
      </c>
    </row>
    <row r="1545" spans="1:26" x14ac:dyDescent="0.3">
      <c r="A1545">
        <v>1154</v>
      </c>
      <c r="B1545">
        <v>1154</v>
      </c>
      <c r="C1545">
        <v>3247</v>
      </c>
      <c r="D1545">
        <v>4</v>
      </c>
      <c r="E1545" t="s">
        <v>1517</v>
      </c>
      <c r="F1545">
        <v>1985</v>
      </c>
      <c r="H1545" t="s">
        <v>35</v>
      </c>
      <c r="I1545" s="2">
        <v>45876</v>
      </c>
      <c r="J1545" s="2">
        <v>45876</v>
      </c>
      <c r="K1545" s="2">
        <v>45974</v>
      </c>
      <c r="M1545" t="s">
        <v>1244</v>
      </c>
      <c r="N1545" s="6">
        <v>1880</v>
      </c>
      <c r="P1545" t="s">
        <v>1179</v>
      </c>
      <c r="Q1545">
        <v>23</v>
      </c>
      <c r="R1545" t="s">
        <v>153</v>
      </c>
      <c r="S1545" t="s">
        <v>154</v>
      </c>
      <c r="T1545" t="s">
        <v>37</v>
      </c>
      <c r="V1545" t="s">
        <v>31</v>
      </c>
      <c r="W1545" t="s">
        <v>32</v>
      </c>
      <c r="X1545" t="s">
        <v>1330</v>
      </c>
      <c r="Y1545" s="2">
        <f t="shared" si="48"/>
        <v>45974</v>
      </c>
      <c r="Z1545" t="str">
        <f t="shared" si="49"/>
        <v>novembro</v>
      </c>
    </row>
    <row r="1546" spans="1:26" ht="28.8" x14ac:dyDescent="0.3">
      <c r="A1546">
        <v>1154</v>
      </c>
      <c r="B1546">
        <v>1154</v>
      </c>
      <c r="C1546">
        <v>3276</v>
      </c>
      <c r="D1546">
        <v>2</v>
      </c>
      <c r="E1546" s="1" t="s">
        <v>1518</v>
      </c>
      <c r="F1546">
        <v>1949</v>
      </c>
      <c r="H1546" t="s">
        <v>224</v>
      </c>
      <c r="I1546" s="2">
        <v>45880</v>
      </c>
      <c r="J1546" s="2">
        <v>45880</v>
      </c>
      <c r="K1546" s="2">
        <v>45658</v>
      </c>
      <c r="M1546" t="s">
        <v>45</v>
      </c>
      <c r="N1546" s="6">
        <v>1791.81</v>
      </c>
      <c r="P1546" t="s">
        <v>1179</v>
      </c>
      <c r="Q1546">
        <v>26</v>
      </c>
      <c r="R1546" t="s">
        <v>28</v>
      </c>
      <c r="S1546" t="s">
        <v>29</v>
      </c>
      <c r="T1546" t="s">
        <v>37</v>
      </c>
      <c r="V1546" t="s">
        <v>31</v>
      </c>
      <c r="W1546" t="s">
        <v>32</v>
      </c>
      <c r="Y1546" s="2">
        <f t="shared" si="48"/>
        <v>45658</v>
      </c>
      <c r="Z1546" t="str">
        <f t="shared" si="49"/>
        <v>janeiro</v>
      </c>
    </row>
    <row r="1547" spans="1:26" x14ac:dyDescent="0.3">
      <c r="A1547">
        <v>1154</v>
      </c>
      <c r="B1547">
        <v>1154</v>
      </c>
      <c r="C1547">
        <v>3352</v>
      </c>
      <c r="D1547">
        <v>2</v>
      </c>
      <c r="E1547">
        <v>2</v>
      </c>
      <c r="F1547">
        <v>1950</v>
      </c>
      <c r="G1547" t="s">
        <v>1365</v>
      </c>
      <c r="H1547" t="s">
        <v>1366</v>
      </c>
      <c r="I1547" s="2">
        <v>45889</v>
      </c>
      <c r="J1547" s="2">
        <v>45889</v>
      </c>
      <c r="K1547" s="2">
        <v>45658</v>
      </c>
      <c r="M1547" t="s">
        <v>45</v>
      </c>
      <c r="N1547" s="6">
        <v>6015.52</v>
      </c>
      <c r="P1547" t="s">
        <v>1179</v>
      </c>
      <c r="Q1547">
        <v>26</v>
      </c>
      <c r="R1547" t="s">
        <v>28</v>
      </c>
      <c r="S1547" t="s">
        <v>29</v>
      </c>
      <c r="T1547" t="s">
        <v>37</v>
      </c>
      <c r="V1547" t="s">
        <v>31</v>
      </c>
      <c r="W1547" t="s">
        <v>32</v>
      </c>
      <c r="Y1547" s="2">
        <f t="shared" si="48"/>
        <v>45658</v>
      </c>
      <c r="Z1547" t="str">
        <f t="shared" si="49"/>
        <v>janeiro</v>
      </c>
    </row>
    <row r="1548" spans="1:26" ht="28.8" x14ac:dyDescent="0.3">
      <c r="A1548">
        <v>1154</v>
      </c>
      <c r="B1548">
        <v>1154</v>
      </c>
      <c r="C1548">
        <v>3512</v>
      </c>
      <c r="D1548">
        <v>2</v>
      </c>
      <c r="E1548" s="1" t="s">
        <v>1519</v>
      </c>
      <c r="F1548">
        <v>2456</v>
      </c>
      <c r="G1548" t="s">
        <v>659</v>
      </c>
      <c r="H1548" t="s">
        <v>660</v>
      </c>
      <c r="I1548" s="2">
        <v>45910</v>
      </c>
      <c r="J1548" s="2">
        <v>45910</v>
      </c>
      <c r="K1548" s="2">
        <v>45975</v>
      </c>
      <c r="M1548" t="s">
        <v>45</v>
      </c>
      <c r="N1548" s="6">
        <v>2107.7399999999998</v>
      </c>
      <c r="P1548" t="s">
        <v>1179</v>
      </c>
      <c r="Q1548">
        <v>26</v>
      </c>
      <c r="R1548" t="s">
        <v>28</v>
      </c>
      <c r="S1548" t="s">
        <v>29</v>
      </c>
      <c r="T1548" t="s">
        <v>30</v>
      </c>
      <c r="V1548" t="s">
        <v>31</v>
      </c>
      <c r="W1548" t="s">
        <v>32</v>
      </c>
      <c r="Y1548" s="2">
        <f t="shared" si="48"/>
        <v>45975</v>
      </c>
      <c r="Z1548" t="str">
        <f t="shared" si="49"/>
        <v>novembro</v>
      </c>
    </row>
    <row r="1549" spans="1:26" ht="28.8" x14ac:dyDescent="0.3">
      <c r="A1549">
        <v>1154</v>
      </c>
      <c r="B1549">
        <v>1154</v>
      </c>
      <c r="C1549">
        <v>3502</v>
      </c>
      <c r="D1549">
        <v>1</v>
      </c>
      <c r="E1549" s="1" t="s">
        <v>1520</v>
      </c>
      <c r="F1549">
        <v>1958</v>
      </c>
      <c r="H1549" t="s">
        <v>129</v>
      </c>
      <c r="I1549" s="2">
        <v>45910</v>
      </c>
      <c r="J1549" s="2">
        <v>45910</v>
      </c>
      <c r="K1549" s="2">
        <v>45976</v>
      </c>
      <c r="M1549" t="s">
        <v>26</v>
      </c>
      <c r="N1549" s="6">
        <v>4300</v>
      </c>
      <c r="P1549" t="s">
        <v>1179</v>
      </c>
      <c r="Q1549">
        <v>28</v>
      </c>
      <c r="R1549" t="s">
        <v>40</v>
      </c>
      <c r="S1549" t="s">
        <v>41</v>
      </c>
      <c r="T1549" t="s">
        <v>30</v>
      </c>
      <c r="V1549" t="s">
        <v>31</v>
      </c>
      <c r="W1549" t="s">
        <v>32</v>
      </c>
      <c r="Y1549" s="2">
        <f t="shared" si="48"/>
        <v>45976</v>
      </c>
      <c r="Z1549" t="str">
        <f t="shared" si="49"/>
        <v>novembro</v>
      </c>
    </row>
    <row r="1550" spans="1:26" x14ac:dyDescent="0.3">
      <c r="A1550">
        <v>1154</v>
      </c>
      <c r="B1550">
        <v>1154</v>
      </c>
      <c r="C1550">
        <v>3280</v>
      </c>
      <c r="D1550">
        <v>6</v>
      </c>
      <c r="E1550" t="s">
        <v>1521</v>
      </c>
      <c r="F1550">
        <v>305</v>
      </c>
      <c r="G1550" t="s">
        <v>1264</v>
      </c>
      <c r="H1550" t="s">
        <v>1265</v>
      </c>
      <c r="I1550" s="2">
        <v>45881</v>
      </c>
      <c r="J1550" s="2">
        <v>45881</v>
      </c>
      <c r="K1550" s="2">
        <v>45976</v>
      </c>
      <c r="M1550" t="s">
        <v>26</v>
      </c>
      <c r="N1550" s="6">
        <v>4800</v>
      </c>
      <c r="P1550" t="s">
        <v>1179</v>
      </c>
      <c r="Q1550">
        <v>28</v>
      </c>
      <c r="R1550" t="s">
        <v>40</v>
      </c>
      <c r="S1550" t="s">
        <v>41</v>
      </c>
      <c r="T1550" t="s">
        <v>37</v>
      </c>
      <c r="V1550" t="s">
        <v>31</v>
      </c>
      <c r="W1550" t="s">
        <v>32</v>
      </c>
      <c r="X1550" t="s">
        <v>1266</v>
      </c>
      <c r="Y1550" s="2">
        <f t="shared" si="48"/>
        <v>45976</v>
      </c>
      <c r="Z1550" t="str">
        <f t="shared" si="49"/>
        <v>novembro</v>
      </c>
    </row>
    <row r="1551" spans="1:26" ht="28.8" x14ac:dyDescent="0.3">
      <c r="A1551">
        <v>1154</v>
      </c>
      <c r="B1551">
        <v>1154</v>
      </c>
      <c r="C1551">
        <v>3726</v>
      </c>
      <c r="D1551">
        <v>1</v>
      </c>
      <c r="E1551" s="1" t="s">
        <v>1522</v>
      </c>
      <c r="F1551">
        <v>1984</v>
      </c>
      <c r="H1551" t="s">
        <v>257</v>
      </c>
      <c r="I1551" s="2">
        <v>45925</v>
      </c>
      <c r="J1551" s="2">
        <v>45925</v>
      </c>
      <c r="K1551" s="2">
        <v>45976</v>
      </c>
      <c r="M1551" t="s">
        <v>26</v>
      </c>
      <c r="N1551" s="6">
        <v>3800</v>
      </c>
      <c r="P1551" t="s">
        <v>1179</v>
      </c>
      <c r="Q1551">
        <v>23</v>
      </c>
      <c r="R1551" t="s">
        <v>153</v>
      </c>
      <c r="S1551" t="s">
        <v>154</v>
      </c>
      <c r="T1551" t="s">
        <v>30</v>
      </c>
      <c r="V1551" t="s">
        <v>31</v>
      </c>
      <c r="W1551" t="s">
        <v>32</v>
      </c>
      <c r="Y1551" s="2">
        <f t="shared" si="48"/>
        <v>45976</v>
      </c>
      <c r="Z1551" t="str">
        <f t="shared" si="49"/>
        <v>novembro</v>
      </c>
    </row>
    <row r="1552" spans="1:26" ht="28.8" x14ac:dyDescent="0.3">
      <c r="A1552">
        <v>1154</v>
      </c>
      <c r="B1552">
        <v>1154</v>
      </c>
      <c r="C1552">
        <v>2960</v>
      </c>
      <c r="D1552">
        <v>3</v>
      </c>
      <c r="E1552" s="1" t="s">
        <v>1523</v>
      </c>
      <c r="F1552">
        <v>1958</v>
      </c>
      <c r="H1552" t="s">
        <v>129</v>
      </c>
      <c r="I1552" s="2">
        <v>45852</v>
      </c>
      <c r="J1552" s="2">
        <v>45852</v>
      </c>
      <c r="K1552" s="2">
        <v>45976</v>
      </c>
      <c r="M1552" t="s">
        <v>26</v>
      </c>
      <c r="N1552" s="6">
        <v>4000</v>
      </c>
      <c r="P1552" t="s">
        <v>1179</v>
      </c>
      <c r="Q1552">
        <v>28</v>
      </c>
      <c r="R1552" t="s">
        <v>40</v>
      </c>
      <c r="S1552" t="s">
        <v>41</v>
      </c>
      <c r="T1552" t="s">
        <v>37</v>
      </c>
      <c r="V1552" t="s">
        <v>31</v>
      </c>
      <c r="W1552" t="s">
        <v>32</v>
      </c>
      <c r="Y1552" s="2">
        <f t="shared" si="48"/>
        <v>45976</v>
      </c>
      <c r="Z1552" t="str">
        <f t="shared" si="49"/>
        <v>novembro</v>
      </c>
    </row>
    <row r="1553" spans="1:26" ht="28.8" x14ac:dyDescent="0.3">
      <c r="A1553">
        <v>1154</v>
      </c>
      <c r="B1553">
        <v>1154</v>
      </c>
      <c r="C1553">
        <v>2954</v>
      </c>
      <c r="D1553">
        <v>2</v>
      </c>
      <c r="E1553" s="1" t="s">
        <v>1524</v>
      </c>
      <c r="F1553">
        <v>2182</v>
      </c>
      <c r="H1553" t="s">
        <v>39</v>
      </c>
      <c r="I1553" s="2">
        <v>45852</v>
      </c>
      <c r="J1553" s="2">
        <v>45852</v>
      </c>
      <c r="K1553" s="2">
        <v>45976</v>
      </c>
      <c r="M1553" t="s">
        <v>1244</v>
      </c>
      <c r="N1553" s="6">
        <v>330</v>
      </c>
      <c r="P1553" t="s">
        <v>1179</v>
      </c>
      <c r="Q1553">
        <v>28</v>
      </c>
      <c r="R1553" t="s">
        <v>40</v>
      </c>
      <c r="S1553" t="s">
        <v>41</v>
      </c>
      <c r="T1553" t="s">
        <v>37</v>
      </c>
      <c r="V1553" t="s">
        <v>31</v>
      </c>
      <c r="W1553" t="s">
        <v>32</v>
      </c>
      <c r="X1553" t="s">
        <v>1273</v>
      </c>
      <c r="Y1553" s="2">
        <f t="shared" si="48"/>
        <v>45976</v>
      </c>
      <c r="Z1553" t="str">
        <f t="shared" si="49"/>
        <v>novembro</v>
      </c>
    </row>
    <row r="1554" spans="1:26" x14ac:dyDescent="0.3">
      <c r="A1554">
        <v>1154</v>
      </c>
      <c r="B1554">
        <v>1154</v>
      </c>
      <c r="C1554">
        <v>1410</v>
      </c>
      <c r="D1554">
        <v>10</v>
      </c>
      <c r="E1554" s="4">
        <v>45940</v>
      </c>
      <c r="F1554">
        <v>2374</v>
      </c>
      <c r="H1554" t="s">
        <v>207</v>
      </c>
      <c r="I1554" s="2">
        <v>45695</v>
      </c>
      <c r="J1554" s="2">
        <v>45695</v>
      </c>
      <c r="K1554" s="2">
        <v>45976</v>
      </c>
      <c r="M1554" t="s">
        <v>49</v>
      </c>
      <c r="N1554" s="6">
        <v>300</v>
      </c>
      <c r="P1554" t="s">
        <v>1173</v>
      </c>
      <c r="Q1554">
        <v>88</v>
      </c>
      <c r="R1554" t="s">
        <v>329</v>
      </c>
      <c r="S1554" t="s">
        <v>330</v>
      </c>
      <c r="T1554" t="s">
        <v>206</v>
      </c>
      <c r="V1554" t="s">
        <v>31</v>
      </c>
      <c r="W1554" t="s">
        <v>32</v>
      </c>
      <c r="Y1554" s="2">
        <f t="shared" si="48"/>
        <v>45976</v>
      </c>
      <c r="Z1554" t="str">
        <f t="shared" si="49"/>
        <v>novembro</v>
      </c>
    </row>
    <row r="1555" spans="1:26" x14ac:dyDescent="0.3">
      <c r="A1555">
        <v>1154</v>
      </c>
      <c r="B1555">
        <v>1154</v>
      </c>
      <c r="C1555">
        <v>1419</v>
      </c>
      <c r="D1555">
        <v>9</v>
      </c>
      <c r="E1555" s="4">
        <v>45939</v>
      </c>
      <c r="F1555">
        <v>2371</v>
      </c>
      <c r="H1555" t="s">
        <v>211</v>
      </c>
      <c r="I1555" s="2">
        <v>45695</v>
      </c>
      <c r="J1555" s="2">
        <v>45695</v>
      </c>
      <c r="K1555" s="2">
        <v>45976</v>
      </c>
      <c r="M1555" t="s">
        <v>49</v>
      </c>
      <c r="N1555" s="6">
        <v>500</v>
      </c>
      <c r="P1555" t="s">
        <v>1179</v>
      </c>
      <c r="Q1555">
        <v>88</v>
      </c>
      <c r="R1555" t="s">
        <v>329</v>
      </c>
      <c r="S1555" t="s">
        <v>330</v>
      </c>
      <c r="T1555" t="s">
        <v>206</v>
      </c>
      <c r="V1555" t="s">
        <v>31</v>
      </c>
      <c r="W1555" t="s">
        <v>32</v>
      </c>
      <c r="Y1555" s="2">
        <f t="shared" si="48"/>
        <v>45976</v>
      </c>
      <c r="Z1555" t="str">
        <f t="shared" si="49"/>
        <v>novembro</v>
      </c>
    </row>
    <row r="1556" spans="1:26" x14ac:dyDescent="0.3">
      <c r="A1556">
        <v>1154</v>
      </c>
      <c r="B1556">
        <v>1154</v>
      </c>
      <c r="C1556">
        <v>1418</v>
      </c>
      <c r="D1556">
        <v>2</v>
      </c>
      <c r="E1556" s="4">
        <v>45718</v>
      </c>
      <c r="F1556">
        <v>2186</v>
      </c>
      <c r="H1556" t="s">
        <v>218</v>
      </c>
      <c r="I1556" s="2">
        <v>45695</v>
      </c>
      <c r="J1556" s="2">
        <v>45695</v>
      </c>
      <c r="K1556" s="2">
        <v>45976</v>
      </c>
      <c r="M1556" t="s">
        <v>49</v>
      </c>
      <c r="N1556" s="6">
        <v>500</v>
      </c>
      <c r="P1556" t="s">
        <v>1173</v>
      </c>
      <c r="Q1556">
        <v>88</v>
      </c>
      <c r="R1556" t="s">
        <v>329</v>
      </c>
      <c r="S1556" t="s">
        <v>330</v>
      </c>
      <c r="T1556" t="s">
        <v>206</v>
      </c>
      <c r="V1556" t="s">
        <v>31</v>
      </c>
      <c r="W1556" t="s">
        <v>32</v>
      </c>
      <c r="Y1556" s="2">
        <f t="shared" si="48"/>
        <v>45976</v>
      </c>
      <c r="Z1556" t="str">
        <f t="shared" si="49"/>
        <v>novembro</v>
      </c>
    </row>
    <row r="1557" spans="1:26" x14ac:dyDescent="0.3">
      <c r="A1557">
        <v>1154</v>
      </c>
      <c r="B1557">
        <v>1154</v>
      </c>
      <c r="C1557">
        <v>1417</v>
      </c>
      <c r="D1557">
        <v>2</v>
      </c>
      <c r="E1557" s="4">
        <v>45718</v>
      </c>
      <c r="F1557">
        <v>2060</v>
      </c>
      <c r="H1557" t="s">
        <v>210</v>
      </c>
      <c r="I1557" s="2">
        <v>45695</v>
      </c>
      <c r="J1557" s="2">
        <v>45695</v>
      </c>
      <c r="K1557" s="2">
        <v>45976</v>
      </c>
      <c r="M1557" t="s">
        <v>49</v>
      </c>
      <c r="N1557" s="6">
        <v>550</v>
      </c>
      <c r="P1557" t="s">
        <v>1173</v>
      </c>
      <c r="Q1557">
        <v>88</v>
      </c>
      <c r="R1557" t="s">
        <v>329</v>
      </c>
      <c r="S1557" t="s">
        <v>330</v>
      </c>
      <c r="T1557" t="s">
        <v>206</v>
      </c>
      <c r="V1557" t="s">
        <v>31</v>
      </c>
      <c r="W1557" t="s">
        <v>32</v>
      </c>
      <c r="Y1557" s="2">
        <f t="shared" si="48"/>
        <v>45976</v>
      </c>
      <c r="Z1557" t="str">
        <f t="shared" si="49"/>
        <v>novembro</v>
      </c>
    </row>
    <row r="1558" spans="1:26" x14ac:dyDescent="0.3">
      <c r="A1558">
        <v>1154</v>
      </c>
      <c r="B1558">
        <v>1154</v>
      </c>
      <c r="C1558">
        <v>1416</v>
      </c>
      <c r="D1558">
        <v>2</v>
      </c>
      <c r="E1558" s="4">
        <v>45718</v>
      </c>
      <c r="F1558">
        <v>2120</v>
      </c>
      <c r="H1558" t="s">
        <v>213</v>
      </c>
      <c r="I1558" s="2">
        <v>45695</v>
      </c>
      <c r="J1558" s="2">
        <v>45695</v>
      </c>
      <c r="K1558" s="2">
        <v>45976</v>
      </c>
      <c r="M1558" t="s">
        <v>49</v>
      </c>
      <c r="N1558" s="6">
        <v>400</v>
      </c>
      <c r="P1558" t="s">
        <v>1173</v>
      </c>
      <c r="Q1558">
        <v>88</v>
      </c>
      <c r="R1558" t="s">
        <v>329</v>
      </c>
      <c r="S1558" t="s">
        <v>330</v>
      </c>
      <c r="T1558" t="s">
        <v>206</v>
      </c>
      <c r="V1558" t="s">
        <v>31</v>
      </c>
      <c r="W1558" t="s">
        <v>32</v>
      </c>
      <c r="Y1558" s="2">
        <f t="shared" si="48"/>
        <v>45976</v>
      </c>
      <c r="Z1558" t="str">
        <f t="shared" si="49"/>
        <v>novembro</v>
      </c>
    </row>
    <row r="1559" spans="1:26" x14ac:dyDescent="0.3">
      <c r="A1559">
        <v>1154</v>
      </c>
      <c r="B1559">
        <v>1154</v>
      </c>
      <c r="C1559">
        <v>1415</v>
      </c>
      <c r="D1559">
        <v>2</v>
      </c>
      <c r="E1559" s="4">
        <v>45718</v>
      </c>
      <c r="F1559">
        <v>2112</v>
      </c>
      <c r="H1559" t="s">
        <v>212</v>
      </c>
      <c r="I1559" s="2">
        <v>45695</v>
      </c>
      <c r="J1559" s="2">
        <v>45695</v>
      </c>
      <c r="K1559" s="2">
        <v>45976</v>
      </c>
      <c r="M1559" t="s">
        <v>49</v>
      </c>
      <c r="N1559" s="6">
        <v>200</v>
      </c>
      <c r="P1559" t="s">
        <v>1173</v>
      </c>
      <c r="Q1559">
        <v>88</v>
      </c>
      <c r="R1559" t="s">
        <v>329</v>
      </c>
      <c r="S1559" t="s">
        <v>330</v>
      </c>
      <c r="T1559" t="s">
        <v>206</v>
      </c>
      <c r="V1559" t="s">
        <v>31</v>
      </c>
      <c r="W1559" t="s">
        <v>32</v>
      </c>
      <c r="Y1559" s="2">
        <f t="shared" si="48"/>
        <v>45976</v>
      </c>
      <c r="Z1559" t="str">
        <f t="shared" si="49"/>
        <v>novembro</v>
      </c>
    </row>
    <row r="1560" spans="1:26" x14ac:dyDescent="0.3">
      <c r="A1560">
        <v>1154</v>
      </c>
      <c r="B1560">
        <v>1154</v>
      </c>
      <c r="C1560">
        <v>1414</v>
      </c>
      <c r="D1560">
        <v>2</v>
      </c>
      <c r="E1560" s="4">
        <v>45718</v>
      </c>
      <c r="F1560">
        <v>2180</v>
      </c>
      <c r="H1560" t="s">
        <v>214</v>
      </c>
      <c r="I1560" s="2">
        <v>45695</v>
      </c>
      <c r="J1560" s="2">
        <v>45695</v>
      </c>
      <c r="K1560" s="2">
        <v>45976</v>
      </c>
      <c r="M1560" t="s">
        <v>49</v>
      </c>
      <c r="N1560" s="6">
        <v>200</v>
      </c>
      <c r="P1560" t="s">
        <v>1173</v>
      </c>
      <c r="Q1560">
        <v>88</v>
      </c>
      <c r="R1560" t="s">
        <v>329</v>
      </c>
      <c r="S1560" t="s">
        <v>330</v>
      </c>
      <c r="T1560" t="s">
        <v>206</v>
      </c>
      <c r="V1560" t="s">
        <v>31</v>
      </c>
      <c r="W1560" t="s">
        <v>32</v>
      </c>
      <c r="Y1560" s="2">
        <f t="shared" si="48"/>
        <v>45976</v>
      </c>
      <c r="Z1560" t="str">
        <f t="shared" si="49"/>
        <v>novembro</v>
      </c>
    </row>
    <row r="1561" spans="1:26" x14ac:dyDescent="0.3">
      <c r="A1561">
        <v>1154</v>
      </c>
      <c r="B1561">
        <v>1154</v>
      </c>
      <c r="C1561">
        <v>1413</v>
      </c>
      <c r="D1561">
        <v>2</v>
      </c>
      <c r="E1561" s="4">
        <v>45718</v>
      </c>
      <c r="F1561">
        <v>2064</v>
      </c>
      <c r="H1561" t="s">
        <v>208</v>
      </c>
      <c r="I1561" s="2">
        <v>45695</v>
      </c>
      <c r="J1561" s="2">
        <v>45695</v>
      </c>
      <c r="K1561" s="2">
        <v>45976</v>
      </c>
      <c r="M1561" t="s">
        <v>49</v>
      </c>
      <c r="N1561" s="6">
        <v>500</v>
      </c>
      <c r="P1561" t="s">
        <v>1173</v>
      </c>
      <c r="Q1561">
        <v>88</v>
      </c>
      <c r="R1561" t="s">
        <v>329</v>
      </c>
      <c r="S1561" t="s">
        <v>330</v>
      </c>
      <c r="T1561" t="s">
        <v>206</v>
      </c>
      <c r="V1561" t="s">
        <v>31</v>
      </c>
      <c r="W1561" t="s">
        <v>32</v>
      </c>
      <c r="Y1561" s="2">
        <f t="shared" si="48"/>
        <v>45976</v>
      </c>
      <c r="Z1561" t="str">
        <f t="shared" si="49"/>
        <v>novembro</v>
      </c>
    </row>
    <row r="1562" spans="1:26" x14ac:dyDescent="0.3">
      <c r="A1562">
        <v>1154</v>
      </c>
      <c r="B1562">
        <v>1154</v>
      </c>
      <c r="C1562">
        <v>1412</v>
      </c>
      <c r="D1562">
        <v>2</v>
      </c>
      <c r="E1562" s="4">
        <v>45718</v>
      </c>
      <c r="F1562">
        <v>2063</v>
      </c>
      <c r="H1562" t="s">
        <v>209</v>
      </c>
      <c r="I1562" s="2">
        <v>45695</v>
      </c>
      <c r="J1562" s="2">
        <v>45695</v>
      </c>
      <c r="K1562" s="2">
        <v>45976</v>
      </c>
      <c r="M1562" t="s">
        <v>49</v>
      </c>
      <c r="N1562" s="6">
        <v>300</v>
      </c>
      <c r="P1562" t="s">
        <v>1173</v>
      </c>
      <c r="Q1562">
        <v>88</v>
      </c>
      <c r="R1562" t="s">
        <v>329</v>
      </c>
      <c r="S1562" t="s">
        <v>330</v>
      </c>
      <c r="T1562" t="s">
        <v>206</v>
      </c>
      <c r="V1562" t="s">
        <v>31</v>
      </c>
      <c r="W1562" t="s">
        <v>32</v>
      </c>
      <c r="Y1562" s="2">
        <f t="shared" si="48"/>
        <v>45976</v>
      </c>
      <c r="Z1562" t="str">
        <f t="shared" si="49"/>
        <v>novembro</v>
      </c>
    </row>
    <row r="1563" spans="1:26" x14ac:dyDescent="0.3">
      <c r="A1563">
        <v>1154</v>
      </c>
      <c r="B1563">
        <v>1154</v>
      </c>
      <c r="C1563">
        <v>1411</v>
      </c>
      <c r="D1563">
        <v>10</v>
      </c>
      <c r="E1563" s="4">
        <v>45971</v>
      </c>
      <c r="F1563">
        <v>2260</v>
      </c>
      <c r="H1563" t="s">
        <v>1270</v>
      </c>
      <c r="I1563" s="2">
        <v>45695</v>
      </c>
      <c r="J1563" s="2">
        <v>45695</v>
      </c>
      <c r="K1563" s="2">
        <v>45976</v>
      </c>
      <c r="M1563" t="s">
        <v>49</v>
      </c>
      <c r="N1563" s="6">
        <v>700</v>
      </c>
      <c r="P1563" t="s">
        <v>1173</v>
      </c>
      <c r="Q1563">
        <v>88</v>
      </c>
      <c r="R1563" t="s">
        <v>329</v>
      </c>
      <c r="S1563" t="s">
        <v>330</v>
      </c>
      <c r="T1563" t="s">
        <v>206</v>
      </c>
      <c r="V1563" t="s">
        <v>31</v>
      </c>
      <c r="W1563" t="s">
        <v>32</v>
      </c>
      <c r="Y1563" s="2">
        <f t="shared" si="48"/>
        <v>45976</v>
      </c>
      <c r="Z1563" t="str">
        <f t="shared" si="49"/>
        <v>novembro</v>
      </c>
    </row>
    <row r="1564" spans="1:26" ht="28.8" x14ac:dyDescent="0.3">
      <c r="A1564">
        <v>1154</v>
      </c>
      <c r="B1564">
        <v>1154</v>
      </c>
      <c r="C1564">
        <v>1681</v>
      </c>
      <c r="D1564">
        <v>1</v>
      </c>
      <c r="E1564" s="1" t="s">
        <v>1525</v>
      </c>
      <c r="F1564">
        <v>1985</v>
      </c>
      <c r="H1564" t="s">
        <v>35</v>
      </c>
      <c r="I1564" s="2">
        <v>45733</v>
      </c>
      <c r="J1564" s="2">
        <v>45733</v>
      </c>
      <c r="K1564" s="2">
        <v>45976</v>
      </c>
      <c r="M1564" t="s">
        <v>26</v>
      </c>
      <c r="N1564" s="6">
        <v>4920</v>
      </c>
      <c r="P1564" t="s">
        <v>1179</v>
      </c>
      <c r="Q1564">
        <v>26</v>
      </c>
      <c r="R1564" t="s">
        <v>28</v>
      </c>
      <c r="S1564" t="s">
        <v>29</v>
      </c>
      <c r="T1564" t="s">
        <v>37</v>
      </c>
      <c r="V1564" t="s">
        <v>31</v>
      </c>
      <c r="W1564" t="s">
        <v>32</v>
      </c>
      <c r="Y1564" s="2">
        <f t="shared" si="48"/>
        <v>45976</v>
      </c>
      <c r="Z1564" t="str">
        <f t="shared" si="49"/>
        <v>novembro</v>
      </c>
    </row>
    <row r="1565" spans="1:26" ht="28.8" x14ac:dyDescent="0.3">
      <c r="A1565">
        <v>1154</v>
      </c>
      <c r="B1565">
        <v>1154</v>
      </c>
      <c r="C1565">
        <v>1591</v>
      </c>
      <c r="D1565">
        <v>30</v>
      </c>
      <c r="E1565" s="1" t="s">
        <v>1525</v>
      </c>
      <c r="F1565">
        <v>1985</v>
      </c>
      <c r="H1565" t="s">
        <v>35</v>
      </c>
      <c r="I1565" s="2">
        <v>45728</v>
      </c>
      <c r="J1565" s="2">
        <v>45728</v>
      </c>
      <c r="K1565" s="2">
        <v>45976</v>
      </c>
      <c r="M1565" t="s">
        <v>1244</v>
      </c>
      <c r="N1565" s="6">
        <v>4920</v>
      </c>
      <c r="P1565" t="s">
        <v>1173</v>
      </c>
      <c r="Q1565">
        <v>26</v>
      </c>
      <c r="R1565" t="s">
        <v>28</v>
      </c>
      <c r="S1565" t="s">
        <v>29</v>
      </c>
      <c r="T1565" t="s">
        <v>37</v>
      </c>
      <c r="V1565" t="s">
        <v>31</v>
      </c>
      <c r="W1565" t="s">
        <v>32</v>
      </c>
      <c r="Y1565" s="2">
        <f t="shared" si="48"/>
        <v>45976</v>
      </c>
      <c r="Z1565" t="str">
        <f t="shared" si="49"/>
        <v>novembro</v>
      </c>
    </row>
    <row r="1566" spans="1:26" x14ac:dyDescent="0.3">
      <c r="A1566">
        <v>1154</v>
      </c>
      <c r="B1566">
        <v>1154</v>
      </c>
      <c r="C1566">
        <v>106</v>
      </c>
      <c r="D1566">
        <v>11</v>
      </c>
      <c r="E1566" s="5">
        <v>11263</v>
      </c>
      <c r="F1566">
        <v>1972</v>
      </c>
      <c r="H1566" t="s">
        <v>317</v>
      </c>
      <c r="I1566" s="2">
        <v>45462</v>
      </c>
      <c r="J1566" s="2">
        <v>45462</v>
      </c>
      <c r="K1566" s="2"/>
      <c r="M1566" t="s">
        <v>318</v>
      </c>
      <c r="N1566" s="6">
        <v>8815.5300000000007</v>
      </c>
      <c r="P1566" t="s">
        <v>1179</v>
      </c>
      <c r="Q1566">
        <v>55</v>
      </c>
      <c r="R1566" t="s">
        <v>319</v>
      </c>
      <c r="S1566" t="s">
        <v>1171</v>
      </c>
      <c r="T1566" t="s">
        <v>206</v>
      </c>
      <c r="V1566" t="s">
        <v>31</v>
      </c>
      <c r="W1566" t="s">
        <v>32</v>
      </c>
      <c r="Y1566" s="2">
        <f t="shared" si="48"/>
        <v>0</v>
      </c>
      <c r="Z1566" t="str">
        <f t="shared" si="49"/>
        <v>janeiro</v>
      </c>
    </row>
    <row r="1567" spans="1:26" ht="28.8" x14ac:dyDescent="0.3">
      <c r="A1567">
        <v>1154</v>
      </c>
      <c r="B1567">
        <v>1154</v>
      </c>
      <c r="C1567">
        <v>2953</v>
      </c>
      <c r="D1567">
        <v>4</v>
      </c>
      <c r="E1567" s="1" t="s">
        <v>1526</v>
      </c>
      <c r="F1567">
        <v>1976</v>
      </c>
      <c r="G1567" t="s">
        <v>194</v>
      </c>
      <c r="H1567" t="s">
        <v>195</v>
      </c>
      <c r="I1567" s="2">
        <v>45852</v>
      </c>
      <c r="J1567" s="2">
        <v>45852</v>
      </c>
      <c r="K1567" s="2">
        <v>45978</v>
      </c>
      <c r="M1567" t="s">
        <v>49</v>
      </c>
      <c r="N1567" s="6">
        <v>9868.4</v>
      </c>
      <c r="P1567" t="s">
        <v>1179</v>
      </c>
      <c r="Q1567">
        <v>26</v>
      </c>
      <c r="R1567" t="s">
        <v>28</v>
      </c>
      <c r="S1567" t="s">
        <v>29</v>
      </c>
      <c r="T1567" t="s">
        <v>37</v>
      </c>
      <c r="V1567" t="s">
        <v>31</v>
      </c>
      <c r="W1567" t="s">
        <v>32</v>
      </c>
      <c r="Y1567" s="2">
        <f t="shared" si="48"/>
        <v>45978</v>
      </c>
      <c r="Z1567" t="str">
        <f t="shared" si="49"/>
        <v>novembro</v>
      </c>
    </row>
    <row r="1568" spans="1:26" x14ac:dyDescent="0.3">
      <c r="A1568">
        <v>1154</v>
      </c>
      <c r="B1568">
        <v>1154</v>
      </c>
      <c r="C1568">
        <v>3043</v>
      </c>
      <c r="D1568">
        <v>18</v>
      </c>
      <c r="E1568" s="5">
        <v>45962</v>
      </c>
      <c r="F1568">
        <v>2376</v>
      </c>
      <c r="H1568" t="s">
        <v>459</v>
      </c>
      <c r="I1568" s="2">
        <v>45862</v>
      </c>
      <c r="J1568" s="2">
        <v>45862</v>
      </c>
      <c r="K1568" s="2">
        <v>45978</v>
      </c>
      <c r="M1568" t="s">
        <v>49</v>
      </c>
      <c r="N1568" s="6">
        <v>170</v>
      </c>
      <c r="P1568" t="s">
        <v>1179</v>
      </c>
      <c r="Q1568">
        <v>83</v>
      </c>
      <c r="R1568" t="s">
        <v>204</v>
      </c>
      <c r="S1568" t="s">
        <v>205</v>
      </c>
      <c r="T1568" t="s">
        <v>206</v>
      </c>
      <c r="V1568" t="s">
        <v>31</v>
      </c>
      <c r="W1568" t="s">
        <v>32</v>
      </c>
      <c r="Y1568" s="2">
        <f t="shared" si="48"/>
        <v>45978</v>
      </c>
      <c r="Z1568" t="str">
        <f t="shared" si="49"/>
        <v>novembro</v>
      </c>
    </row>
    <row r="1569" spans="1:26" ht="28.8" x14ac:dyDescent="0.3">
      <c r="A1569">
        <v>1154</v>
      </c>
      <c r="B1569">
        <v>1154</v>
      </c>
      <c r="C1569">
        <v>3827</v>
      </c>
      <c r="D1569">
        <v>4</v>
      </c>
      <c r="E1569" s="1" t="s">
        <v>1527</v>
      </c>
      <c r="F1569">
        <v>1976</v>
      </c>
      <c r="G1569" t="s">
        <v>194</v>
      </c>
      <c r="H1569" t="s">
        <v>195</v>
      </c>
      <c r="I1569" s="2">
        <v>45937</v>
      </c>
      <c r="J1569" s="2">
        <v>45937</v>
      </c>
      <c r="K1569" s="2">
        <v>45978</v>
      </c>
      <c r="M1569" t="s">
        <v>45</v>
      </c>
      <c r="N1569" s="6">
        <v>9868.4</v>
      </c>
      <c r="P1569" t="s">
        <v>1179</v>
      </c>
      <c r="Q1569">
        <v>26</v>
      </c>
      <c r="R1569" t="s">
        <v>28</v>
      </c>
      <c r="S1569" t="s">
        <v>29</v>
      </c>
      <c r="T1569" t="s">
        <v>30</v>
      </c>
      <c r="V1569" t="s">
        <v>31</v>
      </c>
      <c r="W1569" t="s">
        <v>32</v>
      </c>
      <c r="Y1569" s="2">
        <f t="shared" si="48"/>
        <v>45978</v>
      </c>
      <c r="Z1569" t="str">
        <f t="shared" si="49"/>
        <v>novembro</v>
      </c>
    </row>
    <row r="1570" spans="1:26" ht="28.8" x14ac:dyDescent="0.3">
      <c r="A1570">
        <v>1154</v>
      </c>
      <c r="B1570">
        <v>1154</v>
      </c>
      <c r="C1570">
        <v>1591</v>
      </c>
      <c r="D1570">
        <v>31</v>
      </c>
      <c r="E1570" s="1" t="s">
        <v>1528</v>
      </c>
      <c r="F1570">
        <v>1985</v>
      </c>
      <c r="H1570" t="s">
        <v>35</v>
      </c>
      <c r="I1570" s="2">
        <v>45728</v>
      </c>
      <c r="J1570" s="2">
        <v>45728</v>
      </c>
      <c r="K1570" s="2">
        <v>45979</v>
      </c>
      <c r="M1570" t="s">
        <v>1244</v>
      </c>
      <c r="N1570" s="6">
        <v>4920</v>
      </c>
      <c r="P1570" t="s">
        <v>1173</v>
      </c>
      <c r="Q1570">
        <v>26</v>
      </c>
      <c r="R1570" t="s">
        <v>28</v>
      </c>
      <c r="S1570" t="s">
        <v>29</v>
      </c>
      <c r="T1570" t="s">
        <v>37</v>
      </c>
      <c r="V1570" t="s">
        <v>31</v>
      </c>
      <c r="W1570" t="s">
        <v>32</v>
      </c>
      <c r="Y1570" s="2">
        <f t="shared" si="48"/>
        <v>45979</v>
      </c>
      <c r="Z1570" t="str">
        <f t="shared" si="49"/>
        <v>novembro</v>
      </c>
    </row>
    <row r="1571" spans="1:26" ht="28.8" x14ac:dyDescent="0.3">
      <c r="A1571">
        <v>1154</v>
      </c>
      <c r="B1571">
        <v>1154</v>
      </c>
      <c r="C1571">
        <v>1659</v>
      </c>
      <c r="D1571">
        <v>1</v>
      </c>
      <c r="E1571" s="1" t="s">
        <v>1528</v>
      </c>
      <c r="F1571">
        <v>1985</v>
      </c>
      <c r="H1571" t="s">
        <v>35</v>
      </c>
      <c r="I1571" s="2">
        <v>45733</v>
      </c>
      <c r="J1571" s="2">
        <v>45733</v>
      </c>
      <c r="K1571" s="2">
        <v>45979</v>
      </c>
      <c r="M1571" t="s">
        <v>26</v>
      </c>
      <c r="N1571" s="6">
        <v>4920</v>
      </c>
      <c r="P1571" t="s">
        <v>1179</v>
      </c>
      <c r="Q1571">
        <v>26</v>
      </c>
      <c r="R1571" t="s">
        <v>28</v>
      </c>
      <c r="S1571" t="s">
        <v>29</v>
      </c>
      <c r="T1571" t="s">
        <v>37</v>
      </c>
      <c r="V1571" t="s">
        <v>31</v>
      </c>
      <c r="W1571" t="s">
        <v>32</v>
      </c>
      <c r="Y1571" s="2">
        <f t="shared" si="48"/>
        <v>45979</v>
      </c>
      <c r="Z1571" t="str">
        <f t="shared" si="49"/>
        <v>novembro</v>
      </c>
    </row>
    <row r="1572" spans="1:26" ht="28.8" x14ac:dyDescent="0.3">
      <c r="A1572">
        <v>1154</v>
      </c>
      <c r="B1572">
        <v>1154</v>
      </c>
      <c r="C1572">
        <v>3508</v>
      </c>
      <c r="D1572">
        <v>3</v>
      </c>
      <c r="E1572" s="1" t="s">
        <v>1529</v>
      </c>
      <c r="F1572">
        <v>2456</v>
      </c>
      <c r="G1572" t="s">
        <v>659</v>
      </c>
      <c r="H1572" t="s">
        <v>660</v>
      </c>
      <c r="I1572" s="2">
        <v>45910</v>
      </c>
      <c r="J1572" s="2">
        <v>45910</v>
      </c>
      <c r="K1572" s="2">
        <v>45979</v>
      </c>
      <c r="M1572" t="s">
        <v>45</v>
      </c>
      <c r="N1572" s="6">
        <v>2031.1</v>
      </c>
      <c r="P1572" t="s">
        <v>1179</v>
      </c>
      <c r="Q1572">
        <v>26</v>
      </c>
      <c r="R1572" t="s">
        <v>28</v>
      </c>
      <c r="S1572" t="s">
        <v>29</v>
      </c>
      <c r="T1572" t="s">
        <v>30</v>
      </c>
      <c r="V1572" t="s">
        <v>31</v>
      </c>
      <c r="W1572" t="s">
        <v>32</v>
      </c>
      <c r="Y1572" s="2">
        <f t="shared" si="48"/>
        <v>45979</v>
      </c>
      <c r="Z1572" t="str">
        <f t="shared" si="49"/>
        <v>novembro</v>
      </c>
    </row>
    <row r="1573" spans="1:26" ht="28.8" x14ac:dyDescent="0.3">
      <c r="A1573">
        <v>1154</v>
      </c>
      <c r="B1573">
        <v>1154</v>
      </c>
      <c r="C1573">
        <v>3518</v>
      </c>
      <c r="D1573">
        <v>2</v>
      </c>
      <c r="E1573" s="1" t="s">
        <v>1530</v>
      </c>
      <c r="F1573">
        <v>2456</v>
      </c>
      <c r="G1573" t="s">
        <v>659</v>
      </c>
      <c r="H1573" t="s">
        <v>660</v>
      </c>
      <c r="I1573" s="2">
        <v>45910</v>
      </c>
      <c r="J1573" s="2">
        <v>45910</v>
      </c>
      <c r="K1573" s="2">
        <v>45979</v>
      </c>
      <c r="M1573" t="s">
        <v>45</v>
      </c>
      <c r="N1573" s="6">
        <v>726.92</v>
      </c>
      <c r="P1573" t="s">
        <v>1179</v>
      </c>
      <c r="Q1573">
        <v>26</v>
      </c>
      <c r="R1573" t="s">
        <v>28</v>
      </c>
      <c r="S1573" t="s">
        <v>29</v>
      </c>
      <c r="T1573" t="s">
        <v>30</v>
      </c>
      <c r="V1573" t="s">
        <v>31</v>
      </c>
      <c r="W1573" t="s">
        <v>32</v>
      </c>
      <c r="Y1573" s="2">
        <f t="shared" si="48"/>
        <v>45979</v>
      </c>
      <c r="Z1573" t="str">
        <f t="shared" si="49"/>
        <v>novembro</v>
      </c>
    </row>
    <row r="1574" spans="1:26" ht="28.8" x14ac:dyDescent="0.3">
      <c r="A1574">
        <v>1154</v>
      </c>
      <c r="B1574">
        <v>1154</v>
      </c>
      <c r="C1574">
        <v>3523</v>
      </c>
      <c r="D1574">
        <v>2</v>
      </c>
      <c r="E1574" s="1" t="s">
        <v>1531</v>
      </c>
      <c r="F1574">
        <v>2456</v>
      </c>
      <c r="G1574" t="s">
        <v>659</v>
      </c>
      <c r="H1574" t="s">
        <v>660</v>
      </c>
      <c r="I1574" s="2">
        <v>45910</v>
      </c>
      <c r="J1574" s="2">
        <v>45910</v>
      </c>
      <c r="K1574" s="2">
        <v>45979</v>
      </c>
      <c r="M1574" t="s">
        <v>45</v>
      </c>
      <c r="N1574" s="6">
        <v>1251.1300000000001</v>
      </c>
      <c r="P1574" t="s">
        <v>1179</v>
      </c>
      <c r="Q1574">
        <v>26</v>
      </c>
      <c r="R1574" t="s">
        <v>28</v>
      </c>
      <c r="S1574" t="s">
        <v>29</v>
      </c>
      <c r="T1574" t="s">
        <v>30</v>
      </c>
      <c r="V1574" t="s">
        <v>31</v>
      </c>
      <c r="W1574" t="s">
        <v>32</v>
      </c>
      <c r="Y1574" s="2">
        <f t="shared" si="48"/>
        <v>45979</v>
      </c>
      <c r="Z1574" t="str">
        <f t="shared" si="49"/>
        <v>novembro</v>
      </c>
    </row>
    <row r="1575" spans="1:26" ht="28.8" x14ac:dyDescent="0.3">
      <c r="A1575">
        <v>1154</v>
      </c>
      <c r="B1575">
        <v>1154</v>
      </c>
      <c r="C1575">
        <v>3503</v>
      </c>
      <c r="D1575">
        <v>3</v>
      </c>
      <c r="E1575" s="1" t="s">
        <v>1532</v>
      </c>
      <c r="F1575">
        <v>2456</v>
      </c>
      <c r="G1575" t="s">
        <v>659</v>
      </c>
      <c r="H1575" t="s">
        <v>660</v>
      </c>
      <c r="I1575" s="2">
        <v>45910</v>
      </c>
      <c r="J1575" s="2">
        <v>45910</v>
      </c>
      <c r="K1575" s="2">
        <v>45980</v>
      </c>
      <c r="M1575" t="s">
        <v>45</v>
      </c>
      <c r="N1575" s="6">
        <v>860.12</v>
      </c>
      <c r="P1575" t="s">
        <v>1179</v>
      </c>
      <c r="Q1575">
        <v>26</v>
      </c>
      <c r="R1575" t="s">
        <v>28</v>
      </c>
      <c r="S1575" t="s">
        <v>29</v>
      </c>
      <c r="T1575" t="s">
        <v>30</v>
      </c>
      <c r="V1575" t="s">
        <v>31</v>
      </c>
      <c r="W1575" t="s">
        <v>32</v>
      </c>
      <c r="Y1575" s="2">
        <f t="shared" si="48"/>
        <v>45980</v>
      </c>
      <c r="Z1575" t="str">
        <f t="shared" si="49"/>
        <v>novembro</v>
      </c>
    </row>
    <row r="1576" spans="1:26" ht="28.8" x14ac:dyDescent="0.3">
      <c r="A1576">
        <v>1154</v>
      </c>
      <c r="B1576">
        <v>1154</v>
      </c>
      <c r="C1576">
        <v>3504</v>
      </c>
      <c r="D1576">
        <v>3</v>
      </c>
      <c r="E1576" s="1" t="s">
        <v>1533</v>
      </c>
      <c r="F1576">
        <v>2456</v>
      </c>
      <c r="G1576" t="s">
        <v>659</v>
      </c>
      <c r="H1576" t="s">
        <v>660</v>
      </c>
      <c r="I1576" s="2">
        <v>45910</v>
      </c>
      <c r="J1576" s="2">
        <v>45910</v>
      </c>
      <c r="K1576" s="2">
        <v>45980</v>
      </c>
      <c r="M1576" t="s">
        <v>45</v>
      </c>
      <c r="N1576" s="6">
        <v>1479.18</v>
      </c>
      <c r="P1576" t="s">
        <v>1179</v>
      </c>
      <c r="Q1576">
        <v>26</v>
      </c>
      <c r="R1576" t="s">
        <v>28</v>
      </c>
      <c r="S1576" t="s">
        <v>29</v>
      </c>
      <c r="T1576" t="s">
        <v>30</v>
      </c>
      <c r="V1576" t="s">
        <v>31</v>
      </c>
      <c r="W1576" t="s">
        <v>32</v>
      </c>
      <c r="Y1576" s="2">
        <f t="shared" si="48"/>
        <v>45980</v>
      </c>
      <c r="Z1576" t="str">
        <f t="shared" si="49"/>
        <v>novembro</v>
      </c>
    </row>
    <row r="1577" spans="1:26" x14ac:dyDescent="0.3">
      <c r="A1577">
        <v>1154</v>
      </c>
      <c r="B1577">
        <v>1154</v>
      </c>
      <c r="C1577">
        <v>3776</v>
      </c>
      <c r="D1577">
        <v>1</v>
      </c>
      <c r="E1577" s="4">
        <v>45658</v>
      </c>
      <c r="F1577">
        <v>1999</v>
      </c>
      <c r="H1577" t="s">
        <v>404</v>
      </c>
      <c r="I1577" s="2">
        <v>45932</v>
      </c>
      <c r="J1577" s="2">
        <v>45932</v>
      </c>
      <c r="K1577" s="2"/>
      <c r="M1577" t="s">
        <v>318</v>
      </c>
      <c r="N1577" s="6">
        <v>29142.04</v>
      </c>
      <c r="P1577" t="s">
        <v>1179</v>
      </c>
      <c r="Q1577">
        <v>55</v>
      </c>
      <c r="R1577" t="s">
        <v>319</v>
      </c>
      <c r="S1577" t="s">
        <v>1171</v>
      </c>
      <c r="T1577" t="s">
        <v>30</v>
      </c>
      <c r="V1577" t="s">
        <v>31</v>
      </c>
      <c r="W1577" t="s">
        <v>32</v>
      </c>
      <c r="Y1577" s="2">
        <f t="shared" si="48"/>
        <v>0</v>
      </c>
      <c r="Z1577" t="str">
        <f t="shared" si="49"/>
        <v>janeiro</v>
      </c>
    </row>
    <row r="1578" spans="1:26" x14ac:dyDescent="0.3">
      <c r="A1578">
        <v>1154</v>
      </c>
      <c r="B1578">
        <v>1154</v>
      </c>
      <c r="C1578">
        <v>3574</v>
      </c>
      <c r="D1578">
        <v>2</v>
      </c>
      <c r="E1578" t="s">
        <v>1534</v>
      </c>
      <c r="F1578">
        <v>1985</v>
      </c>
      <c r="H1578" t="s">
        <v>35</v>
      </c>
      <c r="I1578" s="2">
        <v>45915</v>
      </c>
      <c r="J1578" s="2">
        <v>45915</v>
      </c>
      <c r="K1578" s="2">
        <v>45980</v>
      </c>
      <c r="M1578" t="s">
        <v>1244</v>
      </c>
      <c r="N1578" s="6">
        <v>2910</v>
      </c>
      <c r="P1578" t="s">
        <v>1179</v>
      </c>
      <c r="Q1578">
        <v>23</v>
      </c>
      <c r="R1578" t="s">
        <v>153</v>
      </c>
      <c r="S1578" t="s">
        <v>154</v>
      </c>
      <c r="T1578" t="s">
        <v>37</v>
      </c>
      <c r="V1578" t="s">
        <v>31</v>
      </c>
      <c r="W1578" t="s">
        <v>32</v>
      </c>
      <c r="X1578" t="s">
        <v>1321</v>
      </c>
      <c r="Y1578" s="2">
        <f t="shared" si="48"/>
        <v>45980</v>
      </c>
      <c r="Z1578" t="str">
        <f t="shared" si="49"/>
        <v>novembro</v>
      </c>
    </row>
    <row r="1579" spans="1:26" x14ac:dyDescent="0.3">
      <c r="A1579">
        <v>1154</v>
      </c>
      <c r="B1579">
        <v>1154</v>
      </c>
      <c r="C1579">
        <v>1691</v>
      </c>
      <c r="D1579">
        <v>9</v>
      </c>
      <c r="E1579" s="5">
        <v>45962</v>
      </c>
      <c r="F1579">
        <v>2006</v>
      </c>
      <c r="H1579" t="s">
        <v>387</v>
      </c>
      <c r="I1579" s="2">
        <v>45734</v>
      </c>
      <c r="J1579" s="2">
        <v>45734</v>
      </c>
      <c r="K1579" s="2">
        <v>45981</v>
      </c>
      <c r="M1579" t="s">
        <v>45</v>
      </c>
      <c r="N1579" s="6">
        <v>269.82</v>
      </c>
      <c r="P1579" t="s">
        <v>1179</v>
      </c>
      <c r="Q1579">
        <v>84</v>
      </c>
      <c r="R1579" t="s">
        <v>388</v>
      </c>
      <c r="S1579" t="s">
        <v>389</v>
      </c>
      <c r="T1579" t="s">
        <v>30</v>
      </c>
      <c r="V1579" t="s">
        <v>31</v>
      </c>
      <c r="W1579" t="s">
        <v>32</v>
      </c>
      <c r="X1579" t="s">
        <v>730</v>
      </c>
      <c r="Y1579" s="2">
        <f t="shared" si="48"/>
        <v>45981</v>
      </c>
      <c r="Z1579" t="str">
        <f t="shared" si="49"/>
        <v>novembro</v>
      </c>
    </row>
    <row r="1580" spans="1:26" x14ac:dyDescent="0.3">
      <c r="A1580">
        <v>1154</v>
      </c>
      <c r="B1580">
        <v>1154</v>
      </c>
      <c r="C1580">
        <v>1751</v>
      </c>
      <c r="D1580">
        <v>7</v>
      </c>
      <c r="E1580" s="5">
        <v>45962</v>
      </c>
      <c r="F1580">
        <v>2122</v>
      </c>
      <c r="H1580" t="s">
        <v>498</v>
      </c>
      <c r="I1580" s="2">
        <v>45737</v>
      </c>
      <c r="J1580" s="2">
        <v>45737</v>
      </c>
      <c r="K1580" s="2">
        <v>45981</v>
      </c>
      <c r="M1580" t="s">
        <v>49</v>
      </c>
      <c r="N1580" s="6">
        <v>120</v>
      </c>
      <c r="P1580" t="s">
        <v>1179</v>
      </c>
      <c r="Q1580">
        <v>47</v>
      </c>
      <c r="R1580" t="s">
        <v>407</v>
      </c>
      <c r="S1580" t="s">
        <v>408</v>
      </c>
      <c r="T1580" t="s">
        <v>465</v>
      </c>
      <c r="V1580" t="s">
        <v>31</v>
      </c>
      <c r="W1580" t="s">
        <v>32</v>
      </c>
      <c r="Y1580" s="2">
        <f t="shared" si="48"/>
        <v>45981</v>
      </c>
      <c r="Z1580" t="str">
        <f t="shared" si="49"/>
        <v>novembro</v>
      </c>
    </row>
    <row r="1581" spans="1:26" x14ac:dyDescent="0.3">
      <c r="A1581">
        <v>1154</v>
      </c>
      <c r="B1581">
        <v>1154</v>
      </c>
      <c r="C1581">
        <v>1744</v>
      </c>
      <c r="D1581">
        <v>1</v>
      </c>
      <c r="E1581" s="5">
        <v>45962</v>
      </c>
      <c r="F1581">
        <v>2001</v>
      </c>
      <c r="H1581" t="s">
        <v>379</v>
      </c>
      <c r="I1581" s="2">
        <v>45736</v>
      </c>
      <c r="J1581" s="2">
        <v>45736</v>
      </c>
      <c r="K1581" s="2">
        <v>45981</v>
      </c>
      <c r="M1581" t="s">
        <v>49</v>
      </c>
      <c r="N1581" s="6">
        <v>140</v>
      </c>
      <c r="P1581" t="s">
        <v>1173</v>
      </c>
      <c r="Q1581">
        <v>45</v>
      </c>
      <c r="R1581" t="s">
        <v>380</v>
      </c>
      <c r="S1581" t="s">
        <v>381</v>
      </c>
      <c r="T1581" t="s">
        <v>30</v>
      </c>
      <c r="V1581" t="s">
        <v>31</v>
      </c>
      <c r="W1581" t="s">
        <v>32</v>
      </c>
      <c r="X1581" t="s">
        <v>382</v>
      </c>
      <c r="Y1581" s="2">
        <f t="shared" si="48"/>
        <v>45981</v>
      </c>
      <c r="Z1581" t="str">
        <f t="shared" si="49"/>
        <v>novembro</v>
      </c>
    </row>
    <row r="1582" spans="1:26" x14ac:dyDescent="0.3">
      <c r="A1582">
        <v>1154</v>
      </c>
      <c r="B1582">
        <v>1154</v>
      </c>
      <c r="C1582">
        <v>1746</v>
      </c>
      <c r="D1582">
        <v>1</v>
      </c>
      <c r="E1582" s="5">
        <v>45962</v>
      </c>
      <c r="F1582">
        <v>2001</v>
      </c>
      <c r="H1582" t="s">
        <v>379</v>
      </c>
      <c r="I1582" s="2">
        <v>45736</v>
      </c>
      <c r="J1582" s="2">
        <v>45736</v>
      </c>
      <c r="K1582" s="2">
        <v>45981</v>
      </c>
      <c r="M1582" t="s">
        <v>45</v>
      </c>
      <c r="N1582" s="6">
        <v>140</v>
      </c>
      <c r="P1582" t="s">
        <v>1179</v>
      </c>
      <c r="Q1582">
        <v>45</v>
      </c>
      <c r="R1582" t="s">
        <v>380</v>
      </c>
      <c r="S1582" t="s">
        <v>381</v>
      </c>
      <c r="T1582" t="s">
        <v>30</v>
      </c>
      <c r="V1582" t="s">
        <v>31</v>
      </c>
      <c r="W1582" t="s">
        <v>32</v>
      </c>
      <c r="X1582" t="s">
        <v>382</v>
      </c>
      <c r="Y1582" s="2">
        <f t="shared" si="48"/>
        <v>45981</v>
      </c>
      <c r="Z1582" t="str">
        <f t="shared" si="49"/>
        <v>novembro</v>
      </c>
    </row>
    <row r="1583" spans="1:26" x14ac:dyDescent="0.3">
      <c r="A1583">
        <v>1154</v>
      </c>
      <c r="B1583">
        <v>1154</v>
      </c>
      <c r="C1583">
        <v>2064</v>
      </c>
      <c r="D1583">
        <v>1</v>
      </c>
      <c r="E1583" t="s">
        <v>1535</v>
      </c>
      <c r="F1583">
        <v>1972</v>
      </c>
      <c r="H1583" t="s">
        <v>317</v>
      </c>
      <c r="I1583" s="2">
        <v>45769</v>
      </c>
      <c r="J1583" s="2">
        <v>45769</v>
      </c>
      <c r="K1583" s="2"/>
      <c r="M1583" t="s">
        <v>318</v>
      </c>
      <c r="N1583" s="6">
        <v>2088</v>
      </c>
      <c r="P1583" t="s">
        <v>1179</v>
      </c>
      <c r="Q1583">
        <v>55</v>
      </c>
      <c r="R1583" t="s">
        <v>319</v>
      </c>
      <c r="S1583" t="s">
        <v>1171</v>
      </c>
      <c r="T1583" t="s">
        <v>206</v>
      </c>
      <c r="V1583" t="s">
        <v>31</v>
      </c>
      <c r="W1583" t="s">
        <v>32</v>
      </c>
      <c r="Y1583" s="2">
        <f t="shared" si="48"/>
        <v>0</v>
      </c>
      <c r="Z1583" t="str">
        <f t="shared" si="49"/>
        <v>janeiro</v>
      </c>
    </row>
    <row r="1584" spans="1:26" x14ac:dyDescent="0.3">
      <c r="A1584">
        <v>1154</v>
      </c>
      <c r="B1584">
        <v>1154</v>
      </c>
      <c r="C1584">
        <v>1307</v>
      </c>
      <c r="D1584">
        <v>10</v>
      </c>
      <c r="E1584" s="4">
        <v>45971</v>
      </c>
      <c r="F1584">
        <v>2001</v>
      </c>
      <c r="H1584" t="s">
        <v>379</v>
      </c>
      <c r="I1584" s="2">
        <v>45681</v>
      </c>
      <c r="J1584" s="2">
        <v>45681</v>
      </c>
      <c r="K1584" s="2">
        <v>45981</v>
      </c>
      <c r="M1584" t="s">
        <v>45</v>
      </c>
      <c r="N1584" s="6">
        <v>140</v>
      </c>
      <c r="P1584" t="s">
        <v>1173</v>
      </c>
      <c r="Q1584">
        <v>45</v>
      </c>
      <c r="R1584" t="s">
        <v>380</v>
      </c>
      <c r="S1584" t="s">
        <v>381</v>
      </c>
      <c r="T1584" t="s">
        <v>30</v>
      </c>
      <c r="V1584" t="s">
        <v>31</v>
      </c>
      <c r="W1584" t="s">
        <v>32</v>
      </c>
      <c r="Y1584" s="2">
        <f t="shared" si="48"/>
        <v>45981</v>
      </c>
      <c r="Z1584" t="str">
        <f t="shared" si="49"/>
        <v>novembro</v>
      </c>
    </row>
    <row r="1585" spans="1:26" x14ac:dyDescent="0.3">
      <c r="A1585">
        <v>1154</v>
      </c>
      <c r="B1585">
        <v>1154</v>
      </c>
      <c r="C1585">
        <v>11</v>
      </c>
      <c r="D1585">
        <v>18</v>
      </c>
      <c r="E1585" t="s">
        <v>1535</v>
      </c>
      <c r="F1585">
        <v>1972</v>
      </c>
      <c r="H1585" t="s">
        <v>317</v>
      </c>
      <c r="I1585" s="2">
        <v>45430</v>
      </c>
      <c r="J1585" s="2">
        <v>45430</v>
      </c>
      <c r="K1585" s="2"/>
      <c r="M1585" t="s">
        <v>318</v>
      </c>
      <c r="N1585" s="6">
        <v>2141</v>
      </c>
      <c r="P1585" t="s">
        <v>1173</v>
      </c>
      <c r="Q1585">
        <v>55</v>
      </c>
      <c r="R1585" t="s">
        <v>319</v>
      </c>
      <c r="S1585" t="s">
        <v>1171</v>
      </c>
      <c r="T1585" t="s">
        <v>206</v>
      </c>
      <c r="V1585" t="s">
        <v>31</v>
      </c>
      <c r="W1585" t="s">
        <v>32</v>
      </c>
      <c r="Y1585" s="2">
        <f t="shared" si="48"/>
        <v>0</v>
      </c>
      <c r="Z1585" t="str">
        <f t="shared" si="49"/>
        <v>janeiro</v>
      </c>
    </row>
    <row r="1586" spans="1:26" ht="28.8" x14ac:dyDescent="0.3">
      <c r="A1586">
        <v>1154</v>
      </c>
      <c r="B1586">
        <v>1154</v>
      </c>
      <c r="C1586">
        <v>2786</v>
      </c>
      <c r="D1586">
        <v>3</v>
      </c>
      <c r="E1586" s="1" t="s">
        <v>1536</v>
      </c>
      <c r="F1586">
        <v>1985</v>
      </c>
      <c r="H1586" t="s">
        <v>35</v>
      </c>
      <c r="I1586" s="2">
        <v>45839</v>
      </c>
      <c r="J1586" s="2">
        <v>45839</v>
      </c>
      <c r="K1586" s="2">
        <v>45981</v>
      </c>
      <c r="M1586" t="s">
        <v>1244</v>
      </c>
      <c r="N1586" s="6">
        <v>2882</v>
      </c>
      <c r="P1586" t="s">
        <v>1179</v>
      </c>
      <c r="Q1586">
        <v>26</v>
      </c>
      <c r="R1586" t="s">
        <v>28</v>
      </c>
      <c r="S1586" t="s">
        <v>29</v>
      </c>
      <c r="T1586" t="s">
        <v>37</v>
      </c>
      <c r="V1586" t="s">
        <v>31</v>
      </c>
      <c r="W1586" t="s">
        <v>32</v>
      </c>
      <c r="X1586" t="s">
        <v>1279</v>
      </c>
      <c r="Y1586" s="2">
        <f t="shared" si="48"/>
        <v>45981</v>
      </c>
      <c r="Z1586" t="str">
        <f t="shared" si="49"/>
        <v>novembro</v>
      </c>
    </row>
    <row r="1587" spans="1:26" x14ac:dyDescent="0.3">
      <c r="A1587">
        <v>1154</v>
      </c>
      <c r="B1587">
        <v>1154</v>
      </c>
      <c r="C1587">
        <v>3924</v>
      </c>
      <c r="D1587">
        <v>1</v>
      </c>
      <c r="E1587" s="4">
        <v>45658</v>
      </c>
      <c r="F1587">
        <v>2374</v>
      </c>
      <c r="H1587" t="s">
        <v>207</v>
      </c>
      <c r="I1587" s="2">
        <v>45943</v>
      </c>
      <c r="J1587" s="2">
        <v>45943</v>
      </c>
      <c r="K1587" s="2">
        <v>45981</v>
      </c>
      <c r="M1587" t="s">
        <v>1303</v>
      </c>
      <c r="N1587" s="6">
        <v>300</v>
      </c>
      <c r="P1587" t="s">
        <v>1179</v>
      </c>
      <c r="Q1587">
        <v>88</v>
      </c>
      <c r="R1587" t="s">
        <v>329</v>
      </c>
      <c r="S1587" t="s">
        <v>330</v>
      </c>
      <c r="T1587" t="s">
        <v>206</v>
      </c>
      <c r="V1587" t="s">
        <v>1304</v>
      </c>
      <c r="W1587" t="s">
        <v>32</v>
      </c>
      <c r="Y1587" s="2">
        <f t="shared" si="48"/>
        <v>45981</v>
      </c>
      <c r="Z1587" t="str">
        <f t="shared" si="49"/>
        <v>novembro</v>
      </c>
    </row>
    <row r="1588" spans="1:26" x14ac:dyDescent="0.3">
      <c r="A1588">
        <v>1154</v>
      </c>
      <c r="B1588">
        <v>1154</v>
      </c>
      <c r="C1588">
        <v>3925</v>
      </c>
      <c r="D1588">
        <v>1</v>
      </c>
      <c r="E1588" s="4">
        <v>45658</v>
      </c>
      <c r="F1588">
        <v>2063</v>
      </c>
      <c r="H1588" t="s">
        <v>209</v>
      </c>
      <c r="I1588" s="2">
        <v>45943</v>
      </c>
      <c r="J1588" s="2">
        <v>45943</v>
      </c>
      <c r="K1588" s="2">
        <v>45981</v>
      </c>
      <c r="M1588" t="s">
        <v>1303</v>
      </c>
      <c r="N1588" s="6">
        <v>300</v>
      </c>
      <c r="P1588" t="s">
        <v>1179</v>
      </c>
      <c r="Q1588">
        <v>88</v>
      </c>
      <c r="R1588" t="s">
        <v>329</v>
      </c>
      <c r="S1588" t="s">
        <v>330</v>
      </c>
      <c r="T1588" t="s">
        <v>206</v>
      </c>
      <c r="V1588" t="s">
        <v>1304</v>
      </c>
      <c r="W1588" t="s">
        <v>32</v>
      </c>
      <c r="Y1588" s="2">
        <f t="shared" si="48"/>
        <v>45981</v>
      </c>
      <c r="Z1588" t="str">
        <f t="shared" si="49"/>
        <v>novembro</v>
      </c>
    </row>
    <row r="1589" spans="1:26" x14ac:dyDescent="0.3">
      <c r="A1589">
        <v>1154</v>
      </c>
      <c r="B1589">
        <v>1154</v>
      </c>
      <c r="C1589">
        <v>3926</v>
      </c>
      <c r="D1589">
        <v>1</v>
      </c>
      <c r="E1589" s="4">
        <v>45658</v>
      </c>
      <c r="F1589">
        <v>2064</v>
      </c>
      <c r="H1589" t="s">
        <v>208</v>
      </c>
      <c r="I1589" s="2">
        <v>45943</v>
      </c>
      <c r="J1589" s="2">
        <v>45943</v>
      </c>
      <c r="K1589" s="2">
        <v>45981</v>
      </c>
      <c r="M1589" t="s">
        <v>1303</v>
      </c>
      <c r="N1589" s="6">
        <v>500</v>
      </c>
      <c r="P1589" t="s">
        <v>1179</v>
      </c>
      <c r="Q1589">
        <v>88</v>
      </c>
      <c r="R1589" t="s">
        <v>329</v>
      </c>
      <c r="S1589" t="s">
        <v>330</v>
      </c>
      <c r="T1589" t="s">
        <v>206</v>
      </c>
      <c r="V1589" t="s">
        <v>1304</v>
      </c>
      <c r="W1589" t="s">
        <v>32</v>
      </c>
      <c r="Y1589" s="2">
        <f t="shared" si="48"/>
        <v>45981</v>
      </c>
      <c r="Z1589" t="str">
        <f t="shared" si="49"/>
        <v>novembro</v>
      </c>
    </row>
    <row r="1590" spans="1:26" x14ac:dyDescent="0.3">
      <c r="A1590">
        <v>1154</v>
      </c>
      <c r="B1590">
        <v>1154</v>
      </c>
      <c r="C1590">
        <v>3927</v>
      </c>
      <c r="D1590">
        <v>1</v>
      </c>
      <c r="E1590" s="4">
        <v>45658</v>
      </c>
      <c r="F1590">
        <v>2180</v>
      </c>
      <c r="H1590" t="s">
        <v>214</v>
      </c>
      <c r="I1590" s="2">
        <v>45943</v>
      </c>
      <c r="J1590" s="2">
        <v>45943</v>
      </c>
      <c r="K1590" s="2">
        <v>45981</v>
      </c>
      <c r="M1590" t="s">
        <v>1303</v>
      </c>
      <c r="N1590" s="6">
        <v>200</v>
      </c>
      <c r="P1590" t="s">
        <v>1179</v>
      </c>
      <c r="Q1590">
        <v>88</v>
      </c>
      <c r="R1590" t="s">
        <v>329</v>
      </c>
      <c r="S1590" t="s">
        <v>330</v>
      </c>
      <c r="T1590" t="s">
        <v>206</v>
      </c>
      <c r="V1590" t="s">
        <v>1304</v>
      </c>
      <c r="W1590" t="s">
        <v>32</v>
      </c>
      <c r="Y1590" s="2">
        <f t="shared" si="48"/>
        <v>45981</v>
      </c>
      <c r="Z1590" t="str">
        <f t="shared" si="49"/>
        <v>novembro</v>
      </c>
    </row>
    <row r="1591" spans="1:26" x14ac:dyDescent="0.3">
      <c r="A1591">
        <v>1154</v>
      </c>
      <c r="B1591">
        <v>1154</v>
      </c>
      <c r="C1591">
        <v>3928</v>
      </c>
      <c r="D1591">
        <v>1</v>
      </c>
      <c r="E1591" s="4">
        <v>45658</v>
      </c>
      <c r="F1591">
        <v>2112</v>
      </c>
      <c r="H1591" t="s">
        <v>212</v>
      </c>
      <c r="I1591" s="2">
        <v>45943</v>
      </c>
      <c r="J1591" s="2">
        <v>45943</v>
      </c>
      <c r="K1591" s="2">
        <v>45981</v>
      </c>
      <c r="M1591" t="s">
        <v>1303</v>
      </c>
      <c r="N1591" s="6">
        <v>200</v>
      </c>
      <c r="P1591" t="s">
        <v>1179</v>
      </c>
      <c r="Q1591">
        <v>88</v>
      </c>
      <c r="R1591" t="s">
        <v>329</v>
      </c>
      <c r="S1591" t="s">
        <v>330</v>
      </c>
      <c r="T1591" t="s">
        <v>206</v>
      </c>
      <c r="V1591" t="s">
        <v>1304</v>
      </c>
      <c r="W1591" t="s">
        <v>32</v>
      </c>
      <c r="Y1591" s="2">
        <f t="shared" si="48"/>
        <v>45981</v>
      </c>
      <c r="Z1591" t="str">
        <f t="shared" si="49"/>
        <v>novembro</v>
      </c>
    </row>
    <row r="1592" spans="1:26" x14ac:dyDescent="0.3">
      <c r="A1592">
        <v>1154</v>
      </c>
      <c r="B1592">
        <v>1154</v>
      </c>
      <c r="C1592">
        <v>3929</v>
      </c>
      <c r="D1592">
        <v>1</v>
      </c>
      <c r="E1592" s="4">
        <v>45658</v>
      </c>
      <c r="F1592">
        <v>2120</v>
      </c>
      <c r="H1592" t="s">
        <v>213</v>
      </c>
      <c r="I1592" s="2">
        <v>45943</v>
      </c>
      <c r="J1592" s="2">
        <v>45943</v>
      </c>
      <c r="K1592" s="2">
        <v>45981</v>
      </c>
      <c r="M1592" t="s">
        <v>1303</v>
      </c>
      <c r="N1592" s="6">
        <v>400</v>
      </c>
      <c r="P1592" t="s">
        <v>1179</v>
      </c>
      <c r="Q1592">
        <v>88</v>
      </c>
      <c r="R1592" t="s">
        <v>329</v>
      </c>
      <c r="S1592" t="s">
        <v>330</v>
      </c>
      <c r="T1592" t="s">
        <v>206</v>
      </c>
      <c r="V1592" t="s">
        <v>1304</v>
      </c>
      <c r="W1592" t="s">
        <v>32</v>
      </c>
      <c r="Y1592" s="2">
        <f t="shared" si="48"/>
        <v>45981</v>
      </c>
      <c r="Z1592" t="str">
        <f t="shared" si="49"/>
        <v>novembro</v>
      </c>
    </row>
    <row r="1593" spans="1:26" x14ac:dyDescent="0.3">
      <c r="A1593">
        <v>1154</v>
      </c>
      <c r="B1593">
        <v>1154</v>
      </c>
      <c r="C1593">
        <v>3930</v>
      </c>
      <c r="D1593">
        <v>1</v>
      </c>
      <c r="E1593" s="4">
        <v>45658</v>
      </c>
      <c r="F1593">
        <v>2060</v>
      </c>
      <c r="H1593" t="s">
        <v>210</v>
      </c>
      <c r="I1593" s="2">
        <v>45943</v>
      </c>
      <c r="J1593" s="2">
        <v>45943</v>
      </c>
      <c r="K1593" s="2">
        <v>45981</v>
      </c>
      <c r="M1593" t="s">
        <v>1303</v>
      </c>
      <c r="N1593" s="6">
        <v>550</v>
      </c>
      <c r="P1593" t="s">
        <v>1179</v>
      </c>
      <c r="Q1593">
        <v>88</v>
      </c>
      <c r="R1593" t="s">
        <v>329</v>
      </c>
      <c r="S1593" t="s">
        <v>330</v>
      </c>
      <c r="T1593" t="s">
        <v>206</v>
      </c>
      <c r="V1593" t="s">
        <v>1304</v>
      </c>
      <c r="W1593" t="s">
        <v>32</v>
      </c>
      <c r="Y1593" s="2">
        <f t="shared" si="48"/>
        <v>45981</v>
      </c>
      <c r="Z1593" t="str">
        <f t="shared" si="49"/>
        <v>novembro</v>
      </c>
    </row>
    <row r="1594" spans="1:26" x14ac:dyDescent="0.3">
      <c r="A1594">
        <v>1154</v>
      </c>
      <c r="B1594">
        <v>1154</v>
      </c>
      <c r="C1594">
        <v>3931</v>
      </c>
      <c r="D1594">
        <v>1</v>
      </c>
      <c r="E1594" s="4">
        <v>45658</v>
      </c>
      <c r="F1594">
        <v>2186</v>
      </c>
      <c r="H1594" t="s">
        <v>218</v>
      </c>
      <c r="I1594" s="2">
        <v>45943</v>
      </c>
      <c r="J1594" s="2">
        <v>45943</v>
      </c>
      <c r="K1594" s="2">
        <v>45981</v>
      </c>
      <c r="M1594" t="s">
        <v>1303</v>
      </c>
      <c r="N1594" s="6">
        <v>500</v>
      </c>
      <c r="P1594" t="s">
        <v>1179</v>
      </c>
      <c r="Q1594">
        <v>88</v>
      </c>
      <c r="R1594" t="s">
        <v>329</v>
      </c>
      <c r="S1594" t="s">
        <v>330</v>
      </c>
      <c r="T1594" t="s">
        <v>206</v>
      </c>
      <c r="V1594" t="s">
        <v>1304</v>
      </c>
      <c r="W1594" t="s">
        <v>32</v>
      </c>
      <c r="Y1594" s="2">
        <f t="shared" si="48"/>
        <v>45981</v>
      </c>
      <c r="Z1594" t="str">
        <f t="shared" si="49"/>
        <v>novembro</v>
      </c>
    </row>
    <row r="1595" spans="1:26" x14ac:dyDescent="0.3">
      <c r="A1595">
        <v>1154</v>
      </c>
      <c r="B1595">
        <v>1154</v>
      </c>
      <c r="C1595">
        <v>2972</v>
      </c>
      <c r="D1595">
        <v>5</v>
      </c>
      <c r="E1595" s="5">
        <v>15462</v>
      </c>
      <c r="F1595">
        <v>2124</v>
      </c>
      <c r="H1595" t="s">
        <v>386</v>
      </c>
      <c r="I1595" s="2">
        <v>45855</v>
      </c>
      <c r="J1595" s="2">
        <v>45855</v>
      </c>
      <c r="K1595" s="2"/>
      <c r="M1595" t="s">
        <v>318</v>
      </c>
      <c r="N1595" s="6">
        <v>42329</v>
      </c>
      <c r="P1595" t="s">
        <v>1179</v>
      </c>
      <c r="Q1595">
        <v>55</v>
      </c>
      <c r="R1595" t="s">
        <v>319</v>
      </c>
      <c r="S1595" t="s">
        <v>1171</v>
      </c>
      <c r="T1595" t="s">
        <v>30</v>
      </c>
      <c r="V1595" t="s">
        <v>31</v>
      </c>
      <c r="W1595" t="s">
        <v>32</v>
      </c>
      <c r="Y1595" s="2">
        <f t="shared" si="48"/>
        <v>0</v>
      </c>
      <c r="Z1595" t="str">
        <f t="shared" si="49"/>
        <v>janeiro</v>
      </c>
    </row>
    <row r="1596" spans="1:26" x14ac:dyDescent="0.3">
      <c r="A1596">
        <v>1154</v>
      </c>
      <c r="B1596">
        <v>1154</v>
      </c>
      <c r="C1596">
        <v>746</v>
      </c>
      <c r="D1596">
        <v>14</v>
      </c>
      <c r="E1596" t="s">
        <v>1537</v>
      </c>
      <c r="F1596">
        <v>2127</v>
      </c>
      <c r="H1596" t="s">
        <v>383</v>
      </c>
      <c r="I1596" s="2">
        <v>45587</v>
      </c>
      <c r="J1596" s="2">
        <v>45587</v>
      </c>
      <c r="K1596" s="2">
        <v>45982</v>
      </c>
      <c r="M1596" t="s">
        <v>318</v>
      </c>
      <c r="N1596" s="6">
        <v>12013.66</v>
      </c>
      <c r="P1596" t="s">
        <v>1173</v>
      </c>
      <c r="Q1596">
        <v>97</v>
      </c>
      <c r="R1596" t="s">
        <v>384</v>
      </c>
      <c r="S1596" t="s">
        <v>385</v>
      </c>
      <c r="T1596" t="s">
        <v>30</v>
      </c>
      <c r="V1596" t="s">
        <v>31</v>
      </c>
      <c r="W1596" t="s">
        <v>32</v>
      </c>
      <c r="Y1596" s="2">
        <f t="shared" si="48"/>
        <v>45982</v>
      </c>
      <c r="Z1596" t="str">
        <f t="shared" si="49"/>
        <v>novembro</v>
      </c>
    </row>
    <row r="1597" spans="1:26" x14ac:dyDescent="0.3">
      <c r="A1597">
        <v>1154</v>
      </c>
      <c r="B1597">
        <v>1154</v>
      </c>
      <c r="C1597">
        <v>1693</v>
      </c>
      <c r="D1597">
        <v>8</v>
      </c>
      <c r="E1597" s="5">
        <v>45962</v>
      </c>
      <c r="F1597">
        <v>2123</v>
      </c>
      <c r="H1597" t="s">
        <v>406</v>
      </c>
      <c r="I1597" s="2">
        <v>45734</v>
      </c>
      <c r="J1597" s="2">
        <v>45734</v>
      </c>
      <c r="K1597" s="2">
        <v>45982</v>
      </c>
      <c r="M1597" t="s">
        <v>318</v>
      </c>
      <c r="N1597" s="6">
        <v>120</v>
      </c>
      <c r="P1597" t="s">
        <v>1179</v>
      </c>
      <c r="Q1597">
        <v>47</v>
      </c>
      <c r="R1597" t="s">
        <v>407</v>
      </c>
      <c r="S1597" t="s">
        <v>408</v>
      </c>
      <c r="T1597" t="s">
        <v>30</v>
      </c>
      <c r="V1597" t="s">
        <v>31</v>
      </c>
      <c r="W1597" t="s">
        <v>32</v>
      </c>
      <c r="Y1597" s="2">
        <f t="shared" si="48"/>
        <v>45982</v>
      </c>
      <c r="Z1597" t="str">
        <f t="shared" si="49"/>
        <v>novembro</v>
      </c>
    </row>
    <row r="1598" spans="1:26" ht="28.8" x14ac:dyDescent="0.3">
      <c r="A1598">
        <v>1154</v>
      </c>
      <c r="B1598">
        <v>1154</v>
      </c>
      <c r="C1598">
        <v>1675</v>
      </c>
      <c r="D1598">
        <v>1</v>
      </c>
      <c r="E1598" s="1" t="s">
        <v>1538</v>
      </c>
      <c r="F1598">
        <v>1985</v>
      </c>
      <c r="H1598" t="s">
        <v>35</v>
      </c>
      <c r="I1598" s="2">
        <v>45733</v>
      </c>
      <c r="J1598" s="2">
        <v>45733</v>
      </c>
      <c r="K1598" s="2">
        <v>45982</v>
      </c>
      <c r="M1598" t="s">
        <v>26</v>
      </c>
      <c r="N1598" s="6">
        <v>4920</v>
      </c>
      <c r="P1598" t="s">
        <v>1179</v>
      </c>
      <c r="Q1598">
        <v>26</v>
      </c>
      <c r="R1598" t="s">
        <v>28</v>
      </c>
      <c r="S1598" t="s">
        <v>29</v>
      </c>
      <c r="T1598" t="s">
        <v>37</v>
      </c>
      <c r="V1598" t="s">
        <v>31</v>
      </c>
      <c r="W1598" t="s">
        <v>32</v>
      </c>
      <c r="Y1598" s="2">
        <f t="shared" si="48"/>
        <v>45982</v>
      </c>
      <c r="Z1598" t="str">
        <f t="shared" si="49"/>
        <v>novembro</v>
      </c>
    </row>
    <row r="1599" spans="1:26" ht="28.8" x14ac:dyDescent="0.3">
      <c r="A1599">
        <v>1154</v>
      </c>
      <c r="B1599">
        <v>1154</v>
      </c>
      <c r="C1599">
        <v>1591</v>
      </c>
      <c r="D1599">
        <v>32</v>
      </c>
      <c r="E1599" s="1" t="s">
        <v>1538</v>
      </c>
      <c r="F1599">
        <v>1985</v>
      </c>
      <c r="H1599" t="s">
        <v>35</v>
      </c>
      <c r="I1599" s="2">
        <v>45728</v>
      </c>
      <c r="J1599" s="2">
        <v>45728</v>
      </c>
      <c r="K1599" s="2">
        <v>45982</v>
      </c>
      <c r="M1599" t="s">
        <v>1244</v>
      </c>
      <c r="N1599" s="6">
        <v>4920</v>
      </c>
      <c r="P1599" t="s">
        <v>1173</v>
      </c>
      <c r="Q1599">
        <v>26</v>
      </c>
      <c r="R1599" t="s">
        <v>28</v>
      </c>
      <c r="S1599" t="s">
        <v>29</v>
      </c>
      <c r="T1599" t="s">
        <v>37</v>
      </c>
      <c r="V1599" t="s">
        <v>31</v>
      </c>
      <c r="W1599" t="s">
        <v>32</v>
      </c>
      <c r="Y1599" s="2">
        <f t="shared" si="48"/>
        <v>45982</v>
      </c>
      <c r="Z1599" t="str">
        <f t="shared" si="49"/>
        <v>novembro</v>
      </c>
    </row>
    <row r="1600" spans="1:26" x14ac:dyDescent="0.3">
      <c r="A1600">
        <v>1154</v>
      </c>
      <c r="B1600">
        <v>1154</v>
      </c>
      <c r="C1600">
        <v>3574</v>
      </c>
      <c r="D1600">
        <v>3</v>
      </c>
      <c r="E1600" t="s">
        <v>1539</v>
      </c>
      <c r="F1600">
        <v>1985</v>
      </c>
      <c r="H1600" t="s">
        <v>35</v>
      </c>
      <c r="I1600" s="2">
        <v>45915</v>
      </c>
      <c r="J1600" s="2">
        <v>45915</v>
      </c>
      <c r="K1600" s="2">
        <v>45982</v>
      </c>
      <c r="M1600" t="s">
        <v>1244</v>
      </c>
      <c r="N1600" s="6">
        <v>2000</v>
      </c>
      <c r="P1600" t="s">
        <v>1179</v>
      </c>
      <c r="Q1600">
        <v>23</v>
      </c>
      <c r="R1600" t="s">
        <v>153</v>
      </c>
      <c r="S1600" t="s">
        <v>154</v>
      </c>
      <c r="T1600" t="s">
        <v>37</v>
      </c>
      <c r="V1600" t="s">
        <v>31</v>
      </c>
      <c r="W1600" t="s">
        <v>32</v>
      </c>
      <c r="X1600" t="s">
        <v>1321</v>
      </c>
      <c r="Y1600" s="2">
        <f t="shared" si="48"/>
        <v>45982</v>
      </c>
      <c r="Z1600" t="str">
        <f t="shared" si="49"/>
        <v>novembro</v>
      </c>
    </row>
    <row r="1601" spans="1:26" ht="28.8" x14ac:dyDescent="0.3">
      <c r="A1601">
        <v>1154</v>
      </c>
      <c r="B1601">
        <v>1154</v>
      </c>
      <c r="C1601">
        <v>3512</v>
      </c>
      <c r="D1601">
        <v>3</v>
      </c>
      <c r="E1601" s="1" t="s">
        <v>1540</v>
      </c>
      <c r="F1601">
        <v>2456</v>
      </c>
      <c r="G1601" t="s">
        <v>659</v>
      </c>
      <c r="H1601" t="s">
        <v>660</v>
      </c>
      <c r="I1601" s="2">
        <v>45910</v>
      </c>
      <c r="J1601" s="2">
        <v>45910</v>
      </c>
      <c r="K1601" s="2">
        <v>45982</v>
      </c>
      <c r="M1601" t="s">
        <v>45</v>
      </c>
      <c r="N1601" s="6">
        <v>2107.7399999999998</v>
      </c>
      <c r="P1601" t="s">
        <v>1179</v>
      </c>
      <c r="Q1601">
        <v>26</v>
      </c>
      <c r="R1601" t="s">
        <v>28</v>
      </c>
      <c r="S1601" t="s">
        <v>29</v>
      </c>
      <c r="T1601" t="s">
        <v>30</v>
      </c>
      <c r="V1601" t="s">
        <v>31</v>
      </c>
      <c r="W1601" t="s">
        <v>32</v>
      </c>
      <c r="Y1601" s="2">
        <f t="shared" si="48"/>
        <v>45982</v>
      </c>
      <c r="Z1601" t="str">
        <f t="shared" si="49"/>
        <v>novembro</v>
      </c>
    </row>
    <row r="1602" spans="1:26" ht="28.8" x14ac:dyDescent="0.3">
      <c r="A1602">
        <v>1154</v>
      </c>
      <c r="B1602">
        <v>1154</v>
      </c>
      <c r="C1602">
        <v>3536</v>
      </c>
      <c r="D1602">
        <v>2</v>
      </c>
      <c r="E1602" s="1" t="s">
        <v>1541</v>
      </c>
      <c r="F1602">
        <v>1949</v>
      </c>
      <c r="H1602" t="s">
        <v>224</v>
      </c>
      <c r="I1602" s="2">
        <v>45911</v>
      </c>
      <c r="J1602" s="2">
        <v>45911</v>
      </c>
      <c r="K1602" s="2">
        <v>45658</v>
      </c>
      <c r="M1602" t="s">
        <v>45</v>
      </c>
      <c r="N1602" s="6">
        <v>1519.86</v>
      </c>
      <c r="P1602" t="s">
        <v>1179</v>
      </c>
      <c r="Q1602">
        <v>26</v>
      </c>
      <c r="R1602" t="s">
        <v>28</v>
      </c>
      <c r="S1602" t="s">
        <v>29</v>
      </c>
      <c r="T1602" t="s">
        <v>30</v>
      </c>
      <c r="V1602" t="s">
        <v>31</v>
      </c>
      <c r="W1602" t="s">
        <v>32</v>
      </c>
      <c r="Y1602" s="2">
        <f t="shared" ref="Y1602:Y1665" si="50">IF(L1602="",K1602,L1602)</f>
        <v>45658</v>
      </c>
      <c r="Z1602" t="str">
        <f t="shared" si="49"/>
        <v>janeiro</v>
      </c>
    </row>
    <row r="1603" spans="1:26" x14ac:dyDescent="0.3">
      <c r="A1603">
        <v>1154</v>
      </c>
      <c r="B1603">
        <v>1154</v>
      </c>
      <c r="C1603">
        <v>2081</v>
      </c>
      <c r="D1603">
        <v>1</v>
      </c>
      <c r="E1603" t="s">
        <v>1542</v>
      </c>
      <c r="F1603">
        <v>1972</v>
      </c>
      <c r="H1603" t="s">
        <v>317</v>
      </c>
      <c r="I1603" s="2">
        <v>45769</v>
      </c>
      <c r="J1603" s="2">
        <v>45769</v>
      </c>
      <c r="K1603" s="2"/>
      <c r="M1603" t="s">
        <v>318</v>
      </c>
      <c r="N1603" s="6">
        <v>3102</v>
      </c>
      <c r="P1603" t="s">
        <v>1173</v>
      </c>
      <c r="Q1603">
        <v>55</v>
      </c>
      <c r="R1603" t="s">
        <v>319</v>
      </c>
      <c r="S1603" t="s">
        <v>1171</v>
      </c>
      <c r="T1603" t="s">
        <v>206</v>
      </c>
      <c r="V1603" t="s">
        <v>31</v>
      </c>
      <c r="W1603" t="s">
        <v>32</v>
      </c>
      <c r="Y1603" s="2">
        <f t="shared" si="50"/>
        <v>0</v>
      </c>
      <c r="Z1603" t="str">
        <f t="shared" ref="Z1603:Z1666" si="51">TEXT(Y1603,"MMMM")</f>
        <v>janeiro</v>
      </c>
    </row>
    <row r="1604" spans="1:26" x14ac:dyDescent="0.3">
      <c r="A1604">
        <v>1154</v>
      </c>
      <c r="B1604">
        <v>1154</v>
      </c>
      <c r="C1604">
        <v>1891</v>
      </c>
      <c r="D1604">
        <v>1</v>
      </c>
      <c r="E1604" t="s">
        <v>1537</v>
      </c>
      <c r="F1604">
        <v>2127</v>
      </c>
      <c r="H1604" t="s">
        <v>383</v>
      </c>
      <c r="I1604" s="2">
        <v>45754</v>
      </c>
      <c r="J1604" s="2">
        <v>45754</v>
      </c>
      <c r="K1604" s="2">
        <v>45983</v>
      </c>
      <c r="M1604" t="s">
        <v>318</v>
      </c>
      <c r="N1604" s="6">
        <v>12013.66</v>
      </c>
      <c r="P1604" t="s">
        <v>1179</v>
      </c>
      <c r="Q1604">
        <v>97</v>
      </c>
      <c r="R1604" t="s">
        <v>384</v>
      </c>
      <c r="S1604" t="s">
        <v>385</v>
      </c>
      <c r="T1604" t="s">
        <v>30</v>
      </c>
      <c r="V1604" t="s">
        <v>31</v>
      </c>
      <c r="W1604" t="s">
        <v>32</v>
      </c>
      <c r="Y1604" s="2">
        <f t="shared" si="50"/>
        <v>45983</v>
      </c>
      <c r="Z1604" t="str">
        <f t="shared" si="51"/>
        <v>novembro</v>
      </c>
    </row>
    <row r="1605" spans="1:26" x14ac:dyDescent="0.3">
      <c r="A1605">
        <v>1154</v>
      </c>
      <c r="B1605">
        <v>1154</v>
      </c>
      <c r="C1605">
        <v>8</v>
      </c>
      <c r="D1605">
        <v>18</v>
      </c>
      <c r="E1605" t="s">
        <v>1542</v>
      </c>
      <c r="F1605">
        <v>1972</v>
      </c>
      <c r="H1605" t="s">
        <v>317</v>
      </c>
      <c r="I1605" s="2">
        <v>45429</v>
      </c>
      <c r="J1605" s="2">
        <v>45429</v>
      </c>
      <c r="K1605" s="2"/>
      <c r="M1605" t="s">
        <v>318</v>
      </c>
      <c r="N1605" s="6">
        <v>3300</v>
      </c>
      <c r="P1605" t="s">
        <v>1173</v>
      </c>
      <c r="Q1605">
        <v>55</v>
      </c>
      <c r="R1605" t="s">
        <v>319</v>
      </c>
      <c r="S1605" t="s">
        <v>1171</v>
      </c>
      <c r="T1605" t="s">
        <v>206</v>
      </c>
      <c r="V1605" t="s">
        <v>31</v>
      </c>
      <c r="W1605" t="s">
        <v>32</v>
      </c>
      <c r="Y1605" s="2">
        <f t="shared" si="50"/>
        <v>0</v>
      </c>
      <c r="Z1605" t="str">
        <f t="shared" si="51"/>
        <v>janeiro</v>
      </c>
    </row>
    <row r="1606" spans="1:26" x14ac:dyDescent="0.3">
      <c r="A1606">
        <v>1154</v>
      </c>
      <c r="B1606">
        <v>1154</v>
      </c>
      <c r="C1606">
        <v>2425</v>
      </c>
      <c r="D1606">
        <v>1</v>
      </c>
      <c r="E1606" s="5">
        <v>42156</v>
      </c>
      <c r="F1606">
        <v>1972</v>
      </c>
      <c r="H1606" t="s">
        <v>317</v>
      </c>
      <c r="I1606" s="2">
        <v>45799</v>
      </c>
      <c r="J1606" s="2">
        <v>45799</v>
      </c>
      <c r="K1606" s="2"/>
      <c r="M1606" t="s">
        <v>318</v>
      </c>
      <c r="N1606" s="6">
        <v>3127.85</v>
      </c>
      <c r="P1606" t="s">
        <v>1179</v>
      </c>
      <c r="Q1606">
        <v>55</v>
      </c>
      <c r="R1606" t="s">
        <v>319</v>
      </c>
      <c r="S1606" t="s">
        <v>1171</v>
      </c>
      <c r="T1606" t="s">
        <v>206</v>
      </c>
      <c r="V1606" t="s">
        <v>31</v>
      </c>
      <c r="W1606" t="s">
        <v>32</v>
      </c>
      <c r="Y1606" s="2">
        <f t="shared" si="50"/>
        <v>0</v>
      </c>
      <c r="Z1606" t="str">
        <f t="shared" si="51"/>
        <v>janeiro</v>
      </c>
    </row>
    <row r="1607" spans="1:26" x14ac:dyDescent="0.3">
      <c r="A1607">
        <v>1154</v>
      </c>
      <c r="B1607">
        <v>1154</v>
      </c>
      <c r="C1607">
        <v>1909</v>
      </c>
      <c r="D1607">
        <v>1</v>
      </c>
      <c r="E1607" s="5">
        <v>45870</v>
      </c>
      <c r="F1607">
        <v>1969</v>
      </c>
      <c r="H1607" t="s">
        <v>422</v>
      </c>
      <c r="I1607" s="2">
        <v>45754</v>
      </c>
      <c r="J1607" s="2">
        <v>45754</v>
      </c>
      <c r="K1607" s="2"/>
      <c r="M1607" t="s">
        <v>318</v>
      </c>
      <c r="N1607" s="6">
        <v>12445.02</v>
      </c>
      <c r="P1607" t="s">
        <v>1179</v>
      </c>
      <c r="Q1607">
        <v>55</v>
      </c>
      <c r="R1607" t="s">
        <v>319</v>
      </c>
      <c r="S1607" t="s">
        <v>1171</v>
      </c>
      <c r="T1607" t="s">
        <v>206</v>
      </c>
      <c r="V1607" t="s">
        <v>31</v>
      </c>
      <c r="W1607" t="s">
        <v>32</v>
      </c>
      <c r="Y1607" s="2">
        <f t="shared" si="50"/>
        <v>0</v>
      </c>
      <c r="Z1607" t="str">
        <f t="shared" si="51"/>
        <v>janeiro</v>
      </c>
    </row>
    <row r="1608" spans="1:26" ht="28.8" x14ac:dyDescent="0.3">
      <c r="A1608">
        <v>1154</v>
      </c>
      <c r="B1608">
        <v>1154</v>
      </c>
      <c r="C1608">
        <v>3627</v>
      </c>
      <c r="D1608">
        <v>2</v>
      </c>
      <c r="E1608" s="1" t="s">
        <v>1543</v>
      </c>
      <c r="F1608">
        <v>1949</v>
      </c>
      <c r="H1608" t="s">
        <v>224</v>
      </c>
      <c r="I1608" s="2">
        <v>45916</v>
      </c>
      <c r="J1608" s="2">
        <v>45916</v>
      </c>
      <c r="K1608" s="2">
        <v>45658</v>
      </c>
      <c r="M1608" t="s">
        <v>45</v>
      </c>
      <c r="N1608" s="6">
        <v>824.79</v>
      </c>
      <c r="P1608" t="s">
        <v>1179</v>
      </c>
      <c r="Q1608">
        <v>26</v>
      </c>
      <c r="R1608" t="s">
        <v>28</v>
      </c>
      <c r="S1608" t="s">
        <v>29</v>
      </c>
      <c r="T1608" t="s">
        <v>30</v>
      </c>
      <c r="V1608" t="s">
        <v>31</v>
      </c>
      <c r="W1608" t="s">
        <v>32</v>
      </c>
      <c r="Y1608" s="2">
        <f t="shared" si="50"/>
        <v>45658</v>
      </c>
      <c r="Z1608" t="str">
        <f t="shared" si="51"/>
        <v>janeiro</v>
      </c>
    </row>
    <row r="1609" spans="1:26" x14ac:dyDescent="0.3">
      <c r="A1609">
        <v>1154</v>
      </c>
      <c r="B1609">
        <v>1154</v>
      </c>
      <c r="C1609">
        <v>3757</v>
      </c>
      <c r="D1609">
        <v>2</v>
      </c>
      <c r="E1609" t="s">
        <v>1544</v>
      </c>
      <c r="F1609">
        <v>1984</v>
      </c>
      <c r="H1609" t="s">
        <v>257</v>
      </c>
      <c r="I1609" s="2">
        <v>45929</v>
      </c>
      <c r="J1609" s="2">
        <v>45929</v>
      </c>
      <c r="K1609" s="2">
        <v>45985</v>
      </c>
      <c r="M1609" t="s">
        <v>45</v>
      </c>
      <c r="N1609" s="6">
        <v>2195.0300000000002</v>
      </c>
      <c r="P1609" t="s">
        <v>1179</v>
      </c>
      <c r="Q1609">
        <v>23</v>
      </c>
      <c r="R1609" t="s">
        <v>153</v>
      </c>
      <c r="S1609" t="s">
        <v>154</v>
      </c>
      <c r="T1609" t="s">
        <v>30</v>
      </c>
      <c r="V1609" t="s">
        <v>31</v>
      </c>
      <c r="W1609" t="s">
        <v>32</v>
      </c>
      <c r="Y1609" s="2">
        <f t="shared" si="50"/>
        <v>45985</v>
      </c>
      <c r="Z1609" t="str">
        <f t="shared" si="51"/>
        <v>novembro</v>
      </c>
    </row>
    <row r="1610" spans="1:26" ht="28.8" x14ac:dyDescent="0.3">
      <c r="A1610">
        <v>1154</v>
      </c>
      <c r="B1610">
        <v>1154</v>
      </c>
      <c r="C1610">
        <v>3719</v>
      </c>
      <c r="D1610">
        <v>1</v>
      </c>
      <c r="E1610" s="1" t="s">
        <v>1545</v>
      </c>
      <c r="F1610">
        <v>2331</v>
      </c>
      <c r="H1610" t="s">
        <v>977</v>
      </c>
      <c r="I1610" s="2">
        <v>45923</v>
      </c>
      <c r="J1610" s="2">
        <v>45923</v>
      </c>
      <c r="K1610" s="2">
        <v>45985</v>
      </c>
      <c r="M1610" t="s">
        <v>45</v>
      </c>
      <c r="N1610" s="6">
        <v>2165</v>
      </c>
      <c r="P1610" t="s">
        <v>1179</v>
      </c>
      <c r="Q1610">
        <v>26</v>
      </c>
      <c r="R1610" t="s">
        <v>28</v>
      </c>
      <c r="S1610" t="s">
        <v>29</v>
      </c>
      <c r="T1610" t="s">
        <v>30</v>
      </c>
      <c r="V1610" t="s">
        <v>31</v>
      </c>
      <c r="W1610" t="s">
        <v>32</v>
      </c>
      <c r="Y1610" s="2">
        <f t="shared" si="50"/>
        <v>45985</v>
      </c>
      <c r="Z1610" t="str">
        <f t="shared" si="51"/>
        <v>novembro</v>
      </c>
    </row>
    <row r="1611" spans="1:26" x14ac:dyDescent="0.3">
      <c r="A1611">
        <v>1154</v>
      </c>
      <c r="B1611">
        <v>1154</v>
      </c>
      <c r="C1611">
        <v>3353</v>
      </c>
      <c r="D1611">
        <v>1</v>
      </c>
      <c r="E1611">
        <v>1</v>
      </c>
      <c r="F1611">
        <v>1976</v>
      </c>
      <c r="G1611" t="s">
        <v>194</v>
      </c>
      <c r="H1611" t="s">
        <v>195</v>
      </c>
      <c r="I1611" s="2">
        <v>45889</v>
      </c>
      <c r="J1611" s="2">
        <v>45889</v>
      </c>
      <c r="K1611" s="2">
        <v>45985</v>
      </c>
      <c r="M1611" t="s">
        <v>45</v>
      </c>
      <c r="N1611" s="6">
        <v>13832.35</v>
      </c>
      <c r="P1611" t="s">
        <v>1179</v>
      </c>
      <c r="Q1611">
        <v>26</v>
      </c>
      <c r="R1611" t="s">
        <v>28</v>
      </c>
      <c r="S1611" t="s">
        <v>29</v>
      </c>
      <c r="T1611" t="s">
        <v>37</v>
      </c>
      <c r="V1611" t="s">
        <v>31</v>
      </c>
      <c r="W1611" t="s">
        <v>32</v>
      </c>
      <c r="Y1611" s="2">
        <f t="shared" si="50"/>
        <v>45985</v>
      </c>
      <c r="Z1611" t="str">
        <f t="shared" si="51"/>
        <v>novembro</v>
      </c>
    </row>
    <row r="1612" spans="1:26" ht="28.8" x14ac:dyDescent="0.3">
      <c r="A1612">
        <v>1154</v>
      </c>
      <c r="B1612">
        <v>1154</v>
      </c>
      <c r="C1612">
        <v>1591</v>
      </c>
      <c r="D1612">
        <v>33</v>
      </c>
      <c r="E1612" s="1" t="s">
        <v>1546</v>
      </c>
      <c r="F1612">
        <v>1985</v>
      </c>
      <c r="H1612" t="s">
        <v>35</v>
      </c>
      <c r="I1612" s="2">
        <v>45728</v>
      </c>
      <c r="J1612" s="2">
        <v>45728</v>
      </c>
      <c r="K1612" s="2">
        <v>45985</v>
      </c>
      <c r="M1612" t="s">
        <v>1244</v>
      </c>
      <c r="N1612" s="6">
        <v>4920</v>
      </c>
      <c r="P1612" t="s">
        <v>1173</v>
      </c>
      <c r="Q1612">
        <v>26</v>
      </c>
      <c r="R1612" t="s">
        <v>28</v>
      </c>
      <c r="S1612" t="s">
        <v>29</v>
      </c>
      <c r="T1612" t="s">
        <v>37</v>
      </c>
      <c r="V1612" t="s">
        <v>31</v>
      </c>
      <c r="W1612" t="s">
        <v>32</v>
      </c>
      <c r="Y1612" s="2">
        <f t="shared" si="50"/>
        <v>45985</v>
      </c>
      <c r="Z1612" t="str">
        <f t="shared" si="51"/>
        <v>novembro</v>
      </c>
    </row>
    <row r="1613" spans="1:26" ht="28.8" x14ac:dyDescent="0.3">
      <c r="A1613">
        <v>1154</v>
      </c>
      <c r="B1613">
        <v>1154</v>
      </c>
      <c r="C1613">
        <v>1658</v>
      </c>
      <c r="D1613">
        <v>1</v>
      </c>
      <c r="E1613" s="1" t="s">
        <v>1546</v>
      </c>
      <c r="F1613">
        <v>1985</v>
      </c>
      <c r="H1613" t="s">
        <v>35</v>
      </c>
      <c r="I1613" s="2">
        <v>45733</v>
      </c>
      <c r="J1613" s="2">
        <v>45733</v>
      </c>
      <c r="K1613" s="2">
        <v>45985</v>
      </c>
      <c r="M1613" t="s">
        <v>26</v>
      </c>
      <c r="N1613" s="6">
        <v>4920</v>
      </c>
      <c r="P1613" t="s">
        <v>1179</v>
      </c>
      <c r="Q1613">
        <v>26</v>
      </c>
      <c r="R1613" t="s">
        <v>28</v>
      </c>
      <c r="S1613" t="s">
        <v>29</v>
      </c>
      <c r="T1613" t="s">
        <v>37</v>
      </c>
      <c r="V1613" t="s">
        <v>31</v>
      </c>
      <c r="W1613" t="s">
        <v>32</v>
      </c>
      <c r="Y1613" s="2">
        <f t="shared" si="50"/>
        <v>45985</v>
      </c>
      <c r="Z1613" t="str">
        <f t="shared" si="51"/>
        <v>novembro</v>
      </c>
    </row>
    <row r="1614" spans="1:26" x14ac:dyDescent="0.3">
      <c r="A1614">
        <v>1154</v>
      </c>
      <c r="B1614">
        <v>1154</v>
      </c>
      <c r="C1614">
        <v>7</v>
      </c>
      <c r="D1614">
        <v>18</v>
      </c>
      <c r="E1614" t="s">
        <v>1493</v>
      </c>
      <c r="F1614">
        <v>1971</v>
      </c>
      <c r="H1614" t="s">
        <v>425</v>
      </c>
      <c r="I1614" s="2">
        <v>45429</v>
      </c>
      <c r="J1614" s="2">
        <v>45429</v>
      </c>
      <c r="K1614" s="2"/>
      <c r="M1614" t="s">
        <v>318</v>
      </c>
      <c r="N1614" s="6">
        <v>22493</v>
      </c>
      <c r="P1614" t="s">
        <v>1179</v>
      </c>
      <c r="Q1614">
        <v>55</v>
      </c>
      <c r="R1614" t="s">
        <v>319</v>
      </c>
      <c r="S1614" t="s">
        <v>1171</v>
      </c>
      <c r="T1614" t="s">
        <v>206</v>
      </c>
      <c r="V1614" t="s">
        <v>31</v>
      </c>
      <c r="W1614" t="s">
        <v>32</v>
      </c>
      <c r="Y1614" s="2">
        <f t="shared" si="50"/>
        <v>0</v>
      </c>
      <c r="Z1614" t="str">
        <f t="shared" si="51"/>
        <v>janeiro</v>
      </c>
    </row>
    <row r="1615" spans="1:26" x14ac:dyDescent="0.3">
      <c r="A1615">
        <v>1154</v>
      </c>
      <c r="B1615">
        <v>1154</v>
      </c>
      <c r="C1615">
        <v>12</v>
      </c>
      <c r="D1615">
        <v>18</v>
      </c>
      <c r="E1615" t="s">
        <v>1547</v>
      </c>
      <c r="F1615">
        <v>1999</v>
      </c>
      <c r="H1615" t="s">
        <v>404</v>
      </c>
      <c r="I1615" s="2">
        <v>45430</v>
      </c>
      <c r="J1615" s="2">
        <v>45430</v>
      </c>
      <c r="K1615" s="2"/>
      <c r="M1615" t="s">
        <v>318</v>
      </c>
      <c r="N1615" s="6">
        <v>5000</v>
      </c>
      <c r="P1615" t="s">
        <v>1179</v>
      </c>
      <c r="Q1615">
        <v>55</v>
      </c>
      <c r="R1615" t="s">
        <v>319</v>
      </c>
      <c r="S1615" t="s">
        <v>1171</v>
      </c>
      <c r="T1615" t="s">
        <v>206</v>
      </c>
      <c r="V1615" t="s">
        <v>31</v>
      </c>
      <c r="W1615" t="s">
        <v>32</v>
      </c>
      <c r="Y1615" s="2">
        <f t="shared" si="50"/>
        <v>0</v>
      </c>
      <c r="Z1615" t="str">
        <f t="shared" si="51"/>
        <v>janeiro</v>
      </c>
    </row>
    <row r="1616" spans="1:26" x14ac:dyDescent="0.3">
      <c r="A1616">
        <v>1154</v>
      </c>
      <c r="B1616">
        <v>1154</v>
      </c>
      <c r="C1616">
        <v>103</v>
      </c>
      <c r="D1616">
        <v>18</v>
      </c>
      <c r="E1616" t="s">
        <v>1548</v>
      </c>
      <c r="F1616">
        <v>2000</v>
      </c>
      <c r="H1616" t="s">
        <v>418</v>
      </c>
      <c r="I1616" s="2">
        <v>45462</v>
      </c>
      <c r="J1616" s="2">
        <v>45462</v>
      </c>
      <c r="K1616" s="2">
        <v>45985</v>
      </c>
      <c r="M1616" t="s">
        <v>45</v>
      </c>
      <c r="N1616" s="6">
        <v>1742</v>
      </c>
      <c r="P1616" t="s">
        <v>1173</v>
      </c>
      <c r="Q1616">
        <v>104</v>
      </c>
      <c r="R1616" t="s">
        <v>419</v>
      </c>
      <c r="S1616" t="s">
        <v>420</v>
      </c>
      <c r="T1616" t="s">
        <v>206</v>
      </c>
      <c r="V1616" t="s">
        <v>31</v>
      </c>
      <c r="W1616" t="s">
        <v>32</v>
      </c>
      <c r="Y1616" s="2">
        <f t="shared" si="50"/>
        <v>45985</v>
      </c>
      <c r="Z1616" t="str">
        <f t="shared" si="51"/>
        <v>novembro</v>
      </c>
    </row>
    <row r="1617" spans="1:26" x14ac:dyDescent="0.3">
      <c r="A1617">
        <v>1154</v>
      </c>
      <c r="B1617">
        <v>1154</v>
      </c>
      <c r="C1617">
        <v>3043</v>
      </c>
      <c r="D1617">
        <v>19</v>
      </c>
      <c r="E1617" s="5">
        <v>45962</v>
      </c>
      <c r="F1617">
        <v>2376</v>
      </c>
      <c r="H1617" t="s">
        <v>459</v>
      </c>
      <c r="I1617" s="2">
        <v>45862</v>
      </c>
      <c r="J1617" s="2">
        <v>45862</v>
      </c>
      <c r="K1617" s="2">
        <v>45985</v>
      </c>
      <c r="M1617" t="s">
        <v>49</v>
      </c>
      <c r="N1617" s="6">
        <v>170</v>
      </c>
      <c r="P1617" t="s">
        <v>1179</v>
      </c>
      <c r="Q1617">
        <v>83</v>
      </c>
      <c r="R1617" t="s">
        <v>204</v>
      </c>
      <c r="S1617" t="s">
        <v>205</v>
      </c>
      <c r="T1617" t="s">
        <v>206</v>
      </c>
      <c r="V1617" t="s">
        <v>31</v>
      </c>
      <c r="W1617" t="s">
        <v>32</v>
      </c>
      <c r="Y1617" s="2">
        <f t="shared" si="50"/>
        <v>45985</v>
      </c>
      <c r="Z1617" t="str">
        <f t="shared" si="51"/>
        <v>novembro</v>
      </c>
    </row>
    <row r="1618" spans="1:26" x14ac:dyDescent="0.3">
      <c r="A1618">
        <v>1154</v>
      </c>
      <c r="B1618">
        <v>1154</v>
      </c>
      <c r="C1618">
        <v>2973</v>
      </c>
      <c r="D1618">
        <v>5</v>
      </c>
      <c r="E1618" s="4">
        <v>45935</v>
      </c>
      <c r="F1618">
        <v>2126</v>
      </c>
      <c r="H1618" t="s">
        <v>449</v>
      </c>
      <c r="I1618" s="2">
        <v>45855</v>
      </c>
      <c r="J1618" s="2">
        <v>45855</v>
      </c>
      <c r="K1618" s="2"/>
      <c r="M1618" t="s">
        <v>318</v>
      </c>
      <c r="N1618" s="6">
        <v>5750</v>
      </c>
      <c r="P1618" t="s">
        <v>1179</v>
      </c>
      <c r="Q1618">
        <v>55</v>
      </c>
      <c r="R1618" t="s">
        <v>319</v>
      </c>
      <c r="S1618" t="s">
        <v>1171</v>
      </c>
      <c r="T1618" t="s">
        <v>30</v>
      </c>
      <c r="V1618" t="s">
        <v>31</v>
      </c>
      <c r="W1618" t="s">
        <v>32</v>
      </c>
      <c r="X1618" t="s">
        <v>450</v>
      </c>
      <c r="Y1618" s="2">
        <f t="shared" si="50"/>
        <v>0</v>
      </c>
      <c r="Z1618" t="str">
        <f t="shared" si="51"/>
        <v>janeiro</v>
      </c>
    </row>
    <row r="1619" spans="1:26" ht="28.8" x14ac:dyDescent="0.3">
      <c r="A1619">
        <v>1154</v>
      </c>
      <c r="B1619">
        <v>1154</v>
      </c>
      <c r="C1619">
        <v>3523</v>
      </c>
      <c r="D1619">
        <v>3</v>
      </c>
      <c r="E1619" s="1" t="s">
        <v>1549</v>
      </c>
      <c r="F1619">
        <v>2456</v>
      </c>
      <c r="G1619" t="s">
        <v>659</v>
      </c>
      <c r="H1619" t="s">
        <v>660</v>
      </c>
      <c r="I1619" s="2">
        <v>45910</v>
      </c>
      <c r="J1619" s="2">
        <v>45910</v>
      </c>
      <c r="K1619" s="2">
        <v>45986</v>
      </c>
      <c r="M1619" t="s">
        <v>45</v>
      </c>
      <c r="N1619" s="6">
        <v>1251.1300000000001</v>
      </c>
      <c r="P1619" t="s">
        <v>1179</v>
      </c>
      <c r="Q1619">
        <v>26</v>
      </c>
      <c r="R1619" t="s">
        <v>28</v>
      </c>
      <c r="S1619" t="s">
        <v>29</v>
      </c>
      <c r="T1619" t="s">
        <v>30</v>
      </c>
      <c r="V1619" t="s">
        <v>31</v>
      </c>
      <c r="W1619" t="s">
        <v>32</v>
      </c>
      <c r="Y1619" s="2">
        <f t="shared" si="50"/>
        <v>45986</v>
      </c>
      <c r="Z1619" t="str">
        <f t="shared" si="51"/>
        <v>novembro</v>
      </c>
    </row>
    <row r="1620" spans="1:26" ht="28.8" x14ac:dyDescent="0.3">
      <c r="A1620">
        <v>1154</v>
      </c>
      <c r="B1620">
        <v>1154</v>
      </c>
      <c r="C1620">
        <v>3518</v>
      </c>
      <c r="D1620">
        <v>3</v>
      </c>
      <c r="E1620" s="1" t="s">
        <v>1550</v>
      </c>
      <c r="F1620">
        <v>2456</v>
      </c>
      <c r="G1620" t="s">
        <v>659</v>
      </c>
      <c r="H1620" t="s">
        <v>660</v>
      </c>
      <c r="I1620" s="2">
        <v>45910</v>
      </c>
      <c r="J1620" s="2">
        <v>45910</v>
      </c>
      <c r="K1620" s="2">
        <v>45986</v>
      </c>
      <c r="M1620" t="s">
        <v>45</v>
      </c>
      <c r="N1620" s="6">
        <v>726.92</v>
      </c>
      <c r="P1620" t="s">
        <v>1179</v>
      </c>
      <c r="Q1620">
        <v>26</v>
      </c>
      <c r="R1620" t="s">
        <v>28</v>
      </c>
      <c r="S1620" t="s">
        <v>29</v>
      </c>
      <c r="T1620" t="s">
        <v>30</v>
      </c>
      <c r="V1620" t="s">
        <v>31</v>
      </c>
      <c r="W1620" t="s">
        <v>32</v>
      </c>
      <c r="Y1620" s="2">
        <f t="shared" si="50"/>
        <v>45986</v>
      </c>
      <c r="Z1620" t="str">
        <f t="shared" si="51"/>
        <v>novembro</v>
      </c>
    </row>
    <row r="1621" spans="1:26" ht="28.8" x14ac:dyDescent="0.3">
      <c r="A1621">
        <v>1154</v>
      </c>
      <c r="B1621">
        <v>1154</v>
      </c>
      <c r="C1621">
        <v>3508</v>
      </c>
      <c r="D1621">
        <v>4</v>
      </c>
      <c r="E1621" s="1" t="s">
        <v>1551</v>
      </c>
      <c r="F1621">
        <v>2456</v>
      </c>
      <c r="G1621" t="s">
        <v>659</v>
      </c>
      <c r="H1621" t="s">
        <v>660</v>
      </c>
      <c r="I1621" s="2">
        <v>45910</v>
      </c>
      <c r="J1621" s="2">
        <v>45910</v>
      </c>
      <c r="K1621" s="2">
        <v>45986</v>
      </c>
      <c r="M1621" t="s">
        <v>45</v>
      </c>
      <c r="N1621" s="6">
        <v>2031.1</v>
      </c>
      <c r="P1621" t="s">
        <v>1179</v>
      </c>
      <c r="Q1621">
        <v>26</v>
      </c>
      <c r="R1621" t="s">
        <v>28</v>
      </c>
      <c r="S1621" t="s">
        <v>29</v>
      </c>
      <c r="T1621" t="s">
        <v>30</v>
      </c>
      <c r="V1621" t="s">
        <v>31</v>
      </c>
      <c r="W1621" t="s">
        <v>32</v>
      </c>
      <c r="Y1621" s="2">
        <f t="shared" si="50"/>
        <v>45986</v>
      </c>
      <c r="Z1621" t="str">
        <f t="shared" si="51"/>
        <v>novembro</v>
      </c>
    </row>
    <row r="1622" spans="1:26" x14ac:dyDescent="0.3">
      <c r="A1622">
        <v>1154</v>
      </c>
      <c r="B1622">
        <v>1154</v>
      </c>
      <c r="C1622">
        <v>3247</v>
      </c>
      <c r="D1622">
        <v>5</v>
      </c>
      <c r="E1622" t="s">
        <v>1552</v>
      </c>
      <c r="F1622">
        <v>1985</v>
      </c>
      <c r="H1622" t="s">
        <v>35</v>
      </c>
      <c r="I1622" s="2">
        <v>45876</v>
      </c>
      <c r="J1622" s="2">
        <v>45876</v>
      </c>
      <c r="K1622" s="2">
        <v>45986</v>
      </c>
      <c r="M1622" t="s">
        <v>26</v>
      </c>
      <c r="N1622" s="6">
        <v>3536</v>
      </c>
      <c r="P1622" t="s">
        <v>1179</v>
      </c>
      <c r="Q1622">
        <v>23</v>
      </c>
      <c r="R1622" t="s">
        <v>153</v>
      </c>
      <c r="S1622" t="s">
        <v>154</v>
      </c>
      <c r="T1622" t="s">
        <v>37</v>
      </c>
      <c r="V1622" t="s">
        <v>31</v>
      </c>
      <c r="W1622" t="s">
        <v>32</v>
      </c>
      <c r="X1622" t="s">
        <v>1330</v>
      </c>
      <c r="Y1622" s="2">
        <f t="shared" si="50"/>
        <v>45986</v>
      </c>
      <c r="Z1622" t="str">
        <f t="shared" si="51"/>
        <v>novembro</v>
      </c>
    </row>
    <row r="1623" spans="1:26" x14ac:dyDescent="0.3">
      <c r="A1623">
        <v>1154</v>
      </c>
      <c r="B1623">
        <v>1154</v>
      </c>
      <c r="C1623">
        <v>3281</v>
      </c>
      <c r="D1623">
        <v>3</v>
      </c>
      <c r="E1623" t="s">
        <v>1553</v>
      </c>
      <c r="F1623">
        <v>2182</v>
      </c>
      <c r="H1623" t="s">
        <v>39</v>
      </c>
      <c r="I1623" s="2">
        <v>45881</v>
      </c>
      <c r="J1623" s="2">
        <v>45881</v>
      </c>
      <c r="K1623" s="2">
        <v>45986</v>
      </c>
      <c r="M1623" t="s">
        <v>1244</v>
      </c>
      <c r="N1623" s="6">
        <v>3250</v>
      </c>
      <c r="P1623" t="s">
        <v>1179</v>
      </c>
      <c r="Q1623">
        <v>28</v>
      </c>
      <c r="R1623" t="s">
        <v>40</v>
      </c>
      <c r="S1623" t="s">
        <v>41</v>
      </c>
      <c r="T1623" t="s">
        <v>37</v>
      </c>
      <c r="V1623" t="s">
        <v>31</v>
      </c>
      <c r="W1623" t="s">
        <v>32</v>
      </c>
      <c r="X1623" t="s">
        <v>1268</v>
      </c>
      <c r="Y1623" s="2">
        <f t="shared" si="50"/>
        <v>45986</v>
      </c>
      <c r="Z1623" t="str">
        <f t="shared" si="51"/>
        <v>novembro</v>
      </c>
    </row>
    <row r="1624" spans="1:26" ht="28.8" x14ac:dyDescent="0.3">
      <c r="A1624">
        <v>1154</v>
      </c>
      <c r="B1624">
        <v>1154</v>
      </c>
      <c r="C1624">
        <v>3504</v>
      </c>
      <c r="D1624">
        <v>4</v>
      </c>
      <c r="E1624" s="1" t="s">
        <v>1554</v>
      </c>
      <c r="F1624">
        <v>2456</v>
      </c>
      <c r="G1624" t="s">
        <v>659</v>
      </c>
      <c r="H1624" t="s">
        <v>660</v>
      </c>
      <c r="I1624" s="2">
        <v>45910</v>
      </c>
      <c r="J1624" s="2">
        <v>45910</v>
      </c>
      <c r="K1624" s="2">
        <v>45987</v>
      </c>
      <c r="M1624" t="s">
        <v>45</v>
      </c>
      <c r="N1624" s="6">
        <v>1479.18</v>
      </c>
      <c r="P1624" t="s">
        <v>1179</v>
      </c>
      <c r="Q1624">
        <v>26</v>
      </c>
      <c r="R1624" t="s">
        <v>28</v>
      </c>
      <c r="S1624" t="s">
        <v>29</v>
      </c>
      <c r="T1624" t="s">
        <v>30</v>
      </c>
      <c r="V1624" t="s">
        <v>31</v>
      </c>
      <c r="W1624" t="s">
        <v>32</v>
      </c>
      <c r="Y1624" s="2">
        <f t="shared" si="50"/>
        <v>45987</v>
      </c>
      <c r="Z1624" t="str">
        <f t="shared" si="51"/>
        <v>novembro</v>
      </c>
    </row>
    <row r="1625" spans="1:26" ht="28.8" x14ac:dyDescent="0.3">
      <c r="A1625">
        <v>1154</v>
      </c>
      <c r="B1625">
        <v>1154</v>
      </c>
      <c r="C1625">
        <v>3503</v>
      </c>
      <c r="D1625">
        <v>4</v>
      </c>
      <c r="E1625" s="1" t="s">
        <v>1555</v>
      </c>
      <c r="F1625">
        <v>2456</v>
      </c>
      <c r="G1625" t="s">
        <v>659</v>
      </c>
      <c r="H1625" t="s">
        <v>660</v>
      </c>
      <c r="I1625" s="2">
        <v>45910</v>
      </c>
      <c r="J1625" s="2">
        <v>45910</v>
      </c>
      <c r="K1625" s="2">
        <v>45987</v>
      </c>
      <c r="M1625" t="s">
        <v>45</v>
      </c>
      <c r="N1625" s="6">
        <v>860.12</v>
      </c>
      <c r="P1625" t="s">
        <v>1179</v>
      </c>
      <c r="Q1625">
        <v>26</v>
      </c>
      <c r="R1625" t="s">
        <v>28</v>
      </c>
      <c r="S1625" t="s">
        <v>29</v>
      </c>
      <c r="T1625" t="s">
        <v>30</v>
      </c>
      <c r="V1625" t="s">
        <v>31</v>
      </c>
      <c r="W1625" t="s">
        <v>32</v>
      </c>
      <c r="Y1625" s="2">
        <f t="shared" si="50"/>
        <v>45987</v>
      </c>
      <c r="Z1625" t="str">
        <f t="shared" si="51"/>
        <v>novembro</v>
      </c>
    </row>
    <row r="1626" spans="1:26" x14ac:dyDescent="0.3">
      <c r="A1626">
        <v>1154</v>
      </c>
      <c r="B1626">
        <v>1154</v>
      </c>
      <c r="C1626">
        <v>10</v>
      </c>
      <c r="D1626">
        <v>18</v>
      </c>
      <c r="E1626" t="s">
        <v>1556</v>
      </c>
      <c r="F1626">
        <v>1973</v>
      </c>
      <c r="H1626" t="s">
        <v>458</v>
      </c>
      <c r="I1626" s="2">
        <v>45430</v>
      </c>
      <c r="J1626" s="2">
        <v>45430</v>
      </c>
      <c r="K1626" s="2"/>
      <c r="M1626" t="s">
        <v>318</v>
      </c>
      <c r="N1626" s="6">
        <v>25081</v>
      </c>
      <c r="P1626" t="s">
        <v>1179</v>
      </c>
      <c r="Q1626">
        <v>55</v>
      </c>
      <c r="R1626" t="s">
        <v>319</v>
      </c>
      <c r="S1626" t="s">
        <v>1171</v>
      </c>
      <c r="T1626" t="s">
        <v>206</v>
      </c>
      <c r="V1626" t="s">
        <v>31</v>
      </c>
      <c r="W1626" t="s">
        <v>32</v>
      </c>
      <c r="Y1626" s="2">
        <f t="shared" si="50"/>
        <v>0</v>
      </c>
      <c r="Z1626" t="str">
        <f t="shared" si="51"/>
        <v>janeiro</v>
      </c>
    </row>
    <row r="1627" spans="1:26" ht="28.8" x14ac:dyDescent="0.3">
      <c r="A1627">
        <v>1154</v>
      </c>
      <c r="B1627">
        <v>1154</v>
      </c>
      <c r="C1627">
        <v>1591</v>
      </c>
      <c r="D1627">
        <v>34</v>
      </c>
      <c r="E1627" s="1" t="s">
        <v>1557</v>
      </c>
      <c r="F1627">
        <v>1985</v>
      </c>
      <c r="H1627" t="s">
        <v>35</v>
      </c>
      <c r="I1627" s="2">
        <v>45728</v>
      </c>
      <c r="J1627" s="2">
        <v>45728</v>
      </c>
      <c r="K1627" s="2">
        <v>45988</v>
      </c>
      <c r="M1627" t="s">
        <v>1244</v>
      </c>
      <c r="N1627" s="6">
        <v>4920</v>
      </c>
      <c r="P1627" t="s">
        <v>1173</v>
      </c>
      <c r="Q1627">
        <v>26</v>
      </c>
      <c r="R1627" t="s">
        <v>28</v>
      </c>
      <c r="S1627" t="s">
        <v>29</v>
      </c>
      <c r="T1627" t="s">
        <v>37</v>
      </c>
      <c r="V1627" t="s">
        <v>31</v>
      </c>
      <c r="W1627" t="s">
        <v>32</v>
      </c>
      <c r="Y1627" s="2">
        <f t="shared" si="50"/>
        <v>45988</v>
      </c>
      <c r="Z1627" t="str">
        <f t="shared" si="51"/>
        <v>novembro</v>
      </c>
    </row>
    <row r="1628" spans="1:26" ht="28.8" x14ac:dyDescent="0.3">
      <c r="A1628">
        <v>1154</v>
      </c>
      <c r="B1628">
        <v>1154</v>
      </c>
      <c r="C1628">
        <v>1685</v>
      </c>
      <c r="D1628">
        <v>1</v>
      </c>
      <c r="E1628" s="1" t="s">
        <v>1557</v>
      </c>
      <c r="F1628">
        <v>1985</v>
      </c>
      <c r="H1628" t="s">
        <v>35</v>
      </c>
      <c r="I1628" s="2">
        <v>45733</v>
      </c>
      <c r="J1628" s="2">
        <v>45733</v>
      </c>
      <c r="K1628" s="2">
        <v>45988</v>
      </c>
      <c r="M1628" t="s">
        <v>26</v>
      </c>
      <c r="N1628" s="6">
        <v>4920</v>
      </c>
      <c r="P1628" t="s">
        <v>1179</v>
      </c>
      <c r="Q1628">
        <v>26</v>
      </c>
      <c r="R1628" t="s">
        <v>28</v>
      </c>
      <c r="S1628" t="s">
        <v>29</v>
      </c>
      <c r="T1628" t="s">
        <v>37</v>
      </c>
      <c r="V1628" t="s">
        <v>31</v>
      </c>
      <c r="W1628" t="s">
        <v>32</v>
      </c>
      <c r="Y1628" s="2">
        <f t="shared" si="50"/>
        <v>45988</v>
      </c>
      <c r="Z1628" t="str">
        <f t="shared" si="51"/>
        <v>novembro</v>
      </c>
    </row>
    <row r="1629" spans="1:26" ht="43.2" x14ac:dyDescent="0.3">
      <c r="A1629">
        <v>1154</v>
      </c>
      <c r="B1629">
        <v>1154</v>
      </c>
      <c r="C1629">
        <v>3183</v>
      </c>
      <c r="D1629">
        <v>5</v>
      </c>
      <c r="E1629" s="1" t="s">
        <v>1558</v>
      </c>
      <c r="F1629">
        <v>1949</v>
      </c>
      <c r="H1629" t="s">
        <v>224</v>
      </c>
      <c r="I1629" s="2">
        <v>45874</v>
      </c>
      <c r="J1629" s="2">
        <v>45874</v>
      </c>
      <c r="K1629" s="2">
        <v>45658</v>
      </c>
      <c r="M1629" t="s">
        <v>45</v>
      </c>
      <c r="N1629" s="6">
        <v>2998.96</v>
      </c>
      <c r="P1629" t="s">
        <v>1179</v>
      </c>
      <c r="Q1629">
        <v>26</v>
      </c>
      <c r="R1629" t="s">
        <v>28</v>
      </c>
      <c r="S1629" t="s">
        <v>29</v>
      </c>
      <c r="T1629" t="s">
        <v>37</v>
      </c>
      <c r="V1629" t="s">
        <v>31</v>
      </c>
      <c r="W1629" t="s">
        <v>32</v>
      </c>
      <c r="Y1629" s="2">
        <f t="shared" si="50"/>
        <v>45658</v>
      </c>
      <c r="Z1629" t="str">
        <f t="shared" si="51"/>
        <v>janeiro</v>
      </c>
    </row>
    <row r="1630" spans="1:26" ht="28.8" x14ac:dyDescent="0.3">
      <c r="A1630">
        <v>1154</v>
      </c>
      <c r="B1630">
        <v>1154</v>
      </c>
      <c r="C1630">
        <v>2950</v>
      </c>
      <c r="D1630">
        <v>3</v>
      </c>
      <c r="E1630" s="1" t="s">
        <v>1559</v>
      </c>
      <c r="F1630">
        <v>1949</v>
      </c>
      <c r="H1630" t="s">
        <v>224</v>
      </c>
      <c r="I1630" s="2">
        <v>45849</v>
      </c>
      <c r="J1630" s="2">
        <v>45849</v>
      </c>
      <c r="K1630" s="2">
        <v>45658</v>
      </c>
      <c r="M1630" t="s">
        <v>45</v>
      </c>
      <c r="N1630" s="6">
        <v>4040.9</v>
      </c>
      <c r="P1630" t="s">
        <v>1179</v>
      </c>
      <c r="Q1630">
        <v>26</v>
      </c>
      <c r="R1630" t="s">
        <v>28</v>
      </c>
      <c r="S1630" t="s">
        <v>29</v>
      </c>
      <c r="T1630" t="s">
        <v>37</v>
      </c>
      <c r="V1630" t="s">
        <v>31</v>
      </c>
      <c r="W1630" t="s">
        <v>32</v>
      </c>
      <c r="Y1630" s="2">
        <f t="shared" si="50"/>
        <v>45658</v>
      </c>
      <c r="Z1630" t="str">
        <f t="shared" si="51"/>
        <v>janeiro</v>
      </c>
    </row>
    <row r="1631" spans="1:26" ht="28.8" x14ac:dyDescent="0.3">
      <c r="A1631">
        <v>1154</v>
      </c>
      <c r="B1631">
        <v>1154</v>
      </c>
      <c r="C1631">
        <v>3746</v>
      </c>
      <c r="D1631">
        <v>1</v>
      </c>
      <c r="E1631" s="1" t="s">
        <v>1560</v>
      </c>
      <c r="F1631">
        <v>2456</v>
      </c>
      <c r="G1631" t="s">
        <v>659</v>
      </c>
      <c r="H1631" t="s">
        <v>660</v>
      </c>
      <c r="I1631" s="2">
        <v>45926</v>
      </c>
      <c r="J1631" s="2">
        <v>45926</v>
      </c>
      <c r="K1631" s="2">
        <v>45988</v>
      </c>
      <c r="M1631" t="s">
        <v>45</v>
      </c>
      <c r="N1631" s="6">
        <v>16260.18</v>
      </c>
      <c r="P1631" t="s">
        <v>1179</v>
      </c>
      <c r="Q1631">
        <v>26</v>
      </c>
      <c r="R1631" t="s">
        <v>28</v>
      </c>
      <c r="S1631" t="s">
        <v>29</v>
      </c>
      <c r="T1631" t="s">
        <v>37</v>
      </c>
      <c r="V1631" t="s">
        <v>31</v>
      </c>
      <c r="W1631" t="s">
        <v>32</v>
      </c>
      <c r="Y1631" s="2">
        <f t="shared" si="50"/>
        <v>45988</v>
      </c>
      <c r="Z1631" t="str">
        <f t="shared" si="51"/>
        <v>novembro</v>
      </c>
    </row>
    <row r="1632" spans="1:26" ht="28.8" x14ac:dyDescent="0.3">
      <c r="A1632">
        <v>1154</v>
      </c>
      <c r="B1632">
        <v>1154</v>
      </c>
      <c r="C1632">
        <v>3512</v>
      </c>
      <c r="D1632">
        <v>4</v>
      </c>
      <c r="E1632" s="1" t="s">
        <v>1561</v>
      </c>
      <c r="F1632">
        <v>2456</v>
      </c>
      <c r="G1632" t="s">
        <v>659</v>
      </c>
      <c r="H1632" t="s">
        <v>660</v>
      </c>
      <c r="I1632" s="2">
        <v>45910</v>
      </c>
      <c r="J1632" s="2">
        <v>45910</v>
      </c>
      <c r="K1632" s="2">
        <v>45989</v>
      </c>
      <c r="M1632" t="s">
        <v>45</v>
      </c>
      <c r="N1632" s="6">
        <v>2107.7399999999998</v>
      </c>
      <c r="P1632" t="s">
        <v>1179</v>
      </c>
      <c r="Q1632">
        <v>26</v>
      </c>
      <c r="R1632" t="s">
        <v>28</v>
      </c>
      <c r="S1632" t="s">
        <v>29</v>
      </c>
      <c r="T1632" t="s">
        <v>30</v>
      </c>
      <c r="V1632" t="s">
        <v>31</v>
      </c>
      <c r="W1632" t="s">
        <v>32</v>
      </c>
      <c r="Y1632" s="2">
        <f t="shared" si="50"/>
        <v>45989</v>
      </c>
      <c r="Z1632" t="str">
        <f t="shared" si="51"/>
        <v>novembro</v>
      </c>
    </row>
    <row r="1633" spans="1:26" ht="28.8" x14ac:dyDescent="0.3">
      <c r="A1633">
        <v>1154</v>
      </c>
      <c r="B1633">
        <v>1154</v>
      </c>
      <c r="C1633">
        <v>3276</v>
      </c>
      <c r="D1633">
        <v>3</v>
      </c>
      <c r="E1633" s="1" t="s">
        <v>1562</v>
      </c>
      <c r="F1633">
        <v>1949</v>
      </c>
      <c r="H1633" t="s">
        <v>224</v>
      </c>
      <c r="I1633" s="2">
        <v>45880</v>
      </c>
      <c r="J1633" s="2">
        <v>45880</v>
      </c>
      <c r="K1633" s="2">
        <v>45658</v>
      </c>
      <c r="M1633" t="s">
        <v>45</v>
      </c>
      <c r="N1633" s="6">
        <v>1791.81</v>
      </c>
      <c r="P1633" t="s">
        <v>1179</v>
      </c>
      <c r="Q1633">
        <v>26</v>
      </c>
      <c r="R1633" t="s">
        <v>28</v>
      </c>
      <c r="S1633" t="s">
        <v>29</v>
      </c>
      <c r="T1633" t="s">
        <v>37</v>
      </c>
      <c r="V1633" t="s">
        <v>31</v>
      </c>
      <c r="W1633" t="s">
        <v>32</v>
      </c>
      <c r="Y1633" s="2">
        <f t="shared" si="50"/>
        <v>45658</v>
      </c>
      <c r="Z1633" t="str">
        <f t="shared" si="51"/>
        <v>janeiro</v>
      </c>
    </row>
    <row r="1634" spans="1:26" x14ac:dyDescent="0.3">
      <c r="A1634">
        <v>1154</v>
      </c>
      <c r="B1634">
        <v>1154</v>
      </c>
      <c r="C1634">
        <v>3352</v>
      </c>
      <c r="D1634">
        <v>3</v>
      </c>
      <c r="E1634">
        <v>3</v>
      </c>
      <c r="F1634">
        <v>1950</v>
      </c>
      <c r="G1634" t="s">
        <v>1365</v>
      </c>
      <c r="H1634" t="s">
        <v>1366</v>
      </c>
      <c r="I1634" s="2">
        <v>45889</v>
      </c>
      <c r="J1634" s="2">
        <v>45889</v>
      </c>
      <c r="K1634" s="2">
        <v>45658</v>
      </c>
      <c r="M1634" t="s">
        <v>45</v>
      </c>
      <c r="N1634" s="6">
        <v>6015.52</v>
      </c>
      <c r="P1634" t="s">
        <v>1179</v>
      </c>
      <c r="Q1634">
        <v>26</v>
      </c>
      <c r="R1634" t="s">
        <v>28</v>
      </c>
      <c r="S1634" t="s">
        <v>29</v>
      </c>
      <c r="T1634" t="s">
        <v>37</v>
      </c>
      <c r="V1634" t="s">
        <v>31</v>
      </c>
      <c r="W1634" t="s">
        <v>32</v>
      </c>
      <c r="Y1634" s="2">
        <f t="shared" si="50"/>
        <v>45658</v>
      </c>
      <c r="Z1634" t="str">
        <f t="shared" si="51"/>
        <v>janeiro</v>
      </c>
    </row>
    <row r="1635" spans="1:26" x14ac:dyDescent="0.3">
      <c r="A1635">
        <v>1154</v>
      </c>
      <c r="B1635">
        <v>1154</v>
      </c>
      <c r="C1635">
        <v>2779</v>
      </c>
      <c r="D1635">
        <v>5</v>
      </c>
      <c r="E1635" s="5">
        <v>45962</v>
      </c>
      <c r="F1635">
        <v>2693</v>
      </c>
      <c r="H1635" t="s">
        <v>784</v>
      </c>
      <c r="I1635" s="2">
        <v>45839</v>
      </c>
      <c r="J1635" s="2">
        <v>45839</v>
      </c>
      <c r="K1635" s="2">
        <v>45989</v>
      </c>
      <c r="M1635" t="s">
        <v>331</v>
      </c>
      <c r="N1635" s="6">
        <v>0.5</v>
      </c>
      <c r="P1635" t="s">
        <v>1179</v>
      </c>
      <c r="Q1635">
        <v>29</v>
      </c>
      <c r="R1635" t="s">
        <v>117</v>
      </c>
      <c r="S1635" t="s">
        <v>118</v>
      </c>
      <c r="T1635" t="s">
        <v>30</v>
      </c>
      <c r="V1635" t="s">
        <v>31</v>
      </c>
      <c r="W1635" t="s">
        <v>32</v>
      </c>
      <c r="Y1635" s="2">
        <f t="shared" si="50"/>
        <v>45989</v>
      </c>
      <c r="Z1635" t="str">
        <f t="shared" si="51"/>
        <v>novembro</v>
      </c>
    </row>
    <row r="1636" spans="1:26" x14ac:dyDescent="0.3">
      <c r="A1636">
        <v>1154</v>
      </c>
      <c r="B1636">
        <v>1154</v>
      </c>
      <c r="C1636">
        <v>2776</v>
      </c>
      <c r="D1636">
        <v>6</v>
      </c>
      <c r="E1636" s="5">
        <v>11110</v>
      </c>
      <c r="F1636">
        <v>2125</v>
      </c>
      <c r="H1636" t="s">
        <v>464</v>
      </c>
      <c r="I1636" s="2">
        <v>45838</v>
      </c>
      <c r="J1636" s="2">
        <v>45838</v>
      </c>
      <c r="K1636" s="2"/>
      <c r="M1636" t="s">
        <v>318</v>
      </c>
      <c r="N1636" s="6">
        <v>15436.91</v>
      </c>
      <c r="P1636" t="s">
        <v>1179</v>
      </c>
      <c r="Q1636">
        <v>55</v>
      </c>
      <c r="R1636" t="s">
        <v>319</v>
      </c>
      <c r="S1636" t="s">
        <v>1171</v>
      </c>
      <c r="T1636" t="s">
        <v>465</v>
      </c>
      <c r="V1636" t="s">
        <v>31</v>
      </c>
      <c r="W1636" t="s">
        <v>32</v>
      </c>
      <c r="Y1636" s="2">
        <f t="shared" si="50"/>
        <v>0</v>
      </c>
      <c r="Z1636" t="str">
        <f t="shared" si="51"/>
        <v>janeiro</v>
      </c>
    </row>
    <row r="1637" spans="1:26" ht="28.8" x14ac:dyDescent="0.3">
      <c r="A1637">
        <v>1154</v>
      </c>
      <c r="B1637">
        <v>1154</v>
      </c>
      <c r="C1637">
        <v>3026</v>
      </c>
      <c r="D1637">
        <v>3</v>
      </c>
      <c r="E1637" s="1" t="s">
        <v>1563</v>
      </c>
      <c r="F1637">
        <v>1949</v>
      </c>
      <c r="H1637" t="s">
        <v>224</v>
      </c>
      <c r="I1637" s="2">
        <v>45861</v>
      </c>
      <c r="J1637" s="2">
        <v>45856</v>
      </c>
      <c r="K1637" s="2">
        <v>45658</v>
      </c>
      <c r="M1637" t="s">
        <v>45</v>
      </c>
      <c r="N1637" s="6">
        <v>12292.25</v>
      </c>
      <c r="P1637" t="s">
        <v>1179</v>
      </c>
      <c r="Q1637">
        <v>26</v>
      </c>
      <c r="R1637" t="s">
        <v>28</v>
      </c>
      <c r="S1637" t="s">
        <v>29</v>
      </c>
      <c r="T1637" t="s">
        <v>30</v>
      </c>
      <c r="V1637" t="s">
        <v>31</v>
      </c>
      <c r="W1637" t="s">
        <v>32</v>
      </c>
      <c r="Y1637" s="2">
        <f t="shared" si="50"/>
        <v>45658</v>
      </c>
      <c r="Z1637" t="str">
        <f t="shared" si="51"/>
        <v>janeiro</v>
      </c>
    </row>
    <row r="1638" spans="1:26" ht="28.8" x14ac:dyDescent="0.3">
      <c r="A1638">
        <v>1154</v>
      </c>
      <c r="B1638">
        <v>1154</v>
      </c>
      <c r="C1638">
        <v>3200</v>
      </c>
      <c r="D1638">
        <v>3</v>
      </c>
      <c r="E1638" s="1" t="s">
        <v>1564</v>
      </c>
      <c r="F1638">
        <v>1949</v>
      </c>
      <c r="H1638" t="s">
        <v>224</v>
      </c>
      <c r="I1638" s="2">
        <v>45875</v>
      </c>
      <c r="J1638" s="2">
        <v>45875</v>
      </c>
      <c r="K1638" s="2">
        <v>45658</v>
      </c>
      <c r="M1638" t="s">
        <v>45</v>
      </c>
      <c r="N1638" s="6">
        <v>9456.34</v>
      </c>
      <c r="P1638" t="s">
        <v>1179</v>
      </c>
      <c r="Q1638">
        <v>26</v>
      </c>
      <c r="R1638" t="s">
        <v>28</v>
      </c>
      <c r="S1638" t="s">
        <v>29</v>
      </c>
      <c r="T1638" t="s">
        <v>37</v>
      </c>
      <c r="V1638" t="s">
        <v>31</v>
      </c>
      <c r="W1638" t="s">
        <v>32</v>
      </c>
      <c r="Y1638" s="2">
        <f t="shared" si="50"/>
        <v>45658</v>
      </c>
      <c r="Z1638" t="str">
        <f t="shared" si="51"/>
        <v>janeiro</v>
      </c>
    </row>
    <row r="1639" spans="1:26" ht="28.8" x14ac:dyDescent="0.3">
      <c r="A1639">
        <v>1154</v>
      </c>
      <c r="B1639">
        <v>1154</v>
      </c>
      <c r="C1639">
        <v>3184</v>
      </c>
      <c r="D1639">
        <v>3</v>
      </c>
      <c r="E1639" s="1" t="s">
        <v>1565</v>
      </c>
      <c r="F1639">
        <v>1949</v>
      </c>
      <c r="H1639" t="s">
        <v>224</v>
      </c>
      <c r="I1639" s="2">
        <v>45874</v>
      </c>
      <c r="J1639" s="2">
        <v>45874</v>
      </c>
      <c r="K1639" s="2">
        <v>45658</v>
      </c>
      <c r="M1639" t="s">
        <v>45</v>
      </c>
      <c r="N1639" s="6">
        <v>1678.95</v>
      </c>
      <c r="P1639" t="s">
        <v>1179</v>
      </c>
      <c r="Q1639">
        <v>26</v>
      </c>
      <c r="R1639" t="s">
        <v>28</v>
      </c>
      <c r="S1639" t="s">
        <v>29</v>
      </c>
      <c r="T1639" t="s">
        <v>37</v>
      </c>
      <c r="V1639" t="s">
        <v>31</v>
      </c>
      <c r="W1639" t="s">
        <v>32</v>
      </c>
      <c r="Y1639" s="2">
        <f t="shared" si="50"/>
        <v>45658</v>
      </c>
      <c r="Z1639" t="str">
        <f t="shared" si="51"/>
        <v>janeiro</v>
      </c>
    </row>
    <row r="1640" spans="1:26" ht="28.8" x14ac:dyDescent="0.3">
      <c r="A1640">
        <v>1154</v>
      </c>
      <c r="B1640">
        <v>1154</v>
      </c>
      <c r="C1640">
        <v>2966</v>
      </c>
      <c r="D1640">
        <v>3</v>
      </c>
      <c r="E1640" s="1" t="s">
        <v>1566</v>
      </c>
      <c r="F1640">
        <v>1949</v>
      </c>
      <c r="H1640" t="s">
        <v>224</v>
      </c>
      <c r="I1640" s="2">
        <v>45854</v>
      </c>
      <c r="J1640" s="2">
        <v>45848</v>
      </c>
      <c r="K1640" s="2">
        <v>45658</v>
      </c>
      <c r="M1640" t="s">
        <v>45</v>
      </c>
      <c r="N1640" s="6">
        <v>8630.89</v>
      </c>
      <c r="P1640" t="s">
        <v>1179</v>
      </c>
      <c r="Q1640">
        <v>26</v>
      </c>
      <c r="R1640" t="s">
        <v>28</v>
      </c>
      <c r="S1640" t="s">
        <v>29</v>
      </c>
      <c r="T1640" t="s">
        <v>37</v>
      </c>
      <c r="V1640" t="s">
        <v>31</v>
      </c>
      <c r="W1640" t="s">
        <v>32</v>
      </c>
      <c r="X1640" t="s">
        <v>804</v>
      </c>
      <c r="Y1640" s="2">
        <f t="shared" si="50"/>
        <v>45658</v>
      </c>
      <c r="Z1640" t="str">
        <f t="shared" si="51"/>
        <v>janeiro</v>
      </c>
    </row>
    <row r="1641" spans="1:26" ht="28.8" x14ac:dyDescent="0.3">
      <c r="A1641">
        <v>1154</v>
      </c>
      <c r="B1641">
        <v>1154</v>
      </c>
      <c r="C1641">
        <v>3179</v>
      </c>
      <c r="D1641">
        <v>3</v>
      </c>
      <c r="E1641" s="1" t="s">
        <v>1567</v>
      </c>
      <c r="F1641">
        <v>1949</v>
      </c>
      <c r="H1641" t="s">
        <v>224</v>
      </c>
      <c r="I1641" s="2">
        <v>45874</v>
      </c>
      <c r="J1641" s="2">
        <v>45874</v>
      </c>
      <c r="K1641" s="2">
        <v>45658</v>
      </c>
      <c r="M1641" t="s">
        <v>45</v>
      </c>
      <c r="N1641" s="6">
        <v>3538.55</v>
      </c>
      <c r="P1641" t="s">
        <v>1179</v>
      </c>
      <c r="Q1641">
        <v>26</v>
      </c>
      <c r="R1641" t="s">
        <v>28</v>
      </c>
      <c r="S1641" t="s">
        <v>29</v>
      </c>
      <c r="T1641" t="s">
        <v>37</v>
      </c>
      <c r="V1641" t="s">
        <v>31</v>
      </c>
      <c r="W1641" t="s">
        <v>32</v>
      </c>
      <c r="Y1641" s="2">
        <f t="shared" si="50"/>
        <v>45658</v>
      </c>
      <c r="Z1641" t="str">
        <f t="shared" si="51"/>
        <v>janeiro</v>
      </c>
    </row>
    <row r="1642" spans="1:26" ht="28.8" x14ac:dyDescent="0.3">
      <c r="A1642">
        <v>1154</v>
      </c>
      <c r="B1642">
        <v>1154</v>
      </c>
      <c r="C1642">
        <v>3814</v>
      </c>
      <c r="D1642">
        <v>1</v>
      </c>
      <c r="E1642" s="1" t="s">
        <v>1568</v>
      </c>
      <c r="F1642">
        <v>2442</v>
      </c>
      <c r="G1642" t="s">
        <v>1569</v>
      </c>
      <c r="H1642" t="s">
        <v>1570</v>
      </c>
      <c r="I1642" s="2">
        <v>45936</v>
      </c>
      <c r="J1642" s="2">
        <v>45936</v>
      </c>
      <c r="K1642" s="2">
        <v>45989</v>
      </c>
      <c r="M1642" t="s">
        <v>45</v>
      </c>
      <c r="N1642" s="6">
        <v>1786.05</v>
      </c>
      <c r="P1642" t="s">
        <v>1179</v>
      </c>
      <c r="Q1642">
        <v>26</v>
      </c>
      <c r="R1642" t="s">
        <v>28</v>
      </c>
      <c r="S1642" t="s">
        <v>29</v>
      </c>
      <c r="T1642" t="s">
        <v>30</v>
      </c>
      <c r="V1642" t="s">
        <v>31</v>
      </c>
      <c r="W1642" t="s">
        <v>32</v>
      </c>
      <c r="Y1642" s="2">
        <f t="shared" si="50"/>
        <v>45989</v>
      </c>
      <c r="Z1642" t="str">
        <f t="shared" si="51"/>
        <v>novembro</v>
      </c>
    </row>
    <row r="1643" spans="1:26" x14ac:dyDescent="0.3">
      <c r="A1643">
        <v>1154</v>
      </c>
      <c r="B1643">
        <v>1154</v>
      </c>
      <c r="C1643">
        <v>3246</v>
      </c>
      <c r="D1643">
        <v>6</v>
      </c>
      <c r="E1643" t="s">
        <v>1571</v>
      </c>
      <c r="F1643">
        <v>1984</v>
      </c>
      <c r="H1643" t="s">
        <v>257</v>
      </c>
      <c r="I1643" s="2">
        <v>45876</v>
      </c>
      <c r="J1643" s="2">
        <v>45876</v>
      </c>
      <c r="K1643" s="2">
        <v>45990</v>
      </c>
      <c r="M1643" t="s">
        <v>1244</v>
      </c>
      <c r="N1643" s="6">
        <v>5294</v>
      </c>
      <c r="P1643" t="s">
        <v>1179</v>
      </c>
      <c r="Q1643">
        <v>25</v>
      </c>
      <c r="R1643" t="s">
        <v>258</v>
      </c>
      <c r="S1643" t="s">
        <v>259</v>
      </c>
      <c r="T1643" t="s">
        <v>37</v>
      </c>
      <c r="V1643" t="s">
        <v>31</v>
      </c>
      <c r="W1643" t="s">
        <v>32</v>
      </c>
      <c r="X1643" t="s">
        <v>1371</v>
      </c>
      <c r="Y1643" s="2">
        <f t="shared" si="50"/>
        <v>45990</v>
      </c>
      <c r="Z1643" t="str">
        <f t="shared" si="51"/>
        <v>novembro</v>
      </c>
    </row>
    <row r="1644" spans="1:26" ht="28.8" x14ac:dyDescent="0.3">
      <c r="A1644">
        <v>1154</v>
      </c>
      <c r="B1644">
        <v>1154</v>
      </c>
      <c r="C1644">
        <v>1591</v>
      </c>
      <c r="D1644">
        <v>35</v>
      </c>
      <c r="E1644" s="1" t="s">
        <v>1572</v>
      </c>
      <c r="F1644">
        <v>1985</v>
      </c>
      <c r="H1644" t="s">
        <v>35</v>
      </c>
      <c r="I1644" s="2">
        <v>45728</v>
      </c>
      <c r="J1644" s="2">
        <v>45728</v>
      </c>
      <c r="K1644" s="2">
        <v>45991</v>
      </c>
      <c r="M1644" t="s">
        <v>1244</v>
      </c>
      <c r="N1644" s="6">
        <v>4920</v>
      </c>
      <c r="P1644" t="s">
        <v>1173</v>
      </c>
      <c r="Q1644">
        <v>26</v>
      </c>
      <c r="R1644" t="s">
        <v>28</v>
      </c>
      <c r="S1644" t="s">
        <v>29</v>
      </c>
      <c r="T1644" t="s">
        <v>37</v>
      </c>
      <c r="V1644" t="s">
        <v>31</v>
      </c>
      <c r="W1644" t="s">
        <v>32</v>
      </c>
      <c r="Y1644" s="2">
        <f t="shared" si="50"/>
        <v>45991</v>
      </c>
      <c r="Z1644" t="str">
        <f t="shared" si="51"/>
        <v>novembro</v>
      </c>
    </row>
    <row r="1645" spans="1:26" ht="28.8" x14ac:dyDescent="0.3">
      <c r="A1645">
        <v>1154</v>
      </c>
      <c r="B1645">
        <v>1154</v>
      </c>
      <c r="C1645">
        <v>1656</v>
      </c>
      <c r="D1645">
        <v>1</v>
      </c>
      <c r="E1645" s="1" t="s">
        <v>1572</v>
      </c>
      <c r="F1645">
        <v>1985</v>
      </c>
      <c r="H1645" t="s">
        <v>35</v>
      </c>
      <c r="I1645" s="2">
        <v>45733</v>
      </c>
      <c r="J1645" s="2">
        <v>45733</v>
      </c>
      <c r="K1645" s="2">
        <v>45991</v>
      </c>
      <c r="M1645" t="s">
        <v>26</v>
      </c>
      <c r="N1645" s="6">
        <v>4920</v>
      </c>
      <c r="P1645" t="s">
        <v>1179</v>
      </c>
      <c r="Q1645">
        <v>26</v>
      </c>
      <c r="R1645" t="s">
        <v>28</v>
      </c>
      <c r="S1645" t="s">
        <v>29</v>
      </c>
      <c r="T1645" t="s">
        <v>37</v>
      </c>
      <c r="V1645" t="s">
        <v>31</v>
      </c>
      <c r="W1645" t="s">
        <v>32</v>
      </c>
      <c r="Y1645" s="2">
        <f t="shared" si="50"/>
        <v>45991</v>
      </c>
      <c r="Z1645" t="str">
        <f t="shared" si="51"/>
        <v>novembro</v>
      </c>
    </row>
    <row r="1646" spans="1:26" x14ac:dyDescent="0.3">
      <c r="A1646">
        <v>1154</v>
      </c>
      <c r="B1646">
        <v>1154</v>
      </c>
      <c r="C1646">
        <v>1009</v>
      </c>
      <c r="D1646">
        <v>1</v>
      </c>
      <c r="E1646" s="4">
        <v>45658</v>
      </c>
      <c r="F1646">
        <v>2160</v>
      </c>
      <c r="H1646" t="s">
        <v>504</v>
      </c>
      <c r="I1646" s="2">
        <v>45618</v>
      </c>
      <c r="J1646" s="2">
        <v>45618</v>
      </c>
      <c r="K1646" s="2">
        <v>45991</v>
      </c>
      <c r="M1646" t="s">
        <v>49</v>
      </c>
      <c r="N1646" s="6">
        <v>131300</v>
      </c>
      <c r="P1646" t="s">
        <v>1179</v>
      </c>
      <c r="Q1646">
        <v>55</v>
      </c>
      <c r="R1646" t="s">
        <v>319</v>
      </c>
      <c r="S1646" t="s">
        <v>320</v>
      </c>
      <c r="T1646" t="s">
        <v>465</v>
      </c>
      <c r="V1646" t="s">
        <v>31</v>
      </c>
      <c r="W1646" t="s">
        <v>32</v>
      </c>
      <c r="Y1646" s="2">
        <f t="shared" si="50"/>
        <v>45991</v>
      </c>
      <c r="Z1646" t="str">
        <f t="shared" si="51"/>
        <v>novembro</v>
      </c>
    </row>
    <row r="1647" spans="1:26" x14ac:dyDescent="0.3">
      <c r="A1647">
        <v>1154</v>
      </c>
      <c r="B1647">
        <v>1154</v>
      </c>
      <c r="C1647">
        <v>3281</v>
      </c>
      <c r="D1647">
        <v>4</v>
      </c>
      <c r="E1647" t="s">
        <v>1573</v>
      </c>
      <c r="F1647">
        <v>2182</v>
      </c>
      <c r="H1647" t="s">
        <v>39</v>
      </c>
      <c r="I1647" s="2">
        <v>45881</v>
      </c>
      <c r="J1647" s="2">
        <v>45881</v>
      </c>
      <c r="K1647" s="2">
        <v>45991</v>
      </c>
      <c r="M1647" t="s">
        <v>26</v>
      </c>
      <c r="N1647" s="6">
        <v>1740</v>
      </c>
      <c r="P1647" t="s">
        <v>1179</v>
      </c>
      <c r="Q1647">
        <v>28</v>
      </c>
      <c r="R1647" t="s">
        <v>40</v>
      </c>
      <c r="S1647" t="s">
        <v>41</v>
      </c>
      <c r="T1647" t="s">
        <v>37</v>
      </c>
      <c r="V1647" t="s">
        <v>31</v>
      </c>
      <c r="W1647" t="s">
        <v>32</v>
      </c>
      <c r="X1647" t="s">
        <v>1268</v>
      </c>
      <c r="Y1647" s="2">
        <f t="shared" si="50"/>
        <v>45991</v>
      </c>
      <c r="Z1647" t="str">
        <f t="shared" si="51"/>
        <v>novembro</v>
      </c>
    </row>
    <row r="1648" spans="1:26" ht="28.8" x14ac:dyDescent="0.3">
      <c r="A1648">
        <v>1154</v>
      </c>
      <c r="B1648">
        <v>1154</v>
      </c>
      <c r="C1648">
        <v>3726</v>
      </c>
      <c r="D1648">
        <v>2</v>
      </c>
      <c r="E1648" s="1" t="s">
        <v>1574</v>
      </c>
      <c r="F1648">
        <v>1984</v>
      </c>
      <c r="H1648" t="s">
        <v>257</v>
      </c>
      <c r="I1648" s="2">
        <v>45925</v>
      </c>
      <c r="J1648" s="2">
        <v>45925</v>
      </c>
      <c r="K1648" s="2">
        <v>45991</v>
      </c>
      <c r="M1648" t="s">
        <v>26</v>
      </c>
      <c r="N1648" s="6">
        <v>3800</v>
      </c>
      <c r="P1648" t="s">
        <v>1179</v>
      </c>
      <c r="Q1648">
        <v>23</v>
      </c>
      <c r="R1648" t="s">
        <v>153</v>
      </c>
      <c r="S1648" t="s">
        <v>154</v>
      </c>
      <c r="T1648" t="s">
        <v>30</v>
      </c>
      <c r="V1648" t="s">
        <v>31</v>
      </c>
      <c r="W1648" t="s">
        <v>32</v>
      </c>
      <c r="Y1648" s="2">
        <f t="shared" si="50"/>
        <v>45991</v>
      </c>
      <c r="Z1648" t="str">
        <f t="shared" si="51"/>
        <v>novembro</v>
      </c>
    </row>
    <row r="1649" spans="1:26" x14ac:dyDescent="0.3">
      <c r="A1649">
        <v>1154</v>
      </c>
      <c r="B1649">
        <v>1154</v>
      </c>
      <c r="C1649">
        <v>3574</v>
      </c>
      <c r="D1649">
        <v>4</v>
      </c>
      <c r="E1649" t="s">
        <v>1575</v>
      </c>
      <c r="F1649">
        <v>1985</v>
      </c>
      <c r="H1649" t="s">
        <v>35</v>
      </c>
      <c r="I1649" s="2">
        <v>45915</v>
      </c>
      <c r="J1649" s="2">
        <v>45915</v>
      </c>
      <c r="K1649" s="2">
        <v>45991</v>
      </c>
      <c r="M1649" t="s">
        <v>1244</v>
      </c>
      <c r="N1649" s="6">
        <v>687.5</v>
      </c>
      <c r="P1649" t="s">
        <v>1179</v>
      </c>
      <c r="Q1649">
        <v>23</v>
      </c>
      <c r="R1649" t="s">
        <v>153</v>
      </c>
      <c r="S1649" t="s">
        <v>154</v>
      </c>
      <c r="T1649" t="s">
        <v>37</v>
      </c>
      <c r="V1649" t="s">
        <v>31</v>
      </c>
      <c r="W1649" t="s">
        <v>32</v>
      </c>
      <c r="X1649" t="s">
        <v>1321</v>
      </c>
      <c r="Y1649" s="2">
        <f t="shared" si="50"/>
        <v>45991</v>
      </c>
      <c r="Z1649" t="str">
        <f t="shared" si="51"/>
        <v>novembro</v>
      </c>
    </row>
    <row r="1650" spans="1:26" x14ac:dyDescent="0.3">
      <c r="A1650">
        <v>1154</v>
      </c>
      <c r="B1650">
        <v>1154</v>
      </c>
      <c r="C1650">
        <v>3574</v>
      </c>
      <c r="D1650">
        <v>5</v>
      </c>
      <c r="E1650" t="s">
        <v>1576</v>
      </c>
      <c r="F1650">
        <v>1985</v>
      </c>
      <c r="H1650" t="s">
        <v>35</v>
      </c>
      <c r="I1650" s="2">
        <v>45915</v>
      </c>
      <c r="J1650" s="2">
        <v>45915</v>
      </c>
      <c r="K1650" s="2">
        <v>45991</v>
      </c>
      <c r="M1650" t="s">
        <v>1244</v>
      </c>
      <c r="N1650" s="6">
        <v>3185</v>
      </c>
      <c r="P1650" t="s">
        <v>1179</v>
      </c>
      <c r="Q1650">
        <v>23</v>
      </c>
      <c r="R1650" t="s">
        <v>153</v>
      </c>
      <c r="S1650" t="s">
        <v>154</v>
      </c>
      <c r="T1650" t="s">
        <v>37</v>
      </c>
      <c r="V1650" t="s">
        <v>31</v>
      </c>
      <c r="W1650" t="s">
        <v>32</v>
      </c>
      <c r="X1650" t="s">
        <v>1321</v>
      </c>
      <c r="Y1650" s="2">
        <f t="shared" si="50"/>
        <v>45991</v>
      </c>
      <c r="Z1650" t="str">
        <f t="shared" si="51"/>
        <v>novembro</v>
      </c>
    </row>
    <row r="1651" spans="1:26" x14ac:dyDescent="0.3">
      <c r="A1651">
        <v>1154</v>
      </c>
      <c r="B1651">
        <v>1154</v>
      </c>
      <c r="C1651">
        <v>3043</v>
      </c>
      <c r="D1651">
        <v>20</v>
      </c>
      <c r="E1651" s="5">
        <v>45992</v>
      </c>
      <c r="F1651">
        <v>2376</v>
      </c>
      <c r="H1651" t="s">
        <v>459</v>
      </c>
      <c r="I1651" s="2">
        <v>45862</v>
      </c>
      <c r="J1651" s="2">
        <v>45862</v>
      </c>
      <c r="K1651" s="2">
        <v>45992</v>
      </c>
      <c r="M1651" t="s">
        <v>49</v>
      </c>
      <c r="N1651" s="6">
        <v>170</v>
      </c>
      <c r="P1651" t="s">
        <v>1179</v>
      </c>
      <c r="Q1651">
        <v>83</v>
      </c>
      <c r="R1651" t="s">
        <v>204</v>
      </c>
      <c r="S1651" t="s">
        <v>205</v>
      </c>
      <c r="T1651" t="s">
        <v>206</v>
      </c>
      <c r="V1651" t="s">
        <v>31</v>
      </c>
      <c r="W1651" t="s">
        <v>32</v>
      </c>
      <c r="Y1651" s="2">
        <f t="shared" si="50"/>
        <v>45992</v>
      </c>
      <c r="Z1651" t="str">
        <f t="shared" si="51"/>
        <v>dezembro</v>
      </c>
    </row>
    <row r="1652" spans="1:26" ht="28.8" x14ac:dyDescent="0.3">
      <c r="A1652">
        <v>1154</v>
      </c>
      <c r="B1652">
        <v>1154</v>
      </c>
      <c r="C1652">
        <v>2953</v>
      </c>
      <c r="D1652">
        <v>5</v>
      </c>
      <c r="E1652" s="1" t="s">
        <v>1577</v>
      </c>
      <c r="F1652">
        <v>1976</v>
      </c>
      <c r="G1652" t="s">
        <v>194</v>
      </c>
      <c r="H1652" t="s">
        <v>195</v>
      </c>
      <c r="I1652" s="2">
        <v>45852</v>
      </c>
      <c r="J1652" s="2">
        <v>45852</v>
      </c>
      <c r="K1652" s="2">
        <v>45992</v>
      </c>
      <c r="M1652" t="s">
        <v>49</v>
      </c>
      <c r="N1652" s="6">
        <v>9868.42</v>
      </c>
      <c r="P1652" t="s">
        <v>1179</v>
      </c>
      <c r="Q1652">
        <v>26</v>
      </c>
      <c r="R1652" t="s">
        <v>28</v>
      </c>
      <c r="S1652" t="s">
        <v>29</v>
      </c>
      <c r="T1652" t="s">
        <v>37</v>
      </c>
      <c r="V1652" t="s">
        <v>31</v>
      </c>
      <c r="W1652" t="s">
        <v>32</v>
      </c>
      <c r="Y1652" s="2">
        <f t="shared" si="50"/>
        <v>45992</v>
      </c>
      <c r="Z1652" t="str">
        <f t="shared" si="51"/>
        <v>dezembro</v>
      </c>
    </row>
    <row r="1653" spans="1:26" ht="28.8" x14ac:dyDescent="0.3">
      <c r="A1653">
        <v>1154</v>
      </c>
      <c r="B1653">
        <v>1154</v>
      </c>
      <c r="C1653">
        <v>3827</v>
      </c>
      <c r="D1653">
        <v>5</v>
      </c>
      <c r="E1653" s="1" t="s">
        <v>1578</v>
      </c>
      <c r="F1653">
        <v>1976</v>
      </c>
      <c r="G1653" t="s">
        <v>194</v>
      </c>
      <c r="H1653" t="s">
        <v>195</v>
      </c>
      <c r="I1653" s="2">
        <v>45937</v>
      </c>
      <c r="J1653" s="2">
        <v>45937</v>
      </c>
      <c r="K1653" s="2">
        <v>45992</v>
      </c>
      <c r="M1653" t="s">
        <v>45</v>
      </c>
      <c r="N1653" s="6">
        <v>9868.42</v>
      </c>
      <c r="P1653" t="s">
        <v>1179</v>
      </c>
      <c r="Q1653">
        <v>26</v>
      </c>
      <c r="R1653" t="s">
        <v>28</v>
      </c>
      <c r="S1653" t="s">
        <v>29</v>
      </c>
      <c r="T1653" t="s">
        <v>30</v>
      </c>
      <c r="V1653" t="s">
        <v>31</v>
      </c>
      <c r="W1653" t="s">
        <v>32</v>
      </c>
      <c r="Y1653" s="2">
        <f t="shared" si="50"/>
        <v>45992</v>
      </c>
      <c r="Z1653" t="str">
        <f t="shared" si="51"/>
        <v>dezembro</v>
      </c>
    </row>
    <row r="1654" spans="1:26" ht="28.8" x14ac:dyDescent="0.3">
      <c r="A1654">
        <v>1154</v>
      </c>
      <c r="B1654">
        <v>1154</v>
      </c>
      <c r="C1654">
        <v>3508</v>
      </c>
      <c r="D1654">
        <v>5</v>
      </c>
      <c r="E1654" s="1" t="s">
        <v>1579</v>
      </c>
      <c r="F1654">
        <v>2456</v>
      </c>
      <c r="G1654" t="s">
        <v>659</v>
      </c>
      <c r="H1654" t="s">
        <v>660</v>
      </c>
      <c r="I1654" s="2">
        <v>45910</v>
      </c>
      <c r="J1654" s="2">
        <v>45910</v>
      </c>
      <c r="K1654" s="2">
        <v>45993</v>
      </c>
      <c r="M1654" t="s">
        <v>45</v>
      </c>
      <c r="N1654" s="6">
        <v>2031.1</v>
      </c>
      <c r="P1654" t="s">
        <v>1179</v>
      </c>
      <c r="Q1654">
        <v>26</v>
      </c>
      <c r="R1654" t="s">
        <v>28</v>
      </c>
      <c r="S1654" t="s">
        <v>29</v>
      </c>
      <c r="T1654" t="s">
        <v>30</v>
      </c>
      <c r="V1654" t="s">
        <v>31</v>
      </c>
      <c r="W1654" t="s">
        <v>32</v>
      </c>
      <c r="Y1654" s="2">
        <f t="shared" si="50"/>
        <v>45993</v>
      </c>
      <c r="Z1654" t="str">
        <f t="shared" si="51"/>
        <v>dezembro</v>
      </c>
    </row>
    <row r="1655" spans="1:26" ht="28.8" x14ac:dyDescent="0.3">
      <c r="A1655">
        <v>1154</v>
      </c>
      <c r="B1655">
        <v>1154</v>
      </c>
      <c r="C1655">
        <v>3518</v>
      </c>
      <c r="D1655">
        <v>4</v>
      </c>
      <c r="E1655" s="1" t="s">
        <v>1580</v>
      </c>
      <c r="F1655">
        <v>2456</v>
      </c>
      <c r="G1655" t="s">
        <v>659</v>
      </c>
      <c r="H1655" t="s">
        <v>660</v>
      </c>
      <c r="I1655" s="2">
        <v>45910</v>
      </c>
      <c r="J1655" s="2">
        <v>45910</v>
      </c>
      <c r="K1655" s="2">
        <v>45993</v>
      </c>
      <c r="M1655" t="s">
        <v>45</v>
      </c>
      <c r="N1655" s="6">
        <v>726.92</v>
      </c>
      <c r="P1655" t="s">
        <v>1179</v>
      </c>
      <c r="Q1655">
        <v>26</v>
      </c>
      <c r="R1655" t="s">
        <v>28</v>
      </c>
      <c r="S1655" t="s">
        <v>29</v>
      </c>
      <c r="T1655" t="s">
        <v>30</v>
      </c>
      <c r="V1655" t="s">
        <v>31</v>
      </c>
      <c r="W1655" t="s">
        <v>32</v>
      </c>
      <c r="Y1655" s="2">
        <f t="shared" si="50"/>
        <v>45993</v>
      </c>
      <c r="Z1655" t="str">
        <f t="shared" si="51"/>
        <v>dezembro</v>
      </c>
    </row>
    <row r="1656" spans="1:26" ht="28.8" x14ac:dyDescent="0.3">
      <c r="A1656">
        <v>1154</v>
      </c>
      <c r="B1656">
        <v>1154</v>
      </c>
      <c r="C1656">
        <v>3523</v>
      </c>
      <c r="D1656">
        <v>4</v>
      </c>
      <c r="E1656" s="1" t="s">
        <v>1581</v>
      </c>
      <c r="F1656">
        <v>2456</v>
      </c>
      <c r="G1656" t="s">
        <v>659</v>
      </c>
      <c r="H1656" t="s">
        <v>660</v>
      </c>
      <c r="I1656" s="2">
        <v>45910</v>
      </c>
      <c r="J1656" s="2">
        <v>45910</v>
      </c>
      <c r="K1656" s="2">
        <v>45993</v>
      </c>
      <c r="M1656" t="s">
        <v>45</v>
      </c>
      <c r="N1656" s="6">
        <v>1251.1300000000001</v>
      </c>
      <c r="P1656" t="s">
        <v>1179</v>
      </c>
      <c r="Q1656">
        <v>26</v>
      </c>
      <c r="R1656" t="s">
        <v>28</v>
      </c>
      <c r="S1656" t="s">
        <v>29</v>
      </c>
      <c r="T1656" t="s">
        <v>30</v>
      </c>
      <c r="V1656" t="s">
        <v>31</v>
      </c>
      <c r="W1656" t="s">
        <v>32</v>
      </c>
      <c r="Y1656" s="2">
        <f t="shared" si="50"/>
        <v>45993</v>
      </c>
      <c r="Z1656" t="str">
        <f t="shared" si="51"/>
        <v>dezembro</v>
      </c>
    </row>
    <row r="1657" spans="1:26" ht="28.8" x14ac:dyDescent="0.3">
      <c r="A1657">
        <v>1154</v>
      </c>
      <c r="B1657">
        <v>1154</v>
      </c>
      <c r="C1657">
        <v>3503</v>
      </c>
      <c r="D1657">
        <v>5</v>
      </c>
      <c r="E1657" s="1" t="s">
        <v>1582</v>
      </c>
      <c r="F1657">
        <v>2456</v>
      </c>
      <c r="G1657" t="s">
        <v>659</v>
      </c>
      <c r="H1657" t="s">
        <v>660</v>
      </c>
      <c r="I1657" s="2">
        <v>45910</v>
      </c>
      <c r="J1657" s="2">
        <v>45910</v>
      </c>
      <c r="K1657" s="2">
        <v>45994</v>
      </c>
      <c r="M1657" t="s">
        <v>45</v>
      </c>
      <c r="N1657" s="6">
        <v>860.12</v>
      </c>
      <c r="P1657" t="s">
        <v>1179</v>
      </c>
      <c r="Q1657">
        <v>26</v>
      </c>
      <c r="R1657" t="s">
        <v>28</v>
      </c>
      <c r="S1657" t="s">
        <v>29</v>
      </c>
      <c r="T1657" t="s">
        <v>30</v>
      </c>
      <c r="V1657" t="s">
        <v>31</v>
      </c>
      <c r="W1657" t="s">
        <v>32</v>
      </c>
      <c r="Y1657" s="2">
        <f t="shared" si="50"/>
        <v>45994</v>
      </c>
      <c r="Z1657" t="str">
        <f t="shared" si="51"/>
        <v>dezembro</v>
      </c>
    </row>
    <row r="1658" spans="1:26" ht="28.8" x14ac:dyDescent="0.3">
      <c r="A1658">
        <v>1154</v>
      </c>
      <c r="B1658">
        <v>1154</v>
      </c>
      <c r="C1658">
        <v>3504</v>
      </c>
      <c r="D1658">
        <v>5</v>
      </c>
      <c r="E1658" s="1" t="s">
        <v>1583</v>
      </c>
      <c r="F1658">
        <v>2456</v>
      </c>
      <c r="G1658" t="s">
        <v>659</v>
      </c>
      <c r="H1658" t="s">
        <v>660</v>
      </c>
      <c r="I1658" s="2">
        <v>45910</v>
      </c>
      <c r="J1658" s="2">
        <v>45910</v>
      </c>
      <c r="K1658" s="2">
        <v>45994</v>
      </c>
      <c r="M1658" t="s">
        <v>45</v>
      </c>
      <c r="N1658" s="6">
        <v>1479.16</v>
      </c>
      <c r="P1658" t="s">
        <v>1179</v>
      </c>
      <c r="Q1658">
        <v>26</v>
      </c>
      <c r="R1658" t="s">
        <v>28</v>
      </c>
      <c r="S1658" t="s">
        <v>29</v>
      </c>
      <c r="T1658" t="s">
        <v>30</v>
      </c>
      <c r="V1658" t="s">
        <v>31</v>
      </c>
      <c r="W1658" t="s">
        <v>32</v>
      </c>
      <c r="Y1658" s="2">
        <f t="shared" si="50"/>
        <v>45994</v>
      </c>
      <c r="Z1658" t="str">
        <f t="shared" si="51"/>
        <v>dezembro</v>
      </c>
    </row>
    <row r="1659" spans="1:26" ht="28.8" x14ac:dyDescent="0.3">
      <c r="A1659">
        <v>1154</v>
      </c>
      <c r="B1659">
        <v>1154</v>
      </c>
      <c r="C1659">
        <v>3537</v>
      </c>
      <c r="D1659">
        <v>2</v>
      </c>
      <c r="E1659" s="1" t="s">
        <v>1584</v>
      </c>
      <c r="F1659">
        <v>2860</v>
      </c>
      <c r="H1659" t="s">
        <v>1382</v>
      </c>
      <c r="I1659" s="2">
        <v>45911</v>
      </c>
      <c r="J1659" s="2">
        <v>45911</v>
      </c>
      <c r="K1659" s="2">
        <v>45994</v>
      </c>
      <c r="M1659" t="s">
        <v>45</v>
      </c>
      <c r="N1659" s="6">
        <v>3734</v>
      </c>
      <c r="P1659" t="s">
        <v>1179</v>
      </c>
      <c r="Q1659">
        <v>26</v>
      </c>
      <c r="R1659" t="s">
        <v>28</v>
      </c>
      <c r="S1659" t="s">
        <v>29</v>
      </c>
      <c r="T1659" t="s">
        <v>30</v>
      </c>
      <c r="V1659" t="s">
        <v>31</v>
      </c>
      <c r="W1659" t="s">
        <v>32</v>
      </c>
      <c r="Y1659" s="2">
        <f t="shared" si="50"/>
        <v>45994</v>
      </c>
      <c r="Z1659" t="str">
        <f t="shared" si="51"/>
        <v>dezembro</v>
      </c>
    </row>
    <row r="1660" spans="1:26" ht="28.8" x14ac:dyDescent="0.3">
      <c r="A1660">
        <v>1154</v>
      </c>
      <c r="B1660">
        <v>1154</v>
      </c>
      <c r="C1660">
        <v>3746</v>
      </c>
      <c r="D1660">
        <v>2</v>
      </c>
      <c r="E1660" s="1" t="s">
        <v>1585</v>
      </c>
      <c r="F1660">
        <v>2456</v>
      </c>
      <c r="G1660" t="s">
        <v>659</v>
      </c>
      <c r="H1660" t="s">
        <v>660</v>
      </c>
      <c r="I1660" s="2">
        <v>45926</v>
      </c>
      <c r="J1660" s="2">
        <v>45926</v>
      </c>
      <c r="K1660" s="2">
        <v>45995</v>
      </c>
      <c r="M1660" t="s">
        <v>45</v>
      </c>
      <c r="N1660" s="6">
        <v>16260.18</v>
      </c>
      <c r="P1660" t="s">
        <v>1179</v>
      </c>
      <c r="Q1660">
        <v>26</v>
      </c>
      <c r="R1660" t="s">
        <v>28</v>
      </c>
      <c r="S1660" t="s">
        <v>29</v>
      </c>
      <c r="T1660" t="s">
        <v>37</v>
      </c>
      <c r="V1660" t="s">
        <v>31</v>
      </c>
      <c r="W1660" t="s">
        <v>32</v>
      </c>
      <c r="Y1660" s="2">
        <f t="shared" si="50"/>
        <v>45995</v>
      </c>
      <c r="Z1660" t="str">
        <f t="shared" si="51"/>
        <v>dezembro</v>
      </c>
    </row>
    <row r="1661" spans="1:26" ht="28.8" x14ac:dyDescent="0.3">
      <c r="A1661">
        <v>1154</v>
      </c>
      <c r="B1661">
        <v>1154</v>
      </c>
      <c r="C1661">
        <v>3512</v>
      </c>
      <c r="D1661">
        <v>5</v>
      </c>
      <c r="E1661" s="1" t="s">
        <v>1586</v>
      </c>
      <c r="F1661">
        <v>2456</v>
      </c>
      <c r="G1661" t="s">
        <v>659</v>
      </c>
      <c r="H1661" t="s">
        <v>660</v>
      </c>
      <c r="I1661" s="2">
        <v>45910</v>
      </c>
      <c r="J1661" s="2">
        <v>45910</v>
      </c>
      <c r="K1661" s="2">
        <v>45996</v>
      </c>
      <c r="M1661" t="s">
        <v>45</v>
      </c>
      <c r="N1661" s="6">
        <v>2107.73</v>
      </c>
      <c r="P1661" t="s">
        <v>1179</v>
      </c>
      <c r="Q1661">
        <v>26</v>
      </c>
      <c r="R1661" t="s">
        <v>28</v>
      </c>
      <c r="S1661" t="s">
        <v>29</v>
      </c>
      <c r="T1661" t="s">
        <v>30</v>
      </c>
      <c r="V1661" t="s">
        <v>31</v>
      </c>
      <c r="W1661" t="s">
        <v>32</v>
      </c>
      <c r="Y1661" s="2">
        <f t="shared" si="50"/>
        <v>45996</v>
      </c>
      <c r="Z1661" t="str">
        <f t="shared" si="51"/>
        <v>dezembro</v>
      </c>
    </row>
    <row r="1662" spans="1:26" ht="28.8" x14ac:dyDescent="0.3">
      <c r="A1662">
        <v>1154</v>
      </c>
      <c r="B1662">
        <v>1154</v>
      </c>
      <c r="C1662">
        <v>3840</v>
      </c>
      <c r="D1662">
        <v>1</v>
      </c>
      <c r="E1662" s="1" t="s">
        <v>1497</v>
      </c>
      <c r="F1662">
        <v>1957</v>
      </c>
      <c r="H1662" t="s">
        <v>48</v>
      </c>
      <c r="I1662" s="2">
        <v>45937</v>
      </c>
      <c r="J1662" s="2">
        <v>45937</v>
      </c>
      <c r="K1662" s="2">
        <v>45996</v>
      </c>
      <c r="M1662" t="s">
        <v>49</v>
      </c>
      <c r="N1662" s="6">
        <v>300</v>
      </c>
      <c r="P1662" t="s">
        <v>1179</v>
      </c>
      <c r="Q1662">
        <v>27</v>
      </c>
      <c r="R1662" t="s">
        <v>50</v>
      </c>
      <c r="S1662" t="s">
        <v>51</v>
      </c>
      <c r="T1662" t="s">
        <v>37</v>
      </c>
      <c r="V1662" t="s">
        <v>31</v>
      </c>
      <c r="W1662" t="s">
        <v>32</v>
      </c>
      <c r="X1662" t="s">
        <v>1587</v>
      </c>
      <c r="Y1662" s="2">
        <f t="shared" si="50"/>
        <v>45996</v>
      </c>
      <c r="Z1662" t="str">
        <f t="shared" si="51"/>
        <v>dezembro</v>
      </c>
    </row>
    <row r="1663" spans="1:26" ht="28.8" x14ac:dyDescent="0.3">
      <c r="A1663">
        <v>1154</v>
      </c>
      <c r="B1663">
        <v>1154</v>
      </c>
      <c r="C1663">
        <v>3841</v>
      </c>
      <c r="D1663">
        <v>1</v>
      </c>
      <c r="E1663" s="1" t="s">
        <v>1497</v>
      </c>
      <c r="F1663">
        <v>1965</v>
      </c>
      <c r="H1663" t="s">
        <v>220</v>
      </c>
      <c r="I1663" s="2">
        <v>45937</v>
      </c>
      <c r="J1663" s="2">
        <v>45937</v>
      </c>
      <c r="K1663" s="2">
        <v>45996</v>
      </c>
      <c r="M1663" t="s">
        <v>49</v>
      </c>
      <c r="N1663" s="6">
        <v>720</v>
      </c>
      <c r="P1663" t="s">
        <v>1179</v>
      </c>
      <c r="Q1663">
        <v>18</v>
      </c>
      <c r="R1663" t="s">
        <v>72</v>
      </c>
      <c r="S1663" t="s">
        <v>73</v>
      </c>
      <c r="T1663" t="s">
        <v>37</v>
      </c>
      <c r="V1663" t="s">
        <v>31</v>
      </c>
      <c r="W1663" t="s">
        <v>32</v>
      </c>
      <c r="X1663" t="s">
        <v>1588</v>
      </c>
      <c r="Y1663" s="2">
        <f t="shared" si="50"/>
        <v>45996</v>
      </c>
      <c r="Z1663" t="str">
        <f t="shared" si="51"/>
        <v>dezembro</v>
      </c>
    </row>
    <row r="1664" spans="1:26" ht="28.8" x14ac:dyDescent="0.3">
      <c r="A1664">
        <v>1154</v>
      </c>
      <c r="B1664">
        <v>1154</v>
      </c>
      <c r="C1664">
        <v>3833</v>
      </c>
      <c r="D1664">
        <v>1</v>
      </c>
      <c r="E1664" s="1" t="s">
        <v>1385</v>
      </c>
      <c r="F1664">
        <v>1957</v>
      </c>
      <c r="H1664" t="s">
        <v>48</v>
      </c>
      <c r="I1664" s="2">
        <v>45937</v>
      </c>
      <c r="J1664" s="2">
        <v>45937</v>
      </c>
      <c r="K1664" s="2">
        <v>45996</v>
      </c>
      <c r="M1664" t="s">
        <v>49</v>
      </c>
      <c r="N1664" s="6">
        <v>245</v>
      </c>
      <c r="P1664" t="s">
        <v>1179</v>
      </c>
      <c r="Q1664">
        <v>27</v>
      </c>
      <c r="R1664" t="s">
        <v>50</v>
      </c>
      <c r="S1664" t="s">
        <v>51</v>
      </c>
      <c r="T1664" t="s">
        <v>37</v>
      </c>
      <c r="V1664" t="s">
        <v>31</v>
      </c>
      <c r="W1664" t="s">
        <v>32</v>
      </c>
      <c r="X1664" t="s">
        <v>1589</v>
      </c>
      <c r="Y1664" s="2">
        <f t="shared" si="50"/>
        <v>45996</v>
      </c>
      <c r="Z1664" t="str">
        <f t="shared" si="51"/>
        <v>dezembro</v>
      </c>
    </row>
    <row r="1665" spans="1:26" ht="28.8" x14ac:dyDescent="0.3">
      <c r="A1665">
        <v>1154</v>
      </c>
      <c r="B1665">
        <v>1154</v>
      </c>
      <c r="C1665">
        <v>3834</v>
      </c>
      <c r="D1665">
        <v>1</v>
      </c>
      <c r="E1665" s="1" t="s">
        <v>1385</v>
      </c>
      <c r="F1665">
        <v>1965</v>
      </c>
      <c r="H1665" t="s">
        <v>220</v>
      </c>
      <c r="I1665" s="2">
        <v>45937</v>
      </c>
      <c r="J1665" s="2">
        <v>45937</v>
      </c>
      <c r="K1665" s="2">
        <v>45996</v>
      </c>
      <c r="M1665" t="s">
        <v>49</v>
      </c>
      <c r="N1665" s="6">
        <v>588</v>
      </c>
      <c r="P1665" t="s">
        <v>1179</v>
      </c>
      <c r="Q1665">
        <v>18</v>
      </c>
      <c r="R1665" t="s">
        <v>72</v>
      </c>
      <c r="S1665" t="s">
        <v>73</v>
      </c>
      <c r="T1665" t="s">
        <v>37</v>
      </c>
      <c r="V1665" t="s">
        <v>31</v>
      </c>
      <c r="W1665" t="s">
        <v>32</v>
      </c>
      <c r="X1665" t="s">
        <v>1590</v>
      </c>
      <c r="Y1665" s="2">
        <f t="shared" si="50"/>
        <v>45996</v>
      </c>
      <c r="Z1665" t="str">
        <f t="shared" si="51"/>
        <v>dezembro</v>
      </c>
    </row>
    <row r="1666" spans="1:26" ht="28.8" x14ac:dyDescent="0.3">
      <c r="A1666">
        <v>1154</v>
      </c>
      <c r="B1666">
        <v>1154</v>
      </c>
      <c r="C1666">
        <v>3847</v>
      </c>
      <c r="D1666">
        <v>1</v>
      </c>
      <c r="E1666" s="1" t="s">
        <v>1342</v>
      </c>
      <c r="F1666">
        <v>1965</v>
      </c>
      <c r="H1666" t="s">
        <v>220</v>
      </c>
      <c r="I1666" s="2">
        <v>45937</v>
      </c>
      <c r="J1666" s="2">
        <v>45937</v>
      </c>
      <c r="K1666" s="2">
        <v>45996</v>
      </c>
      <c r="M1666" t="s">
        <v>49</v>
      </c>
      <c r="N1666" s="6">
        <v>288</v>
      </c>
      <c r="P1666" t="s">
        <v>1179</v>
      </c>
      <c r="Q1666">
        <v>18</v>
      </c>
      <c r="R1666" t="s">
        <v>72</v>
      </c>
      <c r="S1666" t="s">
        <v>73</v>
      </c>
      <c r="T1666" t="s">
        <v>37</v>
      </c>
      <c r="V1666" t="s">
        <v>31</v>
      </c>
      <c r="W1666" t="s">
        <v>32</v>
      </c>
      <c r="X1666" t="s">
        <v>1591</v>
      </c>
      <c r="Y1666" s="2">
        <f t="shared" ref="Y1666:Y1729" si="52">IF(L1666="",K1666,L1666)</f>
        <v>45996</v>
      </c>
      <c r="Z1666" t="str">
        <f t="shared" si="51"/>
        <v>dezembro</v>
      </c>
    </row>
    <row r="1667" spans="1:26" ht="28.8" x14ac:dyDescent="0.3">
      <c r="A1667">
        <v>1154</v>
      </c>
      <c r="B1667">
        <v>1154</v>
      </c>
      <c r="C1667">
        <v>3844</v>
      </c>
      <c r="D1667">
        <v>1</v>
      </c>
      <c r="E1667" s="1" t="s">
        <v>1344</v>
      </c>
      <c r="F1667">
        <v>1965</v>
      </c>
      <c r="H1667" t="s">
        <v>220</v>
      </c>
      <c r="I1667" s="2">
        <v>45937</v>
      </c>
      <c r="J1667" s="2">
        <v>45937</v>
      </c>
      <c r="K1667" s="2">
        <v>45996</v>
      </c>
      <c r="M1667" t="s">
        <v>49</v>
      </c>
      <c r="N1667" s="6">
        <v>288</v>
      </c>
      <c r="P1667" t="s">
        <v>1179</v>
      </c>
      <c r="Q1667">
        <v>18</v>
      </c>
      <c r="R1667" t="s">
        <v>72</v>
      </c>
      <c r="S1667" t="s">
        <v>73</v>
      </c>
      <c r="T1667" t="s">
        <v>37</v>
      </c>
      <c r="V1667" t="s">
        <v>31</v>
      </c>
      <c r="W1667" t="s">
        <v>32</v>
      </c>
      <c r="X1667" t="s">
        <v>1592</v>
      </c>
      <c r="Y1667" s="2">
        <f t="shared" si="52"/>
        <v>45996</v>
      </c>
      <c r="Z1667" t="str">
        <f t="shared" ref="Z1667:Z1730" si="53">TEXT(Y1667,"MMMM")</f>
        <v>dezembro</v>
      </c>
    </row>
    <row r="1668" spans="1:26" ht="28.8" x14ac:dyDescent="0.3">
      <c r="A1668">
        <v>1154</v>
      </c>
      <c r="B1668">
        <v>1154</v>
      </c>
      <c r="C1668">
        <v>3836</v>
      </c>
      <c r="D1668">
        <v>1</v>
      </c>
      <c r="E1668" s="1" t="s">
        <v>1383</v>
      </c>
      <c r="F1668">
        <v>1957</v>
      </c>
      <c r="H1668" t="s">
        <v>48</v>
      </c>
      <c r="I1668" s="2">
        <v>45937</v>
      </c>
      <c r="J1668" s="2">
        <v>45937</v>
      </c>
      <c r="K1668" s="2">
        <v>45996</v>
      </c>
      <c r="M1668" t="s">
        <v>49</v>
      </c>
      <c r="N1668" s="6">
        <v>260</v>
      </c>
      <c r="P1668" t="s">
        <v>1179</v>
      </c>
      <c r="Q1668">
        <v>27</v>
      </c>
      <c r="R1668" t="s">
        <v>50</v>
      </c>
      <c r="S1668" t="s">
        <v>51</v>
      </c>
      <c r="T1668" t="s">
        <v>37</v>
      </c>
      <c r="V1668" t="s">
        <v>31</v>
      </c>
      <c r="W1668" t="s">
        <v>32</v>
      </c>
      <c r="X1668" t="s">
        <v>1593</v>
      </c>
      <c r="Y1668" s="2">
        <f t="shared" si="52"/>
        <v>45996</v>
      </c>
      <c r="Z1668" t="str">
        <f t="shared" si="53"/>
        <v>dezembro</v>
      </c>
    </row>
    <row r="1669" spans="1:26" ht="28.8" x14ac:dyDescent="0.3">
      <c r="A1669">
        <v>1154</v>
      </c>
      <c r="B1669">
        <v>1154</v>
      </c>
      <c r="C1669">
        <v>3837</v>
      </c>
      <c r="D1669">
        <v>1</v>
      </c>
      <c r="E1669" s="1" t="s">
        <v>1383</v>
      </c>
      <c r="F1669">
        <v>1965</v>
      </c>
      <c r="H1669" t="s">
        <v>220</v>
      </c>
      <c r="I1669" s="2">
        <v>45937</v>
      </c>
      <c r="J1669" s="2">
        <v>45937</v>
      </c>
      <c r="K1669" s="2">
        <v>45996</v>
      </c>
      <c r="M1669" t="s">
        <v>49</v>
      </c>
      <c r="N1669" s="6">
        <v>624</v>
      </c>
      <c r="P1669" t="s">
        <v>1179</v>
      </c>
      <c r="Q1669">
        <v>18</v>
      </c>
      <c r="R1669" t="s">
        <v>72</v>
      </c>
      <c r="S1669" t="s">
        <v>73</v>
      </c>
      <c r="T1669" t="s">
        <v>37</v>
      </c>
      <c r="V1669" t="s">
        <v>31</v>
      </c>
      <c r="W1669" t="s">
        <v>32</v>
      </c>
      <c r="X1669" t="s">
        <v>1594</v>
      </c>
      <c r="Y1669" s="2">
        <f t="shared" si="52"/>
        <v>45996</v>
      </c>
      <c r="Z1669" t="str">
        <f t="shared" si="53"/>
        <v>dezembro</v>
      </c>
    </row>
    <row r="1670" spans="1:26" ht="28.8" x14ac:dyDescent="0.3">
      <c r="A1670">
        <v>1154</v>
      </c>
      <c r="B1670">
        <v>1154</v>
      </c>
      <c r="C1670">
        <v>3795</v>
      </c>
      <c r="D1670">
        <v>1</v>
      </c>
      <c r="E1670" s="1" t="s">
        <v>1476</v>
      </c>
      <c r="F1670">
        <v>1965</v>
      </c>
      <c r="H1670" t="s">
        <v>220</v>
      </c>
      <c r="I1670" s="2">
        <v>45933</v>
      </c>
      <c r="J1670" s="2">
        <v>45933</v>
      </c>
      <c r="K1670" s="2">
        <v>45996</v>
      </c>
      <c r="M1670" t="s">
        <v>49</v>
      </c>
      <c r="N1670" s="6">
        <v>604.79999999999995</v>
      </c>
      <c r="P1670" t="s">
        <v>1179</v>
      </c>
      <c r="Q1670">
        <v>18</v>
      </c>
      <c r="R1670" t="s">
        <v>72</v>
      </c>
      <c r="S1670" t="s">
        <v>73</v>
      </c>
      <c r="T1670" t="s">
        <v>37</v>
      </c>
      <c r="V1670" t="s">
        <v>31</v>
      </c>
      <c r="W1670" t="s">
        <v>32</v>
      </c>
      <c r="X1670" t="s">
        <v>1595</v>
      </c>
      <c r="Y1670" s="2">
        <f t="shared" si="52"/>
        <v>45996</v>
      </c>
      <c r="Z1670" t="str">
        <f t="shared" si="53"/>
        <v>dezembro</v>
      </c>
    </row>
    <row r="1671" spans="1:26" ht="28.8" x14ac:dyDescent="0.3">
      <c r="A1671">
        <v>1154</v>
      </c>
      <c r="B1671">
        <v>1154</v>
      </c>
      <c r="C1671">
        <v>3792</v>
      </c>
      <c r="D1671">
        <v>1</v>
      </c>
      <c r="E1671" s="1" t="s">
        <v>1338</v>
      </c>
      <c r="F1671">
        <v>1965</v>
      </c>
      <c r="H1671" t="s">
        <v>220</v>
      </c>
      <c r="I1671" s="2">
        <v>45933</v>
      </c>
      <c r="J1671" s="2">
        <v>45933</v>
      </c>
      <c r="K1671" s="2">
        <v>45996</v>
      </c>
      <c r="M1671" t="s">
        <v>49</v>
      </c>
      <c r="N1671" s="6">
        <v>571.20000000000005</v>
      </c>
      <c r="P1671" t="s">
        <v>1179</v>
      </c>
      <c r="Q1671">
        <v>18</v>
      </c>
      <c r="R1671" t="s">
        <v>72</v>
      </c>
      <c r="S1671" t="s">
        <v>73</v>
      </c>
      <c r="T1671" t="s">
        <v>37</v>
      </c>
      <c r="V1671" t="s">
        <v>31</v>
      </c>
      <c r="W1671" t="s">
        <v>32</v>
      </c>
      <c r="X1671" t="s">
        <v>1596</v>
      </c>
      <c r="Y1671" s="2">
        <f t="shared" si="52"/>
        <v>45996</v>
      </c>
      <c r="Z1671" t="str">
        <f t="shared" si="53"/>
        <v>dezembro</v>
      </c>
    </row>
    <row r="1672" spans="1:26" ht="28.8" x14ac:dyDescent="0.3">
      <c r="A1672">
        <v>1154</v>
      </c>
      <c r="B1672">
        <v>1154</v>
      </c>
      <c r="C1672">
        <v>3905</v>
      </c>
      <c r="D1672">
        <v>1</v>
      </c>
      <c r="E1672" s="1" t="s">
        <v>1388</v>
      </c>
      <c r="F1672">
        <v>1965</v>
      </c>
      <c r="H1672" t="s">
        <v>220</v>
      </c>
      <c r="I1672" s="2">
        <v>45940</v>
      </c>
      <c r="J1672" s="2">
        <v>45940</v>
      </c>
      <c r="K1672" s="2">
        <v>45996</v>
      </c>
      <c r="M1672" t="s">
        <v>49</v>
      </c>
      <c r="N1672" s="6">
        <v>1065.5999999999999</v>
      </c>
      <c r="P1672" t="s">
        <v>1179</v>
      </c>
      <c r="Q1672">
        <v>18</v>
      </c>
      <c r="R1672" t="s">
        <v>72</v>
      </c>
      <c r="S1672" t="s">
        <v>73</v>
      </c>
      <c r="T1672" t="s">
        <v>37</v>
      </c>
      <c r="V1672" t="s">
        <v>31</v>
      </c>
      <c r="W1672" t="s">
        <v>32</v>
      </c>
      <c r="X1672" t="s">
        <v>1597</v>
      </c>
      <c r="Y1672" s="2">
        <f t="shared" si="52"/>
        <v>45996</v>
      </c>
      <c r="Z1672" t="str">
        <f t="shared" si="53"/>
        <v>dezembro</v>
      </c>
    </row>
    <row r="1673" spans="1:26" x14ac:dyDescent="0.3">
      <c r="A1673">
        <v>1154</v>
      </c>
      <c r="B1673">
        <v>1154</v>
      </c>
      <c r="C1673">
        <v>2189</v>
      </c>
      <c r="D1673">
        <v>1</v>
      </c>
      <c r="E1673" s="5">
        <v>45992</v>
      </c>
      <c r="F1673">
        <v>2070</v>
      </c>
      <c r="H1673" t="s">
        <v>508</v>
      </c>
      <c r="I1673" s="2">
        <v>45782</v>
      </c>
      <c r="J1673" s="2">
        <v>45782</v>
      </c>
      <c r="K1673" s="2">
        <v>45997</v>
      </c>
      <c r="M1673" t="s">
        <v>49</v>
      </c>
      <c r="N1673" s="6">
        <v>2000</v>
      </c>
      <c r="P1673" t="s">
        <v>1179</v>
      </c>
      <c r="Q1673">
        <v>83</v>
      </c>
      <c r="R1673" t="s">
        <v>204</v>
      </c>
      <c r="S1673" t="s">
        <v>205</v>
      </c>
      <c r="T1673" t="s">
        <v>206</v>
      </c>
      <c r="V1673" t="s">
        <v>31</v>
      </c>
      <c r="W1673" t="s">
        <v>32</v>
      </c>
      <c r="Y1673" s="2">
        <f t="shared" si="52"/>
        <v>45997</v>
      </c>
      <c r="Z1673" t="str">
        <f t="shared" si="53"/>
        <v>dezembro</v>
      </c>
    </row>
    <row r="1674" spans="1:26" x14ac:dyDescent="0.3">
      <c r="A1674">
        <v>1154</v>
      </c>
      <c r="B1674">
        <v>1154</v>
      </c>
      <c r="C1674">
        <v>1409</v>
      </c>
      <c r="D1674">
        <v>10</v>
      </c>
      <c r="E1674" s="4">
        <v>45940</v>
      </c>
      <c r="F1674">
        <v>2374</v>
      </c>
      <c r="H1674" t="s">
        <v>207</v>
      </c>
      <c r="I1674" s="2">
        <v>45695</v>
      </c>
      <c r="J1674" s="2">
        <v>45695</v>
      </c>
      <c r="K1674" s="2">
        <v>45997</v>
      </c>
      <c r="M1674" t="s">
        <v>49</v>
      </c>
      <c r="N1674" s="6">
        <v>1218</v>
      </c>
      <c r="P1674" t="s">
        <v>1179</v>
      </c>
      <c r="Q1674">
        <v>83</v>
      </c>
      <c r="R1674" t="s">
        <v>204</v>
      </c>
      <c r="S1674" t="s">
        <v>205</v>
      </c>
      <c r="T1674" t="s">
        <v>206</v>
      </c>
      <c r="V1674" t="s">
        <v>31</v>
      </c>
      <c r="W1674" t="s">
        <v>32</v>
      </c>
      <c r="Y1674" s="2">
        <f t="shared" si="52"/>
        <v>45997</v>
      </c>
      <c r="Z1674" t="str">
        <f t="shared" si="53"/>
        <v>dezembro</v>
      </c>
    </row>
    <row r="1675" spans="1:26" x14ac:dyDescent="0.3">
      <c r="A1675">
        <v>1154</v>
      </c>
      <c r="B1675">
        <v>1154</v>
      </c>
      <c r="C1675">
        <v>1421</v>
      </c>
      <c r="D1675">
        <v>8</v>
      </c>
      <c r="E1675" s="4">
        <v>45909</v>
      </c>
      <c r="F1675">
        <v>2063</v>
      </c>
      <c r="H1675" t="s">
        <v>209</v>
      </c>
      <c r="I1675" s="2">
        <v>45695</v>
      </c>
      <c r="J1675" s="2">
        <v>45695</v>
      </c>
      <c r="K1675" s="2">
        <v>45997</v>
      </c>
      <c r="M1675" t="s">
        <v>49</v>
      </c>
      <c r="N1675" s="6">
        <v>1700</v>
      </c>
      <c r="P1675" t="s">
        <v>1179</v>
      </c>
      <c r="Q1675">
        <v>83</v>
      </c>
      <c r="R1675" t="s">
        <v>204</v>
      </c>
      <c r="S1675" t="s">
        <v>205</v>
      </c>
      <c r="T1675" t="s">
        <v>206</v>
      </c>
      <c r="V1675" t="s">
        <v>31</v>
      </c>
      <c r="W1675" t="s">
        <v>32</v>
      </c>
      <c r="Y1675" s="2">
        <f t="shared" si="52"/>
        <v>45997</v>
      </c>
      <c r="Z1675" t="str">
        <f t="shared" si="53"/>
        <v>dezembro</v>
      </c>
    </row>
    <row r="1676" spans="1:26" x14ac:dyDescent="0.3">
      <c r="A1676">
        <v>1154</v>
      </c>
      <c r="B1676">
        <v>1154</v>
      </c>
      <c r="C1676">
        <v>1422</v>
      </c>
      <c r="D1676">
        <v>9</v>
      </c>
      <c r="E1676" s="4">
        <v>45909</v>
      </c>
      <c r="F1676">
        <v>2064</v>
      </c>
      <c r="H1676" t="s">
        <v>208</v>
      </c>
      <c r="I1676" s="2">
        <v>45695</v>
      </c>
      <c r="J1676" s="2">
        <v>45695</v>
      </c>
      <c r="K1676" s="2">
        <v>45997</v>
      </c>
      <c r="M1676" t="s">
        <v>49</v>
      </c>
      <c r="N1676" s="6">
        <v>2800</v>
      </c>
      <c r="P1676" t="s">
        <v>1179</v>
      </c>
      <c r="Q1676">
        <v>83</v>
      </c>
      <c r="R1676" t="s">
        <v>204</v>
      </c>
      <c r="S1676" t="s">
        <v>205</v>
      </c>
      <c r="T1676" t="s">
        <v>206</v>
      </c>
      <c r="V1676" t="s">
        <v>31</v>
      </c>
      <c r="W1676" t="s">
        <v>32</v>
      </c>
      <c r="Y1676" s="2">
        <f t="shared" si="52"/>
        <v>45997</v>
      </c>
      <c r="Z1676" t="str">
        <f t="shared" si="53"/>
        <v>dezembro</v>
      </c>
    </row>
    <row r="1677" spans="1:26" x14ac:dyDescent="0.3">
      <c r="A1677">
        <v>1154</v>
      </c>
      <c r="B1677">
        <v>1154</v>
      </c>
      <c r="C1677">
        <v>1424</v>
      </c>
      <c r="D1677">
        <v>9</v>
      </c>
      <c r="E1677" s="4">
        <v>45909</v>
      </c>
      <c r="F1677">
        <v>2071</v>
      </c>
      <c r="H1677" t="s">
        <v>197</v>
      </c>
      <c r="I1677" s="2">
        <v>45695</v>
      </c>
      <c r="J1677" s="2">
        <v>45695</v>
      </c>
      <c r="K1677" s="2">
        <v>45997</v>
      </c>
      <c r="M1677" t="s">
        <v>49</v>
      </c>
      <c r="N1677" s="6">
        <v>4500</v>
      </c>
      <c r="P1677" t="s">
        <v>1179</v>
      </c>
      <c r="Q1677">
        <v>83</v>
      </c>
      <c r="R1677" t="s">
        <v>204</v>
      </c>
      <c r="S1677" t="s">
        <v>205</v>
      </c>
      <c r="T1677" t="s">
        <v>206</v>
      </c>
      <c r="V1677" t="s">
        <v>31</v>
      </c>
      <c r="W1677" t="s">
        <v>32</v>
      </c>
      <c r="Y1677" s="2">
        <f t="shared" si="52"/>
        <v>45997</v>
      </c>
      <c r="Z1677" t="str">
        <f t="shared" si="53"/>
        <v>dezembro</v>
      </c>
    </row>
    <row r="1678" spans="1:26" x14ac:dyDescent="0.3">
      <c r="A1678">
        <v>1154</v>
      </c>
      <c r="B1678">
        <v>1154</v>
      </c>
      <c r="C1678">
        <v>1425</v>
      </c>
      <c r="D1678">
        <v>9</v>
      </c>
      <c r="E1678" s="4">
        <v>45909</v>
      </c>
      <c r="F1678">
        <v>2180</v>
      </c>
      <c r="H1678" t="s">
        <v>214</v>
      </c>
      <c r="I1678" s="2">
        <v>45695</v>
      </c>
      <c r="J1678" s="2">
        <v>45695</v>
      </c>
      <c r="K1678" s="2">
        <v>45997</v>
      </c>
      <c r="M1678" t="s">
        <v>49</v>
      </c>
      <c r="N1678" s="6">
        <v>1518</v>
      </c>
      <c r="P1678" t="s">
        <v>1179</v>
      </c>
      <c r="Q1678">
        <v>83</v>
      </c>
      <c r="R1678" t="s">
        <v>204</v>
      </c>
      <c r="S1678" t="s">
        <v>205</v>
      </c>
      <c r="T1678" t="s">
        <v>206</v>
      </c>
      <c r="V1678" t="s">
        <v>31</v>
      </c>
      <c r="W1678" t="s">
        <v>32</v>
      </c>
      <c r="Y1678" s="2">
        <f t="shared" si="52"/>
        <v>45997</v>
      </c>
      <c r="Z1678" t="str">
        <f t="shared" si="53"/>
        <v>dezembro</v>
      </c>
    </row>
    <row r="1679" spans="1:26" x14ac:dyDescent="0.3">
      <c r="A1679">
        <v>1154</v>
      </c>
      <c r="B1679">
        <v>1154</v>
      </c>
      <c r="C1679">
        <v>1426</v>
      </c>
      <c r="D1679">
        <v>9</v>
      </c>
      <c r="E1679" s="4">
        <v>45909</v>
      </c>
      <c r="F1679">
        <v>2112</v>
      </c>
      <c r="H1679" t="s">
        <v>212</v>
      </c>
      <c r="I1679" s="2">
        <v>45695</v>
      </c>
      <c r="J1679" s="2">
        <v>45695</v>
      </c>
      <c r="K1679" s="2">
        <v>45997</v>
      </c>
      <c r="M1679" t="s">
        <v>49</v>
      </c>
      <c r="N1679" s="6">
        <v>1518</v>
      </c>
      <c r="P1679" t="s">
        <v>1179</v>
      </c>
      <c r="Q1679">
        <v>83</v>
      </c>
      <c r="R1679" t="s">
        <v>204</v>
      </c>
      <c r="S1679" t="s">
        <v>205</v>
      </c>
      <c r="T1679" t="s">
        <v>206</v>
      </c>
      <c r="V1679" t="s">
        <v>31</v>
      </c>
      <c r="W1679" t="s">
        <v>32</v>
      </c>
      <c r="Y1679" s="2">
        <f t="shared" si="52"/>
        <v>45997</v>
      </c>
      <c r="Z1679" t="str">
        <f t="shared" si="53"/>
        <v>dezembro</v>
      </c>
    </row>
    <row r="1680" spans="1:26" x14ac:dyDescent="0.3">
      <c r="A1680">
        <v>1154</v>
      </c>
      <c r="B1680">
        <v>1154</v>
      </c>
      <c r="C1680">
        <v>1428</v>
      </c>
      <c r="D1680">
        <v>8</v>
      </c>
      <c r="E1680" s="4">
        <v>45908</v>
      </c>
      <c r="F1680">
        <v>2120</v>
      </c>
      <c r="H1680" t="s">
        <v>213</v>
      </c>
      <c r="I1680" s="2">
        <v>45695</v>
      </c>
      <c r="J1680" s="2">
        <v>45695</v>
      </c>
      <c r="K1680" s="2">
        <v>45997</v>
      </c>
      <c r="M1680" t="s">
        <v>49</v>
      </c>
      <c r="N1680" s="6">
        <v>1518</v>
      </c>
      <c r="P1680" t="s">
        <v>1179</v>
      </c>
      <c r="Q1680">
        <v>83</v>
      </c>
      <c r="R1680" t="s">
        <v>204</v>
      </c>
      <c r="S1680" t="s">
        <v>205</v>
      </c>
      <c r="T1680" t="s">
        <v>206</v>
      </c>
      <c r="V1680" t="s">
        <v>31</v>
      </c>
      <c r="W1680" t="s">
        <v>32</v>
      </c>
      <c r="Y1680" s="2">
        <f t="shared" si="52"/>
        <v>45997</v>
      </c>
      <c r="Z1680" t="str">
        <f t="shared" si="53"/>
        <v>dezembro</v>
      </c>
    </row>
    <row r="1681" spans="1:26" x14ac:dyDescent="0.3">
      <c r="A1681">
        <v>1154</v>
      </c>
      <c r="B1681">
        <v>1154</v>
      </c>
      <c r="C1681">
        <v>1429</v>
      </c>
      <c r="D1681">
        <v>10</v>
      </c>
      <c r="E1681" s="4">
        <v>45940</v>
      </c>
      <c r="F1681">
        <v>2371</v>
      </c>
      <c r="H1681" t="s">
        <v>211</v>
      </c>
      <c r="I1681" s="2">
        <v>45695</v>
      </c>
      <c r="J1681" s="2">
        <v>45695</v>
      </c>
      <c r="K1681" s="2">
        <v>45997</v>
      </c>
      <c r="M1681" t="s">
        <v>49</v>
      </c>
      <c r="N1681" s="6">
        <v>1518</v>
      </c>
      <c r="P1681" t="s">
        <v>1179</v>
      </c>
      <c r="Q1681">
        <v>83</v>
      </c>
      <c r="R1681" t="s">
        <v>204</v>
      </c>
      <c r="S1681" t="s">
        <v>205</v>
      </c>
      <c r="T1681" t="s">
        <v>206</v>
      </c>
      <c r="V1681" t="s">
        <v>31</v>
      </c>
      <c r="W1681" t="s">
        <v>32</v>
      </c>
      <c r="Y1681" s="2">
        <f t="shared" si="52"/>
        <v>45997</v>
      </c>
      <c r="Z1681" t="str">
        <f t="shared" si="53"/>
        <v>dezembro</v>
      </c>
    </row>
    <row r="1682" spans="1:26" x14ac:dyDescent="0.3">
      <c r="A1682">
        <v>1154</v>
      </c>
      <c r="B1682">
        <v>1154</v>
      </c>
      <c r="C1682">
        <v>1432</v>
      </c>
      <c r="D1682">
        <v>9</v>
      </c>
      <c r="E1682" s="4">
        <v>45909</v>
      </c>
      <c r="F1682">
        <v>2070</v>
      </c>
      <c r="H1682" t="s">
        <v>508</v>
      </c>
      <c r="I1682" s="2">
        <v>45695</v>
      </c>
      <c r="J1682" s="2">
        <v>45695</v>
      </c>
      <c r="K1682" s="2">
        <v>45997</v>
      </c>
      <c r="M1682" t="s">
        <v>49</v>
      </c>
      <c r="N1682" s="6">
        <v>1500</v>
      </c>
      <c r="P1682" t="s">
        <v>1173</v>
      </c>
      <c r="Q1682">
        <v>83</v>
      </c>
      <c r="R1682" t="s">
        <v>204</v>
      </c>
      <c r="S1682" t="s">
        <v>205</v>
      </c>
      <c r="T1682" t="s">
        <v>206</v>
      </c>
      <c r="V1682" t="s">
        <v>31</v>
      </c>
      <c r="W1682" t="s">
        <v>32</v>
      </c>
      <c r="Y1682" s="2">
        <f t="shared" si="52"/>
        <v>45997</v>
      </c>
      <c r="Z1682" t="str">
        <f t="shared" si="53"/>
        <v>dezembro</v>
      </c>
    </row>
    <row r="1683" spans="1:26" x14ac:dyDescent="0.3">
      <c r="A1683">
        <v>1154</v>
      </c>
      <c r="B1683">
        <v>1154</v>
      </c>
      <c r="C1683">
        <v>1430</v>
      </c>
      <c r="D1683">
        <v>8</v>
      </c>
      <c r="E1683" s="4">
        <v>45908</v>
      </c>
      <c r="F1683">
        <v>2060</v>
      </c>
      <c r="H1683" t="s">
        <v>210</v>
      </c>
      <c r="I1683" s="2">
        <v>45695</v>
      </c>
      <c r="J1683" s="2">
        <v>45695</v>
      </c>
      <c r="K1683" s="2">
        <v>45997</v>
      </c>
      <c r="M1683" t="s">
        <v>49</v>
      </c>
      <c r="N1683" s="6">
        <v>2274</v>
      </c>
      <c r="P1683" t="s">
        <v>1179</v>
      </c>
      <c r="Q1683">
        <v>83</v>
      </c>
      <c r="R1683" t="s">
        <v>204</v>
      </c>
      <c r="S1683" t="s">
        <v>205</v>
      </c>
      <c r="T1683" t="s">
        <v>206</v>
      </c>
      <c r="V1683" t="s">
        <v>31</v>
      </c>
      <c r="W1683" t="s">
        <v>32</v>
      </c>
      <c r="Y1683" s="2">
        <f t="shared" si="52"/>
        <v>45997</v>
      </c>
      <c r="Z1683" t="str">
        <f t="shared" si="53"/>
        <v>dezembro</v>
      </c>
    </row>
    <row r="1684" spans="1:26" x14ac:dyDescent="0.3">
      <c r="A1684">
        <v>1154</v>
      </c>
      <c r="B1684">
        <v>1154</v>
      </c>
      <c r="C1684">
        <v>1431</v>
      </c>
      <c r="D1684">
        <v>9</v>
      </c>
      <c r="E1684" s="4">
        <v>45909</v>
      </c>
      <c r="F1684">
        <v>2186</v>
      </c>
      <c r="H1684" t="s">
        <v>218</v>
      </c>
      <c r="I1684" s="2">
        <v>45695</v>
      </c>
      <c r="J1684" s="2">
        <v>45695</v>
      </c>
      <c r="K1684" s="2">
        <v>45997</v>
      </c>
      <c r="M1684" t="s">
        <v>49</v>
      </c>
      <c r="N1684" s="6">
        <v>1400</v>
      </c>
      <c r="P1684" t="s">
        <v>1179</v>
      </c>
      <c r="Q1684">
        <v>83</v>
      </c>
      <c r="R1684" t="s">
        <v>204</v>
      </c>
      <c r="S1684" t="s">
        <v>205</v>
      </c>
      <c r="T1684" t="s">
        <v>206</v>
      </c>
      <c r="V1684" t="s">
        <v>31</v>
      </c>
      <c r="W1684" t="s">
        <v>32</v>
      </c>
      <c r="Y1684" s="2">
        <f t="shared" si="52"/>
        <v>45997</v>
      </c>
      <c r="Z1684" t="str">
        <f t="shared" si="53"/>
        <v>dezembro</v>
      </c>
    </row>
    <row r="1685" spans="1:26" ht="28.8" x14ac:dyDescent="0.3">
      <c r="A1685">
        <v>1154</v>
      </c>
      <c r="B1685">
        <v>1154</v>
      </c>
      <c r="C1685">
        <v>3536</v>
      </c>
      <c r="D1685">
        <v>3</v>
      </c>
      <c r="E1685" s="1" t="s">
        <v>1598</v>
      </c>
      <c r="F1685">
        <v>1949</v>
      </c>
      <c r="H1685" t="s">
        <v>224</v>
      </c>
      <c r="I1685" s="2">
        <v>45911</v>
      </c>
      <c r="J1685" s="2">
        <v>45911</v>
      </c>
      <c r="K1685" s="2">
        <v>45658</v>
      </c>
      <c r="M1685" t="s">
        <v>45</v>
      </c>
      <c r="N1685" s="6">
        <v>1519.86</v>
      </c>
      <c r="P1685" t="s">
        <v>1179</v>
      </c>
      <c r="Q1685">
        <v>26</v>
      </c>
      <c r="R1685" t="s">
        <v>28</v>
      </c>
      <c r="S1685" t="s">
        <v>29</v>
      </c>
      <c r="T1685" t="s">
        <v>30</v>
      </c>
      <c r="V1685" t="s">
        <v>31</v>
      </c>
      <c r="W1685" t="s">
        <v>32</v>
      </c>
      <c r="Y1685" s="2">
        <f t="shared" si="52"/>
        <v>45658</v>
      </c>
      <c r="Z1685" t="str">
        <f t="shared" si="53"/>
        <v>janeiro</v>
      </c>
    </row>
    <row r="1686" spans="1:26" x14ac:dyDescent="0.3">
      <c r="A1686">
        <v>1154</v>
      </c>
      <c r="B1686">
        <v>1154</v>
      </c>
      <c r="C1686">
        <v>3353</v>
      </c>
      <c r="D1686">
        <v>2</v>
      </c>
      <c r="E1686">
        <v>2</v>
      </c>
      <c r="F1686">
        <v>1976</v>
      </c>
      <c r="G1686" t="s">
        <v>194</v>
      </c>
      <c r="H1686" t="s">
        <v>195</v>
      </c>
      <c r="I1686" s="2">
        <v>45889</v>
      </c>
      <c r="J1686" s="2">
        <v>45889</v>
      </c>
      <c r="K1686" s="2">
        <v>45999</v>
      </c>
      <c r="M1686" t="s">
        <v>45</v>
      </c>
      <c r="N1686" s="6">
        <v>13832.35</v>
      </c>
      <c r="P1686" t="s">
        <v>1179</v>
      </c>
      <c r="Q1686">
        <v>26</v>
      </c>
      <c r="R1686" t="s">
        <v>28</v>
      </c>
      <c r="S1686" t="s">
        <v>29</v>
      </c>
      <c r="T1686" t="s">
        <v>37</v>
      </c>
      <c r="V1686" t="s">
        <v>31</v>
      </c>
      <c r="W1686" t="s">
        <v>32</v>
      </c>
      <c r="Y1686" s="2">
        <f t="shared" si="52"/>
        <v>45999</v>
      </c>
      <c r="Z1686" t="str">
        <f t="shared" si="53"/>
        <v>dezembro</v>
      </c>
    </row>
    <row r="1687" spans="1:26" ht="28.8" x14ac:dyDescent="0.3">
      <c r="A1687">
        <v>1154</v>
      </c>
      <c r="B1687">
        <v>1154</v>
      </c>
      <c r="C1687">
        <v>3627</v>
      </c>
      <c r="D1687">
        <v>3</v>
      </c>
      <c r="E1687" s="1" t="s">
        <v>1599</v>
      </c>
      <c r="F1687">
        <v>1949</v>
      </c>
      <c r="H1687" t="s">
        <v>224</v>
      </c>
      <c r="I1687" s="2">
        <v>45916</v>
      </c>
      <c r="J1687" s="2">
        <v>45916</v>
      </c>
      <c r="K1687" s="2">
        <v>45658</v>
      </c>
      <c r="M1687" t="s">
        <v>45</v>
      </c>
      <c r="N1687" s="6">
        <v>824.79</v>
      </c>
      <c r="P1687" t="s">
        <v>1179</v>
      </c>
      <c r="Q1687">
        <v>26</v>
      </c>
      <c r="R1687" t="s">
        <v>28</v>
      </c>
      <c r="S1687" t="s">
        <v>29</v>
      </c>
      <c r="T1687" t="s">
        <v>30</v>
      </c>
      <c r="V1687" t="s">
        <v>31</v>
      </c>
      <c r="W1687" t="s">
        <v>32</v>
      </c>
      <c r="Y1687" s="2">
        <f t="shared" si="52"/>
        <v>45658</v>
      </c>
      <c r="Z1687" t="str">
        <f t="shared" si="53"/>
        <v>janeiro</v>
      </c>
    </row>
    <row r="1688" spans="1:26" x14ac:dyDescent="0.3">
      <c r="A1688">
        <v>1154</v>
      </c>
      <c r="B1688">
        <v>1154</v>
      </c>
      <c r="C1688">
        <v>3043</v>
      </c>
      <c r="D1688">
        <v>21</v>
      </c>
      <c r="E1688" s="5">
        <v>45992</v>
      </c>
      <c r="F1688">
        <v>2376</v>
      </c>
      <c r="H1688" t="s">
        <v>459</v>
      </c>
      <c r="I1688" s="2">
        <v>45862</v>
      </c>
      <c r="J1688" s="2">
        <v>45862</v>
      </c>
      <c r="K1688" s="2">
        <v>45999</v>
      </c>
      <c r="M1688" t="s">
        <v>49</v>
      </c>
      <c r="N1688" s="6">
        <v>170</v>
      </c>
      <c r="P1688" t="s">
        <v>1179</v>
      </c>
      <c r="Q1688">
        <v>83</v>
      </c>
      <c r="R1688" t="s">
        <v>204</v>
      </c>
      <c r="S1688" t="s">
        <v>205</v>
      </c>
      <c r="T1688" t="s">
        <v>206</v>
      </c>
      <c r="V1688" t="s">
        <v>31</v>
      </c>
      <c r="W1688" t="s">
        <v>32</v>
      </c>
      <c r="Y1688" s="2">
        <f t="shared" si="52"/>
        <v>45999</v>
      </c>
      <c r="Z1688" t="str">
        <f t="shared" si="53"/>
        <v>dezembro</v>
      </c>
    </row>
    <row r="1689" spans="1:26" x14ac:dyDescent="0.3">
      <c r="A1689">
        <v>1154</v>
      </c>
      <c r="B1689">
        <v>1154</v>
      </c>
      <c r="C1689">
        <v>3246</v>
      </c>
      <c r="D1689">
        <v>7</v>
      </c>
      <c r="E1689" t="s">
        <v>1600</v>
      </c>
      <c r="F1689">
        <v>1984</v>
      </c>
      <c r="H1689" t="s">
        <v>257</v>
      </c>
      <c r="I1689" s="2">
        <v>45876</v>
      </c>
      <c r="J1689" s="2">
        <v>45876</v>
      </c>
      <c r="K1689" s="2">
        <v>45999</v>
      </c>
      <c r="M1689" t="s">
        <v>1244</v>
      </c>
      <c r="N1689" s="6">
        <v>2083.75</v>
      </c>
      <c r="P1689" t="s">
        <v>1179</v>
      </c>
      <c r="Q1689">
        <v>25</v>
      </c>
      <c r="R1689" t="s">
        <v>258</v>
      </c>
      <c r="S1689" t="s">
        <v>259</v>
      </c>
      <c r="T1689" t="s">
        <v>37</v>
      </c>
      <c r="V1689" t="s">
        <v>31</v>
      </c>
      <c r="W1689" t="s">
        <v>32</v>
      </c>
      <c r="X1689" t="s">
        <v>1371</v>
      </c>
      <c r="Y1689" s="2">
        <f t="shared" si="52"/>
        <v>45999</v>
      </c>
      <c r="Z1689" t="str">
        <f t="shared" si="53"/>
        <v>dezembro</v>
      </c>
    </row>
    <row r="1690" spans="1:26" x14ac:dyDescent="0.3">
      <c r="A1690">
        <v>1154</v>
      </c>
      <c r="B1690">
        <v>1154</v>
      </c>
      <c r="C1690">
        <v>3246</v>
      </c>
      <c r="D1690">
        <v>8</v>
      </c>
      <c r="E1690" t="s">
        <v>1601</v>
      </c>
      <c r="F1690">
        <v>1984</v>
      </c>
      <c r="H1690" t="s">
        <v>257</v>
      </c>
      <c r="I1690" s="2">
        <v>45876</v>
      </c>
      <c r="J1690" s="2">
        <v>45876</v>
      </c>
      <c r="K1690" s="2">
        <v>45999</v>
      </c>
      <c r="M1690" t="s">
        <v>1244</v>
      </c>
      <c r="N1690" s="6">
        <v>3250</v>
      </c>
      <c r="P1690" t="s">
        <v>1179</v>
      </c>
      <c r="Q1690">
        <v>25</v>
      </c>
      <c r="R1690" t="s">
        <v>258</v>
      </c>
      <c r="S1690" t="s">
        <v>259</v>
      </c>
      <c r="T1690" t="s">
        <v>37</v>
      </c>
      <c r="V1690" t="s">
        <v>31</v>
      </c>
      <c r="W1690" t="s">
        <v>32</v>
      </c>
      <c r="X1690" t="s">
        <v>1371</v>
      </c>
      <c r="Y1690" s="2">
        <f t="shared" si="52"/>
        <v>45999</v>
      </c>
      <c r="Z1690" t="str">
        <f t="shared" si="53"/>
        <v>dezembro</v>
      </c>
    </row>
    <row r="1691" spans="1:26" ht="28.8" x14ac:dyDescent="0.3">
      <c r="A1691">
        <v>1154</v>
      </c>
      <c r="B1691">
        <v>1154</v>
      </c>
      <c r="C1691">
        <v>3523</v>
      </c>
      <c r="D1691">
        <v>5</v>
      </c>
      <c r="E1691" s="1" t="s">
        <v>1602</v>
      </c>
      <c r="F1691">
        <v>2456</v>
      </c>
      <c r="G1691" t="s">
        <v>659</v>
      </c>
      <c r="H1691" t="s">
        <v>660</v>
      </c>
      <c r="I1691" s="2">
        <v>45910</v>
      </c>
      <c r="J1691" s="2">
        <v>45910</v>
      </c>
      <c r="K1691" s="2">
        <v>46000</v>
      </c>
      <c r="M1691" t="s">
        <v>45</v>
      </c>
      <c r="N1691" s="6">
        <v>1251.1300000000001</v>
      </c>
      <c r="P1691" t="s">
        <v>1179</v>
      </c>
      <c r="Q1691">
        <v>26</v>
      </c>
      <c r="R1691" t="s">
        <v>28</v>
      </c>
      <c r="S1691" t="s">
        <v>29</v>
      </c>
      <c r="T1691" t="s">
        <v>30</v>
      </c>
      <c r="V1691" t="s">
        <v>31</v>
      </c>
      <c r="W1691" t="s">
        <v>32</v>
      </c>
      <c r="Y1691" s="2">
        <f t="shared" si="52"/>
        <v>46000</v>
      </c>
      <c r="Z1691" t="str">
        <f t="shared" si="53"/>
        <v>dezembro</v>
      </c>
    </row>
    <row r="1692" spans="1:26" ht="28.8" x14ac:dyDescent="0.3">
      <c r="A1692">
        <v>1154</v>
      </c>
      <c r="B1692">
        <v>1154</v>
      </c>
      <c r="C1692">
        <v>3518</v>
      </c>
      <c r="D1692">
        <v>5</v>
      </c>
      <c r="E1692" s="1" t="s">
        <v>1603</v>
      </c>
      <c r="F1692">
        <v>2456</v>
      </c>
      <c r="G1692" t="s">
        <v>659</v>
      </c>
      <c r="H1692" t="s">
        <v>660</v>
      </c>
      <c r="I1692" s="2">
        <v>45910</v>
      </c>
      <c r="J1692" s="2">
        <v>45910</v>
      </c>
      <c r="K1692" s="2">
        <v>46000</v>
      </c>
      <c r="M1692" t="s">
        <v>45</v>
      </c>
      <c r="N1692" s="6">
        <v>726.9</v>
      </c>
      <c r="P1692" t="s">
        <v>1179</v>
      </c>
      <c r="Q1692">
        <v>26</v>
      </c>
      <c r="R1692" t="s">
        <v>28</v>
      </c>
      <c r="S1692" t="s">
        <v>29</v>
      </c>
      <c r="T1692" t="s">
        <v>30</v>
      </c>
      <c r="V1692" t="s">
        <v>31</v>
      </c>
      <c r="W1692" t="s">
        <v>32</v>
      </c>
      <c r="Y1692" s="2">
        <f t="shared" si="52"/>
        <v>46000</v>
      </c>
      <c r="Z1692" t="str">
        <f t="shared" si="53"/>
        <v>dezembro</v>
      </c>
    </row>
    <row r="1693" spans="1:26" x14ac:dyDescent="0.3">
      <c r="A1693">
        <v>1154</v>
      </c>
      <c r="B1693">
        <v>1154</v>
      </c>
      <c r="C1693">
        <v>3281</v>
      </c>
      <c r="D1693">
        <v>5</v>
      </c>
      <c r="E1693" t="s">
        <v>1604</v>
      </c>
      <c r="F1693">
        <v>2182</v>
      </c>
      <c r="H1693" t="s">
        <v>39</v>
      </c>
      <c r="I1693" s="2">
        <v>45881</v>
      </c>
      <c r="J1693" s="2">
        <v>45881</v>
      </c>
      <c r="K1693" s="2">
        <v>46000</v>
      </c>
      <c r="M1693" t="s">
        <v>1244</v>
      </c>
      <c r="N1693" s="6">
        <v>1465</v>
      </c>
      <c r="P1693" t="s">
        <v>1179</v>
      </c>
      <c r="Q1693">
        <v>28</v>
      </c>
      <c r="R1693" t="s">
        <v>40</v>
      </c>
      <c r="S1693" t="s">
        <v>41</v>
      </c>
      <c r="T1693" t="s">
        <v>37</v>
      </c>
      <c r="V1693" t="s">
        <v>31</v>
      </c>
      <c r="W1693" t="s">
        <v>32</v>
      </c>
      <c r="X1693" t="s">
        <v>1268</v>
      </c>
      <c r="Y1693" s="2">
        <f t="shared" si="52"/>
        <v>46000</v>
      </c>
      <c r="Z1693" t="str">
        <f t="shared" si="53"/>
        <v>dezembro</v>
      </c>
    </row>
    <row r="1694" spans="1:26" x14ac:dyDescent="0.3">
      <c r="A1694">
        <v>1154</v>
      </c>
      <c r="B1694">
        <v>1154</v>
      </c>
      <c r="C1694">
        <v>3247</v>
      </c>
      <c r="D1694">
        <v>6</v>
      </c>
      <c r="E1694" t="s">
        <v>1605</v>
      </c>
      <c r="F1694">
        <v>1985</v>
      </c>
      <c r="H1694" t="s">
        <v>35</v>
      </c>
      <c r="I1694" s="2">
        <v>45876</v>
      </c>
      <c r="J1694" s="2">
        <v>45876</v>
      </c>
      <c r="K1694" s="2">
        <v>46001</v>
      </c>
      <c r="M1694" t="s">
        <v>26</v>
      </c>
      <c r="N1694" s="6">
        <v>3500</v>
      </c>
      <c r="P1694" t="s">
        <v>1179</v>
      </c>
      <c r="Q1694">
        <v>23</v>
      </c>
      <c r="R1694" t="s">
        <v>153</v>
      </c>
      <c r="S1694" t="s">
        <v>154</v>
      </c>
      <c r="T1694" t="s">
        <v>37</v>
      </c>
      <c r="V1694" t="s">
        <v>31</v>
      </c>
      <c r="W1694" t="s">
        <v>32</v>
      </c>
      <c r="X1694" t="s">
        <v>1330</v>
      </c>
      <c r="Y1694" s="2">
        <f t="shared" si="52"/>
        <v>46001</v>
      </c>
      <c r="Z1694" t="str">
        <f t="shared" si="53"/>
        <v>dezembro</v>
      </c>
    </row>
    <row r="1695" spans="1:26" ht="28.8" x14ac:dyDescent="0.3">
      <c r="A1695">
        <v>1154</v>
      </c>
      <c r="B1695">
        <v>1154</v>
      </c>
      <c r="C1695">
        <v>3573</v>
      </c>
      <c r="D1695">
        <v>1</v>
      </c>
      <c r="E1695" s="1" t="s">
        <v>1606</v>
      </c>
      <c r="F1695">
        <v>1985</v>
      </c>
      <c r="H1695" t="s">
        <v>35</v>
      </c>
      <c r="I1695" s="2">
        <v>45915</v>
      </c>
      <c r="J1695" s="2">
        <v>45915</v>
      </c>
      <c r="K1695" s="2">
        <v>46001</v>
      </c>
      <c r="M1695" t="s">
        <v>26</v>
      </c>
      <c r="N1695" s="6">
        <v>4800</v>
      </c>
      <c r="P1695" t="s">
        <v>1179</v>
      </c>
      <c r="Q1695">
        <v>23</v>
      </c>
      <c r="R1695" t="s">
        <v>153</v>
      </c>
      <c r="S1695" t="s">
        <v>154</v>
      </c>
      <c r="T1695" t="s">
        <v>30</v>
      </c>
      <c r="V1695" t="s">
        <v>31</v>
      </c>
      <c r="W1695" t="s">
        <v>32</v>
      </c>
      <c r="Y1695" s="2">
        <f t="shared" si="52"/>
        <v>46001</v>
      </c>
      <c r="Z1695" t="str">
        <f t="shared" si="53"/>
        <v>dezembro</v>
      </c>
    </row>
    <row r="1696" spans="1:26" ht="28.8" x14ac:dyDescent="0.3">
      <c r="A1696">
        <v>1154</v>
      </c>
      <c r="B1696">
        <v>1154</v>
      </c>
      <c r="C1696">
        <v>3502</v>
      </c>
      <c r="D1696">
        <v>2</v>
      </c>
      <c r="E1696" s="1" t="s">
        <v>1607</v>
      </c>
      <c r="F1696">
        <v>1958</v>
      </c>
      <c r="H1696" t="s">
        <v>129</v>
      </c>
      <c r="I1696" s="2">
        <v>45910</v>
      </c>
      <c r="J1696" s="2">
        <v>45910</v>
      </c>
      <c r="K1696" s="2">
        <v>46001</v>
      </c>
      <c r="M1696" t="s">
        <v>26</v>
      </c>
      <c r="N1696" s="6">
        <v>4300</v>
      </c>
      <c r="P1696" t="s">
        <v>1179</v>
      </c>
      <c r="Q1696">
        <v>28</v>
      </c>
      <c r="R1696" t="s">
        <v>40</v>
      </c>
      <c r="S1696" t="s">
        <v>41</v>
      </c>
      <c r="T1696" t="s">
        <v>30</v>
      </c>
      <c r="V1696" t="s">
        <v>31</v>
      </c>
      <c r="W1696" t="s">
        <v>32</v>
      </c>
      <c r="Y1696" s="2">
        <f t="shared" si="52"/>
        <v>46001</v>
      </c>
      <c r="Z1696" t="str">
        <f t="shared" si="53"/>
        <v>dezembro</v>
      </c>
    </row>
    <row r="1697" spans="1:26" x14ac:dyDescent="0.3">
      <c r="A1697">
        <v>1154</v>
      </c>
      <c r="B1697">
        <v>1154</v>
      </c>
      <c r="C1697">
        <v>2884</v>
      </c>
      <c r="D1697">
        <v>5</v>
      </c>
      <c r="E1697" s="5">
        <v>45992</v>
      </c>
      <c r="F1697">
        <v>468</v>
      </c>
      <c r="H1697" t="s">
        <v>272</v>
      </c>
      <c r="I1697" s="2">
        <v>45846</v>
      </c>
      <c r="J1697" s="2">
        <v>45846</v>
      </c>
      <c r="K1697" s="2">
        <v>46001</v>
      </c>
      <c r="M1697" t="s">
        <v>45</v>
      </c>
      <c r="N1697" s="6">
        <v>1513.93</v>
      </c>
      <c r="P1697" t="s">
        <v>1179</v>
      </c>
      <c r="Q1697">
        <v>32</v>
      </c>
      <c r="R1697" t="s">
        <v>273</v>
      </c>
      <c r="S1697" t="s">
        <v>274</v>
      </c>
      <c r="T1697" t="s">
        <v>30</v>
      </c>
      <c r="V1697" t="s">
        <v>31</v>
      </c>
      <c r="W1697" t="s">
        <v>32</v>
      </c>
      <c r="Y1697" s="2">
        <f t="shared" si="52"/>
        <v>46001</v>
      </c>
      <c r="Z1697" t="str">
        <f t="shared" si="53"/>
        <v>dezembro</v>
      </c>
    </row>
    <row r="1698" spans="1:26" x14ac:dyDescent="0.3">
      <c r="A1698">
        <v>1154</v>
      </c>
      <c r="B1698">
        <v>1154</v>
      </c>
      <c r="C1698">
        <v>2932</v>
      </c>
      <c r="D1698">
        <v>5</v>
      </c>
      <c r="E1698" s="4">
        <v>45997</v>
      </c>
      <c r="F1698">
        <v>1947</v>
      </c>
      <c r="H1698" t="s">
        <v>283</v>
      </c>
      <c r="I1698" s="2">
        <v>45848</v>
      </c>
      <c r="J1698" s="2">
        <v>45848</v>
      </c>
      <c r="K1698" s="2">
        <v>46001</v>
      </c>
      <c r="M1698" t="s">
        <v>45</v>
      </c>
      <c r="N1698" s="6">
        <v>957</v>
      </c>
      <c r="P1698" t="s">
        <v>1179</v>
      </c>
      <c r="Q1698">
        <v>60</v>
      </c>
      <c r="R1698" t="s">
        <v>284</v>
      </c>
      <c r="S1698" t="s">
        <v>285</v>
      </c>
      <c r="T1698" t="s">
        <v>30</v>
      </c>
      <c r="V1698" t="s">
        <v>31</v>
      </c>
      <c r="W1698" t="s">
        <v>32</v>
      </c>
      <c r="Y1698" s="2">
        <f t="shared" si="52"/>
        <v>46001</v>
      </c>
      <c r="Z1698" t="str">
        <f t="shared" si="53"/>
        <v>dezembro</v>
      </c>
    </row>
    <row r="1699" spans="1:26" x14ac:dyDescent="0.3">
      <c r="A1699">
        <v>1154</v>
      </c>
      <c r="B1699">
        <v>1154</v>
      </c>
      <c r="C1699">
        <v>1477</v>
      </c>
      <c r="D1699">
        <v>9</v>
      </c>
      <c r="E1699" s="4">
        <v>45909</v>
      </c>
      <c r="F1699">
        <v>2152</v>
      </c>
      <c r="H1699" t="s">
        <v>718</v>
      </c>
      <c r="I1699" s="2">
        <v>45701</v>
      </c>
      <c r="J1699" s="2">
        <v>45701</v>
      </c>
      <c r="K1699" s="2">
        <v>46001</v>
      </c>
      <c r="M1699" t="s">
        <v>49</v>
      </c>
      <c r="N1699" s="6">
        <v>1100</v>
      </c>
      <c r="P1699" t="s">
        <v>1179</v>
      </c>
      <c r="Q1699">
        <v>39</v>
      </c>
      <c r="R1699" t="s">
        <v>719</v>
      </c>
      <c r="S1699" t="s">
        <v>720</v>
      </c>
      <c r="T1699" t="s">
        <v>465</v>
      </c>
      <c r="V1699" t="s">
        <v>31</v>
      </c>
      <c r="W1699" t="s">
        <v>32</v>
      </c>
      <c r="Y1699" s="2">
        <f t="shared" si="52"/>
        <v>46001</v>
      </c>
      <c r="Z1699" t="str">
        <f t="shared" si="53"/>
        <v>dezembro</v>
      </c>
    </row>
    <row r="1700" spans="1:26" ht="28.8" x14ac:dyDescent="0.3">
      <c r="A1700">
        <v>1154</v>
      </c>
      <c r="B1700">
        <v>1154</v>
      </c>
      <c r="C1700">
        <v>1591</v>
      </c>
      <c r="D1700">
        <v>36</v>
      </c>
      <c r="E1700" s="1" t="s">
        <v>1608</v>
      </c>
      <c r="F1700">
        <v>1985</v>
      </c>
      <c r="H1700" t="s">
        <v>35</v>
      </c>
      <c r="I1700" s="2">
        <v>45728</v>
      </c>
      <c r="J1700" s="2">
        <v>45728</v>
      </c>
      <c r="K1700" s="2">
        <v>46001</v>
      </c>
      <c r="M1700" t="s">
        <v>1244</v>
      </c>
      <c r="N1700" s="6">
        <v>4920</v>
      </c>
      <c r="P1700" t="s">
        <v>1173</v>
      </c>
      <c r="Q1700">
        <v>26</v>
      </c>
      <c r="R1700" t="s">
        <v>28</v>
      </c>
      <c r="S1700" t="s">
        <v>29</v>
      </c>
      <c r="T1700" t="s">
        <v>37</v>
      </c>
      <c r="V1700" t="s">
        <v>31</v>
      </c>
      <c r="W1700" t="s">
        <v>32</v>
      </c>
      <c r="Y1700" s="2">
        <f t="shared" si="52"/>
        <v>46001</v>
      </c>
      <c r="Z1700" t="str">
        <f t="shared" si="53"/>
        <v>dezembro</v>
      </c>
    </row>
    <row r="1701" spans="1:26" ht="28.8" x14ac:dyDescent="0.3">
      <c r="A1701">
        <v>1154</v>
      </c>
      <c r="B1701">
        <v>1154</v>
      </c>
      <c r="C1701">
        <v>1674</v>
      </c>
      <c r="D1701">
        <v>1</v>
      </c>
      <c r="E1701" s="1" t="s">
        <v>1608</v>
      </c>
      <c r="F1701">
        <v>1985</v>
      </c>
      <c r="H1701" t="s">
        <v>35</v>
      </c>
      <c r="I1701" s="2">
        <v>45733</v>
      </c>
      <c r="J1701" s="2">
        <v>45733</v>
      </c>
      <c r="K1701" s="2">
        <v>46001</v>
      </c>
      <c r="M1701" t="s">
        <v>26</v>
      </c>
      <c r="N1701" s="6">
        <v>4920</v>
      </c>
      <c r="P1701" t="s">
        <v>1179</v>
      </c>
      <c r="Q1701">
        <v>26</v>
      </c>
      <c r="R1701" t="s">
        <v>28</v>
      </c>
      <c r="S1701" t="s">
        <v>29</v>
      </c>
      <c r="T1701" t="s">
        <v>37</v>
      </c>
      <c r="V1701" t="s">
        <v>31</v>
      </c>
      <c r="W1701" t="s">
        <v>32</v>
      </c>
      <c r="Y1701" s="2">
        <f t="shared" si="52"/>
        <v>46001</v>
      </c>
      <c r="Z1701" t="str">
        <f t="shared" si="53"/>
        <v>dezembro</v>
      </c>
    </row>
    <row r="1702" spans="1:26" x14ac:dyDescent="0.3">
      <c r="A1702">
        <v>1154</v>
      </c>
      <c r="B1702">
        <v>1154</v>
      </c>
      <c r="C1702">
        <v>1796</v>
      </c>
      <c r="D1702">
        <v>8</v>
      </c>
      <c r="E1702" s="5">
        <v>45505</v>
      </c>
      <c r="F1702">
        <v>2469</v>
      </c>
      <c r="G1702" t="s">
        <v>279</v>
      </c>
      <c r="H1702" t="s">
        <v>280</v>
      </c>
      <c r="I1702" s="2">
        <v>45743</v>
      </c>
      <c r="J1702" s="2">
        <v>45743</v>
      </c>
      <c r="K1702" s="2">
        <v>46001</v>
      </c>
      <c r="M1702" t="s">
        <v>45</v>
      </c>
      <c r="N1702" s="6">
        <v>49.9</v>
      </c>
      <c r="P1702" t="s">
        <v>1179</v>
      </c>
      <c r="Q1702">
        <v>89</v>
      </c>
      <c r="R1702" t="s">
        <v>281</v>
      </c>
      <c r="S1702" t="s">
        <v>282</v>
      </c>
      <c r="T1702" t="s">
        <v>30</v>
      </c>
      <c r="V1702" t="s">
        <v>31</v>
      </c>
      <c r="W1702" t="s">
        <v>32</v>
      </c>
      <c r="Y1702" s="2">
        <f t="shared" si="52"/>
        <v>46001</v>
      </c>
      <c r="Z1702" t="str">
        <f t="shared" si="53"/>
        <v>dezembro</v>
      </c>
    </row>
    <row r="1703" spans="1:26" x14ac:dyDescent="0.3">
      <c r="A1703">
        <v>1154</v>
      </c>
      <c r="B1703">
        <v>1154</v>
      </c>
      <c r="C1703">
        <v>5</v>
      </c>
      <c r="D1703">
        <v>19</v>
      </c>
      <c r="E1703" t="s">
        <v>1609</v>
      </c>
      <c r="F1703">
        <v>1969</v>
      </c>
      <c r="H1703" t="s">
        <v>422</v>
      </c>
      <c r="I1703" s="2">
        <v>45429</v>
      </c>
      <c r="J1703" s="2">
        <v>45429</v>
      </c>
      <c r="K1703" s="2"/>
      <c r="M1703" t="s">
        <v>318</v>
      </c>
      <c r="N1703" s="6">
        <v>12680</v>
      </c>
      <c r="P1703" t="s">
        <v>1173</v>
      </c>
      <c r="Q1703">
        <v>55</v>
      </c>
      <c r="R1703" t="s">
        <v>319</v>
      </c>
      <c r="S1703" t="s">
        <v>1171</v>
      </c>
      <c r="T1703" t="s">
        <v>206</v>
      </c>
      <c r="V1703" t="s">
        <v>31</v>
      </c>
      <c r="W1703" t="s">
        <v>32</v>
      </c>
      <c r="X1703" t="s">
        <v>1246</v>
      </c>
      <c r="Y1703" s="2">
        <f t="shared" si="52"/>
        <v>0</v>
      </c>
      <c r="Z1703" t="str">
        <f t="shared" si="53"/>
        <v>janeiro</v>
      </c>
    </row>
    <row r="1704" spans="1:26" x14ac:dyDescent="0.3">
      <c r="A1704">
        <v>1154</v>
      </c>
      <c r="B1704">
        <v>1154</v>
      </c>
      <c r="C1704">
        <v>3281</v>
      </c>
      <c r="D1704">
        <v>6</v>
      </c>
      <c r="E1704" t="s">
        <v>1610</v>
      </c>
      <c r="F1704">
        <v>2182</v>
      </c>
      <c r="H1704" t="s">
        <v>39</v>
      </c>
      <c r="I1704" s="2">
        <v>45881</v>
      </c>
      <c r="J1704" s="2">
        <v>45881</v>
      </c>
      <c r="K1704" s="2">
        <v>46002</v>
      </c>
      <c r="M1704" t="s">
        <v>1244</v>
      </c>
      <c r="N1704" s="6">
        <v>1880</v>
      </c>
      <c r="P1704" t="s">
        <v>1179</v>
      </c>
      <c r="Q1704">
        <v>28</v>
      </c>
      <c r="R1704" t="s">
        <v>40</v>
      </c>
      <c r="S1704" t="s">
        <v>41</v>
      </c>
      <c r="T1704" t="s">
        <v>37</v>
      </c>
      <c r="V1704" t="s">
        <v>31</v>
      </c>
      <c r="W1704" t="s">
        <v>32</v>
      </c>
      <c r="X1704" t="s">
        <v>1268</v>
      </c>
      <c r="Y1704" s="2">
        <f t="shared" si="52"/>
        <v>46002</v>
      </c>
      <c r="Z1704" t="str">
        <f t="shared" si="53"/>
        <v>dezembro</v>
      </c>
    </row>
    <row r="1705" spans="1:26" ht="28.8" x14ac:dyDescent="0.3">
      <c r="A1705">
        <v>1154</v>
      </c>
      <c r="B1705">
        <v>1154</v>
      </c>
      <c r="C1705">
        <v>3746</v>
      </c>
      <c r="D1705">
        <v>3</v>
      </c>
      <c r="E1705" s="1" t="s">
        <v>1611</v>
      </c>
      <c r="F1705">
        <v>2456</v>
      </c>
      <c r="G1705" t="s">
        <v>659</v>
      </c>
      <c r="H1705" t="s">
        <v>660</v>
      </c>
      <c r="I1705" s="2">
        <v>45926</v>
      </c>
      <c r="J1705" s="2">
        <v>45926</v>
      </c>
      <c r="K1705" s="2">
        <v>46002</v>
      </c>
      <c r="M1705" t="s">
        <v>45</v>
      </c>
      <c r="N1705" s="6">
        <v>16260.18</v>
      </c>
      <c r="P1705" t="s">
        <v>1179</v>
      </c>
      <c r="Q1705">
        <v>26</v>
      </c>
      <c r="R1705" t="s">
        <v>28</v>
      </c>
      <c r="S1705" t="s">
        <v>29</v>
      </c>
      <c r="T1705" t="s">
        <v>37</v>
      </c>
      <c r="V1705" t="s">
        <v>31</v>
      </c>
      <c r="W1705" t="s">
        <v>32</v>
      </c>
      <c r="Y1705" s="2">
        <f t="shared" si="52"/>
        <v>46002</v>
      </c>
      <c r="Z1705" t="str">
        <f t="shared" si="53"/>
        <v>dezembro</v>
      </c>
    </row>
    <row r="1706" spans="1:26" ht="28.8" x14ac:dyDescent="0.3">
      <c r="A1706">
        <v>1154</v>
      </c>
      <c r="B1706">
        <v>1154</v>
      </c>
      <c r="C1706">
        <v>855</v>
      </c>
      <c r="D1706">
        <v>6</v>
      </c>
      <c r="E1706" s="1" t="s">
        <v>1612</v>
      </c>
      <c r="F1706">
        <v>1980</v>
      </c>
      <c r="H1706" t="s">
        <v>338</v>
      </c>
      <c r="I1706" s="2">
        <v>45596</v>
      </c>
      <c r="J1706" s="2">
        <v>45596</v>
      </c>
      <c r="K1706" s="2">
        <v>46003</v>
      </c>
      <c r="M1706" t="s">
        <v>26</v>
      </c>
      <c r="N1706" s="6">
        <v>4670</v>
      </c>
      <c r="P1706" t="s">
        <v>1179</v>
      </c>
      <c r="Q1706">
        <v>26</v>
      </c>
      <c r="R1706" t="s">
        <v>28</v>
      </c>
      <c r="S1706" t="s">
        <v>29</v>
      </c>
      <c r="T1706" t="s">
        <v>37</v>
      </c>
      <c r="V1706" t="s">
        <v>31</v>
      </c>
      <c r="W1706" t="s">
        <v>32</v>
      </c>
      <c r="Y1706" s="2">
        <f t="shared" si="52"/>
        <v>46003</v>
      </c>
      <c r="Z1706" t="str">
        <f t="shared" si="53"/>
        <v>dezembro</v>
      </c>
    </row>
    <row r="1707" spans="1:26" ht="28.8" x14ac:dyDescent="0.3">
      <c r="A1707">
        <v>1154</v>
      </c>
      <c r="B1707">
        <v>1154</v>
      </c>
      <c r="C1707">
        <v>857</v>
      </c>
      <c r="D1707">
        <v>6</v>
      </c>
      <c r="E1707" s="1" t="s">
        <v>1613</v>
      </c>
      <c r="F1707">
        <v>1980</v>
      </c>
      <c r="H1707" t="s">
        <v>338</v>
      </c>
      <c r="I1707" s="2">
        <v>45596</v>
      </c>
      <c r="J1707" s="2">
        <v>45596</v>
      </c>
      <c r="K1707" s="2">
        <v>46003</v>
      </c>
      <c r="M1707" t="s">
        <v>26</v>
      </c>
      <c r="N1707" s="6">
        <v>4500</v>
      </c>
      <c r="P1707" t="s">
        <v>1179</v>
      </c>
      <c r="Q1707">
        <v>26</v>
      </c>
      <c r="R1707" t="s">
        <v>28</v>
      </c>
      <c r="S1707" t="s">
        <v>29</v>
      </c>
      <c r="T1707" t="s">
        <v>37</v>
      </c>
      <c r="V1707" t="s">
        <v>31</v>
      </c>
      <c r="W1707" t="s">
        <v>32</v>
      </c>
      <c r="Y1707" s="2">
        <f t="shared" si="52"/>
        <v>46003</v>
      </c>
      <c r="Z1707" t="str">
        <f t="shared" si="53"/>
        <v>dezembro</v>
      </c>
    </row>
    <row r="1708" spans="1:26" ht="28.8" x14ac:dyDescent="0.3">
      <c r="A1708">
        <v>1154</v>
      </c>
      <c r="B1708">
        <v>1154</v>
      </c>
      <c r="C1708">
        <v>3184</v>
      </c>
      <c r="D1708">
        <v>4</v>
      </c>
      <c r="E1708" s="1" t="s">
        <v>1614</v>
      </c>
      <c r="F1708">
        <v>1949</v>
      </c>
      <c r="H1708" t="s">
        <v>224</v>
      </c>
      <c r="I1708" s="2">
        <v>45874</v>
      </c>
      <c r="J1708" s="2">
        <v>45874</v>
      </c>
      <c r="K1708" s="2">
        <v>45658</v>
      </c>
      <c r="M1708" t="s">
        <v>45</v>
      </c>
      <c r="N1708" s="6">
        <v>1678.95</v>
      </c>
      <c r="P1708" t="s">
        <v>1179</v>
      </c>
      <c r="Q1708">
        <v>26</v>
      </c>
      <c r="R1708" t="s">
        <v>28</v>
      </c>
      <c r="S1708" t="s">
        <v>29</v>
      </c>
      <c r="T1708" t="s">
        <v>37</v>
      </c>
      <c r="V1708" t="s">
        <v>31</v>
      </c>
      <c r="W1708" t="s">
        <v>32</v>
      </c>
      <c r="Y1708" s="2">
        <f t="shared" si="52"/>
        <v>45658</v>
      </c>
      <c r="Z1708" t="str">
        <f t="shared" si="53"/>
        <v>janeiro</v>
      </c>
    </row>
    <row r="1709" spans="1:26" ht="28.8" x14ac:dyDescent="0.3">
      <c r="A1709">
        <v>1154</v>
      </c>
      <c r="B1709">
        <v>1154</v>
      </c>
      <c r="C1709">
        <v>3200</v>
      </c>
      <c r="D1709">
        <v>4</v>
      </c>
      <c r="E1709" s="1" t="s">
        <v>1615</v>
      </c>
      <c r="F1709">
        <v>1949</v>
      </c>
      <c r="H1709" t="s">
        <v>224</v>
      </c>
      <c r="I1709" s="2">
        <v>45875</v>
      </c>
      <c r="J1709" s="2">
        <v>45875</v>
      </c>
      <c r="K1709" s="2">
        <v>45658</v>
      </c>
      <c r="M1709" t="s">
        <v>45</v>
      </c>
      <c r="N1709" s="6">
        <v>9456.34</v>
      </c>
      <c r="P1709" t="s">
        <v>1179</v>
      </c>
      <c r="Q1709">
        <v>26</v>
      </c>
      <c r="R1709" t="s">
        <v>28</v>
      </c>
      <c r="S1709" t="s">
        <v>29</v>
      </c>
      <c r="T1709" t="s">
        <v>37</v>
      </c>
      <c r="V1709" t="s">
        <v>31</v>
      </c>
      <c r="W1709" t="s">
        <v>32</v>
      </c>
      <c r="Y1709" s="2">
        <f t="shared" si="52"/>
        <v>45658</v>
      </c>
      <c r="Z1709" t="str">
        <f t="shared" si="53"/>
        <v>janeiro</v>
      </c>
    </row>
    <row r="1710" spans="1:26" ht="28.8" x14ac:dyDescent="0.3">
      <c r="A1710">
        <v>1154</v>
      </c>
      <c r="B1710">
        <v>1154</v>
      </c>
      <c r="C1710">
        <v>3026</v>
      </c>
      <c r="D1710">
        <v>4</v>
      </c>
      <c r="E1710" s="1" t="s">
        <v>1616</v>
      </c>
      <c r="F1710">
        <v>1949</v>
      </c>
      <c r="H1710" t="s">
        <v>224</v>
      </c>
      <c r="I1710" s="2">
        <v>45861</v>
      </c>
      <c r="J1710" s="2">
        <v>45856</v>
      </c>
      <c r="K1710" s="2">
        <v>45658</v>
      </c>
      <c r="M1710" t="s">
        <v>45</v>
      </c>
      <c r="N1710" s="6">
        <v>12292.25</v>
      </c>
      <c r="P1710" t="s">
        <v>1179</v>
      </c>
      <c r="Q1710">
        <v>26</v>
      </c>
      <c r="R1710" t="s">
        <v>28</v>
      </c>
      <c r="S1710" t="s">
        <v>29</v>
      </c>
      <c r="T1710" t="s">
        <v>30</v>
      </c>
      <c r="V1710" t="s">
        <v>31</v>
      </c>
      <c r="W1710" t="s">
        <v>32</v>
      </c>
      <c r="Y1710" s="2">
        <f t="shared" si="52"/>
        <v>45658</v>
      </c>
      <c r="Z1710" t="str">
        <f t="shared" si="53"/>
        <v>janeiro</v>
      </c>
    </row>
    <row r="1711" spans="1:26" ht="28.8" x14ac:dyDescent="0.3">
      <c r="A1711">
        <v>1154</v>
      </c>
      <c r="B1711">
        <v>1154</v>
      </c>
      <c r="C1711">
        <v>3179</v>
      </c>
      <c r="D1711">
        <v>4</v>
      </c>
      <c r="E1711" s="1" t="s">
        <v>1617</v>
      </c>
      <c r="F1711">
        <v>1949</v>
      </c>
      <c r="H1711" t="s">
        <v>224</v>
      </c>
      <c r="I1711" s="2">
        <v>45874</v>
      </c>
      <c r="J1711" s="2">
        <v>45874</v>
      </c>
      <c r="K1711" s="2">
        <v>45658</v>
      </c>
      <c r="M1711" t="s">
        <v>45</v>
      </c>
      <c r="N1711" s="6">
        <v>3538.55</v>
      </c>
      <c r="P1711" t="s">
        <v>1179</v>
      </c>
      <c r="Q1711">
        <v>26</v>
      </c>
      <c r="R1711" t="s">
        <v>28</v>
      </c>
      <c r="S1711" t="s">
        <v>29</v>
      </c>
      <c r="T1711" t="s">
        <v>37</v>
      </c>
      <c r="V1711" t="s">
        <v>31</v>
      </c>
      <c r="W1711" t="s">
        <v>32</v>
      </c>
      <c r="Y1711" s="2">
        <f t="shared" si="52"/>
        <v>45658</v>
      </c>
      <c r="Z1711" t="str">
        <f t="shared" si="53"/>
        <v>janeiro</v>
      </c>
    </row>
    <row r="1712" spans="1:26" ht="28.8" x14ac:dyDescent="0.3">
      <c r="A1712">
        <v>1154</v>
      </c>
      <c r="B1712">
        <v>1154</v>
      </c>
      <c r="C1712">
        <v>2966</v>
      </c>
      <c r="D1712">
        <v>4</v>
      </c>
      <c r="E1712" s="1" t="s">
        <v>1618</v>
      </c>
      <c r="F1712">
        <v>1949</v>
      </c>
      <c r="H1712" t="s">
        <v>224</v>
      </c>
      <c r="I1712" s="2">
        <v>45854</v>
      </c>
      <c r="J1712" s="2">
        <v>45848</v>
      </c>
      <c r="K1712" s="2">
        <v>45658</v>
      </c>
      <c r="M1712" t="s">
        <v>45</v>
      </c>
      <c r="N1712" s="6">
        <v>8630.89</v>
      </c>
      <c r="P1712" t="s">
        <v>1179</v>
      </c>
      <c r="Q1712">
        <v>26</v>
      </c>
      <c r="R1712" t="s">
        <v>28</v>
      </c>
      <c r="S1712" t="s">
        <v>29</v>
      </c>
      <c r="T1712" t="s">
        <v>37</v>
      </c>
      <c r="V1712" t="s">
        <v>31</v>
      </c>
      <c r="W1712" t="s">
        <v>32</v>
      </c>
      <c r="X1712" t="s">
        <v>804</v>
      </c>
      <c r="Y1712" s="2">
        <f t="shared" si="52"/>
        <v>45658</v>
      </c>
      <c r="Z1712" t="str">
        <f t="shared" si="53"/>
        <v>janeiro</v>
      </c>
    </row>
    <row r="1713" spans="1:26" ht="28.8" x14ac:dyDescent="0.3">
      <c r="A1713">
        <v>1154</v>
      </c>
      <c r="B1713">
        <v>1154</v>
      </c>
      <c r="C1713">
        <v>3017</v>
      </c>
      <c r="D1713">
        <v>3</v>
      </c>
      <c r="E1713" s="1" t="s">
        <v>1619</v>
      </c>
      <c r="F1713">
        <v>2331</v>
      </c>
      <c r="H1713" t="s">
        <v>977</v>
      </c>
      <c r="I1713" s="2">
        <v>45859</v>
      </c>
      <c r="J1713" s="2">
        <v>45859</v>
      </c>
      <c r="K1713" s="2">
        <v>46004</v>
      </c>
      <c r="M1713" t="s">
        <v>45</v>
      </c>
      <c r="N1713" s="6">
        <v>610.66</v>
      </c>
      <c r="P1713" t="s">
        <v>1179</v>
      </c>
      <c r="Q1713">
        <v>26</v>
      </c>
      <c r="R1713" t="s">
        <v>28</v>
      </c>
      <c r="S1713" t="s">
        <v>29</v>
      </c>
      <c r="T1713" t="s">
        <v>37</v>
      </c>
      <c r="V1713" t="s">
        <v>31</v>
      </c>
      <c r="W1713" t="s">
        <v>32</v>
      </c>
      <c r="Y1713" s="2">
        <f t="shared" si="52"/>
        <v>46004</v>
      </c>
      <c r="Z1713" t="str">
        <f t="shared" si="53"/>
        <v>dezembro</v>
      </c>
    </row>
    <row r="1714" spans="1:26" ht="28.8" x14ac:dyDescent="0.3">
      <c r="A1714">
        <v>1154</v>
      </c>
      <c r="B1714">
        <v>1154</v>
      </c>
      <c r="C1714">
        <v>3275</v>
      </c>
      <c r="D1714">
        <v>2</v>
      </c>
      <c r="E1714" s="1" t="s">
        <v>1620</v>
      </c>
      <c r="F1714">
        <v>1949</v>
      </c>
      <c r="H1714" t="s">
        <v>224</v>
      </c>
      <c r="I1714" s="2">
        <v>45880</v>
      </c>
      <c r="J1714" s="2">
        <v>45880</v>
      </c>
      <c r="K1714" s="2">
        <v>45658</v>
      </c>
      <c r="M1714" t="s">
        <v>45</v>
      </c>
      <c r="N1714" s="6">
        <v>3675.62</v>
      </c>
      <c r="P1714" t="s">
        <v>1179</v>
      </c>
      <c r="Q1714">
        <v>26</v>
      </c>
      <c r="R1714" t="s">
        <v>28</v>
      </c>
      <c r="S1714" t="s">
        <v>29</v>
      </c>
      <c r="T1714" t="s">
        <v>37</v>
      </c>
      <c r="V1714" t="s">
        <v>31</v>
      </c>
      <c r="W1714" t="s">
        <v>32</v>
      </c>
      <c r="Y1714" s="2">
        <f t="shared" si="52"/>
        <v>45658</v>
      </c>
      <c r="Z1714" t="str">
        <f t="shared" si="53"/>
        <v>janeiro</v>
      </c>
    </row>
    <row r="1715" spans="1:26" ht="28.8" x14ac:dyDescent="0.3">
      <c r="A1715">
        <v>1154</v>
      </c>
      <c r="B1715">
        <v>1154</v>
      </c>
      <c r="C1715">
        <v>3276</v>
      </c>
      <c r="D1715">
        <v>4</v>
      </c>
      <c r="E1715" s="1" t="s">
        <v>1621</v>
      </c>
      <c r="F1715">
        <v>1949</v>
      </c>
      <c r="H1715" t="s">
        <v>224</v>
      </c>
      <c r="I1715" s="2">
        <v>45880</v>
      </c>
      <c r="J1715" s="2">
        <v>45880</v>
      </c>
      <c r="K1715" s="2">
        <v>45658</v>
      </c>
      <c r="M1715" t="s">
        <v>45</v>
      </c>
      <c r="N1715" s="6">
        <v>1791.81</v>
      </c>
      <c r="P1715" t="s">
        <v>1179</v>
      </c>
      <c r="Q1715">
        <v>26</v>
      </c>
      <c r="R1715" t="s">
        <v>28</v>
      </c>
      <c r="S1715" t="s">
        <v>29</v>
      </c>
      <c r="T1715" t="s">
        <v>37</v>
      </c>
      <c r="V1715" t="s">
        <v>31</v>
      </c>
      <c r="W1715" t="s">
        <v>32</v>
      </c>
      <c r="Y1715" s="2">
        <f t="shared" si="52"/>
        <v>45658</v>
      </c>
      <c r="Z1715" t="str">
        <f t="shared" si="53"/>
        <v>janeiro</v>
      </c>
    </row>
    <row r="1716" spans="1:26" x14ac:dyDescent="0.3">
      <c r="A1716">
        <v>1154</v>
      </c>
      <c r="B1716">
        <v>1154</v>
      </c>
      <c r="C1716">
        <v>3352</v>
      </c>
      <c r="D1716">
        <v>4</v>
      </c>
      <c r="E1716">
        <v>4</v>
      </c>
      <c r="F1716">
        <v>1950</v>
      </c>
      <c r="G1716" t="s">
        <v>1365</v>
      </c>
      <c r="H1716" t="s">
        <v>1366</v>
      </c>
      <c r="I1716" s="2">
        <v>45889</v>
      </c>
      <c r="J1716" s="2">
        <v>45889</v>
      </c>
      <c r="K1716" s="2">
        <v>45658</v>
      </c>
      <c r="M1716" t="s">
        <v>45</v>
      </c>
      <c r="N1716" s="6">
        <v>6015.52</v>
      </c>
      <c r="P1716" t="s">
        <v>1179</v>
      </c>
      <c r="Q1716">
        <v>26</v>
      </c>
      <c r="R1716" t="s">
        <v>28</v>
      </c>
      <c r="S1716" t="s">
        <v>29</v>
      </c>
      <c r="T1716" t="s">
        <v>37</v>
      </c>
      <c r="V1716" t="s">
        <v>31</v>
      </c>
      <c r="W1716" t="s">
        <v>32</v>
      </c>
      <c r="Y1716" s="2">
        <f t="shared" si="52"/>
        <v>45658</v>
      </c>
      <c r="Z1716" t="str">
        <f t="shared" si="53"/>
        <v>janeiro</v>
      </c>
    </row>
    <row r="1717" spans="1:26" ht="28.8" x14ac:dyDescent="0.3">
      <c r="A1717">
        <v>1154</v>
      </c>
      <c r="B1717">
        <v>1154</v>
      </c>
      <c r="C1717">
        <v>3327</v>
      </c>
      <c r="D1717">
        <v>1</v>
      </c>
      <c r="E1717" s="1" t="s">
        <v>1622</v>
      </c>
      <c r="F1717">
        <v>1984</v>
      </c>
      <c r="H1717" t="s">
        <v>257</v>
      </c>
      <c r="I1717" s="2">
        <v>45888</v>
      </c>
      <c r="J1717" s="2">
        <v>45888</v>
      </c>
      <c r="K1717" s="2">
        <v>46005</v>
      </c>
      <c r="M1717" t="s">
        <v>45</v>
      </c>
      <c r="N1717" s="6">
        <v>745</v>
      </c>
      <c r="P1717" t="s">
        <v>1179</v>
      </c>
      <c r="Q1717">
        <v>23</v>
      </c>
      <c r="R1717" t="s">
        <v>153</v>
      </c>
      <c r="S1717" t="s">
        <v>154</v>
      </c>
      <c r="T1717" t="s">
        <v>37</v>
      </c>
      <c r="V1717" t="s">
        <v>31</v>
      </c>
      <c r="W1717" t="s">
        <v>32</v>
      </c>
      <c r="Y1717" s="2">
        <f t="shared" si="52"/>
        <v>46005</v>
      </c>
      <c r="Z1717" t="str">
        <f t="shared" si="53"/>
        <v>dezembro</v>
      </c>
    </row>
    <row r="1718" spans="1:26" x14ac:dyDescent="0.3">
      <c r="A1718">
        <v>1154</v>
      </c>
      <c r="B1718">
        <v>1154</v>
      </c>
      <c r="C1718">
        <v>3280</v>
      </c>
      <c r="D1718">
        <v>7</v>
      </c>
      <c r="E1718" t="s">
        <v>1623</v>
      </c>
      <c r="F1718">
        <v>305</v>
      </c>
      <c r="G1718" t="s">
        <v>1264</v>
      </c>
      <c r="H1718" t="s">
        <v>1265</v>
      </c>
      <c r="I1718" s="2">
        <v>45881</v>
      </c>
      <c r="J1718" s="2">
        <v>45881</v>
      </c>
      <c r="K1718" s="2">
        <v>46006</v>
      </c>
      <c r="M1718" t="s">
        <v>26</v>
      </c>
      <c r="N1718" s="6">
        <v>1105</v>
      </c>
      <c r="P1718" t="s">
        <v>1179</v>
      </c>
      <c r="Q1718">
        <v>28</v>
      </c>
      <c r="R1718" t="s">
        <v>40</v>
      </c>
      <c r="S1718" t="s">
        <v>41</v>
      </c>
      <c r="T1718" t="s">
        <v>37</v>
      </c>
      <c r="V1718" t="s">
        <v>31</v>
      </c>
      <c r="W1718" t="s">
        <v>32</v>
      </c>
      <c r="X1718" t="s">
        <v>1266</v>
      </c>
      <c r="Y1718" s="2">
        <f t="shared" si="52"/>
        <v>46006</v>
      </c>
      <c r="Z1718" t="str">
        <f t="shared" si="53"/>
        <v>dezembro</v>
      </c>
    </row>
    <row r="1719" spans="1:26" x14ac:dyDescent="0.3">
      <c r="A1719">
        <v>1154</v>
      </c>
      <c r="B1719">
        <v>1154</v>
      </c>
      <c r="C1719">
        <v>3043</v>
      </c>
      <c r="D1719">
        <v>22</v>
      </c>
      <c r="E1719" s="5">
        <v>45992</v>
      </c>
      <c r="F1719">
        <v>2376</v>
      </c>
      <c r="H1719" t="s">
        <v>459</v>
      </c>
      <c r="I1719" s="2">
        <v>45862</v>
      </c>
      <c r="J1719" s="2">
        <v>45862</v>
      </c>
      <c r="K1719" s="2">
        <v>46006</v>
      </c>
      <c r="M1719" t="s">
        <v>49</v>
      </c>
      <c r="N1719" s="6">
        <v>170</v>
      </c>
      <c r="P1719" t="s">
        <v>1179</v>
      </c>
      <c r="Q1719">
        <v>83</v>
      </c>
      <c r="R1719" t="s">
        <v>204</v>
      </c>
      <c r="S1719" t="s">
        <v>205</v>
      </c>
      <c r="T1719" t="s">
        <v>206</v>
      </c>
      <c r="V1719" t="s">
        <v>31</v>
      </c>
      <c r="W1719" t="s">
        <v>32</v>
      </c>
      <c r="Y1719" s="2">
        <f t="shared" si="52"/>
        <v>46006</v>
      </c>
      <c r="Z1719" t="str">
        <f t="shared" si="53"/>
        <v>dezembro</v>
      </c>
    </row>
    <row r="1720" spans="1:26" x14ac:dyDescent="0.3">
      <c r="A1720">
        <v>1154</v>
      </c>
      <c r="B1720">
        <v>1154</v>
      </c>
      <c r="C1720">
        <v>1419</v>
      </c>
      <c r="D1720">
        <v>10</v>
      </c>
      <c r="E1720" s="4">
        <v>45940</v>
      </c>
      <c r="F1720">
        <v>2371</v>
      </c>
      <c r="H1720" t="s">
        <v>211</v>
      </c>
      <c r="I1720" s="2">
        <v>45695</v>
      </c>
      <c r="J1720" s="2">
        <v>45695</v>
      </c>
      <c r="K1720" s="2">
        <v>46006</v>
      </c>
      <c r="M1720" t="s">
        <v>49</v>
      </c>
      <c r="N1720" s="6">
        <v>500</v>
      </c>
      <c r="P1720" t="s">
        <v>1179</v>
      </c>
      <c r="Q1720">
        <v>88</v>
      </c>
      <c r="R1720" t="s">
        <v>329</v>
      </c>
      <c r="S1720" t="s">
        <v>330</v>
      </c>
      <c r="T1720" t="s">
        <v>206</v>
      </c>
      <c r="V1720" t="s">
        <v>31</v>
      </c>
      <c r="W1720" t="s">
        <v>32</v>
      </c>
      <c r="Y1720" s="2">
        <f t="shared" si="52"/>
        <v>46006</v>
      </c>
      <c r="Z1720" t="str">
        <f t="shared" si="53"/>
        <v>dezembro</v>
      </c>
    </row>
    <row r="1721" spans="1:26" x14ac:dyDescent="0.3">
      <c r="A1721">
        <v>1154</v>
      </c>
      <c r="B1721">
        <v>1154</v>
      </c>
      <c r="C1721">
        <v>1411</v>
      </c>
      <c r="D1721">
        <v>11</v>
      </c>
      <c r="E1721" s="4">
        <v>45972</v>
      </c>
      <c r="F1721">
        <v>2260</v>
      </c>
      <c r="H1721" t="s">
        <v>1270</v>
      </c>
      <c r="I1721" s="2">
        <v>45695</v>
      </c>
      <c r="J1721" s="2">
        <v>45695</v>
      </c>
      <c r="K1721" s="2">
        <v>46006</v>
      </c>
      <c r="M1721" t="s">
        <v>49</v>
      </c>
      <c r="N1721" s="6">
        <v>700</v>
      </c>
      <c r="P1721" t="s">
        <v>1173</v>
      </c>
      <c r="Q1721">
        <v>88</v>
      </c>
      <c r="R1721" t="s">
        <v>329</v>
      </c>
      <c r="S1721" t="s">
        <v>330</v>
      </c>
      <c r="T1721" t="s">
        <v>206</v>
      </c>
      <c r="V1721" t="s">
        <v>31</v>
      </c>
      <c r="W1721" t="s">
        <v>32</v>
      </c>
      <c r="Y1721" s="2">
        <f t="shared" si="52"/>
        <v>46006</v>
      </c>
      <c r="Z1721" t="str">
        <f t="shared" si="53"/>
        <v>dezembro</v>
      </c>
    </row>
    <row r="1722" spans="1:26" x14ac:dyDescent="0.3">
      <c r="A1722">
        <v>1154</v>
      </c>
      <c r="B1722">
        <v>1154</v>
      </c>
      <c r="C1722">
        <v>1412</v>
      </c>
      <c r="D1722">
        <v>3</v>
      </c>
      <c r="E1722" s="4">
        <v>45719</v>
      </c>
      <c r="F1722">
        <v>2063</v>
      </c>
      <c r="H1722" t="s">
        <v>209</v>
      </c>
      <c r="I1722" s="2">
        <v>45695</v>
      </c>
      <c r="J1722" s="2">
        <v>45695</v>
      </c>
      <c r="K1722" s="2">
        <v>46006</v>
      </c>
      <c r="M1722" t="s">
        <v>49</v>
      </c>
      <c r="N1722" s="6">
        <v>300</v>
      </c>
      <c r="P1722" t="s">
        <v>1173</v>
      </c>
      <c r="Q1722">
        <v>88</v>
      </c>
      <c r="R1722" t="s">
        <v>329</v>
      </c>
      <c r="S1722" t="s">
        <v>330</v>
      </c>
      <c r="T1722" t="s">
        <v>206</v>
      </c>
      <c r="V1722" t="s">
        <v>31</v>
      </c>
      <c r="W1722" t="s">
        <v>32</v>
      </c>
      <c r="Y1722" s="2">
        <f t="shared" si="52"/>
        <v>46006</v>
      </c>
      <c r="Z1722" t="str">
        <f t="shared" si="53"/>
        <v>dezembro</v>
      </c>
    </row>
    <row r="1723" spans="1:26" x14ac:dyDescent="0.3">
      <c r="A1723">
        <v>1154</v>
      </c>
      <c r="B1723">
        <v>1154</v>
      </c>
      <c r="C1723">
        <v>1413</v>
      </c>
      <c r="D1723">
        <v>3</v>
      </c>
      <c r="E1723" s="4">
        <v>45719</v>
      </c>
      <c r="F1723">
        <v>2064</v>
      </c>
      <c r="H1723" t="s">
        <v>208</v>
      </c>
      <c r="I1723" s="2">
        <v>45695</v>
      </c>
      <c r="J1723" s="2">
        <v>45695</v>
      </c>
      <c r="K1723" s="2">
        <v>46006</v>
      </c>
      <c r="M1723" t="s">
        <v>49</v>
      </c>
      <c r="N1723" s="6">
        <v>500</v>
      </c>
      <c r="P1723" t="s">
        <v>1173</v>
      </c>
      <c r="Q1723">
        <v>88</v>
      </c>
      <c r="R1723" t="s">
        <v>329</v>
      </c>
      <c r="S1723" t="s">
        <v>330</v>
      </c>
      <c r="T1723" t="s">
        <v>206</v>
      </c>
      <c r="V1723" t="s">
        <v>31</v>
      </c>
      <c r="W1723" t="s">
        <v>32</v>
      </c>
      <c r="Y1723" s="2">
        <f t="shared" si="52"/>
        <v>46006</v>
      </c>
      <c r="Z1723" t="str">
        <f t="shared" si="53"/>
        <v>dezembro</v>
      </c>
    </row>
    <row r="1724" spans="1:26" x14ac:dyDescent="0.3">
      <c r="A1724">
        <v>1154</v>
      </c>
      <c r="B1724">
        <v>1154</v>
      </c>
      <c r="C1724">
        <v>1414</v>
      </c>
      <c r="D1724">
        <v>3</v>
      </c>
      <c r="E1724" s="4">
        <v>45719</v>
      </c>
      <c r="F1724">
        <v>2180</v>
      </c>
      <c r="H1724" t="s">
        <v>214</v>
      </c>
      <c r="I1724" s="2">
        <v>45695</v>
      </c>
      <c r="J1724" s="2">
        <v>45695</v>
      </c>
      <c r="K1724" s="2">
        <v>46006</v>
      </c>
      <c r="M1724" t="s">
        <v>49</v>
      </c>
      <c r="N1724" s="6">
        <v>200</v>
      </c>
      <c r="P1724" t="s">
        <v>1173</v>
      </c>
      <c r="Q1724">
        <v>88</v>
      </c>
      <c r="R1724" t="s">
        <v>329</v>
      </c>
      <c r="S1724" t="s">
        <v>330</v>
      </c>
      <c r="T1724" t="s">
        <v>206</v>
      </c>
      <c r="V1724" t="s">
        <v>31</v>
      </c>
      <c r="W1724" t="s">
        <v>32</v>
      </c>
      <c r="Y1724" s="2">
        <f t="shared" si="52"/>
        <v>46006</v>
      </c>
      <c r="Z1724" t="str">
        <f t="shared" si="53"/>
        <v>dezembro</v>
      </c>
    </row>
    <row r="1725" spans="1:26" x14ac:dyDescent="0.3">
      <c r="A1725">
        <v>1154</v>
      </c>
      <c r="B1725">
        <v>1154</v>
      </c>
      <c r="C1725">
        <v>1415</v>
      </c>
      <c r="D1725">
        <v>3</v>
      </c>
      <c r="E1725" s="4">
        <v>45719</v>
      </c>
      <c r="F1725">
        <v>2112</v>
      </c>
      <c r="H1725" t="s">
        <v>212</v>
      </c>
      <c r="I1725" s="2">
        <v>45695</v>
      </c>
      <c r="J1725" s="2">
        <v>45695</v>
      </c>
      <c r="K1725" s="2">
        <v>46006</v>
      </c>
      <c r="M1725" t="s">
        <v>49</v>
      </c>
      <c r="N1725" s="6">
        <v>200</v>
      </c>
      <c r="P1725" t="s">
        <v>1173</v>
      </c>
      <c r="Q1725">
        <v>88</v>
      </c>
      <c r="R1725" t="s">
        <v>329</v>
      </c>
      <c r="S1725" t="s">
        <v>330</v>
      </c>
      <c r="T1725" t="s">
        <v>206</v>
      </c>
      <c r="V1725" t="s">
        <v>31</v>
      </c>
      <c r="W1725" t="s">
        <v>32</v>
      </c>
      <c r="Y1725" s="2">
        <f t="shared" si="52"/>
        <v>46006</v>
      </c>
      <c r="Z1725" t="str">
        <f t="shared" si="53"/>
        <v>dezembro</v>
      </c>
    </row>
    <row r="1726" spans="1:26" x14ac:dyDescent="0.3">
      <c r="A1726">
        <v>1154</v>
      </c>
      <c r="B1726">
        <v>1154</v>
      </c>
      <c r="C1726">
        <v>1416</v>
      </c>
      <c r="D1726">
        <v>3</v>
      </c>
      <c r="E1726" s="4">
        <v>45719</v>
      </c>
      <c r="F1726">
        <v>2120</v>
      </c>
      <c r="H1726" t="s">
        <v>213</v>
      </c>
      <c r="I1726" s="2">
        <v>45695</v>
      </c>
      <c r="J1726" s="2">
        <v>45695</v>
      </c>
      <c r="K1726" s="2">
        <v>46006</v>
      </c>
      <c r="M1726" t="s">
        <v>49</v>
      </c>
      <c r="N1726" s="6">
        <v>400</v>
      </c>
      <c r="P1726" t="s">
        <v>1173</v>
      </c>
      <c r="Q1726">
        <v>88</v>
      </c>
      <c r="R1726" t="s">
        <v>329</v>
      </c>
      <c r="S1726" t="s">
        <v>330</v>
      </c>
      <c r="T1726" t="s">
        <v>206</v>
      </c>
      <c r="V1726" t="s">
        <v>31</v>
      </c>
      <c r="W1726" t="s">
        <v>32</v>
      </c>
      <c r="Y1726" s="2">
        <f t="shared" si="52"/>
        <v>46006</v>
      </c>
      <c r="Z1726" t="str">
        <f t="shared" si="53"/>
        <v>dezembro</v>
      </c>
    </row>
    <row r="1727" spans="1:26" x14ac:dyDescent="0.3">
      <c r="A1727">
        <v>1154</v>
      </c>
      <c r="B1727">
        <v>1154</v>
      </c>
      <c r="C1727">
        <v>1417</v>
      </c>
      <c r="D1727">
        <v>3</v>
      </c>
      <c r="E1727" s="4">
        <v>45719</v>
      </c>
      <c r="F1727">
        <v>2060</v>
      </c>
      <c r="H1727" t="s">
        <v>210</v>
      </c>
      <c r="I1727" s="2">
        <v>45695</v>
      </c>
      <c r="J1727" s="2">
        <v>45695</v>
      </c>
      <c r="K1727" s="2">
        <v>46006</v>
      </c>
      <c r="M1727" t="s">
        <v>49</v>
      </c>
      <c r="N1727" s="6">
        <v>550</v>
      </c>
      <c r="P1727" t="s">
        <v>1173</v>
      </c>
      <c r="Q1727">
        <v>88</v>
      </c>
      <c r="R1727" t="s">
        <v>329</v>
      </c>
      <c r="S1727" t="s">
        <v>330</v>
      </c>
      <c r="T1727" t="s">
        <v>206</v>
      </c>
      <c r="V1727" t="s">
        <v>31</v>
      </c>
      <c r="W1727" t="s">
        <v>32</v>
      </c>
      <c r="Y1727" s="2">
        <f t="shared" si="52"/>
        <v>46006</v>
      </c>
      <c r="Z1727" t="str">
        <f t="shared" si="53"/>
        <v>dezembro</v>
      </c>
    </row>
    <row r="1728" spans="1:26" x14ac:dyDescent="0.3">
      <c r="A1728">
        <v>1154</v>
      </c>
      <c r="B1728">
        <v>1154</v>
      </c>
      <c r="C1728">
        <v>1418</v>
      </c>
      <c r="D1728">
        <v>3</v>
      </c>
      <c r="E1728" s="4">
        <v>45719</v>
      </c>
      <c r="F1728">
        <v>2186</v>
      </c>
      <c r="H1728" t="s">
        <v>218</v>
      </c>
      <c r="I1728" s="2">
        <v>45695</v>
      </c>
      <c r="J1728" s="2">
        <v>45695</v>
      </c>
      <c r="K1728" s="2">
        <v>46006</v>
      </c>
      <c r="M1728" t="s">
        <v>49</v>
      </c>
      <c r="N1728" s="6">
        <v>500</v>
      </c>
      <c r="P1728" t="s">
        <v>1173</v>
      </c>
      <c r="Q1728">
        <v>88</v>
      </c>
      <c r="R1728" t="s">
        <v>329</v>
      </c>
      <c r="S1728" t="s">
        <v>330</v>
      </c>
      <c r="T1728" t="s">
        <v>206</v>
      </c>
      <c r="V1728" t="s">
        <v>31</v>
      </c>
      <c r="W1728" t="s">
        <v>32</v>
      </c>
      <c r="Y1728" s="2">
        <f t="shared" si="52"/>
        <v>46006</v>
      </c>
      <c r="Z1728" t="str">
        <f t="shared" si="53"/>
        <v>dezembro</v>
      </c>
    </row>
    <row r="1729" spans="1:26" ht="28.8" x14ac:dyDescent="0.3">
      <c r="A1729">
        <v>1154</v>
      </c>
      <c r="B1729">
        <v>1154</v>
      </c>
      <c r="C1729">
        <v>1591</v>
      </c>
      <c r="D1729">
        <v>37</v>
      </c>
      <c r="E1729" s="1" t="s">
        <v>1624</v>
      </c>
      <c r="F1729">
        <v>1985</v>
      </c>
      <c r="H1729" t="s">
        <v>35</v>
      </c>
      <c r="I1729" s="2">
        <v>45728</v>
      </c>
      <c r="J1729" s="2">
        <v>45728</v>
      </c>
      <c r="K1729" s="2">
        <v>46006</v>
      </c>
      <c r="M1729" t="s">
        <v>1244</v>
      </c>
      <c r="N1729" s="6">
        <v>4920</v>
      </c>
      <c r="P1729" t="s">
        <v>1173</v>
      </c>
      <c r="Q1729">
        <v>26</v>
      </c>
      <c r="R1729" t="s">
        <v>28</v>
      </c>
      <c r="S1729" t="s">
        <v>29</v>
      </c>
      <c r="T1729" t="s">
        <v>37</v>
      </c>
      <c r="V1729" t="s">
        <v>31</v>
      </c>
      <c r="W1729" t="s">
        <v>32</v>
      </c>
      <c r="Y1729" s="2">
        <f t="shared" si="52"/>
        <v>46006</v>
      </c>
      <c r="Z1729" t="str">
        <f t="shared" si="53"/>
        <v>dezembro</v>
      </c>
    </row>
    <row r="1730" spans="1:26" ht="28.8" x14ac:dyDescent="0.3">
      <c r="A1730">
        <v>1154</v>
      </c>
      <c r="B1730">
        <v>1154</v>
      </c>
      <c r="C1730">
        <v>1652</v>
      </c>
      <c r="D1730">
        <v>1</v>
      </c>
      <c r="E1730" s="1" t="s">
        <v>1624</v>
      </c>
      <c r="F1730">
        <v>1985</v>
      </c>
      <c r="H1730" t="s">
        <v>35</v>
      </c>
      <c r="I1730" s="2">
        <v>45733</v>
      </c>
      <c r="J1730" s="2">
        <v>45733</v>
      </c>
      <c r="K1730" s="2">
        <v>46006</v>
      </c>
      <c r="M1730" t="s">
        <v>26</v>
      </c>
      <c r="N1730" s="6">
        <v>4920</v>
      </c>
      <c r="P1730" t="s">
        <v>1179</v>
      </c>
      <c r="Q1730">
        <v>26</v>
      </c>
      <c r="R1730" t="s">
        <v>28</v>
      </c>
      <c r="S1730" t="s">
        <v>29</v>
      </c>
      <c r="T1730" t="s">
        <v>37</v>
      </c>
      <c r="V1730" t="s">
        <v>31</v>
      </c>
      <c r="W1730" t="s">
        <v>32</v>
      </c>
      <c r="Y1730" s="2">
        <f t="shared" ref="Y1730:Y1793" si="54">IF(L1730="",K1730,L1730)</f>
        <v>46006</v>
      </c>
      <c r="Z1730" t="str">
        <f t="shared" si="53"/>
        <v>dezembro</v>
      </c>
    </row>
    <row r="1731" spans="1:26" x14ac:dyDescent="0.3">
      <c r="A1731">
        <v>1154</v>
      </c>
      <c r="B1731">
        <v>1154</v>
      </c>
      <c r="C1731">
        <v>106</v>
      </c>
      <c r="D1731">
        <v>12</v>
      </c>
      <c r="E1731" s="5">
        <v>11293</v>
      </c>
      <c r="F1731">
        <v>1972</v>
      </c>
      <c r="H1731" t="s">
        <v>317</v>
      </c>
      <c r="I1731" s="2">
        <v>45462</v>
      </c>
      <c r="J1731" s="2">
        <v>45462</v>
      </c>
      <c r="K1731" s="2"/>
      <c r="M1731" t="s">
        <v>318</v>
      </c>
      <c r="N1731" s="6">
        <v>8815.5300000000007</v>
      </c>
      <c r="P1731" t="s">
        <v>1179</v>
      </c>
      <c r="Q1731">
        <v>55</v>
      </c>
      <c r="R1731" t="s">
        <v>319</v>
      </c>
      <c r="S1731" t="s">
        <v>1171</v>
      </c>
      <c r="T1731" t="s">
        <v>206</v>
      </c>
      <c r="V1731" t="s">
        <v>31</v>
      </c>
      <c r="W1731" t="s">
        <v>32</v>
      </c>
      <c r="Y1731" s="2">
        <f t="shared" si="54"/>
        <v>0</v>
      </c>
      <c r="Z1731" t="str">
        <f t="shared" ref="Z1731:Z1794" si="55">TEXT(Y1731,"MMMM")</f>
        <v>janeiro</v>
      </c>
    </row>
    <row r="1732" spans="1:26" ht="28.8" x14ac:dyDescent="0.3">
      <c r="A1732">
        <v>1154</v>
      </c>
      <c r="B1732">
        <v>1154</v>
      </c>
      <c r="C1732">
        <v>3746</v>
      </c>
      <c r="D1732">
        <v>4</v>
      </c>
      <c r="E1732" s="1" t="s">
        <v>1625</v>
      </c>
      <c r="F1732">
        <v>2456</v>
      </c>
      <c r="G1732" t="s">
        <v>659</v>
      </c>
      <c r="H1732" t="s">
        <v>660</v>
      </c>
      <c r="I1732" s="2">
        <v>45926</v>
      </c>
      <c r="J1732" s="2">
        <v>45926</v>
      </c>
      <c r="K1732" s="2">
        <v>46009</v>
      </c>
      <c r="M1732" t="s">
        <v>45</v>
      </c>
      <c r="N1732" s="6">
        <v>16260.18</v>
      </c>
      <c r="P1732" t="s">
        <v>1179</v>
      </c>
      <c r="Q1732">
        <v>26</v>
      </c>
      <c r="R1732" t="s">
        <v>28</v>
      </c>
      <c r="S1732" t="s">
        <v>29</v>
      </c>
      <c r="T1732" t="s">
        <v>37</v>
      </c>
      <c r="V1732" t="s">
        <v>31</v>
      </c>
      <c r="W1732" t="s">
        <v>32</v>
      </c>
      <c r="Y1732" s="2">
        <f t="shared" si="54"/>
        <v>46009</v>
      </c>
      <c r="Z1732" t="str">
        <f t="shared" si="55"/>
        <v>dezembro</v>
      </c>
    </row>
    <row r="1733" spans="1:26" x14ac:dyDescent="0.3">
      <c r="A1733">
        <v>1154</v>
      </c>
      <c r="B1733">
        <v>1154</v>
      </c>
      <c r="C1733">
        <v>3574</v>
      </c>
      <c r="D1733">
        <v>6</v>
      </c>
      <c r="E1733" t="s">
        <v>1626</v>
      </c>
      <c r="F1733">
        <v>1985</v>
      </c>
      <c r="H1733" t="s">
        <v>35</v>
      </c>
      <c r="I1733" s="2">
        <v>45915</v>
      </c>
      <c r="J1733" s="2">
        <v>45915</v>
      </c>
      <c r="K1733" s="2">
        <v>46009</v>
      </c>
      <c r="M1733" t="s">
        <v>1244</v>
      </c>
      <c r="N1733" s="6">
        <v>2910</v>
      </c>
      <c r="P1733" t="s">
        <v>1179</v>
      </c>
      <c r="Q1733">
        <v>23</v>
      </c>
      <c r="R1733" t="s">
        <v>153</v>
      </c>
      <c r="S1733" t="s">
        <v>154</v>
      </c>
      <c r="T1733" t="s">
        <v>37</v>
      </c>
      <c r="V1733" t="s">
        <v>31</v>
      </c>
      <c r="W1733" t="s">
        <v>32</v>
      </c>
      <c r="X1733" t="s">
        <v>1321</v>
      </c>
      <c r="Y1733" s="2">
        <f t="shared" si="54"/>
        <v>46009</v>
      </c>
      <c r="Z1733" t="str">
        <f t="shared" si="55"/>
        <v>dezembro</v>
      </c>
    </row>
    <row r="1734" spans="1:26" ht="28.8" x14ac:dyDescent="0.3">
      <c r="A1734">
        <v>1154</v>
      </c>
      <c r="B1734">
        <v>1154</v>
      </c>
      <c r="C1734">
        <v>1591</v>
      </c>
      <c r="D1734">
        <v>38</v>
      </c>
      <c r="E1734" s="1" t="s">
        <v>1627</v>
      </c>
      <c r="F1734">
        <v>1985</v>
      </c>
      <c r="H1734" t="s">
        <v>35</v>
      </c>
      <c r="I1734" s="2">
        <v>45728</v>
      </c>
      <c r="J1734" s="2">
        <v>45728</v>
      </c>
      <c r="K1734" s="2">
        <v>46010</v>
      </c>
      <c r="M1734" t="s">
        <v>1244</v>
      </c>
      <c r="N1734" s="6">
        <v>4920</v>
      </c>
      <c r="P1734" t="s">
        <v>1173</v>
      </c>
      <c r="Q1734">
        <v>26</v>
      </c>
      <c r="R1734" t="s">
        <v>28</v>
      </c>
      <c r="S1734" t="s">
        <v>29</v>
      </c>
      <c r="T1734" t="s">
        <v>37</v>
      </c>
      <c r="V1734" t="s">
        <v>31</v>
      </c>
      <c r="W1734" t="s">
        <v>32</v>
      </c>
      <c r="Y1734" s="2">
        <f t="shared" si="54"/>
        <v>46010</v>
      </c>
      <c r="Z1734" t="str">
        <f t="shared" si="55"/>
        <v>dezembro</v>
      </c>
    </row>
    <row r="1735" spans="1:26" ht="28.8" x14ac:dyDescent="0.3">
      <c r="A1735">
        <v>1154</v>
      </c>
      <c r="B1735">
        <v>1154</v>
      </c>
      <c r="C1735">
        <v>1680</v>
      </c>
      <c r="D1735">
        <v>1</v>
      </c>
      <c r="E1735" s="1" t="s">
        <v>1627</v>
      </c>
      <c r="F1735">
        <v>1985</v>
      </c>
      <c r="H1735" t="s">
        <v>35</v>
      </c>
      <c r="I1735" s="2">
        <v>45733</v>
      </c>
      <c r="J1735" s="2">
        <v>45733</v>
      </c>
      <c r="K1735" s="2">
        <v>46010</v>
      </c>
      <c r="M1735" t="s">
        <v>26</v>
      </c>
      <c r="N1735" s="6">
        <v>4920</v>
      </c>
      <c r="P1735" t="s">
        <v>1179</v>
      </c>
      <c r="Q1735">
        <v>26</v>
      </c>
      <c r="R1735" t="s">
        <v>28</v>
      </c>
      <c r="S1735" t="s">
        <v>29</v>
      </c>
      <c r="T1735" t="s">
        <v>37</v>
      </c>
      <c r="V1735" t="s">
        <v>31</v>
      </c>
      <c r="W1735" t="s">
        <v>32</v>
      </c>
      <c r="Y1735" s="2">
        <f t="shared" si="54"/>
        <v>46010</v>
      </c>
      <c r="Z1735" t="str">
        <f t="shared" si="55"/>
        <v>dezembro</v>
      </c>
    </row>
    <row r="1736" spans="1:26" x14ac:dyDescent="0.3">
      <c r="A1736">
        <v>1154</v>
      </c>
      <c r="B1736">
        <v>1154</v>
      </c>
      <c r="C1736">
        <v>1691</v>
      </c>
      <c r="D1736">
        <v>10</v>
      </c>
      <c r="E1736" s="5">
        <v>45992</v>
      </c>
      <c r="F1736">
        <v>2006</v>
      </c>
      <c r="H1736" t="s">
        <v>387</v>
      </c>
      <c r="I1736" s="2">
        <v>45734</v>
      </c>
      <c r="J1736" s="2">
        <v>45734</v>
      </c>
      <c r="K1736" s="2">
        <v>46011</v>
      </c>
      <c r="M1736" t="s">
        <v>45</v>
      </c>
      <c r="N1736" s="6">
        <v>269.82</v>
      </c>
      <c r="P1736" t="s">
        <v>1179</v>
      </c>
      <c r="Q1736">
        <v>84</v>
      </c>
      <c r="R1736" t="s">
        <v>388</v>
      </c>
      <c r="S1736" t="s">
        <v>389</v>
      </c>
      <c r="T1736" t="s">
        <v>30</v>
      </c>
      <c r="V1736" t="s">
        <v>31</v>
      </c>
      <c r="W1736" t="s">
        <v>32</v>
      </c>
      <c r="X1736" t="s">
        <v>730</v>
      </c>
      <c r="Y1736" s="2">
        <f t="shared" si="54"/>
        <v>46011</v>
      </c>
      <c r="Z1736" t="str">
        <f t="shared" si="55"/>
        <v>dezembro</v>
      </c>
    </row>
    <row r="1737" spans="1:26" x14ac:dyDescent="0.3">
      <c r="A1737">
        <v>1154</v>
      </c>
      <c r="B1737">
        <v>1154</v>
      </c>
      <c r="C1737">
        <v>1745</v>
      </c>
      <c r="D1737">
        <v>1</v>
      </c>
      <c r="E1737" s="5">
        <v>45992</v>
      </c>
      <c r="F1737">
        <v>2001</v>
      </c>
      <c r="H1737" t="s">
        <v>379</v>
      </c>
      <c r="I1737" s="2">
        <v>45736</v>
      </c>
      <c r="J1737" s="2">
        <v>45736</v>
      </c>
      <c r="K1737" s="2">
        <v>46011</v>
      </c>
      <c r="M1737" t="s">
        <v>45</v>
      </c>
      <c r="N1737" s="6">
        <v>140</v>
      </c>
      <c r="P1737" t="s">
        <v>1179</v>
      </c>
      <c r="Q1737">
        <v>45</v>
      </c>
      <c r="R1737" t="s">
        <v>380</v>
      </c>
      <c r="S1737" t="s">
        <v>381</v>
      </c>
      <c r="T1737" t="s">
        <v>30</v>
      </c>
      <c r="V1737" t="s">
        <v>31</v>
      </c>
      <c r="W1737" t="s">
        <v>32</v>
      </c>
      <c r="X1737" t="s">
        <v>382</v>
      </c>
      <c r="Y1737" s="2">
        <f t="shared" si="54"/>
        <v>46011</v>
      </c>
      <c r="Z1737" t="str">
        <f t="shared" si="55"/>
        <v>dezembro</v>
      </c>
    </row>
    <row r="1738" spans="1:26" x14ac:dyDescent="0.3">
      <c r="A1738">
        <v>1154</v>
      </c>
      <c r="B1738">
        <v>1154</v>
      </c>
      <c r="C1738">
        <v>1751</v>
      </c>
      <c r="D1738">
        <v>8</v>
      </c>
      <c r="E1738" s="5">
        <v>45992</v>
      </c>
      <c r="F1738">
        <v>2122</v>
      </c>
      <c r="H1738" t="s">
        <v>498</v>
      </c>
      <c r="I1738" s="2">
        <v>45737</v>
      </c>
      <c r="J1738" s="2">
        <v>45737</v>
      </c>
      <c r="K1738" s="2">
        <v>46011</v>
      </c>
      <c r="M1738" t="s">
        <v>49</v>
      </c>
      <c r="N1738" s="6">
        <v>120</v>
      </c>
      <c r="P1738" t="s">
        <v>1179</v>
      </c>
      <c r="Q1738">
        <v>47</v>
      </c>
      <c r="R1738" t="s">
        <v>407</v>
      </c>
      <c r="S1738" t="s">
        <v>408</v>
      </c>
      <c r="T1738" t="s">
        <v>465</v>
      </c>
      <c r="V1738" t="s">
        <v>31</v>
      </c>
      <c r="W1738" t="s">
        <v>32</v>
      </c>
      <c r="Y1738" s="2">
        <f t="shared" si="54"/>
        <v>46011</v>
      </c>
      <c r="Z1738" t="str">
        <f t="shared" si="55"/>
        <v>dezembro</v>
      </c>
    </row>
    <row r="1739" spans="1:26" x14ac:dyDescent="0.3">
      <c r="A1739">
        <v>1154</v>
      </c>
      <c r="B1739">
        <v>1154</v>
      </c>
      <c r="C1739">
        <v>2063</v>
      </c>
      <c r="D1739">
        <v>1</v>
      </c>
      <c r="E1739" t="s">
        <v>1628</v>
      </c>
      <c r="F1739">
        <v>1972</v>
      </c>
      <c r="H1739" t="s">
        <v>317</v>
      </c>
      <c r="I1739" s="2">
        <v>45769</v>
      </c>
      <c r="J1739" s="2">
        <v>45769</v>
      </c>
      <c r="K1739" s="2"/>
      <c r="M1739" t="s">
        <v>318</v>
      </c>
      <c r="N1739" s="6">
        <v>2088</v>
      </c>
      <c r="P1739" t="s">
        <v>1179</v>
      </c>
      <c r="Q1739">
        <v>55</v>
      </c>
      <c r="R1739" t="s">
        <v>319</v>
      </c>
      <c r="S1739" t="s">
        <v>1171</v>
      </c>
      <c r="T1739" t="s">
        <v>206</v>
      </c>
      <c r="V1739" t="s">
        <v>31</v>
      </c>
      <c r="W1739" t="s">
        <v>32</v>
      </c>
      <c r="Y1739" s="2">
        <f t="shared" si="54"/>
        <v>0</v>
      </c>
      <c r="Z1739" t="str">
        <f t="shared" si="55"/>
        <v>janeiro</v>
      </c>
    </row>
    <row r="1740" spans="1:26" x14ac:dyDescent="0.3">
      <c r="A1740">
        <v>1154</v>
      </c>
      <c r="B1740">
        <v>1154</v>
      </c>
      <c r="C1740">
        <v>1307</v>
      </c>
      <c r="D1740">
        <v>11</v>
      </c>
      <c r="E1740" s="4">
        <v>45972</v>
      </c>
      <c r="F1740">
        <v>2001</v>
      </c>
      <c r="H1740" t="s">
        <v>379</v>
      </c>
      <c r="I1740" s="2">
        <v>45681</v>
      </c>
      <c r="J1740" s="2">
        <v>45681</v>
      </c>
      <c r="K1740" s="2">
        <v>46011</v>
      </c>
      <c r="M1740" t="s">
        <v>45</v>
      </c>
      <c r="N1740" s="6">
        <v>140</v>
      </c>
      <c r="P1740" t="s">
        <v>1173</v>
      </c>
      <c r="Q1740">
        <v>45</v>
      </c>
      <c r="R1740" t="s">
        <v>380</v>
      </c>
      <c r="S1740" t="s">
        <v>381</v>
      </c>
      <c r="T1740" t="s">
        <v>30</v>
      </c>
      <c r="V1740" t="s">
        <v>31</v>
      </c>
      <c r="W1740" t="s">
        <v>32</v>
      </c>
      <c r="Y1740" s="2">
        <f t="shared" si="54"/>
        <v>46011</v>
      </c>
      <c r="Z1740" t="str">
        <f t="shared" si="55"/>
        <v>dezembro</v>
      </c>
    </row>
    <row r="1741" spans="1:26" x14ac:dyDescent="0.3">
      <c r="A1741">
        <v>1154</v>
      </c>
      <c r="B1741">
        <v>1154</v>
      </c>
      <c r="C1741">
        <v>11</v>
      </c>
      <c r="D1741">
        <v>19</v>
      </c>
      <c r="E1741" t="s">
        <v>1628</v>
      </c>
      <c r="F1741">
        <v>1972</v>
      </c>
      <c r="H1741" t="s">
        <v>317</v>
      </c>
      <c r="I1741" s="2">
        <v>45430</v>
      </c>
      <c r="J1741" s="2">
        <v>45430</v>
      </c>
      <c r="K1741" s="2"/>
      <c r="M1741" t="s">
        <v>318</v>
      </c>
      <c r="N1741" s="6">
        <v>2141</v>
      </c>
      <c r="P1741" t="s">
        <v>1173</v>
      </c>
      <c r="Q1741">
        <v>55</v>
      </c>
      <c r="R1741" t="s">
        <v>319</v>
      </c>
      <c r="S1741" t="s">
        <v>1171</v>
      </c>
      <c r="T1741" t="s">
        <v>206</v>
      </c>
      <c r="V1741" t="s">
        <v>31</v>
      </c>
      <c r="W1741" t="s">
        <v>32</v>
      </c>
      <c r="Y1741" s="2">
        <f t="shared" si="54"/>
        <v>0</v>
      </c>
      <c r="Z1741" t="str">
        <f t="shared" si="55"/>
        <v>janeiro</v>
      </c>
    </row>
    <row r="1742" spans="1:26" ht="28.8" x14ac:dyDescent="0.3">
      <c r="A1742">
        <v>1154</v>
      </c>
      <c r="B1742">
        <v>1154</v>
      </c>
      <c r="C1742">
        <v>3726</v>
      </c>
      <c r="D1742">
        <v>3</v>
      </c>
      <c r="E1742" s="1" t="s">
        <v>1629</v>
      </c>
      <c r="F1742">
        <v>1984</v>
      </c>
      <c r="H1742" t="s">
        <v>257</v>
      </c>
      <c r="I1742" s="2">
        <v>45925</v>
      </c>
      <c r="J1742" s="2">
        <v>45925</v>
      </c>
      <c r="K1742" s="2">
        <v>46011</v>
      </c>
      <c r="M1742" t="s">
        <v>26</v>
      </c>
      <c r="N1742" s="6">
        <v>3800</v>
      </c>
      <c r="P1742" t="s">
        <v>1179</v>
      </c>
      <c r="Q1742">
        <v>23</v>
      </c>
      <c r="R1742" t="s">
        <v>153</v>
      </c>
      <c r="S1742" t="s">
        <v>154</v>
      </c>
      <c r="T1742" t="s">
        <v>30</v>
      </c>
      <c r="V1742" t="s">
        <v>31</v>
      </c>
      <c r="W1742" t="s">
        <v>32</v>
      </c>
      <c r="Y1742" s="2">
        <f t="shared" si="54"/>
        <v>46011</v>
      </c>
      <c r="Z1742" t="str">
        <f t="shared" si="55"/>
        <v>dezembro</v>
      </c>
    </row>
    <row r="1743" spans="1:26" ht="28.8" x14ac:dyDescent="0.3">
      <c r="A1743">
        <v>1154</v>
      </c>
      <c r="B1743">
        <v>1154</v>
      </c>
      <c r="C1743">
        <v>3502</v>
      </c>
      <c r="D1743">
        <v>3</v>
      </c>
      <c r="E1743" s="1" t="s">
        <v>1630</v>
      </c>
      <c r="F1743">
        <v>1958</v>
      </c>
      <c r="H1743" t="s">
        <v>129</v>
      </c>
      <c r="I1743" s="2">
        <v>45910</v>
      </c>
      <c r="J1743" s="2">
        <v>45910</v>
      </c>
      <c r="K1743" s="2">
        <v>46011</v>
      </c>
      <c r="M1743" t="s">
        <v>26</v>
      </c>
      <c r="N1743" s="6">
        <v>4300</v>
      </c>
      <c r="P1743" t="s">
        <v>1179</v>
      </c>
      <c r="Q1743">
        <v>28</v>
      </c>
      <c r="R1743" t="s">
        <v>40</v>
      </c>
      <c r="S1743" t="s">
        <v>41</v>
      </c>
      <c r="T1743" t="s">
        <v>30</v>
      </c>
      <c r="V1743" t="s">
        <v>31</v>
      </c>
      <c r="W1743" t="s">
        <v>32</v>
      </c>
      <c r="Y1743" s="2">
        <f t="shared" si="54"/>
        <v>46011</v>
      </c>
      <c r="Z1743" t="str">
        <f t="shared" si="55"/>
        <v>dezembro</v>
      </c>
    </row>
    <row r="1744" spans="1:26" x14ac:dyDescent="0.3">
      <c r="A1744">
        <v>1154</v>
      </c>
      <c r="B1744">
        <v>1154</v>
      </c>
      <c r="C1744">
        <v>3932</v>
      </c>
      <c r="D1744">
        <v>1</v>
      </c>
      <c r="E1744" s="4">
        <v>45658</v>
      </c>
      <c r="F1744">
        <v>2063</v>
      </c>
      <c r="H1744" t="s">
        <v>209</v>
      </c>
      <c r="I1744" s="2">
        <v>45943</v>
      </c>
      <c r="J1744" s="2">
        <v>45943</v>
      </c>
      <c r="K1744" s="2">
        <v>46011</v>
      </c>
      <c r="M1744" t="s">
        <v>1303</v>
      </c>
      <c r="N1744" s="6">
        <v>300</v>
      </c>
      <c r="P1744" t="s">
        <v>1179</v>
      </c>
      <c r="Q1744">
        <v>88</v>
      </c>
      <c r="R1744" t="s">
        <v>329</v>
      </c>
      <c r="S1744" t="s">
        <v>330</v>
      </c>
      <c r="T1744" t="s">
        <v>206</v>
      </c>
      <c r="V1744" t="s">
        <v>1304</v>
      </c>
      <c r="W1744" t="s">
        <v>32</v>
      </c>
      <c r="Y1744" s="2">
        <f t="shared" si="54"/>
        <v>46011</v>
      </c>
      <c r="Z1744" t="str">
        <f t="shared" si="55"/>
        <v>dezembro</v>
      </c>
    </row>
    <row r="1745" spans="1:26" x14ac:dyDescent="0.3">
      <c r="A1745">
        <v>1154</v>
      </c>
      <c r="B1745">
        <v>1154</v>
      </c>
      <c r="C1745">
        <v>3933</v>
      </c>
      <c r="D1745">
        <v>1</v>
      </c>
      <c r="E1745" s="4">
        <v>45658</v>
      </c>
      <c r="F1745">
        <v>2064</v>
      </c>
      <c r="H1745" t="s">
        <v>208</v>
      </c>
      <c r="I1745" s="2">
        <v>45943</v>
      </c>
      <c r="J1745" s="2">
        <v>45943</v>
      </c>
      <c r="K1745" s="2">
        <v>46011</v>
      </c>
      <c r="M1745" t="s">
        <v>1303</v>
      </c>
      <c r="N1745" s="6">
        <v>500</v>
      </c>
      <c r="P1745" t="s">
        <v>1179</v>
      </c>
      <c r="Q1745">
        <v>88</v>
      </c>
      <c r="R1745" t="s">
        <v>329</v>
      </c>
      <c r="S1745" t="s">
        <v>330</v>
      </c>
      <c r="T1745" t="s">
        <v>206</v>
      </c>
      <c r="V1745" t="s">
        <v>1304</v>
      </c>
      <c r="W1745" t="s">
        <v>32</v>
      </c>
      <c r="Y1745" s="2">
        <f t="shared" si="54"/>
        <v>46011</v>
      </c>
      <c r="Z1745" t="str">
        <f t="shared" si="55"/>
        <v>dezembro</v>
      </c>
    </row>
    <row r="1746" spans="1:26" x14ac:dyDescent="0.3">
      <c r="A1746">
        <v>1154</v>
      </c>
      <c r="B1746">
        <v>1154</v>
      </c>
      <c r="C1746">
        <v>3934</v>
      </c>
      <c r="D1746">
        <v>1</v>
      </c>
      <c r="E1746" s="4">
        <v>45658</v>
      </c>
      <c r="F1746">
        <v>2180</v>
      </c>
      <c r="H1746" t="s">
        <v>214</v>
      </c>
      <c r="I1746" s="2">
        <v>45943</v>
      </c>
      <c r="J1746" s="2">
        <v>45943</v>
      </c>
      <c r="K1746" s="2">
        <v>46011</v>
      </c>
      <c r="M1746" t="s">
        <v>1303</v>
      </c>
      <c r="N1746" s="6">
        <v>200</v>
      </c>
      <c r="P1746" t="s">
        <v>1179</v>
      </c>
      <c r="Q1746">
        <v>88</v>
      </c>
      <c r="R1746" t="s">
        <v>329</v>
      </c>
      <c r="S1746" t="s">
        <v>330</v>
      </c>
      <c r="T1746" t="s">
        <v>206</v>
      </c>
      <c r="V1746" t="s">
        <v>1304</v>
      </c>
      <c r="W1746" t="s">
        <v>32</v>
      </c>
      <c r="Y1746" s="2">
        <f t="shared" si="54"/>
        <v>46011</v>
      </c>
      <c r="Z1746" t="str">
        <f t="shared" si="55"/>
        <v>dezembro</v>
      </c>
    </row>
    <row r="1747" spans="1:26" x14ac:dyDescent="0.3">
      <c r="A1747">
        <v>1154</v>
      </c>
      <c r="B1747">
        <v>1154</v>
      </c>
      <c r="C1747">
        <v>3935</v>
      </c>
      <c r="D1747">
        <v>1</v>
      </c>
      <c r="E1747" s="4">
        <v>45658</v>
      </c>
      <c r="F1747">
        <v>2112</v>
      </c>
      <c r="H1747" t="s">
        <v>212</v>
      </c>
      <c r="I1747" s="2">
        <v>45943</v>
      </c>
      <c r="J1747" s="2">
        <v>45943</v>
      </c>
      <c r="K1747" s="2">
        <v>46011</v>
      </c>
      <c r="M1747" t="s">
        <v>1303</v>
      </c>
      <c r="N1747" s="6">
        <v>200</v>
      </c>
      <c r="P1747" t="s">
        <v>1179</v>
      </c>
      <c r="Q1747">
        <v>88</v>
      </c>
      <c r="R1747" t="s">
        <v>329</v>
      </c>
      <c r="S1747" t="s">
        <v>330</v>
      </c>
      <c r="T1747" t="s">
        <v>206</v>
      </c>
      <c r="V1747" t="s">
        <v>1304</v>
      </c>
      <c r="W1747" t="s">
        <v>32</v>
      </c>
      <c r="Y1747" s="2">
        <f t="shared" si="54"/>
        <v>46011</v>
      </c>
      <c r="Z1747" t="str">
        <f t="shared" si="55"/>
        <v>dezembro</v>
      </c>
    </row>
    <row r="1748" spans="1:26" x14ac:dyDescent="0.3">
      <c r="A1748">
        <v>1154</v>
      </c>
      <c r="B1748">
        <v>1154</v>
      </c>
      <c r="C1748">
        <v>3936</v>
      </c>
      <c r="D1748">
        <v>1</v>
      </c>
      <c r="E1748" s="4">
        <v>45658</v>
      </c>
      <c r="F1748">
        <v>2120</v>
      </c>
      <c r="H1748" t="s">
        <v>213</v>
      </c>
      <c r="I1748" s="2">
        <v>45943</v>
      </c>
      <c r="J1748" s="2">
        <v>45943</v>
      </c>
      <c r="K1748" s="2">
        <v>46011</v>
      </c>
      <c r="M1748" t="s">
        <v>1303</v>
      </c>
      <c r="N1748" s="6">
        <v>400</v>
      </c>
      <c r="P1748" t="s">
        <v>1179</v>
      </c>
      <c r="Q1748">
        <v>88</v>
      </c>
      <c r="R1748" t="s">
        <v>329</v>
      </c>
      <c r="S1748" t="s">
        <v>330</v>
      </c>
      <c r="T1748" t="s">
        <v>206</v>
      </c>
      <c r="V1748" t="s">
        <v>1304</v>
      </c>
      <c r="W1748" t="s">
        <v>32</v>
      </c>
      <c r="Y1748" s="2">
        <f t="shared" si="54"/>
        <v>46011</v>
      </c>
      <c r="Z1748" t="str">
        <f t="shared" si="55"/>
        <v>dezembro</v>
      </c>
    </row>
    <row r="1749" spans="1:26" x14ac:dyDescent="0.3">
      <c r="A1749">
        <v>1154</v>
      </c>
      <c r="B1749">
        <v>1154</v>
      </c>
      <c r="C1749">
        <v>3937</v>
      </c>
      <c r="D1749">
        <v>1</v>
      </c>
      <c r="E1749" s="4">
        <v>45658</v>
      </c>
      <c r="F1749">
        <v>2060</v>
      </c>
      <c r="H1749" t="s">
        <v>210</v>
      </c>
      <c r="I1749" s="2">
        <v>45943</v>
      </c>
      <c r="J1749" s="2">
        <v>45943</v>
      </c>
      <c r="K1749" s="2">
        <v>46011</v>
      </c>
      <c r="M1749" t="s">
        <v>1303</v>
      </c>
      <c r="N1749" s="6">
        <v>550</v>
      </c>
      <c r="P1749" t="s">
        <v>1179</v>
      </c>
      <c r="Q1749">
        <v>88</v>
      </c>
      <c r="R1749" t="s">
        <v>329</v>
      </c>
      <c r="S1749" t="s">
        <v>330</v>
      </c>
      <c r="T1749" t="s">
        <v>206</v>
      </c>
      <c r="V1749" t="s">
        <v>1304</v>
      </c>
      <c r="W1749" t="s">
        <v>32</v>
      </c>
      <c r="Y1749" s="2">
        <f t="shared" si="54"/>
        <v>46011</v>
      </c>
      <c r="Z1749" t="str">
        <f t="shared" si="55"/>
        <v>dezembro</v>
      </c>
    </row>
    <row r="1750" spans="1:26" x14ac:dyDescent="0.3">
      <c r="A1750">
        <v>1154</v>
      </c>
      <c r="B1750">
        <v>1154</v>
      </c>
      <c r="C1750">
        <v>3938</v>
      </c>
      <c r="D1750">
        <v>1</v>
      </c>
      <c r="E1750" s="4">
        <v>45658</v>
      </c>
      <c r="F1750">
        <v>2186</v>
      </c>
      <c r="H1750" t="s">
        <v>218</v>
      </c>
      <c r="I1750" s="2">
        <v>45943</v>
      </c>
      <c r="J1750" s="2">
        <v>45943</v>
      </c>
      <c r="K1750" s="2">
        <v>46011</v>
      </c>
      <c r="M1750" t="s">
        <v>1303</v>
      </c>
      <c r="N1750" s="6">
        <v>500</v>
      </c>
      <c r="P1750" t="s">
        <v>1179</v>
      </c>
      <c r="Q1750">
        <v>88</v>
      </c>
      <c r="R1750" t="s">
        <v>329</v>
      </c>
      <c r="S1750" t="s">
        <v>330</v>
      </c>
      <c r="T1750" t="s">
        <v>206</v>
      </c>
      <c r="V1750" t="s">
        <v>1304</v>
      </c>
      <c r="W1750" t="s">
        <v>32</v>
      </c>
      <c r="Y1750" s="2">
        <f t="shared" si="54"/>
        <v>46011</v>
      </c>
      <c r="Z1750" t="str">
        <f t="shared" si="55"/>
        <v>dezembro</v>
      </c>
    </row>
    <row r="1751" spans="1:26" x14ac:dyDescent="0.3">
      <c r="A1751">
        <v>1154</v>
      </c>
      <c r="B1751">
        <v>1154</v>
      </c>
      <c r="C1751">
        <v>3574</v>
      </c>
      <c r="D1751">
        <v>7</v>
      </c>
      <c r="E1751" t="s">
        <v>1631</v>
      </c>
      <c r="F1751">
        <v>1985</v>
      </c>
      <c r="H1751" t="s">
        <v>35</v>
      </c>
      <c r="I1751" s="2">
        <v>45915</v>
      </c>
      <c r="J1751" s="2">
        <v>45915</v>
      </c>
      <c r="K1751" s="2">
        <v>46012</v>
      </c>
      <c r="M1751" t="s">
        <v>1244</v>
      </c>
      <c r="N1751" s="6">
        <v>2000</v>
      </c>
      <c r="P1751" t="s">
        <v>1179</v>
      </c>
      <c r="Q1751">
        <v>23</v>
      </c>
      <c r="R1751" t="s">
        <v>153</v>
      </c>
      <c r="S1751" t="s">
        <v>154</v>
      </c>
      <c r="T1751" t="s">
        <v>37</v>
      </c>
      <c r="V1751" t="s">
        <v>31</v>
      </c>
      <c r="W1751" t="s">
        <v>32</v>
      </c>
      <c r="X1751" t="s">
        <v>1321</v>
      </c>
      <c r="Y1751" s="2">
        <f t="shared" si="54"/>
        <v>46012</v>
      </c>
      <c r="Z1751" t="str">
        <f t="shared" si="55"/>
        <v>dezembro</v>
      </c>
    </row>
    <row r="1752" spans="1:26" x14ac:dyDescent="0.3">
      <c r="A1752">
        <v>1154</v>
      </c>
      <c r="B1752">
        <v>1154</v>
      </c>
      <c r="C1752">
        <v>746</v>
      </c>
      <c r="D1752">
        <v>15</v>
      </c>
      <c r="E1752" t="s">
        <v>1632</v>
      </c>
      <c r="F1752">
        <v>2127</v>
      </c>
      <c r="H1752" t="s">
        <v>383</v>
      </c>
      <c r="I1752" s="2">
        <v>45587</v>
      </c>
      <c r="J1752" s="2">
        <v>45587</v>
      </c>
      <c r="K1752" s="2">
        <v>46012</v>
      </c>
      <c r="M1752" t="s">
        <v>318</v>
      </c>
      <c r="N1752" s="6">
        <v>12013.66</v>
      </c>
      <c r="P1752" t="s">
        <v>1173</v>
      </c>
      <c r="Q1752">
        <v>97</v>
      </c>
      <c r="R1752" t="s">
        <v>384</v>
      </c>
      <c r="S1752" t="s">
        <v>385</v>
      </c>
      <c r="T1752" t="s">
        <v>30</v>
      </c>
      <c r="V1752" t="s">
        <v>31</v>
      </c>
      <c r="W1752" t="s">
        <v>32</v>
      </c>
      <c r="Y1752" s="2">
        <f t="shared" si="54"/>
        <v>46012</v>
      </c>
      <c r="Z1752" t="str">
        <f t="shared" si="55"/>
        <v>dezembro</v>
      </c>
    </row>
    <row r="1753" spans="1:26" x14ac:dyDescent="0.3">
      <c r="A1753">
        <v>1154</v>
      </c>
      <c r="B1753">
        <v>1154</v>
      </c>
      <c r="C1753">
        <v>1693</v>
      </c>
      <c r="D1753">
        <v>9</v>
      </c>
      <c r="E1753" s="5">
        <v>45992</v>
      </c>
      <c r="F1753">
        <v>2123</v>
      </c>
      <c r="H1753" t="s">
        <v>406</v>
      </c>
      <c r="I1753" s="2">
        <v>45734</v>
      </c>
      <c r="J1753" s="2">
        <v>45734</v>
      </c>
      <c r="K1753" s="2">
        <v>46012</v>
      </c>
      <c r="M1753" t="s">
        <v>318</v>
      </c>
      <c r="N1753" s="6">
        <v>120</v>
      </c>
      <c r="P1753" t="s">
        <v>1179</v>
      </c>
      <c r="Q1753">
        <v>47</v>
      </c>
      <c r="R1753" t="s">
        <v>407</v>
      </c>
      <c r="S1753" t="s">
        <v>408</v>
      </c>
      <c r="T1753" t="s">
        <v>30</v>
      </c>
      <c r="V1753" t="s">
        <v>31</v>
      </c>
      <c r="W1753" t="s">
        <v>32</v>
      </c>
      <c r="Y1753" s="2">
        <f t="shared" si="54"/>
        <v>46012</v>
      </c>
      <c r="Z1753" t="str">
        <f t="shared" si="55"/>
        <v>dezembro</v>
      </c>
    </row>
    <row r="1754" spans="1:26" x14ac:dyDescent="0.3">
      <c r="A1754">
        <v>1154</v>
      </c>
      <c r="B1754">
        <v>1154</v>
      </c>
      <c r="C1754">
        <v>2972</v>
      </c>
      <c r="D1754">
        <v>6</v>
      </c>
      <c r="E1754" s="5">
        <v>15493</v>
      </c>
      <c r="F1754">
        <v>2124</v>
      </c>
      <c r="H1754" t="s">
        <v>386</v>
      </c>
      <c r="I1754" s="2">
        <v>45855</v>
      </c>
      <c r="J1754" s="2">
        <v>45855</v>
      </c>
      <c r="K1754" s="2"/>
      <c r="M1754" t="s">
        <v>318</v>
      </c>
      <c r="N1754" s="6">
        <v>42329</v>
      </c>
      <c r="P1754" t="s">
        <v>1179</v>
      </c>
      <c r="Q1754">
        <v>55</v>
      </c>
      <c r="R1754" t="s">
        <v>319</v>
      </c>
      <c r="S1754" t="s">
        <v>1171</v>
      </c>
      <c r="T1754" t="s">
        <v>30</v>
      </c>
      <c r="V1754" t="s">
        <v>31</v>
      </c>
      <c r="W1754" t="s">
        <v>32</v>
      </c>
      <c r="Y1754" s="2">
        <f t="shared" si="54"/>
        <v>0</v>
      </c>
      <c r="Z1754" t="str">
        <f t="shared" si="55"/>
        <v>janeiro</v>
      </c>
    </row>
    <row r="1755" spans="1:26" x14ac:dyDescent="0.3">
      <c r="A1755">
        <v>1154</v>
      </c>
      <c r="B1755">
        <v>1154</v>
      </c>
      <c r="C1755">
        <v>3043</v>
      </c>
      <c r="D1755">
        <v>23</v>
      </c>
      <c r="E1755" s="5">
        <v>45992</v>
      </c>
      <c r="F1755">
        <v>2376</v>
      </c>
      <c r="H1755" t="s">
        <v>459</v>
      </c>
      <c r="I1755" s="2">
        <v>45862</v>
      </c>
      <c r="J1755" s="2">
        <v>45862</v>
      </c>
      <c r="K1755" s="2">
        <v>46013</v>
      </c>
      <c r="M1755" t="s">
        <v>49</v>
      </c>
      <c r="N1755" s="6">
        <v>170</v>
      </c>
      <c r="P1755" t="s">
        <v>1179</v>
      </c>
      <c r="Q1755">
        <v>83</v>
      </c>
      <c r="R1755" t="s">
        <v>204</v>
      </c>
      <c r="S1755" t="s">
        <v>205</v>
      </c>
      <c r="T1755" t="s">
        <v>206</v>
      </c>
      <c r="V1755" t="s">
        <v>31</v>
      </c>
      <c r="W1755" t="s">
        <v>32</v>
      </c>
      <c r="Y1755" s="2">
        <f t="shared" si="54"/>
        <v>46013</v>
      </c>
      <c r="Z1755" t="str">
        <f t="shared" si="55"/>
        <v>dezembro</v>
      </c>
    </row>
    <row r="1756" spans="1:26" x14ac:dyDescent="0.3">
      <c r="A1756">
        <v>1154</v>
      </c>
      <c r="B1756">
        <v>1154</v>
      </c>
      <c r="C1756">
        <v>2426</v>
      </c>
      <c r="D1756">
        <v>1</v>
      </c>
      <c r="E1756" s="5">
        <v>42186</v>
      </c>
      <c r="F1756">
        <v>1972</v>
      </c>
      <c r="H1756" t="s">
        <v>317</v>
      </c>
      <c r="I1756" s="2">
        <v>45799</v>
      </c>
      <c r="J1756" s="2">
        <v>45799</v>
      </c>
      <c r="K1756" s="2"/>
      <c r="M1756" t="s">
        <v>318</v>
      </c>
      <c r="N1756" s="6">
        <v>3127.85</v>
      </c>
      <c r="P1756" t="s">
        <v>1179</v>
      </c>
      <c r="Q1756">
        <v>55</v>
      </c>
      <c r="R1756" t="s">
        <v>319</v>
      </c>
      <c r="S1756" t="s">
        <v>1171</v>
      </c>
      <c r="T1756" t="s">
        <v>206</v>
      </c>
      <c r="V1756" t="s">
        <v>31</v>
      </c>
      <c r="W1756" t="s">
        <v>32</v>
      </c>
      <c r="Y1756" s="2">
        <f t="shared" si="54"/>
        <v>0</v>
      </c>
      <c r="Z1756" t="str">
        <f t="shared" si="55"/>
        <v>janeiro</v>
      </c>
    </row>
    <row r="1757" spans="1:26" x14ac:dyDescent="0.3">
      <c r="A1757">
        <v>1154</v>
      </c>
      <c r="B1757">
        <v>1154</v>
      </c>
      <c r="C1757">
        <v>2080</v>
      </c>
      <c r="D1757">
        <v>1</v>
      </c>
      <c r="E1757" t="s">
        <v>1633</v>
      </c>
      <c r="F1757">
        <v>1972</v>
      </c>
      <c r="H1757" t="s">
        <v>317</v>
      </c>
      <c r="I1757" s="2">
        <v>45769</v>
      </c>
      <c r="J1757" s="2">
        <v>45769</v>
      </c>
      <c r="K1757" s="2"/>
      <c r="M1757" t="s">
        <v>318</v>
      </c>
      <c r="N1757" s="6">
        <v>3102</v>
      </c>
      <c r="P1757" t="s">
        <v>1173</v>
      </c>
      <c r="Q1757">
        <v>55</v>
      </c>
      <c r="R1757" t="s">
        <v>319</v>
      </c>
      <c r="S1757" t="s">
        <v>1171</v>
      </c>
      <c r="T1757" t="s">
        <v>206</v>
      </c>
      <c r="V1757" t="s">
        <v>31</v>
      </c>
      <c r="W1757" t="s">
        <v>32</v>
      </c>
      <c r="Y1757" s="2">
        <f t="shared" si="54"/>
        <v>0</v>
      </c>
      <c r="Z1757" t="str">
        <f t="shared" si="55"/>
        <v>janeiro</v>
      </c>
    </row>
    <row r="1758" spans="1:26" x14ac:dyDescent="0.3">
      <c r="A1758">
        <v>1154</v>
      </c>
      <c r="B1758">
        <v>1154</v>
      </c>
      <c r="C1758">
        <v>1892</v>
      </c>
      <c r="D1758">
        <v>1</v>
      </c>
      <c r="E1758" t="s">
        <v>1632</v>
      </c>
      <c r="F1758">
        <v>2127</v>
      </c>
      <c r="H1758" t="s">
        <v>383</v>
      </c>
      <c r="I1758" s="2">
        <v>45754</v>
      </c>
      <c r="J1758" s="2">
        <v>45754</v>
      </c>
      <c r="K1758" s="2">
        <v>46013</v>
      </c>
      <c r="M1758" t="s">
        <v>318</v>
      </c>
      <c r="N1758" s="6">
        <v>12013.66</v>
      </c>
      <c r="P1758" t="s">
        <v>1179</v>
      </c>
      <c r="Q1758">
        <v>97</v>
      </c>
      <c r="R1758" t="s">
        <v>384</v>
      </c>
      <c r="S1758" t="s">
        <v>385</v>
      </c>
      <c r="T1758" t="s">
        <v>30</v>
      </c>
      <c r="V1758" t="s">
        <v>31</v>
      </c>
      <c r="W1758" t="s">
        <v>32</v>
      </c>
      <c r="Y1758" s="2">
        <f t="shared" si="54"/>
        <v>46013</v>
      </c>
      <c r="Z1758" t="str">
        <f t="shared" si="55"/>
        <v>dezembro</v>
      </c>
    </row>
    <row r="1759" spans="1:26" x14ac:dyDescent="0.3">
      <c r="A1759">
        <v>1154</v>
      </c>
      <c r="B1759">
        <v>1154</v>
      </c>
      <c r="C1759">
        <v>8</v>
      </c>
      <c r="D1759">
        <v>19</v>
      </c>
      <c r="E1759" t="s">
        <v>1633</v>
      </c>
      <c r="F1759">
        <v>1972</v>
      </c>
      <c r="H1759" t="s">
        <v>317</v>
      </c>
      <c r="I1759" s="2">
        <v>45429</v>
      </c>
      <c r="J1759" s="2">
        <v>45429</v>
      </c>
      <c r="K1759" s="2"/>
      <c r="M1759" t="s">
        <v>318</v>
      </c>
      <c r="N1759" s="6">
        <v>3300</v>
      </c>
      <c r="P1759" t="s">
        <v>1173</v>
      </c>
      <c r="Q1759">
        <v>55</v>
      </c>
      <c r="R1759" t="s">
        <v>319</v>
      </c>
      <c r="S1759" t="s">
        <v>1171</v>
      </c>
      <c r="T1759" t="s">
        <v>206</v>
      </c>
      <c r="V1759" t="s">
        <v>31</v>
      </c>
      <c r="W1759" t="s">
        <v>32</v>
      </c>
      <c r="Y1759" s="2">
        <f t="shared" si="54"/>
        <v>0</v>
      </c>
      <c r="Z1759" t="str">
        <f t="shared" si="55"/>
        <v>janeiro</v>
      </c>
    </row>
    <row r="1760" spans="1:26" ht="28.8" x14ac:dyDescent="0.3">
      <c r="A1760">
        <v>1154</v>
      </c>
      <c r="B1760">
        <v>1154</v>
      </c>
      <c r="C1760">
        <v>3719</v>
      </c>
      <c r="D1760">
        <v>2</v>
      </c>
      <c r="E1760" s="1" t="s">
        <v>1634</v>
      </c>
      <c r="F1760">
        <v>2331</v>
      </c>
      <c r="H1760" t="s">
        <v>977</v>
      </c>
      <c r="I1760" s="2">
        <v>45923</v>
      </c>
      <c r="J1760" s="2">
        <v>45923</v>
      </c>
      <c r="K1760" s="2">
        <v>46013</v>
      </c>
      <c r="M1760" t="s">
        <v>45</v>
      </c>
      <c r="N1760" s="6">
        <v>2165</v>
      </c>
      <c r="P1760" t="s">
        <v>1179</v>
      </c>
      <c r="Q1760">
        <v>26</v>
      </c>
      <c r="R1760" t="s">
        <v>28</v>
      </c>
      <c r="S1760" t="s">
        <v>29</v>
      </c>
      <c r="T1760" t="s">
        <v>30</v>
      </c>
      <c r="V1760" t="s">
        <v>31</v>
      </c>
      <c r="W1760" t="s">
        <v>32</v>
      </c>
      <c r="Y1760" s="2">
        <f t="shared" si="54"/>
        <v>46013</v>
      </c>
      <c r="Z1760" t="str">
        <f t="shared" si="55"/>
        <v>dezembro</v>
      </c>
    </row>
    <row r="1761" spans="1:26" x14ac:dyDescent="0.3">
      <c r="A1761">
        <v>1154</v>
      </c>
      <c r="B1761">
        <v>1154</v>
      </c>
      <c r="C1761">
        <v>3353</v>
      </c>
      <c r="D1761">
        <v>3</v>
      </c>
      <c r="E1761">
        <v>3</v>
      </c>
      <c r="F1761">
        <v>1976</v>
      </c>
      <c r="G1761" t="s">
        <v>194</v>
      </c>
      <c r="H1761" t="s">
        <v>195</v>
      </c>
      <c r="I1761" s="2">
        <v>45889</v>
      </c>
      <c r="J1761" s="2">
        <v>45889</v>
      </c>
      <c r="K1761" s="2">
        <v>46013</v>
      </c>
      <c r="M1761" t="s">
        <v>45</v>
      </c>
      <c r="N1761" s="6">
        <v>13832.35</v>
      </c>
      <c r="P1761" t="s">
        <v>1179</v>
      </c>
      <c r="Q1761">
        <v>26</v>
      </c>
      <c r="R1761" t="s">
        <v>28</v>
      </c>
      <c r="S1761" t="s">
        <v>29</v>
      </c>
      <c r="T1761" t="s">
        <v>37</v>
      </c>
      <c r="V1761" t="s">
        <v>31</v>
      </c>
      <c r="W1761" t="s">
        <v>32</v>
      </c>
      <c r="Y1761" s="2">
        <f t="shared" si="54"/>
        <v>46013</v>
      </c>
      <c r="Z1761" t="str">
        <f t="shared" si="55"/>
        <v>dezembro</v>
      </c>
    </row>
    <row r="1762" spans="1:26" ht="28.8" x14ac:dyDescent="0.3">
      <c r="A1762">
        <v>1154</v>
      </c>
      <c r="B1762">
        <v>1154</v>
      </c>
      <c r="C1762">
        <v>3536</v>
      </c>
      <c r="D1762">
        <v>4</v>
      </c>
      <c r="E1762" s="1" t="s">
        <v>1635</v>
      </c>
      <c r="F1762">
        <v>1949</v>
      </c>
      <c r="H1762" t="s">
        <v>224</v>
      </c>
      <c r="I1762" s="2">
        <v>45911</v>
      </c>
      <c r="J1762" s="2">
        <v>45911</v>
      </c>
      <c r="K1762" s="2">
        <v>45658</v>
      </c>
      <c r="M1762" t="s">
        <v>45</v>
      </c>
      <c r="N1762" s="6">
        <v>1519.86</v>
      </c>
      <c r="P1762" t="s">
        <v>1179</v>
      </c>
      <c r="Q1762">
        <v>26</v>
      </c>
      <c r="R1762" t="s">
        <v>28</v>
      </c>
      <c r="S1762" t="s">
        <v>29</v>
      </c>
      <c r="T1762" t="s">
        <v>30</v>
      </c>
      <c r="V1762" t="s">
        <v>31</v>
      </c>
      <c r="W1762" t="s">
        <v>32</v>
      </c>
      <c r="Y1762" s="2">
        <f t="shared" si="54"/>
        <v>45658</v>
      </c>
      <c r="Z1762" t="str">
        <f t="shared" si="55"/>
        <v>janeiro</v>
      </c>
    </row>
    <row r="1763" spans="1:26" x14ac:dyDescent="0.3">
      <c r="A1763">
        <v>1154</v>
      </c>
      <c r="B1763">
        <v>1154</v>
      </c>
      <c r="C1763">
        <v>3247</v>
      </c>
      <c r="D1763">
        <v>7</v>
      </c>
      <c r="E1763" t="s">
        <v>1636</v>
      </c>
      <c r="F1763">
        <v>1985</v>
      </c>
      <c r="H1763" t="s">
        <v>35</v>
      </c>
      <c r="I1763" s="2">
        <v>45876</v>
      </c>
      <c r="J1763" s="2">
        <v>45876</v>
      </c>
      <c r="K1763" s="2">
        <v>46013</v>
      </c>
      <c r="M1763" t="s">
        <v>26</v>
      </c>
      <c r="N1763" s="6">
        <v>3500</v>
      </c>
      <c r="P1763" t="s">
        <v>1179</v>
      </c>
      <c r="Q1763">
        <v>23</v>
      </c>
      <c r="R1763" t="s">
        <v>153</v>
      </c>
      <c r="S1763" t="s">
        <v>154</v>
      </c>
      <c r="T1763" t="s">
        <v>37</v>
      </c>
      <c r="V1763" t="s">
        <v>31</v>
      </c>
      <c r="W1763" t="s">
        <v>32</v>
      </c>
      <c r="X1763" t="s">
        <v>1330</v>
      </c>
      <c r="Y1763" s="2">
        <f t="shared" si="54"/>
        <v>46013</v>
      </c>
      <c r="Z1763" t="str">
        <f t="shared" si="55"/>
        <v>dezembro</v>
      </c>
    </row>
    <row r="1764" spans="1:26" ht="28.8" x14ac:dyDescent="0.3">
      <c r="A1764">
        <v>1154</v>
      </c>
      <c r="B1764">
        <v>1154</v>
      </c>
      <c r="C1764">
        <v>3573</v>
      </c>
      <c r="D1764">
        <v>2</v>
      </c>
      <c r="E1764" s="1" t="s">
        <v>1637</v>
      </c>
      <c r="F1764">
        <v>1985</v>
      </c>
      <c r="H1764" t="s">
        <v>35</v>
      </c>
      <c r="I1764" s="2">
        <v>45915</v>
      </c>
      <c r="J1764" s="2">
        <v>45915</v>
      </c>
      <c r="K1764" s="2">
        <v>46014</v>
      </c>
      <c r="M1764" t="s">
        <v>26</v>
      </c>
      <c r="N1764" s="6">
        <v>4800</v>
      </c>
      <c r="P1764" t="s">
        <v>1179</v>
      </c>
      <c r="Q1764">
        <v>23</v>
      </c>
      <c r="R1764" t="s">
        <v>153</v>
      </c>
      <c r="S1764" t="s">
        <v>154</v>
      </c>
      <c r="T1764" t="s">
        <v>30</v>
      </c>
      <c r="V1764" t="s">
        <v>31</v>
      </c>
      <c r="W1764" t="s">
        <v>32</v>
      </c>
      <c r="Y1764" s="2">
        <f t="shared" si="54"/>
        <v>46014</v>
      </c>
      <c r="Z1764" t="str">
        <f t="shared" si="55"/>
        <v>dezembro</v>
      </c>
    </row>
    <row r="1765" spans="1:26" ht="28.8" x14ac:dyDescent="0.3">
      <c r="A1765">
        <v>1154</v>
      </c>
      <c r="B1765">
        <v>1154</v>
      </c>
      <c r="C1765">
        <v>3627</v>
      </c>
      <c r="D1765">
        <v>4</v>
      </c>
      <c r="E1765" s="1" t="s">
        <v>1638</v>
      </c>
      <c r="F1765">
        <v>1949</v>
      </c>
      <c r="H1765" t="s">
        <v>224</v>
      </c>
      <c r="I1765" s="2">
        <v>45916</v>
      </c>
      <c r="J1765" s="2">
        <v>45916</v>
      </c>
      <c r="K1765" s="2">
        <v>45658</v>
      </c>
      <c r="M1765" t="s">
        <v>45</v>
      </c>
      <c r="N1765" s="6">
        <v>824.79</v>
      </c>
      <c r="P1765" t="s">
        <v>1179</v>
      </c>
      <c r="Q1765">
        <v>26</v>
      </c>
      <c r="R1765" t="s">
        <v>28</v>
      </c>
      <c r="S1765" t="s">
        <v>29</v>
      </c>
      <c r="T1765" t="s">
        <v>30</v>
      </c>
      <c r="V1765" t="s">
        <v>31</v>
      </c>
      <c r="W1765" t="s">
        <v>32</v>
      </c>
      <c r="Y1765" s="2">
        <f t="shared" si="54"/>
        <v>45658</v>
      </c>
      <c r="Z1765" t="str">
        <f t="shared" si="55"/>
        <v>janeiro</v>
      </c>
    </row>
    <row r="1766" spans="1:26" x14ac:dyDescent="0.3">
      <c r="A1766">
        <v>1154</v>
      </c>
      <c r="B1766">
        <v>1154</v>
      </c>
      <c r="C1766">
        <v>1910</v>
      </c>
      <c r="D1766">
        <v>1</v>
      </c>
      <c r="E1766" s="5">
        <v>45901</v>
      </c>
      <c r="F1766">
        <v>1969</v>
      </c>
      <c r="H1766" t="s">
        <v>422</v>
      </c>
      <c r="I1766" s="2">
        <v>45754</v>
      </c>
      <c r="J1766" s="2">
        <v>45754</v>
      </c>
      <c r="K1766" s="2"/>
      <c r="M1766" t="s">
        <v>318</v>
      </c>
      <c r="N1766" s="6">
        <v>12445.02</v>
      </c>
      <c r="P1766" t="s">
        <v>1179</v>
      </c>
      <c r="Q1766">
        <v>55</v>
      </c>
      <c r="R1766" t="s">
        <v>319</v>
      </c>
      <c r="S1766" t="s">
        <v>1171</v>
      </c>
      <c r="T1766" t="s">
        <v>206</v>
      </c>
      <c r="V1766" t="s">
        <v>31</v>
      </c>
      <c r="W1766" t="s">
        <v>32</v>
      </c>
      <c r="Y1766" s="2">
        <f t="shared" si="54"/>
        <v>0</v>
      </c>
      <c r="Z1766" t="str">
        <f t="shared" si="55"/>
        <v>janeiro</v>
      </c>
    </row>
    <row r="1767" spans="1:26" ht="28.8" x14ac:dyDescent="0.3">
      <c r="A1767">
        <v>1154</v>
      </c>
      <c r="B1767">
        <v>1154</v>
      </c>
      <c r="C1767">
        <v>1591</v>
      </c>
      <c r="D1767">
        <v>39</v>
      </c>
      <c r="E1767" s="1" t="s">
        <v>1639</v>
      </c>
      <c r="F1767">
        <v>1985</v>
      </c>
      <c r="H1767" t="s">
        <v>35</v>
      </c>
      <c r="I1767" s="2">
        <v>45728</v>
      </c>
      <c r="J1767" s="2">
        <v>45728</v>
      </c>
      <c r="K1767" s="2">
        <v>46014</v>
      </c>
      <c r="M1767" t="s">
        <v>1244</v>
      </c>
      <c r="N1767" s="6">
        <v>4920</v>
      </c>
      <c r="P1767" t="s">
        <v>1173</v>
      </c>
      <c r="Q1767">
        <v>26</v>
      </c>
      <c r="R1767" t="s">
        <v>28</v>
      </c>
      <c r="S1767" t="s">
        <v>29</v>
      </c>
      <c r="T1767" t="s">
        <v>37</v>
      </c>
      <c r="V1767" t="s">
        <v>31</v>
      </c>
      <c r="W1767" t="s">
        <v>32</v>
      </c>
      <c r="Y1767" s="2">
        <f t="shared" si="54"/>
        <v>46014</v>
      </c>
      <c r="Z1767" t="str">
        <f t="shared" si="55"/>
        <v>dezembro</v>
      </c>
    </row>
    <row r="1768" spans="1:26" ht="28.8" x14ac:dyDescent="0.3">
      <c r="A1768">
        <v>1154</v>
      </c>
      <c r="B1768">
        <v>1154</v>
      </c>
      <c r="C1768">
        <v>1649</v>
      </c>
      <c r="D1768">
        <v>1</v>
      </c>
      <c r="E1768" s="1" t="s">
        <v>1639</v>
      </c>
      <c r="F1768">
        <v>1985</v>
      </c>
      <c r="H1768" t="s">
        <v>35</v>
      </c>
      <c r="I1768" s="2">
        <v>45733</v>
      </c>
      <c r="J1768" s="2">
        <v>45733</v>
      </c>
      <c r="K1768" s="2">
        <v>46014</v>
      </c>
      <c r="M1768" t="s">
        <v>26</v>
      </c>
      <c r="N1768" s="6">
        <v>4920</v>
      </c>
      <c r="P1768" t="s">
        <v>1179</v>
      </c>
      <c r="Q1768">
        <v>26</v>
      </c>
      <c r="R1768" t="s">
        <v>28</v>
      </c>
      <c r="S1768" t="s">
        <v>29</v>
      </c>
      <c r="T1768" t="s">
        <v>37</v>
      </c>
      <c r="V1768" t="s">
        <v>31</v>
      </c>
      <c r="W1768" t="s">
        <v>32</v>
      </c>
      <c r="Y1768" s="2">
        <f t="shared" si="54"/>
        <v>46014</v>
      </c>
      <c r="Z1768" t="str">
        <f t="shared" si="55"/>
        <v>dezembro</v>
      </c>
    </row>
    <row r="1769" spans="1:26" x14ac:dyDescent="0.3">
      <c r="A1769">
        <v>1154</v>
      </c>
      <c r="B1769">
        <v>1154</v>
      </c>
      <c r="C1769">
        <v>7</v>
      </c>
      <c r="D1769">
        <v>19</v>
      </c>
      <c r="E1769" t="s">
        <v>1609</v>
      </c>
      <c r="F1769">
        <v>1971</v>
      </c>
      <c r="H1769" t="s">
        <v>425</v>
      </c>
      <c r="I1769" s="2">
        <v>45429</v>
      </c>
      <c r="J1769" s="2">
        <v>45429</v>
      </c>
      <c r="K1769" s="2"/>
      <c r="M1769" t="s">
        <v>318</v>
      </c>
      <c r="N1769" s="6">
        <v>22493</v>
      </c>
      <c r="P1769" t="s">
        <v>1179</v>
      </c>
      <c r="Q1769">
        <v>55</v>
      </c>
      <c r="R1769" t="s">
        <v>319</v>
      </c>
      <c r="S1769" t="s">
        <v>1171</v>
      </c>
      <c r="T1769" t="s">
        <v>206</v>
      </c>
      <c r="V1769" t="s">
        <v>31</v>
      </c>
      <c r="W1769" t="s">
        <v>32</v>
      </c>
      <c r="Y1769" s="2">
        <f t="shared" si="54"/>
        <v>0</v>
      </c>
      <c r="Z1769" t="str">
        <f t="shared" si="55"/>
        <v>janeiro</v>
      </c>
    </row>
    <row r="1770" spans="1:26" x14ac:dyDescent="0.3">
      <c r="A1770">
        <v>1154</v>
      </c>
      <c r="B1770">
        <v>1154</v>
      </c>
      <c r="C1770">
        <v>12</v>
      </c>
      <c r="D1770">
        <v>19</v>
      </c>
      <c r="E1770" t="s">
        <v>1640</v>
      </c>
      <c r="F1770">
        <v>1999</v>
      </c>
      <c r="H1770" t="s">
        <v>404</v>
      </c>
      <c r="I1770" s="2">
        <v>45430</v>
      </c>
      <c r="J1770" s="2">
        <v>45430</v>
      </c>
      <c r="K1770" s="2"/>
      <c r="M1770" t="s">
        <v>318</v>
      </c>
      <c r="N1770" s="6">
        <v>5000</v>
      </c>
      <c r="P1770" t="s">
        <v>1179</v>
      </c>
      <c r="Q1770">
        <v>55</v>
      </c>
      <c r="R1770" t="s">
        <v>319</v>
      </c>
      <c r="S1770" t="s">
        <v>1171</v>
      </c>
      <c r="T1770" t="s">
        <v>206</v>
      </c>
      <c r="V1770" t="s">
        <v>31</v>
      </c>
      <c r="W1770" t="s">
        <v>32</v>
      </c>
      <c r="Y1770" s="2">
        <f t="shared" si="54"/>
        <v>0</v>
      </c>
      <c r="Z1770" t="str">
        <f t="shared" si="55"/>
        <v>janeiro</v>
      </c>
    </row>
    <row r="1771" spans="1:26" x14ac:dyDescent="0.3">
      <c r="A1771">
        <v>1154</v>
      </c>
      <c r="B1771">
        <v>1154</v>
      </c>
      <c r="C1771">
        <v>103</v>
      </c>
      <c r="D1771">
        <v>19</v>
      </c>
      <c r="E1771" t="s">
        <v>1641</v>
      </c>
      <c r="F1771">
        <v>2000</v>
      </c>
      <c r="H1771" t="s">
        <v>418</v>
      </c>
      <c r="I1771" s="2">
        <v>45462</v>
      </c>
      <c r="J1771" s="2">
        <v>45462</v>
      </c>
      <c r="K1771" s="2">
        <v>46015</v>
      </c>
      <c r="M1771" t="s">
        <v>45</v>
      </c>
      <c r="N1771" s="6">
        <v>1742</v>
      </c>
      <c r="P1771" t="s">
        <v>1173</v>
      </c>
      <c r="Q1771">
        <v>104</v>
      </c>
      <c r="R1771" t="s">
        <v>419</v>
      </c>
      <c r="S1771" t="s">
        <v>420</v>
      </c>
      <c r="T1771" t="s">
        <v>206</v>
      </c>
      <c r="V1771" t="s">
        <v>31</v>
      </c>
      <c r="W1771" t="s">
        <v>32</v>
      </c>
      <c r="Y1771" s="2">
        <f t="shared" si="54"/>
        <v>46015</v>
      </c>
      <c r="Z1771" t="str">
        <f t="shared" si="55"/>
        <v>dezembro</v>
      </c>
    </row>
    <row r="1772" spans="1:26" ht="28.8" x14ac:dyDescent="0.3">
      <c r="A1772">
        <v>1154</v>
      </c>
      <c r="B1772">
        <v>1154</v>
      </c>
      <c r="C1772">
        <v>3663</v>
      </c>
      <c r="D1772">
        <v>1</v>
      </c>
      <c r="E1772" s="1" t="s">
        <v>1642</v>
      </c>
      <c r="F1772">
        <v>1526</v>
      </c>
      <c r="G1772" t="s">
        <v>43</v>
      </c>
      <c r="H1772" t="s">
        <v>44</v>
      </c>
      <c r="I1772" s="2">
        <v>45919</v>
      </c>
      <c r="J1772" s="2">
        <v>45919</v>
      </c>
      <c r="K1772" s="2">
        <v>46015</v>
      </c>
      <c r="M1772" t="s">
        <v>45</v>
      </c>
      <c r="N1772" s="6">
        <v>754.69</v>
      </c>
      <c r="P1772" t="s">
        <v>1179</v>
      </c>
      <c r="Q1772">
        <v>26</v>
      </c>
      <c r="R1772" t="s">
        <v>28</v>
      </c>
      <c r="S1772" t="s">
        <v>29</v>
      </c>
      <c r="T1772" t="s">
        <v>37</v>
      </c>
      <c r="V1772" t="s">
        <v>31</v>
      </c>
      <c r="W1772" t="s">
        <v>32</v>
      </c>
      <c r="Y1772" s="2">
        <f t="shared" si="54"/>
        <v>46015</v>
      </c>
      <c r="Z1772" t="str">
        <f t="shared" si="55"/>
        <v>dezembro</v>
      </c>
    </row>
    <row r="1773" spans="1:26" x14ac:dyDescent="0.3">
      <c r="A1773">
        <v>1154</v>
      </c>
      <c r="B1773">
        <v>1154</v>
      </c>
      <c r="C1773">
        <v>3757</v>
      </c>
      <c r="D1773">
        <v>3</v>
      </c>
      <c r="E1773" t="s">
        <v>1643</v>
      </c>
      <c r="F1773">
        <v>1984</v>
      </c>
      <c r="H1773" t="s">
        <v>257</v>
      </c>
      <c r="I1773" s="2">
        <v>45929</v>
      </c>
      <c r="J1773" s="2">
        <v>45929</v>
      </c>
      <c r="K1773" s="2">
        <v>46015</v>
      </c>
      <c r="M1773" t="s">
        <v>45</v>
      </c>
      <c r="N1773" s="6">
        <v>2195.04</v>
      </c>
      <c r="P1773" t="s">
        <v>1179</v>
      </c>
      <c r="Q1773">
        <v>23</v>
      </c>
      <c r="R1773" t="s">
        <v>153</v>
      </c>
      <c r="S1773" t="s">
        <v>154</v>
      </c>
      <c r="T1773" t="s">
        <v>30</v>
      </c>
      <c r="V1773" t="s">
        <v>31</v>
      </c>
      <c r="W1773" t="s">
        <v>32</v>
      </c>
      <c r="Y1773" s="2">
        <f t="shared" si="54"/>
        <v>46015</v>
      </c>
      <c r="Z1773" t="str">
        <f t="shared" si="55"/>
        <v>dezembro</v>
      </c>
    </row>
    <row r="1774" spans="1:26" ht="28.8" x14ac:dyDescent="0.3">
      <c r="A1774">
        <v>1154</v>
      </c>
      <c r="B1774">
        <v>1154</v>
      </c>
      <c r="C1774">
        <v>3746</v>
      </c>
      <c r="D1774">
        <v>5</v>
      </c>
      <c r="E1774" s="1" t="s">
        <v>1644</v>
      </c>
      <c r="F1774">
        <v>2456</v>
      </c>
      <c r="G1774" t="s">
        <v>659</v>
      </c>
      <c r="H1774" t="s">
        <v>660</v>
      </c>
      <c r="I1774" s="2">
        <v>45926</v>
      </c>
      <c r="J1774" s="2">
        <v>45926</v>
      </c>
      <c r="K1774" s="2">
        <v>46016</v>
      </c>
      <c r="M1774" t="s">
        <v>45</v>
      </c>
      <c r="N1774" s="6">
        <v>16260.16</v>
      </c>
      <c r="P1774" t="s">
        <v>1179</v>
      </c>
      <c r="Q1774">
        <v>26</v>
      </c>
      <c r="R1774" t="s">
        <v>28</v>
      </c>
      <c r="S1774" t="s">
        <v>29</v>
      </c>
      <c r="T1774" t="s">
        <v>37</v>
      </c>
      <c r="V1774" t="s">
        <v>31</v>
      </c>
      <c r="W1774" t="s">
        <v>32</v>
      </c>
      <c r="Y1774" s="2">
        <f t="shared" si="54"/>
        <v>46016</v>
      </c>
      <c r="Z1774" t="str">
        <f t="shared" si="55"/>
        <v>dezembro</v>
      </c>
    </row>
    <row r="1775" spans="1:26" ht="28.8" x14ac:dyDescent="0.3">
      <c r="A1775">
        <v>1154</v>
      </c>
      <c r="B1775">
        <v>1154</v>
      </c>
      <c r="C1775">
        <v>1591</v>
      </c>
      <c r="D1775">
        <v>40</v>
      </c>
      <c r="E1775" s="1" t="s">
        <v>1645</v>
      </c>
      <c r="F1775">
        <v>1985</v>
      </c>
      <c r="H1775" t="s">
        <v>35</v>
      </c>
      <c r="I1775" s="2">
        <v>45728</v>
      </c>
      <c r="J1775" s="2">
        <v>45728</v>
      </c>
      <c r="K1775" s="2">
        <v>46016</v>
      </c>
      <c r="M1775" t="s">
        <v>1244</v>
      </c>
      <c r="N1775" s="6">
        <v>4920</v>
      </c>
      <c r="P1775" t="s">
        <v>1173</v>
      </c>
      <c r="Q1775">
        <v>26</v>
      </c>
      <c r="R1775" t="s">
        <v>28</v>
      </c>
      <c r="S1775" t="s">
        <v>29</v>
      </c>
      <c r="T1775" t="s">
        <v>37</v>
      </c>
      <c r="V1775" t="s">
        <v>31</v>
      </c>
      <c r="W1775" t="s">
        <v>32</v>
      </c>
      <c r="Y1775" s="2">
        <f t="shared" si="54"/>
        <v>46016</v>
      </c>
      <c r="Z1775" t="str">
        <f t="shared" si="55"/>
        <v>dezembro</v>
      </c>
    </row>
    <row r="1776" spans="1:26" ht="28.8" x14ac:dyDescent="0.3">
      <c r="A1776">
        <v>1154</v>
      </c>
      <c r="B1776">
        <v>1154</v>
      </c>
      <c r="C1776">
        <v>1672</v>
      </c>
      <c r="D1776">
        <v>1</v>
      </c>
      <c r="E1776" s="1" t="s">
        <v>1645</v>
      </c>
      <c r="F1776">
        <v>1985</v>
      </c>
      <c r="H1776" t="s">
        <v>35</v>
      </c>
      <c r="I1776" s="2">
        <v>45733</v>
      </c>
      <c r="J1776" s="2">
        <v>45733</v>
      </c>
      <c r="K1776" s="2">
        <v>46016</v>
      </c>
      <c r="M1776" t="s">
        <v>26</v>
      </c>
      <c r="N1776" s="6">
        <v>4920</v>
      </c>
      <c r="P1776" t="s">
        <v>1179</v>
      </c>
      <c r="Q1776">
        <v>26</v>
      </c>
      <c r="R1776" t="s">
        <v>28</v>
      </c>
      <c r="S1776" t="s">
        <v>29</v>
      </c>
      <c r="T1776" t="s">
        <v>37</v>
      </c>
      <c r="V1776" t="s">
        <v>31</v>
      </c>
      <c r="W1776" t="s">
        <v>32</v>
      </c>
      <c r="Y1776" s="2">
        <f t="shared" si="54"/>
        <v>46016</v>
      </c>
      <c r="Z1776" t="str">
        <f t="shared" si="55"/>
        <v>dezembro</v>
      </c>
    </row>
    <row r="1777" spans="1:26" x14ac:dyDescent="0.3">
      <c r="A1777">
        <v>1154</v>
      </c>
      <c r="B1777">
        <v>1154</v>
      </c>
      <c r="C1777">
        <v>2973</v>
      </c>
      <c r="D1777">
        <v>6</v>
      </c>
      <c r="E1777" s="4">
        <v>45936</v>
      </c>
      <c r="F1777">
        <v>2126</v>
      </c>
      <c r="H1777" t="s">
        <v>449</v>
      </c>
      <c r="I1777" s="2">
        <v>45855</v>
      </c>
      <c r="J1777" s="2">
        <v>45855</v>
      </c>
      <c r="K1777" s="2"/>
      <c r="M1777" t="s">
        <v>318</v>
      </c>
      <c r="N1777" s="6">
        <v>5750</v>
      </c>
      <c r="P1777" t="s">
        <v>1179</v>
      </c>
      <c r="Q1777">
        <v>55</v>
      </c>
      <c r="R1777" t="s">
        <v>319</v>
      </c>
      <c r="S1777" t="s">
        <v>1171</v>
      </c>
      <c r="T1777" t="s">
        <v>30</v>
      </c>
      <c r="V1777" t="s">
        <v>31</v>
      </c>
      <c r="W1777" t="s">
        <v>32</v>
      </c>
      <c r="X1777" t="s">
        <v>450</v>
      </c>
      <c r="Y1777" s="2">
        <f t="shared" si="54"/>
        <v>0</v>
      </c>
      <c r="Z1777" t="str">
        <f t="shared" si="55"/>
        <v>janeiro</v>
      </c>
    </row>
    <row r="1778" spans="1:26" x14ac:dyDescent="0.3">
      <c r="A1778">
        <v>1154</v>
      </c>
      <c r="B1778">
        <v>1154</v>
      </c>
      <c r="C1778">
        <v>10</v>
      </c>
      <c r="D1778">
        <v>19</v>
      </c>
      <c r="E1778" t="s">
        <v>1646</v>
      </c>
      <c r="F1778">
        <v>1973</v>
      </c>
      <c r="H1778" t="s">
        <v>458</v>
      </c>
      <c r="I1778" s="2">
        <v>45430</v>
      </c>
      <c r="J1778" s="2">
        <v>45430</v>
      </c>
      <c r="K1778" s="2"/>
      <c r="M1778" t="s">
        <v>318</v>
      </c>
      <c r="N1778" s="6">
        <v>25081</v>
      </c>
      <c r="P1778" t="s">
        <v>1179</v>
      </c>
      <c r="Q1778">
        <v>55</v>
      </c>
      <c r="R1778" t="s">
        <v>319</v>
      </c>
      <c r="S1778" t="s">
        <v>1171</v>
      </c>
      <c r="T1778" t="s">
        <v>206</v>
      </c>
      <c r="V1778" t="s">
        <v>31</v>
      </c>
      <c r="W1778" t="s">
        <v>32</v>
      </c>
      <c r="Y1778" s="2">
        <f t="shared" si="54"/>
        <v>0</v>
      </c>
      <c r="Z1778" t="str">
        <f t="shared" si="55"/>
        <v>janeiro</v>
      </c>
    </row>
    <row r="1779" spans="1:26" ht="28.8" x14ac:dyDescent="0.3">
      <c r="A1779">
        <v>1154</v>
      </c>
      <c r="B1779">
        <v>1154</v>
      </c>
      <c r="C1779">
        <v>1591</v>
      </c>
      <c r="D1779">
        <v>41</v>
      </c>
      <c r="E1779" s="1" t="s">
        <v>1647</v>
      </c>
      <c r="F1779">
        <v>1985</v>
      </c>
      <c r="H1779" t="s">
        <v>35</v>
      </c>
      <c r="I1779" s="2">
        <v>45728</v>
      </c>
      <c r="J1779" s="2">
        <v>45728</v>
      </c>
      <c r="K1779" s="2">
        <v>46019</v>
      </c>
      <c r="M1779" t="s">
        <v>1244</v>
      </c>
      <c r="N1779" s="6">
        <v>4920</v>
      </c>
      <c r="P1779" t="s">
        <v>1173</v>
      </c>
      <c r="Q1779">
        <v>26</v>
      </c>
      <c r="R1779" t="s">
        <v>28</v>
      </c>
      <c r="S1779" t="s">
        <v>29</v>
      </c>
      <c r="T1779" t="s">
        <v>37</v>
      </c>
      <c r="V1779" t="s">
        <v>31</v>
      </c>
      <c r="W1779" t="s">
        <v>32</v>
      </c>
      <c r="Y1779" s="2">
        <f t="shared" si="54"/>
        <v>46019</v>
      </c>
      <c r="Z1779" t="str">
        <f t="shared" si="55"/>
        <v>dezembro</v>
      </c>
    </row>
    <row r="1780" spans="1:26" ht="28.8" x14ac:dyDescent="0.3">
      <c r="A1780">
        <v>1154</v>
      </c>
      <c r="B1780">
        <v>1154</v>
      </c>
      <c r="C1780">
        <v>1648</v>
      </c>
      <c r="D1780">
        <v>1</v>
      </c>
      <c r="E1780" s="1" t="s">
        <v>1647</v>
      </c>
      <c r="F1780">
        <v>1985</v>
      </c>
      <c r="H1780" t="s">
        <v>35</v>
      </c>
      <c r="I1780" s="2">
        <v>45733</v>
      </c>
      <c r="J1780" s="2">
        <v>45733</v>
      </c>
      <c r="K1780" s="2">
        <v>46019</v>
      </c>
      <c r="M1780" t="s">
        <v>26</v>
      </c>
      <c r="N1780" s="6">
        <v>4920</v>
      </c>
      <c r="P1780" t="s">
        <v>1179</v>
      </c>
      <c r="Q1780">
        <v>26</v>
      </c>
      <c r="R1780" t="s">
        <v>28</v>
      </c>
      <c r="S1780" t="s">
        <v>29</v>
      </c>
      <c r="T1780" t="s">
        <v>37</v>
      </c>
      <c r="V1780" t="s">
        <v>31</v>
      </c>
      <c r="W1780" t="s">
        <v>32</v>
      </c>
      <c r="Y1780" s="2">
        <f t="shared" si="54"/>
        <v>46019</v>
      </c>
      <c r="Z1780" t="str">
        <f t="shared" si="55"/>
        <v>dezembro</v>
      </c>
    </row>
    <row r="1781" spans="1:26" ht="28.8" x14ac:dyDescent="0.3">
      <c r="A1781">
        <v>1154</v>
      </c>
      <c r="B1781">
        <v>1154</v>
      </c>
      <c r="C1781">
        <v>2966</v>
      </c>
      <c r="D1781">
        <v>5</v>
      </c>
      <c r="E1781" s="1" t="s">
        <v>1648</v>
      </c>
      <c r="F1781">
        <v>1949</v>
      </c>
      <c r="H1781" t="s">
        <v>224</v>
      </c>
      <c r="I1781" s="2">
        <v>45854</v>
      </c>
      <c r="J1781" s="2">
        <v>45848</v>
      </c>
      <c r="K1781" s="2">
        <v>45658</v>
      </c>
      <c r="M1781" t="s">
        <v>45</v>
      </c>
      <c r="N1781" s="6">
        <v>8630.8700000000008</v>
      </c>
      <c r="P1781" t="s">
        <v>1179</v>
      </c>
      <c r="Q1781">
        <v>26</v>
      </c>
      <c r="R1781" t="s">
        <v>28</v>
      </c>
      <c r="S1781" t="s">
        <v>29</v>
      </c>
      <c r="T1781" t="s">
        <v>37</v>
      </c>
      <c r="V1781" t="s">
        <v>31</v>
      </c>
      <c r="W1781" t="s">
        <v>32</v>
      </c>
      <c r="X1781" t="s">
        <v>804</v>
      </c>
      <c r="Y1781" s="2">
        <f t="shared" si="54"/>
        <v>45658</v>
      </c>
      <c r="Z1781" t="str">
        <f t="shared" si="55"/>
        <v>janeiro</v>
      </c>
    </row>
    <row r="1782" spans="1:26" ht="28.8" x14ac:dyDescent="0.3">
      <c r="A1782">
        <v>1154</v>
      </c>
      <c r="B1782">
        <v>1154</v>
      </c>
      <c r="C1782">
        <v>3179</v>
      </c>
      <c r="D1782">
        <v>5</v>
      </c>
      <c r="E1782" s="1" t="s">
        <v>1649</v>
      </c>
      <c r="F1782">
        <v>1949</v>
      </c>
      <c r="H1782" t="s">
        <v>224</v>
      </c>
      <c r="I1782" s="2">
        <v>45874</v>
      </c>
      <c r="J1782" s="2">
        <v>45874</v>
      </c>
      <c r="K1782" s="2">
        <v>45658</v>
      </c>
      <c r="M1782" t="s">
        <v>45</v>
      </c>
      <c r="N1782" s="6">
        <v>3538.56</v>
      </c>
      <c r="P1782" t="s">
        <v>1179</v>
      </c>
      <c r="Q1782">
        <v>26</v>
      </c>
      <c r="R1782" t="s">
        <v>28</v>
      </c>
      <c r="S1782" t="s">
        <v>29</v>
      </c>
      <c r="T1782" t="s">
        <v>37</v>
      </c>
      <c r="V1782" t="s">
        <v>31</v>
      </c>
      <c r="W1782" t="s">
        <v>32</v>
      </c>
      <c r="Y1782" s="2">
        <f t="shared" si="54"/>
        <v>45658</v>
      </c>
      <c r="Z1782" t="str">
        <f t="shared" si="55"/>
        <v>janeiro</v>
      </c>
    </row>
    <row r="1783" spans="1:26" ht="28.8" x14ac:dyDescent="0.3">
      <c r="A1783">
        <v>1154</v>
      </c>
      <c r="B1783">
        <v>1154</v>
      </c>
      <c r="C1783">
        <v>3026</v>
      </c>
      <c r="D1783">
        <v>5</v>
      </c>
      <c r="E1783" s="1" t="s">
        <v>1650</v>
      </c>
      <c r="F1783">
        <v>1949</v>
      </c>
      <c r="H1783" t="s">
        <v>224</v>
      </c>
      <c r="I1783" s="2">
        <v>45861</v>
      </c>
      <c r="J1783" s="2">
        <v>45856</v>
      </c>
      <c r="K1783" s="2">
        <v>45658</v>
      </c>
      <c r="M1783" t="s">
        <v>45</v>
      </c>
      <c r="N1783" s="6">
        <v>12292.24</v>
      </c>
      <c r="P1783" t="s">
        <v>1179</v>
      </c>
      <c r="Q1783">
        <v>26</v>
      </c>
      <c r="R1783" t="s">
        <v>28</v>
      </c>
      <c r="S1783" t="s">
        <v>29</v>
      </c>
      <c r="T1783" t="s">
        <v>30</v>
      </c>
      <c r="V1783" t="s">
        <v>31</v>
      </c>
      <c r="W1783" t="s">
        <v>32</v>
      </c>
      <c r="Y1783" s="2">
        <f t="shared" si="54"/>
        <v>45658</v>
      </c>
      <c r="Z1783" t="str">
        <f t="shared" si="55"/>
        <v>janeiro</v>
      </c>
    </row>
    <row r="1784" spans="1:26" ht="28.8" x14ac:dyDescent="0.3">
      <c r="A1784">
        <v>1154</v>
      </c>
      <c r="B1784">
        <v>1154</v>
      </c>
      <c r="C1784">
        <v>3200</v>
      </c>
      <c r="D1784">
        <v>5</v>
      </c>
      <c r="E1784" s="1" t="s">
        <v>1651</v>
      </c>
      <c r="F1784">
        <v>1949</v>
      </c>
      <c r="H1784" t="s">
        <v>224</v>
      </c>
      <c r="I1784" s="2">
        <v>45875</v>
      </c>
      <c r="J1784" s="2">
        <v>45875</v>
      </c>
      <c r="K1784" s="2">
        <v>45658</v>
      </c>
      <c r="M1784" t="s">
        <v>45</v>
      </c>
      <c r="N1784" s="6">
        <v>9456.36</v>
      </c>
      <c r="P1784" t="s">
        <v>1179</v>
      </c>
      <c r="Q1784">
        <v>26</v>
      </c>
      <c r="R1784" t="s">
        <v>28</v>
      </c>
      <c r="S1784" t="s">
        <v>29</v>
      </c>
      <c r="T1784" t="s">
        <v>37</v>
      </c>
      <c r="V1784" t="s">
        <v>31</v>
      </c>
      <c r="W1784" t="s">
        <v>32</v>
      </c>
      <c r="Y1784" s="2">
        <f t="shared" si="54"/>
        <v>45658</v>
      </c>
      <c r="Z1784" t="str">
        <f t="shared" si="55"/>
        <v>janeiro</v>
      </c>
    </row>
    <row r="1785" spans="1:26" ht="28.8" x14ac:dyDescent="0.3">
      <c r="A1785">
        <v>1154</v>
      </c>
      <c r="B1785">
        <v>1154</v>
      </c>
      <c r="C1785">
        <v>3184</v>
      </c>
      <c r="D1785">
        <v>5</v>
      </c>
      <c r="E1785" s="1" t="s">
        <v>1652</v>
      </c>
      <c r="F1785">
        <v>1949</v>
      </c>
      <c r="H1785" t="s">
        <v>224</v>
      </c>
      <c r="I1785" s="2">
        <v>45874</v>
      </c>
      <c r="J1785" s="2">
        <v>45874</v>
      </c>
      <c r="K1785" s="2">
        <v>45658</v>
      </c>
      <c r="M1785" t="s">
        <v>45</v>
      </c>
      <c r="N1785" s="6">
        <v>1678.94</v>
      </c>
      <c r="P1785" t="s">
        <v>1179</v>
      </c>
      <c r="Q1785">
        <v>26</v>
      </c>
      <c r="R1785" t="s">
        <v>28</v>
      </c>
      <c r="S1785" t="s">
        <v>29</v>
      </c>
      <c r="T1785" t="s">
        <v>37</v>
      </c>
      <c r="V1785" t="s">
        <v>31</v>
      </c>
      <c r="W1785" t="s">
        <v>32</v>
      </c>
      <c r="Y1785" s="2">
        <f t="shared" si="54"/>
        <v>45658</v>
      </c>
      <c r="Z1785" t="str">
        <f t="shared" si="55"/>
        <v>janeiro</v>
      </c>
    </row>
    <row r="1786" spans="1:26" x14ac:dyDescent="0.3">
      <c r="A1786">
        <v>1154</v>
      </c>
      <c r="B1786">
        <v>1154</v>
      </c>
      <c r="C1786">
        <v>2776</v>
      </c>
      <c r="D1786">
        <v>7</v>
      </c>
      <c r="E1786" s="5">
        <v>11140</v>
      </c>
      <c r="F1786">
        <v>2125</v>
      </c>
      <c r="H1786" t="s">
        <v>464</v>
      </c>
      <c r="I1786" s="2">
        <v>45838</v>
      </c>
      <c r="J1786" s="2">
        <v>45838</v>
      </c>
      <c r="K1786" s="2"/>
      <c r="M1786" t="s">
        <v>318</v>
      </c>
      <c r="N1786" s="6">
        <v>15436.91</v>
      </c>
      <c r="P1786" t="s">
        <v>1179</v>
      </c>
      <c r="Q1786">
        <v>55</v>
      </c>
      <c r="R1786" t="s">
        <v>319</v>
      </c>
      <c r="S1786" t="s">
        <v>1171</v>
      </c>
      <c r="T1786" t="s">
        <v>465</v>
      </c>
      <c r="V1786" t="s">
        <v>31</v>
      </c>
      <c r="W1786" t="s">
        <v>32</v>
      </c>
      <c r="Y1786" s="2">
        <f t="shared" si="54"/>
        <v>0</v>
      </c>
      <c r="Z1786" t="str">
        <f t="shared" si="55"/>
        <v>janeiro</v>
      </c>
    </row>
    <row r="1787" spans="1:26" x14ac:dyDescent="0.3">
      <c r="A1787">
        <v>1154</v>
      </c>
      <c r="B1787">
        <v>1154</v>
      </c>
      <c r="C1787">
        <v>2779</v>
      </c>
      <c r="D1787">
        <v>6</v>
      </c>
      <c r="E1787" s="5">
        <v>45992</v>
      </c>
      <c r="F1787">
        <v>2693</v>
      </c>
      <c r="H1787" t="s">
        <v>784</v>
      </c>
      <c r="I1787" s="2">
        <v>45839</v>
      </c>
      <c r="J1787" s="2">
        <v>45839</v>
      </c>
      <c r="K1787" s="2">
        <v>46019</v>
      </c>
      <c r="M1787" t="s">
        <v>331</v>
      </c>
      <c r="N1787" s="6">
        <v>0.5</v>
      </c>
      <c r="P1787" t="s">
        <v>1179</v>
      </c>
      <c r="Q1787">
        <v>29</v>
      </c>
      <c r="R1787" t="s">
        <v>117</v>
      </c>
      <c r="S1787" t="s">
        <v>118</v>
      </c>
      <c r="T1787" t="s">
        <v>30</v>
      </c>
      <c r="V1787" t="s">
        <v>31</v>
      </c>
      <c r="W1787" t="s">
        <v>32</v>
      </c>
      <c r="Y1787" s="2">
        <f t="shared" si="54"/>
        <v>46019</v>
      </c>
      <c r="Z1787" t="str">
        <f t="shared" si="55"/>
        <v>dezembro</v>
      </c>
    </row>
    <row r="1788" spans="1:26" ht="28.8" x14ac:dyDescent="0.3">
      <c r="A1788">
        <v>1154</v>
      </c>
      <c r="B1788">
        <v>1154</v>
      </c>
      <c r="C1788">
        <v>3276</v>
      </c>
      <c r="D1788">
        <v>5</v>
      </c>
      <c r="E1788" s="1" t="s">
        <v>1653</v>
      </c>
      <c r="F1788">
        <v>1949</v>
      </c>
      <c r="H1788" t="s">
        <v>224</v>
      </c>
      <c r="I1788" s="2">
        <v>45880</v>
      </c>
      <c r="J1788" s="2">
        <v>45880</v>
      </c>
      <c r="K1788" s="2">
        <v>45658</v>
      </c>
      <c r="M1788" t="s">
        <v>45</v>
      </c>
      <c r="N1788" s="6">
        <v>1791.8</v>
      </c>
      <c r="P1788" t="s">
        <v>1179</v>
      </c>
      <c r="Q1788">
        <v>26</v>
      </c>
      <c r="R1788" t="s">
        <v>28</v>
      </c>
      <c r="S1788" t="s">
        <v>29</v>
      </c>
      <c r="T1788" t="s">
        <v>37</v>
      </c>
      <c r="V1788" t="s">
        <v>31</v>
      </c>
      <c r="W1788" t="s">
        <v>32</v>
      </c>
      <c r="Y1788" s="2">
        <f t="shared" si="54"/>
        <v>45658</v>
      </c>
      <c r="Z1788" t="str">
        <f t="shared" si="55"/>
        <v>janeiro</v>
      </c>
    </row>
    <row r="1789" spans="1:26" x14ac:dyDescent="0.3">
      <c r="A1789">
        <v>1154</v>
      </c>
      <c r="B1789">
        <v>1154</v>
      </c>
      <c r="C1789">
        <v>3352</v>
      </c>
      <c r="D1789">
        <v>5</v>
      </c>
      <c r="E1789">
        <v>5</v>
      </c>
      <c r="F1789">
        <v>1950</v>
      </c>
      <c r="G1789" t="s">
        <v>1365</v>
      </c>
      <c r="H1789" t="s">
        <v>1366</v>
      </c>
      <c r="I1789" s="2">
        <v>45889</v>
      </c>
      <c r="J1789" s="2">
        <v>45889</v>
      </c>
      <c r="K1789" s="2">
        <v>45658</v>
      </c>
      <c r="M1789" t="s">
        <v>45</v>
      </c>
      <c r="N1789" s="6">
        <v>6015.53</v>
      </c>
      <c r="P1789" t="s">
        <v>1179</v>
      </c>
      <c r="Q1789">
        <v>26</v>
      </c>
      <c r="R1789" t="s">
        <v>28</v>
      </c>
      <c r="S1789" t="s">
        <v>29</v>
      </c>
      <c r="T1789" t="s">
        <v>37</v>
      </c>
      <c r="V1789" t="s">
        <v>31</v>
      </c>
      <c r="W1789" t="s">
        <v>32</v>
      </c>
      <c r="Y1789" s="2">
        <f t="shared" si="54"/>
        <v>45658</v>
      </c>
      <c r="Z1789" t="str">
        <f t="shared" si="55"/>
        <v>janeiro</v>
      </c>
    </row>
    <row r="1790" spans="1:26" ht="28.8" x14ac:dyDescent="0.3">
      <c r="A1790">
        <v>1154</v>
      </c>
      <c r="B1790">
        <v>1154</v>
      </c>
      <c r="C1790">
        <v>3491</v>
      </c>
      <c r="D1790">
        <v>1</v>
      </c>
      <c r="E1790" s="1" t="s">
        <v>1654</v>
      </c>
      <c r="F1790">
        <v>1949</v>
      </c>
      <c r="H1790" t="s">
        <v>224</v>
      </c>
      <c r="I1790" s="2">
        <v>45908</v>
      </c>
      <c r="J1790" s="2">
        <v>45908</v>
      </c>
      <c r="K1790" s="2">
        <v>45658</v>
      </c>
      <c r="M1790" t="s">
        <v>45</v>
      </c>
      <c r="N1790" s="6">
        <v>3236.66</v>
      </c>
      <c r="P1790" t="s">
        <v>1179</v>
      </c>
      <c r="Q1790">
        <v>26</v>
      </c>
      <c r="R1790" t="s">
        <v>28</v>
      </c>
      <c r="S1790" t="s">
        <v>29</v>
      </c>
      <c r="T1790" t="s">
        <v>30</v>
      </c>
      <c r="V1790" t="s">
        <v>31</v>
      </c>
      <c r="W1790" t="s">
        <v>32</v>
      </c>
      <c r="Y1790" s="2">
        <f t="shared" si="54"/>
        <v>45658</v>
      </c>
      <c r="Z1790" t="str">
        <f t="shared" si="55"/>
        <v>janeiro</v>
      </c>
    </row>
    <row r="1791" spans="1:26" ht="28.8" x14ac:dyDescent="0.3">
      <c r="A1791">
        <v>1154</v>
      </c>
      <c r="B1791">
        <v>1154</v>
      </c>
      <c r="C1791">
        <v>3492</v>
      </c>
      <c r="D1791">
        <v>1</v>
      </c>
      <c r="E1791" s="1" t="s">
        <v>1655</v>
      </c>
      <c r="F1791">
        <v>1949</v>
      </c>
      <c r="H1791" t="s">
        <v>224</v>
      </c>
      <c r="I1791" s="2">
        <v>45908</v>
      </c>
      <c r="J1791" s="2">
        <v>45908</v>
      </c>
      <c r="K1791" s="2">
        <v>45658</v>
      </c>
      <c r="M1791" t="s">
        <v>45</v>
      </c>
      <c r="N1791" s="6">
        <v>3845.12</v>
      </c>
      <c r="P1791" t="s">
        <v>1179</v>
      </c>
      <c r="Q1791">
        <v>26</v>
      </c>
      <c r="R1791" t="s">
        <v>28</v>
      </c>
      <c r="S1791" t="s">
        <v>29</v>
      </c>
      <c r="T1791" t="s">
        <v>30</v>
      </c>
      <c r="V1791" t="s">
        <v>31</v>
      </c>
      <c r="W1791" t="s">
        <v>32</v>
      </c>
      <c r="Y1791" s="2">
        <f t="shared" si="54"/>
        <v>45658</v>
      </c>
      <c r="Z1791" t="str">
        <f t="shared" si="55"/>
        <v>janeiro</v>
      </c>
    </row>
    <row r="1792" spans="1:26" ht="28.8" x14ac:dyDescent="0.3">
      <c r="A1792">
        <v>1154</v>
      </c>
      <c r="B1792">
        <v>1154</v>
      </c>
      <c r="C1792">
        <v>3493</v>
      </c>
      <c r="D1792">
        <v>1</v>
      </c>
      <c r="E1792" s="1" t="s">
        <v>1656</v>
      </c>
      <c r="F1792">
        <v>1949</v>
      </c>
      <c r="H1792" t="s">
        <v>224</v>
      </c>
      <c r="I1792" s="2">
        <v>45908</v>
      </c>
      <c r="J1792" s="2">
        <v>45908</v>
      </c>
      <c r="K1792" s="2">
        <v>45658</v>
      </c>
      <c r="M1792" t="s">
        <v>45</v>
      </c>
      <c r="N1792" s="6">
        <v>6644.39</v>
      </c>
      <c r="P1792" t="s">
        <v>1179</v>
      </c>
      <c r="Q1792">
        <v>26</v>
      </c>
      <c r="R1792" t="s">
        <v>28</v>
      </c>
      <c r="S1792" t="s">
        <v>29</v>
      </c>
      <c r="T1792" t="s">
        <v>30</v>
      </c>
      <c r="V1792" t="s">
        <v>31</v>
      </c>
      <c r="W1792" t="s">
        <v>32</v>
      </c>
      <c r="Y1792" s="2">
        <f t="shared" si="54"/>
        <v>45658</v>
      </c>
      <c r="Z1792" t="str">
        <f t="shared" si="55"/>
        <v>janeiro</v>
      </c>
    </row>
    <row r="1793" spans="1:26" ht="28.8" x14ac:dyDescent="0.3">
      <c r="A1793">
        <v>1154</v>
      </c>
      <c r="B1793">
        <v>1154</v>
      </c>
      <c r="C1793">
        <v>3638</v>
      </c>
      <c r="D1793">
        <v>1</v>
      </c>
      <c r="E1793" s="1" t="s">
        <v>1657</v>
      </c>
      <c r="F1793">
        <v>1949</v>
      </c>
      <c r="H1793" t="s">
        <v>224</v>
      </c>
      <c r="I1793" s="2">
        <v>45917</v>
      </c>
      <c r="J1793" s="2">
        <v>45917</v>
      </c>
      <c r="K1793" s="2">
        <v>45658</v>
      </c>
      <c r="M1793" t="s">
        <v>45</v>
      </c>
      <c r="N1793" s="6">
        <v>2996.49</v>
      </c>
      <c r="P1793" t="s">
        <v>1179</v>
      </c>
      <c r="Q1793">
        <v>26</v>
      </c>
      <c r="R1793" t="s">
        <v>28</v>
      </c>
      <c r="S1793" t="s">
        <v>29</v>
      </c>
      <c r="T1793" t="s">
        <v>30</v>
      </c>
      <c r="V1793" t="s">
        <v>31</v>
      </c>
      <c r="W1793" t="s">
        <v>32</v>
      </c>
      <c r="Y1793" s="2">
        <f t="shared" si="54"/>
        <v>45658</v>
      </c>
      <c r="Z1793" t="str">
        <f t="shared" si="55"/>
        <v>janeiro</v>
      </c>
    </row>
    <row r="1794" spans="1:26" ht="28.8" x14ac:dyDescent="0.3">
      <c r="A1794">
        <v>1154</v>
      </c>
      <c r="B1794">
        <v>1154</v>
      </c>
      <c r="C1794">
        <v>3639</v>
      </c>
      <c r="D1794">
        <v>1</v>
      </c>
      <c r="E1794" s="1" t="s">
        <v>1658</v>
      </c>
      <c r="F1794">
        <v>1949</v>
      </c>
      <c r="H1794" t="s">
        <v>224</v>
      </c>
      <c r="I1794" s="2">
        <v>45917</v>
      </c>
      <c r="J1794" s="2">
        <v>45917</v>
      </c>
      <c r="K1794" s="2">
        <v>45658</v>
      </c>
      <c r="M1794" t="s">
        <v>45</v>
      </c>
      <c r="N1794" s="6">
        <v>3349.99</v>
      </c>
      <c r="P1794" t="s">
        <v>1179</v>
      </c>
      <c r="Q1794">
        <v>26</v>
      </c>
      <c r="R1794" t="s">
        <v>28</v>
      </c>
      <c r="S1794" t="s">
        <v>29</v>
      </c>
      <c r="T1794" t="s">
        <v>30</v>
      </c>
      <c r="V1794" t="s">
        <v>31</v>
      </c>
      <c r="W1794" t="s">
        <v>32</v>
      </c>
      <c r="Y1794" s="2">
        <f t="shared" ref="Y1794:Y1803" si="56">IF(L1794="",K1794,L1794)</f>
        <v>45658</v>
      </c>
      <c r="Z1794" t="str">
        <f t="shared" si="55"/>
        <v>janeiro</v>
      </c>
    </row>
    <row r="1795" spans="1:26" ht="28.8" x14ac:dyDescent="0.3">
      <c r="A1795">
        <v>1154</v>
      </c>
      <c r="B1795">
        <v>1154</v>
      </c>
      <c r="C1795">
        <v>3662</v>
      </c>
      <c r="D1795">
        <v>1</v>
      </c>
      <c r="E1795" s="1" t="s">
        <v>1659</v>
      </c>
      <c r="F1795">
        <v>1949</v>
      </c>
      <c r="H1795" t="s">
        <v>224</v>
      </c>
      <c r="I1795" s="2">
        <v>45919</v>
      </c>
      <c r="J1795" s="2">
        <v>45919</v>
      </c>
      <c r="K1795" s="2">
        <v>45658</v>
      </c>
      <c r="M1795" t="s">
        <v>45</v>
      </c>
      <c r="N1795" s="6">
        <v>918.72</v>
      </c>
      <c r="P1795" t="s">
        <v>1179</v>
      </c>
      <c r="Q1795">
        <v>26</v>
      </c>
      <c r="R1795" t="s">
        <v>28</v>
      </c>
      <c r="S1795" t="s">
        <v>29</v>
      </c>
      <c r="T1795" t="s">
        <v>30</v>
      </c>
      <c r="V1795" t="s">
        <v>31</v>
      </c>
      <c r="W1795" t="s">
        <v>32</v>
      </c>
      <c r="Y1795" s="2">
        <f t="shared" si="56"/>
        <v>45658</v>
      </c>
      <c r="Z1795" t="str">
        <f t="shared" ref="Z1795:Z1803" si="57">TEXT(Y1795,"MMMM")</f>
        <v>janeiro</v>
      </c>
    </row>
    <row r="1796" spans="1:26" x14ac:dyDescent="0.3">
      <c r="A1796">
        <v>1154</v>
      </c>
      <c r="B1796">
        <v>1154</v>
      </c>
      <c r="C1796">
        <v>3043</v>
      </c>
      <c r="D1796">
        <v>24</v>
      </c>
      <c r="E1796" s="5">
        <v>45992</v>
      </c>
      <c r="F1796">
        <v>2376</v>
      </c>
      <c r="H1796" t="s">
        <v>459</v>
      </c>
      <c r="I1796" s="2">
        <v>45862</v>
      </c>
      <c r="J1796" s="2">
        <v>45862</v>
      </c>
      <c r="K1796" s="2">
        <v>46020</v>
      </c>
      <c r="M1796" t="s">
        <v>49</v>
      </c>
      <c r="N1796" s="6">
        <v>170</v>
      </c>
      <c r="P1796" t="s">
        <v>1179</v>
      </c>
      <c r="Q1796">
        <v>83</v>
      </c>
      <c r="R1796" t="s">
        <v>204</v>
      </c>
      <c r="S1796" t="s">
        <v>205</v>
      </c>
      <c r="T1796" t="s">
        <v>206</v>
      </c>
      <c r="V1796" t="s">
        <v>31</v>
      </c>
      <c r="W1796" t="s">
        <v>32</v>
      </c>
      <c r="Y1796" s="2">
        <f t="shared" si="56"/>
        <v>46020</v>
      </c>
      <c r="Z1796" t="str">
        <f t="shared" si="57"/>
        <v>dezembro</v>
      </c>
    </row>
    <row r="1797" spans="1:26" ht="28.8" x14ac:dyDescent="0.3">
      <c r="A1797">
        <v>1154</v>
      </c>
      <c r="B1797">
        <v>1154</v>
      </c>
      <c r="C1797">
        <v>1591</v>
      </c>
      <c r="D1797">
        <v>42</v>
      </c>
      <c r="E1797" s="1" t="s">
        <v>1660</v>
      </c>
      <c r="F1797">
        <v>1985</v>
      </c>
      <c r="H1797" t="s">
        <v>35</v>
      </c>
      <c r="I1797" s="2">
        <v>45728</v>
      </c>
      <c r="J1797" s="2">
        <v>45728</v>
      </c>
      <c r="K1797" s="2">
        <v>46021</v>
      </c>
      <c r="M1797" t="s">
        <v>1244</v>
      </c>
      <c r="N1797" s="6">
        <v>4920</v>
      </c>
      <c r="P1797" t="s">
        <v>1173</v>
      </c>
      <c r="Q1797">
        <v>26</v>
      </c>
      <c r="R1797" t="s">
        <v>28</v>
      </c>
      <c r="S1797" t="s">
        <v>29</v>
      </c>
      <c r="T1797" t="s">
        <v>37</v>
      </c>
      <c r="V1797" t="s">
        <v>31</v>
      </c>
      <c r="W1797" t="s">
        <v>32</v>
      </c>
      <c r="Y1797" s="2">
        <f t="shared" si="56"/>
        <v>46021</v>
      </c>
      <c r="Z1797" t="str">
        <f t="shared" si="57"/>
        <v>dezembro</v>
      </c>
    </row>
    <row r="1798" spans="1:26" ht="28.8" x14ac:dyDescent="0.3">
      <c r="A1798">
        <v>1154</v>
      </c>
      <c r="B1798">
        <v>1154</v>
      </c>
      <c r="C1798">
        <v>1682</v>
      </c>
      <c r="D1798">
        <v>1</v>
      </c>
      <c r="E1798" s="1" t="s">
        <v>1660</v>
      </c>
      <c r="F1798">
        <v>1985</v>
      </c>
      <c r="H1798" t="s">
        <v>35</v>
      </c>
      <c r="I1798" s="2">
        <v>45733</v>
      </c>
      <c r="J1798" s="2">
        <v>45733</v>
      </c>
      <c r="K1798" s="2">
        <v>46021</v>
      </c>
      <c r="M1798" t="s">
        <v>26</v>
      </c>
      <c r="N1798" s="6">
        <v>4920</v>
      </c>
      <c r="P1798" t="s">
        <v>1179</v>
      </c>
      <c r="Q1798">
        <v>26</v>
      </c>
      <c r="R1798" t="s">
        <v>28</v>
      </c>
      <c r="S1798" t="s">
        <v>29</v>
      </c>
      <c r="T1798" t="s">
        <v>37</v>
      </c>
      <c r="V1798" t="s">
        <v>31</v>
      </c>
      <c r="W1798" t="s">
        <v>32</v>
      </c>
      <c r="Y1798" s="2">
        <f t="shared" si="56"/>
        <v>46021</v>
      </c>
      <c r="Z1798" t="str">
        <f t="shared" si="57"/>
        <v>dezembro</v>
      </c>
    </row>
    <row r="1799" spans="1:26" x14ac:dyDescent="0.3">
      <c r="A1799">
        <v>1154</v>
      </c>
      <c r="B1799">
        <v>1154</v>
      </c>
      <c r="C1799">
        <v>3574</v>
      </c>
      <c r="D1799">
        <v>8</v>
      </c>
      <c r="E1799" t="s">
        <v>1661</v>
      </c>
      <c r="F1799">
        <v>1985</v>
      </c>
      <c r="H1799" t="s">
        <v>35</v>
      </c>
      <c r="I1799" s="2">
        <v>45915</v>
      </c>
      <c r="J1799" s="2">
        <v>45915</v>
      </c>
      <c r="K1799" s="2">
        <v>46021</v>
      </c>
      <c r="M1799" t="s">
        <v>1244</v>
      </c>
      <c r="N1799" s="6">
        <v>687.5</v>
      </c>
      <c r="P1799" t="s">
        <v>1179</v>
      </c>
      <c r="Q1799">
        <v>23</v>
      </c>
      <c r="R1799" t="s">
        <v>153</v>
      </c>
      <c r="S1799" t="s">
        <v>154</v>
      </c>
      <c r="T1799" t="s">
        <v>37</v>
      </c>
      <c r="V1799" t="s">
        <v>31</v>
      </c>
      <c r="W1799" t="s">
        <v>32</v>
      </c>
      <c r="X1799" t="s">
        <v>1321</v>
      </c>
      <c r="Y1799" s="2">
        <f t="shared" si="56"/>
        <v>46021</v>
      </c>
      <c r="Z1799" t="str">
        <f t="shared" si="57"/>
        <v>dezembro</v>
      </c>
    </row>
    <row r="1800" spans="1:26" x14ac:dyDescent="0.3">
      <c r="A1800">
        <v>1154</v>
      </c>
      <c r="B1800">
        <v>1154</v>
      </c>
      <c r="C1800">
        <v>3574</v>
      </c>
      <c r="D1800">
        <v>9</v>
      </c>
      <c r="E1800" t="s">
        <v>1662</v>
      </c>
      <c r="F1800">
        <v>1985</v>
      </c>
      <c r="H1800" t="s">
        <v>35</v>
      </c>
      <c r="I1800" s="2">
        <v>45915</v>
      </c>
      <c r="J1800" s="2">
        <v>45915</v>
      </c>
      <c r="K1800" s="2">
        <v>46021</v>
      </c>
      <c r="M1800" t="s">
        <v>1244</v>
      </c>
      <c r="N1800" s="6">
        <v>3185</v>
      </c>
      <c r="P1800" t="s">
        <v>1179</v>
      </c>
      <c r="Q1800">
        <v>23</v>
      </c>
      <c r="R1800" t="s">
        <v>153</v>
      </c>
      <c r="S1800" t="s">
        <v>154</v>
      </c>
      <c r="T1800" t="s">
        <v>37</v>
      </c>
      <c r="V1800" t="s">
        <v>31</v>
      </c>
      <c r="W1800" t="s">
        <v>32</v>
      </c>
      <c r="X1800" t="s">
        <v>1321</v>
      </c>
      <c r="Y1800" s="2">
        <f t="shared" si="56"/>
        <v>46021</v>
      </c>
      <c r="Z1800" t="str">
        <f t="shared" si="57"/>
        <v>dezembro</v>
      </c>
    </row>
    <row r="1801" spans="1:26" ht="28.8" x14ac:dyDescent="0.3">
      <c r="A1801">
        <v>1154</v>
      </c>
      <c r="B1801">
        <v>1154</v>
      </c>
      <c r="C1801">
        <v>3726</v>
      </c>
      <c r="D1801">
        <v>4</v>
      </c>
      <c r="E1801" s="1" t="s">
        <v>1663</v>
      </c>
      <c r="F1801">
        <v>1984</v>
      </c>
      <c r="H1801" t="s">
        <v>257</v>
      </c>
      <c r="I1801" s="2">
        <v>45925</v>
      </c>
      <c r="J1801" s="2">
        <v>45925</v>
      </c>
      <c r="K1801" s="2">
        <v>46021</v>
      </c>
      <c r="M1801" t="s">
        <v>26</v>
      </c>
      <c r="N1801" s="6">
        <v>3800</v>
      </c>
      <c r="P1801" t="s">
        <v>1179</v>
      </c>
      <c r="Q1801">
        <v>23</v>
      </c>
      <c r="R1801" t="s">
        <v>153</v>
      </c>
      <c r="S1801" t="s">
        <v>154</v>
      </c>
      <c r="T1801" t="s">
        <v>30</v>
      </c>
      <c r="V1801" t="s">
        <v>31</v>
      </c>
      <c r="W1801" t="s">
        <v>32</v>
      </c>
      <c r="Y1801" s="2">
        <f t="shared" si="56"/>
        <v>46021</v>
      </c>
      <c r="Z1801" t="str">
        <f t="shared" si="57"/>
        <v>dezembro</v>
      </c>
    </row>
    <row r="1802" spans="1:26" x14ac:dyDescent="0.3">
      <c r="A1802">
        <v>1154</v>
      </c>
      <c r="B1802">
        <v>1154</v>
      </c>
      <c r="C1802">
        <v>3280</v>
      </c>
      <c r="D1802">
        <v>8</v>
      </c>
      <c r="E1802" t="s">
        <v>1664</v>
      </c>
      <c r="F1802">
        <v>305</v>
      </c>
      <c r="G1802" t="s">
        <v>1264</v>
      </c>
      <c r="H1802" t="s">
        <v>1265</v>
      </c>
      <c r="I1802" s="2">
        <v>45881</v>
      </c>
      <c r="J1802" s="2">
        <v>45881</v>
      </c>
      <c r="K1802" s="2">
        <v>46021</v>
      </c>
      <c r="M1802" t="s">
        <v>1244</v>
      </c>
      <c r="N1802" s="6">
        <v>7106</v>
      </c>
      <c r="P1802" t="s">
        <v>1179</v>
      </c>
      <c r="Q1802">
        <v>28</v>
      </c>
      <c r="R1802" t="s">
        <v>40</v>
      </c>
      <c r="S1802" t="s">
        <v>41</v>
      </c>
      <c r="T1802" t="s">
        <v>37</v>
      </c>
      <c r="V1802" t="s">
        <v>31</v>
      </c>
      <c r="W1802" t="s">
        <v>32</v>
      </c>
      <c r="X1802" t="s">
        <v>1266</v>
      </c>
      <c r="Y1802" s="2">
        <f t="shared" si="56"/>
        <v>46021</v>
      </c>
      <c r="Z1802" t="str">
        <f t="shared" si="57"/>
        <v>dezembro</v>
      </c>
    </row>
    <row r="1803" spans="1:26" x14ac:dyDescent="0.3">
      <c r="A1803">
        <v>1154</v>
      </c>
      <c r="B1803">
        <v>1154</v>
      </c>
      <c r="C1803">
        <v>1010</v>
      </c>
      <c r="D1803">
        <v>1</v>
      </c>
      <c r="E1803" s="4">
        <v>45658</v>
      </c>
      <c r="F1803">
        <v>2160</v>
      </c>
      <c r="H1803" t="s">
        <v>504</v>
      </c>
      <c r="I1803" s="2">
        <v>45618</v>
      </c>
      <c r="J1803" s="2">
        <v>45618</v>
      </c>
      <c r="K1803" s="2">
        <v>46022</v>
      </c>
      <c r="M1803" t="s">
        <v>49</v>
      </c>
      <c r="N1803" s="6">
        <v>137900</v>
      </c>
      <c r="P1803" t="s">
        <v>1179</v>
      </c>
      <c r="Q1803">
        <v>55</v>
      </c>
      <c r="R1803" t="s">
        <v>319</v>
      </c>
      <c r="S1803" t="s">
        <v>320</v>
      </c>
      <c r="T1803" t="s">
        <v>465</v>
      </c>
      <c r="V1803" t="s">
        <v>31</v>
      </c>
      <c r="W1803" t="s">
        <v>32</v>
      </c>
      <c r="Y1803" s="2">
        <f t="shared" si="56"/>
        <v>46022</v>
      </c>
      <c r="Z1803" t="str">
        <f t="shared" si="57"/>
        <v>dezembro</v>
      </c>
    </row>
  </sheetData>
  <autoFilter ref="A1:Z1803" xr:uid="{791FAA07-D06F-41D8-8797-A1822C909FC6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AA07-D06F-41D8-8797-A1822C909FC6}">
  <sheetPr filterMode="1"/>
  <dimension ref="A1:Z5497"/>
  <sheetViews>
    <sheetView tabSelected="1" topLeftCell="D4925" workbookViewId="0">
      <selection activeCell="J5278" sqref="J5278"/>
    </sheetView>
  </sheetViews>
  <sheetFormatPr defaultRowHeight="14.4" x14ac:dyDescent="0.3"/>
  <cols>
    <col min="1" max="1" width="15.5546875" customWidth="1"/>
    <col min="2" max="2" width="14.109375" customWidth="1"/>
    <col min="5" max="5" width="14.21875" bestFit="1" customWidth="1"/>
    <col min="8" max="8" width="31.109375" customWidth="1"/>
    <col min="9" max="9" width="10.33203125" customWidth="1"/>
    <col min="10" max="10" width="11.33203125" customWidth="1"/>
    <col min="11" max="11" width="11.44140625" bestFit="1" customWidth="1"/>
    <col min="12" max="12" width="11" bestFit="1" customWidth="1"/>
    <col min="14" max="14" width="12.5546875" style="6" bestFit="1" customWidth="1"/>
    <col min="15" max="15" width="12.77734375" customWidth="1"/>
    <col min="16" max="16" width="8.88671875" customWidth="1"/>
    <col min="19" max="19" width="24.33203125" customWidth="1"/>
    <col min="20" max="20" width="24" bestFit="1" customWidth="1"/>
    <col min="22" max="22" width="9.21875" bestFit="1" customWidth="1"/>
    <col min="25" max="25" width="11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1665</v>
      </c>
      <c r="Z1" t="s">
        <v>1666</v>
      </c>
    </row>
    <row r="2" spans="1:26" ht="28.8" hidden="1" x14ac:dyDescent="0.3">
      <c r="A2">
        <v>1154</v>
      </c>
      <c r="B2">
        <v>1154</v>
      </c>
      <c r="C2">
        <v>582</v>
      </c>
      <c r="D2">
        <v>3</v>
      </c>
      <c r="E2" s="1" t="s">
        <v>6166</v>
      </c>
      <c r="F2">
        <v>1976</v>
      </c>
      <c r="G2" t="s">
        <v>194</v>
      </c>
      <c r="H2" t="s">
        <v>195</v>
      </c>
      <c r="I2" s="2">
        <v>45565</v>
      </c>
      <c r="J2" s="2">
        <v>45565</v>
      </c>
      <c r="K2" s="2">
        <v>45658</v>
      </c>
      <c r="L2" s="2">
        <v>45656</v>
      </c>
      <c r="M2" t="s">
        <v>45</v>
      </c>
      <c r="N2" s="3">
        <v>3154.33</v>
      </c>
      <c r="O2" s="3">
        <v>3154.33</v>
      </c>
      <c r="P2" t="s">
        <v>27</v>
      </c>
      <c r="Q2">
        <v>26</v>
      </c>
      <c r="R2" t="s">
        <v>28</v>
      </c>
      <c r="S2" t="s">
        <v>29</v>
      </c>
      <c r="T2" t="s">
        <v>30</v>
      </c>
      <c r="V2" t="s">
        <v>31</v>
      </c>
      <c r="W2" t="s">
        <v>32</v>
      </c>
    </row>
    <row r="3" spans="1:26" hidden="1" x14ac:dyDescent="0.3">
      <c r="A3">
        <v>1154</v>
      </c>
      <c r="B3">
        <v>1154</v>
      </c>
      <c r="C3">
        <v>1095</v>
      </c>
      <c r="D3">
        <v>1</v>
      </c>
      <c r="E3" s="4">
        <v>45658</v>
      </c>
      <c r="F3">
        <v>1984</v>
      </c>
      <c r="H3" t="s">
        <v>257</v>
      </c>
      <c r="I3" s="2">
        <v>45637</v>
      </c>
      <c r="J3" s="2">
        <v>45637</v>
      </c>
      <c r="K3" s="2">
        <v>45658</v>
      </c>
      <c r="L3" s="2">
        <v>45656</v>
      </c>
      <c r="M3" t="s">
        <v>45</v>
      </c>
      <c r="N3" s="3">
        <v>430</v>
      </c>
      <c r="O3" s="3">
        <v>430</v>
      </c>
      <c r="P3" t="s">
        <v>27</v>
      </c>
      <c r="Q3">
        <v>23</v>
      </c>
      <c r="R3" t="s">
        <v>153</v>
      </c>
      <c r="S3" t="s">
        <v>154</v>
      </c>
      <c r="T3" t="s">
        <v>30</v>
      </c>
      <c r="V3" t="s">
        <v>31</v>
      </c>
      <c r="W3" t="s">
        <v>32</v>
      </c>
    </row>
    <row r="4" spans="1:26" ht="28.8" hidden="1" x14ac:dyDescent="0.3">
      <c r="A4">
        <v>1154</v>
      </c>
      <c r="B4">
        <v>1154</v>
      </c>
      <c r="C4">
        <v>797</v>
      </c>
      <c r="D4">
        <v>1</v>
      </c>
      <c r="E4" s="1" t="s">
        <v>3285</v>
      </c>
      <c r="F4">
        <v>1957</v>
      </c>
      <c r="H4" t="s">
        <v>48</v>
      </c>
      <c r="I4" s="2">
        <v>45594</v>
      </c>
      <c r="J4" s="2">
        <v>45594</v>
      </c>
      <c r="K4" s="2">
        <v>45662</v>
      </c>
      <c r="L4" s="2">
        <v>45665</v>
      </c>
      <c r="M4" t="s">
        <v>49</v>
      </c>
      <c r="N4" s="3">
        <v>157</v>
      </c>
      <c r="O4" s="3">
        <v>157</v>
      </c>
      <c r="P4" t="s">
        <v>27</v>
      </c>
      <c r="Q4">
        <v>27</v>
      </c>
      <c r="R4" t="s">
        <v>50</v>
      </c>
      <c r="S4" t="s">
        <v>51</v>
      </c>
      <c r="T4" t="s">
        <v>37</v>
      </c>
      <c r="V4" t="s">
        <v>31</v>
      </c>
      <c r="W4" t="s">
        <v>32</v>
      </c>
    </row>
    <row r="5" spans="1:26" ht="28.8" hidden="1" x14ac:dyDescent="0.3">
      <c r="A5">
        <v>1154</v>
      </c>
      <c r="B5">
        <v>1154</v>
      </c>
      <c r="C5">
        <v>798</v>
      </c>
      <c r="D5">
        <v>1</v>
      </c>
      <c r="E5" s="1" t="s">
        <v>3285</v>
      </c>
      <c r="F5">
        <v>1965</v>
      </c>
      <c r="H5" t="s">
        <v>220</v>
      </c>
      <c r="I5" s="2">
        <v>45594</v>
      </c>
      <c r="J5" s="2">
        <v>45594</v>
      </c>
      <c r="K5" s="2">
        <v>45662</v>
      </c>
      <c r="L5" s="2">
        <v>45649</v>
      </c>
      <c r="M5" t="s">
        <v>49</v>
      </c>
      <c r="N5" s="3">
        <v>345.4</v>
      </c>
      <c r="O5" s="3">
        <v>345.4</v>
      </c>
      <c r="P5" t="s">
        <v>27</v>
      </c>
      <c r="Q5">
        <v>18</v>
      </c>
      <c r="R5" t="s">
        <v>72</v>
      </c>
      <c r="S5" t="s">
        <v>73</v>
      </c>
      <c r="T5" t="s">
        <v>37</v>
      </c>
      <c r="V5" t="s">
        <v>31</v>
      </c>
      <c r="W5" t="s">
        <v>32</v>
      </c>
    </row>
    <row r="6" spans="1:26" ht="28.8" hidden="1" x14ac:dyDescent="0.3">
      <c r="A6">
        <v>1154</v>
      </c>
      <c r="B6">
        <v>1154</v>
      </c>
      <c r="C6">
        <v>807</v>
      </c>
      <c r="D6">
        <v>1</v>
      </c>
      <c r="E6" s="1" t="s">
        <v>6167</v>
      </c>
      <c r="F6">
        <v>1957</v>
      </c>
      <c r="H6" t="s">
        <v>48</v>
      </c>
      <c r="I6" s="2">
        <v>45594</v>
      </c>
      <c r="J6" s="2">
        <v>45594</v>
      </c>
      <c r="K6" s="2">
        <v>45662</v>
      </c>
      <c r="L6" s="2">
        <v>45637</v>
      </c>
      <c r="M6" t="s">
        <v>49</v>
      </c>
      <c r="N6" s="3">
        <v>147</v>
      </c>
      <c r="O6" s="3">
        <v>147</v>
      </c>
      <c r="P6" t="s">
        <v>27</v>
      </c>
      <c r="Q6">
        <v>27</v>
      </c>
      <c r="R6" t="s">
        <v>50</v>
      </c>
      <c r="S6" t="s">
        <v>51</v>
      </c>
      <c r="T6" t="s">
        <v>37</v>
      </c>
      <c r="V6" t="s">
        <v>31</v>
      </c>
      <c r="W6" t="s">
        <v>32</v>
      </c>
      <c r="X6" t="s">
        <v>3237</v>
      </c>
    </row>
    <row r="7" spans="1:26" ht="28.8" hidden="1" x14ac:dyDescent="0.3">
      <c r="A7">
        <v>1154</v>
      </c>
      <c r="B7">
        <v>1154</v>
      </c>
      <c r="C7">
        <v>808</v>
      </c>
      <c r="D7">
        <v>1</v>
      </c>
      <c r="E7" s="1" t="s">
        <v>6167</v>
      </c>
      <c r="F7">
        <v>1965</v>
      </c>
      <c r="H7" t="s">
        <v>220</v>
      </c>
      <c r="I7" s="2">
        <v>45594</v>
      </c>
      <c r="J7" s="2">
        <v>45594</v>
      </c>
      <c r="K7" s="2">
        <v>45662</v>
      </c>
      <c r="L7" s="2">
        <v>45649</v>
      </c>
      <c r="M7" t="s">
        <v>49</v>
      </c>
      <c r="N7" s="3">
        <v>323.39999999999998</v>
      </c>
      <c r="O7" s="3">
        <v>323.39999999999998</v>
      </c>
      <c r="P7" t="s">
        <v>27</v>
      </c>
      <c r="Q7">
        <v>18</v>
      </c>
      <c r="R7" t="s">
        <v>72</v>
      </c>
      <c r="S7" t="s">
        <v>73</v>
      </c>
      <c r="T7" t="s">
        <v>37</v>
      </c>
      <c r="V7" t="s">
        <v>31</v>
      </c>
      <c r="W7" t="s">
        <v>32</v>
      </c>
    </row>
    <row r="8" spans="1:26" ht="28.8" hidden="1" x14ac:dyDescent="0.3">
      <c r="A8">
        <v>1154</v>
      </c>
      <c r="B8">
        <v>1154</v>
      </c>
      <c r="C8">
        <v>897</v>
      </c>
      <c r="D8">
        <v>1</v>
      </c>
      <c r="E8" s="1" t="s">
        <v>3249</v>
      </c>
      <c r="F8">
        <v>1957</v>
      </c>
      <c r="H8" t="s">
        <v>48</v>
      </c>
      <c r="I8" s="2">
        <v>45602</v>
      </c>
      <c r="J8" s="2">
        <v>45602</v>
      </c>
      <c r="K8" s="2">
        <v>45662</v>
      </c>
      <c r="L8" s="2">
        <v>45665</v>
      </c>
      <c r="M8" t="s">
        <v>49</v>
      </c>
      <c r="N8" s="3">
        <v>700</v>
      </c>
      <c r="O8" s="3">
        <v>700</v>
      </c>
      <c r="P8" t="s">
        <v>27</v>
      </c>
      <c r="Q8">
        <v>27</v>
      </c>
      <c r="R8" t="s">
        <v>50</v>
      </c>
      <c r="S8" t="s">
        <v>51</v>
      </c>
      <c r="T8" t="s">
        <v>37</v>
      </c>
      <c r="V8" t="s">
        <v>31</v>
      </c>
      <c r="W8" t="s">
        <v>32</v>
      </c>
      <c r="X8" t="s">
        <v>3239</v>
      </c>
    </row>
    <row r="9" spans="1:26" ht="28.8" hidden="1" x14ac:dyDescent="0.3">
      <c r="A9">
        <v>1154</v>
      </c>
      <c r="B9">
        <v>1154</v>
      </c>
      <c r="C9">
        <v>898</v>
      </c>
      <c r="D9">
        <v>1</v>
      </c>
      <c r="E9" s="1" t="s">
        <v>3249</v>
      </c>
      <c r="F9">
        <v>1965</v>
      </c>
      <c r="H9" t="s">
        <v>220</v>
      </c>
      <c r="I9" s="2">
        <v>45602</v>
      </c>
      <c r="J9" s="2">
        <v>45602</v>
      </c>
      <c r="K9" s="2">
        <v>45662</v>
      </c>
      <c r="L9" s="2">
        <v>45649</v>
      </c>
      <c r="M9" t="s">
        <v>49</v>
      </c>
      <c r="N9" s="3">
        <v>1540</v>
      </c>
      <c r="O9" s="3">
        <v>1540</v>
      </c>
      <c r="P9" t="s">
        <v>27</v>
      </c>
      <c r="Q9">
        <v>18</v>
      </c>
      <c r="R9" t="s">
        <v>72</v>
      </c>
      <c r="S9" t="s">
        <v>73</v>
      </c>
      <c r="T9" t="s">
        <v>37</v>
      </c>
      <c r="V9" t="s">
        <v>31</v>
      </c>
      <c r="W9" t="s">
        <v>32</v>
      </c>
      <c r="X9" t="s">
        <v>3241</v>
      </c>
    </row>
    <row r="10" spans="1:26" ht="28.8" hidden="1" x14ac:dyDescent="0.3">
      <c r="A10">
        <v>1154</v>
      </c>
      <c r="B10">
        <v>1154</v>
      </c>
      <c r="C10">
        <v>929</v>
      </c>
      <c r="D10">
        <v>1</v>
      </c>
      <c r="E10" s="1" t="s">
        <v>3251</v>
      </c>
      <c r="F10">
        <v>1957</v>
      </c>
      <c r="H10" t="s">
        <v>48</v>
      </c>
      <c r="I10" s="2">
        <v>45607</v>
      </c>
      <c r="J10" s="2">
        <v>45607</v>
      </c>
      <c r="K10" s="2">
        <v>45662</v>
      </c>
      <c r="L10" s="2">
        <v>45665</v>
      </c>
      <c r="M10" t="s">
        <v>49</v>
      </c>
      <c r="N10" s="3">
        <v>120</v>
      </c>
      <c r="O10" s="3">
        <v>120</v>
      </c>
      <c r="P10" t="s">
        <v>27</v>
      </c>
      <c r="Q10">
        <v>27</v>
      </c>
      <c r="R10" t="s">
        <v>50</v>
      </c>
      <c r="S10" t="s">
        <v>51</v>
      </c>
      <c r="T10" t="s">
        <v>37</v>
      </c>
      <c r="V10" t="s">
        <v>31</v>
      </c>
      <c r="W10" t="s">
        <v>32</v>
      </c>
      <c r="X10" t="s">
        <v>3243</v>
      </c>
    </row>
    <row r="11" spans="1:26" ht="28.8" hidden="1" x14ac:dyDescent="0.3">
      <c r="A11">
        <v>1154</v>
      </c>
      <c r="B11">
        <v>1154</v>
      </c>
      <c r="C11">
        <v>930</v>
      </c>
      <c r="D11">
        <v>1</v>
      </c>
      <c r="E11" s="1" t="s">
        <v>3251</v>
      </c>
      <c r="F11">
        <v>1965</v>
      </c>
      <c r="H11" t="s">
        <v>220</v>
      </c>
      <c r="I11" s="2">
        <v>45607</v>
      </c>
      <c r="J11" s="2">
        <v>45607</v>
      </c>
      <c r="K11" s="2">
        <v>45662</v>
      </c>
      <c r="L11" s="2">
        <v>45649</v>
      </c>
      <c r="M11" t="s">
        <v>49</v>
      </c>
      <c r="N11" s="3">
        <v>264</v>
      </c>
      <c r="O11" s="3">
        <v>264</v>
      </c>
      <c r="P11" t="s">
        <v>27</v>
      </c>
      <c r="Q11">
        <v>18</v>
      </c>
      <c r="R11" t="s">
        <v>72</v>
      </c>
      <c r="S11" t="s">
        <v>73</v>
      </c>
      <c r="T11" t="s">
        <v>37</v>
      </c>
      <c r="V11" t="s">
        <v>31</v>
      </c>
      <c r="W11" t="s">
        <v>32</v>
      </c>
    </row>
    <row r="12" spans="1:26" ht="28.8" hidden="1" x14ac:dyDescent="0.3">
      <c r="A12">
        <v>1154</v>
      </c>
      <c r="B12">
        <v>1154</v>
      </c>
      <c r="C12">
        <v>935</v>
      </c>
      <c r="D12">
        <v>1</v>
      </c>
      <c r="E12" s="1" t="s">
        <v>3253</v>
      </c>
      <c r="F12">
        <v>1957</v>
      </c>
      <c r="H12" t="s">
        <v>48</v>
      </c>
      <c r="I12" s="2">
        <v>45608</v>
      </c>
      <c r="J12" s="2">
        <v>45608</v>
      </c>
      <c r="K12" s="2">
        <v>45662</v>
      </c>
      <c r="L12" s="2">
        <v>45665</v>
      </c>
      <c r="M12" t="s">
        <v>49</v>
      </c>
      <c r="N12" s="3">
        <v>423</v>
      </c>
      <c r="O12" s="3">
        <v>423</v>
      </c>
      <c r="P12" t="s">
        <v>27</v>
      </c>
      <c r="Q12">
        <v>27</v>
      </c>
      <c r="R12" t="s">
        <v>50</v>
      </c>
      <c r="S12" t="s">
        <v>51</v>
      </c>
      <c r="T12" t="s">
        <v>37</v>
      </c>
      <c r="V12" t="s">
        <v>31</v>
      </c>
      <c r="W12" t="s">
        <v>32</v>
      </c>
    </row>
    <row r="13" spans="1:26" ht="28.8" hidden="1" x14ac:dyDescent="0.3">
      <c r="A13">
        <v>1154</v>
      </c>
      <c r="B13">
        <v>1154</v>
      </c>
      <c r="C13">
        <v>945</v>
      </c>
      <c r="D13">
        <v>1</v>
      </c>
      <c r="E13" s="1" t="s">
        <v>3255</v>
      </c>
      <c r="F13">
        <v>1957</v>
      </c>
      <c r="H13" t="s">
        <v>48</v>
      </c>
      <c r="I13" s="2">
        <v>45608</v>
      </c>
      <c r="J13" s="2">
        <v>45608</v>
      </c>
      <c r="K13" s="2">
        <v>45662</v>
      </c>
      <c r="L13" s="2">
        <v>45665</v>
      </c>
      <c r="M13" t="s">
        <v>49</v>
      </c>
      <c r="N13" s="3">
        <v>77</v>
      </c>
      <c r="O13" s="3">
        <v>77</v>
      </c>
      <c r="P13" t="s">
        <v>27</v>
      </c>
      <c r="Q13">
        <v>27</v>
      </c>
      <c r="R13" t="s">
        <v>50</v>
      </c>
      <c r="S13" t="s">
        <v>51</v>
      </c>
      <c r="T13" t="s">
        <v>37</v>
      </c>
      <c r="V13" t="s">
        <v>31</v>
      </c>
      <c r="W13" t="s">
        <v>32</v>
      </c>
    </row>
    <row r="14" spans="1:26" ht="28.8" hidden="1" x14ac:dyDescent="0.3">
      <c r="A14">
        <v>1154</v>
      </c>
      <c r="B14">
        <v>1154</v>
      </c>
      <c r="C14">
        <v>946</v>
      </c>
      <c r="D14">
        <v>1</v>
      </c>
      <c r="E14" s="1" t="s">
        <v>3255</v>
      </c>
      <c r="F14">
        <v>1965</v>
      </c>
      <c r="H14" t="s">
        <v>220</v>
      </c>
      <c r="I14" s="2">
        <v>45608</v>
      </c>
      <c r="J14" s="2">
        <v>45608</v>
      </c>
      <c r="K14" s="2">
        <v>45662</v>
      </c>
      <c r="L14" s="2">
        <v>45638</v>
      </c>
      <c r="M14" t="s">
        <v>49</v>
      </c>
      <c r="N14" s="3">
        <v>169.4</v>
      </c>
      <c r="O14" s="3">
        <v>169.4</v>
      </c>
      <c r="P14" t="s">
        <v>27</v>
      </c>
      <c r="Q14">
        <v>18</v>
      </c>
      <c r="R14" t="s">
        <v>72</v>
      </c>
      <c r="S14" t="s">
        <v>73</v>
      </c>
      <c r="T14" t="s">
        <v>37</v>
      </c>
      <c r="V14" t="s">
        <v>31</v>
      </c>
      <c r="W14" t="s">
        <v>32</v>
      </c>
    </row>
    <row r="15" spans="1:26" ht="28.8" hidden="1" x14ac:dyDescent="0.3">
      <c r="A15">
        <v>1154</v>
      </c>
      <c r="B15">
        <v>1154</v>
      </c>
      <c r="C15">
        <v>949</v>
      </c>
      <c r="D15">
        <v>1</v>
      </c>
      <c r="E15" s="1" t="s">
        <v>3257</v>
      </c>
      <c r="F15">
        <v>1957</v>
      </c>
      <c r="H15" t="s">
        <v>48</v>
      </c>
      <c r="I15" s="2">
        <v>45608</v>
      </c>
      <c r="J15" s="2">
        <v>45608</v>
      </c>
      <c r="K15" s="2">
        <v>45662</v>
      </c>
      <c r="L15" s="2">
        <v>45665</v>
      </c>
      <c r="M15" t="s">
        <v>49</v>
      </c>
      <c r="N15" s="3">
        <v>300</v>
      </c>
      <c r="O15" s="3">
        <v>300</v>
      </c>
      <c r="P15" t="s">
        <v>27</v>
      </c>
      <c r="Q15">
        <v>27</v>
      </c>
      <c r="R15" t="s">
        <v>50</v>
      </c>
      <c r="S15" t="s">
        <v>51</v>
      </c>
      <c r="T15" t="s">
        <v>37</v>
      </c>
      <c r="V15" t="s">
        <v>31</v>
      </c>
      <c r="W15" t="s">
        <v>32</v>
      </c>
    </row>
    <row r="16" spans="1:26" ht="28.8" hidden="1" x14ac:dyDescent="0.3">
      <c r="A16">
        <v>1154</v>
      </c>
      <c r="B16">
        <v>1154</v>
      </c>
      <c r="C16">
        <v>954</v>
      </c>
      <c r="D16">
        <v>1</v>
      </c>
      <c r="E16" s="1" t="s">
        <v>3259</v>
      </c>
      <c r="F16">
        <v>1957</v>
      </c>
      <c r="H16" t="s">
        <v>48</v>
      </c>
      <c r="I16" s="2">
        <v>45608</v>
      </c>
      <c r="J16" s="2">
        <v>45608</v>
      </c>
      <c r="K16" s="2">
        <v>45662</v>
      </c>
      <c r="L16" s="2">
        <v>45665</v>
      </c>
      <c r="M16" t="s">
        <v>49</v>
      </c>
      <c r="N16" s="3">
        <v>40</v>
      </c>
      <c r="O16" s="3">
        <v>40</v>
      </c>
      <c r="P16" t="s">
        <v>27</v>
      </c>
      <c r="Q16">
        <v>27</v>
      </c>
      <c r="R16" t="s">
        <v>50</v>
      </c>
      <c r="S16" t="s">
        <v>51</v>
      </c>
      <c r="T16" t="s">
        <v>37</v>
      </c>
      <c r="V16" t="s">
        <v>31</v>
      </c>
      <c r="W16" t="s">
        <v>32</v>
      </c>
    </row>
    <row r="17" spans="1:24" ht="28.8" hidden="1" x14ac:dyDescent="0.3">
      <c r="A17">
        <v>1154</v>
      </c>
      <c r="B17">
        <v>1154</v>
      </c>
      <c r="C17">
        <v>973</v>
      </c>
      <c r="D17">
        <v>1</v>
      </c>
      <c r="E17" s="1" t="s">
        <v>3261</v>
      </c>
      <c r="F17">
        <v>1957</v>
      </c>
      <c r="H17" t="s">
        <v>48</v>
      </c>
      <c r="I17" s="2">
        <v>45614</v>
      </c>
      <c r="J17" s="2">
        <v>45614</v>
      </c>
      <c r="K17" s="2">
        <v>45662</v>
      </c>
      <c r="L17" s="2">
        <v>45665</v>
      </c>
      <c r="M17" t="s">
        <v>49</v>
      </c>
      <c r="N17" s="3">
        <v>434</v>
      </c>
      <c r="O17" s="3">
        <v>434</v>
      </c>
      <c r="P17" t="s">
        <v>27</v>
      </c>
      <c r="Q17">
        <v>27</v>
      </c>
      <c r="R17" t="s">
        <v>50</v>
      </c>
      <c r="S17" t="s">
        <v>51</v>
      </c>
      <c r="T17" t="s">
        <v>37</v>
      </c>
      <c r="V17" t="s">
        <v>31</v>
      </c>
      <c r="W17" t="s">
        <v>32</v>
      </c>
    </row>
    <row r="18" spans="1:24" ht="28.8" hidden="1" x14ac:dyDescent="0.3">
      <c r="A18">
        <v>1154</v>
      </c>
      <c r="B18">
        <v>1154</v>
      </c>
      <c r="C18">
        <v>976</v>
      </c>
      <c r="D18">
        <v>1</v>
      </c>
      <c r="E18" s="1" t="s">
        <v>3238</v>
      </c>
      <c r="F18">
        <v>1957</v>
      </c>
      <c r="H18" t="s">
        <v>48</v>
      </c>
      <c r="I18" s="2">
        <v>45614</v>
      </c>
      <c r="J18" s="2">
        <v>45614</v>
      </c>
      <c r="K18" s="2">
        <v>45662</v>
      </c>
      <c r="L18" s="2">
        <v>45637</v>
      </c>
      <c r="M18" t="s">
        <v>49</v>
      </c>
      <c r="N18" s="3">
        <v>45</v>
      </c>
      <c r="O18" s="3">
        <v>45</v>
      </c>
      <c r="P18" t="s">
        <v>27</v>
      </c>
      <c r="Q18">
        <v>27</v>
      </c>
      <c r="R18" t="s">
        <v>50</v>
      </c>
      <c r="S18" t="s">
        <v>51</v>
      </c>
      <c r="T18" t="s">
        <v>37</v>
      </c>
      <c r="V18" t="s">
        <v>31</v>
      </c>
      <c r="W18" t="s">
        <v>32</v>
      </c>
    </row>
    <row r="19" spans="1:24" ht="28.8" hidden="1" x14ac:dyDescent="0.3">
      <c r="A19">
        <v>1154</v>
      </c>
      <c r="B19">
        <v>1154</v>
      </c>
      <c r="C19">
        <v>977</v>
      </c>
      <c r="D19">
        <v>1</v>
      </c>
      <c r="E19" s="1" t="s">
        <v>3238</v>
      </c>
      <c r="F19">
        <v>1965</v>
      </c>
      <c r="H19" t="s">
        <v>220</v>
      </c>
      <c r="I19" s="2">
        <v>45614</v>
      </c>
      <c r="J19" s="2">
        <v>45614</v>
      </c>
      <c r="K19" s="2">
        <v>45662</v>
      </c>
      <c r="L19" s="2">
        <v>45649</v>
      </c>
      <c r="M19" t="s">
        <v>49</v>
      </c>
      <c r="N19" s="3">
        <v>99</v>
      </c>
      <c r="O19" s="3">
        <v>99</v>
      </c>
      <c r="P19" t="s">
        <v>27</v>
      </c>
      <c r="Q19">
        <v>18</v>
      </c>
      <c r="R19" t="s">
        <v>72</v>
      </c>
      <c r="S19" t="s">
        <v>73</v>
      </c>
      <c r="T19" t="s">
        <v>37</v>
      </c>
      <c r="V19" t="s">
        <v>31</v>
      </c>
      <c r="W19" t="s">
        <v>32</v>
      </c>
    </row>
    <row r="20" spans="1:24" ht="28.8" hidden="1" x14ac:dyDescent="0.3">
      <c r="A20">
        <v>1154</v>
      </c>
      <c r="B20">
        <v>1154</v>
      </c>
      <c r="C20">
        <v>992</v>
      </c>
      <c r="D20">
        <v>1</v>
      </c>
      <c r="E20" s="1" t="s">
        <v>6168</v>
      </c>
      <c r="F20">
        <v>1957</v>
      </c>
      <c r="H20" t="s">
        <v>48</v>
      </c>
      <c r="I20" s="2">
        <v>45618</v>
      </c>
      <c r="J20" s="2">
        <v>45618</v>
      </c>
      <c r="K20" s="2">
        <v>45662</v>
      </c>
      <c r="L20" s="2">
        <v>45630</v>
      </c>
      <c r="M20" t="s">
        <v>49</v>
      </c>
      <c r="N20" s="3">
        <v>430</v>
      </c>
      <c r="O20" s="3">
        <v>430</v>
      </c>
      <c r="P20" t="s">
        <v>27</v>
      </c>
      <c r="Q20">
        <v>27</v>
      </c>
      <c r="R20" t="s">
        <v>50</v>
      </c>
      <c r="S20" t="s">
        <v>51</v>
      </c>
      <c r="T20" t="s">
        <v>37</v>
      </c>
      <c r="V20" t="s">
        <v>31</v>
      </c>
      <c r="W20" t="s">
        <v>32</v>
      </c>
    </row>
    <row r="21" spans="1:24" ht="28.8" hidden="1" x14ac:dyDescent="0.3">
      <c r="A21">
        <v>1154</v>
      </c>
      <c r="B21">
        <v>1154</v>
      </c>
      <c r="C21">
        <v>993</v>
      </c>
      <c r="D21">
        <v>1</v>
      </c>
      <c r="E21" s="1" t="s">
        <v>6168</v>
      </c>
      <c r="F21">
        <v>1965</v>
      </c>
      <c r="H21" t="s">
        <v>220</v>
      </c>
      <c r="I21" s="2">
        <v>45618</v>
      </c>
      <c r="J21" s="2">
        <v>45618</v>
      </c>
      <c r="K21" s="2">
        <v>45662</v>
      </c>
      <c r="L21" s="2">
        <v>45649</v>
      </c>
      <c r="M21" t="s">
        <v>49</v>
      </c>
      <c r="N21" s="3">
        <v>946</v>
      </c>
      <c r="O21" s="3">
        <v>946</v>
      </c>
      <c r="P21" t="s">
        <v>27</v>
      </c>
      <c r="Q21">
        <v>18</v>
      </c>
      <c r="R21" t="s">
        <v>72</v>
      </c>
      <c r="S21" t="s">
        <v>73</v>
      </c>
      <c r="T21" t="s">
        <v>37</v>
      </c>
      <c r="V21" t="s">
        <v>31</v>
      </c>
      <c r="W21" t="s">
        <v>32</v>
      </c>
    </row>
    <row r="22" spans="1:24" ht="28.8" hidden="1" x14ac:dyDescent="0.3">
      <c r="A22">
        <v>1154</v>
      </c>
      <c r="B22">
        <v>1154</v>
      </c>
      <c r="C22">
        <v>995</v>
      </c>
      <c r="D22">
        <v>1</v>
      </c>
      <c r="E22" s="1" t="s">
        <v>3263</v>
      </c>
      <c r="F22">
        <v>1957</v>
      </c>
      <c r="H22" t="s">
        <v>48</v>
      </c>
      <c r="I22" s="2">
        <v>45618</v>
      </c>
      <c r="J22" s="2">
        <v>45618</v>
      </c>
      <c r="K22" s="2">
        <v>45662</v>
      </c>
      <c r="L22" s="2">
        <v>45665</v>
      </c>
      <c r="M22" t="s">
        <v>49</v>
      </c>
      <c r="N22" s="3">
        <v>140</v>
      </c>
      <c r="O22" s="3">
        <v>140</v>
      </c>
      <c r="P22" t="s">
        <v>27</v>
      </c>
      <c r="Q22">
        <v>27</v>
      </c>
      <c r="R22" t="s">
        <v>50</v>
      </c>
      <c r="S22" t="s">
        <v>51</v>
      </c>
      <c r="T22" t="s">
        <v>37</v>
      </c>
      <c r="V22" t="s">
        <v>31</v>
      </c>
      <c r="W22" t="s">
        <v>32</v>
      </c>
    </row>
    <row r="23" spans="1:24" ht="28.8" hidden="1" x14ac:dyDescent="0.3">
      <c r="A23">
        <v>1154</v>
      </c>
      <c r="B23">
        <v>1154</v>
      </c>
      <c r="C23">
        <v>996</v>
      </c>
      <c r="D23">
        <v>1</v>
      </c>
      <c r="E23" s="1" t="s">
        <v>3263</v>
      </c>
      <c r="F23">
        <v>1965</v>
      </c>
      <c r="H23" t="s">
        <v>220</v>
      </c>
      <c r="I23" s="2">
        <v>45618</v>
      </c>
      <c r="J23" s="2">
        <v>45618</v>
      </c>
      <c r="K23" s="2">
        <v>45662</v>
      </c>
      <c r="L23" s="2">
        <v>45638</v>
      </c>
      <c r="M23" t="s">
        <v>49</v>
      </c>
      <c r="N23" s="3">
        <v>308</v>
      </c>
      <c r="O23" s="3">
        <v>308</v>
      </c>
      <c r="P23" t="s">
        <v>27</v>
      </c>
      <c r="Q23">
        <v>18</v>
      </c>
      <c r="R23" t="s">
        <v>72</v>
      </c>
      <c r="S23" t="s">
        <v>73</v>
      </c>
      <c r="T23" t="s">
        <v>37</v>
      </c>
      <c r="V23" t="s">
        <v>31</v>
      </c>
      <c r="W23" t="s">
        <v>32</v>
      </c>
    </row>
    <row r="24" spans="1:24" ht="28.8" hidden="1" x14ac:dyDescent="0.3">
      <c r="A24">
        <v>1154</v>
      </c>
      <c r="B24">
        <v>1154</v>
      </c>
      <c r="C24">
        <v>1026</v>
      </c>
      <c r="D24">
        <v>1</v>
      </c>
      <c r="E24" s="1" t="s">
        <v>3269</v>
      </c>
      <c r="F24">
        <v>1957</v>
      </c>
      <c r="H24" t="s">
        <v>48</v>
      </c>
      <c r="I24" s="2">
        <v>45628</v>
      </c>
      <c r="J24" s="2">
        <v>45628</v>
      </c>
      <c r="K24" s="2">
        <v>45662</v>
      </c>
      <c r="L24" s="2">
        <v>45665</v>
      </c>
      <c r="M24" t="s">
        <v>49</v>
      </c>
      <c r="N24" s="3">
        <v>72</v>
      </c>
      <c r="O24" s="3">
        <v>72</v>
      </c>
      <c r="P24" t="s">
        <v>27</v>
      </c>
      <c r="Q24">
        <v>27</v>
      </c>
      <c r="R24" t="s">
        <v>50</v>
      </c>
      <c r="S24" t="s">
        <v>51</v>
      </c>
      <c r="T24" t="s">
        <v>37</v>
      </c>
      <c r="V24" t="s">
        <v>31</v>
      </c>
      <c r="W24" t="s">
        <v>32</v>
      </c>
    </row>
    <row r="25" spans="1:24" ht="28.8" hidden="1" x14ac:dyDescent="0.3">
      <c r="A25">
        <v>1154</v>
      </c>
      <c r="B25">
        <v>1154</v>
      </c>
      <c r="C25">
        <v>1027</v>
      </c>
      <c r="D25">
        <v>1</v>
      </c>
      <c r="E25" s="1" t="s">
        <v>3269</v>
      </c>
      <c r="F25">
        <v>1965</v>
      </c>
      <c r="H25" t="s">
        <v>220</v>
      </c>
      <c r="I25" s="2">
        <v>45628</v>
      </c>
      <c r="J25" s="2">
        <v>45628</v>
      </c>
      <c r="K25" s="2">
        <v>45662</v>
      </c>
      <c r="L25" s="2">
        <v>45649</v>
      </c>
      <c r="M25" t="s">
        <v>49</v>
      </c>
      <c r="N25" s="3">
        <v>158.4</v>
      </c>
      <c r="O25" s="3">
        <v>158.4</v>
      </c>
      <c r="P25" t="s">
        <v>27</v>
      </c>
      <c r="Q25">
        <v>18</v>
      </c>
      <c r="R25" t="s">
        <v>72</v>
      </c>
      <c r="S25" t="s">
        <v>73</v>
      </c>
      <c r="T25" t="s">
        <v>37</v>
      </c>
      <c r="V25" t="s">
        <v>31</v>
      </c>
      <c r="W25" t="s">
        <v>32</v>
      </c>
    </row>
    <row r="26" spans="1:24" ht="28.8" hidden="1" x14ac:dyDescent="0.3">
      <c r="A26">
        <v>1154</v>
      </c>
      <c r="B26">
        <v>1154</v>
      </c>
      <c r="C26">
        <v>1029</v>
      </c>
      <c r="D26">
        <v>1</v>
      </c>
      <c r="E26" s="1" t="s">
        <v>3271</v>
      </c>
      <c r="F26">
        <v>1957</v>
      </c>
      <c r="H26" t="s">
        <v>48</v>
      </c>
      <c r="I26" s="2">
        <v>45628</v>
      </c>
      <c r="J26" s="2">
        <v>45628</v>
      </c>
      <c r="K26" s="2">
        <v>45662</v>
      </c>
      <c r="L26" s="2">
        <v>45665</v>
      </c>
      <c r="M26" t="s">
        <v>49</v>
      </c>
      <c r="N26" s="3">
        <v>81</v>
      </c>
      <c r="O26" s="3">
        <v>81</v>
      </c>
      <c r="P26" t="s">
        <v>27</v>
      </c>
      <c r="Q26">
        <v>27</v>
      </c>
      <c r="R26" t="s">
        <v>50</v>
      </c>
      <c r="S26" t="s">
        <v>51</v>
      </c>
      <c r="T26" t="s">
        <v>37</v>
      </c>
      <c r="V26" t="s">
        <v>31</v>
      </c>
      <c r="W26" t="s">
        <v>32</v>
      </c>
    </row>
    <row r="27" spans="1:24" ht="28.8" hidden="1" x14ac:dyDescent="0.3">
      <c r="A27">
        <v>1154</v>
      </c>
      <c r="B27">
        <v>1154</v>
      </c>
      <c r="C27">
        <v>1030</v>
      </c>
      <c r="D27">
        <v>1</v>
      </c>
      <c r="E27" s="1" t="s">
        <v>3271</v>
      </c>
      <c r="F27">
        <v>1965</v>
      </c>
      <c r="H27" t="s">
        <v>220</v>
      </c>
      <c r="I27" s="2">
        <v>45628</v>
      </c>
      <c r="J27" s="2">
        <v>45628</v>
      </c>
      <c r="K27" s="2">
        <v>45662</v>
      </c>
      <c r="L27" s="2">
        <v>45649</v>
      </c>
      <c r="M27" t="s">
        <v>49</v>
      </c>
      <c r="N27" s="3">
        <v>178.2</v>
      </c>
      <c r="O27" s="3">
        <v>178.2</v>
      </c>
      <c r="P27" t="s">
        <v>27</v>
      </c>
      <c r="Q27">
        <v>18</v>
      </c>
      <c r="R27" t="s">
        <v>72</v>
      </c>
      <c r="S27" t="s">
        <v>73</v>
      </c>
      <c r="T27" t="s">
        <v>37</v>
      </c>
      <c r="V27" t="s">
        <v>31</v>
      </c>
      <c r="W27" t="s">
        <v>32</v>
      </c>
    </row>
    <row r="28" spans="1:24" ht="28.8" hidden="1" x14ac:dyDescent="0.3">
      <c r="A28">
        <v>1154</v>
      </c>
      <c r="B28">
        <v>1154</v>
      </c>
      <c r="C28">
        <v>1041</v>
      </c>
      <c r="D28">
        <v>1</v>
      </c>
      <c r="E28" s="1" t="s">
        <v>3253</v>
      </c>
      <c r="F28">
        <v>1966</v>
      </c>
      <c r="H28" t="s">
        <v>3435</v>
      </c>
      <c r="I28" s="2">
        <v>45632</v>
      </c>
      <c r="J28" s="2">
        <v>45632</v>
      </c>
      <c r="K28" s="2">
        <v>45662</v>
      </c>
      <c r="L28" s="2">
        <v>45653</v>
      </c>
      <c r="M28" t="s">
        <v>49</v>
      </c>
      <c r="N28" s="3">
        <v>930.6</v>
      </c>
      <c r="O28" s="3">
        <v>930.6</v>
      </c>
      <c r="P28" t="s">
        <v>27</v>
      </c>
      <c r="Q28">
        <v>18</v>
      </c>
      <c r="R28" t="s">
        <v>72</v>
      </c>
      <c r="S28" t="s">
        <v>73</v>
      </c>
      <c r="T28" t="s">
        <v>37</v>
      </c>
      <c r="V28" t="s">
        <v>31</v>
      </c>
      <c r="W28" t="s">
        <v>32</v>
      </c>
    </row>
    <row r="29" spans="1:24" ht="28.8" hidden="1" x14ac:dyDescent="0.3">
      <c r="A29">
        <v>1154</v>
      </c>
      <c r="B29">
        <v>1154</v>
      </c>
      <c r="C29">
        <v>869</v>
      </c>
      <c r="D29">
        <v>1</v>
      </c>
      <c r="E29" s="1" t="s">
        <v>3283</v>
      </c>
      <c r="F29">
        <v>1957</v>
      </c>
      <c r="H29" t="s">
        <v>48</v>
      </c>
      <c r="I29" s="2">
        <v>45600</v>
      </c>
      <c r="J29" s="2">
        <v>45600</v>
      </c>
      <c r="K29" s="2">
        <v>45662</v>
      </c>
      <c r="L29" s="2">
        <v>45665</v>
      </c>
      <c r="M29" t="s">
        <v>49</v>
      </c>
      <c r="N29" s="3">
        <v>247</v>
      </c>
      <c r="O29" s="3">
        <v>247</v>
      </c>
      <c r="P29" t="s">
        <v>27</v>
      </c>
      <c r="Q29">
        <v>27</v>
      </c>
      <c r="R29" t="s">
        <v>50</v>
      </c>
      <c r="S29" t="s">
        <v>51</v>
      </c>
      <c r="T29" t="s">
        <v>37</v>
      </c>
      <c r="V29" t="s">
        <v>31</v>
      </c>
      <c r="W29" t="s">
        <v>32</v>
      </c>
    </row>
    <row r="30" spans="1:24" hidden="1" x14ac:dyDescent="0.3">
      <c r="A30">
        <v>1154</v>
      </c>
      <c r="B30">
        <v>1154</v>
      </c>
      <c r="C30">
        <v>772</v>
      </c>
      <c r="D30">
        <v>3</v>
      </c>
      <c r="E30" s="4">
        <v>45780</v>
      </c>
      <c r="F30">
        <v>2152</v>
      </c>
      <c r="H30" t="s">
        <v>718</v>
      </c>
      <c r="I30" s="2">
        <v>45587</v>
      </c>
      <c r="J30" s="2">
        <v>45587</v>
      </c>
      <c r="K30" s="2">
        <v>45662</v>
      </c>
      <c r="L30" s="2">
        <v>45688</v>
      </c>
      <c r="M30" t="s">
        <v>49</v>
      </c>
      <c r="N30" s="3">
        <v>920</v>
      </c>
      <c r="O30" s="3">
        <v>920</v>
      </c>
      <c r="P30" t="s">
        <v>27</v>
      </c>
      <c r="Q30">
        <v>39</v>
      </c>
      <c r="R30" t="s">
        <v>719</v>
      </c>
      <c r="S30" t="s">
        <v>1240</v>
      </c>
      <c r="T30" t="s">
        <v>465</v>
      </c>
      <c r="V30" t="s">
        <v>31</v>
      </c>
      <c r="W30" t="s">
        <v>32</v>
      </c>
    </row>
    <row r="31" spans="1:24" hidden="1" x14ac:dyDescent="0.3">
      <c r="A31">
        <v>1154</v>
      </c>
      <c r="B31">
        <v>1154</v>
      </c>
      <c r="C31">
        <v>759</v>
      </c>
      <c r="D31">
        <v>3</v>
      </c>
      <c r="E31" s="4">
        <v>45780</v>
      </c>
      <c r="F31">
        <v>2110</v>
      </c>
      <c r="H31" t="s">
        <v>3247</v>
      </c>
      <c r="I31" s="2">
        <v>45587</v>
      </c>
      <c r="J31" s="2">
        <v>45587</v>
      </c>
      <c r="K31" s="2">
        <v>45663</v>
      </c>
      <c r="L31" s="2">
        <v>45664</v>
      </c>
      <c r="M31" t="s">
        <v>49</v>
      </c>
      <c r="N31" s="3">
        <v>2100</v>
      </c>
      <c r="O31" s="3">
        <v>2100</v>
      </c>
      <c r="P31" t="s">
        <v>27</v>
      </c>
      <c r="Q31">
        <v>83</v>
      </c>
      <c r="R31" t="s">
        <v>204</v>
      </c>
      <c r="S31" t="s">
        <v>205</v>
      </c>
      <c r="T31" t="s">
        <v>206</v>
      </c>
      <c r="V31" t="s">
        <v>31</v>
      </c>
      <c r="W31" t="s">
        <v>32</v>
      </c>
      <c r="X31" t="s">
        <v>3248</v>
      </c>
    </row>
    <row r="32" spans="1:24" hidden="1" x14ac:dyDescent="0.3">
      <c r="A32">
        <v>1154</v>
      </c>
      <c r="B32">
        <v>1154</v>
      </c>
      <c r="C32">
        <v>761</v>
      </c>
      <c r="D32">
        <v>3</v>
      </c>
      <c r="E32" s="4">
        <v>45780</v>
      </c>
      <c r="F32">
        <v>2060</v>
      </c>
      <c r="H32" t="s">
        <v>210</v>
      </c>
      <c r="I32" s="2">
        <v>45587</v>
      </c>
      <c r="J32" s="2">
        <v>45587</v>
      </c>
      <c r="K32" s="2">
        <v>45663</v>
      </c>
      <c r="L32" s="2">
        <v>45664</v>
      </c>
      <c r="M32" t="s">
        <v>49</v>
      </c>
      <c r="N32" s="3">
        <v>2274</v>
      </c>
      <c r="O32" s="3">
        <v>2274</v>
      </c>
      <c r="P32" t="s">
        <v>27</v>
      </c>
      <c r="Q32">
        <v>83</v>
      </c>
      <c r="R32" t="s">
        <v>204</v>
      </c>
      <c r="S32" t="s">
        <v>205</v>
      </c>
      <c r="T32" t="s">
        <v>206</v>
      </c>
      <c r="V32" t="s">
        <v>31</v>
      </c>
      <c r="W32" t="s">
        <v>32</v>
      </c>
      <c r="X32" t="s">
        <v>3250</v>
      </c>
    </row>
    <row r="33" spans="1:24" hidden="1" x14ac:dyDescent="0.3">
      <c r="A33">
        <v>1154</v>
      </c>
      <c r="B33">
        <v>1154</v>
      </c>
      <c r="C33">
        <v>762</v>
      </c>
      <c r="D33">
        <v>3</v>
      </c>
      <c r="E33" s="4">
        <v>45780</v>
      </c>
      <c r="F33">
        <v>2186</v>
      </c>
      <c r="H33" t="s">
        <v>218</v>
      </c>
      <c r="I33" s="2">
        <v>45587</v>
      </c>
      <c r="J33" s="2">
        <v>45587</v>
      </c>
      <c r="K33" s="2">
        <v>45663</v>
      </c>
      <c r="L33" s="2">
        <v>45664</v>
      </c>
      <c r="M33" t="s">
        <v>49</v>
      </c>
      <c r="N33" s="3">
        <v>1400</v>
      </c>
      <c r="O33" s="3">
        <v>1400</v>
      </c>
      <c r="P33" t="s">
        <v>27</v>
      </c>
      <c r="Q33">
        <v>83</v>
      </c>
      <c r="R33" t="s">
        <v>204</v>
      </c>
      <c r="S33" t="s">
        <v>205</v>
      </c>
      <c r="T33" t="s">
        <v>206</v>
      </c>
      <c r="V33" t="s">
        <v>31</v>
      </c>
      <c r="W33" t="s">
        <v>32</v>
      </c>
      <c r="X33" t="s">
        <v>3252</v>
      </c>
    </row>
    <row r="34" spans="1:24" hidden="1" x14ac:dyDescent="0.3">
      <c r="A34">
        <v>1154</v>
      </c>
      <c r="B34">
        <v>1154</v>
      </c>
      <c r="C34">
        <v>763</v>
      </c>
      <c r="D34">
        <v>3</v>
      </c>
      <c r="E34" s="4">
        <v>45780</v>
      </c>
      <c r="F34">
        <v>2063</v>
      </c>
      <c r="H34" t="s">
        <v>209</v>
      </c>
      <c r="I34" s="2">
        <v>45587</v>
      </c>
      <c r="J34" s="2">
        <v>45587</v>
      </c>
      <c r="K34" s="2">
        <v>45663</v>
      </c>
      <c r="L34" s="2">
        <v>45664</v>
      </c>
      <c r="M34" t="s">
        <v>49</v>
      </c>
      <c r="N34" s="3">
        <v>1700</v>
      </c>
      <c r="O34" s="3">
        <v>1700</v>
      </c>
      <c r="P34" t="s">
        <v>27</v>
      </c>
      <c r="Q34">
        <v>83</v>
      </c>
      <c r="R34" t="s">
        <v>204</v>
      </c>
      <c r="S34" t="s">
        <v>205</v>
      </c>
      <c r="T34" t="s">
        <v>206</v>
      </c>
      <c r="V34" t="s">
        <v>31</v>
      </c>
      <c r="W34" t="s">
        <v>32</v>
      </c>
      <c r="X34" t="s">
        <v>3254</v>
      </c>
    </row>
    <row r="35" spans="1:24" hidden="1" x14ac:dyDescent="0.3">
      <c r="A35">
        <v>1154</v>
      </c>
      <c r="B35">
        <v>1154</v>
      </c>
      <c r="C35">
        <v>764</v>
      </c>
      <c r="D35">
        <v>3</v>
      </c>
      <c r="E35" s="4">
        <v>45780</v>
      </c>
      <c r="F35">
        <v>2064</v>
      </c>
      <c r="H35" t="s">
        <v>208</v>
      </c>
      <c r="I35" s="2">
        <v>45587</v>
      </c>
      <c r="J35" s="2">
        <v>45587</v>
      </c>
      <c r="K35" s="2">
        <v>45663</v>
      </c>
      <c r="L35" s="2">
        <v>45664</v>
      </c>
      <c r="M35" t="s">
        <v>49</v>
      </c>
      <c r="N35" s="3">
        <v>2600</v>
      </c>
      <c r="O35" s="3">
        <v>2600</v>
      </c>
      <c r="P35" t="s">
        <v>27</v>
      </c>
      <c r="Q35">
        <v>83</v>
      </c>
      <c r="R35" t="s">
        <v>204</v>
      </c>
      <c r="S35" t="s">
        <v>205</v>
      </c>
      <c r="T35" t="s">
        <v>206</v>
      </c>
      <c r="V35" t="s">
        <v>31</v>
      </c>
      <c r="W35" t="s">
        <v>32</v>
      </c>
      <c r="X35" t="s">
        <v>3256</v>
      </c>
    </row>
    <row r="36" spans="1:24" hidden="1" x14ac:dyDescent="0.3">
      <c r="A36">
        <v>1154</v>
      </c>
      <c r="B36">
        <v>1154</v>
      </c>
      <c r="C36">
        <v>766</v>
      </c>
      <c r="D36">
        <v>2</v>
      </c>
      <c r="E36" s="4">
        <v>45749</v>
      </c>
      <c r="F36">
        <v>828</v>
      </c>
      <c r="H36" t="s">
        <v>3244</v>
      </c>
      <c r="I36" s="2">
        <v>45587</v>
      </c>
      <c r="J36" s="2">
        <v>45587</v>
      </c>
      <c r="K36" s="2">
        <v>45663</v>
      </c>
      <c r="L36" s="2">
        <f>K36</f>
        <v>45663</v>
      </c>
      <c r="M36" t="s">
        <v>49</v>
      </c>
      <c r="N36" s="3">
        <v>1800</v>
      </c>
      <c r="P36" t="s">
        <v>1173</v>
      </c>
      <c r="Q36">
        <v>83</v>
      </c>
      <c r="R36" t="s">
        <v>204</v>
      </c>
      <c r="S36" t="s">
        <v>205</v>
      </c>
      <c r="T36" t="s">
        <v>206</v>
      </c>
      <c r="V36" t="s">
        <v>31</v>
      </c>
      <c r="W36" t="s">
        <v>32</v>
      </c>
      <c r="X36" t="s">
        <v>3258</v>
      </c>
    </row>
    <row r="37" spans="1:24" hidden="1" x14ac:dyDescent="0.3">
      <c r="A37">
        <v>1154</v>
      </c>
      <c r="B37">
        <v>1154</v>
      </c>
      <c r="C37">
        <v>767</v>
      </c>
      <c r="D37">
        <v>3</v>
      </c>
      <c r="E37" s="4">
        <v>45780</v>
      </c>
      <c r="F37">
        <v>2120</v>
      </c>
      <c r="H37" t="s">
        <v>213</v>
      </c>
      <c r="I37" s="2">
        <v>45587</v>
      </c>
      <c r="J37" s="2">
        <v>45587</v>
      </c>
      <c r="K37" s="2">
        <v>45663</v>
      </c>
      <c r="L37" s="2">
        <f t="shared" ref="L37:L40" si="0">K37</f>
        <v>45663</v>
      </c>
      <c r="M37" t="s">
        <v>49</v>
      </c>
      <c r="N37" s="3">
        <v>1412</v>
      </c>
      <c r="P37" t="s">
        <v>1173</v>
      </c>
      <c r="Q37">
        <v>83</v>
      </c>
      <c r="R37" t="s">
        <v>204</v>
      </c>
      <c r="S37" t="s">
        <v>205</v>
      </c>
      <c r="T37" t="s">
        <v>206</v>
      </c>
      <c r="V37" t="s">
        <v>31</v>
      </c>
      <c r="W37" t="s">
        <v>32</v>
      </c>
      <c r="X37" t="s">
        <v>3260</v>
      </c>
    </row>
    <row r="38" spans="1:24" hidden="1" x14ac:dyDescent="0.3">
      <c r="A38">
        <v>1154</v>
      </c>
      <c r="B38">
        <v>1154</v>
      </c>
      <c r="C38">
        <v>769</v>
      </c>
      <c r="D38">
        <v>3</v>
      </c>
      <c r="E38" s="4">
        <v>45780</v>
      </c>
      <c r="F38">
        <v>2180</v>
      </c>
      <c r="H38" t="s">
        <v>214</v>
      </c>
      <c r="I38" s="2">
        <v>45587</v>
      </c>
      <c r="J38" s="2">
        <v>45587</v>
      </c>
      <c r="K38" s="2">
        <v>45663</v>
      </c>
      <c r="L38" s="2">
        <f t="shared" si="0"/>
        <v>45663</v>
      </c>
      <c r="M38" t="s">
        <v>49</v>
      </c>
      <c r="N38" s="3">
        <v>1412</v>
      </c>
      <c r="P38" t="s">
        <v>1173</v>
      </c>
      <c r="Q38">
        <v>83</v>
      </c>
      <c r="R38" t="s">
        <v>204</v>
      </c>
      <c r="S38" t="s">
        <v>205</v>
      </c>
      <c r="T38" t="s">
        <v>206</v>
      </c>
      <c r="V38" t="s">
        <v>31</v>
      </c>
      <c r="W38" t="s">
        <v>32</v>
      </c>
      <c r="X38" t="s">
        <v>3262</v>
      </c>
    </row>
    <row r="39" spans="1:24" hidden="1" x14ac:dyDescent="0.3">
      <c r="A39">
        <v>1154</v>
      </c>
      <c r="B39">
        <v>1154</v>
      </c>
      <c r="C39">
        <v>770</v>
      </c>
      <c r="D39">
        <v>3</v>
      </c>
      <c r="E39" s="4">
        <v>45780</v>
      </c>
      <c r="F39">
        <v>2112</v>
      </c>
      <c r="H39" t="s">
        <v>212</v>
      </c>
      <c r="I39" s="2">
        <v>45587</v>
      </c>
      <c r="J39" s="2">
        <v>45587</v>
      </c>
      <c r="K39" s="2">
        <v>45663</v>
      </c>
      <c r="L39" s="2">
        <f t="shared" si="0"/>
        <v>45663</v>
      </c>
      <c r="M39" t="s">
        <v>49</v>
      </c>
      <c r="N39" s="3">
        <v>1412</v>
      </c>
      <c r="P39" t="s">
        <v>1173</v>
      </c>
      <c r="Q39">
        <v>83</v>
      </c>
      <c r="R39" t="s">
        <v>204</v>
      </c>
      <c r="S39" t="s">
        <v>205</v>
      </c>
      <c r="T39" t="s">
        <v>206</v>
      </c>
      <c r="V39" t="s">
        <v>31</v>
      </c>
      <c r="W39" t="s">
        <v>32</v>
      </c>
      <c r="X39" t="s">
        <v>3264</v>
      </c>
    </row>
    <row r="40" spans="1:24" hidden="1" x14ac:dyDescent="0.3">
      <c r="A40">
        <v>1154</v>
      </c>
      <c r="B40">
        <v>1154</v>
      </c>
      <c r="C40">
        <v>773</v>
      </c>
      <c r="D40">
        <v>3</v>
      </c>
      <c r="E40" s="4">
        <v>45780</v>
      </c>
      <c r="F40">
        <v>2071</v>
      </c>
      <c r="H40" t="s">
        <v>197</v>
      </c>
      <c r="I40" s="2">
        <v>45587</v>
      </c>
      <c r="J40" s="2">
        <v>45587</v>
      </c>
      <c r="K40" s="2">
        <v>45663</v>
      </c>
      <c r="L40" s="2">
        <f t="shared" si="0"/>
        <v>45663</v>
      </c>
      <c r="M40" t="s">
        <v>49</v>
      </c>
      <c r="N40" s="3">
        <v>4500</v>
      </c>
      <c r="P40" t="s">
        <v>1173</v>
      </c>
      <c r="Q40">
        <v>83</v>
      </c>
      <c r="R40" t="s">
        <v>204</v>
      </c>
      <c r="S40" t="s">
        <v>205</v>
      </c>
      <c r="T40" t="s">
        <v>206</v>
      </c>
      <c r="V40" t="s">
        <v>31</v>
      </c>
      <c r="W40" t="s">
        <v>32</v>
      </c>
      <c r="X40" t="s">
        <v>3266</v>
      </c>
    </row>
    <row r="41" spans="1:24" hidden="1" x14ac:dyDescent="0.3">
      <c r="A41">
        <v>1154</v>
      </c>
      <c r="B41">
        <v>1154</v>
      </c>
      <c r="C41">
        <v>774</v>
      </c>
      <c r="D41">
        <v>3</v>
      </c>
      <c r="E41" s="4">
        <v>45780</v>
      </c>
      <c r="F41">
        <v>2070</v>
      </c>
      <c r="H41" t="s">
        <v>508</v>
      </c>
      <c r="I41" s="2">
        <v>45587</v>
      </c>
      <c r="J41" s="2">
        <v>45587</v>
      </c>
      <c r="K41" s="2">
        <v>45663</v>
      </c>
      <c r="L41" s="2">
        <v>45664</v>
      </c>
      <c r="M41" t="s">
        <v>49</v>
      </c>
      <c r="N41" s="3">
        <v>1500</v>
      </c>
      <c r="O41" s="3">
        <v>1500</v>
      </c>
      <c r="P41" t="s">
        <v>27</v>
      </c>
      <c r="Q41">
        <v>83</v>
      </c>
      <c r="R41" t="s">
        <v>204</v>
      </c>
      <c r="S41" t="s">
        <v>205</v>
      </c>
      <c r="T41" t="s">
        <v>206</v>
      </c>
      <c r="V41" t="s">
        <v>31</v>
      </c>
      <c r="W41" t="s">
        <v>32</v>
      </c>
      <c r="X41" t="s">
        <v>3268</v>
      </c>
    </row>
    <row r="42" spans="1:24" hidden="1" x14ac:dyDescent="0.3">
      <c r="A42">
        <v>1154</v>
      </c>
      <c r="B42">
        <v>1154</v>
      </c>
      <c r="C42">
        <v>902</v>
      </c>
      <c r="D42">
        <v>2</v>
      </c>
      <c r="E42" s="4">
        <v>45718</v>
      </c>
      <c r="F42">
        <v>2260</v>
      </c>
      <c r="H42" t="s">
        <v>1270</v>
      </c>
      <c r="I42" s="2">
        <v>45603</v>
      </c>
      <c r="J42" s="2">
        <v>45603</v>
      </c>
      <c r="K42" s="2">
        <v>45663</v>
      </c>
      <c r="L42" s="2">
        <f>K42</f>
        <v>45663</v>
      </c>
      <c r="M42" t="s">
        <v>49</v>
      </c>
      <c r="N42" s="3">
        <v>1412</v>
      </c>
      <c r="P42" t="s">
        <v>1173</v>
      </c>
      <c r="Q42">
        <v>83</v>
      </c>
      <c r="R42" t="s">
        <v>204</v>
      </c>
      <c r="S42" t="s">
        <v>205</v>
      </c>
      <c r="T42" t="s">
        <v>206</v>
      </c>
      <c r="V42" t="s">
        <v>31</v>
      </c>
      <c r="W42" t="s">
        <v>32</v>
      </c>
      <c r="X42" t="s">
        <v>3270</v>
      </c>
    </row>
    <row r="43" spans="1:24" ht="28.8" hidden="1" x14ac:dyDescent="0.3">
      <c r="A43">
        <v>1154</v>
      </c>
      <c r="B43">
        <v>1154</v>
      </c>
      <c r="C43">
        <v>1020</v>
      </c>
      <c r="D43">
        <v>1</v>
      </c>
      <c r="E43" s="1" t="s">
        <v>3267</v>
      </c>
      <c r="F43">
        <v>1953</v>
      </c>
      <c r="H43" t="s">
        <v>264</v>
      </c>
      <c r="I43" s="2">
        <v>45625</v>
      </c>
      <c r="J43" s="2">
        <v>45625</v>
      </c>
      <c r="K43" s="2">
        <v>45663</v>
      </c>
      <c r="L43" s="2">
        <v>45636</v>
      </c>
      <c r="M43" t="s">
        <v>49</v>
      </c>
      <c r="N43" s="3">
        <v>517.5</v>
      </c>
      <c r="O43" s="3">
        <v>517.5</v>
      </c>
      <c r="P43" t="s">
        <v>27</v>
      </c>
      <c r="Q43">
        <v>21</v>
      </c>
      <c r="R43" t="s">
        <v>57</v>
      </c>
      <c r="S43" t="s">
        <v>58</v>
      </c>
      <c r="T43" t="s">
        <v>37</v>
      </c>
      <c r="V43" t="s">
        <v>31</v>
      </c>
      <c r="W43" t="s">
        <v>32</v>
      </c>
      <c r="X43" t="s">
        <v>3272</v>
      </c>
    </row>
    <row r="44" spans="1:24" ht="28.8" hidden="1" x14ac:dyDescent="0.3">
      <c r="A44">
        <v>1154</v>
      </c>
      <c r="B44">
        <v>1154</v>
      </c>
      <c r="C44">
        <v>1045</v>
      </c>
      <c r="D44">
        <v>1</v>
      </c>
      <c r="E44" s="1" t="s">
        <v>3273</v>
      </c>
      <c r="F44">
        <v>1957</v>
      </c>
      <c r="H44" t="s">
        <v>48</v>
      </c>
      <c r="I44" s="2">
        <v>45635</v>
      </c>
      <c r="J44" s="2">
        <v>45635</v>
      </c>
      <c r="K44" s="2">
        <v>45663</v>
      </c>
      <c r="L44" s="2">
        <v>45665</v>
      </c>
      <c r="M44" t="s">
        <v>49</v>
      </c>
      <c r="N44" s="3">
        <v>260</v>
      </c>
      <c r="O44" s="3">
        <v>260</v>
      </c>
      <c r="P44" t="s">
        <v>27</v>
      </c>
      <c r="Q44">
        <v>27</v>
      </c>
      <c r="R44" t="s">
        <v>50</v>
      </c>
      <c r="S44" t="s">
        <v>51</v>
      </c>
      <c r="T44" t="s">
        <v>37</v>
      </c>
      <c r="V44" t="s">
        <v>31</v>
      </c>
      <c r="W44" t="s">
        <v>32</v>
      </c>
      <c r="X44" t="s">
        <v>3274</v>
      </c>
    </row>
    <row r="45" spans="1:24" ht="28.8" hidden="1" x14ac:dyDescent="0.3">
      <c r="A45">
        <v>1154</v>
      </c>
      <c r="B45">
        <v>1154</v>
      </c>
      <c r="C45">
        <v>1048</v>
      </c>
      <c r="D45">
        <v>1</v>
      </c>
      <c r="E45" s="1" t="s">
        <v>3275</v>
      </c>
      <c r="F45">
        <v>1957</v>
      </c>
      <c r="H45" t="s">
        <v>48</v>
      </c>
      <c r="I45" s="2">
        <v>45635</v>
      </c>
      <c r="J45" s="2">
        <v>45635</v>
      </c>
      <c r="K45" s="2">
        <v>45663</v>
      </c>
      <c r="L45" s="2">
        <v>45665</v>
      </c>
      <c r="M45" t="s">
        <v>49</v>
      </c>
      <c r="N45" s="3">
        <v>325</v>
      </c>
      <c r="O45" s="3">
        <v>325</v>
      </c>
      <c r="P45" t="s">
        <v>27</v>
      </c>
      <c r="Q45">
        <v>27</v>
      </c>
      <c r="R45" t="s">
        <v>50</v>
      </c>
      <c r="S45" t="s">
        <v>51</v>
      </c>
      <c r="T45" t="s">
        <v>37</v>
      </c>
      <c r="V45" t="s">
        <v>31</v>
      </c>
      <c r="W45" t="s">
        <v>32</v>
      </c>
      <c r="X45" t="s">
        <v>3276</v>
      </c>
    </row>
    <row r="46" spans="1:24" ht="28.8" hidden="1" x14ac:dyDescent="0.3">
      <c r="A46">
        <v>1154</v>
      </c>
      <c r="B46">
        <v>1154</v>
      </c>
      <c r="C46">
        <v>1049</v>
      </c>
      <c r="D46">
        <v>1</v>
      </c>
      <c r="E46" s="1" t="s">
        <v>3277</v>
      </c>
      <c r="F46">
        <v>1957</v>
      </c>
      <c r="H46" t="s">
        <v>48</v>
      </c>
      <c r="I46" s="2">
        <v>45635</v>
      </c>
      <c r="J46" s="2">
        <v>45635</v>
      </c>
      <c r="K46" s="2">
        <v>45663</v>
      </c>
      <c r="L46" s="2">
        <v>45665</v>
      </c>
      <c r="M46" t="s">
        <v>49</v>
      </c>
      <c r="N46" s="3">
        <v>40</v>
      </c>
      <c r="O46" s="3">
        <v>40</v>
      </c>
      <c r="P46" t="s">
        <v>27</v>
      </c>
      <c r="Q46">
        <v>27</v>
      </c>
      <c r="R46" t="s">
        <v>50</v>
      </c>
      <c r="S46" t="s">
        <v>51</v>
      </c>
      <c r="T46" t="s">
        <v>37</v>
      </c>
      <c r="V46" t="s">
        <v>31</v>
      </c>
      <c r="W46" t="s">
        <v>32</v>
      </c>
      <c r="X46" t="s">
        <v>3278</v>
      </c>
    </row>
    <row r="47" spans="1:24" ht="28.8" hidden="1" x14ac:dyDescent="0.3">
      <c r="A47">
        <v>1154</v>
      </c>
      <c r="B47">
        <v>1154</v>
      </c>
      <c r="C47">
        <v>1050</v>
      </c>
      <c r="D47">
        <v>1</v>
      </c>
      <c r="E47" s="1" t="s">
        <v>3279</v>
      </c>
      <c r="F47">
        <v>1957</v>
      </c>
      <c r="H47" t="s">
        <v>48</v>
      </c>
      <c r="I47" s="2">
        <v>45635</v>
      </c>
      <c r="J47" s="2">
        <v>45635</v>
      </c>
      <c r="K47" s="2">
        <v>45663</v>
      </c>
      <c r="L47" s="2">
        <v>45665</v>
      </c>
      <c r="M47" t="s">
        <v>49</v>
      </c>
      <c r="N47" s="3">
        <v>403</v>
      </c>
      <c r="O47" s="3">
        <v>403</v>
      </c>
      <c r="P47" t="s">
        <v>27</v>
      </c>
      <c r="Q47">
        <v>27</v>
      </c>
      <c r="R47" t="s">
        <v>50</v>
      </c>
      <c r="S47" t="s">
        <v>51</v>
      </c>
      <c r="T47" t="s">
        <v>37</v>
      </c>
      <c r="V47" t="s">
        <v>31</v>
      </c>
      <c r="W47" t="s">
        <v>32</v>
      </c>
      <c r="X47" t="s">
        <v>3280</v>
      </c>
    </row>
    <row r="48" spans="1:24" ht="28.8" hidden="1" x14ac:dyDescent="0.3">
      <c r="A48">
        <v>1154</v>
      </c>
      <c r="B48">
        <v>1154</v>
      </c>
      <c r="C48">
        <v>1051</v>
      </c>
      <c r="D48">
        <v>1</v>
      </c>
      <c r="E48" s="1" t="s">
        <v>3281</v>
      </c>
      <c r="F48">
        <v>1957</v>
      </c>
      <c r="H48" t="s">
        <v>48</v>
      </c>
      <c r="I48" s="2">
        <v>45635</v>
      </c>
      <c r="J48" s="2">
        <v>45635</v>
      </c>
      <c r="K48" s="2">
        <v>45663</v>
      </c>
      <c r="L48" s="2">
        <v>45665</v>
      </c>
      <c r="M48" t="s">
        <v>49</v>
      </c>
      <c r="N48" s="3">
        <v>308</v>
      </c>
      <c r="O48" s="3">
        <v>308</v>
      </c>
      <c r="P48" t="s">
        <v>27</v>
      </c>
      <c r="Q48">
        <v>27</v>
      </c>
      <c r="R48" t="s">
        <v>50</v>
      </c>
      <c r="S48" t="s">
        <v>51</v>
      </c>
      <c r="T48" t="s">
        <v>37</v>
      </c>
      <c r="V48" t="s">
        <v>31</v>
      </c>
      <c r="W48" t="s">
        <v>32</v>
      </c>
      <c r="X48" t="s">
        <v>3282</v>
      </c>
    </row>
    <row r="49" spans="1:24" ht="28.8" hidden="1" x14ac:dyDescent="0.3">
      <c r="A49">
        <v>1154</v>
      </c>
      <c r="B49">
        <v>1154</v>
      </c>
      <c r="C49">
        <v>1056</v>
      </c>
      <c r="D49">
        <v>1</v>
      </c>
      <c r="E49" s="1" t="s">
        <v>6169</v>
      </c>
      <c r="F49">
        <v>1965</v>
      </c>
      <c r="H49" t="s">
        <v>220</v>
      </c>
      <c r="I49" s="2">
        <v>45635</v>
      </c>
      <c r="J49" s="2">
        <v>45635</v>
      </c>
      <c r="K49" s="2">
        <v>45663</v>
      </c>
      <c r="L49" s="2">
        <v>45649</v>
      </c>
      <c r="M49" t="s">
        <v>49</v>
      </c>
      <c r="N49" s="3">
        <v>1601.6</v>
      </c>
      <c r="O49" s="3">
        <v>1601.6</v>
      </c>
      <c r="P49" t="s">
        <v>27</v>
      </c>
      <c r="Q49">
        <v>18</v>
      </c>
      <c r="R49" t="s">
        <v>72</v>
      </c>
      <c r="S49" t="s">
        <v>73</v>
      </c>
      <c r="T49" t="s">
        <v>37</v>
      </c>
      <c r="V49" t="s">
        <v>31</v>
      </c>
      <c r="W49" t="s">
        <v>32</v>
      </c>
      <c r="X49" t="s">
        <v>3284</v>
      </c>
    </row>
    <row r="50" spans="1:24" ht="28.8" hidden="1" x14ac:dyDescent="0.3">
      <c r="A50">
        <v>1154</v>
      </c>
      <c r="B50">
        <v>1154</v>
      </c>
      <c r="C50">
        <v>1058</v>
      </c>
      <c r="D50">
        <v>1</v>
      </c>
      <c r="E50" s="1" t="s">
        <v>3273</v>
      </c>
      <c r="F50">
        <v>1965</v>
      </c>
      <c r="H50" t="s">
        <v>220</v>
      </c>
      <c r="I50" s="2">
        <v>45635</v>
      </c>
      <c r="J50" s="2">
        <v>45635</v>
      </c>
      <c r="K50" s="2">
        <v>45663</v>
      </c>
      <c r="L50" s="2">
        <v>45649</v>
      </c>
      <c r="M50" t="s">
        <v>49</v>
      </c>
      <c r="N50" s="3">
        <v>572</v>
      </c>
      <c r="O50" s="3">
        <v>572</v>
      </c>
      <c r="P50" t="s">
        <v>27</v>
      </c>
      <c r="Q50">
        <v>18</v>
      </c>
      <c r="R50" t="s">
        <v>72</v>
      </c>
      <c r="S50" t="s">
        <v>73</v>
      </c>
      <c r="T50" t="s">
        <v>37</v>
      </c>
      <c r="V50" t="s">
        <v>31</v>
      </c>
      <c r="W50" t="s">
        <v>32</v>
      </c>
      <c r="X50" t="s">
        <v>3286</v>
      </c>
    </row>
    <row r="51" spans="1:24" ht="28.8" hidden="1" x14ac:dyDescent="0.3">
      <c r="A51">
        <v>1154</v>
      </c>
      <c r="B51">
        <v>1154</v>
      </c>
      <c r="C51">
        <v>1059</v>
      </c>
      <c r="D51">
        <v>1</v>
      </c>
      <c r="E51" s="1" t="s">
        <v>3275</v>
      </c>
      <c r="F51">
        <v>1965</v>
      </c>
      <c r="H51" t="s">
        <v>220</v>
      </c>
      <c r="I51" s="2">
        <v>45635</v>
      </c>
      <c r="J51" s="2">
        <v>45635</v>
      </c>
      <c r="K51" s="2">
        <v>45663</v>
      </c>
      <c r="L51" s="2">
        <v>45649</v>
      </c>
      <c r="M51" t="s">
        <v>49</v>
      </c>
      <c r="N51" s="3">
        <v>715</v>
      </c>
      <c r="O51" s="3">
        <v>715</v>
      </c>
      <c r="P51" t="s">
        <v>27</v>
      </c>
      <c r="Q51">
        <v>18</v>
      </c>
      <c r="R51" t="s">
        <v>72</v>
      </c>
      <c r="S51" t="s">
        <v>73</v>
      </c>
      <c r="T51" t="s">
        <v>37</v>
      </c>
      <c r="V51" t="s">
        <v>31</v>
      </c>
      <c r="W51" t="s">
        <v>32</v>
      </c>
      <c r="X51" t="s">
        <v>3288</v>
      </c>
    </row>
    <row r="52" spans="1:24" ht="28.8" hidden="1" x14ac:dyDescent="0.3">
      <c r="A52">
        <v>1154</v>
      </c>
      <c r="B52">
        <v>1154</v>
      </c>
      <c r="C52">
        <v>1060</v>
      </c>
      <c r="D52">
        <v>1</v>
      </c>
      <c r="E52" s="1" t="s">
        <v>3277</v>
      </c>
      <c r="F52">
        <v>1965</v>
      </c>
      <c r="H52" t="s">
        <v>220</v>
      </c>
      <c r="I52" s="2">
        <v>45635</v>
      </c>
      <c r="J52" s="2">
        <v>45635</v>
      </c>
      <c r="K52" s="2">
        <v>45663</v>
      </c>
      <c r="L52" s="2">
        <v>45649</v>
      </c>
      <c r="M52" t="s">
        <v>49</v>
      </c>
      <c r="N52" s="3">
        <v>88</v>
      </c>
      <c r="O52" s="3">
        <v>88</v>
      </c>
      <c r="P52" t="s">
        <v>27</v>
      </c>
      <c r="Q52">
        <v>18</v>
      </c>
      <c r="R52" t="s">
        <v>72</v>
      </c>
      <c r="S52" t="s">
        <v>73</v>
      </c>
      <c r="T52" t="s">
        <v>37</v>
      </c>
      <c r="V52" t="s">
        <v>31</v>
      </c>
      <c r="W52" t="s">
        <v>32</v>
      </c>
      <c r="X52" t="s">
        <v>3290</v>
      </c>
    </row>
    <row r="53" spans="1:24" ht="28.8" hidden="1" x14ac:dyDescent="0.3">
      <c r="A53">
        <v>1154</v>
      </c>
      <c r="B53">
        <v>1154</v>
      </c>
      <c r="C53">
        <v>1061</v>
      </c>
      <c r="D53">
        <v>1</v>
      </c>
      <c r="E53" s="1" t="s">
        <v>6170</v>
      </c>
      <c r="F53">
        <v>1965</v>
      </c>
      <c r="H53" t="s">
        <v>220</v>
      </c>
      <c r="I53" s="2">
        <v>45635</v>
      </c>
      <c r="J53" s="2">
        <v>45635</v>
      </c>
      <c r="K53" s="2">
        <v>45663</v>
      </c>
      <c r="L53" s="2">
        <v>45649</v>
      </c>
      <c r="M53" t="s">
        <v>49</v>
      </c>
      <c r="N53" s="3">
        <v>598.4</v>
      </c>
      <c r="O53" s="3">
        <v>598.4</v>
      </c>
      <c r="P53" t="s">
        <v>27</v>
      </c>
      <c r="Q53">
        <v>18</v>
      </c>
      <c r="R53" t="s">
        <v>72</v>
      </c>
      <c r="S53" t="s">
        <v>73</v>
      </c>
      <c r="T53" t="s">
        <v>37</v>
      </c>
      <c r="V53" t="s">
        <v>31</v>
      </c>
      <c r="W53" t="s">
        <v>32</v>
      </c>
      <c r="X53" t="s">
        <v>3292</v>
      </c>
    </row>
    <row r="54" spans="1:24" ht="28.8" hidden="1" x14ac:dyDescent="0.3">
      <c r="A54">
        <v>1154</v>
      </c>
      <c r="B54">
        <v>1154</v>
      </c>
      <c r="C54">
        <v>1062</v>
      </c>
      <c r="D54">
        <v>1</v>
      </c>
      <c r="E54" s="1" t="s">
        <v>6171</v>
      </c>
      <c r="F54">
        <v>1965</v>
      </c>
      <c r="H54" t="s">
        <v>220</v>
      </c>
      <c r="I54" s="2">
        <v>45635</v>
      </c>
      <c r="J54" s="2">
        <v>45635</v>
      </c>
      <c r="K54" s="2">
        <v>45663</v>
      </c>
      <c r="L54" s="2">
        <v>45649</v>
      </c>
      <c r="M54" t="s">
        <v>49</v>
      </c>
      <c r="N54" s="3">
        <v>686.4</v>
      </c>
      <c r="O54" s="3">
        <v>686.4</v>
      </c>
      <c r="P54" t="s">
        <v>27</v>
      </c>
      <c r="Q54">
        <v>18</v>
      </c>
      <c r="R54" t="s">
        <v>72</v>
      </c>
      <c r="S54" t="s">
        <v>73</v>
      </c>
      <c r="T54" t="s">
        <v>37</v>
      </c>
      <c r="V54" t="s">
        <v>31</v>
      </c>
      <c r="W54" t="s">
        <v>32</v>
      </c>
      <c r="X54" t="s">
        <v>3294</v>
      </c>
    </row>
    <row r="55" spans="1:24" ht="28.8" hidden="1" x14ac:dyDescent="0.3">
      <c r="A55">
        <v>1154</v>
      </c>
      <c r="B55">
        <v>1154</v>
      </c>
      <c r="C55">
        <v>1064</v>
      </c>
      <c r="D55">
        <v>1</v>
      </c>
      <c r="E55" s="1" t="s">
        <v>6172</v>
      </c>
      <c r="F55">
        <v>1965</v>
      </c>
      <c r="H55" t="s">
        <v>220</v>
      </c>
      <c r="I55" s="2">
        <v>45635</v>
      </c>
      <c r="J55" s="2">
        <v>45635</v>
      </c>
      <c r="K55" s="2">
        <v>45663</v>
      </c>
      <c r="L55" s="2">
        <v>45649</v>
      </c>
      <c r="M55" t="s">
        <v>49</v>
      </c>
      <c r="N55" s="3">
        <v>514.79999999999995</v>
      </c>
      <c r="O55" s="3">
        <v>514.79999999999995</v>
      </c>
      <c r="P55" t="s">
        <v>27</v>
      </c>
      <c r="Q55">
        <v>18</v>
      </c>
      <c r="R55" t="s">
        <v>72</v>
      </c>
      <c r="S55" t="s">
        <v>73</v>
      </c>
      <c r="T55" t="s">
        <v>37</v>
      </c>
      <c r="V55" t="s">
        <v>31</v>
      </c>
      <c r="W55" t="s">
        <v>32</v>
      </c>
      <c r="X55" t="s">
        <v>3296</v>
      </c>
    </row>
    <row r="56" spans="1:24" ht="28.8" hidden="1" x14ac:dyDescent="0.3">
      <c r="A56">
        <v>1154</v>
      </c>
      <c r="B56">
        <v>1154</v>
      </c>
      <c r="C56">
        <v>1065</v>
      </c>
      <c r="D56">
        <v>1</v>
      </c>
      <c r="E56" s="1" t="s">
        <v>6173</v>
      </c>
      <c r="F56">
        <v>1965</v>
      </c>
      <c r="H56" t="s">
        <v>220</v>
      </c>
      <c r="I56" s="2">
        <v>45635</v>
      </c>
      <c r="J56" s="2">
        <v>45635</v>
      </c>
      <c r="K56" s="2">
        <v>45663</v>
      </c>
      <c r="L56" s="2">
        <v>45649</v>
      </c>
      <c r="M56" t="s">
        <v>49</v>
      </c>
      <c r="N56" s="3">
        <v>543.4</v>
      </c>
      <c r="O56" s="3">
        <v>543.4</v>
      </c>
      <c r="P56" t="s">
        <v>27</v>
      </c>
      <c r="Q56">
        <v>18</v>
      </c>
      <c r="R56" t="s">
        <v>72</v>
      </c>
      <c r="S56" t="s">
        <v>73</v>
      </c>
      <c r="T56" t="s">
        <v>37</v>
      </c>
      <c r="V56" t="s">
        <v>31</v>
      </c>
      <c r="W56" t="s">
        <v>32</v>
      </c>
      <c r="X56" t="s">
        <v>3297</v>
      </c>
    </row>
    <row r="57" spans="1:24" ht="28.8" hidden="1" x14ac:dyDescent="0.3">
      <c r="A57">
        <v>1154</v>
      </c>
      <c r="B57">
        <v>1154</v>
      </c>
      <c r="C57">
        <v>1066</v>
      </c>
      <c r="D57">
        <v>1</v>
      </c>
      <c r="E57" s="1" t="s">
        <v>6174</v>
      </c>
      <c r="F57">
        <v>1965</v>
      </c>
      <c r="H57" t="s">
        <v>220</v>
      </c>
      <c r="I57" s="2">
        <v>45635</v>
      </c>
      <c r="J57" s="2">
        <v>45635</v>
      </c>
      <c r="K57" s="2">
        <v>45663</v>
      </c>
      <c r="L57" s="2">
        <v>45649</v>
      </c>
      <c r="M57" t="s">
        <v>49</v>
      </c>
      <c r="N57" s="3">
        <v>176</v>
      </c>
      <c r="O57" s="3">
        <v>176</v>
      </c>
      <c r="P57" t="s">
        <v>27</v>
      </c>
      <c r="Q57">
        <v>18</v>
      </c>
      <c r="R57" t="s">
        <v>72</v>
      </c>
      <c r="S57" t="s">
        <v>73</v>
      </c>
      <c r="T57" t="s">
        <v>37</v>
      </c>
      <c r="V57" t="s">
        <v>31</v>
      </c>
      <c r="W57" t="s">
        <v>32</v>
      </c>
    </row>
    <row r="58" spans="1:24" ht="28.8" hidden="1" x14ac:dyDescent="0.3">
      <c r="A58">
        <v>1154</v>
      </c>
      <c r="B58">
        <v>1154</v>
      </c>
      <c r="C58">
        <v>1067</v>
      </c>
      <c r="D58">
        <v>1</v>
      </c>
      <c r="E58" s="1" t="s">
        <v>3281</v>
      </c>
      <c r="F58">
        <v>1965</v>
      </c>
      <c r="H58" t="s">
        <v>220</v>
      </c>
      <c r="I58" s="2">
        <v>45635</v>
      </c>
      <c r="J58" s="2">
        <v>45635</v>
      </c>
      <c r="K58" s="2">
        <v>45663</v>
      </c>
      <c r="L58" s="2">
        <v>45649</v>
      </c>
      <c r="M58" t="s">
        <v>49</v>
      </c>
      <c r="N58" s="3">
        <v>677.6</v>
      </c>
      <c r="O58" s="3">
        <v>677.6</v>
      </c>
      <c r="P58" t="s">
        <v>27</v>
      </c>
      <c r="Q58">
        <v>18</v>
      </c>
      <c r="R58" t="s">
        <v>72</v>
      </c>
      <c r="S58" t="s">
        <v>73</v>
      </c>
      <c r="T58" t="s">
        <v>37</v>
      </c>
      <c r="V58" t="s">
        <v>31</v>
      </c>
      <c r="W58" t="s">
        <v>32</v>
      </c>
    </row>
    <row r="59" spans="1:24" ht="28.8" hidden="1" x14ac:dyDescent="0.3">
      <c r="A59">
        <v>1154</v>
      </c>
      <c r="B59">
        <v>1154</v>
      </c>
      <c r="C59">
        <v>1078</v>
      </c>
      <c r="D59">
        <v>1</v>
      </c>
      <c r="E59" s="1" t="s">
        <v>3287</v>
      </c>
      <c r="F59">
        <v>1957</v>
      </c>
      <c r="H59" t="s">
        <v>48</v>
      </c>
      <c r="I59" s="2">
        <v>45636</v>
      </c>
      <c r="J59" s="2">
        <v>45636</v>
      </c>
      <c r="K59" s="2">
        <v>45663</v>
      </c>
      <c r="L59" s="2">
        <v>45665</v>
      </c>
      <c r="M59" t="s">
        <v>49</v>
      </c>
      <c r="N59" s="3">
        <v>44</v>
      </c>
      <c r="O59" s="3">
        <v>44</v>
      </c>
      <c r="P59" t="s">
        <v>27</v>
      </c>
      <c r="Q59">
        <v>27</v>
      </c>
      <c r="R59" t="s">
        <v>50</v>
      </c>
      <c r="S59" t="s">
        <v>51</v>
      </c>
      <c r="T59" t="s">
        <v>37</v>
      </c>
      <c r="V59" t="s">
        <v>31</v>
      </c>
      <c r="W59" t="s">
        <v>32</v>
      </c>
    </row>
    <row r="60" spans="1:24" ht="28.8" hidden="1" x14ac:dyDescent="0.3">
      <c r="A60">
        <v>1154</v>
      </c>
      <c r="B60">
        <v>1154</v>
      </c>
      <c r="C60">
        <v>1079</v>
      </c>
      <c r="D60">
        <v>1</v>
      </c>
      <c r="E60" s="1" t="s">
        <v>3287</v>
      </c>
      <c r="F60">
        <v>1965</v>
      </c>
      <c r="H60" t="s">
        <v>220</v>
      </c>
      <c r="I60" s="2">
        <v>45636</v>
      </c>
      <c r="J60" s="2">
        <v>45636</v>
      </c>
      <c r="K60" s="2">
        <v>45663</v>
      </c>
      <c r="L60" s="2">
        <v>45649</v>
      </c>
      <c r="M60" t="s">
        <v>49</v>
      </c>
      <c r="N60" s="3">
        <v>96.8</v>
      </c>
      <c r="O60" s="3">
        <v>96.8</v>
      </c>
      <c r="P60" t="s">
        <v>27</v>
      </c>
      <c r="Q60">
        <v>18</v>
      </c>
      <c r="R60" t="s">
        <v>72</v>
      </c>
      <c r="S60" t="s">
        <v>73</v>
      </c>
      <c r="T60" t="s">
        <v>37</v>
      </c>
      <c r="V60" t="s">
        <v>31</v>
      </c>
      <c r="W60" t="s">
        <v>32</v>
      </c>
      <c r="X60" t="s">
        <v>3299</v>
      </c>
    </row>
    <row r="61" spans="1:24" ht="28.8" hidden="1" x14ac:dyDescent="0.3">
      <c r="A61">
        <v>1154</v>
      </c>
      <c r="B61">
        <v>1154</v>
      </c>
      <c r="C61">
        <v>1081</v>
      </c>
      <c r="D61">
        <v>1</v>
      </c>
      <c r="E61" s="1" t="s">
        <v>3289</v>
      </c>
      <c r="F61">
        <v>1957</v>
      </c>
      <c r="H61" t="s">
        <v>48</v>
      </c>
      <c r="I61" s="2">
        <v>45636</v>
      </c>
      <c r="J61" s="2">
        <v>45636</v>
      </c>
      <c r="K61" s="2">
        <v>45663</v>
      </c>
      <c r="L61" s="2">
        <v>45665</v>
      </c>
      <c r="M61" t="s">
        <v>49</v>
      </c>
      <c r="N61" s="3">
        <v>44</v>
      </c>
      <c r="O61" s="3">
        <v>44</v>
      </c>
      <c r="P61" t="s">
        <v>27</v>
      </c>
      <c r="Q61">
        <v>27</v>
      </c>
      <c r="R61" t="s">
        <v>50</v>
      </c>
      <c r="S61" t="s">
        <v>51</v>
      </c>
      <c r="T61" t="s">
        <v>37</v>
      </c>
      <c r="V61" t="s">
        <v>31</v>
      </c>
      <c r="W61" t="s">
        <v>32</v>
      </c>
    </row>
    <row r="62" spans="1:24" ht="28.8" hidden="1" x14ac:dyDescent="0.3">
      <c r="A62">
        <v>1154</v>
      </c>
      <c r="B62">
        <v>1154</v>
      </c>
      <c r="C62">
        <v>1082</v>
      </c>
      <c r="D62">
        <v>1</v>
      </c>
      <c r="E62" s="1" t="s">
        <v>3289</v>
      </c>
      <c r="F62">
        <v>1965</v>
      </c>
      <c r="H62" t="s">
        <v>220</v>
      </c>
      <c r="I62" s="2">
        <v>45636</v>
      </c>
      <c r="J62" s="2">
        <v>45636</v>
      </c>
      <c r="K62" s="2">
        <v>45663</v>
      </c>
      <c r="L62" s="2">
        <v>45649</v>
      </c>
      <c r="M62" t="s">
        <v>49</v>
      </c>
      <c r="N62" s="3">
        <v>96.8</v>
      </c>
      <c r="O62" s="3">
        <v>96.8</v>
      </c>
      <c r="P62" t="s">
        <v>27</v>
      </c>
      <c r="Q62">
        <v>18</v>
      </c>
      <c r="R62" t="s">
        <v>72</v>
      </c>
      <c r="S62" t="s">
        <v>73</v>
      </c>
      <c r="T62" t="s">
        <v>37</v>
      </c>
      <c r="V62" t="s">
        <v>31</v>
      </c>
      <c r="W62" t="s">
        <v>32</v>
      </c>
    </row>
    <row r="63" spans="1:24" ht="28.8" hidden="1" x14ac:dyDescent="0.3">
      <c r="A63">
        <v>1154</v>
      </c>
      <c r="B63">
        <v>1154</v>
      </c>
      <c r="C63">
        <v>1084</v>
      </c>
      <c r="D63">
        <v>1</v>
      </c>
      <c r="E63" s="1" t="s">
        <v>3291</v>
      </c>
      <c r="F63">
        <v>1957</v>
      </c>
      <c r="H63" t="s">
        <v>48</v>
      </c>
      <c r="I63" s="2">
        <v>45636</v>
      </c>
      <c r="J63" s="2">
        <v>45636</v>
      </c>
      <c r="K63" s="2">
        <v>45663</v>
      </c>
      <c r="L63" s="2">
        <v>45665</v>
      </c>
      <c r="M63" t="s">
        <v>49</v>
      </c>
      <c r="N63" s="3">
        <v>44</v>
      </c>
      <c r="O63" s="3">
        <v>44</v>
      </c>
      <c r="P63" t="s">
        <v>27</v>
      </c>
      <c r="Q63">
        <v>27</v>
      </c>
      <c r="R63" t="s">
        <v>50</v>
      </c>
      <c r="S63" t="s">
        <v>51</v>
      </c>
      <c r="T63" t="s">
        <v>37</v>
      </c>
      <c r="V63" t="s">
        <v>31</v>
      </c>
      <c r="W63" t="s">
        <v>32</v>
      </c>
    </row>
    <row r="64" spans="1:24" ht="28.8" hidden="1" x14ac:dyDescent="0.3">
      <c r="A64">
        <v>1154</v>
      </c>
      <c r="B64">
        <v>1154</v>
      </c>
      <c r="C64">
        <v>1085</v>
      </c>
      <c r="D64">
        <v>1</v>
      </c>
      <c r="E64" s="1" t="s">
        <v>3291</v>
      </c>
      <c r="F64">
        <v>1965</v>
      </c>
      <c r="H64" t="s">
        <v>220</v>
      </c>
      <c r="I64" s="2">
        <v>45636</v>
      </c>
      <c r="J64" s="2">
        <v>45636</v>
      </c>
      <c r="K64" s="2">
        <v>45663</v>
      </c>
      <c r="L64" s="2">
        <v>45649</v>
      </c>
      <c r="M64" t="s">
        <v>49</v>
      </c>
      <c r="N64" s="3">
        <v>96.8</v>
      </c>
      <c r="O64" s="3">
        <v>96.8</v>
      </c>
      <c r="P64" t="s">
        <v>27</v>
      </c>
      <c r="Q64">
        <v>18</v>
      </c>
      <c r="R64" t="s">
        <v>72</v>
      </c>
      <c r="S64" t="s">
        <v>73</v>
      </c>
      <c r="T64" t="s">
        <v>37</v>
      </c>
      <c r="V64" t="s">
        <v>31</v>
      </c>
      <c r="W64" t="s">
        <v>32</v>
      </c>
    </row>
    <row r="65" spans="1:24" ht="28.8" hidden="1" x14ac:dyDescent="0.3">
      <c r="A65">
        <v>1154</v>
      </c>
      <c r="B65">
        <v>1154</v>
      </c>
      <c r="C65">
        <v>1094</v>
      </c>
      <c r="D65">
        <v>1</v>
      </c>
      <c r="E65" s="1" t="s">
        <v>3293</v>
      </c>
      <c r="F65">
        <v>1954</v>
      </c>
      <c r="H65" t="s">
        <v>65</v>
      </c>
      <c r="I65" s="2">
        <v>45637</v>
      </c>
      <c r="J65" s="2">
        <v>45637</v>
      </c>
      <c r="K65" s="2">
        <v>45663</v>
      </c>
      <c r="L65" s="2">
        <v>45665</v>
      </c>
      <c r="M65" t="s">
        <v>49</v>
      </c>
      <c r="N65" s="3">
        <v>2432</v>
      </c>
      <c r="O65" s="3">
        <v>2432</v>
      </c>
      <c r="P65" t="s">
        <v>27</v>
      </c>
      <c r="Q65">
        <v>21</v>
      </c>
      <c r="R65" t="s">
        <v>57</v>
      </c>
      <c r="S65" t="s">
        <v>58</v>
      </c>
      <c r="T65" t="s">
        <v>37</v>
      </c>
      <c r="V65" t="s">
        <v>31</v>
      </c>
      <c r="W65" t="s">
        <v>32</v>
      </c>
    </row>
    <row r="66" spans="1:24" ht="28.8" hidden="1" x14ac:dyDescent="0.3">
      <c r="A66">
        <v>1154</v>
      </c>
      <c r="B66">
        <v>1154</v>
      </c>
      <c r="C66">
        <v>1100</v>
      </c>
      <c r="D66">
        <v>1</v>
      </c>
      <c r="E66" s="1" t="s">
        <v>3257</v>
      </c>
      <c r="F66">
        <v>1966</v>
      </c>
      <c r="H66" t="s">
        <v>3435</v>
      </c>
      <c r="I66" s="2">
        <v>45637</v>
      </c>
      <c r="J66" s="2">
        <v>45637</v>
      </c>
      <c r="K66" s="2">
        <v>45663</v>
      </c>
      <c r="L66" s="2">
        <v>45653</v>
      </c>
      <c r="M66" t="s">
        <v>49</v>
      </c>
      <c r="N66" s="3">
        <v>660</v>
      </c>
      <c r="O66" s="3">
        <v>660</v>
      </c>
      <c r="P66" t="s">
        <v>27</v>
      </c>
      <c r="Q66">
        <v>18</v>
      </c>
      <c r="R66" t="s">
        <v>72</v>
      </c>
      <c r="S66" t="s">
        <v>73</v>
      </c>
      <c r="T66" t="s">
        <v>37</v>
      </c>
      <c r="V66" t="s">
        <v>31</v>
      </c>
      <c r="W66" t="s">
        <v>32</v>
      </c>
    </row>
    <row r="67" spans="1:24" ht="28.8" hidden="1" x14ac:dyDescent="0.3">
      <c r="A67">
        <v>1154</v>
      </c>
      <c r="B67">
        <v>1154</v>
      </c>
      <c r="C67">
        <v>1101</v>
      </c>
      <c r="D67">
        <v>1</v>
      </c>
      <c r="E67" s="1" t="s">
        <v>3259</v>
      </c>
      <c r="F67">
        <v>1966</v>
      </c>
      <c r="H67" t="s">
        <v>3435</v>
      </c>
      <c r="I67" s="2">
        <v>45637</v>
      </c>
      <c r="J67" s="2">
        <v>45637</v>
      </c>
      <c r="K67" s="2">
        <v>45663</v>
      </c>
      <c r="L67" s="2">
        <v>45653</v>
      </c>
      <c r="M67" t="s">
        <v>49</v>
      </c>
      <c r="N67" s="3">
        <v>88</v>
      </c>
      <c r="O67" s="3">
        <v>88</v>
      </c>
      <c r="P67" t="s">
        <v>27</v>
      </c>
      <c r="Q67">
        <v>18</v>
      </c>
      <c r="R67" t="s">
        <v>72</v>
      </c>
      <c r="S67" t="s">
        <v>73</v>
      </c>
      <c r="T67" t="s">
        <v>37</v>
      </c>
      <c r="V67" t="s">
        <v>31</v>
      </c>
      <c r="W67" t="s">
        <v>32</v>
      </c>
    </row>
    <row r="68" spans="1:24" ht="28.8" hidden="1" x14ac:dyDescent="0.3">
      <c r="A68">
        <v>1154</v>
      </c>
      <c r="B68">
        <v>1154</v>
      </c>
      <c r="C68">
        <v>1017</v>
      </c>
      <c r="D68">
        <v>1</v>
      </c>
      <c r="E68" s="1" t="s">
        <v>3265</v>
      </c>
      <c r="F68">
        <v>1953</v>
      </c>
      <c r="H68" t="s">
        <v>264</v>
      </c>
      <c r="I68" s="2">
        <v>45625</v>
      </c>
      <c r="J68" s="2">
        <v>45625</v>
      </c>
      <c r="K68" s="2">
        <v>45663</v>
      </c>
      <c r="L68" s="2">
        <v>45636</v>
      </c>
      <c r="M68" t="s">
        <v>49</v>
      </c>
      <c r="N68" s="3">
        <v>517.5</v>
      </c>
      <c r="O68" s="3">
        <v>517.5</v>
      </c>
      <c r="P68" t="s">
        <v>27</v>
      </c>
      <c r="Q68">
        <v>21</v>
      </c>
      <c r="R68" t="s">
        <v>57</v>
      </c>
      <c r="S68" t="s">
        <v>58</v>
      </c>
      <c r="T68" t="s">
        <v>37</v>
      </c>
      <c r="V68" t="s">
        <v>31</v>
      </c>
      <c r="W68" t="s">
        <v>32</v>
      </c>
    </row>
    <row r="69" spans="1:24" hidden="1" x14ac:dyDescent="0.3">
      <c r="A69">
        <v>1154</v>
      </c>
      <c r="B69">
        <v>1154</v>
      </c>
      <c r="C69">
        <v>1201</v>
      </c>
      <c r="D69">
        <v>1</v>
      </c>
      <c r="E69" s="4">
        <v>45658</v>
      </c>
      <c r="F69">
        <v>828</v>
      </c>
      <c r="H69" t="s">
        <v>3244</v>
      </c>
      <c r="I69" s="2">
        <v>45664</v>
      </c>
      <c r="J69" s="2">
        <v>45664</v>
      </c>
      <c r="K69" s="2">
        <v>45664</v>
      </c>
      <c r="L69" s="2">
        <v>45664</v>
      </c>
      <c r="M69" t="s">
        <v>49</v>
      </c>
      <c r="N69" s="3">
        <v>1100</v>
      </c>
      <c r="O69" s="3">
        <v>1100</v>
      </c>
      <c r="P69" t="s">
        <v>27</v>
      </c>
      <c r="Q69">
        <v>83</v>
      </c>
      <c r="R69" t="s">
        <v>204</v>
      </c>
      <c r="S69" t="s">
        <v>205</v>
      </c>
      <c r="T69" t="s">
        <v>206</v>
      </c>
      <c r="V69" t="s">
        <v>31</v>
      </c>
      <c r="W69" t="s">
        <v>32</v>
      </c>
    </row>
    <row r="70" spans="1:24" hidden="1" x14ac:dyDescent="0.3">
      <c r="A70">
        <v>1154</v>
      </c>
      <c r="B70">
        <v>1154</v>
      </c>
      <c r="C70">
        <v>1203</v>
      </c>
      <c r="D70">
        <v>1</v>
      </c>
      <c r="E70" s="4">
        <v>45658</v>
      </c>
      <c r="F70">
        <v>2260</v>
      </c>
      <c r="H70" t="s">
        <v>1270</v>
      </c>
      <c r="I70" s="2">
        <v>45664</v>
      </c>
      <c r="J70" s="2">
        <v>45664</v>
      </c>
      <c r="K70" s="2">
        <v>45664</v>
      </c>
      <c r="L70" s="2">
        <v>45664</v>
      </c>
      <c r="M70" t="s">
        <v>49</v>
      </c>
      <c r="N70" s="3">
        <v>1248.95</v>
      </c>
      <c r="O70" s="3">
        <v>1248.95</v>
      </c>
      <c r="P70" t="s">
        <v>27</v>
      </c>
      <c r="Q70">
        <v>83</v>
      </c>
      <c r="R70" t="s">
        <v>204</v>
      </c>
      <c r="S70" t="s">
        <v>205</v>
      </c>
      <c r="T70" t="s">
        <v>206</v>
      </c>
      <c r="V70" t="s">
        <v>31</v>
      </c>
      <c r="W70" t="s">
        <v>32</v>
      </c>
    </row>
    <row r="71" spans="1:24" hidden="1" x14ac:dyDescent="0.3">
      <c r="A71">
        <v>1154</v>
      </c>
      <c r="B71">
        <v>1154</v>
      </c>
      <c r="C71">
        <v>1204</v>
      </c>
      <c r="D71">
        <v>1</v>
      </c>
      <c r="E71" s="4">
        <v>45658</v>
      </c>
      <c r="F71">
        <v>2180</v>
      </c>
      <c r="H71" t="s">
        <v>214</v>
      </c>
      <c r="I71" s="2">
        <v>45664</v>
      </c>
      <c r="J71" s="2">
        <v>45664</v>
      </c>
      <c r="K71" s="2">
        <v>45664</v>
      </c>
      <c r="L71" s="2">
        <v>45664</v>
      </c>
      <c r="M71" t="s">
        <v>49</v>
      </c>
      <c r="N71" s="3">
        <v>3736</v>
      </c>
      <c r="O71" s="3">
        <v>3736</v>
      </c>
      <c r="P71" t="s">
        <v>27</v>
      </c>
      <c r="Q71">
        <v>83</v>
      </c>
      <c r="R71" t="s">
        <v>204</v>
      </c>
      <c r="S71" t="s">
        <v>205</v>
      </c>
      <c r="T71" t="s">
        <v>206</v>
      </c>
      <c r="V71" t="s">
        <v>31</v>
      </c>
      <c r="W71" t="s">
        <v>32</v>
      </c>
    </row>
    <row r="72" spans="1:24" hidden="1" x14ac:dyDescent="0.3">
      <c r="A72">
        <v>1154</v>
      </c>
      <c r="B72">
        <v>1154</v>
      </c>
      <c r="C72">
        <v>1205</v>
      </c>
      <c r="D72">
        <v>1</v>
      </c>
      <c r="E72" s="4">
        <v>45658</v>
      </c>
      <c r="F72">
        <v>2112</v>
      </c>
      <c r="H72" t="s">
        <v>212</v>
      </c>
      <c r="I72" s="2">
        <v>45664</v>
      </c>
      <c r="J72" s="2">
        <v>45664</v>
      </c>
      <c r="K72" s="2">
        <v>45664</v>
      </c>
      <c r="L72" s="2">
        <v>45664</v>
      </c>
      <c r="M72" t="s">
        <v>49</v>
      </c>
      <c r="N72" s="3">
        <v>2080.62</v>
      </c>
      <c r="O72" s="3">
        <v>2080.62</v>
      </c>
      <c r="P72" t="s">
        <v>27</v>
      </c>
      <c r="Q72">
        <v>83</v>
      </c>
      <c r="R72" t="s">
        <v>204</v>
      </c>
      <c r="S72" t="s">
        <v>205</v>
      </c>
      <c r="T72" t="s">
        <v>206</v>
      </c>
      <c r="V72" t="s">
        <v>31</v>
      </c>
      <c r="W72" t="s">
        <v>32</v>
      </c>
    </row>
    <row r="73" spans="1:24" hidden="1" x14ac:dyDescent="0.3">
      <c r="A73">
        <v>1154</v>
      </c>
      <c r="B73">
        <v>1154</v>
      </c>
      <c r="C73">
        <v>1206</v>
      </c>
      <c r="D73">
        <v>1</v>
      </c>
      <c r="E73" s="4">
        <v>45658</v>
      </c>
      <c r="F73">
        <v>2120</v>
      </c>
      <c r="H73" t="s">
        <v>213</v>
      </c>
      <c r="I73" s="2">
        <v>45664</v>
      </c>
      <c r="J73" s="2">
        <v>45664</v>
      </c>
      <c r="K73" s="2">
        <v>45664</v>
      </c>
      <c r="L73" s="2">
        <v>45664</v>
      </c>
      <c r="M73" t="s">
        <v>49</v>
      </c>
      <c r="N73" s="3">
        <v>3735.51</v>
      </c>
      <c r="O73" s="3">
        <v>3735.51</v>
      </c>
      <c r="P73" t="s">
        <v>27</v>
      </c>
      <c r="Q73">
        <v>83</v>
      </c>
      <c r="R73" t="s">
        <v>204</v>
      </c>
      <c r="S73" t="s">
        <v>205</v>
      </c>
      <c r="T73" t="s">
        <v>206</v>
      </c>
      <c r="V73" t="s">
        <v>31</v>
      </c>
      <c r="W73" t="s">
        <v>32</v>
      </c>
    </row>
    <row r="74" spans="1:24" hidden="1" x14ac:dyDescent="0.3">
      <c r="A74">
        <v>1154</v>
      </c>
      <c r="B74">
        <v>1154</v>
      </c>
      <c r="C74">
        <v>1207</v>
      </c>
      <c r="D74">
        <v>1</v>
      </c>
      <c r="E74" s="4">
        <v>45658</v>
      </c>
      <c r="F74">
        <v>2071</v>
      </c>
      <c r="H74" t="s">
        <v>197</v>
      </c>
      <c r="I74" s="2">
        <v>45664</v>
      </c>
      <c r="J74" s="2">
        <v>45664</v>
      </c>
      <c r="K74" s="2">
        <v>45664</v>
      </c>
      <c r="L74" s="2">
        <v>45664</v>
      </c>
      <c r="M74" t="s">
        <v>49</v>
      </c>
      <c r="N74" s="3">
        <v>6867</v>
      </c>
      <c r="O74" s="3">
        <v>6867</v>
      </c>
      <c r="P74" t="s">
        <v>27</v>
      </c>
      <c r="Q74">
        <v>83</v>
      </c>
      <c r="R74" t="s">
        <v>204</v>
      </c>
      <c r="S74" t="s">
        <v>205</v>
      </c>
      <c r="T74" t="s">
        <v>206</v>
      </c>
      <c r="V74" t="s">
        <v>31</v>
      </c>
      <c r="W74" t="s">
        <v>32</v>
      </c>
    </row>
    <row r="75" spans="1:24" hidden="1" x14ac:dyDescent="0.3">
      <c r="A75">
        <v>1154</v>
      </c>
      <c r="B75">
        <v>1154</v>
      </c>
      <c r="C75">
        <v>1208</v>
      </c>
      <c r="D75">
        <v>1</v>
      </c>
      <c r="E75" s="4">
        <v>45658</v>
      </c>
      <c r="F75">
        <v>2120</v>
      </c>
      <c r="H75" t="s">
        <v>213</v>
      </c>
      <c r="I75" s="2">
        <v>45664</v>
      </c>
      <c r="J75" s="2">
        <v>45664</v>
      </c>
      <c r="K75" s="2">
        <v>45664</v>
      </c>
      <c r="L75" s="2">
        <v>45664</v>
      </c>
      <c r="M75" t="s">
        <v>49</v>
      </c>
      <c r="N75" s="3">
        <v>4133.17</v>
      </c>
      <c r="O75" s="3">
        <v>4133.17</v>
      </c>
      <c r="P75" t="s">
        <v>27</v>
      </c>
      <c r="Q75">
        <v>76</v>
      </c>
      <c r="R75" t="s">
        <v>3245</v>
      </c>
      <c r="S75" t="s">
        <v>3246</v>
      </c>
      <c r="T75" t="s">
        <v>206</v>
      </c>
      <c r="V75" t="s">
        <v>31</v>
      </c>
      <c r="W75" t="s">
        <v>32</v>
      </c>
    </row>
    <row r="76" spans="1:24" hidden="1" x14ac:dyDescent="0.3">
      <c r="A76">
        <v>1154</v>
      </c>
      <c r="B76">
        <v>1154</v>
      </c>
      <c r="C76">
        <v>1209</v>
      </c>
      <c r="D76">
        <v>1</v>
      </c>
      <c r="E76" s="4">
        <v>45658</v>
      </c>
      <c r="F76">
        <v>2064</v>
      </c>
      <c r="H76" t="s">
        <v>208</v>
      </c>
      <c r="I76" s="2">
        <v>45664</v>
      </c>
      <c r="J76" s="2">
        <v>45664</v>
      </c>
      <c r="K76" s="2">
        <v>45664</v>
      </c>
      <c r="L76" s="2">
        <v>45664</v>
      </c>
      <c r="M76" t="s">
        <v>49</v>
      </c>
      <c r="N76" s="3">
        <v>3340.4</v>
      </c>
      <c r="O76" s="3">
        <v>3340.4</v>
      </c>
      <c r="P76" t="s">
        <v>27</v>
      </c>
      <c r="Q76">
        <v>76</v>
      </c>
      <c r="R76" t="s">
        <v>3245</v>
      </c>
      <c r="S76" t="s">
        <v>3246</v>
      </c>
      <c r="T76" t="s">
        <v>206</v>
      </c>
      <c r="V76" t="s">
        <v>31</v>
      </c>
      <c r="W76" t="s">
        <v>32</v>
      </c>
    </row>
    <row r="77" spans="1:24" hidden="1" x14ac:dyDescent="0.3">
      <c r="A77">
        <v>1154</v>
      </c>
      <c r="B77">
        <v>1154</v>
      </c>
      <c r="C77">
        <v>1211</v>
      </c>
      <c r="D77">
        <v>1</v>
      </c>
      <c r="E77" s="4">
        <v>45658</v>
      </c>
      <c r="F77">
        <v>2136</v>
      </c>
      <c r="H77" t="s">
        <v>340</v>
      </c>
      <c r="I77" s="2">
        <v>45664</v>
      </c>
      <c r="J77" s="2">
        <v>45664</v>
      </c>
      <c r="K77" s="2">
        <v>45664</v>
      </c>
      <c r="L77" s="2">
        <v>45664</v>
      </c>
      <c r="M77" t="s">
        <v>49</v>
      </c>
      <c r="N77" s="3">
        <v>5000</v>
      </c>
      <c r="O77" s="3">
        <v>5000</v>
      </c>
      <c r="P77" t="s">
        <v>27</v>
      </c>
      <c r="Q77">
        <v>83</v>
      </c>
      <c r="R77" t="s">
        <v>204</v>
      </c>
      <c r="S77" t="s">
        <v>205</v>
      </c>
      <c r="T77" t="s">
        <v>206</v>
      </c>
      <c r="V77" t="s">
        <v>31</v>
      </c>
      <c r="W77" t="s">
        <v>32</v>
      </c>
    </row>
    <row r="78" spans="1:24" hidden="1" x14ac:dyDescent="0.3">
      <c r="A78">
        <v>1154</v>
      </c>
      <c r="B78">
        <v>1154</v>
      </c>
      <c r="C78">
        <v>756</v>
      </c>
      <c r="D78">
        <v>10</v>
      </c>
      <c r="E78" s="5">
        <v>44470</v>
      </c>
      <c r="F78">
        <v>2114</v>
      </c>
      <c r="H78" t="s">
        <v>3236</v>
      </c>
      <c r="I78" s="2">
        <v>45587</v>
      </c>
      <c r="J78" s="2">
        <v>45587</v>
      </c>
      <c r="K78" s="2">
        <v>45664</v>
      </c>
      <c r="L78" s="2">
        <v>45666</v>
      </c>
      <c r="M78" t="s">
        <v>49</v>
      </c>
      <c r="N78" s="3">
        <v>140</v>
      </c>
      <c r="O78" s="3">
        <v>140</v>
      </c>
      <c r="P78" t="s">
        <v>27</v>
      </c>
      <c r="Q78">
        <v>83</v>
      </c>
      <c r="R78" t="s">
        <v>204</v>
      </c>
      <c r="S78" t="s">
        <v>205</v>
      </c>
      <c r="T78" t="s">
        <v>206</v>
      </c>
      <c r="V78" t="s">
        <v>31</v>
      </c>
      <c r="W78" t="s">
        <v>32</v>
      </c>
    </row>
    <row r="79" spans="1:24" hidden="1" x14ac:dyDescent="0.3">
      <c r="A79">
        <v>1154</v>
      </c>
      <c r="B79">
        <v>1154</v>
      </c>
      <c r="C79">
        <v>1214</v>
      </c>
      <c r="D79">
        <v>1</v>
      </c>
      <c r="E79" s="4">
        <v>45658</v>
      </c>
      <c r="F79">
        <v>468</v>
      </c>
      <c r="H79" t="s">
        <v>272</v>
      </c>
      <c r="I79" s="2">
        <v>45664</v>
      </c>
      <c r="J79" s="2">
        <v>45664</v>
      </c>
      <c r="K79" s="2">
        <v>45664</v>
      </c>
      <c r="L79" s="2">
        <v>45664</v>
      </c>
      <c r="M79" t="s">
        <v>45</v>
      </c>
      <c r="N79" s="3">
        <v>3762</v>
      </c>
      <c r="O79" s="3">
        <v>3762</v>
      </c>
      <c r="P79" t="s">
        <v>27</v>
      </c>
      <c r="Q79">
        <v>32</v>
      </c>
      <c r="R79" t="s">
        <v>273</v>
      </c>
      <c r="S79" t="s">
        <v>274</v>
      </c>
      <c r="T79" t="s">
        <v>30</v>
      </c>
      <c r="V79" t="s">
        <v>31</v>
      </c>
      <c r="W79" t="s">
        <v>32</v>
      </c>
      <c r="X79" t="s">
        <v>3313</v>
      </c>
    </row>
    <row r="80" spans="1:24" hidden="1" x14ac:dyDescent="0.3">
      <c r="A80">
        <v>1154</v>
      </c>
      <c r="B80">
        <v>1154</v>
      </c>
      <c r="C80">
        <v>1213</v>
      </c>
      <c r="D80">
        <v>1</v>
      </c>
      <c r="E80" s="4">
        <v>45658</v>
      </c>
      <c r="F80">
        <v>1991</v>
      </c>
      <c r="H80" t="s">
        <v>85</v>
      </c>
      <c r="I80" s="2">
        <v>45664</v>
      </c>
      <c r="J80" s="2">
        <v>45664</v>
      </c>
      <c r="K80" s="2">
        <v>45664</v>
      </c>
      <c r="L80" s="2">
        <v>45660</v>
      </c>
      <c r="M80" t="s">
        <v>49</v>
      </c>
      <c r="N80" s="3">
        <v>383</v>
      </c>
      <c r="O80" s="3">
        <v>383</v>
      </c>
      <c r="P80" t="s">
        <v>27</v>
      </c>
      <c r="Q80">
        <v>44</v>
      </c>
      <c r="R80" t="s">
        <v>446</v>
      </c>
      <c r="S80" t="s">
        <v>447</v>
      </c>
      <c r="T80" t="s">
        <v>465</v>
      </c>
      <c r="V80" t="s">
        <v>31</v>
      </c>
      <c r="W80" t="s">
        <v>32</v>
      </c>
      <c r="X80" t="s">
        <v>3315</v>
      </c>
    </row>
    <row r="81" spans="1:24" hidden="1" x14ac:dyDescent="0.3">
      <c r="A81">
        <v>1154</v>
      </c>
      <c r="B81">
        <v>1154</v>
      </c>
      <c r="C81">
        <v>1218</v>
      </c>
      <c r="D81">
        <v>1</v>
      </c>
      <c r="E81" s="4">
        <v>45658</v>
      </c>
      <c r="F81">
        <v>1982</v>
      </c>
      <c r="H81" t="s">
        <v>366</v>
      </c>
      <c r="I81" s="2">
        <v>45666</v>
      </c>
      <c r="J81" s="2">
        <v>45666</v>
      </c>
      <c r="K81" s="2">
        <v>45665</v>
      </c>
      <c r="L81" s="2">
        <v>45665</v>
      </c>
      <c r="M81" t="s">
        <v>49</v>
      </c>
      <c r="N81" s="3">
        <v>296</v>
      </c>
      <c r="O81" s="3">
        <v>296</v>
      </c>
      <c r="P81" t="s">
        <v>27</v>
      </c>
      <c r="Q81">
        <v>38</v>
      </c>
      <c r="R81" t="s">
        <v>367</v>
      </c>
      <c r="S81" t="s">
        <v>368</v>
      </c>
      <c r="T81" t="s">
        <v>465</v>
      </c>
      <c r="V81" t="s">
        <v>31</v>
      </c>
      <c r="W81" t="s">
        <v>32</v>
      </c>
      <c r="X81" t="s">
        <v>3317</v>
      </c>
    </row>
    <row r="82" spans="1:24" hidden="1" x14ac:dyDescent="0.3">
      <c r="A82">
        <v>1154</v>
      </c>
      <c r="B82">
        <v>1154</v>
      </c>
      <c r="C82">
        <v>1111</v>
      </c>
      <c r="D82">
        <v>1</v>
      </c>
      <c r="E82" s="4">
        <v>45658</v>
      </c>
      <c r="F82">
        <v>1984</v>
      </c>
      <c r="H82" t="s">
        <v>257</v>
      </c>
      <c r="I82" s="2">
        <v>45643</v>
      </c>
      <c r="J82" s="2">
        <v>45643</v>
      </c>
      <c r="K82" s="2">
        <v>45666</v>
      </c>
      <c r="L82" s="2">
        <v>45663</v>
      </c>
      <c r="M82" t="s">
        <v>45</v>
      </c>
      <c r="N82" s="3">
        <v>162.55000000000001</v>
      </c>
      <c r="O82" s="3">
        <v>162.55000000000001</v>
      </c>
      <c r="P82" t="s">
        <v>27</v>
      </c>
      <c r="Q82">
        <v>23</v>
      </c>
      <c r="R82" t="s">
        <v>153</v>
      </c>
      <c r="S82" t="s">
        <v>154</v>
      </c>
      <c r="T82" t="s">
        <v>30</v>
      </c>
      <c r="V82" t="s">
        <v>31</v>
      </c>
      <c r="W82" t="s">
        <v>32</v>
      </c>
      <c r="X82" t="s">
        <v>3319</v>
      </c>
    </row>
    <row r="83" spans="1:24" hidden="1" x14ac:dyDescent="0.3">
      <c r="A83">
        <v>1154</v>
      </c>
      <c r="B83">
        <v>1154</v>
      </c>
      <c r="C83">
        <v>1221</v>
      </c>
      <c r="D83">
        <v>1</v>
      </c>
      <c r="E83" s="4">
        <v>45658</v>
      </c>
      <c r="F83">
        <v>828</v>
      </c>
      <c r="H83" t="s">
        <v>3244</v>
      </c>
      <c r="I83" s="2">
        <v>45666</v>
      </c>
      <c r="J83" s="2">
        <v>45666</v>
      </c>
      <c r="K83" s="2">
        <v>45666</v>
      </c>
      <c r="L83" s="2">
        <v>45666</v>
      </c>
      <c r="M83" t="s">
        <v>49</v>
      </c>
      <c r="N83" s="3">
        <v>760.38</v>
      </c>
      <c r="O83" s="3">
        <v>760.38</v>
      </c>
      <c r="P83" t="s">
        <v>27</v>
      </c>
      <c r="Q83">
        <v>71</v>
      </c>
      <c r="R83" t="s">
        <v>548</v>
      </c>
      <c r="S83" t="s">
        <v>549</v>
      </c>
      <c r="T83" t="s">
        <v>206</v>
      </c>
      <c r="V83" t="s">
        <v>31</v>
      </c>
      <c r="W83" t="s">
        <v>32</v>
      </c>
      <c r="X83" t="s">
        <v>3321</v>
      </c>
    </row>
    <row r="84" spans="1:24" hidden="1" x14ac:dyDescent="0.3">
      <c r="A84">
        <v>1154</v>
      </c>
      <c r="B84">
        <v>1154</v>
      </c>
      <c r="C84">
        <v>14</v>
      </c>
      <c r="D84">
        <v>8</v>
      </c>
      <c r="E84" s="4">
        <v>45877</v>
      </c>
      <c r="F84">
        <v>1974</v>
      </c>
      <c r="H84" t="s">
        <v>3339</v>
      </c>
      <c r="I84" s="2">
        <v>45430</v>
      </c>
      <c r="J84" s="2">
        <v>45430</v>
      </c>
      <c r="K84" s="2">
        <v>45666</v>
      </c>
      <c r="L84" s="2">
        <v>45680</v>
      </c>
      <c r="M84" t="s">
        <v>318</v>
      </c>
      <c r="N84" s="3">
        <v>9854</v>
      </c>
      <c r="O84" s="3">
        <v>9854</v>
      </c>
      <c r="P84" t="s">
        <v>27</v>
      </c>
      <c r="Q84">
        <v>55</v>
      </c>
      <c r="R84" t="s">
        <v>319</v>
      </c>
      <c r="S84" s="33" t="s">
        <v>1171</v>
      </c>
      <c r="T84" t="s">
        <v>206</v>
      </c>
      <c r="V84" t="s">
        <v>31</v>
      </c>
      <c r="W84" t="s">
        <v>32</v>
      </c>
      <c r="X84" t="s">
        <v>3323</v>
      </c>
    </row>
    <row r="85" spans="1:24" hidden="1" x14ac:dyDescent="0.3">
      <c r="A85">
        <v>1154</v>
      </c>
      <c r="B85">
        <v>1154</v>
      </c>
      <c r="C85">
        <v>5</v>
      </c>
      <c r="D85">
        <v>8</v>
      </c>
      <c r="E85" s="5">
        <v>43678</v>
      </c>
      <c r="F85">
        <v>1969</v>
      </c>
      <c r="H85" t="s">
        <v>422</v>
      </c>
      <c r="I85" s="2">
        <v>45429</v>
      </c>
      <c r="J85" s="2">
        <v>45429</v>
      </c>
      <c r="K85" s="2">
        <v>45667</v>
      </c>
      <c r="L85" s="2">
        <v>45680</v>
      </c>
      <c r="M85" t="s">
        <v>318</v>
      </c>
      <c r="N85" s="3">
        <v>12680</v>
      </c>
      <c r="O85" s="3">
        <v>12680</v>
      </c>
      <c r="P85" t="s">
        <v>27</v>
      </c>
      <c r="Q85">
        <v>55</v>
      </c>
      <c r="R85" t="s">
        <v>319</v>
      </c>
      <c r="S85" s="33" t="s">
        <v>1171</v>
      </c>
      <c r="T85" t="s">
        <v>206</v>
      </c>
      <c r="V85" t="s">
        <v>31</v>
      </c>
      <c r="W85" t="s">
        <v>32</v>
      </c>
      <c r="X85" t="s">
        <v>3325</v>
      </c>
    </row>
    <row r="86" spans="1:24" hidden="1" x14ac:dyDescent="0.3">
      <c r="A86">
        <v>1154</v>
      </c>
      <c r="B86">
        <v>1154</v>
      </c>
      <c r="C86">
        <v>1</v>
      </c>
      <c r="D86">
        <v>6</v>
      </c>
      <c r="E86" s="4">
        <v>45997</v>
      </c>
      <c r="F86">
        <v>1947</v>
      </c>
      <c r="H86" t="s">
        <v>283</v>
      </c>
      <c r="I86" s="2">
        <v>45425</v>
      </c>
      <c r="J86" s="2">
        <v>45425</v>
      </c>
      <c r="K86" s="2">
        <v>45667</v>
      </c>
      <c r="L86" s="2">
        <v>45663</v>
      </c>
      <c r="M86" t="s">
        <v>45</v>
      </c>
      <c r="N86" s="3">
        <v>890</v>
      </c>
      <c r="O86" s="3">
        <v>890</v>
      </c>
      <c r="P86" t="s">
        <v>27</v>
      </c>
      <c r="Q86">
        <v>60</v>
      </c>
      <c r="R86" t="s">
        <v>284</v>
      </c>
      <c r="S86" t="s">
        <v>285</v>
      </c>
      <c r="T86" t="s">
        <v>206</v>
      </c>
      <c r="V86" t="s">
        <v>31</v>
      </c>
      <c r="W86" t="s">
        <v>32</v>
      </c>
      <c r="X86" t="s">
        <v>3327</v>
      </c>
    </row>
    <row r="87" spans="1:24" hidden="1" x14ac:dyDescent="0.3">
      <c r="A87">
        <v>1154</v>
      </c>
      <c r="B87">
        <v>1154</v>
      </c>
      <c r="C87">
        <v>1215</v>
      </c>
      <c r="D87">
        <v>1</v>
      </c>
      <c r="E87" s="4">
        <v>45658</v>
      </c>
      <c r="F87">
        <v>468</v>
      </c>
      <c r="H87" t="s">
        <v>272</v>
      </c>
      <c r="I87" s="2">
        <v>45664</v>
      </c>
      <c r="J87" s="2">
        <v>45664</v>
      </c>
      <c r="K87" s="2">
        <v>45667</v>
      </c>
      <c r="L87" s="2">
        <v>45667</v>
      </c>
      <c r="M87" t="s">
        <v>45</v>
      </c>
      <c r="N87" s="3">
        <v>1501</v>
      </c>
      <c r="O87" s="3">
        <v>1501</v>
      </c>
      <c r="P87" t="s">
        <v>27</v>
      </c>
      <c r="Q87">
        <v>32</v>
      </c>
      <c r="R87" t="s">
        <v>273</v>
      </c>
      <c r="S87" t="s">
        <v>274</v>
      </c>
      <c r="T87" t="s">
        <v>30</v>
      </c>
      <c r="V87" t="s">
        <v>31</v>
      </c>
      <c r="W87" t="s">
        <v>32</v>
      </c>
      <c r="X87" t="s">
        <v>3329</v>
      </c>
    </row>
    <row r="88" spans="1:24" hidden="1" x14ac:dyDescent="0.3">
      <c r="A88">
        <v>1154</v>
      </c>
      <c r="B88">
        <v>1154</v>
      </c>
      <c r="C88">
        <v>1239</v>
      </c>
      <c r="D88">
        <v>1</v>
      </c>
      <c r="E88" s="4">
        <v>45658</v>
      </c>
      <c r="F88">
        <v>1985</v>
      </c>
      <c r="H88" t="s">
        <v>35</v>
      </c>
      <c r="I88" s="2">
        <v>45667</v>
      </c>
      <c r="J88" s="2">
        <v>45667</v>
      </c>
      <c r="K88" s="2">
        <v>45667</v>
      </c>
      <c r="L88" s="2">
        <v>45667</v>
      </c>
      <c r="M88" t="s">
        <v>49</v>
      </c>
      <c r="N88" s="3">
        <v>4890</v>
      </c>
      <c r="O88" s="3">
        <v>4890</v>
      </c>
      <c r="P88" t="s">
        <v>27</v>
      </c>
      <c r="Q88">
        <v>26</v>
      </c>
      <c r="R88" t="s">
        <v>28</v>
      </c>
      <c r="S88" t="s">
        <v>29</v>
      </c>
      <c r="T88" t="s">
        <v>30</v>
      </c>
      <c r="V88" t="s">
        <v>31</v>
      </c>
      <c r="W88" t="s">
        <v>32</v>
      </c>
      <c r="X88" t="s">
        <v>3331</v>
      </c>
    </row>
    <row r="89" spans="1:24" ht="28.8" hidden="1" x14ac:dyDescent="0.3">
      <c r="A89">
        <v>1154</v>
      </c>
      <c r="B89">
        <v>1154</v>
      </c>
      <c r="C89">
        <v>691</v>
      </c>
      <c r="D89">
        <v>2</v>
      </c>
      <c r="E89" s="1" t="s">
        <v>3301</v>
      </c>
      <c r="F89">
        <v>1958</v>
      </c>
      <c r="H89" t="s">
        <v>129</v>
      </c>
      <c r="I89" s="2">
        <v>45576</v>
      </c>
      <c r="J89" s="2">
        <v>45576</v>
      </c>
      <c r="K89" s="2">
        <v>45667</v>
      </c>
      <c r="L89" s="2">
        <v>45670</v>
      </c>
      <c r="M89" t="s">
        <v>26</v>
      </c>
      <c r="N89" s="3">
        <v>4000</v>
      </c>
      <c r="O89" s="3">
        <v>4000</v>
      </c>
      <c r="P89" t="s">
        <v>27</v>
      </c>
      <c r="Q89">
        <v>28</v>
      </c>
      <c r="R89" t="s">
        <v>40</v>
      </c>
      <c r="S89" t="s">
        <v>41</v>
      </c>
      <c r="T89" t="s">
        <v>37</v>
      </c>
      <c r="V89" t="s">
        <v>31</v>
      </c>
      <c r="W89" t="s">
        <v>32</v>
      </c>
      <c r="X89" t="s">
        <v>3333</v>
      </c>
    </row>
    <row r="90" spans="1:24" ht="28.8" hidden="1" x14ac:dyDescent="0.3">
      <c r="A90">
        <v>1154</v>
      </c>
      <c r="B90">
        <v>1154</v>
      </c>
      <c r="C90">
        <v>851</v>
      </c>
      <c r="D90">
        <v>1</v>
      </c>
      <c r="E90" s="1" t="s">
        <v>3336</v>
      </c>
      <c r="F90">
        <v>1980</v>
      </c>
      <c r="H90" t="s">
        <v>338</v>
      </c>
      <c r="I90" s="2">
        <v>45595</v>
      </c>
      <c r="J90" s="2">
        <v>45595</v>
      </c>
      <c r="K90" s="2">
        <v>45669</v>
      </c>
      <c r="L90" s="2">
        <v>45678</v>
      </c>
      <c r="M90" t="s">
        <v>26</v>
      </c>
      <c r="N90" s="3">
        <v>4670</v>
      </c>
      <c r="O90" s="3">
        <v>4670</v>
      </c>
      <c r="P90" t="s">
        <v>27</v>
      </c>
      <c r="Q90">
        <v>26</v>
      </c>
      <c r="R90" t="s">
        <v>28</v>
      </c>
      <c r="S90" s="33" t="s">
        <v>1171</v>
      </c>
      <c r="T90" t="s">
        <v>37</v>
      </c>
      <c r="V90" t="s">
        <v>31</v>
      </c>
      <c r="W90" t="s">
        <v>32</v>
      </c>
    </row>
    <row r="91" spans="1:24" ht="28.8" hidden="1" x14ac:dyDescent="0.3">
      <c r="A91">
        <v>1154</v>
      </c>
      <c r="B91">
        <v>1154</v>
      </c>
      <c r="C91">
        <v>856</v>
      </c>
      <c r="D91">
        <v>1</v>
      </c>
      <c r="E91" s="1" t="s">
        <v>3335</v>
      </c>
      <c r="F91">
        <v>1980</v>
      </c>
      <c r="H91" t="s">
        <v>338</v>
      </c>
      <c r="I91" s="2">
        <v>45596</v>
      </c>
      <c r="J91" s="2">
        <v>45596</v>
      </c>
      <c r="K91" s="2">
        <v>45669</v>
      </c>
      <c r="L91" s="2">
        <v>45678</v>
      </c>
      <c r="M91" t="s">
        <v>26</v>
      </c>
      <c r="N91" s="3">
        <v>4500</v>
      </c>
      <c r="O91" s="3">
        <v>4500</v>
      </c>
      <c r="P91" t="s">
        <v>27</v>
      </c>
      <c r="Q91">
        <v>26</v>
      </c>
      <c r="R91" t="s">
        <v>28</v>
      </c>
      <c r="S91" s="33" t="s">
        <v>1171</v>
      </c>
      <c r="T91" t="s">
        <v>37</v>
      </c>
      <c r="V91" t="s">
        <v>31</v>
      </c>
      <c r="W91" t="s">
        <v>32</v>
      </c>
    </row>
    <row r="92" spans="1:24" ht="28.8" hidden="1" x14ac:dyDescent="0.3">
      <c r="A92">
        <v>1154</v>
      </c>
      <c r="B92">
        <v>1154</v>
      </c>
      <c r="C92">
        <v>963</v>
      </c>
      <c r="D92">
        <v>3</v>
      </c>
      <c r="E92" s="1" t="s">
        <v>3302</v>
      </c>
      <c r="F92">
        <v>1949</v>
      </c>
      <c r="H92" t="s">
        <v>224</v>
      </c>
      <c r="I92" s="2">
        <v>45609</v>
      </c>
      <c r="J92" s="2">
        <v>45609</v>
      </c>
      <c r="K92" s="2">
        <v>45670</v>
      </c>
      <c r="L92" s="2">
        <v>45670</v>
      </c>
      <c r="M92" t="s">
        <v>45</v>
      </c>
      <c r="N92" s="3">
        <v>6822.28</v>
      </c>
      <c r="O92" s="3">
        <v>6822.28</v>
      </c>
      <c r="P92" t="s">
        <v>27</v>
      </c>
      <c r="Q92">
        <v>26</v>
      </c>
      <c r="R92" t="s">
        <v>28</v>
      </c>
      <c r="S92" t="s">
        <v>6175</v>
      </c>
      <c r="T92" t="s">
        <v>30</v>
      </c>
      <c r="V92" t="s">
        <v>31</v>
      </c>
      <c r="W92" t="s">
        <v>32</v>
      </c>
    </row>
    <row r="93" spans="1:24" ht="28.8" hidden="1" x14ac:dyDescent="0.3">
      <c r="A93">
        <v>1154</v>
      </c>
      <c r="B93">
        <v>1154</v>
      </c>
      <c r="C93">
        <v>964</v>
      </c>
      <c r="D93">
        <v>3</v>
      </c>
      <c r="E93" s="1" t="s">
        <v>3303</v>
      </c>
      <c r="F93">
        <v>1949</v>
      </c>
      <c r="H93" t="s">
        <v>224</v>
      </c>
      <c r="I93" s="2">
        <v>45609</v>
      </c>
      <c r="J93" s="2">
        <v>45609</v>
      </c>
      <c r="K93" s="2">
        <v>45670</v>
      </c>
      <c r="L93" s="2">
        <v>45670</v>
      </c>
      <c r="M93" t="s">
        <v>45</v>
      </c>
      <c r="N93" s="3">
        <v>5889.21</v>
      </c>
      <c r="O93" s="3">
        <v>5889.21</v>
      </c>
      <c r="P93" t="s">
        <v>27</v>
      </c>
      <c r="Q93">
        <v>26</v>
      </c>
      <c r="R93" t="s">
        <v>28</v>
      </c>
      <c r="S93" t="s">
        <v>6175</v>
      </c>
      <c r="T93" t="s">
        <v>30</v>
      </c>
      <c r="V93" t="s">
        <v>31</v>
      </c>
      <c r="W93" t="s">
        <v>32</v>
      </c>
    </row>
    <row r="94" spans="1:24" ht="28.8" hidden="1" x14ac:dyDescent="0.3">
      <c r="A94">
        <v>1154</v>
      </c>
      <c r="B94">
        <v>1154</v>
      </c>
      <c r="C94">
        <v>572</v>
      </c>
      <c r="D94">
        <v>3</v>
      </c>
      <c r="E94" s="1" t="s">
        <v>3304</v>
      </c>
      <c r="F94">
        <v>1949</v>
      </c>
      <c r="H94" t="s">
        <v>224</v>
      </c>
      <c r="I94" s="2">
        <v>45559</v>
      </c>
      <c r="J94" s="2">
        <v>45559</v>
      </c>
      <c r="K94" s="2">
        <v>45670</v>
      </c>
      <c r="L94" s="2">
        <v>45670</v>
      </c>
      <c r="M94" t="s">
        <v>45</v>
      </c>
      <c r="N94" s="3">
        <v>10064.39</v>
      </c>
      <c r="O94" s="3">
        <v>10064.39</v>
      </c>
      <c r="P94" t="s">
        <v>27</v>
      </c>
      <c r="Q94">
        <v>26</v>
      </c>
      <c r="R94" t="s">
        <v>28</v>
      </c>
      <c r="S94" t="s">
        <v>6175</v>
      </c>
      <c r="T94" t="s">
        <v>30</v>
      </c>
      <c r="V94" t="s">
        <v>31</v>
      </c>
      <c r="W94" t="s">
        <v>32</v>
      </c>
    </row>
    <row r="95" spans="1:24" ht="28.8" hidden="1" x14ac:dyDescent="0.3">
      <c r="A95">
        <v>1154</v>
      </c>
      <c r="B95">
        <v>1154</v>
      </c>
      <c r="C95">
        <v>1068</v>
      </c>
      <c r="D95">
        <v>1</v>
      </c>
      <c r="E95" s="1" t="s">
        <v>3240</v>
      </c>
      <c r="F95">
        <v>1956</v>
      </c>
      <c r="H95" t="s">
        <v>60</v>
      </c>
      <c r="I95" s="2">
        <v>45635</v>
      </c>
      <c r="J95" s="2">
        <v>45635</v>
      </c>
      <c r="K95" s="2">
        <v>45670</v>
      </c>
      <c r="L95" s="2">
        <v>45663</v>
      </c>
      <c r="M95" t="s">
        <v>49</v>
      </c>
      <c r="N95" s="3">
        <v>1500</v>
      </c>
      <c r="O95" s="3">
        <v>1500</v>
      </c>
      <c r="P95" t="s">
        <v>27</v>
      </c>
      <c r="Q95">
        <v>21</v>
      </c>
      <c r="R95" t="s">
        <v>57</v>
      </c>
      <c r="S95" t="s">
        <v>58</v>
      </c>
      <c r="T95" t="s">
        <v>37</v>
      </c>
      <c r="V95" t="s">
        <v>31</v>
      </c>
      <c r="W95" t="s">
        <v>32</v>
      </c>
    </row>
    <row r="96" spans="1:24" ht="28.8" hidden="1" x14ac:dyDescent="0.3">
      <c r="A96">
        <v>1154</v>
      </c>
      <c r="B96">
        <v>1154</v>
      </c>
      <c r="C96">
        <v>1142</v>
      </c>
      <c r="D96">
        <v>1</v>
      </c>
      <c r="E96" s="1" t="s">
        <v>3330</v>
      </c>
      <c r="F96">
        <v>1956</v>
      </c>
      <c r="H96" t="s">
        <v>60</v>
      </c>
      <c r="I96" s="2">
        <v>45646</v>
      </c>
      <c r="J96" s="2">
        <v>45646</v>
      </c>
      <c r="K96" s="2">
        <v>45670</v>
      </c>
      <c r="L96" s="2">
        <v>45677</v>
      </c>
      <c r="M96" t="s">
        <v>49</v>
      </c>
      <c r="N96" s="3">
        <v>1976</v>
      </c>
      <c r="O96" s="3">
        <v>1976</v>
      </c>
      <c r="P96" t="s">
        <v>27</v>
      </c>
      <c r="Q96">
        <v>21</v>
      </c>
      <c r="R96" t="s">
        <v>57</v>
      </c>
      <c r="S96" t="s">
        <v>58</v>
      </c>
      <c r="T96" t="s">
        <v>37</v>
      </c>
      <c r="V96" t="s">
        <v>31</v>
      </c>
      <c r="W96" t="s">
        <v>32</v>
      </c>
    </row>
    <row r="97" spans="1:24" ht="28.8" hidden="1" x14ac:dyDescent="0.3">
      <c r="A97">
        <v>1154</v>
      </c>
      <c r="B97">
        <v>1154</v>
      </c>
      <c r="C97">
        <v>1225</v>
      </c>
      <c r="D97">
        <v>1</v>
      </c>
      <c r="E97" s="1" t="s">
        <v>3298</v>
      </c>
      <c r="F97">
        <v>1953</v>
      </c>
      <c r="H97" t="s">
        <v>264</v>
      </c>
      <c r="I97" s="2">
        <v>45667</v>
      </c>
      <c r="J97" s="2">
        <v>45667</v>
      </c>
      <c r="K97" s="2">
        <v>45670</v>
      </c>
      <c r="L97" s="2">
        <v>45667</v>
      </c>
      <c r="M97" t="s">
        <v>49</v>
      </c>
      <c r="N97" s="3">
        <v>1976</v>
      </c>
      <c r="O97" s="3">
        <v>1976</v>
      </c>
      <c r="P97" t="s">
        <v>27</v>
      </c>
      <c r="Q97">
        <v>21</v>
      </c>
      <c r="R97" t="s">
        <v>57</v>
      </c>
      <c r="S97" t="s">
        <v>58</v>
      </c>
      <c r="T97" t="s">
        <v>37</v>
      </c>
      <c r="V97" t="s">
        <v>31</v>
      </c>
      <c r="W97" t="s">
        <v>32</v>
      </c>
    </row>
    <row r="98" spans="1:24" ht="28.8" hidden="1" x14ac:dyDescent="0.3">
      <c r="A98">
        <v>1154</v>
      </c>
      <c r="B98">
        <v>1154</v>
      </c>
      <c r="C98">
        <v>702</v>
      </c>
      <c r="D98">
        <v>3</v>
      </c>
      <c r="E98" s="1" t="s">
        <v>3300</v>
      </c>
      <c r="F98">
        <v>1949</v>
      </c>
      <c r="H98" t="s">
        <v>224</v>
      </c>
      <c r="I98" s="2">
        <v>45579</v>
      </c>
      <c r="J98" s="2">
        <v>45579</v>
      </c>
      <c r="K98" s="2">
        <v>45670</v>
      </c>
      <c r="L98" s="2">
        <v>45670</v>
      </c>
      <c r="M98" t="s">
        <v>45</v>
      </c>
      <c r="N98" s="3">
        <v>2901</v>
      </c>
      <c r="O98" s="3">
        <v>2901</v>
      </c>
      <c r="P98" t="s">
        <v>27</v>
      </c>
      <c r="Q98">
        <v>26</v>
      </c>
      <c r="R98" t="s">
        <v>28</v>
      </c>
      <c r="S98" t="s">
        <v>6175</v>
      </c>
      <c r="T98" t="s">
        <v>37</v>
      </c>
      <c r="V98" t="s">
        <v>31</v>
      </c>
      <c r="W98" t="s">
        <v>32</v>
      </c>
    </row>
    <row r="99" spans="1:24" hidden="1" x14ac:dyDescent="0.3">
      <c r="A99">
        <v>1154</v>
      </c>
      <c r="B99">
        <v>1154</v>
      </c>
      <c r="C99">
        <v>1220</v>
      </c>
      <c r="D99">
        <v>1</v>
      </c>
      <c r="E99" s="4">
        <v>45658</v>
      </c>
      <c r="F99">
        <v>1986</v>
      </c>
      <c r="H99" t="s">
        <v>451</v>
      </c>
      <c r="I99" s="2">
        <v>45666</v>
      </c>
      <c r="J99" s="2">
        <v>45666</v>
      </c>
      <c r="K99" s="2">
        <v>45670</v>
      </c>
      <c r="L99" s="2">
        <v>45680</v>
      </c>
      <c r="M99" t="s">
        <v>49</v>
      </c>
      <c r="N99" s="3">
        <v>1027.78</v>
      </c>
      <c r="O99" s="3">
        <v>1027.78</v>
      </c>
      <c r="P99" t="s">
        <v>27</v>
      </c>
      <c r="Q99">
        <v>38</v>
      </c>
      <c r="R99" t="s">
        <v>367</v>
      </c>
      <c r="S99" t="s">
        <v>368</v>
      </c>
      <c r="T99" t="s">
        <v>465</v>
      </c>
      <c r="V99" t="s">
        <v>31</v>
      </c>
      <c r="W99" t="s">
        <v>32</v>
      </c>
    </row>
    <row r="100" spans="1:24" hidden="1" x14ac:dyDescent="0.3">
      <c r="A100">
        <v>1154</v>
      </c>
      <c r="B100">
        <v>1154</v>
      </c>
      <c r="C100">
        <v>756</v>
      </c>
      <c r="D100">
        <v>11</v>
      </c>
      <c r="E100" s="5">
        <v>44501</v>
      </c>
      <c r="F100">
        <v>2114</v>
      </c>
      <c r="H100" t="s">
        <v>3236</v>
      </c>
      <c r="I100" s="2">
        <v>45587</v>
      </c>
      <c r="J100" s="2">
        <v>45587</v>
      </c>
      <c r="K100" s="2">
        <v>45671</v>
      </c>
      <c r="L100" s="2">
        <v>45680</v>
      </c>
      <c r="M100" t="s">
        <v>49</v>
      </c>
      <c r="N100" s="3">
        <v>140</v>
      </c>
      <c r="O100" s="3">
        <v>140</v>
      </c>
      <c r="P100" t="s">
        <v>27</v>
      </c>
      <c r="Q100">
        <v>83</v>
      </c>
      <c r="R100" t="s">
        <v>204</v>
      </c>
      <c r="S100" t="s">
        <v>205</v>
      </c>
      <c r="T100" t="s">
        <v>206</v>
      </c>
      <c r="V100" t="s">
        <v>31</v>
      </c>
      <c r="W100" t="s">
        <v>32</v>
      </c>
      <c r="X100" t="s">
        <v>3338</v>
      </c>
    </row>
    <row r="101" spans="1:24" hidden="1" x14ac:dyDescent="0.3">
      <c r="A101">
        <v>1154</v>
      </c>
      <c r="B101">
        <v>1154</v>
      </c>
      <c r="C101">
        <v>1522</v>
      </c>
      <c r="D101">
        <v>1</v>
      </c>
      <c r="E101" s="4">
        <v>45658</v>
      </c>
      <c r="F101">
        <v>2374</v>
      </c>
      <c r="H101" t="s">
        <v>207</v>
      </c>
      <c r="I101" s="2">
        <v>45716</v>
      </c>
      <c r="J101" s="2">
        <v>45671</v>
      </c>
      <c r="K101" s="2">
        <v>45671</v>
      </c>
      <c r="L101" s="2">
        <v>45716</v>
      </c>
      <c r="M101" t="s">
        <v>49</v>
      </c>
      <c r="N101" s="3">
        <v>20</v>
      </c>
      <c r="O101" s="3">
        <v>20</v>
      </c>
      <c r="P101" t="s">
        <v>27</v>
      </c>
      <c r="Q101">
        <v>75</v>
      </c>
      <c r="R101" t="s">
        <v>143</v>
      </c>
      <c r="S101" t="s">
        <v>144</v>
      </c>
      <c r="T101" t="s">
        <v>206</v>
      </c>
      <c r="V101" t="s">
        <v>31</v>
      </c>
      <c r="W101" t="s">
        <v>32</v>
      </c>
      <c r="X101" t="s">
        <v>1246</v>
      </c>
    </row>
    <row r="102" spans="1:24" ht="28.8" hidden="1" x14ac:dyDescent="0.3">
      <c r="A102">
        <v>1154</v>
      </c>
      <c r="B102">
        <v>1154</v>
      </c>
      <c r="C102">
        <v>893</v>
      </c>
      <c r="D102">
        <v>1</v>
      </c>
      <c r="E102" s="1" t="s">
        <v>3311</v>
      </c>
      <c r="F102">
        <v>1949</v>
      </c>
      <c r="H102" t="s">
        <v>224</v>
      </c>
      <c r="I102" s="2">
        <v>45602</v>
      </c>
      <c r="J102" s="2">
        <v>45602</v>
      </c>
      <c r="K102" s="2">
        <v>45671</v>
      </c>
      <c r="L102" s="2">
        <v>45677</v>
      </c>
      <c r="M102" t="s">
        <v>45</v>
      </c>
      <c r="N102" s="3">
        <v>3408.05</v>
      </c>
      <c r="O102" s="3">
        <v>3408.05</v>
      </c>
      <c r="P102" t="s">
        <v>27</v>
      </c>
      <c r="Q102">
        <v>26</v>
      </c>
      <c r="R102" t="s">
        <v>28</v>
      </c>
      <c r="S102" t="s">
        <v>6175</v>
      </c>
      <c r="T102" t="s">
        <v>37</v>
      </c>
      <c r="V102" t="s">
        <v>31</v>
      </c>
      <c r="W102" t="s">
        <v>32</v>
      </c>
    </row>
    <row r="103" spans="1:24" hidden="1" x14ac:dyDescent="0.3">
      <c r="A103">
        <v>1154</v>
      </c>
      <c r="B103">
        <v>1154</v>
      </c>
      <c r="C103">
        <v>901</v>
      </c>
      <c r="D103">
        <v>3</v>
      </c>
      <c r="E103" s="4">
        <v>45719</v>
      </c>
      <c r="F103">
        <v>2260</v>
      </c>
      <c r="H103" t="s">
        <v>1270</v>
      </c>
      <c r="I103" s="2">
        <v>45603</v>
      </c>
      <c r="J103" s="2">
        <v>45603</v>
      </c>
      <c r="K103" s="2">
        <v>45672</v>
      </c>
      <c r="L103" s="2">
        <v>45681</v>
      </c>
      <c r="M103" t="s">
        <v>49</v>
      </c>
      <c r="N103" s="3">
        <v>700</v>
      </c>
      <c r="O103" s="3">
        <v>700</v>
      </c>
      <c r="P103" t="s">
        <v>27</v>
      </c>
      <c r="Q103">
        <v>88</v>
      </c>
      <c r="R103" t="s">
        <v>329</v>
      </c>
      <c r="S103" t="s">
        <v>330</v>
      </c>
      <c r="T103" t="s">
        <v>206</v>
      </c>
      <c r="V103" t="s">
        <v>31</v>
      </c>
      <c r="W103" t="s">
        <v>32</v>
      </c>
      <c r="X103" t="s">
        <v>3340</v>
      </c>
    </row>
    <row r="104" spans="1:24" hidden="1" x14ac:dyDescent="0.3">
      <c r="A104">
        <v>1154</v>
      </c>
      <c r="B104">
        <v>1154</v>
      </c>
      <c r="C104">
        <v>641</v>
      </c>
      <c r="D104">
        <v>4</v>
      </c>
      <c r="E104" s="4">
        <v>45995</v>
      </c>
      <c r="F104">
        <v>2063</v>
      </c>
      <c r="H104" t="s">
        <v>209</v>
      </c>
      <c r="I104" s="2">
        <v>45574</v>
      </c>
      <c r="J104" s="2">
        <v>45574</v>
      </c>
      <c r="K104" s="2">
        <v>45672</v>
      </c>
      <c r="L104" s="2">
        <v>45681</v>
      </c>
      <c r="M104" t="s">
        <v>49</v>
      </c>
      <c r="N104" s="3">
        <v>300</v>
      </c>
      <c r="O104" s="3">
        <v>300</v>
      </c>
      <c r="P104" t="s">
        <v>27</v>
      </c>
      <c r="Q104">
        <v>88</v>
      </c>
      <c r="R104" t="s">
        <v>329</v>
      </c>
      <c r="S104" t="s">
        <v>330</v>
      </c>
      <c r="T104" t="s">
        <v>206</v>
      </c>
      <c r="V104" t="s">
        <v>31</v>
      </c>
      <c r="W104" t="s">
        <v>32</v>
      </c>
    </row>
    <row r="105" spans="1:24" hidden="1" x14ac:dyDescent="0.3">
      <c r="A105">
        <v>1154</v>
      </c>
      <c r="B105">
        <v>1154</v>
      </c>
      <c r="C105">
        <v>499</v>
      </c>
      <c r="D105">
        <v>4</v>
      </c>
      <c r="E105" s="4">
        <v>45995</v>
      </c>
      <c r="F105">
        <v>2186</v>
      </c>
      <c r="H105" t="s">
        <v>218</v>
      </c>
      <c r="I105" s="2">
        <v>45553</v>
      </c>
      <c r="J105" s="2">
        <v>45553</v>
      </c>
      <c r="K105" s="2">
        <v>45672</v>
      </c>
      <c r="L105" s="2">
        <v>45681</v>
      </c>
      <c r="M105" t="s">
        <v>49</v>
      </c>
      <c r="N105" s="3">
        <v>500</v>
      </c>
      <c r="O105" s="3">
        <v>500</v>
      </c>
      <c r="P105" t="s">
        <v>27</v>
      </c>
      <c r="Q105">
        <v>88</v>
      </c>
      <c r="R105" t="s">
        <v>329</v>
      </c>
      <c r="S105" t="s">
        <v>330</v>
      </c>
      <c r="T105" t="s">
        <v>206</v>
      </c>
      <c r="V105" t="s">
        <v>31</v>
      </c>
      <c r="W105" t="s">
        <v>32</v>
      </c>
    </row>
    <row r="106" spans="1:24" hidden="1" x14ac:dyDescent="0.3">
      <c r="A106">
        <v>1154</v>
      </c>
      <c r="B106">
        <v>1154</v>
      </c>
      <c r="C106">
        <v>507</v>
      </c>
      <c r="D106">
        <v>4</v>
      </c>
      <c r="E106" s="4">
        <v>45995</v>
      </c>
      <c r="F106">
        <v>389</v>
      </c>
      <c r="H106" t="s">
        <v>394</v>
      </c>
      <c r="I106" s="2">
        <v>45553</v>
      </c>
      <c r="J106" s="2">
        <v>45553</v>
      </c>
      <c r="K106" s="2">
        <v>45672</v>
      </c>
      <c r="L106" s="2">
        <v>45681</v>
      </c>
      <c r="M106" t="s">
        <v>49</v>
      </c>
      <c r="N106" s="3">
        <v>200</v>
      </c>
      <c r="O106" s="3">
        <v>200</v>
      </c>
      <c r="P106" t="s">
        <v>27</v>
      </c>
      <c r="Q106">
        <v>88</v>
      </c>
      <c r="R106" t="s">
        <v>329</v>
      </c>
      <c r="S106" t="s">
        <v>330</v>
      </c>
      <c r="T106" t="s">
        <v>206</v>
      </c>
      <c r="V106" t="s">
        <v>31</v>
      </c>
      <c r="W106" t="s">
        <v>32</v>
      </c>
    </row>
    <row r="107" spans="1:24" hidden="1" x14ac:dyDescent="0.3">
      <c r="A107">
        <v>1154</v>
      </c>
      <c r="B107">
        <v>1154</v>
      </c>
      <c r="C107">
        <v>508</v>
      </c>
      <c r="D107">
        <v>4</v>
      </c>
      <c r="E107" s="4">
        <v>45995</v>
      </c>
      <c r="F107">
        <v>1946</v>
      </c>
      <c r="H107" t="s">
        <v>724</v>
      </c>
      <c r="I107" s="2">
        <v>45553</v>
      </c>
      <c r="J107" s="2">
        <v>45553</v>
      </c>
      <c r="K107" s="2">
        <v>45672</v>
      </c>
      <c r="L107" s="2">
        <v>45681</v>
      </c>
      <c r="M107" t="s">
        <v>49</v>
      </c>
      <c r="N107" s="3">
        <v>200</v>
      </c>
      <c r="O107" s="3">
        <v>200</v>
      </c>
      <c r="P107" t="s">
        <v>27</v>
      </c>
      <c r="Q107">
        <v>88</v>
      </c>
      <c r="R107" t="s">
        <v>329</v>
      </c>
      <c r="S107" t="s">
        <v>330</v>
      </c>
      <c r="T107" t="s">
        <v>206</v>
      </c>
      <c r="V107" t="s">
        <v>31</v>
      </c>
      <c r="W107" t="s">
        <v>32</v>
      </c>
    </row>
    <row r="108" spans="1:24" hidden="1" x14ac:dyDescent="0.3">
      <c r="A108">
        <v>1154</v>
      </c>
      <c r="B108">
        <v>1154</v>
      </c>
      <c r="C108">
        <v>498</v>
      </c>
      <c r="D108">
        <v>4</v>
      </c>
      <c r="E108" s="4">
        <v>45995</v>
      </c>
      <c r="F108">
        <v>2041</v>
      </c>
      <c r="H108" t="s">
        <v>395</v>
      </c>
      <c r="I108" s="2">
        <v>45553</v>
      </c>
      <c r="J108" s="2">
        <v>45553</v>
      </c>
      <c r="K108" s="2">
        <v>45672</v>
      </c>
      <c r="L108" s="2">
        <v>45681</v>
      </c>
      <c r="M108" t="s">
        <v>49</v>
      </c>
      <c r="N108" s="3">
        <v>550</v>
      </c>
      <c r="O108" s="3">
        <v>550</v>
      </c>
      <c r="P108" t="s">
        <v>27</v>
      </c>
      <c r="Q108">
        <v>88</v>
      </c>
      <c r="R108" t="s">
        <v>329</v>
      </c>
      <c r="S108" t="s">
        <v>330</v>
      </c>
      <c r="T108" t="s">
        <v>206</v>
      </c>
      <c r="V108" t="s">
        <v>31</v>
      </c>
      <c r="W108" t="s">
        <v>32</v>
      </c>
    </row>
    <row r="109" spans="1:24" ht="28.8" hidden="1" x14ac:dyDescent="0.3">
      <c r="A109">
        <v>1154</v>
      </c>
      <c r="B109">
        <v>1154</v>
      </c>
      <c r="C109">
        <v>947</v>
      </c>
      <c r="D109">
        <v>1</v>
      </c>
      <c r="E109" s="1" t="s">
        <v>3306</v>
      </c>
      <c r="F109">
        <v>1951</v>
      </c>
      <c r="H109" t="s">
        <v>328</v>
      </c>
      <c r="I109" s="2">
        <v>45608</v>
      </c>
      <c r="J109" s="2">
        <v>45608</v>
      </c>
      <c r="K109" s="2">
        <v>45672</v>
      </c>
      <c r="L109" s="2">
        <v>45677</v>
      </c>
      <c r="M109" t="s">
        <v>26</v>
      </c>
      <c r="N109" s="3">
        <v>3765</v>
      </c>
      <c r="O109" s="3">
        <v>3765</v>
      </c>
      <c r="P109" t="s">
        <v>27</v>
      </c>
      <c r="Q109">
        <v>21</v>
      </c>
      <c r="R109" t="s">
        <v>57</v>
      </c>
      <c r="S109" t="s">
        <v>58</v>
      </c>
      <c r="T109" t="s">
        <v>30</v>
      </c>
      <c r="V109" t="s">
        <v>31</v>
      </c>
      <c r="W109" t="s">
        <v>32</v>
      </c>
    </row>
    <row r="110" spans="1:24" hidden="1" x14ac:dyDescent="0.3">
      <c r="A110">
        <v>1154</v>
      </c>
      <c r="B110">
        <v>1154</v>
      </c>
      <c r="C110">
        <v>505</v>
      </c>
      <c r="D110">
        <v>2</v>
      </c>
      <c r="E110">
        <v>2751</v>
      </c>
      <c r="F110">
        <v>1958</v>
      </c>
      <c r="H110" t="s">
        <v>129</v>
      </c>
      <c r="I110" s="2">
        <v>45553</v>
      </c>
      <c r="J110" s="2">
        <v>45553</v>
      </c>
      <c r="K110" s="2">
        <v>45672</v>
      </c>
      <c r="L110" s="2">
        <v>45677</v>
      </c>
      <c r="M110" t="s">
        <v>26</v>
      </c>
      <c r="N110" s="3">
        <v>2450</v>
      </c>
      <c r="O110" s="3">
        <v>2450</v>
      </c>
      <c r="P110" t="s">
        <v>27</v>
      </c>
      <c r="Q110">
        <v>28</v>
      </c>
      <c r="R110" t="s">
        <v>40</v>
      </c>
      <c r="S110" t="s">
        <v>41</v>
      </c>
      <c r="T110" t="s">
        <v>37</v>
      </c>
      <c r="V110" t="s">
        <v>31</v>
      </c>
      <c r="W110" t="s">
        <v>32</v>
      </c>
      <c r="X110" t="s">
        <v>3342</v>
      </c>
    </row>
    <row r="111" spans="1:24" ht="28.8" hidden="1" x14ac:dyDescent="0.3">
      <c r="A111">
        <v>1154</v>
      </c>
      <c r="B111">
        <v>1154</v>
      </c>
      <c r="C111">
        <v>692</v>
      </c>
      <c r="D111">
        <v>3</v>
      </c>
      <c r="E111" s="1" t="s">
        <v>3309</v>
      </c>
      <c r="F111">
        <v>2176</v>
      </c>
      <c r="H111" t="s">
        <v>3310</v>
      </c>
      <c r="I111" s="2">
        <v>45576</v>
      </c>
      <c r="J111" s="2">
        <v>45576</v>
      </c>
      <c r="K111" s="2">
        <v>45672</v>
      </c>
      <c r="L111" s="2">
        <v>45677</v>
      </c>
      <c r="M111" t="s">
        <v>26</v>
      </c>
      <c r="N111" s="3">
        <v>1470</v>
      </c>
      <c r="O111" s="3">
        <v>1470</v>
      </c>
      <c r="P111" t="s">
        <v>27</v>
      </c>
      <c r="Q111">
        <v>28</v>
      </c>
      <c r="R111" t="s">
        <v>40</v>
      </c>
      <c r="S111" t="s">
        <v>41</v>
      </c>
      <c r="T111" t="s">
        <v>37</v>
      </c>
      <c r="V111" t="s">
        <v>31</v>
      </c>
      <c r="W111" t="s">
        <v>32</v>
      </c>
      <c r="X111" t="s">
        <v>3343</v>
      </c>
    </row>
    <row r="112" spans="1:24" hidden="1" x14ac:dyDescent="0.3">
      <c r="A112">
        <v>1154</v>
      </c>
      <c r="B112">
        <v>1154</v>
      </c>
      <c r="C112">
        <v>1219</v>
      </c>
      <c r="D112">
        <v>1</v>
      </c>
      <c r="E112" s="4">
        <v>45658</v>
      </c>
      <c r="F112">
        <v>2010</v>
      </c>
      <c r="H112" t="s">
        <v>332</v>
      </c>
      <c r="I112" s="2">
        <v>45666</v>
      </c>
      <c r="J112" s="2">
        <v>45666</v>
      </c>
      <c r="K112" s="2">
        <v>45672</v>
      </c>
      <c r="L112" s="2">
        <v>45677</v>
      </c>
      <c r="M112" t="s">
        <v>49</v>
      </c>
      <c r="N112" s="3">
        <v>170.42</v>
      </c>
      <c r="O112" s="3">
        <v>170.42</v>
      </c>
      <c r="P112" t="s">
        <v>27</v>
      </c>
      <c r="Q112">
        <v>38</v>
      </c>
      <c r="R112" t="s">
        <v>367</v>
      </c>
      <c r="S112" t="s">
        <v>368</v>
      </c>
      <c r="T112" t="s">
        <v>465</v>
      </c>
      <c r="V112" t="s">
        <v>545</v>
      </c>
      <c r="W112" t="s">
        <v>32</v>
      </c>
      <c r="X112" t="s">
        <v>3344</v>
      </c>
    </row>
    <row r="113" spans="1:24" hidden="1" x14ac:dyDescent="0.3">
      <c r="A113">
        <v>1154</v>
      </c>
      <c r="B113">
        <v>1154</v>
      </c>
      <c r="C113">
        <v>106</v>
      </c>
      <c r="D113">
        <v>1</v>
      </c>
      <c r="E113" s="5">
        <v>10959</v>
      </c>
      <c r="F113">
        <v>1972</v>
      </c>
      <c r="H113" t="s">
        <v>317</v>
      </c>
      <c r="I113" s="2">
        <v>45462</v>
      </c>
      <c r="J113" s="2">
        <v>45462</v>
      </c>
      <c r="K113" s="2">
        <v>45674</v>
      </c>
      <c r="L113" s="2">
        <v>45677</v>
      </c>
      <c r="M113" t="s">
        <v>318</v>
      </c>
      <c r="N113" s="3">
        <v>8815.5300000000007</v>
      </c>
      <c r="O113" s="3">
        <v>8815.5300000000007</v>
      </c>
      <c r="P113" t="s">
        <v>27</v>
      </c>
      <c r="Q113">
        <v>55</v>
      </c>
      <c r="R113" t="s">
        <v>319</v>
      </c>
      <c r="S113" s="33" t="s">
        <v>1171</v>
      </c>
      <c r="T113" t="s">
        <v>206</v>
      </c>
      <c r="V113" t="s">
        <v>31</v>
      </c>
      <c r="W113" t="s">
        <v>32</v>
      </c>
    </row>
    <row r="114" spans="1:24" hidden="1" x14ac:dyDescent="0.3">
      <c r="A114">
        <v>1154</v>
      </c>
      <c r="B114">
        <v>1154</v>
      </c>
      <c r="C114">
        <v>13</v>
      </c>
      <c r="D114">
        <v>8</v>
      </c>
      <c r="E114" s="5">
        <v>42948</v>
      </c>
      <c r="F114">
        <v>1999</v>
      </c>
      <c r="H114" t="s">
        <v>404</v>
      </c>
      <c r="I114" s="2">
        <v>45430</v>
      </c>
      <c r="J114" s="2">
        <v>45430</v>
      </c>
      <c r="K114" s="2">
        <v>45676</v>
      </c>
      <c r="L114" s="2">
        <v>45678</v>
      </c>
      <c r="M114" t="s">
        <v>318</v>
      </c>
      <c r="N114" s="3">
        <v>29142.04</v>
      </c>
      <c r="O114" s="3">
        <v>29142.04</v>
      </c>
      <c r="P114" t="s">
        <v>27</v>
      </c>
      <c r="Q114">
        <v>55</v>
      </c>
      <c r="R114" t="s">
        <v>319</v>
      </c>
      <c r="S114" s="33" t="s">
        <v>1171</v>
      </c>
      <c r="T114" t="s">
        <v>206</v>
      </c>
      <c r="V114" t="s">
        <v>31</v>
      </c>
      <c r="W114" t="s">
        <v>32</v>
      </c>
    </row>
    <row r="115" spans="1:24" ht="28.8" hidden="1" x14ac:dyDescent="0.3">
      <c r="A115">
        <v>1154</v>
      </c>
      <c r="B115">
        <v>1154</v>
      </c>
      <c r="C115">
        <v>917</v>
      </c>
      <c r="D115">
        <v>1</v>
      </c>
      <c r="E115" s="1" t="s">
        <v>3305</v>
      </c>
      <c r="F115">
        <v>1949</v>
      </c>
      <c r="H115" t="s">
        <v>224</v>
      </c>
      <c r="I115" s="2">
        <v>45607</v>
      </c>
      <c r="J115" s="2">
        <v>45607</v>
      </c>
      <c r="K115" s="2">
        <v>45676</v>
      </c>
      <c r="L115" s="2">
        <v>45677</v>
      </c>
      <c r="M115" t="s">
        <v>45</v>
      </c>
      <c r="N115" s="3">
        <v>3849.73</v>
      </c>
      <c r="O115" s="3">
        <v>3849.73</v>
      </c>
      <c r="P115" t="s">
        <v>27</v>
      </c>
      <c r="Q115">
        <v>26</v>
      </c>
      <c r="R115" t="s">
        <v>28</v>
      </c>
      <c r="S115" t="s">
        <v>6175</v>
      </c>
      <c r="T115" t="s">
        <v>30</v>
      </c>
      <c r="V115" t="s">
        <v>31</v>
      </c>
      <c r="W115" t="s">
        <v>32</v>
      </c>
    </row>
    <row r="116" spans="1:24" ht="28.8" hidden="1" x14ac:dyDescent="0.3">
      <c r="A116">
        <v>1154</v>
      </c>
      <c r="B116">
        <v>1154</v>
      </c>
      <c r="C116">
        <v>513</v>
      </c>
      <c r="D116">
        <v>1</v>
      </c>
      <c r="E116" s="1" t="s">
        <v>3337</v>
      </c>
      <c r="F116">
        <v>1985</v>
      </c>
      <c r="H116" t="s">
        <v>35</v>
      </c>
      <c r="I116" s="2">
        <v>45554</v>
      </c>
      <c r="J116" s="2">
        <v>45554</v>
      </c>
      <c r="K116" s="2">
        <v>45677</v>
      </c>
      <c r="L116" s="2">
        <v>45678</v>
      </c>
      <c r="M116" t="s">
        <v>26</v>
      </c>
      <c r="N116" s="3">
        <v>4990</v>
      </c>
      <c r="O116" s="3">
        <v>4990</v>
      </c>
      <c r="P116" t="s">
        <v>27</v>
      </c>
      <c r="Q116">
        <v>26</v>
      </c>
      <c r="R116" t="s">
        <v>28</v>
      </c>
      <c r="S116" t="s">
        <v>29</v>
      </c>
      <c r="T116" t="s">
        <v>30</v>
      </c>
      <c r="V116" t="s">
        <v>31</v>
      </c>
      <c r="W116" t="s">
        <v>32</v>
      </c>
    </row>
    <row r="117" spans="1:24" hidden="1" x14ac:dyDescent="0.3">
      <c r="A117">
        <v>1154</v>
      </c>
      <c r="B117">
        <v>1154</v>
      </c>
      <c r="C117">
        <v>1269</v>
      </c>
      <c r="D117">
        <v>1</v>
      </c>
      <c r="E117" s="4">
        <v>45658</v>
      </c>
      <c r="F117">
        <v>2006</v>
      </c>
      <c r="H117" t="s">
        <v>387</v>
      </c>
      <c r="I117" s="2">
        <v>45677</v>
      </c>
      <c r="J117" s="2">
        <v>45677</v>
      </c>
      <c r="K117" s="2">
        <v>45677</v>
      </c>
      <c r="L117" s="2">
        <v>45677</v>
      </c>
      <c r="M117" t="s">
        <v>45</v>
      </c>
      <c r="N117" s="3">
        <v>269.18</v>
      </c>
      <c r="O117" s="3">
        <v>269.18</v>
      </c>
      <c r="P117" t="s">
        <v>27</v>
      </c>
      <c r="Q117">
        <v>84</v>
      </c>
      <c r="R117" t="s">
        <v>388</v>
      </c>
      <c r="S117" t="s">
        <v>389</v>
      </c>
      <c r="T117" t="s">
        <v>30</v>
      </c>
      <c r="V117" t="s">
        <v>31</v>
      </c>
      <c r="W117" t="s">
        <v>32</v>
      </c>
    </row>
    <row r="118" spans="1:24" hidden="1" x14ac:dyDescent="0.3">
      <c r="A118">
        <v>1154</v>
      </c>
      <c r="B118">
        <v>1154</v>
      </c>
      <c r="C118">
        <v>1270</v>
      </c>
      <c r="D118">
        <v>1</v>
      </c>
      <c r="E118" s="4">
        <v>45658</v>
      </c>
      <c r="F118">
        <v>2005</v>
      </c>
      <c r="H118" t="s">
        <v>3307</v>
      </c>
      <c r="I118" s="2">
        <v>45677</v>
      </c>
      <c r="J118" s="2">
        <v>45677</v>
      </c>
      <c r="K118" s="2">
        <v>45677</v>
      </c>
      <c r="L118" s="2">
        <v>45677</v>
      </c>
      <c r="M118" t="s">
        <v>45</v>
      </c>
      <c r="N118" s="3">
        <v>159.47999999999999</v>
      </c>
      <c r="O118" s="3">
        <v>159.47999999999999</v>
      </c>
      <c r="P118" t="s">
        <v>27</v>
      </c>
      <c r="Q118">
        <v>84</v>
      </c>
      <c r="R118" t="s">
        <v>388</v>
      </c>
      <c r="S118" t="s">
        <v>389</v>
      </c>
      <c r="T118" t="s">
        <v>30</v>
      </c>
      <c r="V118" t="s">
        <v>31</v>
      </c>
      <c r="W118" t="s">
        <v>32</v>
      </c>
    </row>
    <row r="119" spans="1:24" hidden="1" x14ac:dyDescent="0.3">
      <c r="A119">
        <v>1154</v>
      </c>
      <c r="B119">
        <v>1154</v>
      </c>
      <c r="C119">
        <v>1271</v>
      </c>
      <c r="D119">
        <v>1</v>
      </c>
      <c r="E119" s="4">
        <v>45658</v>
      </c>
      <c r="F119">
        <v>1996</v>
      </c>
      <c r="H119" t="s">
        <v>3308</v>
      </c>
      <c r="I119" s="2">
        <v>45677</v>
      </c>
      <c r="J119" s="2">
        <v>45677</v>
      </c>
      <c r="K119" s="2">
        <v>45677</v>
      </c>
      <c r="L119" s="2">
        <v>45677</v>
      </c>
      <c r="M119" t="s">
        <v>45</v>
      </c>
      <c r="N119" s="3">
        <v>30379</v>
      </c>
      <c r="O119" s="3">
        <v>30379</v>
      </c>
      <c r="P119" t="s">
        <v>27</v>
      </c>
      <c r="Q119">
        <v>66</v>
      </c>
      <c r="R119" t="s">
        <v>276</v>
      </c>
      <c r="S119" t="s">
        <v>277</v>
      </c>
      <c r="T119" t="s">
        <v>30</v>
      </c>
      <c r="V119" t="s">
        <v>31</v>
      </c>
      <c r="W119" t="s">
        <v>32</v>
      </c>
    </row>
    <row r="120" spans="1:24" hidden="1" x14ac:dyDescent="0.3">
      <c r="A120">
        <v>1154</v>
      </c>
      <c r="B120">
        <v>1154</v>
      </c>
      <c r="C120">
        <v>1272</v>
      </c>
      <c r="D120">
        <v>1</v>
      </c>
      <c r="E120" s="4">
        <v>45658</v>
      </c>
      <c r="F120">
        <v>2001</v>
      </c>
      <c r="H120" t="s">
        <v>379</v>
      </c>
      <c r="I120" s="2">
        <v>45677</v>
      </c>
      <c r="J120" s="2">
        <v>45677</v>
      </c>
      <c r="K120" s="2">
        <v>45677</v>
      </c>
      <c r="L120" s="2">
        <v>45677</v>
      </c>
      <c r="M120" t="s">
        <v>45</v>
      </c>
      <c r="N120" s="3">
        <v>140</v>
      </c>
      <c r="O120" s="3">
        <v>140</v>
      </c>
      <c r="P120" t="s">
        <v>27</v>
      </c>
      <c r="Q120">
        <v>45</v>
      </c>
      <c r="R120" t="s">
        <v>380</v>
      </c>
      <c r="S120" t="s">
        <v>381</v>
      </c>
      <c r="T120" t="s">
        <v>30</v>
      </c>
      <c r="V120" t="s">
        <v>31</v>
      </c>
      <c r="W120" t="s">
        <v>32</v>
      </c>
    </row>
    <row r="121" spans="1:24" hidden="1" x14ac:dyDescent="0.3">
      <c r="A121">
        <v>1154</v>
      </c>
      <c r="B121">
        <v>1154</v>
      </c>
      <c r="C121">
        <v>6</v>
      </c>
      <c r="D121">
        <v>8</v>
      </c>
      <c r="E121" s="5">
        <v>41487</v>
      </c>
      <c r="F121">
        <v>1971</v>
      </c>
      <c r="H121" t="s">
        <v>425</v>
      </c>
      <c r="I121" s="2">
        <v>45429</v>
      </c>
      <c r="J121" s="2">
        <v>45429</v>
      </c>
      <c r="K121" s="2">
        <v>45677</v>
      </c>
      <c r="L121" s="2">
        <v>45677</v>
      </c>
      <c r="M121" t="s">
        <v>318</v>
      </c>
      <c r="N121" s="3">
        <v>14217</v>
      </c>
      <c r="O121" s="3">
        <v>14217</v>
      </c>
      <c r="P121" t="s">
        <v>27</v>
      </c>
      <c r="Q121">
        <v>55</v>
      </c>
      <c r="R121" t="s">
        <v>319</v>
      </c>
      <c r="S121" s="33" t="s">
        <v>1171</v>
      </c>
      <c r="T121" t="s">
        <v>206</v>
      </c>
      <c r="V121" t="s">
        <v>31</v>
      </c>
      <c r="W121" t="s">
        <v>32</v>
      </c>
      <c r="X121" t="s">
        <v>3346</v>
      </c>
    </row>
    <row r="122" spans="1:24" hidden="1" x14ac:dyDescent="0.3">
      <c r="A122">
        <v>1154</v>
      </c>
      <c r="B122">
        <v>1154</v>
      </c>
      <c r="C122">
        <v>11</v>
      </c>
      <c r="D122">
        <v>8</v>
      </c>
      <c r="E122" s="5">
        <v>14093</v>
      </c>
      <c r="F122">
        <v>1972</v>
      </c>
      <c r="H122" t="s">
        <v>317</v>
      </c>
      <c r="I122" s="2">
        <v>45430</v>
      </c>
      <c r="J122" s="2">
        <v>45430</v>
      </c>
      <c r="K122" s="2">
        <v>45677</v>
      </c>
      <c r="L122" s="2">
        <v>45677</v>
      </c>
      <c r="M122" t="s">
        <v>318</v>
      </c>
      <c r="N122" s="3">
        <v>2141</v>
      </c>
      <c r="O122" s="3">
        <v>2141</v>
      </c>
      <c r="P122" t="s">
        <v>27</v>
      </c>
      <c r="Q122">
        <v>55</v>
      </c>
      <c r="R122" t="s">
        <v>319</v>
      </c>
      <c r="S122" s="33" t="s">
        <v>1171</v>
      </c>
      <c r="T122" t="s">
        <v>206</v>
      </c>
      <c r="V122" t="s">
        <v>31</v>
      </c>
      <c r="W122" t="s">
        <v>32</v>
      </c>
    </row>
    <row r="123" spans="1:24" hidden="1" x14ac:dyDescent="0.3">
      <c r="A123">
        <v>1154</v>
      </c>
      <c r="B123">
        <v>1154</v>
      </c>
      <c r="C123">
        <v>990</v>
      </c>
      <c r="D123">
        <v>2</v>
      </c>
      <c r="E123" s="4">
        <v>45779</v>
      </c>
      <c r="F123">
        <v>2122</v>
      </c>
      <c r="H123" t="s">
        <v>498</v>
      </c>
      <c r="I123" s="2">
        <v>45617</v>
      </c>
      <c r="J123" s="2">
        <v>45617</v>
      </c>
      <c r="K123" s="2">
        <v>45677</v>
      </c>
      <c r="L123" s="2">
        <v>45680</v>
      </c>
      <c r="M123" t="s">
        <v>49</v>
      </c>
      <c r="N123" s="3">
        <v>120</v>
      </c>
      <c r="O123" s="3">
        <v>120</v>
      </c>
      <c r="P123" t="s">
        <v>27</v>
      </c>
      <c r="Q123">
        <v>47</v>
      </c>
      <c r="R123" t="s">
        <v>407</v>
      </c>
      <c r="S123" t="s">
        <v>408</v>
      </c>
      <c r="T123" t="s">
        <v>465</v>
      </c>
      <c r="V123" t="s">
        <v>31</v>
      </c>
      <c r="W123" t="s">
        <v>32</v>
      </c>
    </row>
    <row r="124" spans="1:24" ht="28.8" hidden="1" x14ac:dyDescent="0.3">
      <c r="A124">
        <v>1154</v>
      </c>
      <c r="B124">
        <v>1154</v>
      </c>
      <c r="C124">
        <v>1073</v>
      </c>
      <c r="D124">
        <v>1</v>
      </c>
      <c r="E124" s="1" t="s">
        <v>3242</v>
      </c>
      <c r="F124">
        <v>1956</v>
      </c>
      <c r="H124" t="s">
        <v>60</v>
      </c>
      <c r="I124" s="2">
        <v>45635</v>
      </c>
      <c r="J124" s="2">
        <v>45635</v>
      </c>
      <c r="K124" s="2">
        <v>45677</v>
      </c>
      <c r="L124" s="2">
        <v>45663</v>
      </c>
      <c r="M124" t="s">
        <v>49</v>
      </c>
      <c r="N124" s="3">
        <v>1000</v>
      </c>
      <c r="O124" s="3">
        <v>1000</v>
      </c>
      <c r="P124" t="s">
        <v>27</v>
      </c>
      <c r="Q124">
        <v>21</v>
      </c>
      <c r="R124" t="s">
        <v>57</v>
      </c>
      <c r="S124" t="s">
        <v>58</v>
      </c>
      <c r="T124" t="s">
        <v>37</v>
      </c>
      <c r="V124" t="s">
        <v>31</v>
      </c>
      <c r="W124" t="s">
        <v>32</v>
      </c>
      <c r="X124" t="s">
        <v>3347</v>
      </c>
    </row>
    <row r="125" spans="1:24" hidden="1" x14ac:dyDescent="0.3">
      <c r="A125">
        <v>1154</v>
      </c>
      <c r="B125">
        <v>1154</v>
      </c>
      <c r="C125">
        <v>503</v>
      </c>
      <c r="D125">
        <v>6</v>
      </c>
      <c r="E125">
        <v>2741</v>
      </c>
      <c r="F125">
        <v>1958</v>
      </c>
      <c r="H125" t="s">
        <v>129</v>
      </c>
      <c r="I125" s="2">
        <v>45553</v>
      </c>
      <c r="J125" s="2">
        <v>45553</v>
      </c>
      <c r="K125" s="2">
        <v>45677</v>
      </c>
      <c r="L125" s="2">
        <v>45680</v>
      </c>
      <c r="M125" t="s">
        <v>26</v>
      </c>
      <c r="N125" s="3">
        <v>4940</v>
      </c>
      <c r="O125" s="3">
        <v>4940</v>
      </c>
      <c r="P125" t="s">
        <v>27</v>
      </c>
      <c r="Q125">
        <v>28</v>
      </c>
      <c r="R125" t="s">
        <v>40</v>
      </c>
      <c r="S125" t="s">
        <v>41</v>
      </c>
      <c r="T125" t="s">
        <v>37</v>
      </c>
      <c r="V125" t="s">
        <v>31</v>
      </c>
      <c r="W125" t="s">
        <v>32</v>
      </c>
    </row>
    <row r="126" spans="1:24" ht="28.8" hidden="1" x14ac:dyDescent="0.3">
      <c r="A126">
        <v>1154</v>
      </c>
      <c r="B126">
        <v>1154</v>
      </c>
      <c r="C126">
        <v>1146</v>
      </c>
      <c r="D126">
        <v>1</v>
      </c>
      <c r="E126" s="1" t="s">
        <v>3324</v>
      </c>
      <c r="F126">
        <v>2133</v>
      </c>
      <c r="H126" t="s">
        <v>268</v>
      </c>
      <c r="I126" s="2">
        <v>45646</v>
      </c>
      <c r="J126" s="2">
        <v>45646</v>
      </c>
      <c r="K126" s="2">
        <v>45677</v>
      </c>
      <c r="L126" s="2">
        <v>45677</v>
      </c>
      <c r="M126" t="s">
        <v>49</v>
      </c>
      <c r="N126" s="3">
        <v>900</v>
      </c>
      <c r="O126" s="3">
        <v>900</v>
      </c>
      <c r="P126" t="s">
        <v>27</v>
      </c>
      <c r="Q126">
        <v>21</v>
      </c>
      <c r="R126" t="s">
        <v>57</v>
      </c>
      <c r="S126" t="s">
        <v>58</v>
      </c>
      <c r="T126" t="s">
        <v>37</v>
      </c>
      <c r="V126" t="s">
        <v>31</v>
      </c>
      <c r="W126" t="s">
        <v>32</v>
      </c>
    </row>
    <row r="127" spans="1:24" ht="28.8" hidden="1" x14ac:dyDescent="0.3">
      <c r="A127">
        <v>1154</v>
      </c>
      <c r="B127">
        <v>1154</v>
      </c>
      <c r="C127">
        <v>1135</v>
      </c>
      <c r="D127">
        <v>1</v>
      </c>
      <c r="E127" s="1" t="s">
        <v>3332</v>
      </c>
      <c r="F127">
        <v>1952</v>
      </c>
      <c r="H127" t="s">
        <v>311</v>
      </c>
      <c r="I127" s="2">
        <v>45645</v>
      </c>
      <c r="J127" s="2">
        <v>45645</v>
      </c>
      <c r="K127" s="2">
        <v>45677</v>
      </c>
      <c r="L127" s="2">
        <v>45677</v>
      </c>
      <c r="M127" t="s">
        <v>49</v>
      </c>
      <c r="N127" s="3">
        <v>1976</v>
      </c>
      <c r="O127" s="3">
        <v>1976</v>
      </c>
      <c r="P127" t="s">
        <v>27</v>
      </c>
      <c r="Q127">
        <v>21</v>
      </c>
      <c r="R127" t="s">
        <v>57</v>
      </c>
      <c r="S127" t="s">
        <v>58</v>
      </c>
      <c r="T127" t="s">
        <v>37</v>
      </c>
      <c r="V127" t="s">
        <v>31</v>
      </c>
      <c r="W127" t="s">
        <v>32</v>
      </c>
    </row>
    <row r="128" spans="1:24" ht="28.8" hidden="1" x14ac:dyDescent="0.3">
      <c r="A128">
        <v>1154</v>
      </c>
      <c r="B128">
        <v>1154</v>
      </c>
      <c r="C128">
        <v>1138</v>
      </c>
      <c r="D128">
        <v>1</v>
      </c>
      <c r="E128" s="1" t="s">
        <v>3295</v>
      </c>
      <c r="F128">
        <v>1954</v>
      </c>
      <c r="H128" t="s">
        <v>65</v>
      </c>
      <c r="I128" s="2">
        <v>45646</v>
      </c>
      <c r="J128" s="2">
        <v>45646</v>
      </c>
      <c r="K128" s="2">
        <v>45677</v>
      </c>
      <c r="L128" s="2">
        <v>45665</v>
      </c>
      <c r="M128" t="s">
        <v>49</v>
      </c>
      <c r="N128" s="3">
        <v>1694</v>
      </c>
      <c r="O128" s="3">
        <v>1694</v>
      </c>
      <c r="P128" t="s">
        <v>27</v>
      </c>
      <c r="Q128">
        <v>21</v>
      </c>
      <c r="R128" t="s">
        <v>57</v>
      </c>
      <c r="S128" t="s">
        <v>58</v>
      </c>
      <c r="T128" t="s">
        <v>37</v>
      </c>
      <c r="V128" t="s">
        <v>31</v>
      </c>
      <c r="W128" t="s">
        <v>32</v>
      </c>
    </row>
    <row r="129" spans="1:24" ht="28.8" hidden="1" x14ac:dyDescent="0.3">
      <c r="A129">
        <v>1154</v>
      </c>
      <c r="B129">
        <v>1154</v>
      </c>
      <c r="C129">
        <v>1166</v>
      </c>
      <c r="D129">
        <v>1</v>
      </c>
      <c r="E129" s="1" t="s">
        <v>3328</v>
      </c>
      <c r="F129">
        <v>1952</v>
      </c>
      <c r="H129" t="s">
        <v>311</v>
      </c>
      <c r="I129" s="2">
        <v>45649</v>
      </c>
      <c r="J129" s="2">
        <v>45649</v>
      </c>
      <c r="K129" s="2">
        <v>45677</v>
      </c>
      <c r="L129" s="2">
        <v>45677</v>
      </c>
      <c r="M129" t="s">
        <v>49</v>
      </c>
      <c r="N129" s="3">
        <v>1539</v>
      </c>
      <c r="O129" s="3">
        <v>1539</v>
      </c>
      <c r="P129" t="s">
        <v>27</v>
      </c>
      <c r="Q129">
        <v>21</v>
      </c>
      <c r="R129" t="s">
        <v>57</v>
      </c>
      <c r="S129" t="s">
        <v>58</v>
      </c>
      <c r="T129" t="s">
        <v>37</v>
      </c>
      <c r="V129" t="s">
        <v>31</v>
      </c>
      <c r="W129" t="s">
        <v>32</v>
      </c>
    </row>
    <row r="130" spans="1:24" ht="28.8" hidden="1" x14ac:dyDescent="0.3">
      <c r="A130">
        <v>1154</v>
      </c>
      <c r="B130">
        <v>1154</v>
      </c>
      <c r="C130">
        <v>1243</v>
      </c>
      <c r="D130">
        <v>1</v>
      </c>
      <c r="E130" s="1" t="s">
        <v>3318</v>
      </c>
      <c r="F130">
        <v>1956</v>
      </c>
      <c r="H130" t="s">
        <v>60</v>
      </c>
      <c r="I130" s="2">
        <v>45667</v>
      </c>
      <c r="J130" s="2">
        <v>45667</v>
      </c>
      <c r="K130" s="2">
        <v>45677</v>
      </c>
      <c r="L130" s="2">
        <v>45677</v>
      </c>
      <c r="M130" t="s">
        <v>49</v>
      </c>
      <c r="N130" s="3">
        <v>4200</v>
      </c>
      <c r="O130" s="3">
        <v>4200</v>
      </c>
      <c r="P130" t="s">
        <v>27</v>
      </c>
      <c r="Q130">
        <v>21</v>
      </c>
      <c r="R130" t="s">
        <v>57</v>
      </c>
      <c r="S130" t="s">
        <v>58</v>
      </c>
      <c r="T130" t="s">
        <v>37</v>
      </c>
      <c r="V130" t="s">
        <v>31</v>
      </c>
      <c r="W130" t="s">
        <v>32</v>
      </c>
    </row>
    <row r="131" spans="1:24" ht="28.8" hidden="1" x14ac:dyDescent="0.3">
      <c r="A131">
        <v>1154</v>
      </c>
      <c r="B131">
        <v>1154</v>
      </c>
      <c r="C131">
        <v>1257</v>
      </c>
      <c r="D131">
        <v>1</v>
      </c>
      <c r="E131" s="1" t="s">
        <v>3320</v>
      </c>
      <c r="F131">
        <v>2142</v>
      </c>
      <c r="H131" t="s">
        <v>56</v>
      </c>
      <c r="I131" s="2">
        <v>45677</v>
      </c>
      <c r="J131" s="2">
        <v>45677</v>
      </c>
      <c r="K131" s="2">
        <v>45677</v>
      </c>
      <c r="L131" s="2">
        <v>45677</v>
      </c>
      <c r="M131" t="s">
        <v>49</v>
      </c>
      <c r="N131" s="3">
        <v>1860</v>
      </c>
      <c r="O131" s="3">
        <v>1860</v>
      </c>
      <c r="P131" t="s">
        <v>27</v>
      </c>
      <c r="Q131">
        <v>21</v>
      </c>
      <c r="R131" t="s">
        <v>57</v>
      </c>
      <c r="S131" t="s">
        <v>58</v>
      </c>
      <c r="T131" t="s">
        <v>37</v>
      </c>
      <c r="V131" t="s">
        <v>31</v>
      </c>
      <c r="W131" t="s">
        <v>32</v>
      </c>
      <c r="X131" t="s">
        <v>3351</v>
      </c>
    </row>
    <row r="132" spans="1:24" ht="28.8" hidden="1" x14ac:dyDescent="0.3">
      <c r="A132">
        <v>1154</v>
      </c>
      <c r="B132">
        <v>1154</v>
      </c>
      <c r="C132">
        <v>1228</v>
      </c>
      <c r="D132">
        <v>1</v>
      </c>
      <c r="E132" s="1" t="s">
        <v>3314</v>
      </c>
      <c r="F132">
        <v>1954</v>
      </c>
      <c r="H132" t="s">
        <v>65</v>
      </c>
      <c r="I132" s="2">
        <v>45667</v>
      </c>
      <c r="J132" s="2">
        <v>45667</v>
      </c>
      <c r="K132" s="2">
        <v>45677</v>
      </c>
      <c r="L132" s="2">
        <v>45677</v>
      </c>
      <c r="M132" t="s">
        <v>49</v>
      </c>
      <c r="N132" s="3">
        <v>154</v>
      </c>
      <c r="O132" s="3">
        <v>154</v>
      </c>
      <c r="P132" t="s">
        <v>27</v>
      </c>
      <c r="Q132">
        <v>21</v>
      </c>
      <c r="R132" t="s">
        <v>57</v>
      </c>
      <c r="S132" t="s">
        <v>58</v>
      </c>
      <c r="T132" t="s">
        <v>37</v>
      </c>
      <c r="V132" t="s">
        <v>31</v>
      </c>
      <c r="W132" t="s">
        <v>32</v>
      </c>
      <c r="X132" t="s">
        <v>3353</v>
      </c>
    </row>
    <row r="133" spans="1:24" ht="28.8" hidden="1" x14ac:dyDescent="0.3">
      <c r="A133">
        <v>1154</v>
      </c>
      <c r="B133">
        <v>1154</v>
      </c>
      <c r="C133">
        <v>1222</v>
      </c>
      <c r="D133">
        <v>1</v>
      </c>
      <c r="E133" s="1" t="s">
        <v>3322</v>
      </c>
      <c r="F133">
        <v>1954</v>
      </c>
      <c r="H133" t="s">
        <v>65</v>
      </c>
      <c r="I133" s="2">
        <v>45667</v>
      </c>
      <c r="J133" s="2">
        <v>45667</v>
      </c>
      <c r="K133" s="2">
        <v>45677</v>
      </c>
      <c r="L133" s="2">
        <v>45677</v>
      </c>
      <c r="M133" t="s">
        <v>49</v>
      </c>
      <c r="N133" s="3">
        <v>2310</v>
      </c>
      <c r="O133" s="3">
        <v>2310</v>
      </c>
      <c r="P133" t="s">
        <v>27</v>
      </c>
      <c r="Q133">
        <v>21</v>
      </c>
      <c r="R133" t="s">
        <v>57</v>
      </c>
      <c r="S133" t="s">
        <v>58</v>
      </c>
      <c r="T133" t="s">
        <v>37</v>
      </c>
      <c r="V133" t="s">
        <v>31</v>
      </c>
      <c r="W133" t="s">
        <v>32</v>
      </c>
      <c r="X133" t="s">
        <v>3355</v>
      </c>
    </row>
    <row r="134" spans="1:24" ht="28.8" hidden="1" x14ac:dyDescent="0.3">
      <c r="A134">
        <v>1154</v>
      </c>
      <c r="B134">
        <v>1154</v>
      </c>
      <c r="C134">
        <v>1231</v>
      </c>
      <c r="D134">
        <v>1</v>
      </c>
      <c r="E134" s="1" t="s">
        <v>3316</v>
      </c>
      <c r="F134">
        <v>1954</v>
      </c>
      <c r="H134" t="s">
        <v>65</v>
      </c>
      <c r="I134" s="2">
        <v>45667</v>
      </c>
      <c r="J134" s="2">
        <v>45667</v>
      </c>
      <c r="K134" s="2">
        <v>45677</v>
      </c>
      <c r="L134" s="2">
        <v>45677</v>
      </c>
      <c r="M134" t="s">
        <v>49</v>
      </c>
      <c r="N134" s="3">
        <v>2310</v>
      </c>
      <c r="O134" s="3">
        <v>2310</v>
      </c>
      <c r="P134" t="s">
        <v>27</v>
      </c>
      <c r="Q134">
        <v>21</v>
      </c>
      <c r="R134" t="s">
        <v>57</v>
      </c>
      <c r="S134" t="s">
        <v>58</v>
      </c>
      <c r="T134" t="s">
        <v>37</v>
      </c>
      <c r="V134" t="s">
        <v>31</v>
      </c>
      <c r="W134" t="s">
        <v>32</v>
      </c>
      <c r="X134" t="s">
        <v>3357</v>
      </c>
    </row>
    <row r="135" spans="1:24" ht="28.8" hidden="1" x14ac:dyDescent="0.3">
      <c r="A135">
        <v>1154</v>
      </c>
      <c r="B135">
        <v>1154</v>
      </c>
      <c r="C135">
        <v>1236</v>
      </c>
      <c r="D135">
        <v>1</v>
      </c>
      <c r="E135" s="1" t="s">
        <v>3312</v>
      </c>
      <c r="F135">
        <v>1953</v>
      </c>
      <c r="H135" t="s">
        <v>264</v>
      </c>
      <c r="I135" s="2">
        <v>45667</v>
      </c>
      <c r="J135" s="2">
        <v>45667</v>
      </c>
      <c r="K135" s="2">
        <v>45677</v>
      </c>
      <c r="L135" s="2">
        <v>45677</v>
      </c>
      <c r="M135" t="s">
        <v>49</v>
      </c>
      <c r="N135" s="3">
        <v>2080</v>
      </c>
      <c r="O135" s="3">
        <v>2080</v>
      </c>
      <c r="P135" t="s">
        <v>27</v>
      </c>
      <c r="Q135">
        <v>21</v>
      </c>
      <c r="R135" t="s">
        <v>57</v>
      </c>
      <c r="S135" t="s">
        <v>58</v>
      </c>
      <c r="T135" t="s">
        <v>37</v>
      </c>
      <c r="V135" t="s">
        <v>31</v>
      </c>
      <c r="W135" t="s">
        <v>32</v>
      </c>
      <c r="X135" t="s">
        <v>3359</v>
      </c>
    </row>
    <row r="136" spans="1:24" hidden="1" x14ac:dyDescent="0.3">
      <c r="A136">
        <v>1154</v>
      </c>
      <c r="B136">
        <v>1154</v>
      </c>
      <c r="C136">
        <v>756</v>
      </c>
      <c r="D136">
        <v>12</v>
      </c>
      <c r="E136" s="5">
        <v>44531</v>
      </c>
      <c r="F136">
        <v>2114</v>
      </c>
      <c r="H136" t="s">
        <v>3236</v>
      </c>
      <c r="I136" s="2">
        <v>45587</v>
      </c>
      <c r="J136" s="2">
        <v>45587</v>
      </c>
      <c r="K136" s="2">
        <v>45678</v>
      </c>
      <c r="L136" s="2">
        <v>45680</v>
      </c>
      <c r="M136" t="s">
        <v>49</v>
      </c>
      <c r="N136" s="3">
        <v>140</v>
      </c>
      <c r="O136" s="3">
        <v>140</v>
      </c>
      <c r="P136" t="s">
        <v>27</v>
      </c>
      <c r="Q136">
        <v>83</v>
      </c>
      <c r="R136" t="s">
        <v>204</v>
      </c>
      <c r="S136" t="s">
        <v>205</v>
      </c>
      <c r="T136" t="s">
        <v>206</v>
      </c>
      <c r="V136" t="s">
        <v>31</v>
      </c>
      <c r="W136" t="s">
        <v>32</v>
      </c>
      <c r="X136" t="s">
        <v>3361</v>
      </c>
    </row>
    <row r="137" spans="1:24" hidden="1" x14ac:dyDescent="0.3">
      <c r="A137">
        <v>1154</v>
      </c>
      <c r="B137">
        <v>1154</v>
      </c>
      <c r="C137">
        <v>746</v>
      </c>
      <c r="D137">
        <v>4</v>
      </c>
      <c r="E137" s="5">
        <v>45383</v>
      </c>
      <c r="F137">
        <v>2127</v>
      </c>
      <c r="H137" t="s">
        <v>383</v>
      </c>
      <c r="I137" s="2">
        <v>45587</v>
      </c>
      <c r="J137" s="2">
        <v>45587</v>
      </c>
      <c r="K137" s="2">
        <v>45678</v>
      </c>
      <c r="L137" s="2">
        <v>45678</v>
      </c>
      <c r="M137" t="s">
        <v>318</v>
      </c>
      <c r="N137" s="3">
        <v>12013.66</v>
      </c>
      <c r="O137" s="3">
        <v>12013.66</v>
      </c>
      <c r="P137" t="s">
        <v>27</v>
      </c>
      <c r="Q137">
        <v>97</v>
      </c>
      <c r="R137" t="s">
        <v>384</v>
      </c>
      <c r="S137" s="33" t="s">
        <v>1171</v>
      </c>
      <c r="T137" t="s">
        <v>30</v>
      </c>
      <c r="V137" t="s">
        <v>31</v>
      </c>
      <c r="W137" t="s">
        <v>32</v>
      </c>
    </row>
    <row r="138" spans="1:24" ht="28.8" hidden="1" x14ac:dyDescent="0.3">
      <c r="A138">
        <v>1154</v>
      </c>
      <c r="B138">
        <v>1154</v>
      </c>
      <c r="C138">
        <v>880</v>
      </c>
      <c r="D138">
        <v>1</v>
      </c>
      <c r="E138" s="1" t="s">
        <v>3334</v>
      </c>
      <c r="F138">
        <v>1976</v>
      </c>
      <c r="G138" t="s">
        <v>194</v>
      </c>
      <c r="H138" t="s">
        <v>195</v>
      </c>
      <c r="I138" s="2">
        <v>45600</v>
      </c>
      <c r="J138" s="2">
        <v>45600</v>
      </c>
      <c r="K138" s="2">
        <v>45678</v>
      </c>
      <c r="L138" s="2">
        <v>45678</v>
      </c>
      <c r="M138" t="s">
        <v>45</v>
      </c>
      <c r="N138" s="3">
        <v>20802.45</v>
      </c>
      <c r="O138" s="3">
        <v>20802.45</v>
      </c>
      <c r="P138" t="s">
        <v>27</v>
      </c>
      <c r="Q138">
        <v>26</v>
      </c>
      <c r="R138" t="s">
        <v>28</v>
      </c>
      <c r="S138" t="s">
        <v>29</v>
      </c>
      <c r="T138" t="s">
        <v>37</v>
      </c>
      <c r="V138" t="s">
        <v>31</v>
      </c>
      <c r="W138" t="s">
        <v>32</v>
      </c>
      <c r="X138" t="s">
        <v>3364</v>
      </c>
    </row>
    <row r="139" spans="1:24" hidden="1" x14ac:dyDescent="0.3">
      <c r="A139">
        <v>1154</v>
      </c>
      <c r="B139">
        <v>1154</v>
      </c>
      <c r="C139">
        <v>776</v>
      </c>
      <c r="D139">
        <v>3</v>
      </c>
      <c r="E139" s="4">
        <v>45780</v>
      </c>
      <c r="F139">
        <v>2123</v>
      </c>
      <c r="H139" t="s">
        <v>406</v>
      </c>
      <c r="I139" s="2">
        <v>45587</v>
      </c>
      <c r="J139" s="2">
        <v>45587</v>
      </c>
      <c r="K139" s="2">
        <v>45678</v>
      </c>
      <c r="L139" s="2">
        <v>45678</v>
      </c>
      <c r="M139" t="s">
        <v>318</v>
      </c>
      <c r="N139" s="3">
        <v>120</v>
      </c>
      <c r="O139" s="3">
        <v>120</v>
      </c>
      <c r="P139" t="s">
        <v>27</v>
      </c>
      <c r="Q139">
        <v>47</v>
      </c>
      <c r="R139" t="s">
        <v>407</v>
      </c>
      <c r="S139" s="33" t="s">
        <v>1171</v>
      </c>
      <c r="T139" t="s">
        <v>465</v>
      </c>
      <c r="V139" t="s">
        <v>545</v>
      </c>
      <c r="W139" t="s">
        <v>32</v>
      </c>
      <c r="X139" t="s">
        <v>3366</v>
      </c>
    </row>
    <row r="140" spans="1:24" hidden="1" x14ac:dyDescent="0.3">
      <c r="A140">
        <v>1154</v>
      </c>
      <c r="B140">
        <v>1154</v>
      </c>
      <c r="C140">
        <v>1294</v>
      </c>
      <c r="D140">
        <v>1</v>
      </c>
      <c r="E140" s="4">
        <v>45658</v>
      </c>
      <c r="F140">
        <v>1823</v>
      </c>
      <c r="H140" t="s">
        <v>391</v>
      </c>
      <c r="I140" s="2">
        <v>45680</v>
      </c>
      <c r="J140" s="2">
        <v>45680</v>
      </c>
      <c r="K140" s="2">
        <v>45678</v>
      </c>
      <c r="L140" s="2">
        <v>45680</v>
      </c>
      <c r="M140" t="s">
        <v>49</v>
      </c>
      <c r="N140" s="3">
        <v>620.94000000000005</v>
      </c>
      <c r="O140" s="3">
        <v>620.94000000000005</v>
      </c>
      <c r="P140" t="s">
        <v>27</v>
      </c>
      <c r="Q140">
        <v>38</v>
      </c>
      <c r="R140" t="s">
        <v>367</v>
      </c>
      <c r="S140" t="s">
        <v>368</v>
      </c>
      <c r="T140" t="s">
        <v>465</v>
      </c>
      <c r="V140" t="s">
        <v>545</v>
      </c>
      <c r="W140" t="s">
        <v>32</v>
      </c>
    </row>
    <row r="141" spans="1:24" hidden="1" x14ac:dyDescent="0.3">
      <c r="A141">
        <v>1154</v>
      </c>
      <c r="B141">
        <v>1154</v>
      </c>
      <c r="C141">
        <v>8</v>
      </c>
      <c r="D141">
        <v>8</v>
      </c>
      <c r="E141" s="5">
        <v>46235</v>
      </c>
      <c r="F141">
        <v>1972</v>
      </c>
      <c r="H141" t="s">
        <v>317</v>
      </c>
      <c r="I141" s="2">
        <v>45429</v>
      </c>
      <c r="J141" s="2">
        <v>45429</v>
      </c>
      <c r="K141" s="2">
        <v>45679</v>
      </c>
      <c r="L141" s="2">
        <v>45680</v>
      </c>
      <c r="M141" t="s">
        <v>318</v>
      </c>
      <c r="N141" s="3">
        <v>3300</v>
      </c>
      <c r="O141" s="3">
        <v>3300</v>
      </c>
      <c r="P141" t="s">
        <v>27</v>
      </c>
      <c r="Q141">
        <v>55</v>
      </c>
      <c r="R141" t="s">
        <v>319</v>
      </c>
      <c r="S141" s="33" t="s">
        <v>1171</v>
      </c>
      <c r="T141" t="s">
        <v>206</v>
      </c>
      <c r="V141" t="s">
        <v>31</v>
      </c>
      <c r="W141" t="s">
        <v>32</v>
      </c>
    </row>
    <row r="142" spans="1:24" hidden="1" x14ac:dyDescent="0.3">
      <c r="A142">
        <v>1154</v>
      </c>
      <c r="B142">
        <v>1154</v>
      </c>
      <c r="C142">
        <v>1292</v>
      </c>
      <c r="D142">
        <v>1</v>
      </c>
      <c r="E142" s="4">
        <v>45658</v>
      </c>
      <c r="F142">
        <v>828</v>
      </c>
      <c r="H142" t="s">
        <v>3244</v>
      </c>
      <c r="I142" s="2">
        <v>45680</v>
      </c>
      <c r="J142" s="2">
        <v>45680</v>
      </c>
      <c r="K142" s="2">
        <v>45680</v>
      </c>
      <c r="L142" s="2">
        <v>45680</v>
      </c>
      <c r="M142" t="s">
        <v>49</v>
      </c>
      <c r="N142" s="3">
        <v>0.01</v>
      </c>
      <c r="O142" s="3">
        <v>0.01</v>
      </c>
      <c r="P142" t="s">
        <v>27</v>
      </c>
      <c r="Q142">
        <v>83</v>
      </c>
      <c r="R142" t="s">
        <v>204</v>
      </c>
      <c r="S142" t="s">
        <v>205</v>
      </c>
      <c r="T142" t="s">
        <v>206</v>
      </c>
      <c r="V142" t="s">
        <v>31</v>
      </c>
      <c r="W142" t="s">
        <v>32</v>
      </c>
    </row>
    <row r="143" spans="1:24" hidden="1" x14ac:dyDescent="0.3">
      <c r="A143">
        <v>1154</v>
      </c>
      <c r="B143">
        <v>1154</v>
      </c>
      <c r="C143">
        <v>1293</v>
      </c>
      <c r="D143">
        <v>1</v>
      </c>
      <c r="E143" s="4">
        <v>45658</v>
      </c>
      <c r="F143">
        <v>828</v>
      </c>
      <c r="H143" t="s">
        <v>3244</v>
      </c>
      <c r="I143" s="2">
        <v>45680</v>
      </c>
      <c r="J143" s="2">
        <v>45680</v>
      </c>
      <c r="K143" s="2">
        <v>45680</v>
      </c>
      <c r="L143" s="2">
        <v>45680</v>
      </c>
      <c r="M143" t="s">
        <v>49</v>
      </c>
      <c r="N143" s="3">
        <v>0.01</v>
      </c>
      <c r="O143" s="3">
        <v>0.01</v>
      </c>
      <c r="P143" t="s">
        <v>27</v>
      </c>
      <c r="Q143">
        <v>83</v>
      </c>
      <c r="R143" t="s">
        <v>204</v>
      </c>
      <c r="S143" t="s">
        <v>205</v>
      </c>
      <c r="T143" t="s">
        <v>206</v>
      </c>
      <c r="V143" t="s">
        <v>31</v>
      </c>
      <c r="W143" t="s">
        <v>32</v>
      </c>
    </row>
    <row r="144" spans="1:24" hidden="1" x14ac:dyDescent="0.3">
      <c r="A144">
        <v>1154</v>
      </c>
      <c r="B144">
        <v>1154</v>
      </c>
      <c r="C144">
        <v>1295</v>
      </c>
      <c r="D144">
        <v>1</v>
      </c>
      <c r="E144" s="4">
        <v>45658</v>
      </c>
      <c r="F144">
        <v>1991</v>
      </c>
      <c r="H144" t="s">
        <v>85</v>
      </c>
      <c r="I144" s="2">
        <v>45680</v>
      </c>
      <c r="J144" s="2">
        <v>45680</v>
      </c>
      <c r="K144" s="2">
        <v>45680</v>
      </c>
      <c r="L144" s="2">
        <v>45680</v>
      </c>
      <c r="M144" t="s">
        <v>49</v>
      </c>
      <c r="N144" s="3">
        <v>1298</v>
      </c>
      <c r="O144" s="3">
        <v>1298</v>
      </c>
      <c r="P144" t="s">
        <v>27</v>
      </c>
      <c r="Q144">
        <v>29</v>
      </c>
      <c r="R144" t="s">
        <v>117</v>
      </c>
      <c r="S144" t="s">
        <v>118</v>
      </c>
      <c r="T144" t="s">
        <v>465</v>
      </c>
      <c r="V144" t="s">
        <v>31</v>
      </c>
      <c r="W144" t="s">
        <v>32</v>
      </c>
      <c r="X144" t="s">
        <v>3368</v>
      </c>
    </row>
    <row r="145" spans="1:24" hidden="1" x14ac:dyDescent="0.3">
      <c r="A145">
        <v>1154</v>
      </c>
      <c r="B145">
        <v>1154</v>
      </c>
      <c r="C145">
        <v>7</v>
      </c>
      <c r="D145">
        <v>8</v>
      </c>
      <c r="E145" s="5">
        <v>43678</v>
      </c>
      <c r="F145">
        <v>1971</v>
      </c>
      <c r="H145" t="s">
        <v>425</v>
      </c>
      <c r="I145" s="2">
        <v>45429</v>
      </c>
      <c r="J145" s="2">
        <v>45429</v>
      </c>
      <c r="K145" s="2">
        <v>45681</v>
      </c>
      <c r="L145" s="2">
        <v>45681</v>
      </c>
      <c r="M145" t="s">
        <v>318</v>
      </c>
      <c r="N145" s="3">
        <v>22493</v>
      </c>
      <c r="O145" s="3">
        <v>22493</v>
      </c>
      <c r="P145" t="s">
        <v>27</v>
      </c>
      <c r="Q145">
        <v>55</v>
      </c>
      <c r="R145" t="s">
        <v>319</v>
      </c>
      <c r="S145" s="33" t="s">
        <v>1171</v>
      </c>
      <c r="T145" t="s">
        <v>206</v>
      </c>
      <c r="V145" t="s">
        <v>31</v>
      </c>
      <c r="W145" t="s">
        <v>32</v>
      </c>
    </row>
    <row r="146" spans="1:24" hidden="1" x14ac:dyDescent="0.3">
      <c r="A146">
        <v>1154</v>
      </c>
      <c r="B146">
        <v>1154</v>
      </c>
      <c r="C146">
        <v>12</v>
      </c>
      <c r="D146">
        <v>8</v>
      </c>
      <c r="E146" s="5">
        <v>46966</v>
      </c>
      <c r="F146">
        <v>1999</v>
      </c>
      <c r="H146" t="s">
        <v>404</v>
      </c>
      <c r="I146" s="2">
        <v>45430</v>
      </c>
      <c r="J146" s="2">
        <v>45430</v>
      </c>
      <c r="K146" s="2">
        <v>45681</v>
      </c>
      <c r="L146" s="2">
        <v>45685</v>
      </c>
      <c r="M146" t="s">
        <v>318</v>
      </c>
      <c r="N146" s="3">
        <v>5000</v>
      </c>
      <c r="O146" s="3">
        <v>5000</v>
      </c>
      <c r="P146" t="s">
        <v>27</v>
      </c>
      <c r="Q146">
        <v>55</v>
      </c>
      <c r="R146" t="s">
        <v>319</v>
      </c>
      <c r="S146" s="33" t="s">
        <v>1171</v>
      </c>
      <c r="T146" t="s">
        <v>206</v>
      </c>
      <c r="V146" t="s">
        <v>31</v>
      </c>
      <c r="W146" t="s">
        <v>32</v>
      </c>
    </row>
    <row r="147" spans="1:24" hidden="1" x14ac:dyDescent="0.3">
      <c r="A147">
        <v>1154</v>
      </c>
      <c r="B147">
        <v>1154</v>
      </c>
      <c r="C147">
        <v>103</v>
      </c>
      <c r="D147">
        <v>8</v>
      </c>
      <c r="E147" s="5">
        <v>44774</v>
      </c>
      <c r="F147">
        <v>2000</v>
      </c>
      <c r="H147" t="s">
        <v>418</v>
      </c>
      <c r="I147" s="2">
        <v>45462</v>
      </c>
      <c r="J147" s="2">
        <v>45462</v>
      </c>
      <c r="K147" s="2">
        <v>45681</v>
      </c>
      <c r="L147" s="2">
        <v>45680</v>
      </c>
      <c r="M147" t="s">
        <v>45</v>
      </c>
      <c r="N147" s="3">
        <v>1742</v>
      </c>
      <c r="O147" s="3">
        <v>1742</v>
      </c>
      <c r="P147" t="s">
        <v>27</v>
      </c>
      <c r="Q147">
        <v>104</v>
      </c>
      <c r="R147" t="s">
        <v>419</v>
      </c>
      <c r="S147" t="s">
        <v>420</v>
      </c>
      <c r="T147" t="s">
        <v>206</v>
      </c>
      <c r="V147" t="s">
        <v>31</v>
      </c>
      <c r="W147" t="s">
        <v>32</v>
      </c>
    </row>
    <row r="148" spans="1:24" hidden="1" x14ac:dyDescent="0.3">
      <c r="A148">
        <v>1154</v>
      </c>
      <c r="B148">
        <v>1154</v>
      </c>
      <c r="C148">
        <v>1696</v>
      </c>
      <c r="D148">
        <v>1</v>
      </c>
      <c r="E148" s="4">
        <v>45658</v>
      </c>
      <c r="F148">
        <v>2457</v>
      </c>
      <c r="H148" t="s">
        <v>3345</v>
      </c>
      <c r="I148" s="2">
        <v>45734</v>
      </c>
      <c r="J148" s="2">
        <v>45681</v>
      </c>
      <c r="K148" s="2">
        <v>45681</v>
      </c>
      <c r="L148" s="2">
        <v>45681</v>
      </c>
      <c r="M148" t="s">
        <v>49</v>
      </c>
      <c r="N148" s="3">
        <v>100</v>
      </c>
      <c r="O148" s="3">
        <v>100</v>
      </c>
      <c r="P148" t="s">
        <v>27</v>
      </c>
      <c r="Q148">
        <v>83</v>
      </c>
      <c r="R148" t="s">
        <v>204</v>
      </c>
      <c r="S148" t="s">
        <v>205</v>
      </c>
      <c r="T148" t="s">
        <v>206</v>
      </c>
      <c r="V148" t="s">
        <v>31</v>
      </c>
      <c r="W148" t="s">
        <v>32</v>
      </c>
      <c r="X148" t="s">
        <v>3371</v>
      </c>
    </row>
    <row r="149" spans="1:24" hidden="1" x14ac:dyDescent="0.3">
      <c r="A149">
        <v>1154</v>
      </c>
      <c r="B149">
        <v>1154</v>
      </c>
      <c r="C149">
        <v>1301</v>
      </c>
      <c r="D149">
        <v>1</v>
      </c>
      <c r="E149" s="4">
        <v>45658</v>
      </c>
      <c r="F149">
        <v>2118</v>
      </c>
      <c r="H149" t="s">
        <v>203</v>
      </c>
      <c r="I149" s="2">
        <v>45681</v>
      </c>
      <c r="J149" s="2">
        <v>45681</v>
      </c>
      <c r="K149" s="2">
        <v>45681</v>
      </c>
      <c r="L149" s="2">
        <v>45681</v>
      </c>
      <c r="M149" t="s">
        <v>49</v>
      </c>
      <c r="N149" s="3">
        <v>1500</v>
      </c>
      <c r="O149" s="3">
        <v>1500</v>
      </c>
      <c r="P149" t="s">
        <v>27</v>
      </c>
      <c r="Q149">
        <v>53</v>
      </c>
      <c r="R149" t="s">
        <v>198</v>
      </c>
      <c r="S149" t="s">
        <v>199</v>
      </c>
      <c r="T149" t="s">
        <v>30</v>
      </c>
      <c r="V149" t="s">
        <v>31</v>
      </c>
      <c r="W149" t="s">
        <v>32</v>
      </c>
      <c r="X149" t="s">
        <v>3372</v>
      </c>
    </row>
    <row r="150" spans="1:24" hidden="1" x14ac:dyDescent="0.3">
      <c r="A150">
        <v>1154</v>
      </c>
      <c r="B150">
        <v>1154</v>
      </c>
      <c r="C150">
        <v>1302</v>
      </c>
      <c r="D150">
        <v>1</v>
      </c>
      <c r="E150" s="4">
        <v>45658</v>
      </c>
      <c r="F150">
        <v>2119</v>
      </c>
      <c r="H150" t="s">
        <v>202</v>
      </c>
      <c r="I150" s="2">
        <v>45681</v>
      </c>
      <c r="J150" s="2">
        <v>45681</v>
      </c>
      <c r="K150" s="2">
        <v>45681</v>
      </c>
      <c r="L150" s="2">
        <v>45681</v>
      </c>
      <c r="M150" t="s">
        <v>49</v>
      </c>
      <c r="N150" s="3">
        <v>1620</v>
      </c>
      <c r="O150" s="3">
        <v>1620</v>
      </c>
      <c r="P150" t="s">
        <v>27</v>
      </c>
      <c r="Q150">
        <v>53</v>
      </c>
      <c r="R150" t="s">
        <v>198</v>
      </c>
      <c r="S150" t="s">
        <v>199</v>
      </c>
      <c r="T150" t="s">
        <v>30</v>
      </c>
      <c r="V150" t="s">
        <v>31</v>
      </c>
      <c r="W150" t="s">
        <v>32</v>
      </c>
    </row>
    <row r="151" spans="1:24" hidden="1" x14ac:dyDescent="0.3">
      <c r="A151">
        <v>1154</v>
      </c>
      <c r="B151">
        <v>1154</v>
      </c>
      <c r="C151">
        <v>1300</v>
      </c>
      <c r="D151">
        <v>1</v>
      </c>
      <c r="E151" s="4">
        <v>45658</v>
      </c>
      <c r="F151">
        <v>2160</v>
      </c>
      <c r="H151" t="s">
        <v>504</v>
      </c>
      <c r="I151" s="2">
        <v>45681</v>
      </c>
      <c r="J151" s="2">
        <v>45681</v>
      </c>
      <c r="K151" s="2">
        <v>45681</v>
      </c>
      <c r="L151" s="2">
        <f>K151</f>
        <v>45681</v>
      </c>
      <c r="M151" t="s">
        <v>49</v>
      </c>
      <c r="N151" s="3">
        <v>682</v>
      </c>
      <c r="P151" t="s">
        <v>1173</v>
      </c>
      <c r="Q151">
        <v>29</v>
      </c>
      <c r="R151" t="s">
        <v>117</v>
      </c>
      <c r="S151" t="s">
        <v>118</v>
      </c>
      <c r="T151" t="s">
        <v>465</v>
      </c>
      <c r="V151" t="s">
        <v>31</v>
      </c>
      <c r="W151" t="s">
        <v>32</v>
      </c>
    </row>
    <row r="152" spans="1:24" hidden="1" x14ac:dyDescent="0.3">
      <c r="A152">
        <v>1154</v>
      </c>
      <c r="B152">
        <v>1154</v>
      </c>
      <c r="C152">
        <v>1303</v>
      </c>
      <c r="D152">
        <v>1</v>
      </c>
      <c r="E152" s="4">
        <v>45658</v>
      </c>
      <c r="F152">
        <v>1991</v>
      </c>
      <c r="H152" t="s">
        <v>85</v>
      </c>
      <c r="I152" s="2">
        <v>45681</v>
      </c>
      <c r="J152" s="2">
        <v>45681</v>
      </c>
      <c r="K152" s="2">
        <v>45681</v>
      </c>
      <c r="L152" s="2">
        <v>45681</v>
      </c>
      <c r="M152" t="s">
        <v>49</v>
      </c>
      <c r="N152" s="3">
        <v>400</v>
      </c>
      <c r="O152" s="3">
        <v>400</v>
      </c>
      <c r="P152" t="s">
        <v>27</v>
      </c>
      <c r="Q152">
        <v>29</v>
      </c>
      <c r="R152" t="s">
        <v>117</v>
      </c>
      <c r="S152" t="s">
        <v>118</v>
      </c>
      <c r="T152" t="s">
        <v>465</v>
      </c>
      <c r="V152" t="s">
        <v>31</v>
      </c>
      <c r="W152" t="s">
        <v>32</v>
      </c>
    </row>
    <row r="153" spans="1:24" hidden="1" x14ac:dyDescent="0.3">
      <c r="A153">
        <v>1154</v>
      </c>
      <c r="B153">
        <v>1154</v>
      </c>
      <c r="C153">
        <v>1304</v>
      </c>
      <c r="D153">
        <v>1</v>
      </c>
      <c r="E153" s="4">
        <v>45658</v>
      </c>
      <c r="F153">
        <v>1991</v>
      </c>
      <c r="H153" t="s">
        <v>85</v>
      </c>
      <c r="I153" s="2">
        <v>45681</v>
      </c>
      <c r="J153" s="2">
        <v>45681</v>
      </c>
      <c r="K153" s="2">
        <v>45681</v>
      </c>
      <c r="L153" s="2">
        <v>45681</v>
      </c>
      <c r="M153" t="s">
        <v>49</v>
      </c>
      <c r="N153" s="3">
        <v>682</v>
      </c>
      <c r="O153" s="3">
        <v>682</v>
      </c>
      <c r="P153" t="s">
        <v>27</v>
      </c>
      <c r="Q153">
        <v>29</v>
      </c>
      <c r="R153" t="s">
        <v>117</v>
      </c>
      <c r="S153" t="s">
        <v>118</v>
      </c>
      <c r="T153" t="s">
        <v>465</v>
      </c>
      <c r="V153" t="s">
        <v>31</v>
      </c>
      <c r="W153" t="s">
        <v>32</v>
      </c>
      <c r="X153" t="s">
        <v>3374</v>
      </c>
    </row>
    <row r="154" spans="1:24" hidden="1" x14ac:dyDescent="0.3">
      <c r="A154">
        <v>1154</v>
      </c>
      <c r="B154">
        <v>1154</v>
      </c>
      <c r="C154">
        <v>1305</v>
      </c>
      <c r="D154">
        <v>1</v>
      </c>
      <c r="E154" s="4">
        <v>45658</v>
      </c>
      <c r="F154">
        <v>2071</v>
      </c>
      <c r="H154" t="s">
        <v>197</v>
      </c>
      <c r="I154" s="2">
        <v>45681</v>
      </c>
      <c r="J154" s="2">
        <v>45681</v>
      </c>
      <c r="K154" s="2">
        <v>45681</v>
      </c>
      <c r="L154" s="2">
        <v>45684</v>
      </c>
      <c r="M154" t="s">
        <v>49</v>
      </c>
      <c r="N154" s="3">
        <v>810</v>
      </c>
      <c r="O154" s="3">
        <v>810</v>
      </c>
      <c r="P154" t="s">
        <v>27</v>
      </c>
      <c r="Q154">
        <v>53</v>
      </c>
      <c r="R154" t="s">
        <v>198</v>
      </c>
      <c r="S154" t="s">
        <v>199</v>
      </c>
      <c r="T154" t="s">
        <v>465</v>
      </c>
      <c r="V154" t="s">
        <v>31</v>
      </c>
      <c r="W154" t="s">
        <v>32</v>
      </c>
      <c r="X154" t="s">
        <v>3375</v>
      </c>
    </row>
    <row r="155" spans="1:24" hidden="1" x14ac:dyDescent="0.3">
      <c r="A155">
        <v>1154</v>
      </c>
      <c r="B155">
        <v>1154</v>
      </c>
      <c r="C155">
        <v>1336</v>
      </c>
      <c r="D155">
        <v>1</v>
      </c>
      <c r="E155" s="4">
        <v>45658</v>
      </c>
      <c r="F155">
        <v>1991</v>
      </c>
      <c r="H155" t="s">
        <v>85</v>
      </c>
      <c r="I155" s="2">
        <v>45688</v>
      </c>
      <c r="J155" s="2">
        <v>45688</v>
      </c>
      <c r="K155" s="2">
        <v>45681</v>
      </c>
      <c r="L155" s="2">
        <v>45681</v>
      </c>
      <c r="M155" t="s">
        <v>49</v>
      </c>
      <c r="N155" s="3">
        <v>600</v>
      </c>
      <c r="O155" s="3">
        <v>600</v>
      </c>
      <c r="P155" t="s">
        <v>27</v>
      </c>
      <c r="Q155">
        <v>29</v>
      </c>
      <c r="R155" t="s">
        <v>117</v>
      </c>
      <c r="S155" t="s">
        <v>118</v>
      </c>
      <c r="T155" t="s">
        <v>465</v>
      </c>
      <c r="V155" t="s">
        <v>31</v>
      </c>
      <c r="W155" t="s">
        <v>32</v>
      </c>
      <c r="X155" t="s">
        <v>3376</v>
      </c>
    </row>
    <row r="156" spans="1:24" ht="28.8" hidden="1" x14ac:dyDescent="0.3">
      <c r="A156">
        <v>1154</v>
      </c>
      <c r="B156">
        <v>1154</v>
      </c>
      <c r="C156">
        <v>512</v>
      </c>
      <c r="D156">
        <v>2</v>
      </c>
      <c r="E156" s="1" t="s">
        <v>3349</v>
      </c>
      <c r="F156">
        <v>1984</v>
      </c>
      <c r="H156" t="s">
        <v>257</v>
      </c>
      <c r="I156" s="2">
        <v>45554</v>
      </c>
      <c r="J156" s="2">
        <v>45554</v>
      </c>
      <c r="K156" s="2">
        <v>45682</v>
      </c>
      <c r="L156" s="2">
        <v>45685</v>
      </c>
      <c r="M156" t="s">
        <v>26</v>
      </c>
      <c r="N156" s="3">
        <v>4990</v>
      </c>
      <c r="O156" s="3">
        <v>4990</v>
      </c>
      <c r="P156" t="s">
        <v>27</v>
      </c>
      <c r="Q156">
        <v>25</v>
      </c>
      <c r="R156" t="s">
        <v>258</v>
      </c>
      <c r="S156" t="s">
        <v>259</v>
      </c>
      <c r="T156" t="s">
        <v>30</v>
      </c>
      <c r="V156" t="s">
        <v>31</v>
      </c>
      <c r="W156" t="s">
        <v>32</v>
      </c>
      <c r="X156" t="s">
        <v>3377</v>
      </c>
    </row>
    <row r="157" spans="1:24" hidden="1" x14ac:dyDescent="0.3">
      <c r="A157">
        <v>1154</v>
      </c>
      <c r="B157">
        <v>1154</v>
      </c>
      <c r="C157">
        <v>10</v>
      </c>
      <c r="D157">
        <v>8</v>
      </c>
      <c r="E157" s="5">
        <v>46600</v>
      </c>
      <c r="F157">
        <v>1973</v>
      </c>
      <c r="H157" t="s">
        <v>458</v>
      </c>
      <c r="I157" s="2">
        <v>45430</v>
      </c>
      <c r="J157" s="2">
        <v>45430</v>
      </c>
      <c r="K157" s="2">
        <v>45683</v>
      </c>
      <c r="L157" s="2">
        <v>45684</v>
      </c>
      <c r="M157" t="s">
        <v>318</v>
      </c>
      <c r="N157" s="3">
        <v>25081</v>
      </c>
      <c r="O157" s="3">
        <v>25081</v>
      </c>
      <c r="P157" t="s">
        <v>27</v>
      </c>
      <c r="Q157">
        <v>55</v>
      </c>
      <c r="R157" t="s">
        <v>319</v>
      </c>
      <c r="S157" s="33" t="s">
        <v>1171</v>
      </c>
      <c r="T157" t="s">
        <v>206</v>
      </c>
      <c r="V157" t="s">
        <v>31</v>
      </c>
      <c r="W157" t="s">
        <v>32</v>
      </c>
      <c r="X157" t="s">
        <v>3378</v>
      </c>
    </row>
    <row r="158" spans="1:24" hidden="1" x14ac:dyDescent="0.3">
      <c r="A158">
        <v>1154</v>
      </c>
      <c r="B158">
        <v>1154</v>
      </c>
      <c r="C158">
        <v>1296</v>
      </c>
      <c r="D158">
        <v>1</v>
      </c>
      <c r="E158" s="4">
        <v>45658</v>
      </c>
      <c r="F158">
        <v>1986</v>
      </c>
      <c r="H158" t="s">
        <v>451</v>
      </c>
      <c r="I158" s="2">
        <v>45680</v>
      </c>
      <c r="J158" s="2">
        <v>45680</v>
      </c>
      <c r="K158" s="2">
        <v>45684</v>
      </c>
      <c r="L158" s="2">
        <v>45684</v>
      </c>
      <c r="M158" t="s">
        <v>45</v>
      </c>
      <c r="N158" s="3">
        <v>1151.18</v>
      </c>
      <c r="O158" s="3">
        <v>1151.18</v>
      </c>
      <c r="P158" t="s">
        <v>27</v>
      </c>
      <c r="Q158">
        <v>38</v>
      </c>
      <c r="R158" t="s">
        <v>367</v>
      </c>
      <c r="S158" t="s">
        <v>368</v>
      </c>
      <c r="T158" t="s">
        <v>465</v>
      </c>
      <c r="V158" t="s">
        <v>545</v>
      </c>
      <c r="W158" t="s">
        <v>32</v>
      </c>
      <c r="X158" t="s">
        <v>3380</v>
      </c>
    </row>
    <row r="159" spans="1:24" ht="28.8" hidden="1" x14ac:dyDescent="0.3">
      <c r="A159">
        <v>1154</v>
      </c>
      <c r="B159">
        <v>1154</v>
      </c>
      <c r="C159">
        <v>1163</v>
      </c>
      <c r="D159">
        <v>1</v>
      </c>
      <c r="E159" s="1" t="s">
        <v>3326</v>
      </c>
      <c r="F159">
        <v>2133</v>
      </c>
      <c r="H159" t="s">
        <v>268</v>
      </c>
      <c r="I159" s="2">
        <v>45646</v>
      </c>
      <c r="J159" s="2">
        <v>45646</v>
      </c>
      <c r="K159" s="2">
        <v>45684</v>
      </c>
      <c r="L159" s="2">
        <v>45677</v>
      </c>
      <c r="M159" t="s">
        <v>49</v>
      </c>
      <c r="N159" s="3">
        <v>930</v>
      </c>
      <c r="O159" s="3">
        <v>930</v>
      </c>
      <c r="P159" t="s">
        <v>27</v>
      </c>
      <c r="Q159">
        <v>21</v>
      </c>
      <c r="R159" t="s">
        <v>57</v>
      </c>
      <c r="S159" t="s">
        <v>58</v>
      </c>
      <c r="T159" t="s">
        <v>37</v>
      </c>
      <c r="V159" t="s">
        <v>31</v>
      </c>
      <c r="W159" t="s">
        <v>32</v>
      </c>
      <c r="X159" t="s">
        <v>3381</v>
      </c>
    </row>
    <row r="160" spans="1:24" ht="28.8" hidden="1" x14ac:dyDescent="0.3">
      <c r="A160">
        <v>1154</v>
      </c>
      <c r="B160">
        <v>1154</v>
      </c>
      <c r="C160">
        <v>1273</v>
      </c>
      <c r="D160">
        <v>1</v>
      </c>
      <c r="E160" s="1" t="s">
        <v>3341</v>
      </c>
      <c r="F160">
        <v>1953</v>
      </c>
      <c r="H160" t="s">
        <v>264</v>
      </c>
      <c r="I160" s="2">
        <v>45677</v>
      </c>
      <c r="J160" s="2">
        <v>45677</v>
      </c>
      <c r="K160" s="2">
        <v>45684</v>
      </c>
      <c r="L160" s="2">
        <v>45680</v>
      </c>
      <c r="M160" t="s">
        <v>49</v>
      </c>
      <c r="N160" s="3">
        <v>3780</v>
      </c>
      <c r="O160" s="3">
        <v>3780</v>
      </c>
      <c r="P160" t="s">
        <v>27</v>
      </c>
      <c r="Q160">
        <v>21</v>
      </c>
      <c r="R160" t="s">
        <v>57</v>
      </c>
      <c r="S160" t="s">
        <v>58</v>
      </c>
      <c r="T160" t="s">
        <v>37</v>
      </c>
      <c r="V160" t="s">
        <v>31</v>
      </c>
      <c r="W160" t="s">
        <v>32</v>
      </c>
      <c r="X160" t="s">
        <v>3383</v>
      </c>
    </row>
    <row r="161" spans="1:24" ht="28.8" hidden="1" x14ac:dyDescent="0.3">
      <c r="A161">
        <v>1154</v>
      </c>
      <c r="B161">
        <v>1154</v>
      </c>
      <c r="C161">
        <v>1263</v>
      </c>
      <c r="D161">
        <v>1</v>
      </c>
      <c r="E161" s="1" t="s">
        <v>3354</v>
      </c>
      <c r="F161">
        <v>1952</v>
      </c>
      <c r="H161" t="s">
        <v>311</v>
      </c>
      <c r="I161" s="2">
        <v>45677</v>
      </c>
      <c r="J161" s="2">
        <v>45677</v>
      </c>
      <c r="K161" s="2">
        <v>45684</v>
      </c>
      <c r="L161" s="2">
        <v>45685</v>
      </c>
      <c r="M161" t="s">
        <v>49</v>
      </c>
      <c r="N161" s="3">
        <v>1814.5</v>
      </c>
      <c r="O161" s="3">
        <v>1814.5</v>
      </c>
      <c r="P161" t="s">
        <v>27</v>
      </c>
      <c r="Q161">
        <v>21</v>
      </c>
      <c r="R161" t="s">
        <v>57</v>
      </c>
      <c r="S161" t="s">
        <v>58</v>
      </c>
      <c r="T161" t="s">
        <v>37</v>
      </c>
      <c r="V161" t="s">
        <v>31</v>
      </c>
      <c r="W161" t="s">
        <v>32</v>
      </c>
      <c r="X161" t="s">
        <v>3385</v>
      </c>
    </row>
    <row r="162" spans="1:24" ht="28.8" hidden="1" x14ac:dyDescent="0.3">
      <c r="A162">
        <v>1154</v>
      </c>
      <c r="B162">
        <v>1154</v>
      </c>
      <c r="C162">
        <v>1266</v>
      </c>
      <c r="D162">
        <v>1</v>
      </c>
      <c r="E162" s="1" t="s">
        <v>3350</v>
      </c>
      <c r="F162">
        <v>2133</v>
      </c>
      <c r="H162" t="s">
        <v>268</v>
      </c>
      <c r="I162" s="2">
        <v>45677</v>
      </c>
      <c r="J162" s="2">
        <v>45677</v>
      </c>
      <c r="K162" s="2">
        <v>45684</v>
      </c>
      <c r="L162" s="2">
        <v>45685</v>
      </c>
      <c r="M162" t="s">
        <v>49</v>
      </c>
      <c r="N162" s="3">
        <v>3600</v>
      </c>
      <c r="O162" s="3">
        <v>3600</v>
      </c>
      <c r="P162" t="s">
        <v>27</v>
      </c>
      <c r="Q162">
        <v>21</v>
      </c>
      <c r="R162" t="s">
        <v>57</v>
      </c>
      <c r="S162" t="s">
        <v>58</v>
      </c>
      <c r="T162" t="s">
        <v>37</v>
      </c>
      <c r="V162" t="s">
        <v>31</v>
      </c>
      <c r="W162" t="s">
        <v>32</v>
      </c>
      <c r="X162" t="s">
        <v>3386</v>
      </c>
    </row>
    <row r="163" spans="1:24" ht="28.8" hidden="1" x14ac:dyDescent="0.3">
      <c r="A163">
        <v>1154</v>
      </c>
      <c r="B163">
        <v>1154</v>
      </c>
      <c r="C163">
        <v>1278</v>
      </c>
      <c r="D163">
        <v>1</v>
      </c>
      <c r="E163" s="1" t="s">
        <v>3356</v>
      </c>
      <c r="F163">
        <v>2142</v>
      </c>
      <c r="H163" t="s">
        <v>56</v>
      </c>
      <c r="I163" s="2">
        <v>45677</v>
      </c>
      <c r="J163" s="2">
        <v>45677</v>
      </c>
      <c r="K163" s="2">
        <v>45684</v>
      </c>
      <c r="L163" s="2">
        <v>45685</v>
      </c>
      <c r="M163" t="s">
        <v>49</v>
      </c>
      <c r="N163" s="3">
        <v>700</v>
      </c>
      <c r="O163" s="3">
        <v>700</v>
      </c>
      <c r="P163" t="s">
        <v>27</v>
      </c>
      <c r="Q163">
        <v>21</v>
      </c>
      <c r="R163" t="s">
        <v>57</v>
      </c>
      <c r="S163" t="s">
        <v>58</v>
      </c>
      <c r="T163" t="s">
        <v>37</v>
      </c>
      <c r="V163" t="s">
        <v>31</v>
      </c>
      <c r="W163" t="s">
        <v>32</v>
      </c>
      <c r="X163" t="s">
        <v>3387</v>
      </c>
    </row>
    <row r="164" spans="1:24" hidden="1" x14ac:dyDescent="0.3">
      <c r="A164">
        <v>1154</v>
      </c>
      <c r="B164">
        <v>1154</v>
      </c>
      <c r="C164">
        <v>756</v>
      </c>
      <c r="D164">
        <v>13</v>
      </c>
      <c r="E164" t="s">
        <v>3348</v>
      </c>
      <c r="F164">
        <v>2114</v>
      </c>
      <c r="H164" t="s">
        <v>3236</v>
      </c>
      <c r="I164" s="2">
        <v>45587</v>
      </c>
      <c r="J164" s="2">
        <v>45587</v>
      </c>
      <c r="K164" s="2">
        <v>45685</v>
      </c>
      <c r="L164" s="2">
        <v>45685</v>
      </c>
      <c r="M164" t="s">
        <v>49</v>
      </c>
      <c r="N164" s="3">
        <v>140</v>
      </c>
      <c r="O164" s="3">
        <v>140</v>
      </c>
      <c r="P164" t="s">
        <v>27</v>
      </c>
      <c r="Q164">
        <v>83</v>
      </c>
      <c r="R164" t="s">
        <v>204</v>
      </c>
      <c r="S164" t="s">
        <v>205</v>
      </c>
      <c r="T164" t="s">
        <v>206</v>
      </c>
      <c r="V164" t="s">
        <v>31</v>
      </c>
      <c r="W164" t="s">
        <v>32</v>
      </c>
      <c r="X164" t="s">
        <v>3388</v>
      </c>
    </row>
    <row r="165" spans="1:24" hidden="1" x14ac:dyDescent="0.3">
      <c r="A165">
        <v>1154</v>
      </c>
      <c r="B165">
        <v>1154</v>
      </c>
      <c r="C165">
        <v>1331</v>
      </c>
      <c r="D165">
        <v>1</v>
      </c>
      <c r="E165" s="4">
        <v>45658</v>
      </c>
      <c r="F165">
        <v>1984</v>
      </c>
      <c r="H165" t="s">
        <v>257</v>
      </c>
      <c r="I165" s="2">
        <v>45685</v>
      </c>
      <c r="J165" s="2">
        <v>45685</v>
      </c>
      <c r="K165" s="2">
        <v>45685</v>
      </c>
      <c r="L165" s="2">
        <v>45685</v>
      </c>
      <c r="M165" t="s">
        <v>49</v>
      </c>
      <c r="N165" s="3">
        <v>462</v>
      </c>
      <c r="O165" s="3">
        <v>462</v>
      </c>
      <c r="P165" t="s">
        <v>27</v>
      </c>
      <c r="Q165">
        <v>23</v>
      </c>
      <c r="R165" t="s">
        <v>153</v>
      </c>
      <c r="S165" t="s">
        <v>154</v>
      </c>
      <c r="T165" t="s">
        <v>30</v>
      </c>
      <c r="V165" t="s">
        <v>31</v>
      </c>
      <c r="W165" t="s">
        <v>32</v>
      </c>
      <c r="X165" t="s">
        <v>3389</v>
      </c>
    </row>
    <row r="166" spans="1:24" ht="28.8" hidden="1" x14ac:dyDescent="0.3">
      <c r="A166">
        <v>1154</v>
      </c>
      <c r="B166">
        <v>1154</v>
      </c>
      <c r="C166">
        <v>880</v>
      </c>
      <c r="D166">
        <v>2</v>
      </c>
      <c r="E166" s="1" t="s">
        <v>3362</v>
      </c>
      <c r="F166">
        <v>1976</v>
      </c>
      <c r="G166" t="s">
        <v>194</v>
      </c>
      <c r="H166" t="s">
        <v>195</v>
      </c>
      <c r="I166" s="2">
        <v>45600</v>
      </c>
      <c r="J166" s="2">
        <v>45600</v>
      </c>
      <c r="K166" s="2">
        <v>45685</v>
      </c>
      <c r="L166" s="2">
        <v>45685</v>
      </c>
      <c r="M166" t="s">
        <v>45</v>
      </c>
      <c r="N166" s="3">
        <v>20802.45</v>
      </c>
      <c r="O166" s="3">
        <v>20802.45</v>
      </c>
      <c r="P166" t="s">
        <v>27</v>
      </c>
      <c r="Q166">
        <v>26</v>
      </c>
      <c r="R166" t="s">
        <v>28</v>
      </c>
      <c r="S166" t="s">
        <v>29</v>
      </c>
      <c r="T166" t="s">
        <v>37</v>
      </c>
      <c r="V166" t="s">
        <v>31</v>
      </c>
      <c r="W166" t="s">
        <v>32</v>
      </c>
      <c r="X166" t="s">
        <v>3391</v>
      </c>
    </row>
    <row r="167" spans="1:24" ht="28.8" hidden="1" x14ac:dyDescent="0.3">
      <c r="A167">
        <v>1154</v>
      </c>
      <c r="B167">
        <v>1154</v>
      </c>
      <c r="C167">
        <v>893</v>
      </c>
      <c r="D167">
        <v>2</v>
      </c>
      <c r="E167" s="1" t="s">
        <v>3367</v>
      </c>
      <c r="F167">
        <v>1949</v>
      </c>
      <c r="H167" t="s">
        <v>224</v>
      </c>
      <c r="I167" s="2">
        <v>45602</v>
      </c>
      <c r="J167" s="2">
        <v>45602</v>
      </c>
      <c r="K167" s="2">
        <v>45686</v>
      </c>
      <c r="L167" s="2">
        <v>45686</v>
      </c>
      <c r="M167" t="s">
        <v>45</v>
      </c>
      <c r="N167" s="3">
        <v>3408.05</v>
      </c>
      <c r="O167" s="3">
        <v>3408.05</v>
      </c>
      <c r="P167" t="s">
        <v>27</v>
      </c>
      <c r="Q167">
        <v>26</v>
      </c>
      <c r="R167" t="s">
        <v>28</v>
      </c>
      <c r="S167" t="s">
        <v>6175</v>
      </c>
      <c r="T167" t="s">
        <v>37</v>
      </c>
      <c r="V167" t="s">
        <v>31</v>
      </c>
      <c r="W167" t="s">
        <v>32</v>
      </c>
      <c r="X167" t="s">
        <v>3392</v>
      </c>
    </row>
    <row r="168" spans="1:24" hidden="1" x14ac:dyDescent="0.3">
      <c r="A168">
        <v>1154</v>
      </c>
      <c r="B168">
        <v>1154</v>
      </c>
      <c r="C168">
        <v>1334</v>
      </c>
      <c r="D168">
        <v>1</v>
      </c>
      <c r="E168" s="4">
        <v>45658</v>
      </c>
      <c r="F168">
        <v>2200</v>
      </c>
      <c r="H168" t="s">
        <v>485</v>
      </c>
      <c r="I168" s="2">
        <v>45688</v>
      </c>
      <c r="J168" s="2">
        <v>45688</v>
      </c>
      <c r="K168" s="2">
        <v>45687</v>
      </c>
      <c r="L168" s="2">
        <v>45688</v>
      </c>
      <c r="M168" t="s">
        <v>49</v>
      </c>
      <c r="N168" s="3">
        <v>124.84</v>
      </c>
      <c r="O168" s="3">
        <v>124.84</v>
      </c>
      <c r="P168" t="s">
        <v>27</v>
      </c>
      <c r="Q168">
        <v>37</v>
      </c>
      <c r="R168" t="s">
        <v>486</v>
      </c>
      <c r="S168" t="s">
        <v>487</v>
      </c>
      <c r="T168" t="s">
        <v>30</v>
      </c>
      <c r="V168" t="s">
        <v>31</v>
      </c>
      <c r="W168" t="s">
        <v>32</v>
      </c>
      <c r="X168" t="s">
        <v>3394</v>
      </c>
    </row>
    <row r="169" spans="1:24" ht="28.8" hidden="1" x14ac:dyDescent="0.3">
      <c r="A169">
        <v>1154</v>
      </c>
      <c r="B169">
        <v>1154</v>
      </c>
      <c r="C169">
        <v>512</v>
      </c>
      <c r="D169">
        <v>3</v>
      </c>
      <c r="E169" s="1" t="s">
        <v>3369</v>
      </c>
      <c r="F169">
        <v>1984</v>
      </c>
      <c r="H169" t="s">
        <v>257</v>
      </c>
      <c r="I169" s="2">
        <v>45554</v>
      </c>
      <c r="J169" s="2">
        <v>45554</v>
      </c>
      <c r="K169" s="2">
        <v>45687</v>
      </c>
      <c r="L169" s="2">
        <v>45688</v>
      </c>
      <c r="M169" t="s">
        <v>26</v>
      </c>
      <c r="N169" s="3">
        <v>4990</v>
      </c>
      <c r="O169" s="3">
        <v>4990</v>
      </c>
      <c r="P169" t="s">
        <v>27</v>
      </c>
      <c r="Q169">
        <v>25</v>
      </c>
      <c r="R169" t="s">
        <v>258</v>
      </c>
      <c r="S169" t="s">
        <v>259</v>
      </c>
      <c r="T169" t="s">
        <v>30</v>
      </c>
      <c r="V169" t="s">
        <v>31</v>
      </c>
      <c r="W169" t="s">
        <v>32</v>
      </c>
      <c r="X169" t="s">
        <v>3395</v>
      </c>
    </row>
    <row r="170" spans="1:24" ht="28.8" hidden="1" x14ac:dyDescent="0.3">
      <c r="A170">
        <v>1154</v>
      </c>
      <c r="B170">
        <v>1154</v>
      </c>
      <c r="C170">
        <v>948</v>
      </c>
      <c r="D170">
        <v>1</v>
      </c>
      <c r="E170" s="1" t="s">
        <v>3370</v>
      </c>
      <c r="F170">
        <v>1951</v>
      </c>
      <c r="H170" t="s">
        <v>328</v>
      </c>
      <c r="I170" s="2">
        <v>45608</v>
      </c>
      <c r="J170" s="2">
        <v>45608</v>
      </c>
      <c r="K170" s="2">
        <v>45687</v>
      </c>
      <c r="L170" s="2">
        <v>45688</v>
      </c>
      <c r="M170" t="s">
        <v>26</v>
      </c>
      <c r="N170" s="3">
        <v>3765</v>
      </c>
      <c r="O170" s="3">
        <v>3765</v>
      </c>
      <c r="P170" t="s">
        <v>27</v>
      </c>
      <c r="Q170">
        <v>21</v>
      </c>
      <c r="R170" t="s">
        <v>57</v>
      </c>
      <c r="S170" t="s">
        <v>58</v>
      </c>
      <c r="T170" t="s">
        <v>30</v>
      </c>
      <c r="V170" t="s">
        <v>31</v>
      </c>
      <c r="W170" t="s">
        <v>32</v>
      </c>
      <c r="X170" t="s">
        <v>3397</v>
      </c>
    </row>
    <row r="171" spans="1:24" hidden="1" x14ac:dyDescent="0.3">
      <c r="A171">
        <v>1154</v>
      </c>
      <c r="B171">
        <v>1154</v>
      </c>
      <c r="C171">
        <v>503</v>
      </c>
      <c r="D171">
        <v>7</v>
      </c>
      <c r="E171">
        <v>2742</v>
      </c>
      <c r="F171">
        <v>1958</v>
      </c>
      <c r="H171" t="s">
        <v>129</v>
      </c>
      <c r="I171" s="2">
        <v>45553</v>
      </c>
      <c r="J171" s="2">
        <v>45553</v>
      </c>
      <c r="K171" s="2">
        <v>45687</v>
      </c>
      <c r="L171" s="2">
        <v>45688</v>
      </c>
      <c r="M171" t="s">
        <v>26</v>
      </c>
      <c r="N171" s="3">
        <v>4940</v>
      </c>
      <c r="O171" s="3">
        <v>4940</v>
      </c>
      <c r="P171" t="s">
        <v>27</v>
      </c>
      <c r="Q171">
        <v>28</v>
      </c>
      <c r="R171" t="s">
        <v>40</v>
      </c>
      <c r="S171" t="s">
        <v>41</v>
      </c>
      <c r="T171" t="s">
        <v>37</v>
      </c>
      <c r="V171" t="s">
        <v>31</v>
      </c>
      <c r="W171" t="s">
        <v>32</v>
      </c>
      <c r="X171" t="s">
        <v>3398</v>
      </c>
    </row>
    <row r="172" spans="1:24" hidden="1" x14ac:dyDescent="0.3">
      <c r="A172">
        <v>1154</v>
      </c>
      <c r="B172">
        <v>1154</v>
      </c>
      <c r="C172">
        <v>1335</v>
      </c>
      <c r="D172">
        <v>1</v>
      </c>
      <c r="E172" s="4">
        <v>45658</v>
      </c>
      <c r="F172">
        <v>2201</v>
      </c>
      <c r="H172" t="s">
        <v>488</v>
      </c>
      <c r="I172" s="2">
        <v>45688</v>
      </c>
      <c r="J172" s="2">
        <v>45688</v>
      </c>
      <c r="K172" s="2">
        <v>45687</v>
      </c>
      <c r="L172" s="2">
        <v>45688</v>
      </c>
      <c r="M172" t="s">
        <v>49</v>
      </c>
      <c r="N172" s="3">
        <v>224.36</v>
      </c>
      <c r="O172" s="3">
        <v>224.36</v>
      </c>
      <c r="P172" t="s">
        <v>27</v>
      </c>
      <c r="Q172">
        <v>31</v>
      </c>
      <c r="R172" t="s">
        <v>489</v>
      </c>
      <c r="S172" t="s">
        <v>490</v>
      </c>
      <c r="T172" t="s">
        <v>465</v>
      </c>
      <c r="V172" t="s">
        <v>31</v>
      </c>
      <c r="W172" t="s">
        <v>32</v>
      </c>
      <c r="X172" t="s">
        <v>3399</v>
      </c>
    </row>
    <row r="173" spans="1:24" hidden="1" x14ac:dyDescent="0.3">
      <c r="A173">
        <v>1154</v>
      </c>
      <c r="B173">
        <v>1154</v>
      </c>
      <c r="C173">
        <v>1332</v>
      </c>
      <c r="D173">
        <v>1</v>
      </c>
      <c r="E173" s="4">
        <v>45658</v>
      </c>
      <c r="F173">
        <v>1991</v>
      </c>
      <c r="H173" t="s">
        <v>85</v>
      </c>
      <c r="I173" s="2">
        <v>45688</v>
      </c>
      <c r="J173" s="2">
        <v>45688</v>
      </c>
      <c r="K173" s="2">
        <v>45688</v>
      </c>
      <c r="L173" s="2">
        <v>45688</v>
      </c>
      <c r="M173" t="s">
        <v>49</v>
      </c>
      <c r="N173" s="3">
        <v>1170</v>
      </c>
      <c r="O173" s="3">
        <v>1170</v>
      </c>
      <c r="P173" t="s">
        <v>27</v>
      </c>
      <c r="Q173">
        <v>29</v>
      </c>
      <c r="R173" t="s">
        <v>117</v>
      </c>
      <c r="S173" t="s">
        <v>118</v>
      </c>
      <c r="T173" t="s">
        <v>30</v>
      </c>
      <c r="V173" t="s">
        <v>31</v>
      </c>
      <c r="W173" t="s">
        <v>32</v>
      </c>
      <c r="X173" t="s">
        <v>3400</v>
      </c>
    </row>
    <row r="174" spans="1:24" hidden="1" x14ac:dyDescent="0.3">
      <c r="A174">
        <v>1154</v>
      </c>
      <c r="B174">
        <v>1154</v>
      </c>
      <c r="C174">
        <v>1333</v>
      </c>
      <c r="D174">
        <v>1</v>
      </c>
      <c r="E174" s="4">
        <v>45658</v>
      </c>
      <c r="F174">
        <v>1991</v>
      </c>
      <c r="H174" t="s">
        <v>85</v>
      </c>
      <c r="I174" s="2">
        <v>45688</v>
      </c>
      <c r="J174" s="2">
        <v>45688</v>
      </c>
      <c r="K174" s="2">
        <v>45688</v>
      </c>
      <c r="L174" s="2">
        <v>45688</v>
      </c>
      <c r="M174" t="s">
        <v>49</v>
      </c>
      <c r="N174" s="3">
        <v>300</v>
      </c>
      <c r="O174" s="3">
        <v>300</v>
      </c>
      <c r="P174" t="s">
        <v>27</v>
      </c>
      <c r="Q174">
        <v>29</v>
      </c>
      <c r="R174" t="s">
        <v>117</v>
      </c>
      <c r="S174" t="s">
        <v>118</v>
      </c>
      <c r="T174" t="s">
        <v>30</v>
      </c>
      <c r="V174" t="s">
        <v>31</v>
      </c>
      <c r="W174" t="s">
        <v>32</v>
      </c>
      <c r="X174" t="s">
        <v>3401</v>
      </c>
    </row>
    <row r="175" spans="1:24" hidden="1" x14ac:dyDescent="0.3">
      <c r="A175">
        <v>1154</v>
      </c>
      <c r="B175">
        <v>1154</v>
      </c>
      <c r="C175">
        <v>1297</v>
      </c>
      <c r="D175">
        <v>1</v>
      </c>
      <c r="E175" s="4">
        <v>45658</v>
      </c>
      <c r="F175">
        <v>2356</v>
      </c>
      <c r="H175" t="s">
        <v>146</v>
      </c>
      <c r="I175" s="2">
        <v>45680</v>
      </c>
      <c r="J175" s="2">
        <v>45680</v>
      </c>
      <c r="K175" s="2">
        <v>45688</v>
      </c>
      <c r="L175" s="2">
        <v>45688</v>
      </c>
      <c r="M175" t="s">
        <v>49</v>
      </c>
      <c r="N175" s="3">
        <v>2380</v>
      </c>
      <c r="O175" s="3">
        <v>2380</v>
      </c>
      <c r="P175" t="s">
        <v>27</v>
      </c>
      <c r="Q175">
        <v>87</v>
      </c>
      <c r="R175" t="s">
        <v>147</v>
      </c>
      <c r="S175" t="s">
        <v>148</v>
      </c>
      <c r="T175" t="s">
        <v>206</v>
      </c>
      <c r="V175" t="s">
        <v>31</v>
      </c>
      <c r="W175" t="s">
        <v>32</v>
      </c>
      <c r="X175" t="s">
        <v>3402</v>
      </c>
    </row>
    <row r="176" spans="1:24" hidden="1" x14ac:dyDescent="0.3">
      <c r="A176">
        <v>1154</v>
      </c>
      <c r="B176">
        <v>1154</v>
      </c>
      <c r="C176">
        <v>1360</v>
      </c>
      <c r="D176">
        <v>1</v>
      </c>
      <c r="E176" s="4">
        <v>45658</v>
      </c>
      <c r="F176">
        <v>1991</v>
      </c>
      <c r="H176" t="s">
        <v>85</v>
      </c>
      <c r="I176" s="2">
        <v>45691</v>
      </c>
      <c r="J176" s="2">
        <v>45691</v>
      </c>
      <c r="K176" s="2">
        <v>45688</v>
      </c>
      <c r="L176" s="2">
        <f>K176</f>
        <v>45688</v>
      </c>
      <c r="M176" t="s">
        <v>49</v>
      </c>
      <c r="N176" s="3">
        <v>523.76</v>
      </c>
      <c r="P176" t="s">
        <v>1173</v>
      </c>
      <c r="Q176">
        <v>29</v>
      </c>
      <c r="R176" t="s">
        <v>117</v>
      </c>
      <c r="S176" t="s">
        <v>118</v>
      </c>
      <c r="T176" t="s">
        <v>465</v>
      </c>
      <c r="V176" t="s">
        <v>31</v>
      </c>
      <c r="W176" t="s">
        <v>32</v>
      </c>
      <c r="X176" t="s">
        <v>3404</v>
      </c>
    </row>
    <row r="177" spans="1:24" hidden="1" x14ac:dyDescent="0.3">
      <c r="A177">
        <v>1154</v>
      </c>
      <c r="B177">
        <v>1154</v>
      </c>
      <c r="C177">
        <v>1363</v>
      </c>
      <c r="D177">
        <v>1</v>
      </c>
      <c r="E177" s="4">
        <v>45658</v>
      </c>
      <c r="F177">
        <v>1991</v>
      </c>
      <c r="H177" t="s">
        <v>85</v>
      </c>
      <c r="I177" s="2">
        <v>45691</v>
      </c>
      <c r="J177" s="2">
        <v>45691</v>
      </c>
      <c r="K177" s="2">
        <v>45688</v>
      </c>
      <c r="L177" s="2">
        <v>45688</v>
      </c>
      <c r="M177" t="s">
        <v>49</v>
      </c>
      <c r="N177" s="3">
        <v>573.76</v>
      </c>
      <c r="O177" s="3">
        <v>573.76</v>
      </c>
      <c r="P177" t="s">
        <v>27</v>
      </c>
      <c r="Q177">
        <v>29</v>
      </c>
      <c r="R177" t="s">
        <v>117</v>
      </c>
      <c r="S177" t="s">
        <v>118</v>
      </c>
      <c r="T177" t="s">
        <v>465</v>
      </c>
      <c r="V177" t="s">
        <v>31</v>
      </c>
      <c r="W177" t="s">
        <v>32</v>
      </c>
      <c r="X177" t="s">
        <v>3405</v>
      </c>
    </row>
    <row r="178" spans="1:24" hidden="1" x14ac:dyDescent="0.3">
      <c r="A178">
        <v>1154</v>
      </c>
      <c r="B178">
        <v>1154</v>
      </c>
      <c r="C178">
        <v>1299</v>
      </c>
      <c r="D178">
        <v>1</v>
      </c>
      <c r="E178" s="4">
        <v>45658</v>
      </c>
      <c r="F178">
        <v>2160</v>
      </c>
      <c r="H178" t="s">
        <v>504</v>
      </c>
      <c r="I178" s="2">
        <v>45680</v>
      </c>
      <c r="J178" s="2">
        <v>45680</v>
      </c>
      <c r="K178" s="2">
        <v>45688</v>
      </c>
      <c r="L178" s="2">
        <v>45688</v>
      </c>
      <c r="M178" t="s">
        <v>49</v>
      </c>
      <c r="N178" s="3">
        <v>50000</v>
      </c>
      <c r="O178" s="3">
        <v>50000</v>
      </c>
      <c r="P178" t="s">
        <v>27</v>
      </c>
      <c r="Q178">
        <v>29</v>
      </c>
      <c r="R178" t="s">
        <v>117</v>
      </c>
      <c r="S178" t="s">
        <v>6333</v>
      </c>
      <c r="T178" t="s">
        <v>465</v>
      </c>
      <c r="V178" t="s">
        <v>31</v>
      </c>
      <c r="W178" t="s">
        <v>32</v>
      </c>
      <c r="X178" t="s">
        <v>3406</v>
      </c>
    </row>
    <row r="179" spans="1:24" ht="28.8" hidden="1" x14ac:dyDescent="0.3">
      <c r="A179">
        <v>1154</v>
      </c>
      <c r="B179">
        <v>1154</v>
      </c>
      <c r="C179">
        <v>691</v>
      </c>
      <c r="D179">
        <v>3</v>
      </c>
      <c r="E179" s="1" t="s">
        <v>3434</v>
      </c>
      <c r="F179">
        <v>1958</v>
      </c>
      <c r="H179" t="s">
        <v>129</v>
      </c>
      <c r="I179" s="2">
        <v>45576</v>
      </c>
      <c r="J179" s="2">
        <v>45576</v>
      </c>
      <c r="K179" s="2">
        <v>45689</v>
      </c>
      <c r="L179" s="2">
        <v>45692</v>
      </c>
      <c r="M179" t="s">
        <v>26</v>
      </c>
      <c r="N179" s="3">
        <v>4000</v>
      </c>
      <c r="O179" s="3">
        <v>4000</v>
      </c>
      <c r="P179" t="s">
        <v>27</v>
      </c>
      <c r="Q179">
        <v>28</v>
      </c>
      <c r="R179" t="s">
        <v>40</v>
      </c>
      <c r="S179" t="s">
        <v>41</v>
      </c>
      <c r="T179" t="s">
        <v>37</v>
      </c>
      <c r="V179" t="s">
        <v>31</v>
      </c>
      <c r="W179" t="s">
        <v>32</v>
      </c>
      <c r="X179" t="s">
        <v>3407</v>
      </c>
    </row>
    <row r="180" spans="1:24" hidden="1" x14ac:dyDescent="0.3">
      <c r="A180">
        <v>1154</v>
      </c>
      <c r="B180">
        <v>1154</v>
      </c>
      <c r="C180">
        <v>1435</v>
      </c>
      <c r="D180">
        <v>1</v>
      </c>
      <c r="E180" s="4">
        <v>45658</v>
      </c>
      <c r="F180">
        <v>2385</v>
      </c>
      <c r="H180" t="s">
        <v>445</v>
      </c>
      <c r="I180" s="2">
        <v>45698</v>
      </c>
      <c r="J180" s="2">
        <v>45698</v>
      </c>
      <c r="K180" s="2">
        <v>45691</v>
      </c>
      <c r="L180" s="2">
        <v>45701</v>
      </c>
      <c r="M180" t="s">
        <v>49</v>
      </c>
      <c r="N180" s="3">
        <v>1100</v>
      </c>
      <c r="O180" s="3">
        <v>1100</v>
      </c>
      <c r="P180" t="s">
        <v>27</v>
      </c>
      <c r="Q180">
        <v>45</v>
      </c>
      <c r="R180" t="s">
        <v>380</v>
      </c>
      <c r="S180" t="s">
        <v>381</v>
      </c>
      <c r="T180" t="s">
        <v>30</v>
      </c>
      <c r="V180" t="s">
        <v>31</v>
      </c>
      <c r="W180" t="s">
        <v>32</v>
      </c>
      <c r="X180" t="s">
        <v>3409</v>
      </c>
    </row>
    <row r="181" spans="1:24" ht="28.8" hidden="1" x14ac:dyDescent="0.3">
      <c r="A181">
        <v>1154</v>
      </c>
      <c r="B181">
        <v>1154</v>
      </c>
      <c r="C181">
        <v>917</v>
      </c>
      <c r="D181">
        <v>2</v>
      </c>
      <c r="E181" s="1" t="s">
        <v>3373</v>
      </c>
      <c r="F181">
        <v>1949</v>
      </c>
      <c r="H181" t="s">
        <v>224</v>
      </c>
      <c r="I181" s="2">
        <v>45607</v>
      </c>
      <c r="J181" s="2">
        <v>45607</v>
      </c>
      <c r="K181" s="2">
        <v>45691</v>
      </c>
      <c r="L181" s="2">
        <v>45691</v>
      </c>
      <c r="M181" t="s">
        <v>45</v>
      </c>
      <c r="N181" s="3">
        <v>3849.73</v>
      </c>
      <c r="O181" s="3">
        <v>3849.73</v>
      </c>
      <c r="P181" t="s">
        <v>27</v>
      </c>
      <c r="Q181">
        <v>26</v>
      </c>
      <c r="R181" t="s">
        <v>28</v>
      </c>
      <c r="S181" t="s">
        <v>6175</v>
      </c>
      <c r="T181" t="s">
        <v>30</v>
      </c>
      <c r="V181" t="s">
        <v>31</v>
      </c>
      <c r="W181" t="s">
        <v>32</v>
      </c>
      <c r="X181" t="s">
        <v>3411</v>
      </c>
    </row>
    <row r="182" spans="1:24" ht="28.8" hidden="1" x14ac:dyDescent="0.3">
      <c r="A182">
        <v>1154</v>
      </c>
      <c r="B182">
        <v>1154</v>
      </c>
      <c r="C182">
        <v>1281</v>
      </c>
      <c r="D182">
        <v>1</v>
      </c>
      <c r="E182" s="1" t="s">
        <v>3396</v>
      </c>
      <c r="F182">
        <v>2142</v>
      </c>
      <c r="H182" t="s">
        <v>56</v>
      </c>
      <c r="I182" s="2">
        <v>45677</v>
      </c>
      <c r="J182" s="2">
        <v>45677</v>
      </c>
      <c r="K182" s="2">
        <v>45691</v>
      </c>
      <c r="L182" s="2">
        <v>45691</v>
      </c>
      <c r="M182" t="s">
        <v>49</v>
      </c>
      <c r="N182" s="3">
        <v>2800</v>
      </c>
      <c r="O182" s="3">
        <v>2800</v>
      </c>
      <c r="P182" t="s">
        <v>27</v>
      </c>
      <c r="Q182">
        <v>21</v>
      </c>
      <c r="R182" t="s">
        <v>57</v>
      </c>
      <c r="S182" t="s">
        <v>58</v>
      </c>
      <c r="T182" t="s">
        <v>37</v>
      </c>
      <c r="V182" t="s">
        <v>31</v>
      </c>
      <c r="W182" t="s">
        <v>32</v>
      </c>
      <c r="X182" t="s">
        <v>3413</v>
      </c>
    </row>
    <row r="183" spans="1:24" ht="28.8" hidden="1" x14ac:dyDescent="0.3">
      <c r="A183">
        <v>1154</v>
      </c>
      <c r="B183">
        <v>1154</v>
      </c>
      <c r="C183">
        <v>1308</v>
      </c>
      <c r="D183">
        <v>1</v>
      </c>
      <c r="E183" s="1" t="s">
        <v>3358</v>
      </c>
      <c r="F183">
        <v>1954</v>
      </c>
      <c r="H183" t="s">
        <v>65</v>
      </c>
      <c r="I183" s="2">
        <v>45684</v>
      </c>
      <c r="J183" s="2">
        <v>45684</v>
      </c>
      <c r="K183" s="2">
        <v>45691</v>
      </c>
      <c r="L183" s="2">
        <v>45685</v>
      </c>
      <c r="M183" t="s">
        <v>49</v>
      </c>
      <c r="N183" s="3">
        <v>570</v>
      </c>
      <c r="O183" s="3">
        <v>570</v>
      </c>
      <c r="P183" t="s">
        <v>27</v>
      </c>
      <c r="Q183">
        <v>21</v>
      </c>
      <c r="R183" t="s">
        <v>57</v>
      </c>
      <c r="S183" t="s">
        <v>58</v>
      </c>
      <c r="T183" t="s">
        <v>37</v>
      </c>
      <c r="V183" t="s">
        <v>31</v>
      </c>
      <c r="W183" t="s">
        <v>32</v>
      </c>
      <c r="X183" t="s">
        <v>3414</v>
      </c>
    </row>
    <row r="184" spans="1:24" ht="28.8" hidden="1" x14ac:dyDescent="0.3">
      <c r="A184">
        <v>1154</v>
      </c>
      <c r="B184">
        <v>1154</v>
      </c>
      <c r="C184">
        <v>1313</v>
      </c>
      <c r="D184">
        <v>1</v>
      </c>
      <c r="E184" s="1" t="s">
        <v>3363</v>
      </c>
      <c r="F184">
        <v>1952</v>
      </c>
      <c r="H184" t="s">
        <v>311</v>
      </c>
      <c r="I184" s="2">
        <v>45684</v>
      </c>
      <c r="J184" s="2">
        <v>45684</v>
      </c>
      <c r="K184" s="2">
        <v>45691</v>
      </c>
      <c r="L184" s="2">
        <v>45685</v>
      </c>
      <c r="M184" t="s">
        <v>49</v>
      </c>
      <c r="N184" s="3">
        <v>1760</v>
      </c>
      <c r="O184" s="3">
        <v>1760</v>
      </c>
      <c r="P184" t="s">
        <v>27</v>
      </c>
      <c r="Q184">
        <v>21</v>
      </c>
      <c r="R184" t="s">
        <v>57</v>
      </c>
      <c r="S184" t="s">
        <v>58</v>
      </c>
      <c r="T184" t="s">
        <v>37</v>
      </c>
      <c r="V184" t="s">
        <v>31</v>
      </c>
      <c r="W184" t="s">
        <v>32</v>
      </c>
      <c r="X184" t="s">
        <v>3415</v>
      </c>
    </row>
    <row r="185" spans="1:24" ht="28.8" hidden="1" x14ac:dyDescent="0.3">
      <c r="A185">
        <v>1154</v>
      </c>
      <c r="B185">
        <v>1154</v>
      </c>
      <c r="C185">
        <v>1317</v>
      </c>
      <c r="D185">
        <v>1</v>
      </c>
      <c r="E185" s="1" t="s">
        <v>3421</v>
      </c>
      <c r="F185">
        <v>1956</v>
      </c>
      <c r="H185" t="s">
        <v>60</v>
      </c>
      <c r="I185" s="2">
        <v>45684</v>
      </c>
      <c r="J185" s="2">
        <v>45684</v>
      </c>
      <c r="K185" s="2">
        <v>45691</v>
      </c>
      <c r="L185" s="2">
        <v>45691</v>
      </c>
      <c r="M185" t="s">
        <v>49</v>
      </c>
      <c r="N185" s="3">
        <v>1029</v>
      </c>
      <c r="O185" s="3">
        <v>1029</v>
      </c>
      <c r="P185" t="s">
        <v>27</v>
      </c>
      <c r="Q185">
        <v>21</v>
      </c>
      <c r="R185" t="s">
        <v>57</v>
      </c>
      <c r="S185" t="s">
        <v>58</v>
      </c>
      <c r="T185" t="s">
        <v>37</v>
      </c>
      <c r="V185" t="s">
        <v>31</v>
      </c>
      <c r="W185" t="s">
        <v>32</v>
      </c>
      <c r="X185" t="s">
        <v>3416</v>
      </c>
    </row>
    <row r="186" spans="1:24" ht="28.8" hidden="1" x14ac:dyDescent="0.3">
      <c r="A186">
        <v>1154</v>
      </c>
      <c r="B186">
        <v>1154</v>
      </c>
      <c r="C186">
        <v>1323</v>
      </c>
      <c r="D186">
        <v>1</v>
      </c>
      <c r="E186" s="1" t="s">
        <v>3365</v>
      </c>
      <c r="F186">
        <v>1954</v>
      </c>
      <c r="H186" t="s">
        <v>65</v>
      </c>
      <c r="I186" s="2">
        <v>45684</v>
      </c>
      <c r="J186" s="2">
        <v>45684</v>
      </c>
      <c r="K186" s="2">
        <v>45691</v>
      </c>
      <c r="L186" s="2">
        <v>45685</v>
      </c>
      <c r="M186" t="s">
        <v>49</v>
      </c>
      <c r="N186" s="3">
        <v>285</v>
      </c>
      <c r="O186" s="3">
        <v>285</v>
      </c>
      <c r="P186" t="s">
        <v>27</v>
      </c>
      <c r="Q186">
        <v>21</v>
      </c>
      <c r="R186" t="s">
        <v>57</v>
      </c>
      <c r="S186" t="s">
        <v>58</v>
      </c>
      <c r="T186" t="s">
        <v>37</v>
      </c>
      <c r="V186" t="s">
        <v>31</v>
      </c>
      <c r="W186" t="s">
        <v>32</v>
      </c>
      <c r="X186" t="s">
        <v>3417</v>
      </c>
    </row>
    <row r="187" spans="1:24" ht="28.8" hidden="1" x14ac:dyDescent="0.3">
      <c r="A187">
        <v>1154</v>
      </c>
      <c r="B187">
        <v>1154</v>
      </c>
      <c r="C187">
        <v>1320</v>
      </c>
      <c r="D187">
        <v>1</v>
      </c>
      <c r="E187" s="1" t="s">
        <v>3424</v>
      </c>
      <c r="F187">
        <v>1956</v>
      </c>
      <c r="H187" t="s">
        <v>60</v>
      </c>
      <c r="I187" s="2">
        <v>45684</v>
      </c>
      <c r="J187" s="2">
        <v>45684</v>
      </c>
      <c r="K187" s="2">
        <v>45691</v>
      </c>
      <c r="L187" s="2">
        <v>45691</v>
      </c>
      <c r="M187" t="s">
        <v>49</v>
      </c>
      <c r="N187" s="3">
        <v>798</v>
      </c>
      <c r="O187" s="3">
        <v>798</v>
      </c>
      <c r="P187" t="s">
        <v>27</v>
      </c>
      <c r="Q187">
        <v>21</v>
      </c>
      <c r="R187" t="s">
        <v>57</v>
      </c>
      <c r="S187" t="s">
        <v>58</v>
      </c>
      <c r="T187" t="s">
        <v>37</v>
      </c>
      <c r="V187" t="s">
        <v>31</v>
      </c>
      <c r="W187" t="s">
        <v>32</v>
      </c>
      <c r="X187" t="s">
        <v>3418</v>
      </c>
    </row>
    <row r="188" spans="1:24" ht="28.8" hidden="1" x14ac:dyDescent="0.3">
      <c r="A188">
        <v>1154</v>
      </c>
      <c r="B188">
        <v>1154</v>
      </c>
      <c r="C188">
        <v>1337</v>
      </c>
      <c r="D188">
        <v>1</v>
      </c>
      <c r="E188" s="1" t="s">
        <v>3503</v>
      </c>
      <c r="F188">
        <v>1953</v>
      </c>
      <c r="H188" t="s">
        <v>264</v>
      </c>
      <c r="I188" s="2">
        <v>45691</v>
      </c>
      <c r="J188" s="2">
        <v>45691</v>
      </c>
      <c r="K188" s="2">
        <v>45691</v>
      </c>
      <c r="L188" s="2">
        <v>45706</v>
      </c>
      <c r="M188" t="s">
        <v>49</v>
      </c>
      <c r="N188" s="3">
        <v>630</v>
      </c>
      <c r="O188" s="3">
        <v>630</v>
      </c>
      <c r="P188" t="s">
        <v>27</v>
      </c>
      <c r="Q188">
        <v>21</v>
      </c>
      <c r="R188" t="s">
        <v>57</v>
      </c>
      <c r="S188" t="s">
        <v>58</v>
      </c>
      <c r="T188" t="s">
        <v>37</v>
      </c>
      <c r="V188" t="s">
        <v>31</v>
      </c>
      <c r="W188" t="s">
        <v>32</v>
      </c>
      <c r="X188" t="s">
        <v>3419</v>
      </c>
    </row>
    <row r="189" spans="1:24" ht="28.8" hidden="1" x14ac:dyDescent="0.3">
      <c r="A189">
        <v>1154</v>
      </c>
      <c r="B189">
        <v>1154</v>
      </c>
      <c r="C189">
        <v>1340</v>
      </c>
      <c r="D189">
        <v>1</v>
      </c>
      <c r="E189" s="1" t="s">
        <v>3365</v>
      </c>
      <c r="F189">
        <v>1966</v>
      </c>
      <c r="H189" t="s">
        <v>3435</v>
      </c>
      <c r="I189" s="2">
        <v>45691</v>
      </c>
      <c r="J189" s="2">
        <v>45691</v>
      </c>
      <c r="K189" s="2">
        <v>45691</v>
      </c>
      <c r="L189" s="2">
        <v>45693</v>
      </c>
      <c r="M189" t="s">
        <v>49</v>
      </c>
      <c r="N189" s="3">
        <v>66</v>
      </c>
      <c r="O189" s="3">
        <v>66</v>
      </c>
      <c r="P189" t="s">
        <v>27</v>
      </c>
      <c r="Q189">
        <v>18</v>
      </c>
      <c r="R189" t="s">
        <v>72</v>
      </c>
      <c r="S189" t="s">
        <v>73</v>
      </c>
      <c r="T189" t="s">
        <v>37</v>
      </c>
      <c r="V189" t="s">
        <v>31</v>
      </c>
      <c r="W189" t="s">
        <v>32</v>
      </c>
      <c r="X189" t="s">
        <v>3420</v>
      </c>
    </row>
    <row r="190" spans="1:24" ht="28.8" hidden="1" x14ac:dyDescent="0.3">
      <c r="A190">
        <v>1154</v>
      </c>
      <c r="B190">
        <v>1154</v>
      </c>
      <c r="C190">
        <v>1260</v>
      </c>
      <c r="D190">
        <v>1</v>
      </c>
      <c r="E190" s="1" t="s">
        <v>3352</v>
      </c>
      <c r="F190">
        <v>1954</v>
      </c>
      <c r="H190" t="s">
        <v>65</v>
      </c>
      <c r="I190" s="2">
        <v>45677</v>
      </c>
      <c r="J190" s="2">
        <v>45677</v>
      </c>
      <c r="K190" s="2">
        <v>45691</v>
      </c>
      <c r="L190" s="2">
        <v>45685</v>
      </c>
      <c r="M190" t="s">
        <v>49</v>
      </c>
      <c r="N190" s="3">
        <v>1852.5</v>
      </c>
      <c r="O190" s="3">
        <v>1852.5</v>
      </c>
      <c r="P190" t="s">
        <v>27</v>
      </c>
      <c r="Q190">
        <v>21</v>
      </c>
      <c r="R190" t="s">
        <v>57</v>
      </c>
      <c r="S190" t="s">
        <v>58</v>
      </c>
      <c r="T190" t="s">
        <v>37</v>
      </c>
      <c r="V190" t="s">
        <v>31</v>
      </c>
      <c r="W190" t="s">
        <v>32</v>
      </c>
      <c r="X190" t="s">
        <v>3422</v>
      </c>
    </row>
    <row r="191" spans="1:24" ht="28.8" hidden="1" x14ac:dyDescent="0.3">
      <c r="A191">
        <v>1154</v>
      </c>
      <c r="B191">
        <v>1154</v>
      </c>
      <c r="C191">
        <v>1240</v>
      </c>
      <c r="D191">
        <v>1</v>
      </c>
      <c r="E191" s="1" t="s">
        <v>3360</v>
      </c>
      <c r="F191">
        <v>1956</v>
      </c>
      <c r="H191" t="s">
        <v>60</v>
      </c>
      <c r="I191" s="2">
        <v>45667</v>
      </c>
      <c r="J191" s="2">
        <v>45667</v>
      </c>
      <c r="K191" s="2">
        <v>45691</v>
      </c>
      <c r="L191" s="2">
        <v>45685</v>
      </c>
      <c r="M191" t="s">
        <v>49</v>
      </c>
      <c r="N191" s="3">
        <v>1957</v>
      </c>
      <c r="O191" s="3">
        <v>1957</v>
      </c>
      <c r="P191" t="s">
        <v>27</v>
      </c>
      <c r="Q191">
        <v>21</v>
      </c>
      <c r="R191" t="s">
        <v>57</v>
      </c>
      <c r="S191" t="s">
        <v>58</v>
      </c>
      <c r="T191" t="s">
        <v>37</v>
      </c>
      <c r="V191" t="s">
        <v>31</v>
      </c>
      <c r="W191" t="s">
        <v>32</v>
      </c>
      <c r="X191" t="s">
        <v>3423</v>
      </c>
    </row>
    <row r="192" spans="1:24" hidden="1" x14ac:dyDescent="0.3">
      <c r="A192">
        <v>1154</v>
      </c>
      <c r="B192">
        <v>1154</v>
      </c>
      <c r="C192">
        <v>1434</v>
      </c>
      <c r="D192">
        <v>1</v>
      </c>
      <c r="E192" s="4">
        <v>45658</v>
      </c>
      <c r="F192">
        <v>1991</v>
      </c>
      <c r="H192" t="s">
        <v>85</v>
      </c>
      <c r="I192" s="2">
        <v>45698</v>
      </c>
      <c r="J192" s="2">
        <v>45698</v>
      </c>
      <c r="K192" s="2">
        <v>45691</v>
      </c>
      <c r="L192" s="2">
        <v>45698</v>
      </c>
      <c r="M192" t="s">
        <v>49</v>
      </c>
      <c r="N192" s="3">
        <v>625</v>
      </c>
      <c r="O192" s="3">
        <v>625</v>
      </c>
      <c r="P192" t="s">
        <v>27</v>
      </c>
      <c r="Q192">
        <v>29</v>
      </c>
      <c r="R192" t="s">
        <v>117</v>
      </c>
      <c r="S192" t="s">
        <v>118</v>
      </c>
      <c r="T192" t="s">
        <v>465</v>
      </c>
      <c r="V192" t="s">
        <v>31</v>
      </c>
      <c r="W192" t="s">
        <v>32</v>
      </c>
      <c r="X192" t="s">
        <v>3425</v>
      </c>
    </row>
    <row r="193" spans="1:24" hidden="1" x14ac:dyDescent="0.3">
      <c r="A193">
        <v>1154</v>
      </c>
      <c r="B193">
        <v>1154</v>
      </c>
      <c r="C193">
        <v>1395</v>
      </c>
      <c r="D193">
        <v>1</v>
      </c>
      <c r="E193" s="4">
        <v>45658</v>
      </c>
      <c r="F193">
        <v>2114</v>
      </c>
      <c r="H193" t="s">
        <v>3236</v>
      </c>
      <c r="I193" s="2">
        <v>45695</v>
      </c>
      <c r="J193" s="2">
        <v>45695</v>
      </c>
      <c r="K193" s="2">
        <v>45692</v>
      </c>
      <c r="L193" s="2">
        <v>45695</v>
      </c>
      <c r="M193" t="s">
        <v>49</v>
      </c>
      <c r="N193" s="3">
        <v>160</v>
      </c>
      <c r="O193" s="3">
        <v>160</v>
      </c>
      <c r="P193" t="s">
        <v>27</v>
      </c>
      <c r="Q193">
        <v>83</v>
      </c>
      <c r="R193" t="s">
        <v>204</v>
      </c>
      <c r="S193" t="s">
        <v>205</v>
      </c>
      <c r="T193" t="s">
        <v>206</v>
      </c>
      <c r="V193" t="s">
        <v>31</v>
      </c>
      <c r="W193" t="s">
        <v>32</v>
      </c>
      <c r="X193" t="s">
        <v>3426</v>
      </c>
    </row>
    <row r="194" spans="1:24" hidden="1" x14ac:dyDescent="0.3">
      <c r="A194">
        <v>1154</v>
      </c>
      <c r="B194">
        <v>1154</v>
      </c>
      <c r="C194">
        <v>756</v>
      </c>
      <c r="D194">
        <v>14</v>
      </c>
      <c r="E194" t="s">
        <v>6176</v>
      </c>
      <c r="F194">
        <v>2114</v>
      </c>
      <c r="H194" t="s">
        <v>3236</v>
      </c>
      <c r="I194" s="2">
        <v>45587</v>
      </c>
      <c r="J194" s="2">
        <v>45587</v>
      </c>
      <c r="K194" s="2">
        <v>45692</v>
      </c>
      <c r="L194" s="2">
        <f>K194</f>
        <v>45692</v>
      </c>
      <c r="M194" t="s">
        <v>49</v>
      </c>
      <c r="N194" s="3">
        <v>140</v>
      </c>
      <c r="P194" t="s">
        <v>1173</v>
      </c>
      <c r="Q194">
        <v>83</v>
      </c>
      <c r="R194" t="s">
        <v>204</v>
      </c>
      <c r="S194" t="s">
        <v>205</v>
      </c>
      <c r="T194" t="s">
        <v>206</v>
      </c>
      <c r="V194" t="s">
        <v>31</v>
      </c>
      <c r="W194" t="s">
        <v>32</v>
      </c>
      <c r="X194" t="s">
        <v>3428</v>
      </c>
    </row>
    <row r="195" spans="1:24" ht="28.8" hidden="1" x14ac:dyDescent="0.3">
      <c r="A195">
        <v>1154</v>
      </c>
      <c r="B195">
        <v>1154</v>
      </c>
      <c r="C195">
        <v>880</v>
      </c>
      <c r="D195">
        <v>3</v>
      </c>
      <c r="E195" s="1" t="s">
        <v>3433</v>
      </c>
      <c r="F195">
        <v>1976</v>
      </c>
      <c r="G195" t="s">
        <v>194</v>
      </c>
      <c r="H195" t="s">
        <v>195</v>
      </c>
      <c r="I195" s="2">
        <v>45600</v>
      </c>
      <c r="J195" s="2">
        <v>45600</v>
      </c>
      <c r="K195" s="2">
        <v>45692</v>
      </c>
      <c r="L195" s="2">
        <v>45692</v>
      </c>
      <c r="M195" t="s">
        <v>45</v>
      </c>
      <c r="N195" s="3">
        <v>21432.82</v>
      </c>
      <c r="O195" s="3">
        <v>21432.82</v>
      </c>
      <c r="P195" t="s">
        <v>27</v>
      </c>
      <c r="Q195">
        <v>26</v>
      </c>
      <c r="R195" t="s">
        <v>28</v>
      </c>
      <c r="S195" t="s">
        <v>29</v>
      </c>
      <c r="T195" t="s">
        <v>37</v>
      </c>
      <c r="V195" t="s">
        <v>31</v>
      </c>
      <c r="W195" t="s">
        <v>32</v>
      </c>
      <c r="X195" t="s">
        <v>3430</v>
      </c>
    </row>
    <row r="196" spans="1:24" ht="28.8" hidden="1" x14ac:dyDescent="0.3">
      <c r="A196">
        <v>1154</v>
      </c>
      <c r="B196">
        <v>1154</v>
      </c>
      <c r="C196">
        <v>1074</v>
      </c>
      <c r="D196">
        <v>1</v>
      </c>
      <c r="E196" s="1" t="s">
        <v>3242</v>
      </c>
      <c r="F196">
        <v>1957</v>
      </c>
      <c r="H196" t="s">
        <v>48</v>
      </c>
      <c r="I196" s="2">
        <v>45635</v>
      </c>
      <c r="J196" s="2">
        <v>45635</v>
      </c>
      <c r="K196" s="2">
        <v>45693</v>
      </c>
      <c r="L196" s="2">
        <v>45691</v>
      </c>
      <c r="M196" t="s">
        <v>49</v>
      </c>
      <c r="N196" s="3">
        <v>100</v>
      </c>
      <c r="O196" s="3">
        <v>100</v>
      </c>
      <c r="P196" t="s">
        <v>27</v>
      </c>
      <c r="Q196">
        <v>27</v>
      </c>
      <c r="R196" t="s">
        <v>50</v>
      </c>
      <c r="S196" t="s">
        <v>51</v>
      </c>
      <c r="T196" t="s">
        <v>37</v>
      </c>
      <c r="V196" t="s">
        <v>31</v>
      </c>
      <c r="W196" t="s">
        <v>32</v>
      </c>
      <c r="X196" t="s">
        <v>3432</v>
      </c>
    </row>
    <row r="197" spans="1:24" ht="28.8" hidden="1" x14ac:dyDescent="0.3">
      <c r="A197">
        <v>1154</v>
      </c>
      <c r="B197">
        <v>1154</v>
      </c>
      <c r="C197">
        <v>1075</v>
      </c>
      <c r="D197">
        <v>1</v>
      </c>
      <c r="E197" s="1" t="s">
        <v>3242</v>
      </c>
      <c r="F197">
        <v>1965</v>
      </c>
      <c r="H197" t="s">
        <v>220</v>
      </c>
      <c r="I197" s="2">
        <v>45635</v>
      </c>
      <c r="J197" s="2">
        <v>45635</v>
      </c>
      <c r="K197" s="2">
        <v>45693</v>
      </c>
      <c r="L197" s="2">
        <v>45698</v>
      </c>
      <c r="M197" t="s">
        <v>49</v>
      </c>
      <c r="N197" s="3">
        <v>220</v>
      </c>
      <c r="O197" s="3">
        <v>220</v>
      </c>
      <c r="P197" t="s">
        <v>27</v>
      </c>
      <c r="Q197">
        <v>18</v>
      </c>
      <c r="R197" t="s">
        <v>72</v>
      </c>
      <c r="S197" t="s">
        <v>73</v>
      </c>
      <c r="T197" t="s">
        <v>37</v>
      </c>
      <c r="V197" t="s">
        <v>31</v>
      </c>
      <c r="W197" t="s">
        <v>32</v>
      </c>
    </row>
    <row r="198" spans="1:24" ht="28.8" hidden="1" x14ac:dyDescent="0.3">
      <c r="A198">
        <v>1154</v>
      </c>
      <c r="B198">
        <v>1154</v>
      </c>
      <c r="C198">
        <v>1021</v>
      </c>
      <c r="D198">
        <v>1</v>
      </c>
      <c r="E198" s="1" t="s">
        <v>3267</v>
      </c>
      <c r="F198">
        <v>1957</v>
      </c>
      <c r="H198" t="s">
        <v>48</v>
      </c>
      <c r="I198" s="2">
        <v>45625</v>
      </c>
      <c r="J198" s="2">
        <v>45625</v>
      </c>
      <c r="K198" s="2">
        <v>45693</v>
      </c>
      <c r="L198" s="2">
        <v>45665</v>
      </c>
      <c r="M198" t="s">
        <v>49</v>
      </c>
      <c r="N198" s="3">
        <v>45</v>
      </c>
      <c r="O198" s="3">
        <v>45</v>
      </c>
      <c r="P198" t="s">
        <v>27</v>
      </c>
      <c r="Q198">
        <v>27</v>
      </c>
      <c r="R198" t="s">
        <v>50</v>
      </c>
      <c r="S198" t="s">
        <v>51</v>
      </c>
      <c r="T198" t="s">
        <v>37</v>
      </c>
      <c r="V198" t="s">
        <v>31</v>
      </c>
      <c r="W198" t="s">
        <v>32</v>
      </c>
    </row>
    <row r="199" spans="1:24" ht="28.8" hidden="1" x14ac:dyDescent="0.3">
      <c r="A199">
        <v>1154</v>
      </c>
      <c r="B199">
        <v>1154</v>
      </c>
      <c r="C199">
        <v>1069</v>
      </c>
      <c r="D199">
        <v>1</v>
      </c>
      <c r="E199" s="1" t="s">
        <v>3240</v>
      </c>
      <c r="F199">
        <v>1957</v>
      </c>
      <c r="H199" t="s">
        <v>48</v>
      </c>
      <c r="I199" s="2">
        <v>45635</v>
      </c>
      <c r="J199" s="2">
        <v>45635</v>
      </c>
      <c r="K199" s="2">
        <v>45693</v>
      </c>
      <c r="L199" s="2">
        <v>45691</v>
      </c>
      <c r="M199" t="s">
        <v>49</v>
      </c>
      <c r="N199" s="3">
        <v>150</v>
      </c>
      <c r="O199" s="3">
        <v>150</v>
      </c>
      <c r="P199" t="s">
        <v>27</v>
      </c>
      <c r="Q199">
        <v>27</v>
      </c>
      <c r="R199" t="s">
        <v>50</v>
      </c>
      <c r="S199" t="s">
        <v>51</v>
      </c>
      <c r="T199" t="s">
        <v>37</v>
      </c>
      <c r="V199" t="s">
        <v>31</v>
      </c>
      <c r="W199" t="s">
        <v>32</v>
      </c>
      <c r="X199" t="s">
        <v>3436</v>
      </c>
    </row>
    <row r="200" spans="1:24" ht="28.8" hidden="1" x14ac:dyDescent="0.3">
      <c r="A200">
        <v>1154</v>
      </c>
      <c r="B200">
        <v>1154</v>
      </c>
      <c r="C200">
        <v>1070</v>
      </c>
      <c r="D200">
        <v>1</v>
      </c>
      <c r="E200" s="1" t="s">
        <v>3240</v>
      </c>
      <c r="F200">
        <v>1965</v>
      </c>
      <c r="H200" t="s">
        <v>220</v>
      </c>
      <c r="I200" s="2">
        <v>45635</v>
      </c>
      <c r="J200" s="2">
        <v>45635</v>
      </c>
      <c r="K200" s="2">
        <v>45693</v>
      </c>
      <c r="L200" s="2">
        <v>45698</v>
      </c>
      <c r="M200" t="s">
        <v>49</v>
      </c>
      <c r="N200" s="3">
        <v>330</v>
      </c>
      <c r="O200" s="3">
        <v>330</v>
      </c>
      <c r="P200" t="s">
        <v>27</v>
      </c>
      <c r="Q200">
        <v>18</v>
      </c>
      <c r="R200" t="s">
        <v>72</v>
      </c>
      <c r="S200" t="s">
        <v>73</v>
      </c>
      <c r="T200" t="s">
        <v>37</v>
      </c>
      <c r="V200" t="s">
        <v>31</v>
      </c>
      <c r="W200" t="s">
        <v>32</v>
      </c>
      <c r="X200" t="s">
        <v>3437</v>
      </c>
    </row>
    <row r="201" spans="1:24" ht="28.8" hidden="1" x14ac:dyDescent="0.3">
      <c r="A201">
        <v>1154</v>
      </c>
      <c r="B201">
        <v>1154</v>
      </c>
      <c r="C201">
        <v>1167</v>
      </c>
      <c r="D201">
        <v>1</v>
      </c>
      <c r="E201" s="1" t="s">
        <v>3328</v>
      </c>
      <c r="F201">
        <v>1957</v>
      </c>
      <c r="H201" t="s">
        <v>48</v>
      </c>
      <c r="I201" s="2">
        <v>45649</v>
      </c>
      <c r="J201" s="2">
        <v>45649</v>
      </c>
      <c r="K201" s="2">
        <v>45693</v>
      </c>
      <c r="L201" s="2">
        <v>45691</v>
      </c>
      <c r="M201" t="s">
        <v>49</v>
      </c>
      <c r="N201" s="3">
        <v>162</v>
      </c>
      <c r="O201" s="3">
        <v>162</v>
      </c>
      <c r="P201" t="s">
        <v>27</v>
      </c>
      <c r="Q201">
        <v>27</v>
      </c>
      <c r="R201" t="s">
        <v>50</v>
      </c>
      <c r="S201" t="s">
        <v>51</v>
      </c>
      <c r="T201" t="s">
        <v>37</v>
      </c>
      <c r="V201" t="s">
        <v>31</v>
      </c>
      <c r="W201" t="s">
        <v>32</v>
      </c>
      <c r="X201" t="s">
        <v>3438</v>
      </c>
    </row>
    <row r="202" spans="1:24" ht="28.8" hidden="1" x14ac:dyDescent="0.3">
      <c r="A202">
        <v>1154</v>
      </c>
      <c r="B202">
        <v>1154</v>
      </c>
      <c r="C202">
        <v>1168</v>
      </c>
      <c r="D202">
        <v>1</v>
      </c>
      <c r="E202" s="1" t="s">
        <v>3328</v>
      </c>
      <c r="F202">
        <v>1965</v>
      </c>
      <c r="H202" t="s">
        <v>220</v>
      </c>
      <c r="I202" s="2">
        <v>45649</v>
      </c>
      <c r="J202" s="2">
        <v>45649</v>
      </c>
      <c r="K202" s="2">
        <v>45693</v>
      </c>
      <c r="L202" s="2">
        <v>45698</v>
      </c>
      <c r="M202" t="s">
        <v>49</v>
      </c>
      <c r="N202" s="3">
        <v>356.4</v>
      </c>
      <c r="O202" s="3">
        <v>356.4</v>
      </c>
      <c r="P202" t="s">
        <v>27</v>
      </c>
      <c r="Q202">
        <v>18</v>
      </c>
      <c r="R202" t="s">
        <v>72</v>
      </c>
      <c r="S202" t="s">
        <v>73</v>
      </c>
      <c r="T202" t="s">
        <v>37</v>
      </c>
      <c r="V202" t="s">
        <v>31</v>
      </c>
      <c r="W202" t="s">
        <v>32</v>
      </c>
      <c r="X202" t="s">
        <v>3439</v>
      </c>
    </row>
    <row r="203" spans="1:24" ht="28.8" hidden="1" x14ac:dyDescent="0.3">
      <c r="A203">
        <v>1154</v>
      </c>
      <c r="B203">
        <v>1154</v>
      </c>
      <c r="C203">
        <v>1175</v>
      </c>
      <c r="D203">
        <v>1</v>
      </c>
      <c r="E203" s="1" t="s">
        <v>3261</v>
      </c>
      <c r="F203">
        <v>1965</v>
      </c>
      <c r="H203" t="s">
        <v>220</v>
      </c>
      <c r="I203" s="2">
        <v>45652</v>
      </c>
      <c r="J203" s="2">
        <v>45652</v>
      </c>
      <c r="K203" s="2">
        <v>45693</v>
      </c>
      <c r="L203" s="2">
        <v>45698</v>
      </c>
      <c r="M203" t="s">
        <v>49</v>
      </c>
      <c r="N203" s="3">
        <v>954.8</v>
      </c>
      <c r="O203" s="3">
        <v>954.8</v>
      </c>
      <c r="P203" t="s">
        <v>27</v>
      </c>
      <c r="Q203">
        <v>18</v>
      </c>
      <c r="R203" t="s">
        <v>72</v>
      </c>
      <c r="S203" t="s">
        <v>73</v>
      </c>
      <c r="T203" t="s">
        <v>37</v>
      </c>
      <c r="V203" t="s">
        <v>31</v>
      </c>
      <c r="W203" t="s">
        <v>32</v>
      </c>
      <c r="X203" t="s">
        <v>3440</v>
      </c>
    </row>
    <row r="204" spans="1:24" ht="28.8" hidden="1" x14ac:dyDescent="0.3">
      <c r="A204">
        <v>1154</v>
      </c>
      <c r="B204">
        <v>1154</v>
      </c>
      <c r="C204">
        <v>1176</v>
      </c>
      <c r="D204">
        <v>1</v>
      </c>
      <c r="E204" s="1" t="s">
        <v>3283</v>
      </c>
      <c r="F204">
        <v>1965</v>
      </c>
      <c r="H204" t="s">
        <v>220</v>
      </c>
      <c r="I204" s="2">
        <v>45652</v>
      </c>
      <c r="J204" s="2">
        <v>45652</v>
      </c>
      <c r="K204" s="2">
        <v>45693</v>
      </c>
      <c r="L204" s="2">
        <v>45698</v>
      </c>
      <c r="M204" t="s">
        <v>49</v>
      </c>
      <c r="N204" s="3">
        <v>543.4</v>
      </c>
      <c r="O204" s="3">
        <v>543.4</v>
      </c>
      <c r="P204" t="s">
        <v>27</v>
      </c>
      <c r="Q204">
        <v>18</v>
      </c>
      <c r="R204" t="s">
        <v>72</v>
      </c>
      <c r="S204" t="s">
        <v>73</v>
      </c>
      <c r="T204" t="s">
        <v>37</v>
      </c>
      <c r="V204" t="s">
        <v>31</v>
      </c>
      <c r="W204" t="s">
        <v>32</v>
      </c>
      <c r="X204" t="s">
        <v>3441</v>
      </c>
    </row>
    <row r="205" spans="1:24" ht="28.8" hidden="1" x14ac:dyDescent="0.3">
      <c r="A205">
        <v>1154</v>
      </c>
      <c r="B205">
        <v>1154</v>
      </c>
      <c r="C205">
        <v>1177</v>
      </c>
      <c r="D205">
        <v>1</v>
      </c>
      <c r="E205" s="1" t="s">
        <v>3379</v>
      </c>
      <c r="F205">
        <v>1965</v>
      </c>
      <c r="H205" t="s">
        <v>220</v>
      </c>
      <c r="I205" s="2">
        <v>45652</v>
      </c>
      <c r="J205" s="2">
        <v>45652</v>
      </c>
      <c r="K205" s="2">
        <v>45693</v>
      </c>
      <c r="L205" s="2">
        <v>45698</v>
      </c>
      <c r="M205" t="s">
        <v>49</v>
      </c>
      <c r="N205" s="3">
        <v>660</v>
      </c>
      <c r="O205" s="3">
        <v>660</v>
      </c>
      <c r="P205" t="s">
        <v>27</v>
      </c>
      <c r="Q205">
        <v>18</v>
      </c>
      <c r="R205" t="s">
        <v>72</v>
      </c>
      <c r="S205" t="s">
        <v>73</v>
      </c>
      <c r="T205" t="s">
        <v>37</v>
      </c>
      <c r="V205" t="s">
        <v>31</v>
      </c>
      <c r="W205" t="s">
        <v>32</v>
      </c>
      <c r="X205" t="s">
        <v>3442</v>
      </c>
    </row>
    <row r="206" spans="1:24" ht="28.8" hidden="1" x14ac:dyDescent="0.3">
      <c r="A206">
        <v>1154</v>
      </c>
      <c r="B206">
        <v>1154</v>
      </c>
      <c r="C206">
        <v>1179</v>
      </c>
      <c r="D206">
        <v>1</v>
      </c>
      <c r="E206" s="1" t="s">
        <v>3382</v>
      </c>
      <c r="F206">
        <v>1965</v>
      </c>
      <c r="H206" t="s">
        <v>220</v>
      </c>
      <c r="I206" s="2">
        <v>45652</v>
      </c>
      <c r="J206" s="2">
        <v>45652</v>
      </c>
      <c r="K206" s="2">
        <v>45693</v>
      </c>
      <c r="L206" s="2">
        <v>45698</v>
      </c>
      <c r="M206" t="s">
        <v>49</v>
      </c>
      <c r="N206" s="3">
        <v>198</v>
      </c>
      <c r="O206" s="3">
        <v>198</v>
      </c>
      <c r="P206" t="s">
        <v>27</v>
      </c>
      <c r="Q206">
        <v>18</v>
      </c>
      <c r="R206" t="s">
        <v>72</v>
      </c>
      <c r="S206" t="s">
        <v>73</v>
      </c>
      <c r="T206" t="s">
        <v>37</v>
      </c>
      <c r="V206" t="s">
        <v>31</v>
      </c>
      <c r="W206" t="s">
        <v>32</v>
      </c>
      <c r="X206" t="s">
        <v>3443</v>
      </c>
    </row>
    <row r="207" spans="1:24" ht="28.8" hidden="1" x14ac:dyDescent="0.3">
      <c r="A207">
        <v>1154</v>
      </c>
      <c r="B207">
        <v>1154</v>
      </c>
      <c r="C207">
        <v>1181</v>
      </c>
      <c r="D207">
        <v>1</v>
      </c>
      <c r="E207" s="1" t="s">
        <v>3384</v>
      </c>
      <c r="F207">
        <v>1965</v>
      </c>
      <c r="H207" t="s">
        <v>220</v>
      </c>
      <c r="I207" s="2">
        <v>45652</v>
      </c>
      <c r="J207" s="2">
        <v>45652</v>
      </c>
      <c r="K207" s="2">
        <v>45693</v>
      </c>
      <c r="L207" s="2">
        <v>45698</v>
      </c>
      <c r="M207" t="s">
        <v>49</v>
      </c>
      <c r="N207" s="3">
        <v>220</v>
      </c>
      <c r="O207" s="3">
        <v>220</v>
      </c>
      <c r="P207" t="s">
        <v>27</v>
      </c>
      <c r="Q207">
        <v>18</v>
      </c>
      <c r="R207" t="s">
        <v>72</v>
      </c>
      <c r="S207" t="s">
        <v>73</v>
      </c>
      <c r="T207" t="s">
        <v>37</v>
      </c>
      <c r="V207" t="s">
        <v>31</v>
      </c>
      <c r="W207" t="s">
        <v>32</v>
      </c>
    </row>
    <row r="208" spans="1:24" ht="28.8" hidden="1" x14ac:dyDescent="0.3">
      <c r="A208">
        <v>1154</v>
      </c>
      <c r="B208">
        <v>1154</v>
      </c>
      <c r="C208">
        <v>1139</v>
      </c>
      <c r="D208">
        <v>1</v>
      </c>
      <c r="E208" s="1" t="s">
        <v>3295</v>
      </c>
      <c r="F208">
        <v>1957</v>
      </c>
      <c r="H208" t="s">
        <v>48</v>
      </c>
      <c r="I208" s="2">
        <v>45646</v>
      </c>
      <c r="J208" s="2">
        <v>45646</v>
      </c>
      <c r="K208" s="2">
        <v>45693</v>
      </c>
      <c r="L208" s="2">
        <v>45691</v>
      </c>
      <c r="M208" t="s">
        <v>49</v>
      </c>
      <c r="N208" s="3">
        <v>154</v>
      </c>
      <c r="O208" s="3">
        <v>154</v>
      </c>
      <c r="P208" t="s">
        <v>27</v>
      </c>
      <c r="Q208">
        <v>27</v>
      </c>
      <c r="R208" t="s">
        <v>50</v>
      </c>
      <c r="S208" t="s">
        <v>51</v>
      </c>
      <c r="T208" t="s">
        <v>37</v>
      </c>
      <c r="V208" t="s">
        <v>31</v>
      </c>
      <c r="W208" t="s">
        <v>32</v>
      </c>
      <c r="X208" t="s">
        <v>3444</v>
      </c>
    </row>
    <row r="209" spans="1:24" ht="28.8" hidden="1" x14ac:dyDescent="0.3">
      <c r="A209">
        <v>1154</v>
      </c>
      <c r="B209">
        <v>1154</v>
      </c>
      <c r="C209">
        <v>1140</v>
      </c>
      <c r="D209">
        <v>1</v>
      </c>
      <c r="E209" s="1" t="s">
        <v>3295</v>
      </c>
      <c r="F209">
        <v>1965</v>
      </c>
      <c r="H209" t="s">
        <v>220</v>
      </c>
      <c r="I209" s="2">
        <v>45646</v>
      </c>
      <c r="J209" s="2">
        <v>45646</v>
      </c>
      <c r="K209" s="2">
        <v>45693</v>
      </c>
      <c r="L209" s="2">
        <v>45698</v>
      </c>
      <c r="M209" t="s">
        <v>49</v>
      </c>
      <c r="N209" s="3">
        <v>338.8</v>
      </c>
      <c r="O209" s="3">
        <v>338.8</v>
      </c>
      <c r="P209" t="s">
        <v>27</v>
      </c>
      <c r="Q209">
        <v>18</v>
      </c>
      <c r="R209" t="s">
        <v>72</v>
      </c>
      <c r="S209" t="s">
        <v>73</v>
      </c>
      <c r="T209" t="s">
        <v>37</v>
      </c>
      <c r="V209" t="s">
        <v>31</v>
      </c>
      <c r="W209" t="s">
        <v>32</v>
      </c>
    </row>
    <row r="210" spans="1:24" ht="28.8" hidden="1" x14ac:dyDescent="0.3">
      <c r="A210">
        <v>1154</v>
      </c>
      <c r="B210">
        <v>1154</v>
      </c>
      <c r="C210">
        <v>1136</v>
      </c>
      <c r="D210">
        <v>1</v>
      </c>
      <c r="E210" s="1" t="s">
        <v>3332</v>
      </c>
      <c r="F210">
        <v>1957</v>
      </c>
      <c r="H210" t="s">
        <v>48</v>
      </c>
      <c r="I210" s="2">
        <v>45645</v>
      </c>
      <c r="J210" s="2">
        <v>45645</v>
      </c>
      <c r="K210" s="2">
        <v>45693</v>
      </c>
      <c r="L210" s="2">
        <v>45691</v>
      </c>
      <c r="M210" t="s">
        <v>49</v>
      </c>
      <c r="N210" s="3">
        <v>208</v>
      </c>
      <c r="O210" s="3">
        <v>208</v>
      </c>
      <c r="P210" t="s">
        <v>27</v>
      </c>
      <c r="Q210">
        <v>27</v>
      </c>
      <c r="R210" t="s">
        <v>50</v>
      </c>
      <c r="S210" t="s">
        <v>51</v>
      </c>
      <c r="T210" t="s">
        <v>37</v>
      </c>
      <c r="V210" t="s">
        <v>31</v>
      </c>
      <c r="W210" t="s">
        <v>32</v>
      </c>
    </row>
    <row r="211" spans="1:24" ht="28.8" hidden="1" x14ac:dyDescent="0.3">
      <c r="A211">
        <v>1154</v>
      </c>
      <c r="B211">
        <v>1154</v>
      </c>
      <c r="C211">
        <v>1137</v>
      </c>
      <c r="D211">
        <v>1</v>
      </c>
      <c r="E211" s="1" t="s">
        <v>3332</v>
      </c>
      <c r="F211">
        <v>1965</v>
      </c>
      <c r="H211" t="s">
        <v>220</v>
      </c>
      <c r="I211" s="2">
        <v>45645</v>
      </c>
      <c r="J211" s="2">
        <v>45645</v>
      </c>
      <c r="K211" s="2">
        <v>45693</v>
      </c>
      <c r="L211" s="2">
        <v>45698</v>
      </c>
      <c r="M211" t="s">
        <v>49</v>
      </c>
      <c r="N211" s="3">
        <v>457.6</v>
      </c>
      <c r="O211" s="3">
        <v>457.6</v>
      </c>
      <c r="P211" t="s">
        <v>27</v>
      </c>
      <c r="Q211">
        <v>18</v>
      </c>
      <c r="R211" t="s">
        <v>72</v>
      </c>
      <c r="S211" t="s">
        <v>73</v>
      </c>
      <c r="T211" t="s">
        <v>37</v>
      </c>
      <c r="V211" t="s">
        <v>31</v>
      </c>
      <c r="W211" t="s">
        <v>32</v>
      </c>
    </row>
    <row r="212" spans="1:24" ht="28.8" hidden="1" x14ac:dyDescent="0.3">
      <c r="A212">
        <v>1154</v>
      </c>
      <c r="B212">
        <v>1154</v>
      </c>
      <c r="C212">
        <v>1147</v>
      </c>
      <c r="D212">
        <v>1</v>
      </c>
      <c r="E212" s="1" t="s">
        <v>3324</v>
      </c>
      <c r="F212">
        <v>1957</v>
      </c>
      <c r="H212" t="s">
        <v>48</v>
      </c>
      <c r="I212" s="2">
        <v>45646</v>
      </c>
      <c r="J212" s="2">
        <v>45646</v>
      </c>
      <c r="K212" s="2">
        <v>45693</v>
      </c>
      <c r="L212" s="2">
        <v>45691</v>
      </c>
      <c r="M212" t="s">
        <v>49</v>
      </c>
      <c r="N212" s="3">
        <v>90</v>
      </c>
      <c r="O212" s="3">
        <v>90</v>
      </c>
      <c r="P212" t="s">
        <v>27</v>
      </c>
      <c r="Q212">
        <v>27</v>
      </c>
      <c r="R212" t="s">
        <v>50</v>
      </c>
      <c r="S212" t="s">
        <v>51</v>
      </c>
      <c r="T212" t="s">
        <v>37</v>
      </c>
      <c r="V212" t="s">
        <v>31</v>
      </c>
      <c r="W212" t="s">
        <v>32</v>
      </c>
    </row>
    <row r="213" spans="1:24" ht="28.8" hidden="1" x14ac:dyDescent="0.3">
      <c r="A213">
        <v>1154</v>
      </c>
      <c r="B213">
        <v>1154</v>
      </c>
      <c r="C213">
        <v>1148</v>
      </c>
      <c r="D213">
        <v>1</v>
      </c>
      <c r="E213" s="1" t="s">
        <v>3324</v>
      </c>
      <c r="F213">
        <v>1965</v>
      </c>
      <c r="H213" t="s">
        <v>220</v>
      </c>
      <c r="I213" s="2">
        <v>45646</v>
      </c>
      <c r="J213" s="2">
        <v>45646</v>
      </c>
      <c r="K213" s="2">
        <v>45693</v>
      </c>
      <c r="L213" s="2">
        <v>45698</v>
      </c>
      <c r="M213" t="s">
        <v>49</v>
      </c>
      <c r="N213" s="3">
        <v>198</v>
      </c>
      <c r="O213" s="3">
        <v>198</v>
      </c>
      <c r="P213" t="s">
        <v>27</v>
      </c>
      <c r="Q213">
        <v>18</v>
      </c>
      <c r="R213" t="s">
        <v>72</v>
      </c>
      <c r="S213" t="s">
        <v>73</v>
      </c>
      <c r="T213" t="s">
        <v>37</v>
      </c>
      <c r="V213" t="s">
        <v>31</v>
      </c>
      <c r="W213" t="s">
        <v>32</v>
      </c>
      <c r="X213" t="s">
        <v>3445</v>
      </c>
    </row>
    <row r="214" spans="1:24" ht="28.8" hidden="1" x14ac:dyDescent="0.3">
      <c r="A214">
        <v>1154</v>
      </c>
      <c r="B214">
        <v>1154</v>
      </c>
      <c r="C214">
        <v>1143</v>
      </c>
      <c r="D214">
        <v>1</v>
      </c>
      <c r="E214" s="1" t="s">
        <v>3330</v>
      </c>
      <c r="F214">
        <v>1957</v>
      </c>
      <c r="H214" t="s">
        <v>48</v>
      </c>
      <c r="I214" s="2">
        <v>45646</v>
      </c>
      <c r="J214" s="2">
        <v>45646</v>
      </c>
      <c r="K214" s="2">
        <v>45693</v>
      </c>
      <c r="L214" s="2">
        <v>45691</v>
      </c>
      <c r="M214" t="s">
        <v>49</v>
      </c>
      <c r="N214" s="3">
        <v>208</v>
      </c>
      <c r="O214" s="3">
        <v>208</v>
      </c>
      <c r="P214" t="s">
        <v>27</v>
      </c>
      <c r="Q214">
        <v>27</v>
      </c>
      <c r="R214" t="s">
        <v>50</v>
      </c>
      <c r="S214" t="s">
        <v>51</v>
      </c>
      <c r="T214" t="s">
        <v>37</v>
      </c>
      <c r="V214" t="s">
        <v>31</v>
      </c>
      <c r="W214" t="s">
        <v>32</v>
      </c>
      <c r="X214" t="s">
        <v>3446</v>
      </c>
    </row>
    <row r="215" spans="1:24" ht="28.8" hidden="1" x14ac:dyDescent="0.3">
      <c r="A215">
        <v>1154</v>
      </c>
      <c r="B215">
        <v>1154</v>
      </c>
      <c r="C215">
        <v>1144</v>
      </c>
      <c r="D215">
        <v>1</v>
      </c>
      <c r="E215" s="1" t="s">
        <v>3330</v>
      </c>
      <c r="F215">
        <v>1965</v>
      </c>
      <c r="H215" t="s">
        <v>220</v>
      </c>
      <c r="I215" s="2">
        <v>45646</v>
      </c>
      <c r="J215" s="2">
        <v>45646</v>
      </c>
      <c r="K215" s="2">
        <v>45693</v>
      </c>
      <c r="L215" s="2">
        <v>45698</v>
      </c>
      <c r="M215" t="s">
        <v>49</v>
      </c>
      <c r="N215" s="3">
        <v>457.6</v>
      </c>
      <c r="O215" s="3">
        <v>457.6</v>
      </c>
      <c r="P215" t="s">
        <v>27</v>
      </c>
      <c r="Q215">
        <v>18</v>
      </c>
      <c r="R215" t="s">
        <v>72</v>
      </c>
      <c r="S215" t="s">
        <v>73</v>
      </c>
      <c r="T215" t="s">
        <v>37</v>
      </c>
      <c r="V215" t="s">
        <v>31</v>
      </c>
      <c r="W215" t="s">
        <v>32</v>
      </c>
    </row>
    <row r="216" spans="1:24" ht="28.8" hidden="1" x14ac:dyDescent="0.3">
      <c r="A216">
        <v>1154</v>
      </c>
      <c r="B216">
        <v>1154</v>
      </c>
      <c r="C216">
        <v>1105</v>
      </c>
      <c r="D216">
        <v>1</v>
      </c>
      <c r="E216" s="1" t="s">
        <v>3410</v>
      </c>
      <c r="F216">
        <v>1957</v>
      </c>
      <c r="H216" t="s">
        <v>48</v>
      </c>
      <c r="I216" s="2">
        <v>45639</v>
      </c>
      <c r="J216" s="2">
        <v>45639</v>
      </c>
      <c r="K216" s="2">
        <v>45693</v>
      </c>
      <c r="L216" s="2">
        <v>45691</v>
      </c>
      <c r="M216" t="s">
        <v>49</v>
      </c>
      <c r="N216" s="3">
        <v>208</v>
      </c>
      <c r="O216" s="3">
        <v>208</v>
      </c>
      <c r="P216" t="s">
        <v>27</v>
      </c>
      <c r="Q216">
        <v>18</v>
      </c>
      <c r="R216" t="s">
        <v>72</v>
      </c>
      <c r="S216" t="s">
        <v>73</v>
      </c>
      <c r="T216" t="s">
        <v>37</v>
      </c>
      <c r="V216" t="s">
        <v>31</v>
      </c>
      <c r="W216" t="s">
        <v>32</v>
      </c>
    </row>
    <row r="217" spans="1:24" ht="28.8" hidden="1" x14ac:dyDescent="0.3">
      <c r="A217">
        <v>1154</v>
      </c>
      <c r="B217">
        <v>1154</v>
      </c>
      <c r="C217">
        <v>1131</v>
      </c>
      <c r="D217">
        <v>1</v>
      </c>
      <c r="E217" s="1" t="s">
        <v>3412</v>
      </c>
      <c r="F217">
        <v>1957</v>
      </c>
      <c r="H217" t="s">
        <v>48</v>
      </c>
      <c r="I217" s="2">
        <v>45645</v>
      </c>
      <c r="J217" s="2">
        <v>45645</v>
      </c>
      <c r="K217" s="2">
        <v>45693</v>
      </c>
      <c r="L217" s="2">
        <v>45691</v>
      </c>
      <c r="M217" t="s">
        <v>49</v>
      </c>
      <c r="N217" s="3">
        <v>162</v>
      </c>
      <c r="O217" s="3">
        <v>162</v>
      </c>
      <c r="P217" t="s">
        <v>27</v>
      </c>
      <c r="Q217">
        <v>27</v>
      </c>
      <c r="R217" t="s">
        <v>50</v>
      </c>
      <c r="S217" t="s">
        <v>51</v>
      </c>
      <c r="T217" t="s">
        <v>37</v>
      </c>
      <c r="V217" t="s">
        <v>31</v>
      </c>
      <c r="W217" t="s">
        <v>32</v>
      </c>
    </row>
    <row r="218" spans="1:24" ht="28.8" hidden="1" x14ac:dyDescent="0.3">
      <c r="A218">
        <v>1154</v>
      </c>
      <c r="B218">
        <v>1154</v>
      </c>
      <c r="C218">
        <v>1098</v>
      </c>
      <c r="D218">
        <v>1</v>
      </c>
      <c r="E218" s="1" t="s">
        <v>3408</v>
      </c>
      <c r="F218">
        <v>1957</v>
      </c>
      <c r="H218" t="s">
        <v>48</v>
      </c>
      <c r="I218" s="2">
        <v>45637</v>
      </c>
      <c r="J218" s="2">
        <v>45637</v>
      </c>
      <c r="K218" s="2">
        <v>45693</v>
      </c>
      <c r="L218" s="2">
        <v>45691</v>
      </c>
      <c r="M218" t="s">
        <v>49</v>
      </c>
      <c r="N218" s="3">
        <v>208</v>
      </c>
      <c r="O218" s="3">
        <v>208</v>
      </c>
      <c r="P218" t="s">
        <v>27</v>
      </c>
      <c r="Q218">
        <v>27</v>
      </c>
      <c r="R218" t="s">
        <v>50</v>
      </c>
      <c r="S218" t="s">
        <v>51</v>
      </c>
      <c r="T218" t="s">
        <v>37</v>
      </c>
      <c r="V218" t="s">
        <v>31</v>
      </c>
      <c r="W218" t="s">
        <v>32</v>
      </c>
    </row>
    <row r="219" spans="1:24" ht="28.8" hidden="1" x14ac:dyDescent="0.3">
      <c r="A219">
        <v>1154</v>
      </c>
      <c r="B219">
        <v>1154</v>
      </c>
      <c r="C219">
        <v>1133</v>
      </c>
      <c r="D219">
        <v>1</v>
      </c>
      <c r="E219" s="1" t="s">
        <v>3403</v>
      </c>
      <c r="F219">
        <v>1957</v>
      </c>
      <c r="H219" t="s">
        <v>48</v>
      </c>
      <c r="I219" s="2">
        <v>45645</v>
      </c>
      <c r="J219" s="2">
        <v>45645</v>
      </c>
      <c r="K219" s="2">
        <v>45693</v>
      </c>
      <c r="L219" s="2">
        <v>45691</v>
      </c>
      <c r="M219" t="s">
        <v>49</v>
      </c>
      <c r="N219" s="3">
        <v>180</v>
      </c>
      <c r="O219" s="3">
        <v>180</v>
      </c>
      <c r="P219" t="s">
        <v>27</v>
      </c>
      <c r="Q219">
        <v>27</v>
      </c>
      <c r="R219" t="s">
        <v>50</v>
      </c>
      <c r="S219" t="s">
        <v>51</v>
      </c>
      <c r="T219" t="s">
        <v>37</v>
      </c>
      <c r="V219" t="s">
        <v>31</v>
      </c>
      <c r="W219" t="s">
        <v>32</v>
      </c>
      <c r="X219" t="s">
        <v>3346</v>
      </c>
    </row>
    <row r="220" spans="1:24" ht="28.8" hidden="1" x14ac:dyDescent="0.3">
      <c r="A220">
        <v>1154</v>
      </c>
      <c r="B220">
        <v>1154</v>
      </c>
      <c r="C220">
        <v>1096</v>
      </c>
      <c r="D220">
        <v>1</v>
      </c>
      <c r="E220" s="1" t="s">
        <v>3293</v>
      </c>
      <c r="F220">
        <v>1957</v>
      </c>
      <c r="H220" t="s">
        <v>48</v>
      </c>
      <c r="I220" s="2">
        <v>45637</v>
      </c>
      <c r="J220" s="2">
        <v>45637</v>
      </c>
      <c r="K220" s="2">
        <v>45693</v>
      </c>
      <c r="L220" s="2">
        <v>45691</v>
      </c>
      <c r="M220" t="s">
        <v>49</v>
      </c>
      <c r="N220" s="3">
        <v>256</v>
      </c>
      <c r="O220" s="3">
        <v>256</v>
      </c>
      <c r="P220" t="s">
        <v>27</v>
      </c>
      <c r="Q220">
        <v>27</v>
      </c>
      <c r="R220" t="s">
        <v>50</v>
      </c>
      <c r="S220" t="s">
        <v>51</v>
      </c>
      <c r="T220" t="s">
        <v>37</v>
      </c>
      <c r="V220" t="s">
        <v>31</v>
      </c>
      <c r="W220" t="s">
        <v>32</v>
      </c>
    </row>
    <row r="221" spans="1:24" ht="28.8" hidden="1" x14ac:dyDescent="0.3">
      <c r="A221">
        <v>1154</v>
      </c>
      <c r="B221">
        <v>1154</v>
      </c>
      <c r="C221">
        <v>1018</v>
      </c>
      <c r="D221">
        <v>1</v>
      </c>
      <c r="E221" s="1" t="s">
        <v>3265</v>
      </c>
      <c r="F221">
        <v>1957</v>
      </c>
      <c r="H221" t="s">
        <v>48</v>
      </c>
      <c r="I221" s="2">
        <v>45625</v>
      </c>
      <c r="J221" s="2">
        <v>45625</v>
      </c>
      <c r="K221" s="2">
        <v>45693</v>
      </c>
      <c r="L221" s="2">
        <v>45665</v>
      </c>
      <c r="M221" t="s">
        <v>49</v>
      </c>
      <c r="N221" s="3">
        <v>45</v>
      </c>
      <c r="O221" s="3">
        <v>45</v>
      </c>
      <c r="P221" t="s">
        <v>27</v>
      </c>
      <c r="Q221">
        <v>27</v>
      </c>
      <c r="R221" t="s">
        <v>50</v>
      </c>
      <c r="S221" t="s">
        <v>51</v>
      </c>
      <c r="T221" t="s">
        <v>37</v>
      </c>
      <c r="V221" t="s">
        <v>31</v>
      </c>
      <c r="W221" t="s">
        <v>32</v>
      </c>
    </row>
    <row r="222" spans="1:24" ht="28.8" hidden="1" x14ac:dyDescent="0.3">
      <c r="A222">
        <v>1154</v>
      </c>
      <c r="B222">
        <v>1154</v>
      </c>
      <c r="C222">
        <v>1237</v>
      </c>
      <c r="D222">
        <v>1</v>
      </c>
      <c r="E222" s="1" t="s">
        <v>3312</v>
      </c>
      <c r="F222">
        <v>1957</v>
      </c>
      <c r="H222" t="s">
        <v>48</v>
      </c>
      <c r="I222" s="2">
        <v>45667</v>
      </c>
      <c r="J222" s="2">
        <v>45667</v>
      </c>
      <c r="K222" s="2">
        <v>45693</v>
      </c>
      <c r="L222" s="2">
        <v>45691</v>
      </c>
      <c r="M222" t="s">
        <v>49</v>
      </c>
      <c r="N222" s="3">
        <v>208</v>
      </c>
      <c r="O222" s="3">
        <v>208</v>
      </c>
      <c r="P222" t="s">
        <v>27</v>
      </c>
      <c r="Q222">
        <v>27</v>
      </c>
      <c r="R222" t="s">
        <v>50</v>
      </c>
      <c r="S222" t="s">
        <v>51</v>
      </c>
      <c r="T222" t="s">
        <v>37</v>
      </c>
      <c r="V222" t="s">
        <v>31</v>
      </c>
      <c r="W222" t="s">
        <v>32</v>
      </c>
    </row>
    <row r="223" spans="1:24" ht="28.8" hidden="1" x14ac:dyDescent="0.3">
      <c r="A223">
        <v>1154</v>
      </c>
      <c r="B223">
        <v>1154</v>
      </c>
      <c r="C223">
        <v>1232</v>
      </c>
      <c r="D223">
        <v>1</v>
      </c>
      <c r="E223" s="1" t="s">
        <v>3316</v>
      </c>
      <c r="F223">
        <v>1957</v>
      </c>
      <c r="H223" t="s">
        <v>48</v>
      </c>
      <c r="I223" s="2">
        <v>45667</v>
      </c>
      <c r="J223" s="2">
        <v>45667</v>
      </c>
      <c r="K223" s="2">
        <v>45693</v>
      </c>
      <c r="L223" s="2">
        <v>45691</v>
      </c>
      <c r="M223" t="s">
        <v>49</v>
      </c>
      <c r="N223" s="3">
        <v>210</v>
      </c>
      <c r="O223" s="3">
        <v>210</v>
      </c>
      <c r="P223" t="s">
        <v>27</v>
      </c>
      <c r="Q223">
        <v>27</v>
      </c>
      <c r="R223" t="s">
        <v>50</v>
      </c>
      <c r="S223" t="s">
        <v>51</v>
      </c>
      <c r="T223" t="s">
        <v>37</v>
      </c>
      <c r="V223" t="s">
        <v>31</v>
      </c>
      <c r="W223" t="s">
        <v>32</v>
      </c>
      <c r="X223" t="s">
        <v>3447</v>
      </c>
    </row>
    <row r="224" spans="1:24" ht="28.8" hidden="1" x14ac:dyDescent="0.3">
      <c r="A224">
        <v>1154</v>
      </c>
      <c r="B224">
        <v>1154</v>
      </c>
      <c r="C224">
        <v>1233</v>
      </c>
      <c r="D224">
        <v>1</v>
      </c>
      <c r="E224" s="1" t="s">
        <v>3316</v>
      </c>
      <c r="F224">
        <v>1965</v>
      </c>
      <c r="H224" t="s">
        <v>220</v>
      </c>
      <c r="I224" s="2">
        <v>45667</v>
      </c>
      <c r="J224" s="2">
        <v>45667</v>
      </c>
      <c r="K224" s="2">
        <v>45693</v>
      </c>
      <c r="L224" s="2">
        <v>45698</v>
      </c>
      <c r="M224" t="s">
        <v>49</v>
      </c>
      <c r="N224" s="3">
        <v>462</v>
      </c>
      <c r="O224" s="3">
        <v>462</v>
      </c>
      <c r="P224" t="s">
        <v>27</v>
      </c>
      <c r="Q224">
        <v>18</v>
      </c>
      <c r="R224" t="s">
        <v>72</v>
      </c>
      <c r="S224" t="s">
        <v>73</v>
      </c>
      <c r="T224" t="s">
        <v>37</v>
      </c>
      <c r="V224" t="s">
        <v>31</v>
      </c>
      <c r="W224" t="s">
        <v>32</v>
      </c>
    </row>
    <row r="225" spans="1:24" ht="28.8" hidden="1" x14ac:dyDescent="0.3">
      <c r="A225">
        <v>1154</v>
      </c>
      <c r="B225">
        <v>1154</v>
      </c>
      <c r="C225">
        <v>1234</v>
      </c>
      <c r="D225">
        <v>1</v>
      </c>
      <c r="E225" s="1" t="s">
        <v>3390</v>
      </c>
      <c r="F225">
        <v>1957</v>
      </c>
      <c r="H225" t="s">
        <v>48</v>
      </c>
      <c r="I225" s="2">
        <v>45667</v>
      </c>
      <c r="J225" s="2">
        <v>45667</v>
      </c>
      <c r="K225" s="2">
        <v>45693</v>
      </c>
      <c r="L225" s="2">
        <v>45691</v>
      </c>
      <c r="M225" t="s">
        <v>49</v>
      </c>
      <c r="N225" s="3">
        <v>270</v>
      </c>
      <c r="O225" s="3">
        <v>270</v>
      </c>
      <c r="P225" t="s">
        <v>27</v>
      </c>
      <c r="Q225">
        <v>27</v>
      </c>
      <c r="R225" t="s">
        <v>50</v>
      </c>
      <c r="S225" t="s">
        <v>51</v>
      </c>
      <c r="T225" t="s">
        <v>37</v>
      </c>
      <c r="V225" t="s">
        <v>31</v>
      </c>
      <c r="W225" t="s">
        <v>32</v>
      </c>
    </row>
    <row r="226" spans="1:24" ht="28.8" hidden="1" x14ac:dyDescent="0.3">
      <c r="A226">
        <v>1154</v>
      </c>
      <c r="B226">
        <v>1154</v>
      </c>
      <c r="C226">
        <v>1164</v>
      </c>
      <c r="D226">
        <v>1</v>
      </c>
      <c r="E226" s="1" t="s">
        <v>3326</v>
      </c>
      <c r="F226">
        <v>1957</v>
      </c>
      <c r="H226" t="s">
        <v>48</v>
      </c>
      <c r="I226" s="2">
        <v>45646</v>
      </c>
      <c r="J226" s="2">
        <v>45646</v>
      </c>
      <c r="K226" s="2">
        <v>45693</v>
      </c>
      <c r="L226" s="2">
        <v>45691</v>
      </c>
      <c r="M226" t="s">
        <v>49</v>
      </c>
      <c r="N226" s="3">
        <v>93</v>
      </c>
      <c r="O226" s="3">
        <v>93</v>
      </c>
      <c r="P226" t="s">
        <v>27</v>
      </c>
      <c r="Q226">
        <v>27</v>
      </c>
      <c r="R226" t="s">
        <v>50</v>
      </c>
      <c r="S226" t="s">
        <v>51</v>
      </c>
      <c r="T226" t="s">
        <v>37</v>
      </c>
      <c r="V226" t="s">
        <v>31</v>
      </c>
      <c r="W226" t="s">
        <v>32</v>
      </c>
      <c r="X226" t="s">
        <v>3448</v>
      </c>
    </row>
    <row r="227" spans="1:24" ht="28.8" hidden="1" x14ac:dyDescent="0.3">
      <c r="A227">
        <v>1154</v>
      </c>
      <c r="B227">
        <v>1154</v>
      </c>
      <c r="C227">
        <v>1223</v>
      </c>
      <c r="D227">
        <v>1</v>
      </c>
      <c r="E227" s="1" t="s">
        <v>3322</v>
      </c>
      <c r="F227">
        <v>1957</v>
      </c>
      <c r="H227" t="s">
        <v>48</v>
      </c>
      <c r="I227" s="2">
        <v>45667</v>
      </c>
      <c r="J227" s="2">
        <v>45667</v>
      </c>
      <c r="K227" s="2">
        <v>45693</v>
      </c>
      <c r="L227" s="2">
        <v>45691</v>
      </c>
      <c r="M227" t="s">
        <v>49</v>
      </c>
      <c r="N227" s="3">
        <v>210</v>
      </c>
      <c r="O227" s="3">
        <v>210</v>
      </c>
      <c r="P227" t="s">
        <v>27</v>
      </c>
      <c r="Q227">
        <v>27</v>
      </c>
      <c r="R227" t="s">
        <v>50</v>
      </c>
      <c r="S227" t="s">
        <v>51</v>
      </c>
      <c r="T227" t="s">
        <v>37</v>
      </c>
      <c r="V227" t="s">
        <v>31</v>
      </c>
      <c r="W227" t="s">
        <v>32</v>
      </c>
      <c r="X227" t="s">
        <v>3449</v>
      </c>
    </row>
    <row r="228" spans="1:24" ht="28.8" hidden="1" x14ac:dyDescent="0.3">
      <c r="A228">
        <v>1154</v>
      </c>
      <c r="B228">
        <v>1154</v>
      </c>
      <c r="C228">
        <v>1229</v>
      </c>
      <c r="D228">
        <v>1</v>
      </c>
      <c r="E228" s="1" t="s">
        <v>3314</v>
      </c>
      <c r="F228">
        <v>1957</v>
      </c>
      <c r="H228" t="s">
        <v>48</v>
      </c>
      <c r="I228" s="2">
        <v>45667</v>
      </c>
      <c r="J228" s="2">
        <v>45667</v>
      </c>
      <c r="K228" s="2">
        <v>45693</v>
      </c>
      <c r="L228" s="2">
        <v>45691</v>
      </c>
      <c r="M228" t="s">
        <v>49</v>
      </c>
      <c r="N228" s="3">
        <v>14</v>
      </c>
      <c r="O228" s="3">
        <v>14</v>
      </c>
      <c r="P228" t="s">
        <v>27</v>
      </c>
      <c r="Q228">
        <v>27</v>
      </c>
      <c r="R228" t="s">
        <v>50</v>
      </c>
      <c r="S228" t="s">
        <v>51</v>
      </c>
      <c r="T228" t="s">
        <v>37</v>
      </c>
      <c r="V228" t="s">
        <v>31</v>
      </c>
      <c r="W228" t="s">
        <v>32</v>
      </c>
      <c r="X228" t="s">
        <v>3450</v>
      </c>
    </row>
    <row r="229" spans="1:24" ht="28.8" hidden="1" x14ac:dyDescent="0.3">
      <c r="A229">
        <v>1154</v>
      </c>
      <c r="B229">
        <v>1154</v>
      </c>
      <c r="C229">
        <v>1230</v>
      </c>
      <c r="D229">
        <v>1</v>
      </c>
      <c r="E229" s="1" t="s">
        <v>3314</v>
      </c>
      <c r="F229">
        <v>1965</v>
      </c>
      <c r="H229" t="s">
        <v>220</v>
      </c>
      <c r="I229" s="2">
        <v>45667</v>
      </c>
      <c r="J229" s="2">
        <v>45667</v>
      </c>
      <c r="K229" s="2">
        <v>45693</v>
      </c>
      <c r="L229" s="2">
        <v>45698</v>
      </c>
      <c r="M229" t="s">
        <v>49</v>
      </c>
      <c r="N229" s="3">
        <v>30.8</v>
      </c>
      <c r="O229" s="3">
        <v>30.8</v>
      </c>
      <c r="P229" t="s">
        <v>27</v>
      </c>
      <c r="Q229">
        <v>18</v>
      </c>
      <c r="R229" t="s">
        <v>72</v>
      </c>
      <c r="S229" t="s">
        <v>73</v>
      </c>
      <c r="T229" t="s">
        <v>37</v>
      </c>
      <c r="V229" t="s">
        <v>31</v>
      </c>
      <c r="W229" t="s">
        <v>32</v>
      </c>
      <c r="X229" t="s">
        <v>3451</v>
      </c>
    </row>
    <row r="230" spans="1:24" ht="28.8" hidden="1" x14ac:dyDescent="0.3">
      <c r="A230">
        <v>1154</v>
      </c>
      <c r="B230">
        <v>1154</v>
      </c>
      <c r="C230">
        <v>1226</v>
      </c>
      <c r="D230">
        <v>1</v>
      </c>
      <c r="E230" s="1" t="s">
        <v>3298</v>
      </c>
      <c r="F230">
        <v>1957</v>
      </c>
      <c r="H230" t="s">
        <v>48</v>
      </c>
      <c r="I230" s="2">
        <v>45667</v>
      </c>
      <c r="J230" s="2">
        <v>45667</v>
      </c>
      <c r="K230" s="2">
        <v>45693</v>
      </c>
      <c r="L230" s="2">
        <v>45691</v>
      </c>
      <c r="M230" t="s">
        <v>49</v>
      </c>
      <c r="N230" s="3">
        <v>208</v>
      </c>
      <c r="O230" s="3">
        <v>208</v>
      </c>
      <c r="P230" t="s">
        <v>27</v>
      </c>
      <c r="Q230">
        <v>27</v>
      </c>
      <c r="R230" t="s">
        <v>50</v>
      </c>
      <c r="S230" t="s">
        <v>51</v>
      </c>
      <c r="T230" t="s">
        <v>37</v>
      </c>
      <c r="V230" t="s">
        <v>31</v>
      </c>
      <c r="W230" t="s">
        <v>32</v>
      </c>
      <c r="X230" t="s">
        <v>3452</v>
      </c>
    </row>
    <row r="231" spans="1:24" ht="28.8" hidden="1" x14ac:dyDescent="0.3">
      <c r="A231">
        <v>1154</v>
      </c>
      <c r="B231">
        <v>1154</v>
      </c>
      <c r="C231">
        <v>1227</v>
      </c>
      <c r="D231">
        <v>1</v>
      </c>
      <c r="E231" s="1" t="s">
        <v>3298</v>
      </c>
      <c r="F231">
        <v>1965</v>
      </c>
      <c r="H231" t="s">
        <v>220</v>
      </c>
      <c r="I231" s="2">
        <v>45667</v>
      </c>
      <c r="J231" s="2">
        <v>45667</v>
      </c>
      <c r="K231" s="2">
        <v>45693</v>
      </c>
      <c r="L231" s="2">
        <v>45698</v>
      </c>
      <c r="M231" t="s">
        <v>49</v>
      </c>
      <c r="N231" s="3">
        <v>457.6</v>
      </c>
      <c r="O231" s="3">
        <v>457.6</v>
      </c>
      <c r="P231" t="s">
        <v>27</v>
      </c>
      <c r="Q231">
        <v>18</v>
      </c>
      <c r="R231" t="s">
        <v>72</v>
      </c>
      <c r="S231" t="s">
        <v>73</v>
      </c>
      <c r="T231" t="s">
        <v>37</v>
      </c>
      <c r="V231" t="s">
        <v>31</v>
      </c>
      <c r="W231" t="s">
        <v>32</v>
      </c>
      <c r="X231" t="s">
        <v>3453</v>
      </c>
    </row>
    <row r="232" spans="1:24" ht="28.8" hidden="1" x14ac:dyDescent="0.3">
      <c r="A232">
        <v>1154</v>
      </c>
      <c r="B232">
        <v>1154</v>
      </c>
      <c r="C232">
        <v>1258</v>
      </c>
      <c r="D232">
        <v>1</v>
      </c>
      <c r="E232" s="1" t="s">
        <v>3320</v>
      </c>
      <c r="F232">
        <v>1957</v>
      </c>
      <c r="H232" t="s">
        <v>48</v>
      </c>
      <c r="I232" s="2">
        <v>45677</v>
      </c>
      <c r="J232" s="2">
        <v>45677</v>
      </c>
      <c r="K232" s="2">
        <v>45693</v>
      </c>
      <c r="L232" s="2">
        <v>45691</v>
      </c>
      <c r="M232" t="s">
        <v>49</v>
      </c>
      <c r="N232" s="3">
        <v>186</v>
      </c>
      <c r="O232" s="3">
        <v>186</v>
      </c>
      <c r="P232" t="s">
        <v>27</v>
      </c>
      <c r="Q232">
        <v>27</v>
      </c>
      <c r="R232" t="s">
        <v>50</v>
      </c>
      <c r="S232" t="s">
        <v>51</v>
      </c>
      <c r="T232" t="s">
        <v>37</v>
      </c>
      <c r="V232" t="s">
        <v>31</v>
      </c>
      <c r="W232" t="s">
        <v>32</v>
      </c>
      <c r="X232" t="s">
        <v>3454</v>
      </c>
    </row>
    <row r="233" spans="1:24" ht="28.8" hidden="1" x14ac:dyDescent="0.3">
      <c r="A233">
        <v>1154</v>
      </c>
      <c r="B233">
        <v>1154</v>
      </c>
      <c r="C233">
        <v>1259</v>
      </c>
      <c r="D233">
        <v>1</v>
      </c>
      <c r="E233" s="1" t="s">
        <v>3320</v>
      </c>
      <c r="F233">
        <v>1965</v>
      </c>
      <c r="H233" t="s">
        <v>220</v>
      </c>
      <c r="I233" s="2">
        <v>45677</v>
      </c>
      <c r="J233" s="2">
        <v>45677</v>
      </c>
      <c r="K233" s="2">
        <v>45693</v>
      </c>
      <c r="L233" s="2">
        <v>45698</v>
      </c>
      <c r="M233" t="s">
        <v>49</v>
      </c>
      <c r="N233" s="3">
        <v>409.2</v>
      </c>
      <c r="O233" s="3">
        <v>409.2</v>
      </c>
      <c r="P233" t="s">
        <v>27</v>
      </c>
      <c r="Q233">
        <v>18</v>
      </c>
      <c r="R233" t="s">
        <v>72</v>
      </c>
      <c r="S233" t="s">
        <v>73</v>
      </c>
      <c r="T233" t="s">
        <v>37</v>
      </c>
      <c r="V233" t="s">
        <v>31</v>
      </c>
      <c r="W233" t="s">
        <v>32</v>
      </c>
      <c r="X233" t="s">
        <v>3455</v>
      </c>
    </row>
    <row r="234" spans="1:24" ht="28.8" hidden="1" x14ac:dyDescent="0.3">
      <c r="A234">
        <v>1154</v>
      </c>
      <c r="B234">
        <v>1154</v>
      </c>
      <c r="C234">
        <v>1244</v>
      </c>
      <c r="D234">
        <v>1</v>
      </c>
      <c r="E234" s="1" t="s">
        <v>3318</v>
      </c>
      <c r="F234">
        <v>1957</v>
      </c>
      <c r="H234" t="s">
        <v>48</v>
      </c>
      <c r="I234" s="2">
        <v>45667</v>
      </c>
      <c r="J234" s="2">
        <v>45667</v>
      </c>
      <c r="K234" s="2">
        <v>45693</v>
      </c>
      <c r="L234" s="2">
        <v>45691</v>
      </c>
      <c r="M234" t="s">
        <v>49</v>
      </c>
      <c r="N234" s="3">
        <v>400</v>
      </c>
      <c r="O234" s="3">
        <v>400</v>
      </c>
      <c r="P234" t="s">
        <v>27</v>
      </c>
      <c r="Q234">
        <v>27</v>
      </c>
      <c r="R234" t="s">
        <v>50</v>
      </c>
      <c r="S234" t="s">
        <v>51</v>
      </c>
      <c r="T234" t="s">
        <v>37</v>
      </c>
      <c r="V234" t="s">
        <v>31</v>
      </c>
      <c r="W234" t="s">
        <v>32</v>
      </c>
      <c r="X234" t="s">
        <v>3456</v>
      </c>
    </row>
    <row r="235" spans="1:24" ht="28.8" hidden="1" x14ac:dyDescent="0.3">
      <c r="A235">
        <v>1154</v>
      </c>
      <c r="B235">
        <v>1154</v>
      </c>
      <c r="C235">
        <v>1248</v>
      </c>
      <c r="D235">
        <v>1</v>
      </c>
      <c r="E235" s="1" t="s">
        <v>3379</v>
      </c>
      <c r="F235">
        <v>1957</v>
      </c>
      <c r="H235" t="s">
        <v>48</v>
      </c>
      <c r="I235" s="2">
        <v>45667</v>
      </c>
      <c r="J235" s="2">
        <v>45667</v>
      </c>
      <c r="K235" s="2">
        <v>45693</v>
      </c>
      <c r="L235" s="2">
        <v>45691</v>
      </c>
      <c r="M235" t="s">
        <v>49</v>
      </c>
      <c r="N235" s="3">
        <v>300</v>
      </c>
      <c r="O235" s="3">
        <v>300</v>
      </c>
      <c r="P235" t="s">
        <v>27</v>
      </c>
      <c r="Q235">
        <v>27</v>
      </c>
      <c r="R235" t="s">
        <v>50</v>
      </c>
      <c r="S235" t="s">
        <v>51</v>
      </c>
      <c r="T235" t="s">
        <v>37</v>
      </c>
      <c r="V235" t="s">
        <v>31</v>
      </c>
      <c r="W235" t="s">
        <v>32</v>
      </c>
      <c r="X235" t="s">
        <v>3457</v>
      </c>
    </row>
    <row r="236" spans="1:24" ht="28.8" hidden="1" x14ac:dyDescent="0.3">
      <c r="A236">
        <v>1154</v>
      </c>
      <c r="B236">
        <v>1154</v>
      </c>
      <c r="C236">
        <v>1249</v>
      </c>
      <c r="D236">
        <v>1</v>
      </c>
      <c r="E236" s="1" t="s">
        <v>1207</v>
      </c>
      <c r="F236">
        <v>1957</v>
      </c>
      <c r="H236" t="s">
        <v>48</v>
      </c>
      <c r="I236" s="2">
        <v>45667</v>
      </c>
      <c r="J236" s="2">
        <v>45667</v>
      </c>
      <c r="K236" s="2">
        <v>45693</v>
      </c>
      <c r="L236" s="2">
        <v>45691</v>
      </c>
      <c r="M236" t="s">
        <v>49</v>
      </c>
      <c r="N236" s="3">
        <v>70</v>
      </c>
      <c r="O236" s="3">
        <v>70</v>
      </c>
      <c r="P236" t="s">
        <v>27</v>
      </c>
      <c r="Q236">
        <v>27</v>
      </c>
      <c r="R236" t="s">
        <v>50</v>
      </c>
      <c r="S236" t="s">
        <v>51</v>
      </c>
      <c r="T236" t="s">
        <v>37</v>
      </c>
      <c r="V236" t="s">
        <v>31</v>
      </c>
      <c r="W236" t="s">
        <v>32</v>
      </c>
      <c r="X236" t="s">
        <v>3458</v>
      </c>
    </row>
    <row r="237" spans="1:24" ht="28.8" hidden="1" x14ac:dyDescent="0.3">
      <c r="A237">
        <v>1154</v>
      </c>
      <c r="B237">
        <v>1154</v>
      </c>
      <c r="C237">
        <v>1250</v>
      </c>
      <c r="D237">
        <v>1</v>
      </c>
      <c r="E237" s="1" t="s">
        <v>3382</v>
      </c>
      <c r="F237">
        <v>1957</v>
      </c>
      <c r="H237" t="s">
        <v>48</v>
      </c>
      <c r="I237" s="2">
        <v>45667</v>
      </c>
      <c r="J237" s="2">
        <v>45667</v>
      </c>
      <c r="K237" s="2">
        <v>45693</v>
      </c>
      <c r="L237" s="2">
        <v>45691</v>
      </c>
      <c r="M237" t="s">
        <v>49</v>
      </c>
      <c r="N237" s="3">
        <v>90</v>
      </c>
      <c r="O237" s="3">
        <v>90</v>
      </c>
      <c r="P237" t="s">
        <v>27</v>
      </c>
      <c r="Q237">
        <v>27</v>
      </c>
      <c r="R237" t="s">
        <v>50</v>
      </c>
      <c r="S237" t="s">
        <v>51</v>
      </c>
      <c r="T237" t="s">
        <v>37</v>
      </c>
      <c r="V237" t="s">
        <v>31</v>
      </c>
      <c r="W237" t="s">
        <v>32</v>
      </c>
      <c r="X237" t="s">
        <v>3459</v>
      </c>
    </row>
    <row r="238" spans="1:24" ht="28.8" hidden="1" x14ac:dyDescent="0.3">
      <c r="A238">
        <v>1154</v>
      </c>
      <c r="B238">
        <v>1154</v>
      </c>
      <c r="C238">
        <v>1251</v>
      </c>
      <c r="D238">
        <v>1</v>
      </c>
      <c r="E238" s="1" t="s">
        <v>3384</v>
      </c>
      <c r="F238">
        <v>1957</v>
      </c>
      <c r="H238" t="s">
        <v>48</v>
      </c>
      <c r="I238" s="2">
        <v>45667</v>
      </c>
      <c r="J238" s="2">
        <v>45667</v>
      </c>
      <c r="K238" s="2">
        <v>45693</v>
      </c>
      <c r="L238" s="2">
        <v>45691</v>
      </c>
      <c r="M238" t="s">
        <v>49</v>
      </c>
      <c r="N238" s="3">
        <v>100</v>
      </c>
      <c r="O238" s="3">
        <v>100</v>
      </c>
      <c r="P238" t="s">
        <v>27</v>
      </c>
      <c r="Q238">
        <v>27</v>
      </c>
      <c r="R238" t="s">
        <v>50</v>
      </c>
      <c r="S238" t="s">
        <v>51</v>
      </c>
      <c r="T238" t="s">
        <v>37</v>
      </c>
      <c r="V238" t="s">
        <v>545</v>
      </c>
      <c r="W238" t="s">
        <v>32</v>
      </c>
      <c r="X238" t="s">
        <v>3460</v>
      </c>
    </row>
    <row r="239" spans="1:24" ht="28.8" hidden="1" x14ac:dyDescent="0.3">
      <c r="A239">
        <v>1154</v>
      </c>
      <c r="B239">
        <v>1154</v>
      </c>
      <c r="C239">
        <v>1253</v>
      </c>
      <c r="D239">
        <v>1</v>
      </c>
      <c r="E239" s="1" t="s">
        <v>1206</v>
      </c>
      <c r="F239">
        <v>1957</v>
      </c>
      <c r="H239" t="s">
        <v>48</v>
      </c>
      <c r="I239" s="2">
        <v>45667</v>
      </c>
      <c r="J239" s="2">
        <v>45667</v>
      </c>
      <c r="K239" s="2">
        <v>45693</v>
      </c>
      <c r="L239" s="2">
        <v>45691</v>
      </c>
      <c r="M239" t="s">
        <v>49</v>
      </c>
      <c r="N239" s="3">
        <v>350</v>
      </c>
      <c r="O239" s="3">
        <v>350</v>
      </c>
      <c r="P239" t="s">
        <v>27</v>
      </c>
      <c r="Q239">
        <v>27</v>
      </c>
      <c r="R239" t="s">
        <v>50</v>
      </c>
      <c r="S239" t="s">
        <v>51</v>
      </c>
      <c r="T239" t="s">
        <v>37</v>
      </c>
      <c r="V239" t="s">
        <v>31</v>
      </c>
      <c r="W239" t="s">
        <v>32</v>
      </c>
      <c r="X239" t="s">
        <v>3461</v>
      </c>
    </row>
    <row r="240" spans="1:24" ht="28.8" hidden="1" x14ac:dyDescent="0.3">
      <c r="A240">
        <v>1154</v>
      </c>
      <c r="B240">
        <v>1154</v>
      </c>
      <c r="C240">
        <v>1267</v>
      </c>
      <c r="D240">
        <v>1</v>
      </c>
      <c r="E240" s="1" t="s">
        <v>3350</v>
      </c>
      <c r="F240">
        <v>1957</v>
      </c>
      <c r="H240" t="s">
        <v>48</v>
      </c>
      <c r="I240" s="2">
        <v>45677</v>
      </c>
      <c r="J240" s="2">
        <v>45677</v>
      </c>
      <c r="K240" s="2">
        <v>45693</v>
      </c>
      <c r="L240" s="2">
        <v>45691</v>
      </c>
      <c r="M240" t="s">
        <v>49</v>
      </c>
      <c r="N240" s="3">
        <v>360</v>
      </c>
      <c r="O240" s="3">
        <v>360</v>
      </c>
      <c r="P240" t="s">
        <v>27</v>
      </c>
      <c r="Q240">
        <v>27</v>
      </c>
      <c r="R240" t="s">
        <v>50</v>
      </c>
      <c r="S240" t="s">
        <v>51</v>
      </c>
      <c r="T240" t="s">
        <v>37</v>
      </c>
      <c r="V240" t="s">
        <v>31</v>
      </c>
      <c r="W240" t="s">
        <v>32</v>
      </c>
      <c r="X240" t="s">
        <v>3462</v>
      </c>
    </row>
    <row r="241" spans="1:24" ht="28.8" hidden="1" x14ac:dyDescent="0.3">
      <c r="A241">
        <v>1154</v>
      </c>
      <c r="B241">
        <v>1154</v>
      </c>
      <c r="C241">
        <v>1264</v>
      </c>
      <c r="D241">
        <v>1</v>
      </c>
      <c r="E241" s="1" t="s">
        <v>3354</v>
      </c>
      <c r="F241">
        <v>1957</v>
      </c>
      <c r="H241" t="s">
        <v>48</v>
      </c>
      <c r="I241" s="2">
        <v>45677</v>
      </c>
      <c r="J241" s="2">
        <v>45677</v>
      </c>
      <c r="K241" s="2">
        <v>45693</v>
      </c>
      <c r="L241" s="2">
        <v>45691</v>
      </c>
      <c r="M241" t="s">
        <v>49</v>
      </c>
      <c r="N241" s="3">
        <v>191</v>
      </c>
      <c r="O241" s="3">
        <v>191</v>
      </c>
      <c r="P241" t="s">
        <v>27</v>
      </c>
      <c r="Q241">
        <v>27</v>
      </c>
      <c r="R241" t="s">
        <v>50</v>
      </c>
      <c r="S241" t="s">
        <v>51</v>
      </c>
      <c r="T241" t="s">
        <v>37</v>
      </c>
      <c r="V241" t="s">
        <v>31</v>
      </c>
      <c r="W241" t="s">
        <v>32</v>
      </c>
      <c r="X241" t="s">
        <v>3463</v>
      </c>
    </row>
    <row r="242" spans="1:24" ht="28.8" hidden="1" x14ac:dyDescent="0.3">
      <c r="A242">
        <v>1154</v>
      </c>
      <c r="B242">
        <v>1154</v>
      </c>
      <c r="C242">
        <v>1276</v>
      </c>
      <c r="D242">
        <v>1</v>
      </c>
      <c r="E242" s="1" t="s">
        <v>3427</v>
      </c>
      <c r="F242">
        <v>1957</v>
      </c>
      <c r="H242" t="s">
        <v>48</v>
      </c>
      <c r="I242" s="2">
        <v>45677</v>
      </c>
      <c r="J242" s="2">
        <v>45677</v>
      </c>
      <c r="K242" s="2">
        <v>45693</v>
      </c>
      <c r="L242" s="2">
        <v>45691</v>
      </c>
      <c r="M242" t="s">
        <v>49</v>
      </c>
      <c r="N242" s="3">
        <v>143</v>
      </c>
      <c r="O242" s="3">
        <v>143</v>
      </c>
      <c r="P242" t="s">
        <v>27</v>
      </c>
      <c r="Q242">
        <v>27</v>
      </c>
      <c r="R242" t="s">
        <v>50</v>
      </c>
      <c r="S242" t="s">
        <v>51</v>
      </c>
      <c r="T242" t="s">
        <v>37</v>
      </c>
      <c r="V242" t="s">
        <v>31</v>
      </c>
      <c r="W242" t="s">
        <v>32</v>
      </c>
      <c r="X242" t="s">
        <v>3464</v>
      </c>
    </row>
    <row r="243" spans="1:24" ht="28.8" hidden="1" x14ac:dyDescent="0.3">
      <c r="A243">
        <v>1154</v>
      </c>
      <c r="B243">
        <v>1154</v>
      </c>
      <c r="C243">
        <v>1314</v>
      </c>
      <c r="D243">
        <v>1</v>
      </c>
      <c r="E243" s="1" t="s">
        <v>3363</v>
      </c>
      <c r="F243">
        <v>1957</v>
      </c>
      <c r="H243" t="s">
        <v>48</v>
      </c>
      <c r="I243" s="2">
        <v>45684</v>
      </c>
      <c r="J243" s="2">
        <v>45684</v>
      </c>
      <c r="K243" s="2">
        <v>45693</v>
      </c>
      <c r="L243" s="2">
        <v>45691</v>
      </c>
      <c r="M243" t="s">
        <v>49</v>
      </c>
      <c r="N243" s="3">
        <v>176</v>
      </c>
      <c r="O243" s="3">
        <v>176</v>
      </c>
      <c r="P243" t="s">
        <v>27</v>
      </c>
      <c r="Q243">
        <v>27</v>
      </c>
      <c r="R243" t="s">
        <v>50</v>
      </c>
      <c r="S243" t="s">
        <v>51</v>
      </c>
      <c r="T243" t="s">
        <v>37</v>
      </c>
      <c r="V243" t="s">
        <v>31</v>
      </c>
      <c r="W243" t="s">
        <v>32</v>
      </c>
      <c r="X243" t="s">
        <v>3465</v>
      </c>
    </row>
    <row r="244" spans="1:24" ht="28.8" hidden="1" x14ac:dyDescent="0.3">
      <c r="A244">
        <v>1154</v>
      </c>
      <c r="B244">
        <v>1154</v>
      </c>
      <c r="C244">
        <v>1309</v>
      </c>
      <c r="D244">
        <v>1</v>
      </c>
      <c r="E244" s="1" t="s">
        <v>3358</v>
      </c>
      <c r="F244">
        <v>1957</v>
      </c>
      <c r="H244" t="s">
        <v>48</v>
      </c>
      <c r="I244" s="2">
        <v>45684</v>
      </c>
      <c r="J244" s="2">
        <v>45684</v>
      </c>
      <c r="K244" s="2">
        <v>45693</v>
      </c>
      <c r="L244" s="2">
        <v>45691</v>
      </c>
      <c r="M244" t="s">
        <v>49</v>
      </c>
      <c r="N244" s="3">
        <v>60</v>
      </c>
      <c r="O244" s="3">
        <v>60</v>
      </c>
      <c r="P244" t="s">
        <v>27</v>
      </c>
      <c r="Q244">
        <v>27</v>
      </c>
      <c r="R244" t="s">
        <v>50</v>
      </c>
      <c r="S244" t="s">
        <v>51</v>
      </c>
      <c r="T244" t="s">
        <v>37</v>
      </c>
      <c r="V244" t="s">
        <v>31</v>
      </c>
      <c r="W244" t="s">
        <v>32</v>
      </c>
      <c r="X244" t="s">
        <v>3466</v>
      </c>
    </row>
    <row r="245" spans="1:24" ht="28.8" hidden="1" x14ac:dyDescent="0.3">
      <c r="A245">
        <v>1154</v>
      </c>
      <c r="B245">
        <v>1154</v>
      </c>
      <c r="C245">
        <v>1279</v>
      </c>
      <c r="D245">
        <v>1</v>
      </c>
      <c r="E245" s="1" t="s">
        <v>3356</v>
      </c>
      <c r="F245">
        <v>1957</v>
      </c>
      <c r="H245" t="s">
        <v>48</v>
      </c>
      <c r="I245" s="2">
        <v>45677</v>
      </c>
      <c r="J245" s="2">
        <v>45677</v>
      </c>
      <c r="K245" s="2">
        <v>45693</v>
      </c>
      <c r="L245" s="2">
        <v>45691</v>
      </c>
      <c r="M245" t="s">
        <v>49</v>
      </c>
      <c r="N245" s="3">
        <v>70</v>
      </c>
      <c r="O245" s="3">
        <v>70</v>
      </c>
      <c r="P245" t="s">
        <v>27</v>
      </c>
      <c r="Q245">
        <v>27</v>
      </c>
      <c r="R245" t="s">
        <v>50</v>
      </c>
      <c r="S245" t="s">
        <v>51</v>
      </c>
      <c r="T245" t="s">
        <v>37</v>
      </c>
      <c r="V245" t="s">
        <v>31</v>
      </c>
      <c r="W245" t="s">
        <v>32</v>
      </c>
      <c r="X245" t="s">
        <v>3467</v>
      </c>
    </row>
    <row r="246" spans="1:24" ht="28.8" hidden="1" x14ac:dyDescent="0.3">
      <c r="A246">
        <v>1154</v>
      </c>
      <c r="B246">
        <v>1154</v>
      </c>
      <c r="C246">
        <v>1280</v>
      </c>
      <c r="D246">
        <v>1</v>
      </c>
      <c r="E246" s="1" t="s">
        <v>3356</v>
      </c>
      <c r="F246">
        <v>1965</v>
      </c>
      <c r="H246" t="s">
        <v>220</v>
      </c>
      <c r="I246" s="2">
        <v>45677</v>
      </c>
      <c r="J246" s="2">
        <v>45677</v>
      </c>
      <c r="K246" s="2">
        <v>45693</v>
      </c>
      <c r="L246" s="2">
        <v>45698</v>
      </c>
      <c r="M246" t="s">
        <v>49</v>
      </c>
      <c r="N246" s="3">
        <v>154</v>
      </c>
      <c r="O246" s="3">
        <v>154</v>
      </c>
      <c r="P246" t="s">
        <v>27</v>
      </c>
      <c r="Q246">
        <v>18</v>
      </c>
      <c r="R246" t="s">
        <v>72</v>
      </c>
      <c r="S246" t="s">
        <v>73</v>
      </c>
      <c r="T246" t="s">
        <v>37</v>
      </c>
      <c r="V246" t="s">
        <v>31</v>
      </c>
      <c r="W246" t="s">
        <v>32</v>
      </c>
      <c r="X246" t="s">
        <v>3468</v>
      </c>
    </row>
    <row r="247" spans="1:24" ht="28.8" hidden="1" x14ac:dyDescent="0.3">
      <c r="A247">
        <v>1154</v>
      </c>
      <c r="B247">
        <v>1154</v>
      </c>
      <c r="C247">
        <v>1371</v>
      </c>
      <c r="D247">
        <v>1</v>
      </c>
      <c r="E247" s="1" t="s">
        <v>3427</v>
      </c>
      <c r="F247">
        <v>1966</v>
      </c>
      <c r="H247" t="s">
        <v>3435</v>
      </c>
      <c r="I247" s="2">
        <v>45692</v>
      </c>
      <c r="J247" s="2">
        <v>45692</v>
      </c>
      <c r="K247" s="2">
        <v>45693</v>
      </c>
      <c r="L247" s="2">
        <v>45693</v>
      </c>
      <c r="M247" t="s">
        <v>49</v>
      </c>
      <c r="N247" s="3">
        <v>314.60000000000002</v>
      </c>
      <c r="O247" s="3">
        <v>314.60000000000002</v>
      </c>
      <c r="P247" t="s">
        <v>27</v>
      </c>
      <c r="Q247">
        <v>18</v>
      </c>
      <c r="R247" t="s">
        <v>72</v>
      </c>
      <c r="S247" t="s">
        <v>73</v>
      </c>
      <c r="T247" t="s">
        <v>37</v>
      </c>
      <c r="V247" t="s">
        <v>31</v>
      </c>
      <c r="W247" t="s">
        <v>32</v>
      </c>
      <c r="X247" t="s">
        <v>3469</v>
      </c>
    </row>
    <row r="248" spans="1:24" ht="28.8" hidden="1" x14ac:dyDescent="0.3">
      <c r="A248">
        <v>1154</v>
      </c>
      <c r="B248">
        <v>1154</v>
      </c>
      <c r="C248">
        <v>1372</v>
      </c>
      <c r="D248">
        <v>1</v>
      </c>
      <c r="E248" s="1" t="s">
        <v>3358</v>
      </c>
      <c r="F248">
        <v>1966</v>
      </c>
      <c r="H248" t="s">
        <v>3435</v>
      </c>
      <c r="I248" s="2">
        <v>45692</v>
      </c>
      <c r="J248" s="2">
        <v>45692</v>
      </c>
      <c r="K248" s="2">
        <v>45693</v>
      </c>
      <c r="L248" s="2">
        <v>45693</v>
      </c>
      <c r="M248" t="s">
        <v>49</v>
      </c>
      <c r="N248" s="3">
        <v>132</v>
      </c>
      <c r="O248" s="3">
        <v>132</v>
      </c>
      <c r="P248" t="s">
        <v>27</v>
      </c>
      <c r="Q248">
        <v>18</v>
      </c>
      <c r="R248" t="s">
        <v>72</v>
      </c>
      <c r="S248" t="s">
        <v>73</v>
      </c>
      <c r="T248" t="s">
        <v>37</v>
      </c>
      <c r="V248" t="s">
        <v>31</v>
      </c>
      <c r="W248" t="s">
        <v>32</v>
      </c>
      <c r="X248" t="s">
        <v>3470</v>
      </c>
    </row>
    <row r="249" spans="1:24" ht="28.8" hidden="1" x14ac:dyDescent="0.3">
      <c r="A249">
        <v>1154</v>
      </c>
      <c r="B249">
        <v>1154</v>
      </c>
      <c r="C249">
        <v>1373</v>
      </c>
      <c r="D249">
        <v>1</v>
      </c>
      <c r="E249" s="1" t="s">
        <v>3322</v>
      </c>
      <c r="F249">
        <v>1966</v>
      </c>
      <c r="H249" t="s">
        <v>3435</v>
      </c>
      <c r="I249" s="2">
        <v>45692</v>
      </c>
      <c r="J249" s="2">
        <v>45692</v>
      </c>
      <c r="K249" s="2">
        <v>45693</v>
      </c>
      <c r="L249" s="2">
        <v>45693</v>
      </c>
      <c r="M249" t="s">
        <v>49</v>
      </c>
      <c r="N249" s="3">
        <v>462</v>
      </c>
      <c r="O249" s="3">
        <v>462</v>
      </c>
      <c r="P249" t="s">
        <v>27</v>
      </c>
      <c r="Q249">
        <v>18</v>
      </c>
      <c r="R249" t="s">
        <v>72</v>
      </c>
      <c r="S249" t="s">
        <v>73</v>
      </c>
      <c r="T249" t="s">
        <v>37</v>
      </c>
      <c r="V249" t="s">
        <v>31</v>
      </c>
      <c r="W249" t="s">
        <v>32</v>
      </c>
      <c r="X249" t="s">
        <v>3471</v>
      </c>
    </row>
    <row r="250" spans="1:24" ht="28.8" hidden="1" x14ac:dyDescent="0.3">
      <c r="A250">
        <v>1154</v>
      </c>
      <c r="B250">
        <v>1154</v>
      </c>
      <c r="C250">
        <v>1374</v>
      </c>
      <c r="D250">
        <v>1</v>
      </c>
      <c r="E250" s="1" t="s">
        <v>3350</v>
      </c>
      <c r="F250">
        <v>1966</v>
      </c>
      <c r="H250" t="s">
        <v>3435</v>
      </c>
      <c r="I250" s="2">
        <v>45692</v>
      </c>
      <c r="J250" s="2">
        <v>45692</v>
      </c>
      <c r="K250" s="2">
        <v>45693</v>
      </c>
      <c r="L250" s="2">
        <v>45693</v>
      </c>
      <c r="M250" t="s">
        <v>49</v>
      </c>
      <c r="N250" s="3">
        <v>792</v>
      </c>
      <c r="O250" s="3">
        <v>792</v>
      </c>
      <c r="P250" t="s">
        <v>27</v>
      </c>
      <c r="Q250">
        <v>18</v>
      </c>
      <c r="R250" t="s">
        <v>72</v>
      </c>
      <c r="S250" t="s">
        <v>73</v>
      </c>
      <c r="T250" t="s">
        <v>37</v>
      </c>
      <c r="V250" t="s">
        <v>31</v>
      </c>
      <c r="W250" t="s">
        <v>32</v>
      </c>
      <c r="X250" t="s">
        <v>3472</v>
      </c>
    </row>
    <row r="251" spans="1:24" ht="28.8" hidden="1" x14ac:dyDescent="0.3">
      <c r="A251">
        <v>1154</v>
      </c>
      <c r="B251">
        <v>1154</v>
      </c>
      <c r="C251">
        <v>1380</v>
      </c>
      <c r="D251">
        <v>1</v>
      </c>
      <c r="E251" s="1" t="s">
        <v>3318</v>
      </c>
      <c r="F251">
        <v>1966</v>
      </c>
      <c r="H251" t="s">
        <v>3435</v>
      </c>
      <c r="I251" s="2">
        <v>45692</v>
      </c>
      <c r="J251" s="2">
        <v>45692</v>
      </c>
      <c r="K251" s="2">
        <v>45693</v>
      </c>
      <c r="L251" s="2">
        <v>45693</v>
      </c>
      <c r="M251" t="s">
        <v>49</v>
      </c>
      <c r="N251" s="3">
        <v>880</v>
      </c>
      <c r="O251" s="3">
        <v>880</v>
      </c>
      <c r="P251" t="s">
        <v>27</v>
      </c>
      <c r="Q251">
        <v>18</v>
      </c>
      <c r="R251" t="s">
        <v>72</v>
      </c>
      <c r="S251" t="s">
        <v>73</v>
      </c>
      <c r="T251" t="s">
        <v>37</v>
      </c>
      <c r="V251" t="s">
        <v>31</v>
      </c>
      <c r="W251" t="s">
        <v>32</v>
      </c>
      <c r="X251" t="s">
        <v>3474</v>
      </c>
    </row>
    <row r="252" spans="1:24" ht="28.8" hidden="1" x14ac:dyDescent="0.3">
      <c r="A252">
        <v>1154</v>
      </c>
      <c r="B252">
        <v>1154</v>
      </c>
      <c r="C252">
        <v>1381</v>
      </c>
      <c r="D252">
        <v>1</v>
      </c>
      <c r="E252" s="1" t="s">
        <v>3390</v>
      </c>
      <c r="F252">
        <v>1966</v>
      </c>
      <c r="H252" t="s">
        <v>3435</v>
      </c>
      <c r="I252" s="2">
        <v>45692</v>
      </c>
      <c r="J252" s="2">
        <v>45692</v>
      </c>
      <c r="K252" s="2">
        <v>45693</v>
      </c>
      <c r="L252" s="2">
        <v>45693</v>
      </c>
      <c r="M252" t="s">
        <v>49</v>
      </c>
      <c r="N252" s="3">
        <v>594</v>
      </c>
      <c r="O252" s="3">
        <v>594</v>
      </c>
      <c r="P252" t="s">
        <v>27</v>
      </c>
      <c r="Q252">
        <v>18</v>
      </c>
      <c r="R252" t="s">
        <v>72</v>
      </c>
      <c r="S252" t="s">
        <v>73</v>
      </c>
      <c r="T252" t="s">
        <v>37</v>
      </c>
      <c r="V252" t="s">
        <v>31</v>
      </c>
      <c r="W252" t="s">
        <v>32</v>
      </c>
      <c r="X252" t="s">
        <v>3476</v>
      </c>
    </row>
    <row r="253" spans="1:24" hidden="1" x14ac:dyDescent="0.3">
      <c r="A253">
        <v>1154</v>
      </c>
      <c r="B253">
        <v>1154</v>
      </c>
      <c r="C253">
        <v>1382</v>
      </c>
      <c r="D253">
        <v>1</v>
      </c>
      <c r="E253" s="4">
        <v>45658</v>
      </c>
      <c r="F253">
        <v>2030</v>
      </c>
      <c r="H253" t="s">
        <v>133</v>
      </c>
      <c r="I253" s="2">
        <v>45693</v>
      </c>
      <c r="J253" s="2">
        <v>45693</v>
      </c>
      <c r="K253" s="2">
        <v>45693</v>
      </c>
      <c r="L253" s="2">
        <v>45693</v>
      </c>
      <c r="M253" t="s">
        <v>49</v>
      </c>
      <c r="N253" s="3">
        <v>5530</v>
      </c>
      <c r="O253" s="3">
        <v>5530</v>
      </c>
      <c r="P253" t="s">
        <v>27</v>
      </c>
      <c r="Q253">
        <v>56</v>
      </c>
      <c r="R253" t="s">
        <v>134</v>
      </c>
      <c r="S253" t="s">
        <v>135</v>
      </c>
      <c r="T253" t="s">
        <v>37</v>
      </c>
      <c r="V253" t="s">
        <v>31</v>
      </c>
      <c r="W253" t="s">
        <v>32</v>
      </c>
      <c r="X253" t="s">
        <v>3477</v>
      </c>
    </row>
    <row r="254" spans="1:24" hidden="1" x14ac:dyDescent="0.3">
      <c r="A254">
        <v>1154</v>
      </c>
      <c r="B254">
        <v>1154</v>
      </c>
      <c r="C254">
        <v>772</v>
      </c>
      <c r="D254">
        <v>4</v>
      </c>
      <c r="E254" s="4">
        <v>45781</v>
      </c>
      <c r="F254">
        <v>2152</v>
      </c>
      <c r="H254" t="s">
        <v>718</v>
      </c>
      <c r="I254" s="2">
        <v>45587</v>
      </c>
      <c r="J254" s="2">
        <v>45587</v>
      </c>
      <c r="K254" s="2">
        <v>45693</v>
      </c>
      <c r="L254" s="2">
        <f>K254</f>
        <v>45693</v>
      </c>
      <c r="M254" t="s">
        <v>49</v>
      </c>
      <c r="N254" s="3">
        <v>920</v>
      </c>
      <c r="P254" t="s">
        <v>1173</v>
      </c>
      <c r="Q254">
        <v>39</v>
      </c>
      <c r="R254" t="s">
        <v>719</v>
      </c>
      <c r="S254" t="s">
        <v>1240</v>
      </c>
      <c r="T254" t="s">
        <v>465</v>
      </c>
      <c r="V254" t="s">
        <v>31</v>
      </c>
      <c r="W254" t="s">
        <v>32</v>
      </c>
      <c r="X254" t="s">
        <v>3479</v>
      </c>
    </row>
    <row r="255" spans="1:24" hidden="1" x14ac:dyDescent="0.3">
      <c r="A255">
        <v>1154</v>
      </c>
      <c r="B255">
        <v>1154</v>
      </c>
      <c r="C255">
        <v>763</v>
      </c>
      <c r="D255">
        <v>4</v>
      </c>
      <c r="E255" s="4">
        <v>45781</v>
      </c>
      <c r="F255">
        <v>2063</v>
      </c>
      <c r="H255" t="s">
        <v>209</v>
      </c>
      <c r="I255" s="2">
        <v>45587</v>
      </c>
      <c r="J255" s="2">
        <v>45587</v>
      </c>
      <c r="K255" s="2">
        <v>45694</v>
      </c>
      <c r="L255" s="2">
        <v>45695</v>
      </c>
      <c r="M255" t="s">
        <v>49</v>
      </c>
      <c r="N255" s="3">
        <v>1700</v>
      </c>
      <c r="O255" s="3">
        <v>1700</v>
      </c>
      <c r="P255" t="s">
        <v>27</v>
      </c>
      <c r="Q255">
        <v>83</v>
      </c>
      <c r="R255" t="s">
        <v>204</v>
      </c>
      <c r="S255" t="s">
        <v>205</v>
      </c>
      <c r="T255" t="s">
        <v>206</v>
      </c>
      <c r="V255" t="s">
        <v>31</v>
      </c>
      <c r="W255" t="s">
        <v>32</v>
      </c>
      <c r="X255" t="s">
        <v>3480</v>
      </c>
    </row>
    <row r="256" spans="1:24" hidden="1" x14ac:dyDescent="0.3">
      <c r="A256">
        <v>1154</v>
      </c>
      <c r="B256">
        <v>1154</v>
      </c>
      <c r="C256">
        <v>762</v>
      </c>
      <c r="D256">
        <v>4</v>
      </c>
      <c r="E256" s="4">
        <v>45781</v>
      </c>
      <c r="F256">
        <v>2186</v>
      </c>
      <c r="H256" t="s">
        <v>218</v>
      </c>
      <c r="I256" s="2">
        <v>45587</v>
      </c>
      <c r="J256" s="2">
        <v>45587</v>
      </c>
      <c r="K256" s="2">
        <v>45694</v>
      </c>
      <c r="L256" s="2">
        <f t="shared" ref="L256:L257" si="1">K256</f>
        <v>45694</v>
      </c>
      <c r="M256" t="s">
        <v>49</v>
      </c>
      <c r="N256" s="3">
        <v>1400</v>
      </c>
      <c r="P256" t="s">
        <v>1173</v>
      </c>
      <c r="Q256">
        <v>83</v>
      </c>
      <c r="R256" t="s">
        <v>204</v>
      </c>
      <c r="S256" t="s">
        <v>205</v>
      </c>
      <c r="T256" t="s">
        <v>206</v>
      </c>
      <c r="V256" t="s">
        <v>31</v>
      </c>
      <c r="W256" t="s">
        <v>32</v>
      </c>
    </row>
    <row r="257" spans="1:24" hidden="1" x14ac:dyDescent="0.3">
      <c r="A257">
        <v>1154</v>
      </c>
      <c r="B257">
        <v>1154</v>
      </c>
      <c r="C257">
        <v>761</v>
      </c>
      <c r="D257">
        <v>4</v>
      </c>
      <c r="E257" s="4">
        <v>45781</v>
      </c>
      <c r="F257">
        <v>2060</v>
      </c>
      <c r="H257" t="s">
        <v>210</v>
      </c>
      <c r="I257" s="2">
        <v>45587</v>
      </c>
      <c r="J257" s="2">
        <v>45587</v>
      </c>
      <c r="K257" s="2">
        <v>45694</v>
      </c>
      <c r="L257" s="2">
        <f t="shared" si="1"/>
        <v>45694</v>
      </c>
      <c r="M257" t="s">
        <v>49</v>
      </c>
      <c r="N257" s="3">
        <v>2274</v>
      </c>
      <c r="P257" t="s">
        <v>1173</v>
      </c>
      <c r="Q257">
        <v>83</v>
      </c>
      <c r="R257" t="s">
        <v>204</v>
      </c>
      <c r="S257" t="s">
        <v>205</v>
      </c>
      <c r="T257" t="s">
        <v>206</v>
      </c>
      <c r="V257" t="s">
        <v>31</v>
      </c>
      <c r="W257" t="s">
        <v>32</v>
      </c>
    </row>
    <row r="258" spans="1:24" hidden="1" x14ac:dyDescent="0.3">
      <c r="A258">
        <v>1154</v>
      </c>
      <c r="B258">
        <v>1154</v>
      </c>
      <c r="C258">
        <v>759</v>
      </c>
      <c r="D258">
        <v>4</v>
      </c>
      <c r="E258" s="4">
        <v>45781</v>
      </c>
      <c r="F258">
        <v>2110</v>
      </c>
      <c r="H258" t="s">
        <v>3247</v>
      </c>
      <c r="I258" s="2">
        <v>45587</v>
      </c>
      <c r="J258" s="2">
        <v>45587</v>
      </c>
      <c r="K258" s="2">
        <v>45694</v>
      </c>
      <c r="L258" s="2">
        <v>45695</v>
      </c>
      <c r="M258" t="s">
        <v>49</v>
      </c>
      <c r="N258" s="3">
        <v>2100</v>
      </c>
      <c r="O258" s="3">
        <v>2100</v>
      </c>
      <c r="P258" t="s">
        <v>27</v>
      </c>
      <c r="Q258">
        <v>83</v>
      </c>
      <c r="R258" t="s">
        <v>204</v>
      </c>
      <c r="S258" t="s">
        <v>205</v>
      </c>
      <c r="T258" t="s">
        <v>206</v>
      </c>
      <c r="V258" t="s">
        <v>31</v>
      </c>
      <c r="W258" t="s">
        <v>32</v>
      </c>
    </row>
    <row r="259" spans="1:24" hidden="1" x14ac:dyDescent="0.3">
      <c r="A259">
        <v>1154</v>
      </c>
      <c r="B259">
        <v>1154</v>
      </c>
      <c r="C259">
        <v>1396</v>
      </c>
      <c r="D259">
        <v>1</v>
      </c>
      <c r="E259" s="4">
        <v>45658</v>
      </c>
      <c r="F259">
        <v>2071</v>
      </c>
      <c r="H259" t="s">
        <v>197</v>
      </c>
      <c r="I259" s="2">
        <v>45695</v>
      </c>
      <c r="J259" s="2">
        <v>45695</v>
      </c>
      <c r="K259" s="2">
        <v>45694</v>
      </c>
      <c r="L259" s="2">
        <v>45695</v>
      </c>
      <c r="M259" t="s">
        <v>49</v>
      </c>
      <c r="N259" s="3">
        <v>5047.6000000000004</v>
      </c>
      <c r="O259" s="3">
        <v>5047.6000000000004</v>
      </c>
      <c r="P259" t="s">
        <v>27</v>
      </c>
      <c r="Q259">
        <v>83</v>
      </c>
      <c r="R259" t="s">
        <v>204</v>
      </c>
      <c r="S259" t="s">
        <v>205</v>
      </c>
      <c r="T259" t="s">
        <v>206</v>
      </c>
      <c r="V259" t="s">
        <v>31</v>
      </c>
      <c r="W259" t="s">
        <v>32</v>
      </c>
      <c r="X259" t="s">
        <v>3482</v>
      </c>
    </row>
    <row r="260" spans="1:24" hidden="1" x14ac:dyDescent="0.3">
      <c r="A260">
        <v>1154</v>
      </c>
      <c r="B260">
        <v>1154</v>
      </c>
      <c r="C260">
        <v>1397</v>
      </c>
      <c r="D260">
        <v>1</v>
      </c>
      <c r="E260" s="4">
        <v>45658</v>
      </c>
      <c r="F260">
        <v>2180</v>
      </c>
      <c r="H260" t="s">
        <v>214</v>
      </c>
      <c r="I260" s="2">
        <v>45695</v>
      </c>
      <c r="J260" s="2">
        <v>45695</v>
      </c>
      <c r="K260" s="2">
        <v>45694</v>
      </c>
      <c r="L260" s="2">
        <v>45695</v>
      </c>
      <c r="M260" t="s">
        <v>49</v>
      </c>
      <c r="N260" s="3">
        <v>2690.93</v>
      </c>
      <c r="O260" s="3">
        <v>2690.93</v>
      </c>
      <c r="P260" t="s">
        <v>27</v>
      </c>
      <c r="Q260">
        <v>83</v>
      </c>
      <c r="R260" t="s">
        <v>204</v>
      </c>
      <c r="S260" t="s">
        <v>205</v>
      </c>
      <c r="T260" t="s">
        <v>206</v>
      </c>
      <c r="V260" t="s">
        <v>31</v>
      </c>
      <c r="W260" t="s">
        <v>32</v>
      </c>
    </row>
    <row r="261" spans="1:24" hidden="1" x14ac:dyDescent="0.3">
      <c r="A261">
        <v>1154</v>
      </c>
      <c r="B261">
        <v>1154</v>
      </c>
      <c r="C261">
        <v>1398</v>
      </c>
      <c r="D261">
        <v>1</v>
      </c>
      <c r="E261" s="4">
        <v>45658</v>
      </c>
      <c r="F261">
        <v>2112</v>
      </c>
      <c r="H261" t="s">
        <v>212</v>
      </c>
      <c r="I261" s="2">
        <v>45695</v>
      </c>
      <c r="J261" s="2">
        <v>45695</v>
      </c>
      <c r="K261" s="2">
        <v>45694</v>
      </c>
      <c r="L261" s="2">
        <v>45695</v>
      </c>
      <c r="M261" t="s">
        <v>49</v>
      </c>
      <c r="N261" s="3">
        <v>1501.81</v>
      </c>
      <c r="O261" s="3">
        <v>1501.81</v>
      </c>
      <c r="P261" t="s">
        <v>27</v>
      </c>
      <c r="Q261">
        <v>83</v>
      </c>
      <c r="R261" t="s">
        <v>204</v>
      </c>
      <c r="S261" t="s">
        <v>205</v>
      </c>
      <c r="T261" t="s">
        <v>206</v>
      </c>
      <c r="V261" t="s">
        <v>31</v>
      </c>
      <c r="W261" t="s">
        <v>32</v>
      </c>
    </row>
    <row r="262" spans="1:24" hidden="1" x14ac:dyDescent="0.3">
      <c r="A262">
        <v>1154</v>
      </c>
      <c r="B262">
        <v>1154</v>
      </c>
      <c r="C262">
        <v>1399</v>
      </c>
      <c r="D262">
        <v>1</v>
      </c>
      <c r="E262" s="4">
        <v>45658</v>
      </c>
      <c r="F262">
        <v>2260</v>
      </c>
      <c r="H262" t="s">
        <v>1270</v>
      </c>
      <c r="I262" s="2">
        <v>45695</v>
      </c>
      <c r="J262" s="2">
        <v>45695</v>
      </c>
      <c r="K262" s="2">
        <v>45694</v>
      </c>
      <c r="L262" s="2">
        <v>45695</v>
      </c>
      <c r="M262" t="s">
        <v>49</v>
      </c>
      <c r="N262" s="3">
        <v>813.24</v>
      </c>
      <c r="O262" s="3">
        <v>813.24</v>
      </c>
      <c r="P262" t="s">
        <v>27</v>
      </c>
      <c r="Q262">
        <v>83</v>
      </c>
      <c r="R262" t="s">
        <v>204</v>
      </c>
      <c r="S262" t="s">
        <v>205</v>
      </c>
      <c r="T262" t="s">
        <v>206</v>
      </c>
      <c r="V262" t="s">
        <v>31</v>
      </c>
      <c r="W262" t="s">
        <v>32</v>
      </c>
    </row>
    <row r="263" spans="1:24" hidden="1" x14ac:dyDescent="0.3">
      <c r="A263">
        <v>1154</v>
      </c>
      <c r="B263">
        <v>1154</v>
      </c>
      <c r="C263">
        <v>1403</v>
      </c>
      <c r="D263">
        <v>1</v>
      </c>
      <c r="E263" s="4">
        <v>45658</v>
      </c>
      <c r="F263">
        <v>2120</v>
      </c>
      <c r="H263" t="s">
        <v>213</v>
      </c>
      <c r="I263" s="2">
        <v>45695</v>
      </c>
      <c r="J263" s="2">
        <v>45695</v>
      </c>
      <c r="K263" s="2">
        <v>45694</v>
      </c>
      <c r="L263" s="2">
        <v>45695</v>
      </c>
      <c r="M263" t="s">
        <v>49</v>
      </c>
      <c r="N263" s="3">
        <v>118.42</v>
      </c>
      <c r="O263" s="3">
        <v>118.42</v>
      </c>
      <c r="P263" t="s">
        <v>27</v>
      </c>
      <c r="Q263">
        <v>83</v>
      </c>
      <c r="R263" t="s">
        <v>204</v>
      </c>
      <c r="S263" t="s">
        <v>205</v>
      </c>
      <c r="T263" t="s">
        <v>206</v>
      </c>
      <c r="V263" t="s">
        <v>31</v>
      </c>
      <c r="W263" t="s">
        <v>32</v>
      </c>
      <c r="X263" t="s">
        <v>3485</v>
      </c>
    </row>
    <row r="264" spans="1:24" hidden="1" x14ac:dyDescent="0.3">
      <c r="A264">
        <v>1154</v>
      </c>
      <c r="B264">
        <v>1154</v>
      </c>
      <c r="C264">
        <v>1404</v>
      </c>
      <c r="D264">
        <v>1</v>
      </c>
      <c r="E264" s="4">
        <v>45658</v>
      </c>
      <c r="F264">
        <v>2064</v>
      </c>
      <c r="H264" t="s">
        <v>208</v>
      </c>
      <c r="I264" s="2">
        <v>45695</v>
      </c>
      <c r="J264" s="2">
        <v>45695</v>
      </c>
      <c r="K264" s="2">
        <v>45694</v>
      </c>
      <c r="L264" s="2">
        <v>45695</v>
      </c>
      <c r="M264" t="s">
        <v>49</v>
      </c>
      <c r="N264" s="3">
        <v>310</v>
      </c>
      <c r="O264" s="3">
        <v>310</v>
      </c>
      <c r="P264" t="s">
        <v>27</v>
      </c>
      <c r="Q264">
        <v>83</v>
      </c>
      <c r="R264" t="s">
        <v>204</v>
      </c>
      <c r="S264" t="s">
        <v>205</v>
      </c>
      <c r="T264" t="s">
        <v>206</v>
      </c>
      <c r="V264" t="s">
        <v>31</v>
      </c>
      <c r="W264" t="s">
        <v>32</v>
      </c>
    </row>
    <row r="265" spans="1:24" hidden="1" x14ac:dyDescent="0.3">
      <c r="A265">
        <v>1154</v>
      </c>
      <c r="B265">
        <v>1154</v>
      </c>
      <c r="C265">
        <v>1405</v>
      </c>
      <c r="D265">
        <v>1</v>
      </c>
      <c r="E265" s="4">
        <v>45658</v>
      </c>
      <c r="F265">
        <v>2186</v>
      </c>
      <c r="H265" t="s">
        <v>218</v>
      </c>
      <c r="I265" s="2">
        <v>45695</v>
      </c>
      <c r="J265" s="2">
        <v>45695</v>
      </c>
      <c r="K265" s="2">
        <v>45694</v>
      </c>
      <c r="L265" s="2">
        <v>45695</v>
      </c>
      <c r="M265" t="s">
        <v>49</v>
      </c>
      <c r="N265" s="3">
        <v>1394</v>
      </c>
      <c r="O265" s="3">
        <v>1394</v>
      </c>
      <c r="P265" t="s">
        <v>27</v>
      </c>
      <c r="Q265">
        <v>83</v>
      </c>
      <c r="R265" t="s">
        <v>204</v>
      </c>
      <c r="S265" t="s">
        <v>205</v>
      </c>
      <c r="T265" t="s">
        <v>206</v>
      </c>
      <c r="V265" t="s">
        <v>31</v>
      </c>
      <c r="W265" t="s">
        <v>32</v>
      </c>
      <c r="X265" t="s">
        <v>3486</v>
      </c>
    </row>
    <row r="266" spans="1:24" hidden="1" x14ac:dyDescent="0.3">
      <c r="A266">
        <v>1154</v>
      </c>
      <c r="B266">
        <v>1154</v>
      </c>
      <c r="C266">
        <v>1406</v>
      </c>
      <c r="D266">
        <v>1</v>
      </c>
      <c r="E266" s="4">
        <v>45658</v>
      </c>
      <c r="F266">
        <v>2060</v>
      </c>
      <c r="H266" t="s">
        <v>210</v>
      </c>
      <c r="I266" s="2">
        <v>45695</v>
      </c>
      <c r="J266" s="2">
        <v>45695</v>
      </c>
      <c r="K266" s="2">
        <v>45694</v>
      </c>
      <c r="L266" s="2">
        <v>45695</v>
      </c>
      <c r="M266" t="s">
        <v>49</v>
      </c>
      <c r="N266" s="3">
        <v>2236</v>
      </c>
      <c r="O266" s="3">
        <v>2236</v>
      </c>
      <c r="P266" t="s">
        <v>27</v>
      </c>
      <c r="Q266">
        <v>83</v>
      </c>
      <c r="R266" t="s">
        <v>204</v>
      </c>
      <c r="S266" t="s">
        <v>205</v>
      </c>
      <c r="T266" t="s">
        <v>206</v>
      </c>
      <c r="V266" t="s">
        <v>31</v>
      </c>
      <c r="W266" t="s">
        <v>32</v>
      </c>
      <c r="X266" t="s">
        <v>3489</v>
      </c>
    </row>
    <row r="267" spans="1:24" hidden="1" x14ac:dyDescent="0.3">
      <c r="A267">
        <v>1154</v>
      </c>
      <c r="B267">
        <v>1154</v>
      </c>
      <c r="C267">
        <v>1407</v>
      </c>
      <c r="D267">
        <v>1</v>
      </c>
      <c r="E267" s="4">
        <v>45658</v>
      </c>
      <c r="F267">
        <v>2136</v>
      </c>
      <c r="H267" t="s">
        <v>340</v>
      </c>
      <c r="I267" s="2">
        <v>45695</v>
      </c>
      <c r="J267" s="2">
        <v>45695</v>
      </c>
      <c r="K267" s="2">
        <v>45694</v>
      </c>
      <c r="L267" s="2">
        <v>45695</v>
      </c>
      <c r="M267" t="s">
        <v>49</v>
      </c>
      <c r="N267" s="3">
        <v>6072</v>
      </c>
      <c r="O267" s="3">
        <v>6072</v>
      </c>
      <c r="P267" t="s">
        <v>27</v>
      </c>
      <c r="Q267">
        <v>83</v>
      </c>
      <c r="R267" t="s">
        <v>204</v>
      </c>
      <c r="S267" t="s">
        <v>205</v>
      </c>
      <c r="T267" t="s">
        <v>206</v>
      </c>
      <c r="V267" t="s">
        <v>31</v>
      </c>
      <c r="W267" t="s">
        <v>32</v>
      </c>
      <c r="X267" t="s">
        <v>3490</v>
      </c>
    </row>
    <row r="268" spans="1:24" hidden="1" x14ac:dyDescent="0.3">
      <c r="A268">
        <v>1154</v>
      </c>
      <c r="B268">
        <v>1154</v>
      </c>
      <c r="C268">
        <v>1408</v>
      </c>
      <c r="D268">
        <v>1</v>
      </c>
      <c r="E268" s="4">
        <v>45658</v>
      </c>
      <c r="F268">
        <v>2374</v>
      </c>
      <c r="H268" t="s">
        <v>207</v>
      </c>
      <c r="I268" s="2">
        <v>45695</v>
      </c>
      <c r="J268" s="2">
        <v>45695</v>
      </c>
      <c r="K268" s="2">
        <v>45694</v>
      </c>
      <c r="L268" s="2">
        <v>45695</v>
      </c>
      <c r="M268" t="s">
        <v>49</v>
      </c>
      <c r="N268" s="3">
        <v>538.64</v>
      </c>
      <c r="O268" s="3">
        <v>538.64</v>
      </c>
      <c r="P268" t="s">
        <v>27</v>
      </c>
      <c r="Q268">
        <v>83</v>
      </c>
      <c r="R268" t="s">
        <v>204</v>
      </c>
      <c r="S268" t="s">
        <v>205</v>
      </c>
      <c r="T268" t="s">
        <v>206</v>
      </c>
      <c r="V268" t="s">
        <v>31</v>
      </c>
      <c r="W268" t="s">
        <v>32</v>
      </c>
      <c r="X268" t="s">
        <v>3491</v>
      </c>
    </row>
    <row r="269" spans="1:24" hidden="1" x14ac:dyDescent="0.3">
      <c r="A269">
        <v>1154</v>
      </c>
      <c r="B269">
        <v>1154</v>
      </c>
      <c r="C269">
        <v>902</v>
      </c>
      <c r="D269">
        <v>3</v>
      </c>
      <c r="E269" s="4">
        <v>45719</v>
      </c>
      <c r="F269">
        <v>2260</v>
      </c>
      <c r="H269" t="s">
        <v>1270</v>
      </c>
      <c r="I269" s="2">
        <v>45603</v>
      </c>
      <c r="J269" s="2">
        <v>45603</v>
      </c>
      <c r="K269" s="2">
        <v>45694</v>
      </c>
      <c r="L269" s="2">
        <f>K269</f>
        <v>45694</v>
      </c>
      <c r="M269" t="s">
        <v>49</v>
      </c>
      <c r="N269" s="3">
        <v>1412</v>
      </c>
      <c r="P269" t="s">
        <v>1173</v>
      </c>
      <c r="Q269">
        <v>83</v>
      </c>
      <c r="R269" t="s">
        <v>204</v>
      </c>
      <c r="S269" t="s">
        <v>205</v>
      </c>
      <c r="T269" t="s">
        <v>206</v>
      </c>
      <c r="V269" t="s">
        <v>31</v>
      </c>
      <c r="W269" t="s">
        <v>32</v>
      </c>
      <c r="X269" t="s">
        <v>3492</v>
      </c>
    </row>
    <row r="270" spans="1:24" hidden="1" x14ac:dyDescent="0.3">
      <c r="A270">
        <v>1154</v>
      </c>
      <c r="B270">
        <v>1154</v>
      </c>
      <c r="C270">
        <v>774</v>
      </c>
      <c r="D270">
        <v>4</v>
      </c>
      <c r="E270" s="4">
        <v>45781</v>
      </c>
      <c r="F270">
        <v>2070</v>
      </c>
      <c r="H270" t="s">
        <v>508</v>
      </c>
      <c r="I270" s="2">
        <v>45587</v>
      </c>
      <c r="J270" s="2">
        <v>45587</v>
      </c>
      <c r="K270" s="2">
        <v>45694</v>
      </c>
      <c r="L270" s="2">
        <v>45701</v>
      </c>
      <c r="M270" t="s">
        <v>49</v>
      </c>
      <c r="N270" s="3">
        <v>1500</v>
      </c>
      <c r="O270" s="3">
        <v>1500</v>
      </c>
      <c r="P270" t="s">
        <v>27</v>
      </c>
      <c r="Q270">
        <v>83</v>
      </c>
      <c r="R270" t="s">
        <v>204</v>
      </c>
      <c r="S270" t="s">
        <v>205</v>
      </c>
      <c r="T270" t="s">
        <v>206</v>
      </c>
      <c r="V270" t="s">
        <v>31</v>
      </c>
      <c r="W270" t="s">
        <v>32</v>
      </c>
    </row>
    <row r="271" spans="1:24" hidden="1" x14ac:dyDescent="0.3">
      <c r="A271">
        <v>1154</v>
      </c>
      <c r="B271">
        <v>1154</v>
      </c>
      <c r="C271">
        <v>773</v>
      </c>
      <c r="D271">
        <v>4</v>
      </c>
      <c r="E271" s="4">
        <v>45781</v>
      </c>
      <c r="F271">
        <v>2071</v>
      </c>
      <c r="H271" t="s">
        <v>197</v>
      </c>
      <c r="I271" s="2">
        <v>45587</v>
      </c>
      <c r="J271" s="2">
        <v>45587</v>
      </c>
      <c r="K271" s="2">
        <v>45694</v>
      </c>
      <c r="L271" s="2">
        <f t="shared" ref="L271:L276" si="2">K271</f>
        <v>45694</v>
      </c>
      <c r="M271" t="s">
        <v>49</v>
      </c>
      <c r="N271" s="3">
        <v>4500</v>
      </c>
      <c r="P271" t="s">
        <v>1173</v>
      </c>
      <c r="Q271">
        <v>83</v>
      </c>
      <c r="R271" t="s">
        <v>204</v>
      </c>
      <c r="S271" t="s">
        <v>205</v>
      </c>
      <c r="T271" t="s">
        <v>206</v>
      </c>
      <c r="V271" t="s">
        <v>31</v>
      </c>
      <c r="W271" t="s">
        <v>32</v>
      </c>
    </row>
    <row r="272" spans="1:24" hidden="1" x14ac:dyDescent="0.3">
      <c r="A272">
        <v>1154</v>
      </c>
      <c r="B272">
        <v>1154</v>
      </c>
      <c r="C272">
        <v>770</v>
      </c>
      <c r="D272">
        <v>4</v>
      </c>
      <c r="E272" s="4">
        <v>45781</v>
      </c>
      <c r="F272">
        <v>2112</v>
      </c>
      <c r="H272" t="s">
        <v>212</v>
      </c>
      <c r="I272" s="2">
        <v>45587</v>
      </c>
      <c r="J272" s="2">
        <v>45587</v>
      </c>
      <c r="K272" s="2">
        <v>45694</v>
      </c>
      <c r="L272" s="2">
        <f t="shared" si="2"/>
        <v>45694</v>
      </c>
      <c r="M272" t="s">
        <v>49</v>
      </c>
      <c r="N272" s="3">
        <v>1412</v>
      </c>
      <c r="P272" t="s">
        <v>1173</v>
      </c>
      <c r="Q272">
        <v>83</v>
      </c>
      <c r="R272" t="s">
        <v>204</v>
      </c>
      <c r="S272" t="s">
        <v>205</v>
      </c>
      <c r="T272" t="s">
        <v>206</v>
      </c>
      <c r="V272" t="s">
        <v>31</v>
      </c>
      <c r="W272" t="s">
        <v>32</v>
      </c>
    </row>
    <row r="273" spans="1:23" hidden="1" x14ac:dyDescent="0.3">
      <c r="A273">
        <v>1154</v>
      </c>
      <c r="B273">
        <v>1154</v>
      </c>
      <c r="C273">
        <v>769</v>
      </c>
      <c r="D273">
        <v>4</v>
      </c>
      <c r="E273" s="4">
        <v>45781</v>
      </c>
      <c r="F273">
        <v>2180</v>
      </c>
      <c r="H273" t="s">
        <v>214</v>
      </c>
      <c r="I273" s="2">
        <v>45587</v>
      </c>
      <c r="J273" s="2">
        <v>45587</v>
      </c>
      <c r="K273" s="2">
        <v>45694</v>
      </c>
      <c r="L273" s="2">
        <f t="shared" si="2"/>
        <v>45694</v>
      </c>
      <c r="M273" t="s">
        <v>49</v>
      </c>
      <c r="N273" s="3">
        <v>1412</v>
      </c>
      <c r="P273" t="s">
        <v>1173</v>
      </c>
      <c r="Q273">
        <v>83</v>
      </c>
      <c r="R273" t="s">
        <v>204</v>
      </c>
      <c r="S273" t="s">
        <v>205</v>
      </c>
      <c r="T273" t="s">
        <v>206</v>
      </c>
      <c r="V273" t="s">
        <v>31</v>
      </c>
      <c r="W273" t="s">
        <v>32</v>
      </c>
    </row>
    <row r="274" spans="1:23" hidden="1" x14ac:dyDescent="0.3">
      <c r="A274">
        <v>1154</v>
      </c>
      <c r="B274">
        <v>1154</v>
      </c>
      <c r="C274">
        <v>767</v>
      </c>
      <c r="D274">
        <v>4</v>
      </c>
      <c r="E274" s="4">
        <v>45781</v>
      </c>
      <c r="F274">
        <v>2120</v>
      </c>
      <c r="H274" t="s">
        <v>213</v>
      </c>
      <c r="I274" s="2">
        <v>45587</v>
      </c>
      <c r="J274" s="2">
        <v>45587</v>
      </c>
      <c r="K274" s="2">
        <v>45694</v>
      </c>
      <c r="L274" s="2">
        <f t="shared" si="2"/>
        <v>45694</v>
      </c>
      <c r="M274" t="s">
        <v>49</v>
      </c>
      <c r="N274" s="3">
        <v>1412</v>
      </c>
      <c r="P274" t="s">
        <v>1173</v>
      </c>
      <c r="Q274">
        <v>83</v>
      </c>
      <c r="R274" t="s">
        <v>204</v>
      </c>
      <c r="S274" t="s">
        <v>205</v>
      </c>
      <c r="T274" t="s">
        <v>206</v>
      </c>
      <c r="V274" t="s">
        <v>31</v>
      </c>
      <c r="W274" t="s">
        <v>32</v>
      </c>
    </row>
    <row r="275" spans="1:23" hidden="1" x14ac:dyDescent="0.3">
      <c r="A275">
        <v>1154</v>
      </c>
      <c r="B275">
        <v>1154</v>
      </c>
      <c r="C275">
        <v>766</v>
      </c>
      <c r="D275">
        <v>3</v>
      </c>
      <c r="E275" s="4">
        <v>45750</v>
      </c>
      <c r="F275">
        <v>828</v>
      </c>
      <c r="H275" t="s">
        <v>3244</v>
      </c>
      <c r="I275" s="2">
        <v>45587</v>
      </c>
      <c r="J275" s="2">
        <v>45587</v>
      </c>
      <c r="K275" s="2">
        <v>45694</v>
      </c>
      <c r="L275" s="2">
        <f t="shared" si="2"/>
        <v>45694</v>
      </c>
      <c r="M275" t="s">
        <v>49</v>
      </c>
      <c r="N275" s="3">
        <v>1800</v>
      </c>
      <c r="P275" t="s">
        <v>1173</v>
      </c>
      <c r="Q275">
        <v>83</v>
      </c>
      <c r="R275" t="s">
        <v>204</v>
      </c>
      <c r="S275" t="s">
        <v>205</v>
      </c>
      <c r="T275" t="s">
        <v>206</v>
      </c>
      <c r="V275" t="s">
        <v>31</v>
      </c>
      <c r="W275" t="s">
        <v>32</v>
      </c>
    </row>
    <row r="276" spans="1:23" hidden="1" x14ac:dyDescent="0.3">
      <c r="A276">
        <v>1154</v>
      </c>
      <c r="B276">
        <v>1154</v>
      </c>
      <c r="C276">
        <v>764</v>
      </c>
      <c r="D276">
        <v>4</v>
      </c>
      <c r="E276" s="4">
        <v>45781</v>
      </c>
      <c r="F276">
        <v>2064</v>
      </c>
      <c r="H276" t="s">
        <v>208</v>
      </c>
      <c r="I276" s="2">
        <v>45587</v>
      </c>
      <c r="J276" s="2">
        <v>45587</v>
      </c>
      <c r="K276" s="2">
        <v>45694</v>
      </c>
      <c r="L276" s="2">
        <f t="shared" si="2"/>
        <v>45694</v>
      </c>
      <c r="M276" t="s">
        <v>49</v>
      </c>
      <c r="N276" s="3">
        <v>2600</v>
      </c>
      <c r="P276" t="s">
        <v>1173</v>
      </c>
      <c r="Q276">
        <v>83</v>
      </c>
      <c r="R276" t="s">
        <v>204</v>
      </c>
      <c r="S276" t="s">
        <v>205</v>
      </c>
      <c r="T276" t="s">
        <v>206</v>
      </c>
      <c r="V276" t="s">
        <v>31</v>
      </c>
      <c r="W276" t="s">
        <v>32</v>
      </c>
    </row>
    <row r="277" spans="1:23" ht="28.8" hidden="1" x14ac:dyDescent="0.3">
      <c r="A277">
        <v>1154</v>
      </c>
      <c r="B277">
        <v>1154</v>
      </c>
      <c r="C277">
        <v>1097</v>
      </c>
      <c r="D277">
        <v>1</v>
      </c>
      <c r="E277" s="1" t="s">
        <v>3293</v>
      </c>
      <c r="F277">
        <v>1965</v>
      </c>
      <c r="H277" t="s">
        <v>220</v>
      </c>
      <c r="I277" s="2">
        <v>45637</v>
      </c>
      <c r="J277" s="2">
        <v>45637</v>
      </c>
      <c r="K277" s="2">
        <v>45694</v>
      </c>
      <c r="L277" s="2">
        <v>45698</v>
      </c>
      <c r="M277" t="s">
        <v>49</v>
      </c>
      <c r="N277" s="3">
        <v>563.20000000000005</v>
      </c>
      <c r="O277" s="3">
        <v>563.20000000000005</v>
      </c>
      <c r="P277" t="s">
        <v>27</v>
      </c>
      <c r="Q277">
        <v>18</v>
      </c>
      <c r="R277" t="s">
        <v>72</v>
      </c>
      <c r="S277" t="s">
        <v>73</v>
      </c>
      <c r="T277" t="s">
        <v>37</v>
      </c>
      <c r="V277" t="s">
        <v>31</v>
      </c>
      <c r="W277" t="s">
        <v>32</v>
      </c>
    </row>
    <row r="278" spans="1:23" ht="28.8" hidden="1" x14ac:dyDescent="0.3">
      <c r="A278">
        <v>1154</v>
      </c>
      <c r="B278">
        <v>1154</v>
      </c>
      <c r="C278">
        <v>1099</v>
      </c>
      <c r="D278">
        <v>1</v>
      </c>
      <c r="E278" s="1" t="s">
        <v>3408</v>
      </c>
      <c r="F278">
        <v>1965</v>
      </c>
      <c r="H278" t="s">
        <v>220</v>
      </c>
      <c r="I278" s="2">
        <v>45637</v>
      </c>
      <c r="J278" s="2">
        <v>45637</v>
      </c>
      <c r="K278" s="2">
        <v>45694</v>
      </c>
      <c r="L278" s="2">
        <v>45698</v>
      </c>
      <c r="M278" t="s">
        <v>49</v>
      </c>
      <c r="N278" s="3">
        <v>457.6</v>
      </c>
      <c r="O278" s="3">
        <v>457.6</v>
      </c>
      <c r="P278" t="s">
        <v>27</v>
      </c>
      <c r="Q278">
        <v>18</v>
      </c>
      <c r="R278" t="s">
        <v>72</v>
      </c>
      <c r="S278" t="s">
        <v>73</v>
      </c>
      <c r="T278" t="s">
        <v>37</v>
      </c>
      <c r="V278" t="s">
        <v>31</v>
      </c>
      <c r="W278" t="s">
        <v>32</v>
      </c>
    </row>
    <row r="279" spans="1:23" hidden="1" x14ac:dyDescent="0.3">
      <c r="A279">
        <v>1154</v>
      </c>
      <c r="B279">
        <v>1154</v>
      </c>
      <c r="C279">
        <v>1697</v>
      </c>
      <c r="D279">
        <v>1</v>
      </c>
      <c r="E279" s="4">
        <v>45658</v>
      </c>
      <c r="F279">
        <v>2457</v>
      </c>
      <c r="H279" t="s">
        <v>3345</v>
      </c>
      <c r="I279" s="2">
        <v>45734</v>
      </c>
      <c r="J279" s="2">
        <v>45695</v>
      </c>
      <c r="K279" s="2">
        <v>45695</v>
      </c>
      <c r="L279" s="2">
        <v>45695</v>
      </c>
      <c r="M279" t="s">
        <v>49</v>
      </c>
      <c r="N279" s="3">
        <v>700</v>
      </c>
      <c r="O279" s="3">
        <v>700</v>
      </c>
      <c r="P279" t="s">
        <v>27</v>
      </c>
      <c r="Q279">
        <v>83</v>
      </c>
      <c r="R279" t="s">
        <v>204</v>
      </c>
      <c r="S279" t="s">
        <v>205</v>
      </c>
      <c r="T279" t="s">
        <v>206</v>
      </c>
      <c r="V279" t="s">
        <v>31</v>
      </c>
      <c r="W279" t="s">
        <v>32</v>
      </c>
    </row>
    <row r="280" spans="1:23" hidden="1" x14ac:dyDescent="0.3">
      <c r="A280">
        <v>1154</v>
      </c>
      <c r="B280">
        <v>1154</v>
      </c>
      <c r="C280">
        <v>1436</v>
      </c>
      <c r="D280">
        <v>1</v>
      </c>
      <c r="E280" s="4">
        <v>45658</v>
      </c>
      <c r="F280">
        <v>1991</v>
      </c>
      <c r="H280" t="s">
        <v>85</v>
      </c>
      <c r="I280" s="2">
        <v>45698</v>
      </c>
      <c r="J280" s="2">
        <v>45698</v>
      </c>
      <c r="K280" s="2">
        <v>45695</v>
      </c>
      <c r="L280" s="2">
        <v>45701</v>
      </c>
      <c r="M280" t="s">
        <v>49</v>
      </c>
      <c r="N280" s="3">
        <v>333</v>
      </c>
      <c r="O280" s="3">
        <v>333</v>
      </c>
      <c r="P280" t="s">
        <v>27</v>
      </c>
      <c r="Q280">
        <v>29</v>
      </c>
      <c r="R280" t="s">
        <v>117</v>
      </c>
      <c r="S280" t="s">
        <v>118</v>
      </c>
      <c r="T280" t="s">
        <v>465</v>
      </c>
      <c r="V280" t="s">
        <v>31</v>
      </c>
      <c r="W280" t="s">
        <v>32</v>
      </c>
    </row>
    <row r="281" spans="1:23" hidden="1" x14ac:dyDescent="0.3">
      <c r="A281">
        <v>1154</v>
      </c>
      <c r="B281">
        <v>1154</v>
      </c>
      <c r="C281">
        <v>1</v>
      </c>
      <c r="D281">
        <v>7</v>
      </c>
      <c r="E281" s="4">
        <v>45998</v>
      </c>
      <c r="F281">
        <v>1947</v>
      </c>
      <c r="H281" t="s">
        <v>283</v>
      </c>
      <c r="I281" s="2">
        <v>45425</v>
      </c>
      <c r="J281" s="2">
        <v>45425</v>
      </c>
      <c r="K281" s="2">
        <v>45698</v>
      </c>
      <c r="L281" s="2">
        <v>45698</v>
      </c>
      <c r="M281" t="s">
        <v>45</v>
      </c>
      <c r="N281" s="3">
        <v>890</v>
      </c>
      <c r="O281" s="3">
        <v>890</v>
      </c>
      <c r="P281" t="s">
        <v>27</v>
      </c>
      <c r="Q281">
        <v>60</v>
      </c>
      <c r="R281" t="s">
        <v>284</v>
      </c>
      <c r="S281" t="s">
        <v>285</v>
      </c>
      <c r="T281" t="s">
        <v>206</v>
      </c>
      <c r="V281" t="s">
        <v>31</v>
      </c>
      <c r="W281" t="s">
        <v>32</v>
      </c>
    </row>
    <row r="282" spans="1:23" hidden="1" x14ac:dyDescent="0.3">
      <c r="A282">
        <v>1154</v>
      </c>
      <c r="B282">
        <v>1154</v>
      </c>
      <c r="C282">
        <v>5</v>
      </c>
      <c r="D282">
        <v>9</v>
      </c>
      <c r="E282" s="5">
        <v>43709</v>
      </c>
      <c r="F282">
        <v>1969</v>
      </c>
      <c r="H282" t="s">
        <v>422</v>
      </c>
      <c r="I282" s="2">
        <v>45429</v>
      </c>
      <c r="J282" s="2">
        <v>45429</v>
      </c>
      <c r="K282" s="2">
        <v>45698</v>
      </c>
      <c r="L282" s="2">
        <v>45712</v>
      </c>
      <c r="M282" t="s">
        <v>318</v>
      </c>
      <c r="N282" s="3">
        <v>12680</v>
      </c>
      <c r="O282" s="3">
        <v>12680</v>
      </c>
      <c r="P282" t="s">
        <v>27</v>
      </c>
      <c r="Q282">
        <v>55</v>
      </c>
      <c r="R282" t="s">
        <v>319</v>
      </c>
      <c r="S282" s="33" t="s">
        <v>1171</v>
      </c>
      <c r="T282" t="s">
        <v>206</v>
      </c>
      <c r="V282" t="s">
        <v>31</v>
      </c>
      <c r="W282" t="s">
        <v>32</v>
      </c>
    </row>
    <row r="283" spans="1:23" ht="28.8" hidden="1" x14ac:dyDescent="0.3">
      <c r="A283">
        <v>1154</v>
      </c>
      <c r="B283">
        <v>1154</v>
      </c>
      <c r="C283">
        <v>513</v>
      </c>
      <c r="D283">
        <v>2</v>
      </c>
      <c r="E283" s="1" t="s">
        <v>3481</v>
      </c>
      <c r="F283">
        <v>1985</v>
      </c>
      <c r="H283" t="s">
        <v>35</v>
      </c>
      <c r="I283" s="2">
        <v>45554</v>
      </c>
      <c r="J283" s="2">
        <v>45554</v>
      </c>
      <c r="K283" s="2">
        <v>45698</v>
      </c>
      <c r="L283" s="2">
        <v>45699</v>
      </c>
      <c r="M283" t="s">
        <v>26</v>
      </c>
      <c r="N283" s="3">
        <v>4980</v>
      </c>
      <c r="O283" s="3">
        <v>4980</v>
      </c>
      <c r="P283" t="s">
        <v>27</v>
      </c>
      <c r="Q283">
        <v>26</v>
      </c>
      <c r="R283" t="s">
        <v>28</v>
      </c>
      <c r="S283" t="s">
        <v>29</v>
      </c>
      <c r="T283" t="s">
        <v>30</v>
      </c>
      <c r="V283" t="s">
        <v>31</v>
      </c>
      <c r="W283" t="s">
        <v>32</v>
      </c>
    </row>
    <row r="284" spans="1:23" hidden="1" x14ac:dyDescent="0.3">
      <c r="A284">
        <v>1154</v>
      </c>
      <c r="B284">
        <v>1154</v>
      </c>
      <c r="C284">
        <v>1433</v>
      </c>
      <c r="D284">
        <v>1</v>
      </c>
      <c r="E284" s="4">
        <v>45658</v>
      </c>
      <c r="F284">
        <v>1996</v>
      </c>
      <c r="H284" t="s">
        <v>3308</v>
      </c>
      <c r="I284" s="2">
        <v>45698</v>
      </c>
      <c r="J284" s="2">
        <v>45698</v>
      </c>
      <c r="K284" s="2">
        <v>45698</v>
      </c>
      <c r="L284" s="2">
        <v>45698</v>
      </c>
      <c r="M284" t="s">
        <v>45</v>
      </c>
      <c r="N284" s="3">
        <v>494.85</v>
      </c>
      <c r="O284" s="3">
        <v>494.85</v>
      </c>
      <c r="P284" t="s">
        <v>27</v>
      </c>
      <c r="Q284">
        <v>63</v>
      </c>
      <c r="R284" t="s">
        <v>613</v>
      </c>
      <c r="S284" t="s">
        <v>614</v>
      </c>
      <c r="T284" t="s">
        <v>30</v>
      </c>
      <c r="V284" t="s">
        <v>31</v>
      </c>
      <c r="W284" t="s">
        <v>32</v>
      </c>
    </row>
    <row r="285" spans="1:23" hidden="1" x14ac:dyDescent="0.3">
      <c r="A285">
        <v>1154</v>
      </c>
      <c r="B285">
        <v>1154</v>
      </c>
      <c r="C285">
        <v>1474</v>
      </c>
      <c r="D285">
        <v>1</v>
      </c>
      <c r="E285" s="4">
        <v>45658</v>
      </c>
      <c r="F285">
        <v>2152</v>
      </c>
      <c r="H285" t="s">
        <v>718</v>
      </c>
      <c r="I285" s="2">
        <v>45701</v>
      </c>
      <c r="J285" s="2">
        <v>45701</v>
      </c>
      <c r="K285" s="2">
        <v>45698</v>
      </c>
      <c r="L285" s="2">
        <v>45701</v>
      </c>
      <c r="M285" t="s">
        <v>49</v>
      </c>
      <c r="N285" s="3">
        <v>1100</v>
      </c>
      <c r="O285" s="3">
        <v>1100</v>
      </c>
      <c r="P285" t="s">
        <v>27</v>
      </c>
      <c r="Q285">
        <v>39</v>
      </c>
      <c r="R285" t="s">
        <v>719</v>
      </c>
      <c r="S285" t="s">
        <v>1240</v>
      </c>
      <c r="T285" t="s">
        <v>465</v>
      </c>
      <c r="V285" t="s">
        <v>31</v>
      </c>
      <c r="W285" t="s">
        <v>32</v>
      </c>
    </row>
    <row r="286" spans="1:23" ht="28.8" hidden="1" x14ac:dyDescent="0.3">
      <c r="A286">
        <v>1154</v>
      </c>
      <c r="B286">
        <v>1154</v>
      </c>
      <c r="C286">
        <v>1344</v>
      </c>
      <c r="D286">
        <v>1</v>
      </c>
      <c r="E286" s="1" t="s">
        <v>3431</v>
      </c>
      <c r="F286">
        <v>1952</v>
      </c>
      <c r="H286" t="s">
        <v>311</v>
      </c>
      <c r="I286" s="2">
        <v>45691</v>
      </c>
      <c r="J286" s="2">
        <v>45691</v>
      </c>
      <c r="K286" s="2">
        <v>45698</v>
      </c>
      <c r="L286" s="2">
        <v>45691</v>
      </c>
      <c r="M286" t="s">
        <v>49</v>
      </c>
      <c r="N286" s="3">
        <v>1600</v>
      </c>
      <c r="O286" s="3">
        <v>1600</v>
      </c>
      <c r="P286" t="s">
        <v>27</v>
      </c>
      <c r="Q286">
        <v>21</v>
      </c>
      <c r="R286" t="s">
        <v>57</v>
      </c>
      <c r="S286" t="s">
        <v>58</v>
      </c>
      <c r="T286" t="s">
        <v>37</v>
      </c>
      <c r="V286" t="s">
        <v>31</v>
      </c>
      <c r="W286" t="s">
        <v>32</v>
      </c>
    </row>
    <row r="287" spans="1:23" ht="28.8" hidden="1" x14ac:dyDescent="0.3">
      <c r="A287">
        <v>1154</v>
      </c>
      <c r="B287">
        <v>1154</v>
      </c>
      <c r="C287">
        <v>1359</v>
      </c>
      <c r="D287">
        <v>1</v>
      </c>
      <c r="E287" s="1" t="s">
        <v>3473</v>
      </c>
      <c r="F287">
        <v>1954</v>
      </c>
      <c r="H287" t="s">
        <v>65</v>
      </c>
      <c r="I287" s="2">
        <v>45691</v>
      </c>
      <c r="J287" s="2">
        <v>45691</v>
      </c>
      <c r="K287" s="2">
        <v>45698</v>
      </c>
      <c r="L287" s="2">
        <v>45698</v>
      </c>
      <c r="M287" t="s">
        <v>49</v>
      </c>
      <c r="N287" s="3">
        <v>1683</v>
      </c>
      <c r="O287" s="3">
        <v>1683</v>
      </c>
      <c r="P287" t="s">
        <v>27</v>
      </c>
      <c r="Q287">
        <v>21</v>
      </c>
      <c r="R287" t="s">
        <v>57</v>
      </c>
      <c r="S287" t="s">
        <v>58</v>
      </c>
      <c r="T287" t="s">
        <v>37</v>
      </c>
      <c r="V287" t="s">
        <v>31</v>
      </c>
      <c r="W287" t="s">
        <v>32</v>
      </c>
    </row>
    <row r="288" spans="1:23" ht="28.8" hidden="1" x14ac:dyDescent="0.3">
      <c r="A288">
        <v>1154</v>
      </c>
      <c r="B288">
        <v>1154</v>
      </c>
      <c r="C288">
        <v>1341</v>
      </c>
      <c r="D288">
        <v>1</v>
      </c>
      <c r="E288" s="1" t="s">
        <v>3429</v>
      </c>
      <c r="F288">
        <v>1954</v>
      </c>
      <c r="H288" t="s">
        <v>65</v>
      </c>
      <c r="I288" s="2">
        <v>45691</v>
      </c>
      <c r="J288" s="2">
        <v>45691</v>
      </c>
      <c r="K288" s="2">
        <v>45698</v>
      </c>
      <c r="L288" s="2">
        <v>45691</v>
      </c>
      <c r="M288" t="s">
        <v>49</v>
      </c>
      <c r="N288" s="3">
        <v>1976</v>
      </c>
      <c r="O288" s="3">
        <v>1976</v>
      </c>
      <c r="P288" t="s">
        <v>27</v>
      </c>
      <c r="Q288">
        <v>21</v>
      </c>
      <c r="R288" t="s">
        <v>57</v>
      </c>
      <c r="S288" t="s">
        <v>58</v>
      </c>
      <c r="T288" t="s">
        <v>37</v>
      </c>
      <c r="V288" t="s">
        <v>31</v>
      </c>
      <c r="W288" t="s">
        <v>32</v>
      </c>
    </row>
    <row r="289" spans="1:24" ht="28.8" hidden="1" x14ac:dyDescent="0.3">
      <c r="A289">
        <v>1154</v>
      </c>
      <c r="B289">
        <v>1154</v>
      </c>
      <c r="C289">
        <v>1347</v>
      </c>
      <c r="D289">
        <v>1</v>
      </c>
      <c r="E289" s="1" t="s">
        <v>3548</v>
      </c>
      <c r="F289">
        <v>1952</v>
      </c>
      <c r="H289" t="s">
        <v>311</v>
      </c>
      <c r="I289" s="2">
        <v>45691</v>
      </c>
      <c r="J289" s="2">
        <v>45691</v>
      </c>
      <c r="K289" s="2">
        <v>45698</v>
      </c>
      <c r="L289" s="2">
        <f>K289</f>
        <v>45698</v>
      </c>
      <c r="M289" t="s">
        <v>49</v>
      </c>
      <c r="N289" s="3">
        <v>2400</v>
      </c>
      <c r="P289" t="s">
        <v>1173</v>
      </c>
      <c r="Q289">
        <v>21</v>
      </c>
      <c r="R289" t="s">
        <v>57</v>
      </c>
      <c r="S289" t="s">
        <v>58</v>
      </c>
      <c r="T289" t="s">
        <v>37</v>
      </c>
      <c r="V289" t="s">
        <v>31</v>
      </c>
      <c r="W289" t="s">
        <v>32</v>
      </c>
    </row>
    <row r="290" spans="1:24" ht="28.8" hidden="1" x14ac:dyDescent="0.3">
      <c r="A290">
        <v>1154</v>
      </c>
      <c r="B290">
        <v>1154</v>
      </c>
      <c r="C290">
        <v>1354</v>
      </c>
      <c r="D290">
        <v>1</v>
      </c>
      <c r="E290" s="1" t="s">
        <v>3475</v>
      </c>
      <c r="F290">
        <v>2142</v>
      </c>
      <c r="H290" t="s">
        <v>56</v>
      </c>
      <c r="I290" s="2">
        <v>45691</v>
      </c>
      <c r="J290" s="2">
        <v>45691</v>
      </c>
      <c r="K290" s="2">
        <v>45698</v>
      </c>
      <c r="L290" s="2">
        <v>45698</v>
      </c>
      <c r="M290" t="s">
        <v>49</v>
      </c>
      <c r="N290" s="3">
        <v>3600</v>
      </c>
      <c r="O290" s="3">
        <v>3600</v>
      </c>
      <c r="P290" t="s">
        <v>27</v>
      </c>
      <c r="Q290">
        <v>21</v>
      </c>
      <c r="R290" t="s">
        <v>57</v>
      </c>
      <c r="S290" t="s">
        <v>58</v>
      </c>
      <c r="T290" t="s">
        <v>37</v>
      </c>
      <c r="V290" t="s">
        <v>31</v>
      </c>
      <c r="W290" t="s">
        <v>32</v>
      </c>
    </row>
    <row r="291" spans="1:24" hidden="1" x14ac:dyDescent="0.3">
      <c r="A291">
        <v>1154</v>
      </c>
      <c r="B291">
        <v>1154</v>
      </c>
      <c r="C291">
        <v>1437</v>
      </c>
      <c r="D291">
        <v>1</v>
      </c>
      <c r="E291" s="4">
        <v>45658</v>
      </c>
      <c r="F291">
        <v>468</v>
      </c>
      <c r="H291" t="s">
        <v>272</v>
      </c>
      <c r="I291" s="2">
        <v>45699</v>
      </c>
      <c r="J291" s="2">
        <v>45699</v>
      </c>
      <c r="K291" s="2">
        <v>45699</v>
      </c>
      <c r="L291" s="2">
        <v>45699</v>
      </c>
      <c r="M291" t="s">
        <v>45</v>
      </c>
      <c r="N291" s="3">
        <v>3762</v>
      </c>
      <c r="O291" s="3">
        <v>3762</v>
      </c>
      <c r="P291" t="s">
        <v>27</v>
      </c>
      <c r="Q291">
        <v>32</v>
      </c>
      <c r="R291" t="s">
        <v>273</v>
      </c>
      <c r="S291" t="s">
        <v>274</v>
      </c>
      <c r="T291" t="s">
        <v>30</v>
      </c>
      <c r="V291" t="s">
        <v>31</v>
      </c>
      <c r="W291" t="s">
        <v>32</v>
      </c>
      <c r="X291" t="s">
        <v>3504</v>
      </c>
    </row>
    <row r="292" spans="1:24" hidden="1" x14ac:dyDescent="0.3">
      <c r="A292">
        <v>1154</v>
      </c>
      <c r="B292">
        <v>1154</v>
      </c>
      <c r="C292">
        <v>1438</v>
      </c>
      <c r="D292">
        <v>1</v>
      </c>
      <c r="E292" s="4">
        <v>45658</v>
      </c>
      <c r="F292">
        <v>468</v>
      </c>
      <c r="H292" t="s">
        <v>272</v>
      </c>
      <c r="I292" s="2">
        <v>45699</v>
      </c>
      <c r="J292" s="2">
        <v>45699</v>
      </c>
      <c r="K292" s="2">
        <v>45699</v>
      </c>
      <c r="L292" s="2">
        <v>45699</v>
      </c>
      <c r="M292" t="s">
        <v>45</v>
      </c>
      <c r="N292" s="3">
        <v>1513.93</v>
      </c>
      <c r="O292" s="3">
        <v>1513.93</v>
      </c>
      <c r="P292" t="s">
        <v>27</v>
      </c>
      <c r="Q292">
        <v>32</v>
      </c>
      <c r="R292" t="s">
        <v>273</v>
      </c>
      <c r="S292" t="s">
        <v>274</v>
      </c>
      <c r="T292" t="s">
        <v>30</v>
      </c>
      <c r="V292" t="s">
        <v>31</v>
      </c>
      <c r="W292" t="s">
        <v>32</v>
      </c>
      <c r="X292" t="s">
        <v>3506</v>
      </c>
    </row>
    <row r="293" spans="1:24" hidden="1" x14ac:dyDescent="0.3">
      <c r="A293">
        <v>1154</v>
      </c>
      <c r="B293">
        <v>1154</v>
      </c>
      <c r="C293">
        <v>756</v>
      </c>
      <c r="D293">
        <v>15</v>
      </c>
      <c r="E293" t="s">
        <v>3493</v>
      </c>
      <c r="F293">
        <v>2114</v>
      </c>
      <c r="H293" t="s">
        <v>3236</v>
      </c>
      <c r="I293" s="2">
        <v>45587</v>
      </c>
      <c r="J293" s="2">
        <v>45587</v>
      </c>
      <c r="K293" s="2">
        <v>45699</v>
      </c>
      <c r="L293" s="2">
        <v>45701</v>
      </c>
      <c r="M293" t="s">
        <v>49</v>
      </c>
      <c r="N293" s="3">
        <v>140</v>
      </c>
      <c r="O293" s="3">
        <v>140</v>
      </c>
      <c r="P293" t="s">
        <v>27</v>
      </c>
      <c r="Q293">
        <v>83</v>
      </c>
      <c r="R293" t="s">
        <v>204</v>
      </c>
      <c r="S293" t="s">
        <v>205</v>
      </c>
      <c r="T293" t="s">
        <v>206</v>
      </c>
      <c r="V293" t="s">
        <v>31</v>
      </c>
      <c r="W293" t="s">
        <v>32</v>
      </c>
      <c r="X293" t="s">
        <v>3508</v>
      </c>
    </row>
    <row r="294" spans="1:24" hidden="1" x14ac:dyDescent="0.3">
      <c r="A294">
        <v>1154</v>
      </c>
      <c r="B294">
        <v>1154</v>
      </c>
      <c r="C294">
        <v>1457</v>
      </c>
      <c r="D294">
        <v>1</v>
      </c>
      <c r="E294" s="4">
        <v>45658</v>
      </c>
      <c r="F294">
        <v>2385</v>
      </c>
      <c r="H294" t="s">
        <v>445</v>
      </c>
      <c r="I294" s="2">
        <v>45700</v>
      </c>
      <c r="J294" s="2">
        <v>45700</v>
      </c>
      <c r="K294" s="2">
        <v>45699</v>
      </c>
      <c r="L294" s="2">
        <v>45700</v>
      </c>
      <c r="M294" t="s">
        <v>49</v>
      </c>
      <c r="N294" s="3">
        <v>30</v>
      </c>
      <c r="O294" s="3">
        <v>30</v>
      </c>
      <c r="P294" t="s">
        <v>27</v>
      </c>
      <c r="Q294">
        <v>29</v>
      </c>
      <c r="R294" t="s">
        <v>117</v>
      </c>
      <c r="S294" t="s">
        <v>118</v>
      </c>
      <c r="T294" t="s">
        <v>465</v>
      </c>
      <c r="V294" t="s">
        <v>31</v>
      </c>
      <c r="W294" t="s">
        <v>32</v>
      </c>
      <c r="X294" t="s">
        <v>3510</v>
      </c>
    </row>
    <row r="295" spans="1:24" hidden="1" x14ac:dyDescent="0.3">
      <c r="A295">
        <v>1154</v>
      </c>
      <c r="B295">
        <v>1155</v>
      </c>
      <c r="C295">
        <v>1523</v>
      </c>
      <c r="D295">
        <v>1</v>
      </c>
      <c r="E295" s="4">
        <v>45658</v>
      </c>
      <c r="F295">
        <v>2371</v>
      </c>
      <c r="H295" t="s">
        <v>6177</v>
      </c>
      <c r="I295" s="2">
        <v>45716</v>
      </c>
      <c r="J295" s="2">
        <v>45700</v>
      </c>
      <c r="K295" s="2">
        <v>45700</v>
      </c>
      <c r="L295" s="2">
        <v>45716</v>
      </c>
      <c r="M295" t="s">
        <v>49</v>
      </c>
      <c r="N295" s="3">
        <v>30</v>
      </c>
      <c r="O295" s="3">
        <v>30</v>
      </c>
      <c r="P295" t="s">
        <v>27</v>
      </c>
      <c r="Q295">
        <v>75</v>
      </c>
      <c r="R295" t="s">
        <v>143</v>
      </c>
      <c r="S295" t="s">
        <v>144</v>
      </c>
      <c r="T295" t="s">
        <v>206</v>
      </c>
      <c r="V295" t="s">
        <v>31</v>
      </c>
      <c r="W295" t="s">
        <v>32</v>
      </c>
    </row>
    <row r="296" spans="1:24" hidden="1" x14ac:dyDescent="0.3">
      <c r="A296">
        <v>1154</v>
      </c>
      <c r="B296">
        <v>1154</v>
      </c>
      <c r="C296">
        <v>1444</v>
      </c>
      <c r="D296">
        <v>1</v>
      </c>
      <c r="E296" s="4">
        <v>45658</v>
      </c>
      <c r="F296">
        <v>2154</v>
      </c>
      <c r="H296" t="s">
        <v>3483</v>
      </c>
      <c r="I296" s="2">
        <v>45700</v>
      </c>
      <c r="J296" s="2">
        <v>45700</v>
      </c>
      <c r="K296" s="2">
        <v>45700</v>
      </c>
      <c r="L296" s="2">
        <v>45700</v>
      </c>
      <c r="M296" t="s">
        <v>49</v>
      </c>
      <c r="N296" s="3">
        <v>2646</v>
      </c>
      <c r="O296" s="3">
        <v>2646</v>
      </c>
      <c r="P296" t="s">
        <v>27</v>
      </c>
      <c r="Q296">
        <v>28</v>
      </c>
      <c r="R296" t="s">
        <v>40</v>
      </c>
      <c r="S296" t="s">
        <v>41</v>
      </c>
      <c r="T296" t="s">
        <v>30</v>
      </c>
      <c r="V296" t="s">
        <v>31</v>
      </c>
      <c r="W296" t="s">
        <v>32</v>
      </c>
      <c r="X296" t="s">
        <v>3512</v>
      </c>
    </row>
    <row r="297" spans="1:24" hidden="1" x14ac:dyDescent="0.3">
      <c r="A297">
        <v>1154</v>
      </c>
      <c r="B297">
        <v>1154</v>
      </c>
      <c r="C297">
        <v>1449</v>
      </c>
      <c r="D297">
        <v>1</v>
      </c>
      <c r="E297" s="4">
        <v>45658</v>
      </c>
      <c r="F297">
        <v>2384</v>
      </c>
      <c r="H297" t="s">
        <v>3484</v>
      </c>
      <c r="I297" s="2">
        <v>45700</v>
      </c>
      <c r="J297" s="2">
        <v>45700</v>
      </c>
      <c r="K297" s="2">
        <v>45700</v>
      </c>
      <c r="L297" s="2">
        <v>45700</v>
      </c>
      <c r="M297" t="s">
        <v>45</v>
      </c>
      <c r="N297" s="3">
        <v>156.18</v>
      </c>
      <c r="O297" s="3">
        <v>156.18</v>
      </c>
      <c r="P297" t="s">
        <v>27</v>
      </c>
      <c r="Q297">
        <v>67</v>
      </c>
      <c r="R297" t="s">
        <v>1162</v>
      </c>
      <c r="S297" t="s">
        <v>1163</v>
      </c>
      <c r="T297" t="s">
        <v>30</v>
      </c>
      <c r="V297" t="s">
        <v>31</v>
      </c>
      <c r="W297" t="s">
        <v>32</v>
      </c>
      <c r="X297" t="s">
        <v>3513</v>
      </c>
    </row>
    <row r="298" spans="1:24" hidden="1" x14ac:dyDescent="0.3">
      <c r="A298">
        <v>1154</v>
      </c>
      <c r="B298">
        <v>1154</v>
      </c>
      <c r="C298">
        <v>1481</v>
      </c>
      <c r="D298">
        <v>1</v>
      </c>
      <c r="E298" s="4">
        <v>45658</v>
      </c>
      <c r="F298">
        <v>1986</v>
      </c>
      <c r="H298" t="s">
        <v>451</v>
      </c>
      <c r="I298" s="2">
        <v>45701</v>
      </c>
      <c r="J298" s="2">
        <v>45701</v>
      </c>
      <c r="K298" s="2">
        <v>45700</v>
      </c>
      <c r="L298" s="2">
        <f>K298</f>
        <v>45700</v>
      </c>
      <c r="M298" t="s">
        <v>45</v>
      </c>
      <c r="N298" s="3">
        <v>1740.03</v>
      </c>
      <c r="P298" t="s">
        <v>1173</v>
      </c>
      <c r="Q298">
        <v>38</v>
      </c>
      <c r="R298" t="s">
        <v>367</v>
      </c>
      <c r="S298" t="s">
        <v>368</v>
      </c>
      <c r="T298" t="s">
        <v>465</v>
      </c>
      <c r="V298" t="s">
        <v>31</v>
      </c>
      <c r="W298" t="s">
        <v>32</v>
      </c>
      <c r="X298" t="s">
        <v>3514</v>
      </c>
    </row>
    <row r="299" spans="1:24" hidden="1" x14ac:dyDescent="0.3">
      <c r="A299">
        <v>1154</v>
      </c>
      <c r="B299">
        <v>1154</v>
      </c>
      <c r="C299">
        <v>1482</v>
      </c>
      <c r="D299">
        <v>1</v>
      </c>
      <c r="E299" s="4">
        <v>45658</v>
      </c>
      <c r="F299">
        <v>1986</v>
      </c>
      <c r="H299" t="s">
        <v>451</v>
      </c>
      <c r="I299" s="2">
        <v>45701</v>
      </c>
      <c r="J299" s="2">
        <v>45701</v>
      </c>
      <c r="K299" s="2">
        <v>45700</v>
      </c>
      <c r="L299" s="2">
        <v>45701</v>
      </c>
      <c r="M299" t="s">
        <v>45</v>
      </c>
      <c r="N299" s="3">
        <v>1470.03</v>
      </c>
      <c r="O299" s="3">
        <v>1470.03</v>
      </c>
      <c r="P299" t="s">
        <v>27</v>
      </c>
      <c r="Q299">
        <v>38</v>
      </c>
      <c r="R299" t="s">
        <v>367</v>
      </c>
      <c r="S299" t="s">
        <v>368</v>
      </c>
      <c r="T299" t="s">
        <v>465</v>
      </c>
      <c r="V299" t="s">
        <v>31</v>
      </c>
      <c r="W299" t="s">
        <v>32</v>
      </c>
      <c r="X299" t="s">
        <v>3515</v>
      </c>
    </row>
    <row r="300" spans="1:24" ht="28.8" hidden="1" x14ac:dyDescent="0.3">
      <c r="A300">
        <v>1154</v>
      </c>
      <c r="B300">
        <v>1154</v>
      </c>
      <c r="C300">
        <v>856</v>
      </c>
      <c r="D300">
        <v>2</v>
      </c>
      <c r="E300" s="1" t="s">
        <v>3495</v>
      </c>
      <c r="F300">
        <v>1980</v>
      </c>
      <c r="H300" t="s">
        <v>338</v>
      </c>
      <c r="I300" s="2">
        <v>45596</v>
      </c>
      <c r="J300" s="2">
        <v>45596</v>
      </c>
      <c r="K300" s="2">
        <v>45700</v>
      </c>
      <c r="L300" s="2">
        <v>45701</v>
      </c>
      <c r="M300" t="s">
        <v>26</v>
      </c>
      <c r="N300" s="3">
        <v>4500</v>
      </c>
      <c r="O300" s="3">
        <v>4500</v>
      </c>
      <c r="P300" t="s">
        <v>27</v>
      </c>
      <c r="Q300">
        <v>26</v>
      </c>
      <c r="R300" t="s">
        <v>28</v>
      </c>
      <c r="S300" s="33" t="s">
        <v>1171</v>
      </c>
      <c r="T300" t="s">
        <v>37</v>
      </c>
      <c r="V300" t="s">
        <v>31</v>
      </c>
      <c r="W300" t="s">
        <v>32</v>
      </c>
    </row>
    <row r="301" spans="1:24" ht="28.8" hidden="1" x14ac:dyDescent="0.3">
      <c r="A301">
        <v>1154</v>
      </c>
      <c r="B301">
        <v>1154</v>
      </c>
      <c r="C301">
        <v>851</v>
      </c>
      <c r="D301">
        <v>2</v>
      </c>
      <c r="E301" s="1" t="s">
        <v>3496</v>
      </c>
      <c r="F301">
        <v>1980</v>
      </c>
      <c r="H301" t="s">
        <v>338</v>
      </c>
      <c r="I301" s="2">
        <v>45595</v>
      </c>
      <c r="J301" s="2">
        <v>45595</v>
      </c>
      <c r="K301" s="2">
        <v>45700</v>
      </c>
      <c r="L301" s="2">
        <v>45701</v>
      </c>
      <c r="M301" t="s">
        <v>26</v>
      </c>
      <c r="N301" s="3">
        <v>4670</v>
      </c>
      <c r="O301" s="3">
        <v>4670</v>
      </c>
      <c r="P301" t="s">
        <v>27</v>
      </c>
      <c r="Q301">
        <v>26</v>
      </c>
      <c r="R301" t="s">
        <v>28</v>
      </c>
      <c r="S301" s="33" t="s">
        <v>1171</v>
      </c>
      <c r="T301" t="s">
        <v>37</v>
      </c>
      <c r="V301" t="s">
        <v>31</v>
      </c>
      <c r="W301" t="s">
        <v>32</v>
      </c>
    </row>
    <row r="302" spans="1:24" hidden="1" x14ac:dyDescent="0.3">
      <c r="A302">
        <v>1154</v>
      </c>
      <c r="B302">
        <v>1154</v>
      </c>
      <c r="C302">
        <v>1469</v>
      </c>
      <c r="D302">
        <v>1</v>
      </c>
      <c r="E302" s="4">
        <v>45658</v>
      </c>
      <c r="F302">
        <v>1985</v>
      </c>
      <c r="H302" t="s">
        <v>35</v>
      </c>
      <c r="I302" s="2">
        <v>45701</v>
      </c>
      <c r="J302" s="2">
        <v>45701</v>
      </c>
      <c r="K302" s="2">
        <v>45701</v>
      </c>
      <c r="L302" s="2">
        <v>45701</v>
      </c>
      <c r="M302" t="s">
        <v>26</v>
      </c>
      <c r="N302" s="3">
        <v>8635</v>
      </c>
      <c r="O302" s="3">
        <v>8635</v>
      </c>
      <c r="P302" t="s">
        <v>27</v>
      </c>
      <c r="Q302">
        <v>26</v>
      </c>
      <c r="R302" t="s">
        <v>28</v>
      </c>
      <c r="S302" t="s">
        <v>29</v>
      </c>
      <c r="T302" t="s">
        <v>30</v>
      </c>
      <c r="V302" t="s">
        <v>31</v>
      </c>
      <c r="W302" t="s">
        <v>32</v>
      </c>
    </row>
    <row r="303" spans="1:24" hidden="1" x14ac:dyDescent="0.3">
      <c r="A303">
        <v>1154</v>
      </c>
      <c r="B303">
        <v>1154</v>
      </c>
      <c r="C303">
        <v>1478</v>
      </c>
      <c r="D303">
        <v>1</v>
      </c>
      <c r="E303" s="4">
        <v>45658</v>
      </c>
      <c r="F303">
        <v>2385</v>
      </c>
      <c r="H303" t="s">
        <v>445</v>
      </c>
      <c r="I303" s="2">
        <v>45701</v>
      </c>
      <c r="J303" s="2">
        <v>45701</v>
      </c>
      <c r="K303" s="2">
        <v>45701</v>
      </c>
      <c r="L303" s="2">
        <v>45701</v>
      </c>
      <c r="M303" t="s">
        <v>49</v>
      </c>
      <c r="N303" s="3">
        <v>315</v>
      </c>
      <c r="O303" s="3">
        <v>315</v>
      </c>
      <c r="P303" t="s">
        <v>27</v>
      </c>
      <c r="Q303">
        <v>61</v>
      </c>
      <c r="R303" t="s">
        <v>3487</v>
      </c>
      <c r="S303" t="s">
        <v>3488</v>
      </c>
      <c r="T303" t="s">
        <v>30</v>
      </c>
      <c r="V303" t="s">
        <v>31</v>
      </c>
      <c r="W303" t="s">
        <v>32</v>
      </c>
    </row>
    <row r="304" spans="1:24" hidden="1" x14ac:dyDescent="0.3">
      <c r="A304">
        <v>1154</v>
      </c>
      <c r="B304">
        <v>1154</v>
      </c>
      <c r="C304">
        <v>1479</v>
      </c>
      <c r="D304">
        <v>1</v>
      </c>
      <c r="E304" s="4">
        <v>45658</v>
      </c>
      <c r="F304">
        <v>2385</v>
      </c>
      <c r="H304" t="s">
        <v>445</v>
      </c>
      <c r="I304" s="2">
        <v>45701</v>
      </c>
      <c r="J304" s="2">
        <v>45701</v>
      </c>
      <c r="K304" s="2">
        <v>45701</v>
      </c>
      <c r="L304" s="2">
        <v>45701</v>
      </c>
      <c r="M304" t="s">
        <v>49</v>
      </c>
      <c r="N304" s="3">
        <v>1970</v>
      </c>
      <c r="O304" s="3">
        <v>1970</v>
      </c>
      <c r="P304" t="s">
        <v>27</v>
      </c>
      <c r="Q304">
        <v>29</v>
      </c>
      <c r="R304" t="s">
        <v>117</v>
      </c>
      <c r="S304" t="s">
        <v>118</v>
      </c>
      <c r="T304" t="s">
        <v>30</v>
      </c>
      <c r="V304" t="s">
        <v>31</v>
      </c>
      <c r="W304" t="s">
        <v>32</v>
      </c>
    </row>
    <row r="305" spans="1:23" hidden="1" x14ac:dyDescent="0.3">
      <c r="A305">
        <v>1154</v>
      </c>
      <c r="B305">
        <v>1154</v>
      </c>
      <c r="C305">
        <v>1480</v>
      </c>
      <c r="D305">
        <v>1</v>
      </c>
      <c r="E305" s="4">
        <v>45658</v>
      </c>
      <c r="F305">
        <v>1991</v>
      </c>
      <c r="H305" t="s">
        <v>85</v>
      </c>
      <c r="I305" s="2">
        <v>45701</v>
      </c>
      <c r="J305" s="2">
        <v>45701</v>
      </c>
      <c r="K305" s="2">
        <v>45701</v>
      </c>
      <c r="L305" s="2">
        <v>45701</v>
      </c>
      <c r="M305" t="s">
        <v>49</v>
      </c>
      <c r="N305" s="3">
        <v>818</v>
      </c>
      <c r="O305" s="3">
        <v>818</v>
      </c>
      <c r="P305" t="s">
        <v>27</v>
      </c>
      <c r="Q305">
        <v>24</v>
      </c>
      <c r="R305" t="s">
        <v>299</v>
      </c>
      <c r="S305" t="s">
        <v>300</v>
      </c>
      <c r="T305" t="s">
        <v>30</v>
      </c>
      <c r="V305" t="s">
        <v>31</v>
      </c>
      <c r="W305" t="s">
        <v>32</v>
      </c>
    </row>
    <row r="306" spans="1:23" ht="28.8" hidden="1" x14ac:dyDescent="0.3">
      <c r="A306">
        <v>1154</v>
      </c>
      <c r="B306">
        <v>1154</v>
      </c>
      <c r="C306">
        <v>893</v>
      </c>
      <c r="D306">
        <v>3</v>
      </c>
      <c r="E306" s="1" t="s">
        <v>3494</v>
      </c>
      <c r="F306">
        <v>1949</v>
      </c>
      <c r="H306" t="s">
        <v>224</v>
      </c>
      <c r="I306" s="2">
        <v>45602</v>
      </c>
      <c r="J306" s="2">
        <v>45602</v>
      </c>
      <c r="K306" s="2">
        <v>45701</v>
      </c>
      <c r="L306" s="2">
        <v>45701</v>
      </c>
      <c r="M306" t="s">
        <v>45</v>
      </c>
      <c r="N306" s="3">
        <v>3408.14</v>
      </c>
      <c r="O306" s="3">
        <v>3408.14</v>
      </c>
      <c r="P306" t="s">
        <v>27</v>
      </c>
      <c r="Q306">
        <v>26</v>
      </c>
      <c r="R306" t="s">
        <v>28</v>
      </c>
      <c r="S306" t="s">
        <v>6175</v>
      </c>
      <c r="T306" t="s">
        <v>37</v>
      </c>
      <c r="V306" t="s">
        <v>31</v>
      </c>
      <c r="W306" t="s">
        <v>32</v>
      </c>
    </row>
    <row r="307" spans="1:23" hidden="1" x14ac:dyDescent="0.3">
      <c r="A307">
        <v>1154</v>
      </c>
      <c r="B307">
        <v>1154</v>
      </c>
      <c r="C307">
        <v>1475</v>
      </c>
      <c r="D307">
        <v>1</v>
      </c>
      <c r="E307" s="4">
        <v>45658</v>
      </c>
      <c r="F307">
        <v>2152</v>
      </c>
      <c r="H307" t="s">
        <v>718</v>
      </c>
      <c r="I307" s="2">
        <v>45701</v>
      </c>
      <c r="J307" s="2">
        <v>45701</v>
      </c>
      <c r="K307" s="2">
        <v>45701</v>
      </c>
      <c r="L307" s="2">
        <f>K307</f>
        <v>45701</v>
      </c>
      <c r="M307" t="s">
        <v>49</v>
      </c>
      <c r="N307" s="3">
        <v>1100</v>
      </c>
      <c r="P307" t="s">
        <v>1173</v>
      </c>
      <c r="Q307">
        <v>39</v>
      </c>
      <c r="R307" t="s">
        <v>719</v>
      </c>
      <c r="S307" t="s">
        <v>1240</v>
      </c>
      <c r="T307" t="s">
        <v>465</v>
      </c>
      <c r="V307" t="s">
        <v>31</v>
      </c>
      <c r="W307" t="s">
        <v>32</v>
      </c>
    </row>
    <row r="308" spans="1:23" hidden="1" x14ac:dyDescent="0.3">
      <c r="A308">
        <v>1154</v>
      </c>
      <c r="B308">
        <v>1154</v>
      </c>
      <c r="C308">
        <v>1520</v>
      </c>
      <c r="D308">
        <v>1</v>
      </c>
      <c r="E308" s="4">
        <v>45658</v>
      </c>
      <c r="F308">
        <v>2385</v>
      </c>
      <c r="H308" t="s">
        <v>445</v>
      </c>
      <c r="I308" s="2">
        <v>45715</v>
      </c>
      <c r="J308" s="2">
        <v>45715</v>
      </c>
      <c r="K308" s="2">
        <v>45703</v>
      </c>
      <c r="L308" s="2">
        <v>45703</v>
      </c>
      <c r="M308" t="s">
        <v>331</v>
      </c>
      <c r="N308" s="3">
        <v>375</v>
      </c>
      <c r="O308" s="3">
        <v>375</v>
      </c>
      <c r="P308" t="s">
        <v>27</v>
      </c>
      <c r="Q308">
        <v>61</v>
      </c>
      <c r="R308" t="s">
        <v>3487</v>
      </c>
      <c r="S308" t="s">
        <v>3488</v>
      </c>
      <c r="T308" t="s">
        <v>30</v>
      </c>
      <c r="V308" t="s">
        <v>31</v>
      </c>
      <c r="W308" t="s">
        <v>32</v>
      </c>
    </row>
    <row r="309" spans="1:23" ht="28.8" hidden="1" x14ac:dyDescent="0.3">
      <c r="A309">
        <v>1154</v>
      </c>
      <c r="B309">
        <v>1154</v>
      </c>
      <c r="C309">
        <v>951</v>
      </c>
      <c r="D309">
        <v>1</v>
      </c>
      <c r="E309" s="1" t="s">
        <v>3502</v>
      </c>
      <c r="F309">
        <v>1951</v>
      </c>
      <c r="H309" t="s">
        <v>328</v>
      </c>
      <c r="I309" s="2">
        <v>45608</v>
      </c>
      <c r="J309" s="2">
        <v>45608</v>
      </c>
      <c r="K309" s="2">
        <v>45703</v>
      </c>
      <c r="L309" s="2">
        <v>45706</v>
      </c>
      <c r="M309" t="s">
        <v>26</v>
      </c>
      <c r="N309" s="3">
        <v>3765</v>
      </c>
      <c r="O309" s="3">
        <v>3765</v>
      </c>
      <c r="P309" t="s">
        <v>27</v>
      </c>
      <c r="Q309">
        <v>21</v>
      </c>
      <c r="R309" t="s">
        <v>57</v>
      </c>
      <c r="S309" t="s">
        <v>58</v>
      </c>
      <c r="T309" t="s">
        <v>30</v>
      </c>
      <c r="V309" t="s">
        <v>31</v>
      </c>
      <c r="W309" t="s">
        <v>32</v>
      </c>
    </row>
    <row r="310" spans="1:23" ht="28.8" hidden="1" x14ac:dyDescent="0.3">
      <c r="A310">
        <v>1154</v>
      </c>
      <c r="B310">
        <v>1154</v>
      </c>
      <c r="C310">
        <v>1087</v>
      </c>
      <c r="D310">
        <v>1</v>
      </c>
      <c r="E310" s="1" t="s">
        <v>3499</v>
      </c>
      <c r="F310">
        <v>1958</v>
      </c>
      <c r="H310" t="s">
        <v>129</v>
      </c>
      <c r="I310" s="2">
        <v>45636</v>
      </c>
      <c r="J310" s="2">
        <v>45636</v>
      </c>
      <c r="K310" s="2">
        <v>45703</v>
      </c>
      <c r="L310" s="2">
        <v>45706</v>
      </c>
      <c r="M310" t="s">
        <v>26</v>
      </c>
      <c r="N310" s="3">
        <v>2000</v>
      </c>
      <c r="O310" s="3">
        <v>2000</v>
      </c>
      <c r="P310" t="s">
        <v>27</v>
      </c>
      <c r="Q310">
        <v>28</v>
      </c>
      <c r="R310" t="s">
        <v>40</v>
      </c>
      <c r="S310" t="s">
        <v>41</v>
      </c>
      <c r="T310" t="s">
        <v>30</v>
      </c>
      <c r="V310" t="s">
        <v>31</v>
      </c>
      <c r="W310" t="s">
        <v>32</v>
      </c>
    </row>
    <row r="311" spans="1:23" ht="28.8" hidden="1" x14ac:dyDescent="0.3">
      <c r="A311">
        <v>1154</v>
      </c>
      <c r="B311">
        <v>1154</v>
      </c>
      <c r="C311">
        <v>1130</v>
      </c>
      <c r="D311">
        <v>1</v>
      </c>
      <c r="E311" s="1" t="s">
        <v>3500</v>
      </c>
      <c r="F311">
        <v>1951</v>
      </c>
      <c r="H311" t="s">
        <v>328</v>
      </c>
      <c r="I311" s="2">
        <v>45644</v>
      </c>
      <c r="J311" s="2">
        <v>45644</v>
      </c>
      <c r="K311" s="2">
        <v>45703</v>
      </c>
      <c r="L311" s="2">
        <v>45706</v>
      </c>
      <c r="M311" t="s">
        <v>26</v>
      </c>
      <c r="N311" s="3">
        <v>4000</v>
      </c>
      <c r="O311" s="3">
        <v>4000</v>
      </c>
      <c r="P311" t="s">
        <v>27</v>
      </c>
      <c r="Q311">
        <v>21</v>
      </c>
      <c r="R311" t="s">
        <v>57</v>
      </c>
      <c r="S311" t="s">
        <v>58</v>
      </c>
      <c r="T311" t="s">
        <v>30</v>
      </c>
      <c r="V311" t="s">
        <v>31</v>
      </c>
      <c r="W311" t="s">
        <v>32</v>
      </c>
    </row>
    <row r="312" spans="1:23" hidden="1" x14ac:dyDescent="0.3">
      <c r="A312">
        <v>1154</v>
      </c>
      <c r="B312">
        <v>1154</v>
      </c>
      <c r="C312">
        <v>641</v>
      </c>
      <c r="D312">
        <v>5</v>
      </c>
      <c r="E312" s="4">
        <v>45996</v>
      </c>
      <c r="F312">
        <v>2063</v>
      </c>
      <c r="H312" t="s">
        <v>209</v>
      </c>
      <c r="I312" s="2">
        <v>45574</v>
      </c>
      <c r="J312" s="2">
        <v>45574</v>
      </c>
      <c r="K312" s="2">
        <v>45703</v>
      </c>
      <c r="L312" s="2">
        <v>45705</v>
      </c>
      <c r="M312" t="s">
        <v>49</v>
      </c>
      <c r="N312" s="3">
        <v>300</v>
      </c>
      <c r="O312" s="3">
        <v>300</v>
      </c>
      <c r="P312" t="s">
        <v>27</v>
      </c>
      <c r="Q312">
        <v>88</v>
      </c>
      <c r="R312" t="s">
        <v>329</v>
      </c>
      <c r="S312" t="s">
        <v>330</v>
      </c>
      <c r="T312" t="s">
        <v>206</v>
      </c>
      <c r="V312" t="s">
        <v>31</v>
      </c>
      <c r="W312" t="s">
        <v>32</v>
      </c>
    </row>
    <row r="313" spans="1:23" hidden="1" x14ac:dyDescent="0.3">
      <c r="A313">
        <v>1154</v>
      </c>
      <c r="B313">
        <v>1154</v>
      </c>
      <c r="C313">
        <v>640</v>
      </c>
      <c r="D313">
        <v>4</v>
      </c>
      <c r="E313" s="4">
        <v>45965</v>
      </c>
      <c r="F313">
        <v>2064</v>
      </c>
      <c r="H313" t="s">
        <v>208</v>
      </c>
      <c r="I313" s="2">
        <v>45574</v>
      </c>
      <c r="J313" s="2">
        <v>45574</v>
      </c>
      <c r="K313" s="2">
        <v>45703</v>
      </c>
      <c r="L313" s="2">
        <v>45705</v>
      </c>
      <c r="M313" t="s">
        <v>49</v>
      </c>
      <c r="N313" s="3">
        <v>500</v>
      </c>
      <c r="O313" s="3">
        <v>500</v>
      </c>
      <c r="P313" t="s">
        <v>27</v>
      </c>
      <c r="Q313">
        <v>88</v>
      </c>
      <c r="R313" t="s">
        <v>329</v>
      </c>
      <c r="S313" t="s">
        <v>330</v>
      </c>
      <c r="T313" t="s">
        <v>206</v>
      </c>
      <c r="V313" t="s">
        <v>31</v>
      </c>
      <c r="W313" t="s">
        <v>32</v>
      </c>
    </row>
    <row r="314" spans="1:23" hidden="1" x14ac:dyDescent="0.3">
      <c r="A314">
        <v>1154</v>
      </c>
      <c r="B314">
        <v>1154</v>
      </c>
      <c r="C314">
        <v>508</v>
      </c>
      <c r="D314">
        <v>5</v>
      </c>
      <c r="E314" s="4">
        <v>45996</v>
      </c>
      <c r="F314">
        <v>1946</v>
      </c>
      <c r="H314" t="s">
        <v>724</v>
      </c>
      <c r="I314" s="2">
        <v>45553</v>
      </c>
      <c r="J314" s="2">
        <v>45553</v>
      </c>
      <c r="K314" s="2">
        <v>45703</v>
      </c>
      <c r="L314" s="2">
        <v>45705</v>
      </c>
      <c r="M314" t="s">
        <v>49</v>
      </c>
      <c r="N314" s="3">
        <v>200</v>
      </c>
      <c r="O314" s="3">
        <v>200</v>
      </c>
      <c r="P314" t="s">
        <v>27</v>
      </c>
      <c r="Q314">
        <v>88</v>
      </c>
      <c r="R314" t="s">
        <v>329</v>
      </c>
      <c r="S314" t="s">
        <v>330</v>
      </c>
      <c r="T314" t="s">
        <v>206</v>
      </c>
      <c r="V314" t="s">
        <v>31</v>
      </c>
      <c r="W314" t="s">
        <v>32</v>
      </c>
    </row>
    <row r="315" spans="1:23" hidden="1" x14ac:dyDescent="0.3">
      <c r="A315">
        <v>1154</v>
      </c>
      <c r="B315">
        <v>1154</v>
      </c>
      <c r="C315">
        <v>507</v>
      </c>
      <c r="D315">
        <v>5</v>
      </c>
      <c r="E315" s="4">
        <v>45996</v>
      </c>
      <c r="F315">
        <v>389</v>
      </c>
      <c r="H315" t="s">
        <v>394</v>
      </c>
      <c r="I315" s="2">
        <v>45553</v>
      </c>
      <c r="J315" s="2">
        <v>45553</v>
      </c>
      <c r="K315" s="2">
        <v>45703</v>
      </c>
      <c r="L315" s="2">
        <v>45705</v>
      </c>
      <c r="M315" t="s">
        <v>49</v>
      </c>
      <c r="N315" s="3">
        <v>200</v>
      </c>
      <c r="O315" s="3">
        <v>200</v>
      </c>
      <c r="P315" t="s">
        <v>27</v>
      </c>
      <c r="Q315">
        <v>88</v>
      </c>
      <c r="R315" t="s">
        <v>329</v>
      </c>
      <c r="S315" t="s">
        <v>330</v>
      </c>
      <c r="T315" t="s">
        <v>206</v>
      </c>
      <c r="V315" t="s">
        <v>31</v>
      </c>
      <c r="W315" t="s">
        <v>32</v>
      </c>
    </row>
    <row r="316" spans="1:23" hidden="1" x14ac:dyDescent="0.3">
      <c r="A316">
        <v>1154</v>
      </c>
      <c r="B316">
        <v>1154</v>
      </c>
      <c r="C316">
        <v>499</v>
      </c>
      <c r="D316">
        <v>5</v>
      </c>
      <c r="E316" s="4">
        <v>45996</v>
      </c>
      <c r="F316">
        <v>2186</v>
      </c>
      <c r="H316" t="s">
        <v>218</v>
      </c>
      <c r="I316" s="2">
        <v>45553</v>
      </c>
      <c r="J316" s="2">
        <v>45553</v>
      </c>
      <c r="K316" s="2">
        <v>45703</v>
      </c>
      <c r="L316" s="2">
        <v>45705</v>
      </c>
      <c r="M316" t="s">
        <v>49</v>
      </c>
      <c r="N316" s="3">
        <v>500</v>
      </c>
      <c r="O316" s="3">
        <v>500</v>
      </c>
      <c r="P316" t="s">
        <v>27</v>
      </c>
      <c r="Q316">
        <v>88</v>
      </c>
      <c r="R316" t="s">
        <v>329</v>
      </c>
      <c r="S316" t="s">
        <v>330</v>
      </c>
      <c r="T316" t="s">
        <v>206</v>
      </c>
      <c r="V316" t="s">
        <v>31</v>
      </c>
      <c r="W316" t="s">
        <v>32</v>
      </c>
    </row>
    <row r="317" spans="1:23" hidden="1" x14ac:dyDescent="0.3">
      <c r="A317">
        <v>1154</v>
      </c>
      <c r="B317">
        <v>1154</v>
      </c>
      <c r="C317">
        <v>500</v>
      </c>
      <c r="D317">
        <v>4</v>
      </c>
      <c r="E317" s="4">
        <v>45965</v>
      </c>
      <c r="F317">
        <v>2120</v>
      </c>
      <c r="H317" t="s">
        <v>213</v>
      </c>
      <c r="I317" s="2">
        <v>45553</v>
      </c>
      <c r="J317" s="2">
        <v>45553</v>
      </c>
      <c r="K317" s="2">
        <v>45703</v>
      </c>
      <c r="L317" s="2">
        <v>45705</v>
      </c>
      <c r="M317" t="s">
        <v>49</v>
      </c>
      <c r="N317" s="3">
        <v>400</v>
      </c>
      <c r="O317" s="3">
        <v>400</v>
      </c>
      <c r="P317" t="s">
        <v>27</v>
      </c>
      <c r="Q317">
        <v>88</v>
      </c>
      <c r="R317" t="s">
        <v>329</v>
      </c>
      <c r="S317" t="s">
        <v>330</v>
      </c>
      <c r="T317" t="s">
        <v>206</v>
      </c>
      <c r="V317" t="s">
        <v>31</v>
      </c>
      <c r="W317" t="s">
        <v>32</v>
      </c>
    </row>
    <row r="318" spans="1:23" hidden="1" x14ac:dyDescent="0.3">
      <c r="A318">
        <v>1154</v>
      </c>
      <c r="B318">
        <v>1154</v>
      </c>
      <c r="C318">
        <v>1410</v>
      </c>
      <c r="D318">
        <v>1</v>
      </c>
      <c r="E318" s="4">
        <v>45931</v>
      </c>
      <c r="F318">
        <v>2374</v>
      </c>
      <c r="H318" t="s">
        <v>207</v>
      </c>
      <c r="I318" s="2">
        <v>45695</v>
      </c>
      <c r="J318" s="2">
        <v>45695</v>
      </c>
      <c r="K318" s="2">
        <v>45703</v>
      </c>
      <c r="L318" s="2">
        <v>45705</v>
      </c>
      <c r="M318" t="s">
        <v>49</v>
      </c>
      <c r="N318" s="3">
        <v>300</v>
      </c>
      <c r="O318" s="3">
        <v>300</v>
      </c>
      <c r="P318" t="s">
        <v>27</v>
      </c>
      <c r="Q318">
        <v>88</v>
      </c>
      <c r="R318" t="s">
        <v>329</v>
      </c>
      <c r="S318" t="s">
        <v>330</v>
      </c>
      <c r="T318" t="s">
        <v>206</v>
      </c>
      <c r="V318" t="s">
        <v>31</v>
      </c>
      <c r="W318" t="s">
        <v>32</v>
      </c>
    </row>
    <row r="319" spans="1:23" hidden="1" x14ac:dyDescent="0.3">
      <c r="A319">
        <v>1154</v>
      </c>
      <c r="B319">
        <v>1154</v>
      </c>
      <c r="C319">
        <v>1411</v>
      </c>
      <c r="D319">
        <v>1</v>
      </c>
      <c r="E319" s="4">
        <v>45962</v>
      </c>
      <c r="F319">
        <v>2260</v>
      </c>
      <c r="H319" t="s">
        <v>1270</v>
      </c>
      <c r="I319" s="2">
        <v>45695</v>
      </c>
      <c r="J319" s="2">
        <v>45695</v>
      </c>
      <c r="K319" s="2">
        <v>45703</v>
      </c>
      <c r="L319" s="2">
        <v>45696</v>
      </c>
      <c r="M319" t="s">
        <v>49</v>
      </c>
      <c r="N319" s="3">
        <v>700</v>
      </c>
      <c r="O319" s="3">
        <v>700</v>
      </c>
      <c r="P319" t="s">
        <v>27</v>
      </c>
      <c r="Q319">
        <v>88</v>
      </c>
      <c r="R319" t="s">
        <v>329</v>
      </c>
      <c r="S319" t="s">
        <v>330</v>
      </c>
      <c r="T319" t="s">
        <v>206</v>
      </c>
      <c r="V319" t="s">
        <v>31</v>
      </c>
      <c r="W319" t="s">
        <v>32</v>
      </c>
    </row>
    <row r="320" spans="1:23" hidden="1" x14ac:dyDescent="0.3">
      <c r="A320">
        <v>1154</v>
      </c>
      <c r="B320">
        <v>1154</v>
      </c>
      <c r="C320">
        <v>498</v>
      </c>
      <c r="D320">
        <v>5</v>
      </c>
      <c r="E320" s="4">
        <v>45996</v>
      </c>
      <c r="F320">
        <v>2041</v>
      </c>
      <c r="H320" t="s">
        <v>395</v>
      </c>
      <c r="I320" s="2">
        <v>45553</v>
      </c>
      <c r="J320" s="2">
        <v>45553</v>
      </c>
      <c r="K320" s="2">
        <v>45703</v>
      </c>
      <c r="L320" s="2">
        <v>45705</v>
      </c>
      <c r="M320" t="s">
        <v>49</v>
      </c>
      <c r="N320" s="3">
        <v>550</v>
      </c>
      <c r="O320" s="3">
        <v>550</v>
      </c>
      <c r="P320" t="s">
        <v>27</v>
      </c>
      <c r="Q320">
        <v>88</v>
      </c>
      <c r="R320" t="s">
        <v>329</v>
      </c>
      <c r="S320" t="s">
        <v>330</v>
      </c>
      <c r="T320" t="s">
        <v>206</v>
      </c>
      <c r="V320" t="s">
        <v>31</v>
      </c>
      <c r="W320" t="s">
        <v>32</v>
      </c>
    </row>
    <row r="321" spans="1:24" ht="28.8" hidden="1" x14ac:dyDescent="0.3">
      <c r="A321">
        <v>1154</v>
      </c>
      <c r="B321">
        <v>1154</v>
      </c>
      <c r="C321">
        <v>1375</v>
      </c>
      <c r="D321">
        <v>1</v>
      </c>
      <c r="E321" s="1" t="s">
        <v>1206</v>
      </c>
      <c r="F321">
        <v>1966</v>
      </c>
      <c r="H321" t="s">
        <v>3435</v>
      </c>
      <c r="I321" s="2">
        <v>45692</v>
      </c>
      <c r="J321" s="2">
        <v>45692</v>
      </c>
      <c r="K321" s="2">
        <v>45703</v>
      </c>
      <c r="L321" s="2">
        <v>45693</v>
      </c>
      <c r="M321" t="s">
        <v>49</v>
      </c>
      <c r="N321" s="3">
        <v>770</v>
      </c>
      <c r="O321" s="3">
        <v>770</v>
      </c>
      <c r="P321" t="s">
        <v>27</v>
      </c>
      <c r="Q321">
        <v>18</v>
      </c>
      <c r="R321" t="s">
        <v>72</v>
      </c>
      <c r="S321" t="s">
        <v>73</v>
      </c>
      <c r="T321" t="s">
        <v>37</v>
      </c>
      <c r="V321" t="s">
        <v>31</v>
      </c>
      <c r="W321" t="s">
        <v>32</v>
      </c>
      <c r="X321" t="s">
        <v>1246</v>
      </c>
    </row>
    <row r="322" spans="1:24" hidden="1" x14ac:dyDescent="0.3">
      <c r="A322">
        <v>1154</v>
      </c>
      <c r="B322">
        <v>1154</v>
      </c>
      <c r="C322">
        <v>106</v>
      </c>
      <c r="D322">
        <v>2</v>
      </c>
      <c r="E322" s="5">
        <v>10990</v>
      </c>
      <c r="F322">
        <v>1972</v>
      </c>
      <c r="H322" t="s">
        <v>317</v>
      </c>
      <c r="I322" s="2">
        <v>45462</v>
      </c>
      <c r="J322" s="2">
        <v>45462</v>
      </c>
      <c r="K322" s="2">
        <v>45705</v>
      </c>
      <c r="L322" s="2">
        <v>45706</v>
      </c>
      <c r="M322" t="s">
        <v>318</v>
      </c>
      <c r="N322" s="3">
        <v>8815.5300000000007</v>
      </c>
      <c r="O322" s="3">
        <v>8815.5300000000007</v>
      </c>
      <c r="P322" t="s">
        <v>27</v>
      </c>
      <c r="Q322">
        <v>55</v>
      </c>
      <c r="R322" t="s">
        <v>319</v>
      </c>
      <c r="S322" s="33" t="s">
        <v>1171</v>
      </c>
      <c r="T322" t="s">
        <v>206</v>
      </c>
      <c r="V322" t="s">
        <v>31</v>
      </c>
      <c r="W322" t="s">
        <v>32</v>
      </c>
    </row>
    <row r="323" spans="1:24" ht="28.8" hidden="1" x14ac:dyDescent="0.3">
      <c r="A323">
        <v>1154</v>
      </c>
      <c r="B323">
        <v>1154</v>
      </c>
      <c r="C323">
        <v>1376</v>
      </c>
      <c r="D323">
        <v>1</v>
      </c>
      <c r="E323" s="1" t="s">
        <v>1206</v>
      </c>
      <c r="F323">
        <v>1956</v>
      </c>
      <c r="H323" t="s">
        <v>60</v>
      </c>
      <c r="I323" s="2">
        <v>45692</v>
      </c>
      <c r="J323" s="2">
        <v>45692</v>
      </c>
      <c r="K323" s="2">
        <v>45705</v>
      </c>
      <c r="L323" s="2">
        <v>45698</v>
      </c>
      <c r="M323" t="s">
        <v>49</v>
      </c>
      <c r="N323" s="3">
        <v>2080</v>
      </c>
      <c r="O323" s="3">
        <v>2080</v>
      </c>
      <c r="P323" t="s">
        <v>27</v>
      </c>
      <c r="Q323">
        <v>21</v>
      </c>
      <c r="R323" t="s">
        <v>57</v>
      </c>
      <c r="S323" t="s">
        <v>58</v>
      </c>
      <c r="T323" t="s">
        <v>37</v>
      </c>
      <c r="V323" t="s">
        <v>31</v>
      </c>
      <c r="W323" t="s">
        <v>32</v>
      </c>
    </row>
    <row r="324" spans="1:24" ht="28.8" hidden="1" x14ac:dyDescent="0.3">
      <c r="A324">
        <v>1154</v>
      </c>
      <c r="B324">
        <v>1154</v>
      </c>
      <c r="C324">
        <v>1366</v>
      </c>
      <c r="D324">
        <v>1</v>
      </c>
      <c r="E324" s="1" t="s">
        <v>3505</v>
      </c>
      <c r="F324">
        <v>2133</v>
      </c>
      <c r="H324" t="s">
        <v>268</v>
      </c>
      <c r="I324" s="2">
        <v>45692</v>
      </c>
      <c r="J324" s="2">
        <v>45692</v>
      </c>
      <c r="K324" s="2">
        <v>45705</v>
      </c>
      <c r="L324" s="2">
        <v>45706</v>
      </c>
      <c r="M324" t="s">
        <v>49</v>
      </c>
      <c r="N324" s="3">
        <v>2100</v>
      </c>
      <c r="O324" s="3">
        <v>2100</v>
      </c>
      <c r="P324" t="s">
        <v>27</v>
      </c>
      <c r="Q324">
        <v>21</v>
      </c>
      <c r="R324" t="s">
        <v>57</v>
      </c>
      <c r="S324" t="s">
        <v>58</v>
      </c>
      <c r="T324" t="s">
        <v>37</v>
      </c>
      <c r="V324" t="s">
        <v>31</v>
      </c>
      <c r="W324" t="s">
        <v>32</v>
      </c>
    </row>
    <row r="325" spans="1:24" ht="28.8" hidden="1" x14ac:dyDescent="0.3">
      <c r="A325">
        <v>1154</v>
      </c>
      <c r="B325">
        <v>1154</v>
      </c>
      <c r="C325">
        <v>1391</v>
      </c>
      <c r="D325">
        <v>1</v>
      </c>
      <c r="E325" s="1" t="s">
        <v>3519</v>
      </c>
      <c r="F325">
        <v>1954</v>
      </c>
      <c r="H325" t="s">
        <v>65</v>
      </c>
      <c r="I325" s="2">
        <v>45695</v>
      </c>
      <c r="J325" s="2">
        <v>45695</v>
      </c>
      <c r="K325" s="2">
        <v>45705</v>
      </c>
      <c r="L325" s="2">
        <v>45713</v>
      </c>
      <c r="M325" t="s">
        <v>49</v>
      </c>
      <c r="N325" s="3">
        <v>1235</v>
      </c>
      <c r="O325" s="3">
        <v>1235</v>
      </c>
      <c r="P325" t="s">
        <v>27</v>
      </c>
      <c r="Q325">
        <v>21</v>
      </c>
      <c r="R325" t="s">
        <v>57</v>
      </c>
      <c r="S325" t="s">
        <v>58</v>
      </c>
      <c r="T325" t="s">
        <v>37</v>
      </c>
      <c r="V325" t="s">
        <v>31</v>
      </c>
      <c r="W325" t="s">
        <v>32</v>
      </c>
    </row>
    <row r="326" spans="1:24" ht="28.8" hidden="1" x14ac:dyDescent="0.3">
      <c r="A326">
        <v>1154</v>
      </c>
      <c r="B326">
        <v>1154</v>
      </c>
      <c r="C326">
        <v>1400</v>
      </c>
      <c r="D326">
        <v>1</v>
      </c>
      <c r="E326" s="1" t="s">
        <v>3521</v>
      </c>
      <c r="F326">
        <v>1954</v>
      </c>
      <c r="H326" t="s">
        <v>65</v>
      </c>
      <c r="I326" s="2">
        <v>45695</v>
      </c>
      <c r="J326" s="2">
        <v>45695</v>
      </c>
      <c r="K326" s="2">
        <v>45705</v>
      </c>
      <c r="L326" s="2">
        <v>45713</v>
      </c>
      <c r="M326" t="s">
        <v>49</v>
      </c>
      <c r="N326" s="3">
        <v>1440</v>
      </c>
      <c r="O326" s="3">
        <v>1440</v>
      </c>
      <c r="P326" t="s">
        <v>27</v>
      </c>
      <c r="Q326">
        <v>21</v>
      </c>
      <c r="R326" t="s">
        <v>57</v>
      </c>
      <c r="S326" t="s">
        <v>58</v>
      </c>
      <c r="T326" t="s">
        <v>37</v>
      </c>
      <c r="V326" t="s">
        <v>31</v>
      </c>
      <c r="W326" t="s">
        <v>32</v>
      </c>
    </row>
    <row r="327" spans="1:24" ht="28.8" hidden="1" x14ac:dyDescent="0.3">
      <c r="A327">
        <v>1154</v>
      </c>
      <c r="B327">
        <v>1154</v>
      </c>
      <c r="C327">
        <v>1383</v>
      </c>
      <c r="D327">
        <v>1</v>
      </c>
      <c r="E327" s="1" t="s">
        <v>3523</v>
      </c>
      <c r="F327">
        <v>1956</v>
      </c>
      <c r="H327" t="s">
        <v>60</v>
      </c>
      <c r="I327" s="2">
        <v>45693</v>
      </c>
      <c r="J327" s="2">
        <v>45693</v>
      </c>
      <c r="K327" s="2">
        <v>45705</v>
      </c>
      <c r="L327" s="2">
        <v>45713</v>
      </c>
      <c r="M327" t="s">
        <v>49</v>
      </c>
      <c r="N327" s="3">
        <v>2080</v>
      </c>
      <c r="O327" s="3">
        <v>2080</v>
      </c>
      <c r="P327" t="s">
        <v>27</v>
      </c>
      <c r="Q327">
        <v>21</v>
      </c>
      <c r="R327" t="s">
        <v>57</v>
      </c>
      <c r="S327" t="s">
        <v>58</v>
      </c>
      <c r="T327" t="s">
        <v>37</v>
      </c>
      <c r="V327" t="s">
        <v>31</v>
      </c>
      <c r="W327" t="s">
        <v>32</v>
      </c>
      <c r="X327" t="s">
        <v>3520</v>
      </c>
    </row>
    <row r="328" spans="1:24" ht="28.8" hidden="1" x14ac:dyDescent="0.3">
      <c r="A328">
        <v>1154</v>
      </c>
      <c r="B328">
        <v>1154</v>
      </c>
      <c r="C328">
        <v>1484</v>
      </c>
      <c r="D328">
        <v>1</v>
      </c>
      <c r="E328" s="1" t="s">
        <v>3509</v>
      </c>
      <c r="F328">
        <v>2142</v>
      </c>
      <c r="H328" t="s">
        <v>56</v>
      </c>
      <c r="I328" s="2">
        <v>45705</v>
      </c>
      <c r="J328" s="2">
        <v>45705</v>
      </c>
      <c r="K328" s="2">
        <v>45705</v>
      </c>
      <c r="L328" s="2">
        <v>45706</v>
      </c>
      <c r="M328" t="s">
        <v>49</v>
      </c>
      <c r="N328" s="3">
        <v>1794</v>
      </c>
      <c r="O328" s="3">
        <v>1794</v>
      </c>
      <c r="P328" t="s">
        <v>27</v>
      </c>
      <c r="Q328">
        <v>21</v>
      </c>
      <c r="R328" t="s">
        <v>57</v>
      </c>
      <c r="S328" t="s">
        <v>58</v>
      </c>
      <c r="T328" t="s">
        <v>37</v>
      </c>
      <c r="V328" t="s">
        <v>31</v>
      </c>
      <c r="W328" t="s">
        <v>32</v>
      </c>
      <c r="X328" t="s">
        <v>3522</v>
      </c>
    </row>
    <row r="329" spans="1:24" ht="28.8" hidden="1" x14ac:dyDescent="0.3">
      <c r="A329">
        <v>1154</v>
      </c>
      <c r="B329">
        <v>1154</v>
      </c>
      <c r="C329">
        <v>1328</v>
      </c>
      <c r="D329">
        <v>1</v>
      </c>
      <c r="E329" s="1" t="s">
        <v>3478</v>
      </c>
      <c r="F329">
        <v>1956</v>
      </c>
      <c r="H329" t="s">
        <v>60</v>
      </c>
      <c r="I329" s="2">
        <v>45684</v>
      </c>
      <c r="J329" s="2">
        <v>45684</v>
      </c>
      <c r="K329" s="2">
        <v>45705</v>
      </c>
      <c r="L329" s="2">
        <v>45698</v>
      </c>
      <c r="M329" t="s">
        <v>49</v>
      </c>
      <c r="N329" s="3">
        <v>1976</v>
      </c>
      <c r="O329" s="3">
        <v>1976</v>
      </c>
      <c r="P329" t="s">
        <v>27</v>
      </c>
      <c r="Q329">
        <v>21</v>
      </c>
      <c r="R329" t="s">
        <v>57</v>
      </c>
      <c r="S329" t="s">
        <v>58</v>
      </c>
      <c r="T329" t="s">
        <v>37</v>
      </c>
      <c r="V329" t="s">
        <v>31</v>
      </c>
      <c r="W329" t="s">
        <v>32</v>
      </c>
      <c r="X329" t="s">
        <v>3524</v>
      </c>
    </row>
    <row r="330" spans="1:24" hidden="1" x14ac:dyDescent="0.3">
      <c r="A330">
        <v>1154</v>
      </c>
      <c r="B330">
        <v>1154</v>
      </c>
      <c r="C330">
        <v>1530</v>
      </c>
      <c r="D330">
        <v>1</v>
      </c>
      <c r="E330" s="4">
        <v>45658</v>
      </c>
      <c r="F330">
        <v>1991</v>
      </c>
      <c r="H330" t="s">
        <v>85</v>
      </c>
      <c r="I330" s="2">
        <v>45716</v>
      </c>
      <c r="J330" s="2">
        <v>45705</v>
      </c>
      <c r="K330" s="2">
        <v>45705</v>
      </c>
      <c r="L330" s="2">
        <v>45716</v>
      </c>
      <c r="M330" t="s">
        <v>49</v>
      </c>
      <c r="N330" s="3">
        <v>290</v>
      </c>
      <c r="O330" s="3">
        <v>290</v>
      </c>
      <c r="P330" t="s">
        <v>27</v>
      </c>
      <c r="Q330">
        <v>44</v>
      </c>
      <c r="R330" t="s">
        <v>446</v>
      </c>
      <c r="S330" t="s">
        <v>447</v>
      </c>
      <c r="T330" t="s">
        <v>465</v>
      </c>
      <c r="V330" t="s">
        <v>31</v>
      </c>
      <c r="W330" t="s">
        <v>32</v>
      </c>
      <c r="X330" t="s">
        <v>3526</v>
      </c>
    </row>
    <row r="331" spans="1:24" hidden="1" x14ac:dyDescent="0.3">
      <c r="A331">
        <v>1154</v>
      </c>
      <c r="B331">
        <v>1154</v>
      </c>
      <c r="C331">
        <v>756</v>
      </c>
      <c r="D331">
        <v>16</v>
      </c>
      <c r="E331" t="s">
        <v>3497</v>
      </c>
      <c r="F331">
        <v>2114</v>
      </c>
      <c r="H331" t="s">
        <v>3236</v>
      </c>
      <c r="I331" s="2">
        <v>45587</v>
      </c>
      <c r="J331" s="2">
        <v>45587</v>
      </c>
      <c r="K331" s="2">
        <v>45706</v>
      </c>
      <c r="L331" s="2">
        <v>45706</v>
      </c>
      <c r="M331" t="s">
        <v>49</v>
      </c>
      <c r="N331" s="3">
        <v>140</v>
      </c>
      <c r="O331" s="3">
        <v>140</v>
      </c>
      <c r="P331" t="s">
        <v>27</v>
      </c>
      <c r="Q331">
        <v>83</v>
      </c>
      <c r="R331" t="s">
        <v>204</v>
      </c>
      <c r="S331" t="s">
        <v>205</v>
      </c>
      <c r="T331" t="s">
        <v>206</v>
      </c>
      <c r="V331" t="s">
        <v>31</v>
      </c>
      <c r="W331" t="s">
        <v>32</v>
      </c>
    </row>
    <row r="332" spans="1:24" ht="28.8" hidden="1" x14ac:dyDescent="0.3">
      <c r="A332">
        <v>1154</v>
      </c>
      <c r="B332">
        <v>1154</v>
      </c>
      <c r="C332">
        <v>917</v>
      </c>
      <c r="D332">
        <v>3</v>
      </c>
      <c r="E332" s="1" t="s">
        <v>3501</v>
      </c>
      <c r="F332">
        <v>1949</v>
      </c>
      <c r="H332" t="s">
        <v>224</v>
      </c>
      <c r="I332" s="2">
        <v>45607</v>
      </c>
      <c r="J332" s="2">
        <v>45607</v>
      </c>
      <c r="K332" s="2">
        <v>45706</v>
      </c>
      <c r="L332" s="2">
        <v>45706</v>
      </c>
      <c r="M332" t="s">
        <v>45</v>
      </c>
      <c r="N332" s="3">
        <v>3849.84</v>
      </c>
      <c r="O332" s="3">
        <v>3849.84</v>
      </c>
      <c r="P332" t="s">
        <v>27</v>
      </c>
      <c r="Q332">
        <v>26</v>
      </c>
      <c r="R332" t="s">
        <v>28</v>
      </c>
      <c r="S332" t="s">
        <v>6175</v>
      </c>
      <c r="T332" t="s">
        <v>30</v>
      </c>
      <c r="V332" t="s">
        <v>31</v>
      </c>
      <c r="W332" t="s">
        <v>32</v>
      </c>
    </row>
    <row r="333" spans="1:24" hidden="1" x14ac:dyDescent="0.3">
      <c r="A333">
        <v>1154</v>
      </c>
      <c r="B333">
        <v>1154</v>
      </c>
      <c r="C333">
        <v>1499</v>
      </c>
      <c r="D333">
        <v>1</v>
      </c>
      <c r="E333" s="4">
        <v>45658</v>
      </c>
      <c r="F333">
        <v>1959</v>
      </c>
      <c r="H333" t="s">
        <v>3498</v>
      </c>
      <c r="I333" s="2">
        <v>45706</v>
      </c>
      <c r="J333" s="2">
        <v>45706</v>
      </c>
      <c r="K333" s="2">
        <v>45706</v>
      </c>
      <c r="L333" s="2">
        <v>45706</v>
      </c>
      <c r="M333" t="s">
        <v>49</v>
      </c>
      <c r="N333" s="3">
        <v>515</v>
      </c>
      <c r="O333" s="3">
        <v>515</v>
      </c>
      <c r="P333" t="s">
        <v>27</v>
      </c>
      <c r="Q333">
        <v>28</v>
      </c>
      <c r="R333" t="s">
        <v>40</v>
      </c>
      <c r="S333" t="s">
        <v>41</v>
      </c>
      <c r="T333" t="s">
        <v>30</v>
      </c>
      <c r="V333" t="s">
        <v>31</v>
      </c>
      <c r="W333" t="s">
        <v>32</v>
      </c>
    </row>
    <row r="334" spans="1:24" hidden="1" x14ac:dyDescent="0.3">
      <c r="A334">
        <v>1154</v>
      </c>
      <c r="B334">
        <v>1154</v>
      </c>
      <c r="C334">
        <v>1501</v>
      </c>
      <c r="D334">
        <v>1</v>
      </c>
      <c r="E334" s="4">
        <v>45658</v>
      </c>
      <c r="F334">
        <v>2415</v>
      </c>
      <c r="H334" t="s">
        <v>3511</v>
      </c>
      <c r="I334" s="2">
        <v>45707</v>
      </c>
      <c r="J334" s="2">
        <v>45707</v>
      </c>
      <c r="K334" s="2">
        <v>45707</v>
      </c>
      <c r="L334" s="2">
        <v>45707</v>
      </c>
      <c r="M334" t="s">
        <v>49</v>
      </c>
      <c r="N334" s="3">
        <v>280</v>
      </c>
      <c r="O334" s="3">
        <v>280</v>
      </c>
      <c r="P334" t="s">
        <v>27</v>
      </c>
      <c r="Q334">
        <v>29</v>
      </c>
      <c r="R334" t="s">
        <v>117</v>
      </c>
      <c r="S334" t="s">
        <v>118</v>
      </c>
      <c r="T334" t="s">
        <v>30</v>
      </c>
      <c r="V334" t="s">
        <v>31</v>
      </c>
      <c r="W334" t="s">
        <v>32</v>
      </c>
    </row>
    <row r="335" spans="1:24" hidden="1" x14ac:dyDescent="0.3">
      <c r="A335">
        <v>1154</v>
      </c>
      <c r="B335">
        <v>1154</v>
      </c>
      <c r="C335">
        <v>1503</v>
      </c>
      <c r="D335">
        <v>1</v>
      </c>
      <c r="E335" s="4">
        <v>45658</v>
      </c>
      <c r="F335">
        <v>1991</v>
      </c>
      <c r="H335" t="s">
        <v>85</v>
      </c>
      <c r="I335" s="2">
        <v>45707</v>
      </c>
      <c r="J335" s="2">
        <v>45707</v>
      </c>
      <c r="K335" s="2">
        <v>45707</v>
      </c>
      <c r="L335" s="2">
        <v>45707</v>
      </c>
      <c r="M335" t="s">
        <v>49</v>
      </c>
      <c r="N335" s="3">
        <v>20.14</v>
      </c>
      <c r="O335" s="3">
        <v>20.14</v>
      </c>
      <c r="P335" t="s">
        <v>27</v>
      </c>
      <c r="Q335">
        <v>72</v>
      </c>
      <c r="R335" t="s">
        <v>114</v>
      </c>
      <c r="S335" t="s">
        <v>115</v>
      </c>
      <c r="T335" t="s">
        <v>30</v>
      </c>
      <c r="V335" t="s">
        <v>31</v>
      </c>
      <c r="W335" t="s">
        <v>32</v>
      </c>
    </row>
    <row r="336" spans="1:24" hidden="1" x14ac:dyDescent="0.3">
      <c r="A336">
        <v>1154</v>
      </c>
      <c r="B336">
        <v>1154</v>
      </c>
      <c r="C336">
        <v>1504</v>
      </c>
      <c r="D336">
        <v>1</v>
      </c>
      <c r="E336" s="4">
        <v>45658</v>
      </c>
      <c r="F336">
        <v>2385</v>
      </c>
      <c r="H336" t="s">
        <v>445</v>
      </c>
      <c r="I336" s="2">
        <v>45707</v>
      </c>
      <c r="J336" s="2">
        <v>45707</v>
      </c>
      <c r="K336" s="2">
        <v>45707</v>
      </c>
      <c r="L336" s="2">
        <v>45707</v>
      </c>
      <c r="M336" t="s">
        <v>49</v>
      </c>
      <c r="N336" s="3">
        <v>274</v>
      </c>
      <c r="O336" s="3">
        <v>274</v>
      </c>
      <c r="P336" t="s">
        <v>27</v>
      </c>
      <c r="Q336">
        <v>61</v>
      </c>
      <c r="R336" t="s">
        <v>3487</v>
      </c>
      <c r="S336" t="s">
        <v>3488</v>
      </c>
      <c r="T336" t="s">
        <v>30</v>
      </c>
      <c r="V336" t="s">
        <v>31</v>
      </c>
      <c r="W336" t="s">
        <v>32</v>
      </c>
    </row>
    <row r="337" spans="1:24" hidden="1" x14ac:dyDescent="0.3">
      <c r="A337">
        <v>1154</v>
      </c>
      <c r="B337">
        <v>1154</v>
      </c>
      <c r="C337">
        <v>13</v>
      </c>
      <c r="D337">
        <v>9</v>
      </c>
      <c r="E337" s="5">
        <v>42979</v>
      </c>
      <c r="F337">
        <v>1999</v>
      </c>
      <c r="H337" t="s">
        <v>404</v>
      </c>
      <c r="I337" s="2">
        <v>45430</v>
      </c>
      <c r="J337" s="2">
        <v>45430</v>
      </c>
      <c r="K337" s="2">
        <v>45707</v>
      </c>
      <c r="L337" s="2">
        <v>45712</v>
      </c>
      <c r="M337" t="s">
        <v>318</v>
      </c>
      <c r="N337" s="3">
        <v>29142.04</v>
      </c>
      <c r="O337" s="3">
        <v>29142.04</v>
      </c>
      <c r="P337" t="s">
        <v>27</v>
      </c>
      <c r="Q337">
        <v>55</v>
      </c>
      <c r="R337" t="s">
        <v>319</v>
      </c>
      <c r="S337" s="33" t="s">
        <v>1171</v>
      </c>
      <c r="T337" t="s">
        <v>206</v>
      </c>
      <c r="V337" t="s">
        <v>31</v>
      </c>
      <c r="W337" t="s">
        <v>32</v>
      </c>
    </row>
    <row r="338" spans="1:24" hidden="1" x14ac:dyDescent="0.3">
      <c r="A338">
        <v>1154</v>
      </c>
      <c r="B338">
        <v>1154</v>
      </c>
      <c r="C338">
        <v>1502</v>
      </c>
      <c r="D338">
        <v>1</v>
      </c>
      <c r="E338" s="4">
        <v>45658</v>
      </c>
      <c r="F338">
        <v>1790</v>
      </c>
      <c r="H338" t="s">
        <v>289</v>
      </c>
      <c r="I338" s="2">
        <v>45707</v>
      </c>
      <c r="J338" s="2">
        <v>45707</v>
      </c>
      <c r="K338" s="2">
        <v>45707</v>
      </c>
      <c r="L338" s="2">
        <v>45707</v>
      </c>
      <c r="M338" t="s">
        <v>49</v>
      </c>
      <c r="N338" s="3">
        <v>353.46</v>
      </c>
      <c r="O338" s="3">
        <v>353.46</v>
      </c>
      <c r="P338" t="s">
        <v>27</v>
      </c>
      <c r="Q338">
        <v>35</v>
      </c>
      <c r="R338" t="s">
        <v>87</v>
      </c>
      <c r="S338" t="s">
        <v>88</v>
      </c>
      <c r="T338" t="s">
        <v>465</v>
      </c>
      <c r="V338" t="s">
        <v>31</v>
      </c>
      <c r="W338" t="s">
        <v>32</v>
      </c>
    </row>
    <row r="339" spans="1:24" hidden="1" x14ac:dyDescent="0.3">
      <c r="A339">
        <v>1154</v>
      </c>
      <c r="B339">
        <v>1154</v>
      </c>
      <c r="C339">
        <v>6</v>
      </c>
      <c r="D339">
        <v>9</v>
      </c>
      <c r="E339" s="5">
        <v>41518</v>
      </c>
      <c r="F339">
        <v>1971</v>
      </c>
      <c r="H339" t="s">
        <v>425</v>
      </c>
      <c r="I339" s="2">
        <v>45429</v>
      </c>
      <c r="J339" s="2">
        <v>45429</v>
      </c>
      <c r="K339" s="2">
        <v>45708</v>
      </c>
      <c r="L339" s="2">
        <v>45708</v>
      </c>
      <c r="M339" t="s">
        <v>318</v>
      </c>
      <c r="N339" s="3">
        <v>14217</v>
      </c>
      <c r="O339" s="3">
        <v>14217</v>
      </c>
      <c r="P339" t="s">
        <v>27</v>
      </c>
      <c r="Q339">
        <v>55</v>
      </c>
      <c r="R339" t="s">
        <v>319</v>
      </c>
      <c r="S339" s="33" t="s">
        <v>1171</v>
      </c>
      <c r="T339" t="s">
        <v>206</v>
      </c>
      <c r="V339" t="s">
        <v>31</v>
      </c>
      <c r="W339" t="s">
        <v>32</v>
      </c>
    </row>
    <row r="340" spans="1:24" hidden="1" x14ac:dyDescent="0.3">
      <c r="A340">
        <v>1154</v>
      </c>
      <c r="B340">
        <v>1154</v>
      </c>
      <c r="C340">
        <v>11</v>
      </c>
      <c r="D340">
        <v>9</v>
      </c>
      <c r="E340" s="5">
        <v>14124</v>
      </c>
      <c r="F340">
        <v>1972</v>
      </c>
      <c r="H340" t="s">
        <v>317</v>
      </c>
      <c r="I340" s="2">
        <v>45430</v>
      </c>
      <c r="J340" s="2">
        <v>45430</v>
      </c>
      <c r="K340" s="2">
        <v>45708</v>
      </c>
      <c r="L340" s="2">
        <v>45708</v>
      </c>
      <c r="M340" t="s">
        <v>318</v>
      </c>
      <c r="N340" s="3">
        <v>2141</v>
      </c>
      <c r="O340" s="3">
        <v>2141</v>
      </c>
      <c r="P340" t="s">
        <v>27</v>
      </c>
      <c r="Q340">
        <v>55</v>
      </c>
      <c r="R340" t="s">
        <v>319</v>
      </c>
      <c r="S340" s="33" t="s">
        <v>1171</v>
      </c>
      <c r="T340" t="s">
        <v>206</v>
      </c>
      <c r="V340" t="s">
        <v>31</v>
      </c>
      <c r="W340" t="s">
        <v>32</v>
      </c>
    </row>
    <row r="341" spans="1:24" hidden="1" x14ac:dyDescent="0.3">
      <c r="A341">
        <v>1154</v>
      </c>
      <c r="B341">
        <v>1154</v>
      </c>
      <c r="C341">
        <v>1505</v>
      </c>
      <c r="D341">
        <v>1</v>
      </c>
      <c r="E341" s="4">
        <v>45658</v>
      </c>
      <c r="F341">
        <v>2006</v>
      </c>
      <c r="H341" t="s">
        <v>387</v>
      </c>
      <c r="I341" s="2">
        <v>45708</v>
      </c>
      <c r="J341" s="2">
        <v>45708</v>
      </c>
      <c r="K341" s="2">
        <v>45708</v>
      </c>
      <c r="L341" s="2">
        <v>45708</v>
      </c>
      <c r="M341" t="s">
        <v>45</v>
      </c>
      <c r="N341" s="3">
        <v>463</v>
      </c>
      <c r="O341" s="3">
        <v>463</v>
      </c>
      <c r="P341" t="s">
        <v>27</v>
      </c>
      <c r="Q341">
        <v>84</v>
      </c>
      <c r="R341" t="s">
        <v>388</v>
      </c>
      <c r="S341" t="s">
        <v>389</v>
      </c>
      <c r="T341" t="s">
        <v>30</v>
      </c>
      <c r="V341" t="s">
        <v>31</v>
      </c>
      <c r="W341" t="s">
        <v>32</v>
      </c>
    </row>
    <row r="342" spans="1:24" hidden="1" x14ac:dyDescent="0.3">
      <c r="A342">
        <v>1154</v>
      </c>
      <c r="B342">
        <v>1154</v>
      </c>
      <c r="C342">
        <v>1468</v>
      </c>
      <c r="D342">
        <v>1</v>
      </c>
      <c r="E342" s="4">
        <v>45658</v>
      </c>
      <c r="F342">
        <v>1996</v>
      </c>
      <c r="H342" t="s">
        <v>3308</v>
      </c>
      <c r="I342" s="2">
        <v>45701</v>
      </c>
      <c r="J342" s="2">
        <v>45701</v>
      </c>
      <c r="K342" s="2">
        <v>45708</v>
      </c>
      <c r="L342" s="2">
        <v>45708</v>
      </c>
      <c r="M342" t="s">
        <v>45</v>
      </c>
      <c r="N342" s="3">
        <v>10423.14</v>
      </c>
      <c r="O342" s="3">
        <v>10423.14</v>
      </c>
      <c r="P342" t="s">
        <v>27</v>
      </c>
      <c r="Q342">
        <v>63</v>
      </c>
      <c r="R342" t="s">
        <v>613</v>
      </c>
      <c r="S342" t="s">
        <v>614</v>
      </c>
      <c r="T342" t="s">
        <v>30</v>
      </c>
      <c r="V342" t="s">
        <v>31</v>
      </c>
      <c r="W342" t="s">
        <v>32</v>
      </c>
    </row>
    <row r="343" spans="1:24" hidden="1" x14ac:dyDescent="0.3">
      <c r="A343">
        <v>1154</v>
      </c>
      <c r="B343">
        <v>1154</v>
      </c>
      <c r="C343">
        <v>1307</v>
      </c>
      <c r="D343">
        <v>1</v>
      </c>
      <c r="E343" s="4">
        <v>45962</v>
      </c>
      <c r="F343">
        <v>2001</v>
      </c>
      <c r="H343" t="s">
        <v>379</v>
      </c>
      <c r="I343" s="2">
        <v>45681</v>
      </c>
      <c r="J343" s="2">
        <v>45681</v>
      </c>
      <c r="K343" s="2">
        <v>45708</v>
      </c>
      <c r="L343" s="2">
        <v>45708</v>
      </c>
      <c r="M343" t="s">
        <v>45</v>
      </c>
      <c r="N343" s="3">
        <v>140</v>
      </c>
      <c r="O343" s="3">
        <v>140</v>
      </c>
      <c r="P343" t="s">
        <v>27</v>
      </c>
      <c r="Q343">
        <v>45</v>
      </c>
      <c r="R343" t="s">
        <v>380</v>
      </c>
      <c r="S343" t="s">
        <v>381</v>
      </c>
      <c r="T343" t="s">
        <v>30</v>
      </c>
      <c r="V343" t="s">
        <v>31</v>
      </c>
      <c r="W343" t="s">
        <v>32</v>
      </c>
    </row>
    <row r="344" spans="1:24" ht="28.8" hidden="1" x14ac:dyDescent="0.3">
      <c r="A344">
        <v>1154</v>
      </c>
      <c r="B344">
        <v>1154</v>
      </c>
      <c r="C344">
        <v>953</v>
      </c>
      <c r="D344">
        <v>1</v>
      </c>
      <c r="E344" s="1" t="s">
        <v>3516</v>
      </c>
      <c r="F344">
        <v>2046</v>
      </c>
      <c r="H344" t="s">
        <v>3517</v>
      </c>
      <c r="I344" s="2">
        <v>45608</v>
      </c>
      <c r="J344" s="2">
        <v>45608</v>
      </c>
      <c r="K344" s="2">
        <v>45708</v>
      </c>
      <c r="L344" s="2">
        <v>45709</v>
      </c>
      <c r="M344" t="s">
        <v>26</v>
      </c>
      <c r="N344" s="3">
        <v>3507</v>
      </c>
      <c r="O344" s="3">
        <v>3507</v>
      </c>
      <c r="P344" t="s">
        <v>27</v>
      </c>
      <c r="Q344">
        <v>28</v>
      </c>
      <c r="R344" t="s">
        <v>40</v>
      </c>
      <c r="S344" t="s">
        <v>41</v>
      </c>
      <c r="T344" t="s">
        <v>30</v>
      </c>
      <c r="V344" t="s">
        <v>31</v>
      </c>
      <c r="W344" t="s">
        <v>32</v>
      </c>
      <c r="X344" t="s">
        <v>3532</v>
      </c>
    </row>
    <row r="345" spans="1:24" ht="28.8" hidden="1" x14ac:dyDescent="0.3">
      <c r="A345">
        <v>1154</v>
      </c>
      <c r="B345">
        <v>1154</v>
      </c>
      <c r="C345">
        <v>512</v>
      </c>
      <c r="D345">
        <v>4</v>
      </c>
      <c r="E345" s="1" t="s">
        <v>3518</v>
      </c>
      <c r="F345">
        <v>1984</v>
      </c>
      <c r="H345" t="s">
        <v>257</v>
      </c>
      <c r="I345" s="2">
        <v>45554</v>
      </c>
      <c r="J345" s="2">
        <v>45554</v>
      </c>
      <c r="K345" s="2">
        <v>45708</v>
      </c>
      <c r="L345" s="2">
        <v>45709</v>
      </c>
      <c r="M345" t="s">
        <v>26</v>
      </c>
      <c r="N345" s="3">
        <v>4990</v>
      </c>
      <c r="O345" s="3">
        <v>4990</v>
      </c>
      <c r="P345" t="s">
        <v>27</v>
      </c>
      <c r="Q345">
        <v>25</v>
      </c>
      <c r="R345" t="s">
        <v>258</v>
      </c>
      <c r="S345" t="s">
        <v>259</v>
      </c>
      <c r="T345" t="s">
        <v>30</v>
      </c>
      <c r="V345" t="s">
        <v>31</v>
      </c>
      <c r="W345" t="s">
        <v>32</v>
      </c>
      <c r="X345" t="s">
        <v>3533</v>
      </c>
    </row>
    <row r="346" spans="1:24" hidden="1" x14ac:dyDescent="0.3">
      <c r="A346">
        <v>1154</v>
      </c>
      <c r="B346">
        <v>1154</v>
      </c>
      <c r="C346">
        <v>1508</v>
      </c>
      <c r="D346">
        <v>1</v>
      </c>
      <c r="E346" s="4">
        <v>45658</v>
      </c>
      <c r="F346">
        <v>1928</v>
      </c>
      <c r="H346" t="s">
        <v>616</v>
      </c>
      <c r="I346" s="2">
        <v>45708</v>
      </c>
      <c r="J346" s="2">
        <v>45708</v>
      </c>
      <c r="K346" s="2">
        <v>45708</v>
      </c>
      <c r="L346" s="2">
        <v>45708</v>
      </c>
      <c r="M346" t="s">
        <v>49</v>
      </c>
      <c r="N346" s="3">
        <v>380</v>
      </c>
      <c r="O346" s="3">
        <v>380</v>
      </c>
      <c r="P346" t="s">
        <v>27</v>
      </c>
      <c r="Q346">
        <v>38</v>
      </c>
      <c r="R346" t="s">
        <v>367</v>
      </c>
      <c r="S346" t="s">
        <v>368</v>
      </c>
      <c r="T346" t="s">
        <v>465</v>
      </c>
      <c r="V346" t="s">
        <v>31</v>
      </c>
      <c r="W346" t="s">
        <v>32</v>
      </c>
    </row>
    <row r="347" spans="1:24" hidden="1" x14ac:dyDescent="0.3">
      <c r="A347">
        <v>1154</v>
      </c>
      <c r="B347">
        <v>1154</v>
      </c>
      <c r="C347">
        <v>990</v>
      </c>
      <c r="D347">
        <v>3</v>
      </c>
      <c r="E347" s="4">
        <v>45780</v>
      </c>
      <c r="F347">
        <v>2122</v>
      </c>
      <c r="H347" t="s">
        <v>498</v>
      </c>
      <c r="I347" s="2">
        <v>45617</v>
      </c>
      <c r="J347" s="2">
        <v>45617</v>
      </c>
      <c r="K347" s="2">
        <v>45708</v>
      </c>
      <c r="L347" s="2">
        <v>45708</v>
      </c>
      <c r="M347" t="s">
        <v>49</v>
      </c>
      <c r="N347" s="3">
        <v>120</v>
      </c>
      <c r="O347" s="3">
        <v>120</v>
      </c>
      <c r="P347" t="s">
        <v>27</v>
      </c>
      <c r="Q347">
        <v>47</v>
      </c>
      <c r="R347" t="s">
        <v>407</v>
      </c>
      <c r="S347" t="s">
        <v>408</v>
      </c>
      <c r="T347" t="s">
        <v>465</v>
      </c>
      <c r="V347" t="s">
        <v>31</v>
      </c>
      <c r="W347" t="s">
        <v>32</v>
      </c>
    </row>
    <row r="348" spans="1:24" hidden="1" x14ac:dyDescent="0.3">
      <c r="A348">
        <v>1154</v>
      </c>
      <c r="B348">
        <v>1154</v>
      </c>
      <c r="C348">
        <v>746</v>
      </c>
      <c r="D348">
        <v>5</v>
      </c>
      <c r="E348" s="5">
        <v>45413</v>
      </c>
      <c r="F348">
        <v>2127</v>
      </c>
      <c r="H348" t="s">
        <v>383</v>
      </c>
      <c r="I348" s="2">
        <v>45587</v>
      </c>
      <c r="J348" s="2">
        <v>45587</v>
      </c>
      <c r="K348" s="2">
        <v>45709</v>
      </c>
      <c r="L348" s="2">
        <v>45709</v>
      </c>
      <c r="M348" t="s">
        <v>318</v>
      </c>
      <c r="N348" s="3">
        <v>12013.66</v>
      </c>
      <c r="O348" s="3">
        <v>12013.66</v>
      </c>
      <c r="P348" t="s">
        <v>27</v>
      </c>
      <c r="Q348">
        <v>97</v>
      </c>
      <c r="R348" t="s">
        <v>384</v>
      </c>
      <c r="S348" s="33" t="s">
        <v>1171</v>
      </c>
      <c r="T348" t="s">
        <v>30</v>
      </c>
      <c r="V348" t="s">
        <v>31</v>
      </c>
      <c r="W348" t="s">
        <v>32</v>
      </c>
    </row>
    <row r="349" spans="1:24" hidden="1" x14ac:dyDescent="0.3">
      <c r="A349">
        <v>1154</v>
      </c>
      <c r="B349">
        <v>1154</v>
      </c>
      <c r="C349">
        <v>1511</v>
      </c>
      <c r="D349">
        <v>1</v>
      </c>
      <c r="E349" s="4">
        <v>45658</v>
      </c>
      <c r="F349">
        <v>1984</v>
      </c>
      <c r="H349" t="s">
        <v>257</v>
      </c>
      <c r="I349" s="2">
        <v>45709</v>
      </c>
      <c r="J349" s="2">
        <v>45709</v>
      </c>
      <c r="K349" s="2">
        <v>45709</v>
      </c>
      <c r="L349" s="2">
        <v>45709</v>
      </c>
      <c r="M349" t="s">
        <v>49</v>
      </c>
      <c r="N349" s="3">
        <v>860</v>
      </c>
      <c r="O349" s="3">
        <v>860</v>
      </c>
      <c r="P349" t="s">
        <v>27</v>
      </c>
      <c r="Q349">
        <v>23</v>
      </c>
      <c r="R349" t="s">
        <v>153</v>
      </c>
      <c r="S349" t="s">
        <v>154</v>
      </c>
      <c r="T349" t="s">
        <v>30</v>
      </c>
      <c r="V349" t="s">
        <v>31</v>
      </c>
      <c r="W349" t="s">
        <v>32</v>
      </c>
    </row>
    <row r="350" spans="1:24" hidden="1" x14ac:dyDescent="0.3">
      <c r="A350">
        <v>1154</v>
      </c>
      <c r="B350">
        <v>1154</v>
      </c>
      <c r="C350">
        <v>1518</v>
      </c>
      <c r="D350">
        <v>1</v>
      </c>
      <c r="E350" s="4">
        <v>45658</v>
      </c>
      <c r="F350">
        <v>2385</v>
      </c>
      <c r="H350" t="s">
        <v>445</v>
      </c>
      <c r="I350" s="2">
        <v>45715</v>
      </c>
      <c r="J350" s="2">
        <v>45715</v>
      </c>
      <c r="K350" s="2">
        <v>45709</v>
      </c>
      <c r="L350" s="2">
        <v>45709</v>
      </c>
      <c r="M350" t="s">
        <v>49</v>
      </c>
      <c r="N350" s="3">
        <v>26.58</v>
      </c>
      <c r="O350" s="3">
        <v>26.58</v>
      </c>
      <c r="P350" t="s">
        <v>27</v>
      </c>
      <c r="Q350">
        <v>44</v>
      </c>
      <c r="R350" t="s">
        <v>446</v>
      </c>
      <c r="S350" t="s">
        <v>447</v>
      </c>
      <c r="T350" t="s">
        <v>30</v>
      </c>
      <c r="V350" t="s">
        <v>31</v>
      </c>
      <c r="W350" t="s">
        <v>32</v>
      </c>
    </row>
    <row r="351" spans="1:24" hidden="1" x14ac:dyDescent="0.3">
      <c r="A351">
        <v>1154</v>
      </c>
      <c r="B351">
        <v>1154</v>
      </c>
      <c r="C351">
        <v>1519</v>
      </c>
      <c r="D351">
        <v>1</v>
      </c>
      <c r="E351" s="4">
        <v>45658</v>
      </c>
      <c r="F351">
        <v>1991</v>
      </c>
      <c r="H351" t="s">
        <v>85</v>
      </c>
      <c r="I351" s="2">
        <v>45715</v>
      </c>
      <c r="J351" s="2">
        <v>45715</v>
      </c>
      <c r="K351" s="2">
        <v>45709</v>
      </c>
      <c r="L351" s="2">
        <v>45709</v>
      </c>
      <c r="M351" t="s">
        <v>49</v>
      </c>
      <c r="N351" s="3">
        <v>31.58</v>
      </c>
      <c r="O351" s="3">
        <v>31.58</v>
      </c>
      <c r="P351" t="s">
        <v>27</v>
      </c>
      <c r="Q351">
        <v>72</v>
      </c>
      <c r="R351" t="s">
        <v>114</v>
      </c>
      <c r="S351" t="s">
        <v>115</v>
      </c>
      <c r="T351" t="s">
        <v>30</v>
      </c>
      <c r="V351" t="s">
        <v>31</v>
      </c>
      <c r="W351" t="s">
        <v>32</v>
      </c>
    </row>
    <row r="352" spans="1:24" hidden="1" x14ac:dyDescent="0.3">
      <c r="A352">
        <v>1154</v>
      </c>
      <c r="B352">
        <v>1154</v>
      </c>
      <c r="C352">
        <v>776</v>
      </c>
      <c r="D352">
        <v>4</v>
      </c>
      <c r="E352" s="4">
        <v>45781</v>
      </c>
      <c r="F352">
        <v>2123</v>
      </c>
      <c r="H352" t="s">
        <v>406</v>
      </c>
      <c r="I352" s="2">
        <v>45587</v>
      </c>
      <c r="J352" s="2">
        <v>45587</v>
      </c>
      <c r="K352" s="2">
        <v>45709</v>
      </c>
      <c r="L352" s="2">
        <v>45709</v>
      </c>
      <c r="M352" t="s">
        <v>318</v>
      </c>
      <c r="N352" s="3">
        <v>120</v>
      </c>
      <c r="O352" s="3">
        <v>120</v>
      </c>
      <c r="P352" t="s">
        <v>27</v>
      </c>
      <c r="Q352">
        <v>47</v>
      </c>
      <c r="R352" t="s">
        <v>407</v>
      </c>
      <c r="S352" s="33" t="s">
        <v>1171</v>
      </c>
      <c r="T352" t="s">
        <v>465</v>
      </c>
      <c r="V352" t="s">
        <v>31</v>
      </c>
      <c r="W352" t="s">
        <v>32</v>
      </c>
      <c r="X352" t="s">
        <v>3535</v>
      </c>
    </row>
    <row r="353" spans="1:24" hidden="1" x14ac:dyDescent="0.3">
      <c r="A353">
        <v>1154</v>
      </c>
      <c r="B353">
        <v>1154</v>
      </c>
      <c r="C353">
        <v>1509</v>
      </c>
      <c r="D353">
        <v>1</v>
      </c>
      <c r="E353" s="4">
        <v>45658</v>
      </c>
      <c r="F353">
        <v>1823</v>
      </c>
      <c r="H353" t="s">
        <v>391</v>
      </c>
      <c r="I353" s="2">
        <v>45709</v>
      </c>
      <c r="J353" s="2">
        <v>45709</v>
      </c>
      <c r="K353" s="2">
        <v>45709</v>
      </c>
      <c r="L353" s="2">
        <v>45709</v>
      </c>
      <c r="M353" t="s">
        <v>49</v>
      </c>
      <c r="N353" s="3">
        <v>653.38</v>
      </c>
      <c r="O353" s="3">
        <v>653.38</v>
      </c>
      <c r="P353" t="s">
        <v>27</v>
      </c>
      <c r="Q353">
        <v>38</v>
      </c>
      <c r="R353" t="s">
        <v>367</v>
      </c>
      <c r="S353" t="s">
        <v>368</v>
      </c>
      <c r="T353" t="s">
        <v>465</v>
      </c>
      <c r="V353" t="s">
        <v>31</v>
      </c>
      <c r="W353" t="s">
        <v>32</v>
      </c>
    </row>
    <row r="354" spans="1:24" hidden="1" x14ac:dyDescent="0.3">
      <c r="A354">
        <v>1154</v>
      </c>
      <c r="B354">
        <v>1154</v>
      </c>
      <c r="C354">
        <v>1517</v>
      </c>
      <c r="D354">
        <v>1</v>
      </c>
      <c r="E354" s="4">
        <v>45658</v>
      </c>
      <c r="F354">
        <v>1991</v>
      </c>
      <c r="H354" t="s">
        <v>85</v>
      </c>
      <c r="I354" s="2">
        <v>45715</v>
      </c>
      <c r="J354" s="2">
        <v>45715</v>
      </c>
      <c r="K354" s="2">
        <v>45709</v>
      </c>
      <c r="L354" s="2">
        <v>45709</v>
      </c>
      <c r="M354" t="s">
        <v>49</v>
      </c>
      <c r="N354" s="3">
        <v>48.84</v>
      </c>
      <c r="O354" s="3">
        <v>48.84</v>
      </c>
      <c r="P354" t="s">
        <v>27</v>
      </c>
      <c r="Q354">
        <v>35</v>
      </c>
      <c r="R354" t="s">
        <v>87</v>
      </c>
      <c r="S354" t="s">
        <v>88</v>
      </c>
      <c r="T354" t="s">
        <v>465</v>
      </c>
      <c r="V354" t="s">
        <v>31</v>
      </c>
      <c r="W354" t="s">
        <v>32</v>
      </c>
    </row>
    <row r="355" spans="1:24" hidden="1" x14ac:dyDescent="0.3">
      <c r="A355">
        <v>1154</v>
      </c>
      <c r="B355">
        <v>1154</v>
      </c>
      <c r="C355">
        <v>8</v>
      </c>
      <c r="D355">
        <v>9</v>
      </c>
      <c r="E355" s="5">
        <v>46266</v>
      </c>
      <c r="F355">
        <v>1972</v>
      </c>
      <c r="H355" t="s">
        <v>317</v>
      </c>
      <c r="I355" s="2">
        <v>45429</v>
      </c>
      <c r="J355" s="2">
        <v>45429</v>
      </c>
      <c r="K355" s="2">
        <v>45710</v>
      </c>
      <c r="L355" s="2">
        <v>45712</v>
      </c>
      <c r="M355" t="s">
        <v>318</v>
      </c>
      <c r="N355" s="3">
        <v>3300</v>
      </c>
      <c r="O355" s="3">
        <v>3300</v>
      </c>
      <c r="P355" t="s">
        <v>27</v>
      </c>
      <c r="Q355">
        <v>55</v>
      </c>
      <c r="R355" t="s">
        <v>319</v>
      </c>
      <c r="S355" s="33" t="s">
        <v>1171</v>
      </c>
      <c r="T355" t="s">
        <v>206</v>
      </c>
      <c r="V355" t="s">
        <v>31</v>
      </c>
      <c r="W355" t="s">
        <v>32</v>
      </c>
      <c r="X355" t="s">
        <v>3538</v>
      </c>
    </row>
    <row r="356" spans="1:24" hidden="1" x14ac:dyDescent="0.3">
      <c r="A356">
        <v>1154</v>
      </c>
      <c r="B356">
        <v>1154</v>
      </c>
      <c r="C356">
        <v>1286</v>
      </c>
      <c r="D356">
        <v>1</v>
      </c>
      <c r="E356" s="4">
        <v>45658</v>
      </c>
      <c r="F356">
        <v>1974</v>
      </c>
      <c r="H356" t="s">
        <v>3339</v>
      </c>
      <c r="I356" s="2">
        <v>45680</v>
      </c>
      <c r="J356" s="2">
        <v>45680</v>
      </c>
      <c r="K356" s="2">
        <v>45711</v>
      </c>
      <c r="L356" s="2">
        <v>45712</v>
      </c>
      <c r="M356" t="s">
        <v>318</v>
      </c>
      <c r="N356" s="3">
        <v>9853.74</v>
      </c>
      <c r="O356" s="3">
        <v>9853.74</v>
      </c>
      <c r="P356" t="s">
        <v>27</v>
      </c>
      <c r="Q356">
        <v>26</v>
      </c>
      <c r="R356" t="s">
        <v>28</v>
      </c>
      <c r="S356" s="33" t="s">
        <v>1171</v>
      </c>
      <c r="T356" t="s">
        <v>30</v>
      </c>
      <c r="V356" t="s">
        <v>31</v>
      </c>
      <c r="W356" t="s">
        <v>32</v>
      </c>
    </row>
    <row r="357" spans="1:24" hidden="1" x14ac:dyDescent="0.3">
      <c r="A357">
        <v>1154</v>
      </c>
      <c r="B357">
        <v>1154</v>
      </c>
      <c r="C357">
        <v>7</v>
      </c>
      <c r="D357">
        <v>9</v>
      </c>
      <c r="E357" s="5">
        <v>43709</v>
      </c>
      <c r="F357">
        <v>1971</v>
      </c>
      <c r="H357" t="s">
        <v>425</v>
      </c>
      <c r="I357" s="2">
        <v>45429</v>
      </c>
      <c r="J357" s="2">
        <v>45429</v>
      </c>
      <c r="K357" s="2">
        <v>45712</v>
      </c>
      <c r="L357" s="2">
        <v>45712</v>
      </c>
      <c r="M357" t="s">
        <v>318</v>
      </c>
      <c r="N357" s="3">
        <v>22493</v>
      </c>
      <c r="O357" s="3">
        <v>22493</v>
      </c>
      <c r="P357" t="s">
        <v>27</v>
      </c>
      <c r="Q357">
        <v>55</v>
      </c>
      <c r="R357" t="s">
        <v>319</v>
      </c>
      <c r="S357" s="33" t="s">
        <v>1171</v>
      </c>
      <c r="T357" t="s">
        <v>206</v>
      </c>
      <c r="V357" t="s">
        <v>31</v>
      </c>
      <c r="W357" t="s">
        <v>32</v>
      </c>
      <c r="X357" t="s">
        <v>3540</v>
      </c>
    </row>
    <row r="358" spans="1:24" hidden="1" x14ac:dyDescent="0.3">
      <c r="A358">
        <v>1154</v>
      </c>
      <c r="B358">
        <v>1154</v>
      </c>
      <c r="C358">
        <v>12</v>
      </c>
      <c r="D358">
        <v>9</v>
      </c>
      <c r="E358" s="5">
        <v>46997</v>
      </c>
      <c r="F358">
        <v>1999</v>
      </c>
      <c r="H358" t="s">
        <v>404</v>
      </c>
      <c r="I358" s="2">
        <v>45430</v>
      </c>
      <c r="J358" s="2">
        <v>45430</v>
      </c>
      <c r="K358" s="2">
        <v>45712</v>
      </c>
      <c r="L358" s="2">
        <v>45712</v>
      </c>
      <c r="M358" t="s">
        <v>318</v>
      </c>
      <c r="N358" s="3">
        <v>5000</v>
      </c>
      <c r="O358" s="3">
        <v>5000</v>
      </c>
      <c r="P358" t="s">
        <v>27</v>
      </c>
      <c r="Q358">
        <v>55</v>
      </c>
      <c r="R358" t="s">
        <v>319</v>
      </c>
      <c r="S358" s="33" t="s">
        <v>1171</v>
      </c>
      <c r="T358" t="s">
        <v>206</v>
      </c>
      <c r="V358" t="s">
        <v>31</v>
      </c>
      <c r="W358" t="s">
        <v>32</v>
      </c>
      <c r="X358" t="s">
        <v>3541</v>
      </c>
    </row>
    <row r="359" spans="1:24" hidden="1" x14ac:dyDescent="0.3">
      <c r="A359">
        <v>1154</v>
      </c>
      <c r="B359">
        <v>1154</v>
      </c>
      <c r="C359">
        <v>103</v>
      </c>
      <c r="D359">
        <v>9</v>
      </c>
      <c r="E359" s="5">
        <v>44805</v>
      </c>
      <c r="F359">
        <v>2000</v>
      </c>
      <c r="H359" t="s">
        <v>418</v>
      </c>
      <c r="I359" s="2">
        <v>45462</v>
      </c>
      <c r="J359" s="2">
        <v>45462</v>
      </c>
      <c r="K359" s="2">
        <v>45712</v>
      </c>
      <c r="L359" s="2">
        <v>45712</v>
      </c>
      <c r="M359" t="s">
        <v>45</v>
      </c>
      <c r="N359" s="3">
        <v>1742</v>
      </c>
      <c r="O359" s="3">
        <v>1742</v>
      </c>
      <c r="P359" t="s">
        <v>27</v>
      </c>
      <c r="Q359">
        <v>104</v>
      </c>
      <c r="R359" t="s">
        <v>419</v>
      </c>
      <c r="S359" t="s">
        <v>420</v>
      </c>
      <c r="T359" t="s">
        <v>206</v>
      </c>
      <c r="V359" t="s">
        <v>31</v>
      </c>
      <c r="W359" t="s">
        <v>32</v>
      </c>
      <c r="X359" t="s">
        <v>3543</v>
      </c>
    </row>
    <row r="360" spans="1:24" hidden="1" x14ac:dyDescent="0.3">
      <c r="A360">
        <v>1154</v>
      </c>
      <c r="B360">
        <v>1154</v>
      </c>
      <c r="C360">
        <v>1533</v>
      </c>
      <c r="D360">
        <v>1</v>
      </c>
      <c r="E360" s="4">
        <v>45658</v>
      </c>
      <c r="F360">
        <v>2117</v>
      </c>
      <c r="H360" t="s">
        <v>500</v>
      </c>
      <c r="I360" s="2">
        <v>45716</v>
      </c>
      <c r="J360" s="2">
        <v>45716</v>
      </c>
      <c r="K360" s="2">
        <v>45712</v>
      </c>
      <c r="L360" s="2">
        <v>45716</v>
      </c>
      <c r="M360" t="s">
        <v>49</v>
      </c>
      <c r="N360" s="3">
        <v>615.41999999999996</v>
      </c>
      <c r="O360" s="3">
        <v>615.41999999999996</v>
      </c>
      <c r="P360" t="s">
        <v>27</v>
      </c>
      <c r="Q360">
        <v>53</v>
      </c>
      <c r="R360" t="s">
        <v>198</v>
      </c>
      <c r="S360" t="s">
        <v>199</v>
      </c>
      <c r="T360" t="s">
        <v>465</v>
      </c>
      <c r="V360" t="s">
        <v>31</v>
      </c>
      <c r="W360" t="s">
        <v>32</v>
      </c>
      <c r="X360" t="s">
        <v>3544</v>
      </c>
    </row>
    <row r="361" spans="1:24" ht="28.8" hidden="1" x14ac:dyDescent="0.3">
      <c r="A361">
        <v>1154</v>
      </c>
      <c r="B361">
        <v>1154</v>
      </c>
      <c r="C361">
        <v>1487</v>
      </c>
      <c r="D361">
        <v>1</v>
      </c>
      <c r="E361" s="1" t="s">
        <v>3575</v>
      </c>
      <c r="F361">
        <v>2142</v>
      </c>
      <c r="H361" t="s">
        <v>56</v>
      </c>
      <c r="I361" s="2">
        <v>45705</v>
      </c>
      <c r="J361" s="2">
        <v>45705</v>
      </c>
      <c r="K361" s="2">
        <v>45712</v>
      </c>
      <c r="L361" s="2">
        <v>45721</v>
      </c>
      <c r="M361" t="s">
        <v>49</v>
      </c>
      <c r="N361" s="3">
        <v>1837.5</v>
      </c>
      <c r="O361" s="3">
        <v>1837.5</v>
      </c>
      <c r="P361" t="s">
        <v>27</v>
      </c>
      <c r="Q361">
        <v>21</v>
      </c>
      <c r="R361" t="s">
        <v>57</v>
      </c>
      <c r="S361" t="s">
        <v>58</v>
      </c>
      <c r="T361" t="s">
        <v>37</v>
      </c>
      <c r="V361" t="s">
        <v>31</v>
      </c>
      <c r="W361" t="s">
        <v>32</v>
      </c>
      <c r="X361" t="s">
        <v>3545</v>
      </c>
    </row>
    <row r="362" spans="1:24" ht="28.8" hidden="1" x14ac:dyDescent="0.3">
      <c r="A362">
        <v>1154</v>
      </c>
      <c r="B362">
        <v>1154</v>
      </c>
      <c r="C362">
        <v>1439</v>
      </c>
      <c r="D362">
        <v>1</v>
      </c>
      <c r="E362" s="1" t="s">
        <v>3548</v>
      </c>
      <c r="F362">
        <v>2142</v>
      </c>
      <c r="H362" t="s">
        <v>56</v>
      </c>
      <c r="I362" s="2">
        <v>45699</v>
      </c>
      <c r="J362" s="2">
        <v>45699</v>
      </c>
      <c r="K362" s="2">
        <v>45712</v>
      </c>
      <c r="L362" s="2">
        <v>45721</v>
      </c>
      <c r="M362" t="s">
        <v>49</v>
      </c>
      <c r="N362" s="3">
        <v>2400</v>
      </c>
      <c r="O362" s="3">
        <v>2400</v>
      </c>
      <c r="P362" t="s">
        <v>27</v>
      </c>
      <c r="Q362">
        <v>21</v>
      </c>
      <c r="R362" t="s">
        <v>57</v>
      </c>
      <c r="S362" t="s">
        <v>58</v>
      </c>
      <c r="T362" t="s">
        <v>37</v>
      </c>
      <c r="V362" t="s">
        <v>31</v>
      </c>
      <c r="W362" t="s">
        <v>32</v>
      </c>
      <c r="X362" t="s">
        <v>3546</v>
      </c>
    </row>
    <row r="363" spans="1:24" ht="28.8" hidden="1" x14ac:dyDescent="0.3">
      <c r="A363">
        <v>1154</v>
      </c>
      <c r="B363">
        <v>1154</v>
      </c>
      <c r="C363">
        <v>1461</v>
      </c>
      <c r="D363">
        <v>1</v>
      </c>
      <c r="E363" s="1" t="s">
        <v>3507</v>
      </c>
      <c r="F363">
        <v>1954</v>
      </c>
      <c r="H363" t="s">
        <v>65</v>
      </c>
      <c r="I363" s="2">
        <v>45700</v>
      </c>
      <c r="J363" s="2">
        <v>45700</v>
      </c>
      <c r="K363" s="2">
        <v>45712</v>
      </c>
      <c r="L363" s="2">
        <v>45706</v>
      </c>
      <c r="M363" t="s">
        <v>49</v>
      </c>
      <c r="N363" s="3">
        <v>2362.5</v>
      </c>
      <c r="O363" s="3">
        <v>2362.5</v>
      </c>
      <c r="P363" t="s">
        <v>27</v>
      </c>
      <c r="Q363">
        <v>21</v>
      </c>
      <c r="R363" t="s">
        <v>57</v>
      </c>
      <c r="S363" t="s">
        <v>58</v>
      </c>
      <c r="T363" t="s">
        <v>37</v>
      </c>
      <c r="V363" t="s">
        <v>31</v>
      </c>
      <c r="W363" t="s">
        <v>32</v>
      </c>
      <c r="X363" t="s">
        <v>3547</v>
      </c>
    </row>
    <row r="364" spans="1:24" ht="28.8" hidden="1" x14ac:dyDescent="0.3">
      <c r="A364">
        <v>1154</v>
      </c>
      <c r="B364">
        <v>1154</v>
      </c>
      <c r="C364">
        <v>1388</v>
      </c>
      <c r="D364">
        <v>1</v>
      </c>
      <c r="E364" s="1" t="s">
        <v>3525</v>
      </c>
      <c r="F364">
        <v>1956</v>
      </c>
      <c r="H364" t="s">
        <v>60</v>
      </c>
      <c r="I364" s="2">
        <v>45694</v>
      </c>
      <c r="J364" s="2">
        <v>45694</v>
      </c>
      <c r="K364" s="2">
        <v>45712</v>
      </c>
      <c r="L364" s="2">
        <v>45713</v>
      </c>
      <c r="M364" t="s">
        <v>49</v>
      </c>
      <c r="N364" s="3">
        <v>1111.5</v>
      </c>
      <c r="O364" s="3">
        <v>1111.5</v>
      </c>
      <c r="P364" t="s">
        <v>27</v>
      </c>
      <c r="Q364">
        <v>21</v>
      </c>
      <c r="R364" t="s">
        <v>57</v>
      </c>
      <c r="S364" t="s">
        <v>58</v>
      </c>
      <c r="T364" t="s">
        <v>37</v>
      </c>
      <c r="V364" t="s">
        <v>31</v>
      </c>
      <c r="W364" t="s">
        <v>32</v>
      </c>
      <c r="X364" t="s">
        <v>3549</v>
      </c>
    </row>
    <row r="365" spans="1:24" ht="28.8" hidden="1" x14ac:dyDescent="0.3">
      <c r="A365">
        <v>1154</v>
      </c>
      <c r="B365">
        <v>1154</v>
      </c>
      <c r="C365">
        <v>1490</v>
      </c>
      <c r="D365">
        <v>1</v>
      </c>
      <c r="E365" s="1" t="s">
        <v>3694</v>
      </c>
      <c r="F365">
        <v>1953</v>
      </c>
      <c r="H365" t="s">
        <v>264</v>
      </c>
      <c r="I365" s="2">
        <v>45705</v>
      </c>
      <c r="J365" s="2">
        <v>45705</v>
      </c>
      <c r="K365" s="2">
        <v>45712</v>
      </c>
      <c r="L365" s="2">
        <f>K365</f>
        <v>45712</v>
      </c>
      <c r="M365" t="s">
        <v>49</v>
      </c>
      <c r="N365" s="3">
        <v>420</v>
      </c>
      <c r="P365" t="s">
        <v>1173</v>
      </c>
      <c r="Q365">
        <v>21</v>
      </c>
      <c r="R365" t="s">
        <v>57</v>
      </c>
      <c r="S365" t="s">
        <v>58</v>
      </c>
      <c r="T365" t="s">
        <v>37</v>
      </c>
      <c r="V365" t="s">
        <v>31</v>
      </c>
      <c r="W365" t="s">
        <v>32</v>
      </c>
      <c r="X365" t="s">
        <v>3550</v>
      </c>
    </row>
    <row r="366" spans="1:24" hidden="1" x14ac:dyDescent="0.3">
      <c r="A366">
        <v>1154</v>
      </c>
      <c r="B366">
        <v>1154</v>
      </c>
      <c r="C366">
        <v>1564</v>
      </c>
      <c r="D366">
        <v>1</v>
      </c>
      <c r="E366" s="4">
        <v>45658</v>
      </c>
      <c r="F366">
        <v>2442</v>
      </c>
      <c r="G366" t="s">
        <v>1569</v>
      </c>
      <c r="H366" t="s">
        <v>1570</v>
      </c>
      <c r="I366" s="2">
        <v>45723</v>
      </c>
      <c r="J366" s="2">
        <v>45709</v>
      </c>
      <c r="K366" s="2">
        <v>45712</v>
      </c>
      <c r="L366" s="2">
        <v>45709</v>
      </c>
      <c r="M366" t="s">
        <v>49</v>
      </c>
      <c r="N366" s="3">
        <v>24.68</v>
      </c>
      <c r="O366" s="3">
        <v>24.68</v>
      </c>
      <c r="P366" t="s">
        <v>27</v>
      </c>
      <c r="Q366">
        <v>56</v>
      </c>
      <c r="R366" t="s">
        <v>134</v>
      </c>
      <c r="S366" t="s">
        <v>135</v>
      </c>
      <c r="T366" t="s">
        <v>37</v>
      </c>
      <c r="V366" t="s">
        <v>31</v>
      </c>
      <c r="W366" t="s">
        <v>32</v>
      </c>
      <c r="X366" t="s">
        <v>3551</v>
      </c>
    </row>
    <row r="367" spans="1:24" hidden="1" x14ac:dyDescent="0.3">
      <c r="A367">
        <v>1154</v>
      </c>
      <c r="B367">
        <v>1154</v>
      </c>
      <c r="C367">
        <v>756</v>
      </c>
      <c r="D367">
        <v>17</v>
      </c>
      <c r="E367" t="s">
        <v>3539</v>
      </c>
      <c r="F367">
        <v>2114</v>
      </c>
      <c r="H367" t="s">
        <v>3236</v>
      </c>
      <c r="I367" s="2">
        <v>45587</v>
      </c>
      <c r="J367" s="2">
        <v>45587</v>
      </c>
      <c r="K367" s="2">
        <v>45713</v>
      </c>
      <c r="L367" s="2">
        <v>45721</v>
      </c>
      <c r="M367" t="s">
        <v>49</v>
      </c>
      <c r="N367" s="3">
        <v>140</v>
      </c>
      <c r="O367" s="3">
        <v>140</v>
      </c>
      <c r="P367" t="s">
        <v>27</v>
      </c>
      <c r="Q367">
        <v>83</v>
      </c>
      <c r="R367" t="s">
        <v>204</v>
      </c>
      <c r="S367" t="s">
        <v>205</v>
      </c>
      <c r="T367" t="s">
        <v>206</v>
      </c>
      <c r="V367" t="s">
        <v>31</v>
      </c>
      <c r="W367" t="s">
        <v>32</v>
      </c>
      <c r="X367" t="s">
        <v>3553</v>
      </c>
    </row>
    <row r="368" spans="1:24" ht="28.8" hidden="1" x14ac:dyDescent="0.3">
      <c r="A368">
        <v>1154</v>
      </c>
      <c r="B368">
        <v>1154</v>
      </c>
      <c r="C368">
        <v>1130</v>
      </c>
      <c r="D368">
        <v>2</v>
      </c>
      <c r="E368" s="1" t="s">
        <v>3527</v>
      </c>
      <c r="F368">
        <v>1951</v>
      </c>
      <c r="H368" t="s">
        <v>328</v>
      </c>
      <c r="I368" s="2">
        <v>45644</v>
      </c>
      <c r="J368" s="2">
        <v>45644</v>
      </c>
      <c r="K368" s="2">
        <v>45713</v>
      </c>
      <c r="L368" s="2">
        <v>45714</v>
      </c>
      <c r="M368" t="s">
        <v>26</v>
      </c>
      <c r="N368" s="3">
        <v>4000</v>
      </c>
      <c r="O368" s="3">
        <v>4000</v>
      </c>
      <c r="P368" t="s">
        <v>27</v>
      </c>
      <c r="Q368">
        <v>21</v>
      </c>
      <c r="R368" t="s">
        <v>57</v>
      </c>
      <c r="S368" t="s">
        <v>58</v>
      </c>
      <c r="T368" t="s">
        <v>30</v>
      </c>
      <c r="V368" t="s">
        <v>31</v>
      </c>
      <c r="W368" t="s">
        <v>32</v>
      </c>
      <c r="X368" t="s">
        <v>3555</v>
      </c>
    </row>
    <row r="369" spans="1:24" ht="28.8" hidden="1" x14ac:dyDescent="0.3">
      <c r="A369">
        <v>1154</v>
      </c>
      <c r="B369">
        <v>1154</v>
      </c>
      <c r="C369">
        <v>513</v>
      </c>
      <c r="D369">
        <v>3</v>
      </c>
      <c r="E369" s="1" t="s">
        <v>3528</v>
      </c>
      <c r="F369">
        <v>1985</v>
      </c>
      <c r="H369" t="s">
        <v>35</v>
      </c>
      <c r="I369" s="2">
        <v>45554</v>
      </c>
      <c r="J369" s="2">
        <v>45554</v>
      </c>
      <c r="K369" s="2">
        <v>45713</v>
      </c>
      <c r="L369" s="2">
        <v>45714</v>
      </c>
      <c r="M369" t="s">
        <v>26</v>
      </c>
      <c r="N369" s="3">
        <v>4980</v>
      </c>
      <c r="O369" s="3">
        <v>4980</v>
      </c>
      <c r="P369" t="s">
        <v>27</v>
      </c>
      <c r="Q369">
        <v>26</v>
      </c>
      <c r="R369" t="s">
        <v>28</v>
      </c>
      <c r="S369" t="s">
        <v>29</v>
      </c>
      <c r="T369" t="s">
        <v>30</v>
      </c>
      <c r="V369" t="s">
        <v>31</v>
      </c>
      <c r="W369" t="s">
        <v>32</v>
      </c>
      <c r="X369" t="s">
        <v>3556</v>
      </c>
    </row>
    <row r="370" spans="1:24" ht="28.8" hidden="1" x14ac:dyDescent="0.3">
      <c r="A370">
        <v>1154</v>
      </c>
      <c r="B370">
        <v>1154</v>
      </c>
      <c r="C370">
        <v>956</v>
      </c>
      <c r="D370">
        <v>1</v>
      </c>
      <c r="E370" s="1" t="s">
        <v>3529</v>
      </c>
      <c r="F370">
        <v>1984</v>
      </c>
      <c r="H370" t="s">
        <v>257</v>
      </c>
      <c r="I370" s="2">
        <v>45608</v>
      </c>
      <c r="J370" s="2">
        <v>45608</v>
      </c>
      <c r="K370" s="2">
        <v>45713</v>
      </c>
      <c r="L370" s="2">
        <v>45714</v>
      </c>
      <c r="M370" t="s">
        <v>26</v>
      </c>
      <c r="N370" s="3">
        <v>1630</v>
      </c>
      <c r="O370" s="3">
        <v>1630</v>
      </c>
      <c r="P370" t="s">
        <v>27</v>
      </c>
      <c r="Q370">
        <v>25</v>
      </c>
      <c r="R370" t="s">
        <v>258</v>
      </c>
      <c r="S370" t="s">
        <v>259</v>
      </c>
      <c r="T370" t="s">
        <v>30</v>
      </c>
      <c r="V370" t="s">
        <v>31</v>
      </c>
      <c r="W370" t="s">
        <v>32</v>
      </c>
      <c r="X370" t="s">
        <v>3558</v>
      </c>
    </row>
    <row r="371" spans="1:24" hidden="1" x14ac:dyDescent="0.3">
      <c r="A371">
        <v>1154</v>
      </c>
      <c r="B371">
        <v>1154</v>
      </c>
      <c r="C371">
        <v>1526</v>
      </c>
      <c r="D371">
        <v>1</v>
      </c>
      <c r="E371" s="4">
        <v>45658</v>
      </c>
      <c r="F371">
        <v>1991</v>
      </c>
      <c r="H371" t="s">
        <v>85</v>
      </c>
      <c r="I371" s="2">
        <v>45716</v>
      </c>
      <c r="J371" s="2">
        <v>45716</v>
      </c>
      <c r="K371" s="2">
        <v>45713</v>
      </c>
      <c r="L371" s="2">
        <v>45716</v>
      </c>
      <c r="M371" t="s">
        <v>113</v>
      </c>
      <c r="N371" s="3">
        <v>39</v>
      </c>
      <c r="O371" s="3">
        <v>39</v>
      </c>
      <c r="P371" t="s">
        <v>27</v>
      </c>
      <c r="Q371">
        <v>42</v>
      </c>
      <c r="R371" t="s">
        <v>90</v>
      </c>
      <c r="S371" t="s">
        <v>91</v>
      </c>
      <c r="T371" t="s">
        <v>30</v>
      </c>
      <c r="V371" t="s">
        <v>31</v>
      </c>
      <c r="W371" t="s">
        <v>32</v>
      </c>
      <c r="X371" t="s">
        <v>3559</v>
      </c>
    </row>
    <row r="372" spans="1:24" hidden="1" x14ac:dyDescent="0.3">
      <c r="A372">
        <v>1154</v>
      </c>
      <c r="B372">
        <v>1154</v>
      </c>
      <c r="C372">
        <v>1512</v>
      </c>
      <c r="D372">
        <v>1</v>
      </c>
      <c r="E372" s="4">
        <v>45658</v>
      </c>
      <c r="F372">
        <v>2194</v>
      </c>
      <c r="H372" t="s">
        <v>585</v>
      </c>
      <c r="I372" s="2">
        <v>45713</v>
      </c>
      <c r="J372" s="2">
        <v>45713</v>
      </c>
      <c r="K372" s="2">
        <v>45713</v>
      </c>
      <c r="L372" s="2">
        <v>45713</v>
      </c>
      <c r="M372" t="s">
        <v>49</v>
      </c>
      <c r="N372" s="3">
        <v>540</v>
      </c>
      <c r="O372" s="3">
        <v>540</v>
      </c>
      <c r="P372" t="s">
        <v>27</v>
      </c>
      <c r="Q372">
        <v>56</v>
      </c>
      <c r="R372" t="s">
        <v>134</v>
      </c>
      <c r="S372" t="s">
        <v>135</v>
      </c>
      <c r="T372" t="s">
        <v>30</v>
      </c>
      <c r="V372" t="s">
        <v>31</v>
      </c>
      <c r="W372" t="s">
        <v>32</v>
      </c>
      <c r="X372" t="s">
        <v>3561</v>
      </c>
    </row>
    <row r="373" spans="1:24" hidden="1" x14ac:dyDescent="0.3">
      <c r="A373">
        <v>1154</v>
      </c>
      <c r="B373">
        <v>1154</v>
      </c>
      <c r="C373">
        <v>1513</v>
      </c>
      <c r="D373">
        <v>1</v>
      </c>
      <c r="E373" s="4">
        <v>45658</v>
      </c>
      <c r="F373">
        <v>2119</v>
      </c>
      <c r="H373" t="s">
        <v>202</v>
      </c>
      <c r="I373" s="2">
        <v>45713</v>
      </c>
      <c r="J373" s="2">
        <v>45713</v>
      </c>
      <c r="K373" s="2">
        <v>45713</v>
      </c>
      <c r="L373" s="2">
        <v>45713</v>
      </c>
      <c r="M373" t="s">
        <v>49</v>
      </c>
      <c r="N373" s="3">
        <v>780</v>
      </c>
      <c r="O373" s="3">
        <v>780</v>
      </c>
      <c r="P373" t="s">
        <v>27</v>
      </c>
      <c r="Q373">
        <v>53</v>
      </c>
      <c r="R373" t="s">
        <v>198</v>
      </c>
      <c r="S373" t="s">
        <v>199</v>
      </c>
      <c r="T373" t="s">
        <v>30</v>
      </c>
      <c r="V373" t="s">
        <v>31</v>
      </c>
      <c r="W373" t="s">
        <v>32</v>
      </c>
      <c r="X373" t="s">
        <v>3562</v>
      </c>
    </row>
    <row r="374" spans="1:24" hidden="1" x14ac:dyDescent="0.3">
      <c r="A374">
        <v>1154</v>
      </c>
      <c r="B374">
        <v>1154</v>
      </c>
      <c r="C374">
        <v>1514</v>
      </c>
      <c r="D374">
        <v>1</v>
      </c>
      <c r="E374" s="4">
        <v>45658</v>
      </c>
      <c r="F374">
        <v>2118</v>
      </c>
      <c r="H374" t="s">
        <v>203</v>
      </c>
      <c r="I374" s="2">
        <v>45713</v>
      </c>
      <c r="J374" s="2">
        <v>45713</v>
      </c>
      <c r="K374" s="2">
        <v>45713</v>
      </c>
      <c r="L374" s="2">
        <v>45713</v>
      </c>
      <c r="M374" t="s">
        <v>49</v>
      </c>
      <c r="N374" s="3">
        <v>800</v>
      </c>
      <c r="O374" s="3">
        <v>800</v>
      </c>
      <c r="P374" t="s">
        <v>27</v>
      </c>
      <c r="Q374">
        <v>53</v>
      </c>
      <c r="R374" t="s">
        <v>198</v>
      </c>
      <c r="S374" t="s">
        <v>199</v>
      </c>
      <c r="T374" t="s">
        <v>30</v>
      </c>
      <c r="V374" t="s">
        <v>31</v>
      </c>
      <c r="W374" t="s">
        <v>32</v>
      </c>
      <c r="X374" t="s">
        <v>3563</v>
      </c>
    </row>
    <row r="375" spans="1:24" ht="28.8" hidden="1" x14ac:dyDescent="0.3">
      <c r="A375">
        <v>1154</v>
      </c>
      <c r="B375">
        <v>1154</v>
      </c>
      <c r="C375">
        <v>691</v>
      </c>
      <c r="D375">
        <v>4</v>
      </c>
      <c r="E375" s="1" t="s">
        <v>3530</v>
      </c>
      <c r="F375">
        <v>1958</v>
      </c>
      <c r="H375" t="s">
        <v>129</v>
      </c>
      <c r="I375" s="2">
        <v>45576</v>
      </c>
      <c r="J375" s="2">
        <v>45576</v>
      </c>
      <c r="K375" s="2">
        <v>45713</v>
      </c>
      <c r="L375" s="2">
        <v>45714</v>
      </c>
      <c r="M375" t="s">
        <v>26</v>
      </c>
      <c r="N375" s="3">
        <v>4000</v>
      </c>
      <c r="O375" s="3">
        <v>4000</v>
      </c>
      <c r="P375" t="s">
        <v>27</v>
      </c>
      <c r="Q375">
        <v>28</v>
      </c>
      <c r="R375" t="s">
        <v>40</v>
      </c>
      <c r="S375" t="s">
        <v>41</v>
      </c>
      <c r="T375" t="s">
        <v>37</v>
      </c>
      <c r="V375" t="s">
        <v>31</v>
      </c>
      <c r="W375" t="s">
        <v>32</v>
      </c>
      <c r="X375" t="s">
        <v>3564</v>
      </c>
    </row>
    <row r="376" spans="1:24" ht="28.8" hidden="1" x14ac:dyDescent="0.3">
      <c r="A376">
        <v>1154</v>
      </c>
      <c r="B376">
        <v>1154</v>
      </c>
      <c r="C376">
        <v>836</v>
      </c>
      <c r="D376">
        <v>1</v>
      </c>
      <c r="E376" s="1" t="s">
        <v>3531</v>
      </c>
      <c r="F376">
        <v>1985</v>
      </c>
      <c r="H376" t="s">
        <v>35</v>
      </c>
      <c r="I376" s="2">
        <v>45595</v>
      </c>
      <c r="J376" s="2">
        <v>45595</v>
      </c>
      <c r="K376" s="2">
        <v>45713</v>
      </c>
      <c r="L376" s="2">
        <v>45714</v>
      </c>
      <c r="M376" t="s">
        <v>26</v>
      </c>
      <c r="N376" s="3">
        <v>4882</v>
      </c>
      <c r="O376" s="3">
        <v>4882</v>
      </c>
      <c r="P376" t="s">
        <v>27</v>
      </c>
      <c r="Q376">
        <v>26</v>
      </c>
      <c r="R376" t="s">
        <v>28</v>
      </c>
      <c r="S376" t="s">
        <v>29</v>
      </c>
      <c r="T376" t="s">
        <v>37</v>
      </c>
      <c r="V376" t="s">
        <v>31</v>
      </c>
      <c r="W376" t="s">
        <v>32</v>
      </c>
      <c r="X376" t="s">
        <v>3566</v>
      </c>
    </row>
    <row r="377" spans="1:24" hidden="1" x14ac:dyDescent="0.3">
      <c r="A377">
        <v>1154</v>
      </c>
      <c r="B377">
        <v>1154</v>
      </c>
      <c r="C377">
        <v>1515</v>
      </c>
      <c r="D377">
        <v>1</v>
      </c>
      <c r="E377" s="4">
        <v>45658</v>
      </c>
      <c r="F377">
        <v>1951</v>
      </c>
      <c r="H377" t="s">
        <v>328</v>
      </c>
      <c r="I377" s="2">
        <v>45714</v>
      </c>
      <c r="J377" s="2">
        <v>45714</v>
      </c>
      <c r="K377" s="2">
        <v>45714</v>
      </c>
      <c r="L377" s="2">
        <v>45714</v>
      </c>
      <c r="M377" t="s">
        <v>49</v>
      </c>
      <c r="N377" s="3">
        <v>1442</v>
      </c>
      <c r="O377" s="3">
        <v>1442</v>
      </c>
      <c r="P377" t="s">
        <v>27</v>
      </c>
      <c r="Q377">
        <v>21</v>
      </c>
      <c r="R377" t="s">
        <v>57</v>
      </c>
      <c r="S377" t="s">
        <v>58</v>
      </c>
      <c r="T377" t="s">
        <v>30</v>
      </c>
      <c r="V377" t="s">
        <v>31</v>
      </c>
      <c r="W377" t="s">
        <v>32</v>
      </c>
      <c r="X377" t="s">
        <v>3568</v>
      </c>
    </row>
    <row r="378" spans="1:24" hidden="1" x14ac:dyDescent="0.3">
      <c r="A378">
        <v>1154</v>
      </c>
      <c r="B378">
        <v>1154</v>
      </c>
      <c r="C378">
        <v>1516</v>
      </c>
      <c r="D378">
        <v>1</v>
      </c>
      <c r="E378" s="4">
        <v>45658</v>
      </c>
      <c r="F378">
        <v>1984</v>
      </c>
      <c r="H378" t="s">
        <v>257</v>
      </c>
      <c r="I378" s="2">
        <v>45714</v>
      </c>
      <c r="J378" s="2">
        <v>45714</v>
      </c>
      <c r="K378" s="2">
        <v>45714</v>
      </c>
      <c r="L378" s="2">
        <v>45714</v>
      </c>
      <c r="M378" t="s">
        <v>49</v>
      </c>
      <c r="N378" s="3">
        <v>68</v>
      </c>
      <c r="O378" s="3">
        <v>68</v>
      </c>
      <c r="P378" t="s">
        <v>27</v>
      </c>
      <c r="Q378">
        <v>23</v>
      </c>
      <c r="R378" t="s">
        <v>153</v>
      </c>
      <c r="S378" t="s">
        <v>154</v>
      </c>
      <c r="T378" t="s">
        <v>30</v>
      </c>
      <c r="V378" t="s">
        <v>31</v>
      </c>
      <c r="W378" t="s">
        <v>32</v>
      </c>
      <c r="X378" t="s">
        <v>3569</v>
      </c>
    </row>
    <row r="379" spans="1:24" hidden="1" x14ac:dyDescent="0.3">
      <c r="A379">
        <v>1154</v>
      </c>
      <c r="B379">
        <v>1154</v>
      </c>
      <c r="C379">
        <v>10</v>
      </c>
      <c r="D379">
        <v>9</v>
      </c>
      <c r="E379" s="5">
        <v>46631</v>
      </c>
      <c r="F379">
        <v>1973</v>
      </c>
      <c r="H379" t="s">
        <v>458</v>
      </c>
      <c r="I379" s="2">
        <v>45430</v>
      </c>
      <c r="J379" s="2">
        <v>45430</v>
      </c>
      <c r="K379" s="2">
        <v>45714</v>
      </c>
      <c r="L379" s="2">
        <v>45713</v>
      </c>
      <c r="M379" t="s">
        <v>318</v>
      </c>
      <c r="N379" s="3">
        <v>25081</v>
      </c>
      <c r="O379" s="3">
        <v>25081</v>
      </c>
      <c r="P379" t="s">
        <v>27</v>
      </c>
      <c r="Q379">
        <v>55</v>
      </c>
      <c r="R379" t="s">
        <v>319</v>
      </c>
      <c r="S379" s="33" t="s">
        <v>1171</v>
      </c>
      <c r="T379" t="s">
        <v>206</v>
      </c>
      <c r="V379" t="s">
        <v>31</v>
      </c>
      <c r="W379" t="s">
        <v>32</v>
      </c>
      <c r="X379" t="s">
        <v>3570</v>
      </c>
    </row>
    <row r="380" spans="1:24" hidden="1" x14ac:dyDescent="0.3">
      <c r="A380">
        <v>1154</v>
      </c>
      <c r="B380">
        <v>1154</v>
      </c>
      <c r="C380">
        <v>1561</v>
      </c>
      <c r="D380">
        <v>1</v>
      </c>
      <c r="E380" s="4">
        <v>45658</v>
      </c>
      <c r="F380">
        <v>2180</v>
      </c>
      <c r="H380" t="s">
        <v>214</v>
      </c>
      <c r="I380" s="2">
        <v>45723</v>
      </c>
      <c r="J380" s="2">
        <v>45714</v>
      </c>
      <c r="K380" s="2">
        <v>45714</v>
      </c>
      <c r="L380" s="2">
        <v>45714</v>
      </c>
      <c r="M380" t="s">
        <v>49</v>
      </c>
      <c r="N380" s="3">
        <v>4205.34</v>
      </c>
      <c r="O380" s="3">
        <v>4205.34</v>
      </c>
      <c r="P380" t="s">
        <v>27</v>
      </c>
      <c r="Q380">
        <v>76</v>
      </c>
      <c r="R380" t="s">
        <v>3245</v>
      </c>
      <c r="S380" t="s">
        <v>3246</v>
      </c>
      <c r="T380" t="s">
        <v>206</v>
      </c>
      <c r="V380" t="s">
        <v>31</v>
      </c>
      <c r="W380" t="s">
        <v>32</v>
      </c>
      <c r="X380" t="s">
        <v>3572</v>
      </c>
    </row>
    <row r="381" spans="1:24" hidden="1" x14ac:dyDescent="0.3">
      <c r="A381">
        <v>1154</v>
      </c>
      <c r="B381">
        <v>1154</v>
      </c>
      <c r="C381">
        <v>1531</v>
      </c>
      <c r="D381">
        <v>1</v>
      </c>
      <c r="E381" s="4">
        <v>45658</v>
      </c>
      <c r="F381">
        <v>1986</v>
      </c>
      <c r="H381" t="s">
        <v>451</v>
      </c>
      <c r="I381" s="2">
        <v>45716</v>
      </c>
      <c r="J381" s="2">
        <v>45716</v>
      </c>
      <c r="K381" s="2">
        <v>45715</v>
      </c>
      <c r="L381" s="2">
        <v>45716</v>
      </c>
      <c r="M381" t="s">
        <v>49</v>
      </c>
      <c r="N381" s="3">
        <v>1615.8</v>
      </c>
      <c r="O381" s="3">
        <v>1615.8</v>
      </c>
      <c r="P381" t="s">
        <v>27</v>
      </c>
      <c r="Q381">
        <v>38</v>
      </c>
      <c r="R381" t="s">
        <v>367</v>
      </c>
      <c r="S381" t="s">
        <v>368</v>
      </c>
      <c r="T381" t="s">
        <v>30</v>
      </c>
      <c r="V381" t="s">
        <v>31</v>
      </c>
      <c r="W381" t="s">
        <v>32</v>
      </c>
      <c r="X381" t="s">
        <v>3574</v>
      </c>
    </row>
    <row r="382" spans="1:24" hidden="1" x14ac:dyDescent="0.3">
      <c r="A382">
        <v>1154</v>
      </c>
      <c r="B382">
        <v>1154</v>
      </c>
      <c r="C382">
        <v>1527</v>
      </c>
      <c r="D382">
        <v>1</v>
      </c>
      <c r="E382" s="4">
        <v>45658</v>
      </c>
      <c r="F382">
        <v>1991</v>
      </c>
      <c r="H382" t="s">
        <v>85</v>
      </c>
      <c r="I382" s="2">
        <v>45716</v>
      </c>
      <c r="J382" s="2">
        <v>45716</v>
      </c>
      <c r="K382" s="2">
        <v>45716</v>
      </c>
      <c r="L382" s="2">
        <v>45716</v>
      </c>
      <c r="M382" t="s">
        <v>113</v>
      </c>
      <c r="N382" s="3">
        <v>268</v>
      </c>
      <c r="O382" s="3">
        <v>268</v>
      </c>
      <c r="P382" t="s">
        <v>27</v>
      </c>
      <c r="Q382">
        <v>35</v>
      </c>
      <c r="R382" t="s">
        <v>87</v>
      </c>
      <c r="S382" t="s">
        <v>88</v>
      </c>
      <c r="T382" t="s">
        <v>30</v>
      </c>
      <c r="V382" t="s">
        <v>31</v>
      </c>
      <c r="W382" t="s">
        <v>32</v>
      </c>
      <c r="X382" t="s">
        <v>3576</v>
      </c>
    </row>
    <row r="383" spans="1:24" hidden="1" x14ac:dyDescent="0.3">
      <c r="A383">
        <v>1154</v>
      </c>
      <c r="B383">
        <v>1154</v>
      </c>
      <c r="C383">
        <v>1528</v>
      </c>
      <c r="D383">
        <v>1</v>
      </c>
      <c r="E383" s="4">
        <v>45658</v>
      </c>
      <c r="F383">
        <v>1991</v>
      </c>
      <c r="H383" t="s">
        <v>85</v>
      </c>
      <c r="I383" s="2">
        <v>45716</v>
      </c>
      <c r="J383" s="2">
        <v>45716</v>
      </c>
      <c r="K383" s="2">
        <v>45716</v>
      </c>
      <c r="L383" s="2">
        <v>45716</v>
      </c>
      <c r="M383" t="s">
        <v>49</v>
      </c>
      <c r="N383" s="3">
        <v>293.24</v>
      </c>
      <c r="O383" s="3">
        <v>293.24</v>
      </c>
      <c r="P383" t="s">
        <v>27</v>
      </c>
      <c r="Q383">
        <v>31</v>
      </c>
      <c r="R383" t="s">
        <v>489</v>
      </c>
      <c r="S383" t="s">
        <v>490</v>
      </c>
      <c r="T383" t="s">
        <v>30</v>
      </c>
      <c r="V383" t="s">
        <v>31</v>
      </c>
      <c r="W383" t="s">
        <v>32</v>
      </c>
      <c r="X383" t="s">
        <v>3577</v>
      </c>
    </row>
    <row r="384" spans="1:24" hidden="1" x14ac:dyDescent="0.3">
      <c r="A384">
        <v>1154</v>
      </c>
      <c r="B384">
        <v>1154</v>
      </c>
      <c r="C384">
        <v>1524</v>
      </c>
      <c r="D384">
        <v>1</v>
      </c>
      <c r="E384" s="4">
        <v>45658</v>
      </c>
      <c r="F384">
        <v>1991</v>
      </c>
      <c r="H384" t="s">
        <v>85</v>
      </c>
      <c r="I384" s="2">
        <v>45716</v>
      </c>
      <c r="J384" s="2">
        <v>45716</v>
      </c>
      <c r="K384" s="2">
        <v>45716</v>
      </c>
      <c r="L384" s="2">
        <v>45716</v>
      </c>
      <c r="M384" t="s">
        <v>331</v>
      </c>
      <c r="N384" s="3">
        <v>167.91</v>
      </c>
      <c r="O384" s="3">
        <v>167.91</v>
      </c>
      <c r="P384" t="s">
        <v>27</v>
      </c>
      <c r="Q384">
        <v>61</v>
      </c>
      <c r="R384" t="s">
        <v>3487</v>
      </c>
      <c r="S384" t="s">
        <v>3488</v>
      </c>
      <c r="T384" t="s">
        <v>30</v>
      </c>
      <c r="V384" t="s">
        <v>31</v>
      </c>
      <c r="W384" t="s">
        <v>32</v>
      </c>
    </row>
    <row r="385" spans="1:24" hidden="1" x14ac:dyDescent="0.3">
      <c r="A385">
        <v>1154</v>
      </c>
      <c r="B385">
        <v>1154</v>
      </c>
      <c r="C385">
        <v>1525</v>
      </c>
      <c r="D385">
        <v>1</v>
      </c>
      <c r="E385" s="4">
        <v>45658</v>
      </c>
      <c r="F385">
        <v>1991</v>
      </c>
      <c r="H385" t="s">
        <v>85</v>
      </c>
      <c r="I385" s="2">
        <v>45716</v>
      </c>
      <c r="J385" s="2">
        <v>45716</v>
      </c>
      <c r="K385" s="2">
        <v>45716</v>
      </c>
      <c r="L385" s="2">
        <v>45716</v>
      </c>
      <c r="M385" t="s">
        <v>113</v>
      </c>
      <c r="N385" s="3">
        <v>18.89</v>
      </c>
      <c r="O385" s="3">
        <v>18.89</v>
      </c>
      <c r="P385" t="s">
        <v>27</v>
      </c>
      <c r="Q385">
        <v>72</v>
      </c>
      <c r="R385" t="s">
        <v>114</v>
      </c>
      <c r="S385" t="s">
        <v>115</v>
      </c>
      <c r="T385" t="s">
        <v>30</v>
      </c>
      <c r="V385" t="s">
        <v>31</v>
      </c>
      <c r="W385" t="s">
        <v>32</v>
      </c>
      <c r="X385" t="s">
        <v>3578</v>
      </c>
    </row>
    <row r="386" spans="1:24" ht="28.8" hidden="1" x14ac:dyDescent="0.3">
      <c r="A386">
        <v>1154</v>
      </c>
      <c r="B386">
        <v>1154</v>
      </c>
      <c r="C386">
        <v>959</v>
      </c>
      <c r="D386">
        <v>1</v>
      </c>
      <c r="E386" s="1" t="s">
        <v>3537</v>
      </c>
      <c r="F386">
        <v>1985</v>
      </c>
      <c r="H386" t="s">
        <v>35</v>
      </c>
      <c r="I386" s="2">
        <v>45608</v>
      </c>
      <c r="J386" s="2">
        <v>45608</v>
      </c>
      <c r="K386" s="2">
        <v>45716</v>
      </c>
      <c r="L386" s="2">
        <v>45721</v>
      </c>
      <c r="M386" t="s">
        <v>26</v>
      </c>
      <c r="N386" s="3">
        <v>3680</v>
      </c>
      <c r="O386" s="3">
        <v>3680</v>
      </c>
      <c r="P386" t="s">
        <v>27</v>
      </c>
      <c r="Q386">
        <v>26</v>
      </c>
      <c r="R386" t="s">
        <v>28</v>
      </c>
      <c r="S386" t="s">
        <v>29</v>
      </c>
      <c r="T386" t="s">
        <v>30</v>
      </c>
      <c r="V386" t="s">
        <v>31</v>
      </c>
      <c r="W386" t="s">
        <v>32</v>
      </c>
      <c r="X386" t="s">
        <v>3579</v>
      </c>
    </row>
    <row r="387" spans="1:24" ht="28.8" hidden="1" x14ac:dyDescent="0.3">
      <c r="A387">
        <v>1154</v>
      </c>
      <c r="B387">
        <v>1154</v>
      </c>
      <c r="C387">
        <v>965</v>
      </c>
      <c r="D387">
        <v>1</v>
      </c>
      <c r="E387" s="1" t="s">
        <v>3534</v>
      </c>
      <c r="F387">
        <v>1949</v>
      </c>
      <c r="H387" t="s">
        <v>224</v>
      </c>
      <c r="I387" s="2">
        <v>45609</v>
      </c>
      <c r="J387" s="2">
        <v>45609</v>
      </c>
      <c r="K387" s="2">
        <v>45716</v>
      </c>
      <c r="L387" s="2">
        <v>45716</v>
      </c>
      <c r="M387" t="s">
        <v>45</v>
      </c>
      <c r="N387" s="3">
        <v>2053.8200000000002</v>
      </c>
      <c r="O387" s="3">
        <v>2053.8200000000002</v>
      </c>
      <c r="P387" t="s">
        <v>27</v>
      </c>
      <c r="Q387">
        <v>26</v>
      </c>
      <c r="R387" t="s">
        <v>28</v>
      </c>
      <c r="S387" t="s">
        <v>6175</v>
      </c>
      <c r="T387" t="s">
        <v>30</v>
      </c>
      <c r="V387" t="s">
        <v>31</v>
      </c>
      <c r="W387" t="s">
        <v>32</v>
      </c>
      <c r="X387" t="s">
        <v>3580</v>
      </c>
    </row>
    <row r="388" spans="1:24" ht="28.8" hidden="1" x14ac:dyDescent="0.3">
      <c r="A388">
        <v>1154</v>
      </c>
      <c r="B388">
        <v>1154</v>
      </c>
      <c r="C388">
        <v>1216</v>
      </c>
      <c r="D388">
        <v>1</v>
      </c>
      <c r="E388" s="1" t="s">
        <v>3536</v>
      </c>
      <c r="F388">
        <v>1959</v>
      </c>
      <c r="H388" t="s">
        <v>3498</v>
      </c>
      <c r="I388" s="2">
        <v>45666</v>
      </c>
      <c r="J388" s="2">
        <v>45666</v>
      </c>
      <c r="K388" s="2">
        <v>45716</v>
      </c>
      <c r="L388" s="2">
        <v>45721</v>
      </c>
      <c r="M388" t="s">
        <v>26</v>
      </c>
      <c r="N388" s="3">
        <v>1670</v>
      </c>
      <c r="O388" s="3">
        <v>1670</v>
      </c>
      <c r="P388" t="s">
        <v>27</v>
      </c>
      <c r="Q388">
        <v>28</v>
      </c>
      <c r="R388" t="s">
        <v>40</v>
      </c>
      <c r="S388" t="s">
        <v>41</v>
      </c>
      <c r="T388" t="s">
        <v>30</v>
      </c>
      <c r="V388" t="s">
        <v>31</v>
      </c>
      <c r="W388" t="s">
        <v>32</v>
      </c>
      <c r="X388" t="s">
        <v>3581</v>
      </c>
    </row>
    <row r="389" spans="1:24" hidden="1" x14ac:dyDescent="0.3">
      <c r="A389">
        <v>1154</v>
      </c>
      <c r="B389">
        <v>1154</v>
      </c>
      <c r="C389">
        <v>1532</v>
      </c>
      <c r="D389">
        <v>1</v>
      </c>
      <c r="E389" s="4">
        <v>45658</v>
      </c>
      <c r="F389">
        <v>2010</v>
      </c>
      <c r="H389" t="s">
        <v>332</v>
      </c>
      <c r="I389" s="2">
        <v>45716</v>
      </c>
      <c r="J389" s="2">
        <v>45716</v>
      </c>
      <c r="K389" s="2">
        <v>45716</v>
      </c>
      <c r="L389" s="2">
        <v>45716</v>
      </c>
      <c r="M389" t="s">
        <v>49</v>
      </c>
      <c r="N389" s="3">
        <v>171.56</v>
      </c>
      <c r="O389" s="3">
        <v>171.56</v>
      </c>
      <c r="P389" t="s">
        <v>27</v>
      </c>
      <c r="Q389">
        <v>29</v>
      </c>
      <c r="R389" t="s">
        <v>117</v>
      </c>
      <c r="S389" t="s">
        <v>118</v>
      </c>
      <c r="T389" t="s">
        <v>465</v>
      </c>
      <c r="V389" t="s">
        <v>31</v>
      </c>
      <c r="W389" t="s">
        <v>32</v>
      </c>
      <c r="X389" t="s">
        <v>3582</v>
      </c>
    </row>
    <row r="390" spans="1:24" hidden="1" x14ac:dyDescent="0.3">
      <c r="A390">
        <v>1154</v>
      </c>
      <c r="B390">
        <v>1154</v>
      </c>
      <c r="C390">
        <v>1483</v>
      </c>
      <c r="D390">
        <v>1</v>
      </c>
      <c r="E390" s="4">
        <v>45658</v>
      </c>
      <c r="F390">
        <v>2160</v>
      </c>
      <c r="H390" t="s">
        <v>504</v>
      </c>
      <c r="I390" s="2">
        <v>45701</v>
      </c>
      <c r="J390" s="2">
        <v>45701</v>
      </c>
      <c r="K390" s="2">
        <v>45716</v>
      </c>
      <c r="L390" s="2">
        <v>45716</v>
      </c>
      <c r="M390" t="s">
        <v>49</v>
      </c>
      <c r="N390" s="3">
        <v>50000</v>
      </c>
      <c r="O390" s="3">
        <v>50000</v>
      </c>
      <c r="P390" t="s">
        <v>27</v>
      </c>
      <c r="Q390">
        <v>55</v>
      </c>
      <c r="R390" t="s">
        <v>319</v>
      </c>
      <c r="S390" t="s">
        <v>6333</v>
      </c>
      <c r="T390" t="s">
        <v>465</v>
      </c>
      <c r="V390" t="s">
        <v>31</v>
      </c>
      <c r="W390" t="s">
        <v>32</v>
      </c>
      <c r="X390" t="s">
        <v>3583</v>
      </c>
    </row>
    <row r="391" spans="1:24" hidden="1" x14ac:dyDescent="0.3">
      <c r="A391">
        <v>1154</v>
      </c>
      <c r="B391">
        <v>1154</v>
      </c>
      <c r="C391">
        <v>1000</v>
      </c>
      <c r="D391">
        <v>1</v>
      </c>
      <c r="E391" s="4">
        <v>45658</v>
      </c>
      <c r="F391">
        <v>2160</v>
      </c>
      <c r="H391" t="s">
        <v>504</v>
      </c>
      <c r="I391" s="2">
        <v>45618</v>
      </c>
      <c r="J391" s="2">
        <v>45618</v>
      </c>
      <c r="K391" s="2">
        <v>45716</v>
      </c>
      <c r="L391" s="2">
        <f>K391</f>
        <v>45716</v>
      </c>
      <c r="M391" t="s">
        <v>49</v>
      </c>
      <c r="N391" s="3">
        <v>87228</v>
      </c>
      <c r="P391" t="s">
        <v>1173</v>
      </c>
      <c r="Q391">
        <v>55</v>
      </c>
      <c r="R391" t="s">
        <v>319</v>
      </c>
      <c r="S391" t="s">
        <v>1171</v>
      </c>
      <c r="T391" t="s">
        <v>465</v>
      </c>
      <c r="V391" t="s">
        <v>31</v>
      </c>
      <c r="W391" t="s">
        <v>32</v>
      </c>
      <c r="X391" t="s">
        <v>3584</v>
      </c>
    </row>
    <row r="392" spans="1:24" ht="28.8" hidden="1" x14ac:dyDescent="0.3">
      <c r="A392">
        <v>1154</v>
      </c>
      <c r="B392">
        <v>1154</v>
      </c>
      <c r="C392">
        <v>1464</v>
      </c>
      <c r="D392">
        <v>1</v>
      </c>
      <c r="E392" s="1" t="s">
        <v>3616</v>
      </c>
      <c r="F392">
        <v>1956</v>
      </c>
      <c r="H392" t="s">
        <v>60</v>
      </c>
      <c r="I392" s="2">
        <v>45700</v>
      </c>
      <c r="J392" s="2">
        <v>45700</v>
      </c>
      <c r="K392" s="2">
        <v>45719</v>
      </c>
      <c r="L392" s="2">
        <v>45728</v>
      </c>
      <c r="M392" t="s">
        <v>49</v>
      </c>
      <c r="N392" s="3">
        <v>5145</v>
      </c>
      <c r="O392" s="3">
        <v>5145</v>
      </c>
      <c r="P392" t="s">
        <v>27</v>
      </c>
      <c r="Q392">
        <v>21</v>
      </c>
      <c r="R392" t="s">
        <v>57</v>
      </c>
      <c r="S392" t="s">
        <v>58</v>
      </c>
      <c r="T392" t="s">
        <v>37</v>
      </c>
      <c r="V392" t="s">
        <v>31</v>
      </c>
      <c r="W392" t="s">
        <v>32</v>
      </c>
      <c r="X392" t="s">
        <v>3585</v>
      </c>
    </row>
    <row r="393" spans="1:24" ht="28.8" hidden="1" x14ac:dyDescent="0.3">
      <c r="A393">
        <v>1154</v>
      </c>
      <c r="B393">
        <v>1154</v>
      </c>
      <c r="C393">
        <v>1493</v>
      </c>
      <c r="D393">
        <v>1</v>
      </c>
      <c r="E393" s="1" t="s">
        <v>3619</v>
      </c>
      <c r="F393">
        <v>1953</v>
      </c>
      <c r="H393" t="s">
        <v>264</v>
      </c>
      <c r="I393" s="2">
        <v>45705</v>
      </c>
      <c r="J393" s="2">
        <v>45705</v>
      </c>
      <c r="K393" s="2">
        <v>45719</v>
      </c>
      <c r="L393" s="2">
        <v>45728</v>
      </c>
      <c r="M393" t="s">
        <v>49</v>
      </c>
      <c r="N393" s="3">
        <v>630</v>
      </c>
      <c r="O393" s="3">
        <v>630</v>
      </c>
      <c r="P393" t="s">
        <v>27</v>
      </c>
      <c r="Q393">
        <v>21</v>
      </c>
      <c r="R393" t="s">
        <v>57</v>
      </c>
      <c r="S393" t="s">
        <v>58</v>
      </c>
      <c r="T393" t="s">
        <v>37</v>
      </c>
      <c r="V393" t="s">
        <v>31</v>
      </c>
      <c r="W393" t="s">
        <v>32</v>
      </c>
      <c r="X393" t="s">
        <v>3586</v>
      </c>
    </row>
    <row r="394" spans="1:24" hidden="1" x14ac:dyDescent="0.3">
      <c r="A394">
        <v>1154</v>
      </c>
      <c r="B394">
        <v>1154</v>
      </c>
      <c r="C394">
        <v>1420</v>
      </c>
      <c r="D394">
        <v>1</v>
      </c>
      <c r="E394" s="5">
        <v>42736</v>
      </c>
      <c r="F394">
        <v>2376</v>
      </c>
      <c r="H394" t="s">
        <v>459</v>
      </c>
      <c r="I394" s="2">
        <v>45695</v>
      </c>
      <c r="J394" s="2">
        <v>45695</v>
      </c>
      <c r="K394" s="2">
        <v>45720</v>
      </c>
      <c r="L394" s="2">
        <v>45729</v>
      </c>
      <c r="M394" t="s">
        <v>49</v>
      </c>
      <c r="N394" s="3">
        <v>0</v>
      </c>
      <c r="O394" s="3">
        <v>-0.04</v>
      </c>
      <c r="P394" t="s">
        <v>27</v>
      </c>
      <c r="Q394">
        <v>83</v>
      </c>
      <c r="R394" t="s">
        <v>204</v>
      </c>
      <c r="S394" t="s">
        <v>205</v>
      </c>
      <c r="T394" t="s">
        <v>206</v>
      </c>
      <c r="V394" t="s">
        <v>31</v>
      </c>
      <c r="W394" t="s">
        <v>32</v>
      </c>
      <c r="X394" t="s">
        <v>3587</v>
      </c>
    </row>
    <row r="395" spans="1:24" hidden="1" x14ac:dyDescent="0.3">
      <c r="A395">
        <v>1154</v>
      </c>
      <c r="B395">
        <v>1154</v>
      </c>
      <c r="C395">
        <v>756</v>
      </c>
      <c r="D395">
        <v>18</v>
      </c>
      <c r="E395" t="s">
        <v>6178</v>
      </c>
      <c r="F395">
        <v>2114</v>
      </c>
      <c r="H395" t="s">
        <v>3236</v>
      </c>
      <c r="I395" s="2">
        <v>45587</v>
      </c>
      <c r="J395" s="2">
        <v>45587</v>
      </c>
      <c r="K395" s="2">
        <v>45720</v>
      </c>
      <c r="L395" s="2">
        <f>K395</f>
        <v>45720</v>
      </c>
      <c r="M395" t="s">
        <v>49</v>
      </c>
      <c r="N395" s="3">
        <v>140</v>
      </c>
      <c r="P395" t="s">
        <v>1173</v>
      </c>
      <c r="Q395">
        <v>83</v>
      </c>
      <c r="R395" t="s">
        <v>204</v>
      </c>
      <c r="S395" t="s">
        <v>205</v>
      </c>
      <c r="T395" t="s">
        <v>206</v>
      </c>
      <c r="V395" t="s">
        <v>31</v>
      </c>
      <c r="W395" t="s">
        <v>32</v>
      </c>
      <c r="X395" t="s">
        <v>3588</v>
      </c>
    </row>
    <row r="396" spans="1:24" hidden="1" x14ac:dyDescent="0.3">
      <c r="A396">
        <v>1154</v>
      </c>
      <c r="B396">
        <v>1154</v>
      </c>
      <c r="C396">
        <v>1585</v>
      </c>
      <c r="D396">
        <v>1</v>
      </c>
      <c r="E396" s="4">
        <v>45658</v>
      </c>
      <c r="F396">
        <v>2356</v>
      </c>
      <c r="H396" t="s">
        <v>146</v>
      </c>
      <c r="I396" s="2">
        <v>45728</v>
      </c>
      <c r="J396" s="2">
        <v>45728</v>
      </c>
      <c r="K396" s="2">
        <v>45721</v>
      </c>
      <c r="L396" s="2">
        <v>45721</v>
      </c>
      <c r="M396" t="s">
        <v>49</v>
      </c>
      <c r="N396" s="3">
        <v>400</v>
      </c>
      <c r="O396" s="3">
        <v>400</v>
      </c>
      <c r="P396" t="s">
        <v>27</v>
      </c>
      <c r="Q396">
        <v>87</v>
      </c>
      <c r="R396" t="s">
        <v>147</v>
      </c>
      <c r="S396" t="s">
        <v>148</v>
      </c>
      <c r="T396" t="s">
        <v>206</v>
      </c>
      <c r="V396" t="s">
        <v>31</v>
      </c>
      <c r="W396" t="s">
        <v>32</v>
      </c>
      <c r="X396" t="s">
        <v>3589</v>
      </c>
    </row>
    <row r="397" spans="1:24" hidden="1" x14ac:dyDescent="0.3">
      <c r="A397">
        <v>1154</v>
      </c>
      <c r="B397">
        <v>1154</v>
      </c>
      <c r="C397">
        <v>1608</v>
      </c>
      <c r="D397">
        <v>1</v>
      </c>
      <c r="E397" s="4">
        <v>45658</v>
      </c>
      <c r="F397">
        <v>1991</v>
      </c>
      <c r="H397" t="s">
        <v>85</v>
      </c>
      <c r="I397" s="2">
        <v>45733</v>
      </c>
      <c r="J397" s="2">
        <v>45721</v>
      </c>
      <c r="K397" s="2">
        <v>45721</v>
      </c>
      <c r="L397" s="2">
        <v>45733</v>
      </c>
      <c r="M397" t="s">
        <v>113</v>
      </c>
      <c r="N397" s="3">
        <v>5</v>
      </c>
      <c r="O397" s="3">
        <v>5</v>
      </c>
      <c r="P397" t="s">
        <v>27</v>
      </c>
      <c r="Q397">
        <v>72</v>
      </c>
      <c r="R397" t="s">
        <v>114</v>
      </c>
      <c r="S397" t="s">
        <v>115</v>
      </c>
      <c r="T397" t="s">
        <v>30</v>
      </c>
      <c r="V397" t="s">
        <v>31</v>
      </c>
      <c r="W397" t="s">
        <v>32</v>
      </c>
      <c r="X397" t="s">
        <v>3590</v>
      </c>
    </row>
    <row r="398" spans="1:24" hidden="1" x14ac:dyDescent="0.3">
      <c r="A398">
        <v>1154</v>
      </c>
      <c r="B398">
        <v>1154</v>
      </c>
      <c r="C398">
        <v>1450</v>
      </c>
      <c r="D398">
        <v>1</v>
      </c>
      <c r="E398" s="4">
        <v>45778</v>
      </c>
      <c r="F398">
        <v>468</v>
      </c>
      <c r="H398" t="s">
        <v>272</v>
      </c>
      <c r="I398" s="2">
        <v>45700</v>
      </c>
      <c r="J398" s="2">
        <v>45700</v>
      </c>
      <c r="K398" s="2">
        <v>45721</v>
      </c>
      <c r="L398" s="2">
        <v>45726</v>
      </c>
      <c r="M398" t="s">
        <v>45</v>
      </c>
      <c r="N398" s="3">
        <v>4180</v>
      </c>
      <c r="O398" s="3">
        <v>3762</v>
      </c>
      <c r="P398" t="s">
        <v>27</v>
      </c>
      <c r="Q398">
        <v>32</v>
      </c>
      <c r="R398" t="s">
        <v>273</v>
      </c>
      <c r="S398" t="s">
        <v>274</v>
      </c>
      <c r="T398" t="s">
        <v>30</v>
      </c>
      <c r="V398" t="s">
        <v>31</v>
      </c>
      <c r="W398" t="s">
        <v>32</v>
      </c>
      <c r="X398" t="s">
        <v>3591</v>
      </c>
    </row>
    <row r="399" spans="1:24" ht="28.8" hidden="1" x14ac:dyDescent="0.3">
      <c r="A399">
        <v>1154</v>
      </c>
      <c r="B399">
        <v>1154</v>
      </c>
      <c r="C399">
        <v>1488</v>
      </c>
      <c r="D399">
        <v>1</v>
      </c>
      <c r="E399" s="1" t="s">
        <v>3575</v>
      </c>
      <c r="F399">
        <v>1957</v>
      </c>
      <c r="H399" t="s">
        <v>48</v>
      </c>
      <c r="I399" s="2">
        <v>45705</v>
      </c>
      <c r="J399" s="2">
        <v>45705</v>
      </c>
      <c r="K399" s="2">
        <v>45721</v>
      </c>
      <c r="L399" s="2">
        <f t="shared" ref="L399:L400" si="3">K399</f>
        <v>45721</v>
      </c>
      <c r="M399" t="s">
        <v>49</v>
      </c>
      <c r="N399" s="3">
        <v>175</v>
      </c>
      <c r="P399" t="s">
        <v>1173</v>
      </c>
      <c r="Q399">
        <v>27</v>
      </c>
      <c r="R399" t="s">
        <v>50</v>
      </c>
      <c r="S399" t="s">
        <v>51</v>
      </c>
      <c r="T399" t="s">
        <v>37</v>
      </c>
      <c r="V399" t="s">
        <v>31</v>
      </c>
      <c r="W399" t="s">
        <v>32</v>
      </c>
      <c r="X399" t="s">
        <v>3592</v>
      </c>
    </row>
    <row r="400" spans="1:24" ht="28.8" hidden="1" x14ac:dyDescent="0.3">
      <c r="A400">
        <v>1154</v>
      </c>
      <c r="B400">
        <v>1154</v>
      </c>
      <c r="C400">
        <v>1489</v>
      </c>
      <c r="D400">
        <v>1</v>
      </c>
      <c r="E400" s="1" t="s">
        <v>3575</v>
      </c>
      <c r="F400">
        <v>1965</v>
      </c>
      <c r="H400" t="s">
        <v>220</v>
      </c>
      <c r="I400" s="2">
        <v>45705</v>
      </c>
      <c r="J400" s="2">
        <v>45705</v>
      </c>
      <c r="K400" s="2">
        <v>45721</v>
      </c>
      <c r="L400" s="2">
        <f t="shared" si="3"/>
        <v>45721</v>
      </c>
      <c r="M400" t="s">
        <v>49</v>
      </c>
      <c r="N400" s="3">
        <v>385</v>
      </c>
      <c r="P400" t="s">
        <v>1173</v>
      </c>
      <c r="Q400">
        <v>18</v>
      </c>
      <c r="R400" t="s">
        <v>72</v>
      </c>
      <c r="S400" t="s">
        <v>73</v>
      </c>
      <c r="T400" t="s">
        <v>37</v>
      </c>
      <c r="V400" t="s">
        <v>31</v>
      </c>
      <c r="W400" t="s">
        <v>32</v>
      </c>
      <c r="X400" t="s">
        <v>3593</v>
      </c>
    </row>
    <row r="401" spans="1:24" ht="28.8" hidden="1" x14ac:dyDescent="0.3">
      <c r="A401">
        <v>1154</v>
      </c>
      <c r="B401">
        <v>1154</v>
      </c>
      <c r="C401">
        <v>1485</v>
      </c>
      <c r="D401">
        <v>1</v>
      </c>
      <c r="E401" s="1" t="s">
        <v>3507</v>
      </c>
      <c r="F401">
        <v>1966</v>
      </c>
      <c r="H401" t="s">
        <v>3435</v>
      </c>
      <c r="I401" s="2">
        <v>45705</v>
      </c>
      <c r="J401" s="2">
        <v>45705</v>
      </c>
      <c r="K401" s="2">
        <v>45721</v>
      </c>
      <c r="L401" s="2">
        <v>45722</v>
      </c>
      <c r="M401" t="s">
        <v>49</v>
      </c>
      <c r="N401" s="3">
        <v>495</v>
      </c>
      <c r="O401" s="3">
        <v>495</v>
      </c>
      <c r="P401" t="s">
        <v>27</v>
      </c>
      <c r="Q401">
        <v>18</v>
      </c>
      <c r="R401" t="s">
        <v>72</v>
      </c>
      <c r="S401" t="s">
        <v>73</v>
      </c>
      <c r="T401" t="s">
        <v>37</v>
      </c>
      <c r="V401" t="s">
        <v>31</v>
      </c>
      <c r="W401" t="s">
        <v>32</v>
      </c>
      <c r="X401" t="s">
        <v>3594</v>
      </c>
    </row>
    <row r="402" spans="1:24" ht="28.8" hidden="1" x14ac:dyDescent="0.3">
      <c r="A402">
        <v>1154</v>
      </c>
      <c r="B402">
        <v>1154</v>
      </c>
      <c r="C402">
        <v>1486</v>
      </c>
      <c r="D402">
        <v>1</v>
      </c>
      <c r="E402" s="1" t="s">
        <v>3503</v>
      </c>
      <c r="F402">
        <v>1966</v>
      </c>
      <c r="H402" t="s">
        <v>3435</v>
      </c>
      <c r="I402" s="2">
        <v>45705</v>
      </c>
      <c r="J402" s="2">
        <v>45705</v>
      </c>
      <c r="K402" s="2">
        <v>45721</v>
      </c>
      <c r="L402" s="2">
        <v>45722</v>
      </c>
      <c r="M402" t="s">
        <v>49</v>
      </c>
      <c r="N402" s="3">
        <v>132</v>
      </c>
      <c r="O402" s="3">
        <v>132</v>
      </c>
      <c r="P402" t="s">
        <v>27</v>
      </c>
      <c r="Q402">
        <v>18</v>
      </c>
      <c r="R402" t="s">
        <v>72</v>
      </c>
      <c r="S402" t="s">
        <v>73</v>
      </c>
      <c r="T402" t="s">
        <v>37</v>
      </c>
      <c r="V402" t="s">
        <v>31</v>
      </c>
      <c r="W402" t="s">
        <v>32</v>
      </c>
      <c r="X402" t="s">
        <v>3595</v>
      </c>
    </row>
    <row r="403" spans="1:24" ht="28.8" hidden="1" x14ac:dyDescent="0.3">
      <c r="A403">
        <v>1154</v>
      </c>
      <c r="B403">
        <v>1154</v>
      </c>
      <c r="C403">
        <v>1465</v>
      </c>
      <c r="D403">
        <v>1</v>
      </c>
      <c r="E403" s="1" t="s">
        <v>3616</v>
      </c>
      <c r="F403">
        <v>1957</v>
      </c>
      <c r="H403" t="s">
        <v>48</v>
      </c>
      <c r="I403" s="2">
        <v>45700</v>
      </c>
      <c r="J403" s="2">
        <v>45700</v>
      </c>
      <c r="K403" s="2">
        <v>45721</v>
      </c>
      <c r="L403" s="2">
        <f t="shared" ref="L403:L404" si="4">K403</f>
        <v>45721</v>
      </c>
      <c r="M403" t="s">
        <v>49</v>
      </c>
      <c r="N403" s="3">
        <v>490</v>
      </c>
      <c r="P403" t="s">
        <v>1173</v>
      </c>
      <c r="Q403">
        <v>27</v>
      </c>
      <c r="R403" t="s">
        <v>50</v>
      </c>
      <c r="S403" t="s">
        <v>51</v>
      </c>
      <c r="T403" t="s">
        <v>37</v>
      </c>
      <c r="V403" t="s">
        <v>31</v>
      </c>
      <c r="W403" t="s">
        <v>32</v>
      </c>
      <c r="X403" t="s">
        <v>3596</v>
      </c>
    </row>
    <row r="404" spans="1:24" ht="28.8" hidden="1" x14ac:dyDescent="0.3">
      <c r="A404">
        <v>1154</v>
      </c>
      <c r="B404">
        <v>1154</v>
      </c>
      <c r="C404">
        <v>1466</v>
      </c>
      <c r="D404">
        <v>1</v>
      </c>
      <c r="E404" s="1" t="s">
        <v>3616</v>
      </c>
      <c r="F404">
        <v>1965</v>
      </c>
      <c r="H404" t="s">
        <v>220</v>
      </c>
      <c r="I404" s="2">
        <v>45700</v>
      </c>
      <c r="J404" s="2">
        <v>45700</v>
      </c>
      <c r="K404" s="2">
        <v>45721</v>
      </c>
      <c r="L404" s="2">
        <f t="shared" si="4"/>
        <v>45721</v>
      </c>
      <c r="M404" t="s">
        <v>49</v>
      </c>
      <c r="N404" s="3">
        <v>1078</v>
      </c>
      <c r="P404" t="s">
        <v>1173</v>
      </c>
      <c r="Q404">
        <v>18</v>
      </c>
      <c r="R404" t="s">
        <v>72</v>
      </c>
      <c r="S404" t="s">
        <v>73</v>
      </c>
      <c r="T404" t="s">
        <v>37</v>
      </c>
      <c r="V404" t="s">
        <v>31</v>
      </c>
      <c r="W404" t="s">
        <v>32</v>
      </c>
      <c r="X404" t="s">
        <v>3597</v>
      </c>
    </row>
    <row r="405" spans="1:24" ht="28.8" hidden="1" x14ac:dyDescent="0.3">
      <c r="A405">
        <v>1154</v>
      </c>
      <c r="B405">
        <v>1154</v>
      </c>
      <c r="C405">
        <v>1462</v>
      </c>
      <c r="D405">
        <v>1</v>
      </c>
      <c r="E405" s="1" t="s">
        <v>3507</v>
      </c>
      <c r="F405">
        <v>1957</v>
      </c>
      <c r="H405" t="s">
        <v>48</v>
      </c>
      <c r="I405" s="2">
        <v>45700</v>
      </c>
      <c r="J405" s="2">
        <v>45700</v>
      </c>
      <c r="K405" s="2">
        <v>45721</v>
      </c>
      <c r="L405" s="2">
        <v>45721</v>
      </c>
      <c r="M405" t="s">
        <v>49</v>
      </c>
      <c r="N405" s="3">
        <v>225</v>
      </c>
      <c r="O405" s="3">
        <v>225</v>
      </c>
      <c r="P405" t="s">
        <v>27</v>
      </c>
      <c r="Q405">
        <v>27</v>
      </c>
      <c r="R405" t="s">
        <v>50</v>
      </c>
      <c r="S405" t="s">
        <v>51</v>
      </c>
      <c r="T405" t="s">
        <v>37</v>
      </c>
      <c r="V405" t="s">
        <v>31</v>
      </c>
      <c r="W405" t="s">
        <v>32</v>
      </c>
      <c r="X405" t="s">
        <v>3599</v>
      </c>
    </row>
    <row r="406" spans="1:24" ht="28.8" hidden="1" x14ac:dyDescent="0.3">
      <c r="A406">
        <v>1154</v>
      </c>
      <c r="B406">
        <v>1154</v>
      </c>
      <c r="C406">
        <v>1456</v>
      </c>
      <c r="D406">
        <v>1</v>
      </c>
      <c r="E406" s="1" t="s">
        <v>3552</v>
      </c>
      <c r="F406">
        <v>1957</v>
      </c>
      <c r="H406" t="s">
        <v>48</v>
      </c>
      <c r="I406" s="2">
        <v>45700</v>
      </c>
      <c r="J406" s="2">
        <v>45700</v>
      </c>
      <c r="K406" s="2">
        <v>45721</v>
      </c>
      <c r="L406" s="2">
        <v>45721</v>
      </c>
      <c r="M406" t="s">
        <v>49</v>
      </c>
      <c r="N406" s="3">
        <v>156</v>
      </c>
      <c r="O406" s="3">
        <v>156</v>
      </c>
      <c r="P406" t="s">
        <v>27</v>
      </c>
      <c r="Q406">
        <v>27</v>
      </c>
      <c r="R406" t="s">
        <v>50</v>
      </c>
      <c r="S406" t="s">
        <v>51</v>
      </c>
      <c r="T406" t="s">
        <v>37</v>
      </c>
      <c r="V406" t="s">
        <v>31</v>
      </c>
      <c r="W406" t="s">
        <v>32</v>
      </c>
      <c r="X406" t="s">
        <v>3600</v>
      </c>
    </row>
    <row r="407" spans="1:24" ht="28.8" hidden="1" x14ac:dyDescent="0.3">
      <c r="A407">
        <v>1154</v>
      </c>
      <c r="B407">
        <v>1154</v>
      </c>
      <c r="C407">
        <v>1458</v>
      </c>
      <c r="D407">
        <v>1</v>
      </c>
      <c r="E407" s="1" t="s">
        <v>3552</v>
      </c>
      <c r="F407">
        <v>1965</v>
      </c>
      <c r="H407" t="s">
        <v>220</v>
      </c>
      <c r="I407" s="2">
        <v>45700</v>
      </c>
      <c r="J407" s="2">
        <v>45700</v>
      </c>
      <c r="K407" s="2">
        <v>45721</v>
      </c>
      <c r="L407" s="2">
        <f>K407</f>
        <v>45721</v>
      </c>
      <c r="M407" t="s">
        <v>49</v>
      </c>
      <c r="N407" s="3">
        <v>343.2</v>
      </c>
      <c r="P407" t="s">
        <v>1173</v>
      </c>
      <c r="Q407">
        <v>18</v>
      </c>
      <c r="R407" t="s">
        <v>72</v>
      </c>
      <c r="S407" t="s">
        <v>73</v>
      </c>
      <c r="T407" t="s">
        <v>37</v>
      </c>
      <c r="V407" t="s">
        <v>31</v>
      </c>
      <c r="W407" t="s">
        <v>32</v>
      </c>
    </row>
    <row r="408" spans="1:24" ht="28.8" hidden="1" x14ac:dyDescent="0.3">
      <c r="A408">
        <v>1154</v>
      </c>
      <c r="B408">
        <v>1154</v>
      </c>
      <c r="C408">
        <v>1459</v>
      </c>
      <c r="D408">
        <v>1</v>
      </c>
      <c r="E408" s="1" t="s">
        <v>3554</v>
      </c>
      <c r="F408">
        <v>1957</v>
      </c>
      <c r="H408" t="s">
        <v>48</v>
      </c>
      <c r="I408" s="2">
        <v>45700</v>
      </c>
      <c r="J408" s="2">
        <v>45700</v>
      </c>
      <c r="K408" s="2">
        <v>45721</v>
      </c>
      <c r="L408" s="2">
        <v>45721</v>
      </c>
      <c r="M408" t="s">
        <v>49</v>
      </c>
      <c r="N408" s="3">
        <v>169</v>
      </c>
      <c r="O408" s="3">
        <v>169</v>
      </c>
      <c r="P408" t="s">
        <v>27</v>
      </c>
      <c r="Q408">
        <v>27</v>
      </c>
      <c r="R408" t="s">
        <v>50</v>
      </c>
      <c r="S408" t="s">
        <v>51</v>
      </c>
      <c r="T408" t="s">
        <v>37</v>
      </c>
      <c r="V408" t="s">
        <v>31</v>
      </c>
      <c r="W408" t="s">
        <v>32</v>
      </c>
    </row>
    <row r="409" spans="1:24" ht="28.8" hidden="1" x14ac:dyDescent="0.3">
      <c r="A409">
        <v>1154</v>
      </c>
      <c r="B409">
        <v>1154</v>
      </c>
      <c r="C409">
        <v>1460</v>
      </c>
      <c r="D409">
        <v>1</v>
      </c>
      <c r="E409" s="1" t="s">
        <v>3554</v>
      </c>
      <c r="F409">
        <v>1965</v>
      </c>
      <c r="H409" t="s">
        <v>220</v>
      </c>
      <c r="I409" s="2">
        <v>45700</v>
      </c>
      <c r="J409" s="2">
        <v>45700</v>
      </c>
      <c r="K409" s="2">
        <v>45721</v>
      </c>
      <c r="L409" s="2">
        <f>K409</f>
        <v>45721</v>
      </c>
      <c r="M409" t="s">
        <v>49</v>
      </c>
      <c r="N409" s="3">
        <v>371.8</v>
      </c>
      <c r="P409" t="s">
        <v>1173</v>
      </c>
      <c r="Q409">
        <v>18</v>
      </c>
      <c r="R409" t="s">
        <v>72</v>
      </c>
      <c r="S409" t="s">
        <v>73</v>
      </c>
      <c r="T409" t="s">
        <v>37</v>
      </c>
      <c r="V409" t="s">
        <v>31</v>
      </c>
      <c r="W409" t="s">
        <v>32</v>
      </c>
    </row>
    <row r="410" spans="1:24" ht="28.8" hidden="1" x14ac:dyDescent="0.3">
      <c r="A410">
        <v>1154</v>
      </c>
      <c r="B410">
        <v>1154</v>
      </c>
      <c r="C410">
        <v>1442</v>
      </c>
      <c r="D410">
        <v>1</v>
      </c>
      <c r="E410" s="1" t="s">
        <v>3410</v>
      </c>
      <c r="F410">
        <v>1965</v>
      </c>
      <c r="H410" t="s">
        <v>220</v>
      </c>
      <c r="I410" s="2">
        <v>45700</v>
      </c>
      <c r="J410" s="2">
        <v>45700</v>
      </c>
      <c r="K410" s="2">
        <v>45721</v>
      </c>
      <c r="L410" s="2">
        <v>45723</v>
      </c>
      <c r="M410" t="s">
        <v>49</v>
      </c>
      <c r="N410" s="3">
        <v>457.6</v>
      </c>
      <c r="O410" s="3">
        <v>457.6</v>
      </c>
      <c r="P410" t="s">
        <v>27</v>
      </c>
      <c r="Q410">
        <v>18</v>
      </c>
      <c r="R410" t="s">
        <v>72</v>
      </c>
      <c r="S410" t="s">
        <v>73</v>
      </c>
      <c r="T410" t="s">
        <v>37</v>
      </c>
      <c r="V410" t="s">
        <v>31</v>
      </c>
      <c r="W410" t="s">
        <v>32</v>
      </c>
    </row>
    <row r="411" spans="1:24" ht="28.8" hidden="1" x14ac:dyDescent="0.3">
      <c r="A411">
        <v>1154</v>
      </c>
      <c r="B411">
        <v>1154</v>
      </c>
      <c r="C411">
        <v>1443</v>
      </c>
      <c r="D411">
        <v>1</v>
      </c>
      <c r="E411" s="1" t="s">
        <v>3542</v>
      </c>
      <c r="F411">
        <v>1965</v>
      </c>
      <c r="H411" t="s">
        <v>220</v>
      </c>
      <c r="I411" s="2">
        <v>45700</v>
      </c>
      <c r="J411" s="2">
        <v>45700</v>
      </c>
      <c r="K411" s="2">
        <v>45721</v>
      </c>
      <c r="L411" s="2">
        <v>45723</v>
      </c>
      <c r="M411" t="s">
        <v>49</v>
      </c>
      <c r="N411" s="3">
        <v>457.6</v>
      </c>
      <c r="O411" s="3">
        <v>457.6</v>
      </c>
      <c r="P411" t="s">
        <v>27</v>
      </c>
      <c r="Q411">
        <v>18</v>
      </c>
      <c r="R411" t="s">
        <v>72</v>
      </c>
      <c r="S411" t="s">
        <v>73</v>
      </c>
      <c r="T411" t="s">
        <v>37</v>
      </c>
      <c r="V411" t="s">
        <v>31</v>
      </c>
      <c r="W411" t="s">
        <v>32</v>
      </c>
    </row>
    <row r="412" spans="1:24" ht="28.8" hidden="1" x14ac:dyDescent="0.3">
      <c r="A412">
        <v>1154</v>
      </c>
      <c r="B412">
        <v>1154</v>
      </c>
      <c r="C412">
        <v>1445</v>
      </c>
      <c r="D412">
        <v>1</v>
      </c>
      <c r="E412" s="1" t="s">
        <v>1207</v>
      </c>
      <c r="F412">
        <v>1965</v>
      </c>
      <c r="H412" t="s">
        <v>220</v>
      </c>
      <c r="I412" s="2">
        <v>45700</v>
      </c>
      <c r="J412" s="2">
        <v>45700</v>
      </c>
      <c r="K412" s="2">
        <v>45721</v>
      </c>
      <c r="L412" s="2">
        <f t="shared" ref="L412:L413" si="5">K412</f>
        <v>45721</v>
      </c>
      <c r="M412" t="s">
        <v>49</v>
      </c>
      <c r="N412" s="3">
        <v>154</v>
      </c>
      <c r="P412" t="s">
        <v>1173</v>
      </c>
      <c r="Q412">
        <v>18</v>
      </c>
      <c r="R412" t="s">
        <v>72</v>
      </c>
      <c r="S412" t="s">
        <v>73</v>
      </c>
      <c r="T412" t="s">
        <v>37</v>
      </c>
      <c r="V412" t="s">
        <v>31</v>
      </c>
      <c r="W412" t="s">
        <v>32</v>
      </c>
    </row>
    <row r="413" spans="1:24" ht="28.8" hidden="1" x14ac:dyDescent="0.3">
      <c r="A413">
        <v>1154</v>
      </c>
      <c r="B413">
        <v>1154</v>
      </c>
      <c r="C413">
        <v>1446</v>
      </c>
      <c r="D413">
        <v>1</v>
      </c>
      <c r="E413" s="1" t="s">
        <v>1206</v>
      </c>
      <c r="F413">
        <v>1965</v>
      </c>
      <c r="H413" t="s">
        <v>220</v>
      </c>
      <c r="I413" s="2">
        <v>45700</v>
      </c>
      <c r="J413" s="2">
        <v>45700</v>
      </c>
      <c r="K413" s="2">
        <v>45721</v>
      </c>
      <c r="L413" s="2">
        <f t="shared" si="5"/>
        <v>45721</v>
      </c>
      <c r="M413" t="s">
        <v>49</v>
      </c>
      <c r="N413" s="3">
        <v>770</v>
      </c>
      <c r="P413" t="s">
        <v>1173</v>
      </c>
      <c r="Q413">
        <v>18</v>
      </c>
      <c r="R413" t="s">
        <v>72</v>
      </c>
      <c r="S413" t="s">
        <v>73</v>
      </c>
      <c r="T413" t="s">
        <v>37</v>
      </c>
      <c r="V413" t="s">
        <v>31</v>
      </c>
      <c r="W413" t="s">
        <v>32</v>
      </c>
    </row>
    <row r="414" spans="1:24" ht="28.8" hidden="1" x14ac:dyDescent="0.3">
      <c r="A414">
        <v>1154</v>
      </c>
      <c r="B414">
        <v>1154</v>
      </c>
      <c r="C414">
        <v>1447</v>
      </c>
      <c r="D414">
        <v>1</v>
      </c>
      <c r="E414" s="1" t="s">
        <v>3279</v>
      </c>
      <c r="F414">
        <v>1965</v>
      </c>
      <c r="H414" t="s">
        <v>220</v>
      </c>
      <c r="I414" s="2">
        <v>45700</v>
      </c>
      <c r="J414" s="2">
        <v>45700</v>
      </c>
      <c r="K414" s="2">
        <v>45721</v>
      </c>
      <c r="L414" s="2">
        <v>45723</v>
      </c>
      <c r="M414" t="s">
        <v>49</v>
      </c>
      <c r="N414" s="3">
        <v>886.6</v>
      </c>
      <c r="O414" s="3">
        <v>886.6</v>
      </c>
      <c r="P414" t="s">
        <v>27</v>
      </c>
      <c r="Q414">
        <v>18</v>
      </c>
      <c r="R414" t="s">
        <v>72</v>
      </c>
      <c r="S414" t="s">
        <v>73</v>
      </c>
      <c r="T414" t="s">
        <v>37</v>
      </c>
      <c r="V414" t="s">
        <v>31</v>
      </c>
      <c r="W414" t="s">
        <v>32</v>
      </c>
    </row>
    <row r="415" spans="1:24" ht="28.8" hidden="1" x14ac:dyDescent="0.3">
      <c r="A415">
        <v>1154</v>
      </c>
      <c r="B415">
        <v>1154</v>
      </c>
      <c r="C415">
        <v>1448</v>
      </c>
      <c r="D415">
        <v>1</v>
      </c>
      <c r="E415" s="1" t="s">
        <v>3312</v>
      </c>
      <c r="F415">
        <v>1965</v>
      </c>
      <c r="H415" t="s">
        <v>220</v>
      </c>
      <c r="I415" s="2">
        <v>45700</v>
      </c>
      <c r="J415" s="2">
        <v>45700</v>
      </c>
      <c r="K415" s="2">
        <v>45721</v>
      </c>
      <c r="L415" s="2">
        <v>45723</v>
      </c>
      <c r="M415" t="s">
        <v>49</v>
      </c>
      <c r="N415" s="3">
        <v>457.6</v>
      </c>
      <c r="O415" s="3">
        <v>457.6</v>
      </c>
      <c r="P415" t="s">
        <v>27</v>
      </c>
      <c r="Q415">
        <v>18</v>
      </c>
      <c r="R415" t="s">
        <v>72</v>
      </c>
      <c r="S415" t="s">
        <v>73</v>
      </c>
      <c r="T415" t="s">
        <v>37</v>
      </c>
      <c r="V415" t="s">
        <v>31</v>
      </c>
      <c r="W415" t="s">
        <v>32</v>
      </c>
    </row>
    <row r="416" spans="1:24" ht="28.8" hidden="1" x14ac:dyDescent="0.3">
      <c r="A416">
        <v>1154</v>
      </c>
      <c r="B416">
        <v>1154</v>
      </c>
      <c r="C416">
        <v>1451</v>
      </c>
      <c r="D416">
        <v>1</v>
      </c>
      <c r="E416" s="1" t="s">
        <v>3509</v>
      </c>
      <c r="F416">
        <v>1957</v>
      </c>
      <c r="H416" t="s">
        <v>48</v>
      </c>
      <c r="I416" s="2">
        <v>45700</v>
      </c>
      <c r="J416" s="2">
        <v>45700</v>
      </c>
      <c r="K416" s="2">
        <v>45721</v>
      </c>
      <c r="L416" s="2">
        <v>45721</v>
      </c>
      <c r="M416" t="s">
        <v>49</v>
      </c>
      <c r="N416" s="3">
        <v>156</v>
      </c>
      <c r="O416" s="3">
        <v>156</v>
      </c>
      <c r="P416" t="s">
        <v>27</v>
      </c>
      <c r="Q416">
        <v>27</v>
      </c>
      <c r="R416" t="s">
        <v>50</v>
      </c>
      <c r="S416" t="s">
        <v>51</v>
      </c>
      <c r="T416" t="s">
        <v>37</v>
      </c>
      <c r="V416" t="s">
        <v>31</v>
      </c>
      <c r="W416" t="s">
        <v>32</v>
      </c>
    </row>
    <row r="417" spans="1:24" ht="28.8" hidden="1" x14ac:dyDescent="0.3">
      <c r="A417">
        <v>1154</v>
      </c>
      <c r="B417">
        <v>1154</v>
      </c>
      <c r="C417">
        <v>1453</v>
      </c>
      <c r="D417">
        <v>1</v>
      </c>
      <c r="E417" s="1" t="s">
        <v>3509</v>
      </c>
      <c r="F417">
        <v>1965</v>
      </c>
      <c r="H417" t="s">
        <v>220</v>
      </c>
      <c r="I417" s="2">
        <v>45700</v>
      </c>
      <c r="J417" s="2">
        <v>45700</v>
      </c>
      <c r="K417" s="2">
        <v>45721</v>
      </c>
      <c r="L417" s="2">
        <v>45723</v>
      </c>
      <c r="M417" t="s">
        <v>49</v>
      </c>
      <c r="N417" s="3">
        <v>343.2</v>
      </c>
      <c r="O417" s="3">
        <v>343.2</v>
      </c>
      <c r="P417" t="s">
        <v>27</v>
      </c>
      <c r="Q417">
        <v>18</v>
      </c>
      <c r="R417" t="s">
        <v>72</v>
      </c>
      <c r="S417" t="s">
        <v>73</v>
      </c>
      <c r="T417" t="s">
        <v>37</v>
      </c>
      <c r="V417" t="s">
        <v>31</v>
      </c>
      <c r="W417" t="s">
        <v>32</v>
      </c>
    </row>
    <row r="418" spans="1:24" ht="28.8" hidden="1" x14ac:dyDescent="0.3">
      <c r="A418">
        <v>1154</v>
      </c>
      <c r="B418">
        <v>1154</v>
      </c>
      <c r="C418">
        <v>1389</v>
      </c>
      <c r="D418">
        <v>1</v>
      </c>
      <c r="E418" s="1" t="s">
        <v>3525</v>
      </c>
      <c r="F418">
        <v>1957</v>
      </c>
      <c r="H418" t="s">
        <v>48</v>
      </c>
      <c r="I418" s="2">
        <v>45694</v>
      </c>
      <c r="J418" s="2">
        <v>45694</v>
      </c>
      <c r="K418" s="2">
        <v>45721</v>
      </c>
      <c r="L418" s="2">
        <v>45721</v>
      </c>
      <c r="M418" t="s">
        <v>49</v>
      </c>
      <c r="N418" s="3">
        <v>117</v>
      </c>
      <c r="O418" s="3">
        <v>117</v>
      </c>
      <c r="P418" t="s">
        <v>27</v>
      </c>
      <c r="Q418">
        <v>27</v>
      </c>
      <c r="R418" t="s">
        <v>50</v>
      </c>
      <c r="S418" t="s">
        <v>51</v>
      </c>
      <c r="T418" t="s">
        <v>37</v>
      </c>
      <c r="V418" t="s">
        <v>31</v>
      </c>
      <c r="W418" t="s">
        <v>32</v>
      </c>
    </row>
    <row r="419" spans="1:24" ht="28.8" hidden="1" x14ac:dyDescent="0.3">
      <c r="A419">
        <v>1154</v>
      </c>
      <c r="B419">
        <v>1154</v>
      </c>
      <c r="C419">
        <v>1390</v>
      </c>
      <c r="D419">
        <v>1</v>
      </c>
      <c r="E419" s="1" t="s">
        <v>3525</v>
      </c>
      <c r="F419">
        <v>1965</v>
      </c>
      <c r="H419" t="s">
        <v>220</v>
      </c>
      <c r="I419" s="2">
        <v>45694</v>
      </c>
      <c r="J419" s="2">
        <v>45694</v>
      </c>
      <c r="K419" s="2">
        <v>45721</v>
      </c>
      <c r="L419" s="2">
        <v>45723</v>
      </c>
      <c r="M419" t="s">
        <v>49</v>
      </c>
      <c r="N419" s="3">
        <v>257.39999999999998</v>
      </c>
      <c r="O419" s="3">
        <v>257.39999999999998</v>
      </c>
      <c r="P419" t="s">
        <v>27</v>
      </c>
      <c r="Q419">
        <v>18</v>
      </c>
      <c r="R419" t="s">
        <v>72</v>
      </c>
      <c r="S419" t="s">
        <v>73</v>
      </c>
      <c r="T419" t="s">
        <v>37</v>
      </c>
      <c r="V419" t="s">
        <v>31</v>
      </c>
      <c r="W419" t="s">
        <v>32</v>
      </c>
    </row>
    <row r="420" spans="1:24" ht="28.8" hidden="1" x14ac:dyDescent="0.3">
      <c r="A420">
        <v>1154</v>
      </c>
      <c r="B420">
        <v>1154</v>
      </c>
      <c r="C420">
        <v>1345</v>
      </c>
      <c r="D420">
        <v>1</v>
      </c>
      <c r="E420" s="1" t="s">
        <v>3431</v>
      </c>
      <c r="F420">
        <v>1957</v>
      </c>
      <c r="H420" t="s">
        <v>48</v>
      </c>
      <c r="I420" s="2">
        <v>45691</v>
      </c>
      <c r="J420" s="2">
        <v>45691</v>
      </c>
      <c r="K420" s="2">
        <v>45721</v>
      </c>
      <c r="L420" s="2">
        <v>45721</v>
      </c>
      <c r="M420" t="s">
        <v>49</v>
      </c>
      <c r="N420" s="3">
        <v>160</v>
      </c>
      <c r="O420" s="3">
        <v>160</v>
      </c>
      <c r="P420" t="s">
        <v>27</v>
      </c>
      <c r="Q420">
        <v>27</v>
      </c>
      <c r="R420" t="s">
        <v>50</v>
      </c>
      <c r="S420" t="s">
        <v>51</v>
      </c>
      <c r="T420" t="s">
        <v>37</v>
      </c>
      <c r="V420" t="s">
        <v>31</v>
      </c>
      <c r="W420" t="s">
        <v>32</v>
      </c>
    </row>
    <row r="421" spans="1:24" ht="28.8" hidden="1" x14ac:dyDescent="0.3">
      <c r="A421">
        <v>1154</v>
      </c>
      <c r="B421">
        <v>1154</v>
      </c>
      <c r="C421">
        <v>1346</v>
      </c>
      <c r="D421">
        <v>1</v>
      </c>
      <c r="E421" s="1" t="s">
        <v>3431</v>
      </c>
      <c r="F421">
        <v>1965</v>
      </c>
      <c r="H421" t="s">
        <v>220</v>
      </c>
      <c r="I421" s="2">
        <v>45691</v>
      </c>
      <c r="J421" s="2">
        <v>45691</v>
      </c>
      <c r="K421" s="2">
        <v>45721</v>
      </c>
      <c r="L421" s="2">
        <v>45723</v>
      </c>
      <c r="M421" t="s">
        <v>49</v>
      </c>
      <c r="N421" s="3">
        <v>352</v>
      </c>
      <c r="O421" s="3">
        <v>352</v>
      </c>
      <c r="P421" t="s">
        <v>27</v>
      </c>
      <c r="Q421">
        <v>18</v>
      </c>
      <c r="R421" t="s">
        <v>72</v>
      </c>
      <c r="S421" t="s">
        <v>73</v>
      </c>
      <c r="T421" t="s">
        <v>37</v>
      </c>
      <c r="V421" t="s">
        <v>31</v>
      </c>
      <c r="W421" t="s">
        <v>32</v>
      </c>
    </row>
    <row r="422" spans="1:24" ht="28.8" hidden="1" x14ac:dyDescent="0.3">
      <c r="A422">
        <v>1154</v>
      </c>
      <c r="B422">
        <v>1154</v>
      </c>
      <c r="C422">
        <v>1401</v>
      </c>
      <c r="D422">
        <v>1</v>
      </c>
      <c r="E422" s="1" t="s">
        <v>3521</v>
      </c>
      <c r="F422">
        <v>1957</v>
      </c>
      <c r="H422" t="s">
        <v>48</v>
      </c>
      <c r="I422" s="2">
        <v>45695</v>
      </c>
      <c r="J422" s="2">
        <v>45695</v>
      </c>
      <c r="K422" s="2">
        <v>45721</v>
      </c>
      <c r="L422" s="2">
        <v>45721</v>
      </c>
      <c r="M422" t="s">
        <v>49</v>
      </c>
      <c r="N422" s="3">
        <v>144</v>
      </c>
      <c r="O422" s="3">
        <v>144</v>
      </c>
      <c r="P422" t="s">
        <v>27</v>
      </c>
      <c r="Q422">
        <v>27</v>
      </c>
      <c r="R422" t="s">
        <v>50</v>
      </c>
      <c r="S422" t="s">
        <v>51</v>
      </c>
      <c r="T422" t="s">
        <v>37</v>
      </c>
      <c r="V422" t="s">
        <v>31</v>
      </c>
      <c r="W422" t="s">
        <v>32</v>
      </c>
    </row>
    <row r="423" spans="1:24" ht="28.8" hidden="1" x14ac:dyDescent="0.3">
      <c r="A423">
        <v>1154</v>
      </c>
      <c r="B423">
        <v>1154</v>
      </c>
      <c r="C423">
        <v>1402</v>
      </c>
      <c r="D423">
        <v>1</v>
      </c>
      <c r="E423" s="1" t="s">
        <v>3521</v>
      </c>
      <c r="F423">
        <v>1965</v>
      </c>
      <c r="H423" t="s">
        <v>220</v>
      </c>
      <c r="I423" s="2">
        <v>45695</v>
      </c>
      <c r="J423" s="2">
        <v>45695</v>
      </c>
      <c r="K423" s="2">
        <v>45721</v>
      </c>
      <c r="L423" s="2">
        <v>45723</v>
      </c>
      <c r="M423" t="s">
        <v>49</v>
      </c>
      <c r="N423" s="3">
        <v>316.8</v>
      </c>
      <c r="O423" s="3">
        <v>316.8</v>
      </c>
      <c r="P423" t="s">
        <v>27</v>
      </c>
      <c r="Q423">
        <v>18</v>
      </c>
      <c r="R423" t="s">
        <v>72</v>
      </c>
      <c r="S423" t="s">
        <v>73</v>
      </c>
      <c r="T423" t="s">
        <v>37</v>
      </c>
      <c r="V423" t="s">
        <v>31</v>
      </c>
      <c r="W423" t="s">
        <v>32</v>
      </c>
    </row>
    <row r="424" spans="1:24" ht="28.8" hidden="1" x14ac:dyDescent="0.3">
      <c r="A424">
        <v>1154</v>
      </c>
      <c r="B424">
        <v>1154</v>
      </c>
      <c r="C424">
        <v>1392</v>
      </c>
      <c r="D424">
        <v>1</v>
      </c>
      <c r="E424" s="1" t="s">
        <v>3519</v>
      </c>
      <c r="F424">
        <v>1957</v>
      </c>
      <c r="H424" t="s">
        <v>48</v>
      </c>
      <c r="I424" s="2">
        <v>45695</v>
      </c>
      <c r="J424" s="2">
        <v>45695</v>
      </c>
      <c r="K424" s="2">
        <v>45721</v>
      </c>
      <c r="L424" s="2">
        <v>45721</v>
      </c>
      <c r="M424" t="s">
        <v>49</v>
      </c>
      <c r="N424" s="3">
        <v>130</v>
      </c>
      <c r="O424" s="3">
        <v>130</v>
      </c>
      <c r="P424" t="s">
        <v>27</v>
      </c>
      <c r="Q424">
        <v>27</v>
      </c>
      <c r="R424" t="s">
        <v>50</v>
      </c>
      <c r="S424" t="s">
        <v>51</v>
      </c>
      <c r="T424" t="s">
        <v>37</v>
      </c>
      <c r="V424" t="s">
        <v>31</v>
      </c>
      <c r="W424" t="s">
        <v>32</v>
      </c>
    </row>
    <row r="425" spans="1:24" ht="28.8" hidden="1" x14ac:dyDescent="0.3">
      <c r="A425">
        <v>1154</v>
      </c>
      <c r="B425">
        <v>1154</v>
      </c>
      <c r="C425">
        <v>1393</v>
      </c>
      <c r="D425">
        <v>1</v>
      </c>
      <c r="E425" s="1" t="s">
        <v>3519</v>
      </c>
      <c r="F425">
        <v>1965</v>
      </c>
      <c r="H425" t="s">
        <v>220</v>
      </c>
      <c r="I425" s="2">
        <v>45695</v>
      </c>
      <c r="J425" s="2">
        <v>45695</v>
      </c>
      <c r="K425" s="2">
        <v>45721</v>
      </c>
      <c r="L425" s="2">
        <f>K425</f>
        <v>45721</v>
      </c>
      <c r="M425" t="s">
        <v>49</v>
      </c>
      <c r="N425" s="3">
        <v>286</v>
      </c>
      <c r="P425" t="s">
        <v>1173</v>
      </c>
      <c r="Q425">
        <v>18</v>
      </c>
      <c r="R425" t="s">
        <v>72</v>
      </c>
      <c r="S425" t="s">
        <v>73</v>
      </c>
      <c r="T425" t="s">
        <v>37</v>
      </c>
      <c r="V425" t="s">
        <v>31</v>
      </c>
      <c r="W425" t="s">
        <v>32</v>
      </c>
    </row>
    <row r="426" spans="1:24" ht="28.8" hidden="1" x14ac:dyDescent="0.3">
      <c r="A426">
        <v>1154</v>
      </c>
      <c r="B426">
        <v>1154</v>
      </c>
      <c r="C426">
        <v>1384</v>
      </c>
      <c r="D426">
        <v>1</v>
      </c>
      <c r="E426" s="1" t="s">
        <v>3523</v>
      </c>
      <c r="F426">
        <v>1957</v>
      </c>
      <c r="H426" t="s">
        <v>48</v>
      </c>
      <c r="I426" s="2">
        <v>45693</v>
      </c>
      <c r="J426" s="2">
        <v>45693</v>
      </c>
      <c r="K426" s="2">
        <v>45721</v>
      </c>
      <c r="L426" s="2">
        <v>45721</v>
      </c>
      <c r="M426" t="s">
        <v>49</v>
      </c>
      <c r="N426" s="3">
        <v>208</v>
      </c>
      <c r="O426" s="3">
        <v>208</v>
      </c>
      <c r="P426" t="s">
        <v>27</v>
      </c>
      <c r="Q426">
        <v>27</v>
      </c>
      <c r="R426" t="s">
        <v>50</v>
      </c>
      <c r="S426" t="s">
        <v>51</v>
      </c>
      <c r="T426" t="s">
        <v>37</v>
      </c>
      <c r="V426" t="s">
        <v>31</v>
      </c>
      <c r="W426" t="s">
        <v>32</v>
      </c>
    </row>
    <row r="427" spans="1:24" ht="28.8" hidden="1" x14ac:dyDescent="0.3">
      <c r="A427">
        <v>1154</v>
      </c>
      <c r="B427">
        <v>1154</v>
      </c>
      <c r="C427">
        <v>1385</v>
      </c>
      <c r="D427">
        <v>1</v>
      </c>
      <c r="E427" s="1" t="s">
        <v>3523</v>
      </c>
      <c r="F427">
        <v>1965</v>
      </c>
      <c r="H427" t="s">
        <v>220</v>
      </c>
      <c r="I427" s="2">
        <v>45693</v>
      </c>
      <c r="J427" s="2">
        <v>45693</v>
      </c>
      <c r="K427" s="2">
        <v>45721</v>
      </c>
      <c r="L427" s="2">
        <v>45723</v>
      </c>
      <c r="M427" t="s">
        <v>49</v>
      </c>
      <c r="N427" s="3">
        <v>457.6</v>
      </c>
      <c r="O427" s="3">
        <v>457.6</v>
      </c>
      <c r="P427" t="s">
        <v>27</v>
      </c>
      <c r="Q427">
        <v>18</v>
      </c>
      <c r="R427" t="s">
        <v>72</v>
      </c>
      <c r="S427" t="s">
        <v>73</v>
      </c>
      <c r="T427" t="s">
        <v>37</v>
      </c>
      <c r="V427" t="s">
        <v>31</v>
      </c>
      <c r="W427" t="s">
        <v>32</v>
      </c>
    </row>
    <row r="428" spans="1:24" ht="28.8" hidden="1" x14ac:dyDescent="0.3">
      <c r="A428">
        <v>1154</v>
      </c>
      <c r="B428">
        <v>1154</v>
      </c>
      <c r="C428">
        <v>1386</v>
      </c>
      <c r="D428">
        <v>1</v>
      </c>
      <c r="E428" s="1" t="s">
        <v>3557</v>
      </c>
      <c r="F428">
        <v>1966</v>
      </c>
      <c r="H428" t="s">
        <v>3435</v>
      </c>
      <c r="I428" s="2">
        <v>45693</v>
      </c>
      <c r="J428" s="2">
        <v>45693</v>
      </c>
      <c r="K428" s="2">
        <v>45721</v>
      </c>
      <c r="L428" s="2">
        <v>45722</v>
      </c>
      <c r="M428" t="s">
        <v>49</v>
      </c>
      <c r="N428" s="3">
        <v>462</v>
      </c>
      <c r="O428" s="3">
        <v>462</v>
      </c>
      <c r="P428" t="s">
        <v>27</v>
      </c>
      <c r="Q428">
        <v>18</v>
      </c>
      <c r="R428" t="s">
        <v>72</v>
      </c>
      <c r="S428" t="s">
        <v>73</v>
      </c>
      <c r="T428" t="s">
        <v>37</v>
      </c>
      <c r="V428" t="s">
        <v>31</v>
      </c>
      <c r="W428" t="s">
        <v>32</v>
      </c>
    </row>
    <row r="429" spans="1:24" ht="28.8" hidden="1" x14ac:dyDescent="0.3">
      <c r="A429">
        <v>1154</v>
      </c>
      <c r="B429">
        <v>1154</v>
      </c>
      <c r="C429">
        <v>1387</v>
      </c>
      <c r="D429">
        <v>1</v>
      </c>
      <c r="E429" s="1" t="s">
        <v>3473</v>
      </c>
      <c r="F429">
        <v>1966</v>
      </c>
      <c r="H429" t="s">
        <v>3435</v>
      </c>
      <c r="I429" s="2">
        <v>45693</v>
      </c>
      <c r="J429" s="2">
        <v>45693</v>
      </c>
      <c r="K429" s="2">
        <v>45721</v>
      </c>
      <c r="L429" s="2">
        <v>45722</v>
      </c>
      <c r="M429" t="s">
        <v>49</v>
      </c>
      <c r="N429" s="3">
        <v>435.6</v>
      </c>
      <c r="O429" s="3">
        <v>435.6</v>
      </c>
      <c r="P429" t="s">
        <v>27</v>
      </c>
      <c r="Q429">
        <v>18</v>
      </c>
      <c r="R429" t="s">
        <v>72</v>
      </c>
      <c r="S429" t="s">
        <v>73</v>
      </c>
      <c r="T429" t="s">
        <v>37</v>
      </c>
      <c r="V429" t="s">
        <v>31</v>
      </c>
      <c r="W429" t="s">
        <v>32</v>
      </c>
      <c r="X429" t="s">
        <v>3346</v>
      </c>
    </row>
    <row r="430" spans="1:24" ht="28.8" hidden="1" x14ac:dyDescent="0.3">
      <c r="A430">
        <v>1154</v>
      </c>
      <c r="B430">
        <v>1154</v>
      </c>
      <c r="C430">
        <v>1367</v>
      </c>
      <c r="D430">
        <v>1</v>
      </c>
      <c r="E430" s="1" t="s">
        <v>3505</v>
      </c>
      <c r="F430">
        <v>1957</v>
      </c>
      <c r="H430" t="s">
        <v>48</v>
      </c>
      <c r="I430" s="2">
        <v>45692</v>
      </c>
      <c r="J430" s="2">
        <v>45692</v>
      </c>
      <c r="K430" s="2">
        <v>45721</v>
      </c>
      <c r="L430" s="2">
        <v>45721</v>
      </c>
      <c r="M430" t="s">
        <v>49</v>
      </c>
      <c r="N430" s="3">
        <v>210</v>
      </c>
      <c r="O430" s="3">
        <v>210</v>
      </c>
      <c r="P430" t="s">
        <v>27</v>
      </c>
      <c r="Q430">
        <v>27</v>
      </c>
      <c r="R430" t="s">
        <v>50</v>
      </c>
      <c r="S430" t="s">
        <v>51</v>
      </c>
      <c r="T430" t="s">
        <v>37</v>
      </c>
      <c r="V430" t="s">
        <v>31</v>
      </c>
      <c r="W430" t="s">
        <v>32</v>
      </c>
    </row>
    <row r="431" spans="1:24" ht="28.8" hidden="1" x14ac:dyDescent="0.3">
      <c r="A431">
        <v>1154</v>
      </c>
      <c r="B431">
        <v>1154</v>
      </c>
      <c r="C431">
        <v>1368</v>
      </c>
      <c r="D431">
        <v>1</v>
      </c>
      <c r="E431" s="1" t="s">
        <v>3505</v>
      </c>
      <c r="F431">
        <v>1965</v>
      </c>
      <c r="H431" t="s">
        <v>220</v>
      </c>
      <c r="I431" s="2">
        <v>45692</v>
      </c>
      <c r="J431" s="2">
        <v>45692</v>
      </c>
      <c r="K431" s="2">
        <v>45721</v>
      </c>
      <c r="L431" s="2">
        <v>45723</v>
      </c>
      <c r="M431" t="s">
        <v>49</v>
      </c>
      <c r="N431" s="3">
        <v>462</v>
      </c>
      <c r="O431" s="3">
        <v>462</v>
      </c>
      <c r="P431" t="s">
        <v>27</v>
      </c>
      <c r="Q431">
        <v>18</v>
      </c>
      <c r="R431" t="s">
        <v>72</v>
      </c>
      <c r="S431" t="s">
        <v>73</v>
      </c>
      <c r="T431" t="s">
        <v>37</v>
      </c>
      <c r="V431" t="s">
        <v>31</v>
      </c>
      <c r="W431" t="s">
        <v>32</v>
      </c>
    </row>
    <row r="432" spans="1:24" ht="28.8" hidden="1" x14ac:dyDescent="0.3">
      <c r="A432">
        <v>1154</v>
      </c>
      <c r="B432">
        <v>1154</v>
      </c>
      <c r="C432">
        <v>1369</v>
      </c>
      <c r="D432">
        <v>1</v>
      </c>
      <c r="E432" s="1" t="s">
        <v>3557</v>
      </c>
      <c r="F432">
        <v>1957</v>
      </c>
      <c r="H432" t="s">
        <v>48</v>
      </c>
      <c r="I432" s="2">
        <v>45692</v>
      </c>
      <c r="J432" s="2">
        <v>45692</v>
      </c>
      <c r="K432" s="2">
        <v>45721</v>
      </c>
      <c r="L432" s="2">
        <v>45721</v>
      </c>
      <c r="M432" t="s">
        <v>49</v>
      </c>
      <c r="N432" s="3">
        <v>210</v>
      </c>
      <c r="O432" s="3">
        <v>210</v>
      </c>
      <c r="P432" t="s">
        <v>27</v>
      </c>
      <c r="Q432">
        <v>27</v>
      </c>
      <c r="R432" t="s">
        <v>50</v>
      </c>
      <c r="S432" t="s">
        <v>51</v>
      </c>
      <c r="T432" t="s">
        <v>37</v>
      </c>
      <c r="V432" t="s">
        <v>31</v>
      </c>
      <c r="W432" t="s">
        <v>32</v>
      </c>
      <c r="X432" t="s">
        <v>3601</v>
      </c>
    </row>
    <row r="433" spans="1:24" ht="28.8" hidden="1" x14ac:dyDescent="0.3">
      <c r="A433">
        <v>1154</v>
      </c>
      <c r="B433">
        <v>1154</v>
      </c>
      <c r="C433">
        <v>1361</v>
      </c>
      <c r="D433">
        <v>1</v>
      </c>
      <c r="E433" s="1" t="s">
        <v>3473</v>
      </c>
      <c r="F433">
        <v>1957</v>
      </c>
      <c r="H433" t="s">
        <v>48</v>
      </c>
      <c r="I433" s="2">
        <v>45691</v>
      </c>
      <c r="J433" s="2">
        <v>45691</v>
      </c>
      <c r="K433" s="2">
        <v>45721</v>
      </c>
      <c r="L433" s="2">
        <v>45721</v>
      </c>
      <c r="M433" t="s">
        <v>49</v>
      </c>
      <c r="N433" s="3">
        <v>198</v>
      </c>
      <c r="O433" s="3">
        <v>198</v>
      </c>
      <c r="P433" t="s">
        <v>27</v>
      </c>
      <c r="Q433">
        <v>27</v>
      </c>
      <c r="R433" t="s">
        <v>50</v>
      </c>
      <c r="S433" t="s">
        <v>51</v>
      </c>
      <c r="T433" t="s">
        <v>37</v>
      </c>
      <c r="V433" t="s">
        <v>31</v>
      </c>
      <c r="W433" t="s">
        <v>32</v>
      </c>
      <c r="X433" t="s">
        <v>3602</v>
      </c>
    </row>
    <row r="434" spans="1:24" ht="28.8" hidden="1" x14ac:dyDescent="0.3">
      <c r="A434">
        <v>1154</v>
      </c>
      <c r="B434">
        <v>1154</v>
      </c>
      <c r="C434">
        <v>1364</v>
      </c>
      <c r="D434">
        <v>1</v>
      </c>
      <c r="E434" s="1" t="s">
        <v>3598</v>
      </c>
      <c r="F434">
        <v>1957</v>
      </c>
      <c r="H434" t="s">
        <v>48</v>
      </c>
      <c r="I434" s="2">
        <v>45692</v>
      </c>
      <c r="J434" s="2">
        <v>45692</v>
      </c>
      <c r="K434" s="2">
        <v>45721</v>
      </c>
      <c r="L434" s="2">
        <f>K434</f>
        <v>45721</v>
      </c>
      <c r="M434" t="s">
        <v>49</v>
      </c>
      <c r="N434" s="3">
        <v>256</v>
      </c>
      <c r="P434" t="s">
        <v>1173</v>
      </c>
      <c r="Q434">
        <v>27</v>
      </c>
      <c r="R434" t="s">
        <v>50</v>
      </c>
      <c r="S434" t="s">
        <v>51</v>
      </c>
      <c r="T434" t="s">
        <v>37</v>
      </c>
      <c r="V434" t="s">
        <v>31</v>
      </c>
      <c r="W434" t="s">
        <v>32</v>
      </c>
      <c r="X434" t="s">
        <v>3603</v>
      </c>
    </row>
    <row r="435" spans="1:24" ht="28.8" hidden="1" x14ac:dyDescent="0.3">
      <c r="A435">
        <v>1154</v>
      </c>
      <c r="B435">
        <v>1154</v>
      </c>
      <c r="C435">
        <v>1365</v>
      </c>
      <c r="D435">
        <v>1</v>
      </c>
      <c r="E435" s="1" t="s">
        <v>3598</v>
      </c>
      <c r="F435">
        <v>1965</v>
      </c>
      <c r="H435" t="s">
        <v>220</v>
      </c>
      <c r="I435" s="2">
        <v>45692</v>
      </c>
      <c r="J435" s="2">
        <v>45692</v>
      </c>
      <c r="K435" s="2">
        <v>45721</v>
      </c>
      <c r="L435" s="2">
        <v>45723</v>
      </c>
      <c r="M435" t="s">
        <v>49</v>
      </c>
      <c r="N435" s="3">
        <v>563.20000000000005</v>
      </c>
      <c r="O435" s="3">
        <v>563.20000000000005</v>
      </c>
      <c r="P435" t="s">
        <v>27</v>
      </c>
      <c r="Q435">
        <v>18</v>
      </c>
      <c r="R435" t="s">
        <v>72</v>
      </c>
      <c r="S435" t="s">
        <v>73</v>
      </c>
      <c r="T435" t="s">
        <v>37</v>
      </c>
      <c r="V435" t="s">
        <v>31</v>
      </c>
      <c r="W435" t="s">
        <v>32</v>
      </c>
      <c r="X435" t="s">
        <v>3604</v>
      </c>
    </row>
    <row r="436" spans="1:24" ht="28.8" hidden="1" x14ac:dyDescent="0.3">
      <c r="A436">
        <v>1154</v>
      </c>
      <c r="B436">
        <v>1154</v>
      </c>
      <c r="C436">
        <v>1377</v>
      </c>
      <c r="D436">
        <v>1</v>
      </c>
      <c r="E436" s="1" t="s">
        <v>3542</v>
      </c>
      <c r="F436">
        <v>1957</v>
      </c>
      <c r="H436" t="s">
        <v>48</v>
      </c>
      <c r="I436" s="2">
        <v>45692</v>
      </c>
      <c r="J436" s="2">
        <v>45692</v>
      </c>
      <c r="K436" s="2">
        <v>45721</v>
      </c>
      <c r="L436" s="2">
        <v>45721</v>
      </c>
      <c r="M436" t="s">
        <v>49</v>
      </c>
      <c r="N436" s="3">
        <v>208</v>
      </c>
      <c r="O436" s="3">
        <v>208</v>
      </c>
      <c r="P436" t="s">
        <v>27</v>
      </c>
      <c r="Q436">
        <v>27</v>
      </c>
      <c r="R436" t="s">
        <v>50</v>
      </c>
      <c r="S436" t="s">
        <v>51</v>
      </c>
      <c r="T436" t="s">
        <v>37</v>
      </c>
      <c r="V436" t="s">
        <v>31</v>
      </c>
      <c r="W436" t="s">
        <v>32</v>
      </c>
      <c r="X436" t="s">
        <v>3605</v>
      </c>
    </row>
    <row r="437" spans="1:24" ht="28.8" hidden="1" x14ac:dyDescent="0.3">
      <c r="A437">
        <v>1154</v>
      </c>
      <c r="B437">
        <v>1154</v>
      </c>
      <c r="C437">
        <v>1378</v>
      </c>
      <c r="D437">
        <v>1</v>
      </c>
      <c r="E437" s="1" t="s">
        <v>3341</v>
      </c>
      <c r="F437">
        <v>1957</v>
      </c>
      <c r="H437" t="s">
        <v>48</v>
      </c>
      <c r="I437" s="2">
        <v>45692</v>
      </c>
      <c r="J437" s="2">
        <v>45692</v>
      </c>
      <c r="K437" s="2">
        <v>45721</v>
      </c>
      <c r="L437" s="2">
        <v>45721</v>
      </c>
      <c r="M437" t="s">
        <v>49</v>
      </c>
      <c r="N437" s="3">
        <v>360</v>
      </c>
      <c r="O437" s="3">
        <v>360</v>
      </c>
      <c r="P437" t="s">
        <v>27</v>
      </c>
      <c r="Q437">
        <v>27</v>
      </c>
      <c r="R437" t="s">
        <v>50</v>
      </c>
      <c r="S437" t="s">
        <v>51</v>
      </c>
      <c r="T437" t="s">
        <v>37</v>
      </c>
      <c r="V437" t="s">
        <v>31</v>
      </c>
      <c r="W437" t="s">
        <v>32</v>
      </c>
      <c r="X437" t="s">
        <v>3606</v>
      </c>
    </row>
    <row r="438" spans="1:24" ht="28.8" hidden="1" x14ac:dyDescent="0.3">
      <c r="A438">
        <v>1154</v>
      </c>
      <c r="B438">
        <v>1154</v>
      </c>
      <c r="C438">
        <v>1379</v>
      </c>
      <c r="D438">
        <v>1</v>
      </c>
      <c r="E438" s="1" t="s">
        <v>3503</v>
      </c>
      <c r="F438">
        <v>1957</v>
      </c>
      <c r="H438" t="s">
        <v>48</v>
      </c>
      <c r="I438" s="2">
        <v>45692</v>
      </c>
      <c r="J438" s="2">
        <v>45692</v>
      </c>
      <c r="K438" s="2">
        <v>45721</v>
      </c>
      <c r="L438" s="2">
        <v>45721</v>
      </c>
      <c r="M438" t="s">
        <v>49</v>
      </c>
      <c r="N438" s="3">
        <v>60</v>
      </c>
      <c r="O438" s="3">
        <v>60</v>
      </c>
      <c r="P438" t="s">
        <v>27</v>
      </c>
      <c r="Q438">
        <v>27</v>
      </c>
      <c r="R438" t="s">
        <v>50</v>
      </c>
      <c r="S438" t="s">
        <v>51</v>
      </c>
      <c r="T438" t="s">
        <v>37</v>
      </c>
      <c r="V438" t="s">
        <v>31</v>
      </c>
      <c r="W438" t="s">
        <v>32</v>
      </c>
    </row>
    <row r="439" spans="1:24" ht="28.8" hidden="1" x14ac:dyDescent="0.3">
      <c r="A439">
        <v>1154</v>
      </c>
      <c r="B439">
        <v>1154</v>
      </c>
      <c r="C439">
        <v>1329</v>
      </c>
      <c r="D439">
        <v>1</v>
      </c>
      <c r="E439" s="1" t="s">
        <v>3478</v>
      </c>
      <c r="F439">
        <v>1957</v>
      </c>
      <c r="H439" t="s">
        <v>48</v>
      </c>
      <c r="I439" s="2">
        <v>45684</v>
      </c>
      <c r="J439" s="2">
        <v>45684</v>
      </c>
      <c r="K439" s="2">
        <v>45721</v>
      </c>
      <c r="L439" s="2">
        <v>45721</v>
      </c>
      <c r="M439" t="s">
        <v>49</v>
      </c>
      <c r="N439" s="3">
        <v>208</v>
      </c>
      <c r="O439" s="3">
        <v>208</v>
      </c>
      <c r="P439" t="s">
        <v>27</v>
      </c>
      <c r="Q439">
        <v>27</v>
      </c>
      <c r="R439" t="s">
        <v>50</v>
      </c>
      <c r="S439" t="s">
        <v>51</v>
      </c>
      <c r="T439" t="s">
        <v>37</v>
      </c>
      <c r="V439" t="s">
        <v>31</v>
      </c>
      <c r="W439" t="s">
        <v>32</v>
      </c>
    </row>
    <row r="440" spans="1:24" ht="28.8" hidden="1" x14ac:dyDescent="0.3">
      <c r="A440">
        <v>1154</v>
      </c>
      <c r="B440">
        <v>1154</v>
      </c>
      <c r="C440">
        <v>1330</v>
      </c>
      <c r="D440">
        <v>1</v>
      </c>
      <c r="E440" s="1" t="s">
        <v>3478</v>
      </c>
      <c r="F440">
        <v>1965</v>
      </c>
      <c r="H440" t="s">
        <v>220</v>
      </c>
      <c r="I440" s="2">
        <v>45684</v>
      </c>
      <c r="J440" s="2">
        <v>45684</v>
      </c>
      <c r="K440" s="2">
        <v>45721</v>
      </c>
      <c r="L440" s="2">
        <v>45723</v>
      </c>
      <c r="M440" t="s">
        <v>49</v>
      </c>
      <c r="N440" s="3">
        <v>457.6</v>
      </c>
      <c r="O440" s="3">
        <v>457.6</v>
      </c>
      <c r="P440" t="s">
        <v>27</v>
      </c>
      <c r="Q440">
        <v>18</v>
      </c>
      <c r="R440" t="s">
        <v>72</v>
      </c>
      <c r="S440" t="s">
        <v>73</v>
      </c>
      <c r="T440" t="s">
        <v>37</v>
      </c>
      <c r="V440" t="s">
        <v>31</v>
      </c>
      <c r="W440" t="s">
        <v>32</v>
      </c>
      <c r="X440" t="s">
        <v>3609</v>
      </c>
    </row>
    <row r="441" spans="1:24" ht="28.8" hidden="1" x14ac:dyDescent="0.3">
      <c r="A441">
        <v>1154</v>
      </c>
      <c r="B441">
        <v>1154</v>
      </c>
      <c r="C441">
        <v>1321</v>
      </c>
      <c r="D441">
        <v>1</v>
      </c>
      <c r="E441" s="1" t="s">
        <v>3424</v>
      </c>
      <c r="F441">
        <v>1957</v>
      </c>
      <c r="H441" t="s">
        <v>48</v>
      </c>
      <c r="I441" s="2">
        <v>45684</v>
      </c>
      <c r="J441" s="2">
        <v>45684</v>
      </c>
      <c r="K441" s="2">
        <v>45721</v>
      </c>
      <c r="L441" s="2">
        <v>45691</v>
      </c>
      <c r="M441" t="s">
        <v>49</v>
      </c>
      <c r="N441" s="3">
        <v>76</v>
      </c>
      <c r="O441" s="3">
        <v>76</v>
      </c>
      <c r="P441" t="s">
        <v>27</v>
      </c>
      <c r="Q441">
        <v>27</v>
      </c>
      <c r="R441" t="s">
        <v>50</v>
      </c>
      <c r="S441" t="s">
        <v>51</v>
      </c>
      <c r="T441" t="s">
        <v>37</v>
      </c>
      <c r="V441" t="s">
        <v>31</v>
      </c>
      <c r="W441" t="s">
        <v>32</v>
      </c>
    </row>
    <row r="442" spans="1:24" ht="28.8" hidden="1" x14ac:dyDescent="0.3">
      <c r="A442">
        <v>1154</v>
      </c>
      <c r="B442">
        <v>1154</v>
      </c>
      <c r="C442">
        <v>1322</v>
      </c>
      <c r="D442">
        <v>1</v>
      </c>
      <c r="E442" s="1" t="s">
        <v>3424</v>
      </c>
      <c r="F442">
        <v>1965</v>
      </c>
      <c r="H442" t="s">
        <v>220</v>
      </c>
      <c r="I442" s="2">
        <v>45684</v>
      </c>
      <c r="J442" s="2">
        <v>45684</v>
      </c>
      <c r="K442" s="2">
        <v>45721</v>
      </c>
      <c r="L442" s="2">
        <v>45698</v>
      </c>
      <c r="M442" t="s">
        <v>49</v>
      </c>
      <c r="N442" s="3">
        <v>167.2</v>
      </c>
      <c r="O442" s="3">
        <v>167.2</v>
      </c>
      <c r="P442" t="s">
        <v>27</v>
      </c>
      <c r="Q442">
        <v>18</v>
      </c>
      <c r="R442" t="s">
        <v>72</v>
      </c>
      <c r="S442" t="s">
        <v>73</v>
      </c>
      <c r="T442" t="s">
        <v>37</v>
      </c>
      <c r="V442" t="s">
        <v>31</v>
      </c>
      <c r="W442" t="s">
        <v>32</v>
      </c>
    </row>
    <row r="443" spans="1:24" ht="28.8" hidden="1" x14ac:dyDescent="0.3">
      <c r="A443">
        <v>1154</v>
      </c>
      <c r="B443">
        <v>1154</v>
      </c>
      <c r="C443">
        <v>1342</v>
      </c>
      <c r="D443">
        <v>1</v>
      </c>
      <c r="E443" s="1" t="s">
        <v>3429</v>
      </c>
      <c r="F443">
        <v>1957</v>
      </c>
      <c r="H443" t="s">
        <v>48</v>
      </c>
      <c r="I443" s="2">
        <v>45691</v>
      </c>
      <c r="J443" s="2">
        <v>45691</v>
      </c>
      <c r="K443" s="2">
        <v>45721</v>
      </c>
      <c r="L443" s="2">
        <v>45721</v>
      </c>
      <c r="M443" t="s">
        <v>49</v>
      </c>
      <c r="N443" s="3">
        <v>208</v>
      </c>
      <c r="O443" s="3">
        <v>208</v>
      </c>
      <c r="P443" t="s">
        <v>27</v>
      </c>
      <c r="Q443">
        <v>27</v>
      </c>
      <c r="R443" t="s">
        <v>50</v>
      </c>
      <c r="S443" t="s">
        <v>51</v>
      </c>
      <c r="T443" t="s">
        <v>37</v>
      </c>
      <c r="V443" t="s">
        <v>31</v>
      </c>
      <c r="W443" t="s">
        <v>32</v>
      </c>
    </row>
    <row r="444" spans="1:24" ht="28.8" hidden="1" x14ac:dyDescent="0.3">
      <c r="A444">
        <v>1154</v>
      </c>
      <c r="B444">
        <v>1154</v>
      </c>
      <c r="C444">
        <v>1343</v>
      </c>
      <c r="D444">
        <v>1</v>
      </c>
      <c r="E444" s="1" t="s">
        <v>3429</v>
      </c>
      <c r="F444">
        <v>1965</v>
      </c>
      <c r="H444" t="s">
        <v>220</v>
      </c>
      <c r="I444" s="2">
        <v>45691</v>
      </c>
      <c r="J444" s="2">
        <v>45691</v>
      </c>
      <c r="K444" s="2">
        <v>45721</v>
      </c>
      <c r="L444" s="2">
        <v>45723</v>
      </c>
      <c r="M444" t="s">
        <v>49</v>
      </c>
      <c r="N444" s="3">
        <v>457.6</v>
      </c>
      <c r="O444" s="3">
        <v>457.6</v>
      </c>
      <c r="P444" t="s">
        <v>27</v>
      </c>
      <c r="Q444">
        <v>18</v>
      </c>
      <c r="R444" t="s">
        <v>72</v>
      </c>
      <c r="S444" t="s">
        <v>73</v>
      </c>
      <c r="T444" t="s">
        <v>37</v>
      </c>
      <c r="V444" t="s">
        <v>31</v>
      </c>
      <c r="W444" t="s">
        <v>32</v>
      </c>
    </row>
    <row r="445" spans="1:24" ht="28.8" hidden="1" x14ac:dyDescent="0.3">
      <c r="A445">
        <v>1154</v>
      </c>
      <c r="B445">
        <v>1154</v>
      </c>
      <c r="C445">
        <v>1355</v>
      </c>
      <c r="D445">
        <v>1</v>
      </c>
      <c r="E445" s="1" t="s">
        <v>3475</v>
      </c>
      <c r="F445">
        <v>1957</v>
      </c>
      <c r="H445" t="s">
        <v>48</v>
      </c>
      <c r="I445" s="2">
        <v>45691</v>
      </c>
      <c r="J445" s="2">
        <v>45691</v>
      </c>
      <c r="K445" s="2">
        <v>45721</v>
      </c>
      <c r="L445" s="2">
        <v>45721</v>
      </c>
      <c r="M445" t="s">
        <v>49</v>
      </c>
      <c r="N445" s="3">
        <v>360</v>
      </c>
      <c r="O445" s="3">
        <v>360</v>
      </c>
      <c r="P445" t="s">
        <v>27</v>
      </c>
      <c r="Q445">
        <v>27</v>
      </c>
      <c r="R445" t="s">
        <v>50</v>
      </c>
      <c r="S445" t="s">
        <v>51</v>
      </c>
      <c r="T445" t="s">
        <v>37</v>
      </c>
      <c r="V445" t="s">
        <v>31</v>
      </c>
      <c r="W445" t="s">
        <v>32</v>
      </c>
    </row>
    <row r="446" spans="1:24" ht="28.8" hidden="1" x14ac:dyDescent="0.3">
      <c r="A446">
        <v>1154</v>
      </c>
      <c r="B446">
        <v>1154</v>
      </c>
      <c r="C446">
        <v>1356</v>
      </c>
      <c r="D446">
        <v>1</v>
      </c>
      <c r="E446" s="1" t="s">
        <v>3475</v>
      </c>
      <c r="F446">
        <v>1965</v>
      </c>
      <c r="H446" t="s">
        <v>220</v>
      </c>
      <c r="I446" s="2">
        <v>45691</v>
      </c>
      <c r="J446" s="2">
        <v>45691</v>
      </c>
      <c r="K446" s="2">
        <v>45721</v>
      </c>
      <c r="L446" s="2">
        <v>45723</v>
      </c>
      <c r="M446" t="s">
        <v>49</v>
      </c>
      <c r="N446" s="3">
        <v>792</v>
      </c>
      <c r="O446" s="3">
        <v>792</v>
      </c>
      <c r="P446" t="s">
        <v>27</v>
      </c>
      <c r="Q446">
        <v>18</v>
      </c>
      <c r="R446" t="s">
        <v>72</v>
      </c>
      <c r="S446" t="s">
        <v>73</v>
      </c>
      <c r="T446" t="s">
        <v>37</v>
      </c>
      <c r="V446" t="s">
        <v>31</v>
      </c>
      <c r="W446" t="s">
        <v>32</v>
      </c>
    </row>
    <row r="447" spans="1:24" ht="28.8" hidden="1" x14ac:dyDescent="0.3">
      <c r="A447">
        <v>1154</v>
      </c>
      <c r="B447">
        <v>1154</v>
      </c>
      <c r="C447">
        <v>1357</v>
      </c>
      <c r="D447">
        <v>1</v>
      </c>
      <c r="E447" s="1" t="s">
        <v>3560</v>
      </c>
      <c r="F447">
        <v>1957</v>
      </c>
      <c r="H447" t="s">
        <v>48</v>
      </c>
      <c r="I447" s="2">
        <v>45691</v>
      </c>
      <c r="J447" s="2">
        <v>45691</v>
      </c>
      <c r="K447" s="2">
        <v>45721</v>
      </c>
      <c r="L447" s="2">
        <v>45721</v>
      </c>
      <c r="M447" t="s">
        <v>49</v>
      </c>
      <c r="N447" s="3">
        <v>208</v>
      </c>
      <c r="O447" s="3">
        <v>208</v>
      </c>
      <c r="P447" t="s">
        <v>27</v>
      </c>
      <c r="Q447">
        <v>27</v>
      </c>
      <c r="R447" t="s">
        <v>50</v>
      </c>
      <c r="S447" t="s">
        <v>51</v>
      </c>
      <c r="T447" t="s">
        <v>37</v>
      </c>
      <c r="V447" t="s">
        <v>31</v>
      </c>
      <c r="W447" t="s">
        <v>32</v>
      </c>
    </row>
    <row r="448" spans="1:24" ht="28.8" hidden="1" x14ac:dyDescent="0.3">
      <c r="A448">
        <v>1154</v>
      </c>
      <c r="B448">
        <v>1154</v>
      </c>
      <c r="C448">
        <v>1358</v>
      </c>
      <c r="D448">
        <v>1</v>
      </c>
      <c r="E448" s="1" t="s">
        <v>3560</v>
      </c>
      <c r="F448">
        <v>1965</v>
      </c>
      <c r="H448" t="s">
        <v>220</v>
      </c>
      <c r="I448" s="2">
        <v>45691</v>
      </c>
      <c r="J448" s="2">
        <v>45691</v>
      </c>
      <c r="K448" s="2">
        <v>45721</v>
      </c>
      <c r="L448" s="2">
        <v>45723</v>
      </c>
      <c r="M448" t="s">
        <v>49</v>
      </c>
      <c r="N448" s="3">
        <v>457.6</v>
      </c>
      <c r="O448" s="3">
        <v>457.6</v>
      </c>
      <c r="P448" t="s">
        <v>27</v>
      </c>
      <c r="Q448">
        <v>18</v>
      </c>
      <c r="R448" t="s">
        <v>72</v>
      </c>
      <c r="S448" t="s">
        <v>73</v>
      </c>
      <c r="T448" t="s">
        <v>37</v>
      </c>
      <c r="V448" t="s">
        <v>31</v>
      </c>
      <c r="W448" t="s">
        <v>32</v>
      </c>
    </row>
    <row r="449" spans="1:24" ht="28.8" hidden="1" x14ac:dyDescent="0.3">
      <c r="A449">
        <v>1154</v>
      </c>
      <c r="B449">
        <v>1154</v>
      </c>
      <c r="C449">
        <v>1348</v>
      </c>
      <c r="D449">
        <v>1</v>
      </c>
      <c r="E449" s="1" t="s">
        <v>3548</v>
      </c>
      <c r="F449">
        <v>1957</v>
      </c>
      <c r="H449" t="s">
        <v>48</v>
      </c>
      <c r="I449" s="2">
        <v>45691</v>
      </c>
      <c r="J449" s="2">
        <v>45691</v>
      </c>
      <c r="K449" s="2">
        <v>45721</v>
      </c>
      <c r="L449" s="2">
        <v>45721</v>
      </c>
      <c r="M449" t="s">
        <v>49</v>
      </c>
      <c r="N449" s="3">
        <v>192</v>
      </c>
      <c r="O449" s="3">
        <v>192</v>
      </c>
      <c r="P449" t="s">
        <v>27</v>
      </c>
      <c r="Q449">
        <v>27</v>
      </c>
      <c r="R449" t="s">
        <v>50</v>
      </c>
      <c r="S449" t="s">
        <v>51</v>
      </c>
      <c r="T449" t="s">
        <v>37</v>
      </c>
      <c r="V449" t="s">
        <v>31</v>
      </c>
      <c r="W449" t="s">
        <v>32</v>
      </c>
    </row>
    <row r="450" spans="1:24" ht="28.8" hidden="1" x14ac:dyDescent="0.3">
      <c r="A450">
        <v>1154</v>
      </c>
      <c r="B450">
        <v>1154</v>
      </c>
      <c r="C450">
        <v>1349</v>
      </c>
      <c r="D450">
        <v>1</v>
      </c>
      <c r="E450" s="1" t="s">
        <v>3548</v>
      </c>
      <c r="F450">
        <v>1965</v>
      </c>
      <c r="H450" t="s">
        <v>220</v>
      </c>
      <c r="I450" s="2">
        <v>45691</v>
      </c>
      <c r="J450" s="2">
        <v>45691</v>
      </c>
      <c r="K450" s="2">
        <v>45721</v>
      </c>
      <c r="L450" s="2">
        <f>K450</f>
        <v>45721</v>
      </c>
      <c r="M450" t="s">
        <v>49</v>
      </c>
      <c r="N450" s="3">
        <v>422.4</v>
      </c>
      <c r="P450" t="s">
        <v>1173</v>
      </c>
      <c r="Q450">
        <v>18</v>
      </c>
      <c r="R450" t="s">
        <v>72</v>
      </c>
      <c r="S450" t="s">
        <v>73</v>
      </c>
      <c r="T450" t="s">
        <v>37</v>
      </c>
      <c r="V450" t="s">
        <v>31</v>
      </c>
      <c r="W450" t="s">
        <v>32</v>
      </c>
    </row>
    <row r="451" spans="1:24" ht="28.8" hidden="1" x14ac:dyDescent="0.3">
      <c r="A451">
        <v>1154</v>
      </c>
      <c r="B451">
        <v>1154</v>
      </c>
      <c r="C451">
        <v>1350</v>
      </c>
      <c r="D451">
        <v>1</v>
      </c>
      <c r="E451" s="1" t="s">
        <v>3565</v>
      </c>
      <c r="F451">
        <v>1957</v>
      </c>
      <c r="H451" t="s">
        <v>48</v>
      </c>
      <c r="I451" s="2">
        <v>45691</v>
      </c>
      <c r="J451" s="2">
        <v>45691</v>
      </c>
      <c r="K451" s="2">
        <v>45721</v>
      </c>
      <c r="L451" s="2">
        <v>45721</v>
      </c>
      <c r="M451" t="s">
        <v>49</v>
      </c>
      <c r="N451" s="3">
        <v>182</v>
      </c>
      <c r="O451" s="3">
        <v>182</v>
      </c>
      <c r="P451" t="s">
        <v>27</v>
      </c>
      <c r="Q451">
        <v>27</v>
      </c>
      <c r="R451" t="s">
        <v>50</v>
      </c>
      <c r="S451" t="s">
        <v>51</v>
      </c>
      <c r="T451" t="s">
        <v>37</v>
      </c>
      <c r="V451" t="s">
        <v>31</v>
      </c>
      <c r="W451" t="s">
        <v>32</v>
      </c>
      <c r="X451" t="s">
        <v>3613</v>
      </c>
    </row>
    <row r="452" spans="1:24" ht="28.8" hidden="1" x14ac:dyDescent="0.3">
      <c r="A452">
        <v>1154</v>
      </c>
      <c r="B452">
        <v>1154</v>
      </c>
      <c r="C452">
        <v>1351</v>
      </c>
      <c r="D452">
        <v>1</v>
      </c>
      <c r="E452" s="1" t="s">
        <v>3565</v>
      </c>
      <c r="F452">
        <v>1965</v>
      </c>
      <c r="H452" t="s">
        <v>220</v>
      </c>
      <c r="I452" s="2">
        <v>45691</v>
      </c>
      <c r="J452" s="2">
        <v>45691</v>
      </c>
      <c r="K452" s="2">
        <v>45721</v>
      </c>
      <c r="L452" s="2">
        <f>K452</f>
        <v>45721</v>
      </c>
      <c r="M452" t="s">
        <v>49</v>
      </c>
      <c r="N452" s="3">
        <v>400.4</v>
      </c>
      <c r="P452" t="s">
        <v>1173</v>
      </c>
      <c r="Q452">
        <v>18</v>
      </c>
      <c r="R452" t="s">
        <v>72</v>
      </c>
      <c r="S452" t="s">
        <v>73</v>
      </c>
      <c r="T452" t="s">
        <v>37</v>
      </c>
      <c r="V452" t="s">
        <v>31</v>
      </c>
      <c r="W452" t="s">
        <v>32</v>
      </c>
      <c r="X452" t="s">
        <v>3614</v>
      </c>
    </row>
    <row r="453" spans="1:24" ht="28.8" hidden="1" x14ac:dyDescent="0.3">
      <c r="A453">
        <v>1154</v>
      </c>
      <c r="B453">
        <v>1154</v>
      </c>
      <c r="C453">
        <v>1352</v>
      </c>
      <c r="D453">
        <v>1</v>
      </c>
      <c r="E453" s="1" t="s">
        <v>3567</v>
      </c>
      <c r="F453">
        <v>1957</v>
      </c>
      <c r="H453" t="s">
        <v>48</v>
      </c>
      <c r="I453" s="2">
        <v>45691</v>
      </c>
      <c r="J453" s="2">
        <v>45691</v>
      </c>
      <c r="K453" s="2">
        <v>45721</v>
      </c>
      <c r="L453" s="2">
        <v>45721</v>
      </c>
      <c r="M453" t="s">
        <v>49</v>
      </c>
      <c r="N453" s="3">
        <v>167</v>
      </c>
      <c r="O453" s="3">
        <v>167</v>
      </c>
      <c r="P453" t="s">
        <v>27</v>
      </c>
      <c r="Q453">
        <v>27</v>
      </c>
      <c r="R453" t="s">
        <v>50</v>
      </c>
      <c r="S453" t="s">
        <v>51</v>
      </c>
      <c r="T453" t="s">
        <v>37</v>
      </c>
      <c r="V453" t="s">
        <v>31</v>
      </c>
      <c r="W453" t="s">
        <v>32</v>
      </c>
    </row>
    <row r="454" spans="1:24" ht="28.8" hidden="1" x14ac:dyDescent="0.3">
      <c r="A454">
        <v>1154</v>
      </c>
      <c r="B454">
        <v>1154</v>
      </c>
      <c r="C454">
        <v>1353</v>
      </c>
      <c r="D454">
        <v>1</v>
      </c>
      <c r="E454" s="1" t="s">
        <v>3567</v>
      </c>
      <c r="F454">
        <v>1965</v>
      </c>
      <c r="H454" t="s">
        <v>220</v>
      </c>
      <c r="I454" s="2">
        <v>45691</v>
      </c>
      <c r="J454" s="2">
        <v>45691</v>
      </c>
      <c r="K454" s="2">
        <v>45721</v>
      </c>
      <c r="L454" s="2">
        <v>45723</v>
      </c>
      <c r="M454" t="s">
        <v>49</v>
      </c>
      <c r="N454" s="3">
        <v>367.4</v>
      </c>
      <c r="O454" s="3">
        <v>367.4</v>
      </c>
      <c r="P454" t="s">
        <v>27</v>
      </c>
      <c r="Q454">
        <v>18</v>
      </c>
      <c r="R454" t="s">
        <v>72</v>
      </c>
      <c r="S454" t="s">
        <v>73</v>
      </c>
      <c r="T454" t="s">
        <v>37</v>
      </c>
      <c r="V454" t="s">
        <v>31</v>
      </c>
      <c r="W454" t="s">
        <v>32</v>
      </c>
      <c r="X454" t="s">
        <v>3617</v>
      </c>
    </row>
    <row r="455" spans="1:24" ht="28.8" hidden="1" x14ac:dyDescent="0.3">
      <c r="A455">
        <v>1154</v>
      </c>
      <c r="B455">
        <v>1154</v>
      </c>
      <c r="C455">
        <v>1282</v>
      </c>
      <c r="D455">
        <v>1</v>
      </c>
      <c r="E455" s="1" t="s">
        <v>3396</v>
      </c>
      <c r="F455">
        <v>1957</v>
      </c>
      <c r="H455" t="s">
        <v>48</v>
      </c>
      <c r="I455" s="2">
        <v>45677</v>
      </c>
      <c r="J455" s="2">
        <v>45677</v>
      </c>
      <c r="K455" s="2">
        <v>45721</v>
      </c>
      <c r="L455" s="2">
        <v>45691</v>
      </c>
      <c r="M455" t="s">
        <v>49</v>
      </c>
      <c r="N455" s="3">
        <v>280</v>
      </c>
      <c r="O455" s="3">
        <v>280</v>
      </c>
      <c r="P455" t="s">
        <v>27</v>
      </c>
      <c r="Q455">
        <v>27</v>
      </c>
      <c r="R455" t="s">
        <v>50</v>
      </c>
      <c r="S455" t="s">
        <v>51</v>
      </c>
      <c r="T455" t="s">
        <v>37</v>
      </c>
      <c r="V455" t="s">
        <v>31</v>
      </c>
      <c r="W455" t="s">
        <v>32</v>
      </c>
    </row>
    <row r="456" spans="1:24" ht="28.8" hidden="1" x14ac:dyDescent="0.3">
      <c r="A456">
        <v>1154</v>
      </c>
      <c r="B456">
        <v>1154</v>
      </c>
      <c r="C456">
        <v>1283</v>
      </c>
      <c r="D456">
        <v>1</v>
      </c>
      <c r="E456" s="1" t="s">
        <v>3396</v>
      </c>
      <c r="F456">
        <v>1965</v>
      </c>
      <c r="H456" t="s">
        <v>220</v>
      </c>
      <c r="I456" s="2">
        <v>45677</v>
      </c>
      <c r="J456" s="2">
        <v>45677</v>
      </c>
      <c r="K456" s="2">
        <v>45721</v>
      </c>
      <c r="L456" s="2">
        <v>45698</v>
      </c>
      <c r="M456" t="s">
        <v>49</v>
      </c>
      <c r="N456" s="3">
        <v>616</v>
      </c>
      <c r="O456" s="3">
        <v>616</v>
      </c>
      <c r="P456" t="s">
        <v>27</v>
      </c>
      <c r="Q456">
        <v>18</v>
      </c>
      <c r="R456" t="s">
        <v>72</v>
      </c>
      <c r="S456" t="s">
        <v>73</v>
      </c>
      <c r="T456" t="s">
        <v>37</v>
      </c>
      <c r="V456" t="s">
        <v>31</v>
      </c>
      <c r="W456" t="s">
        <v>32</v>
      </c>
      <c r="X456" t="s">
        <v>3618</v>
      </c>
    </row>
    <row r="457" spans="1:24" ht="28.8" hidden="1" x14ac:dyDescent="0.3">
      <c r="A457">
        <v>1154</v>
      </c>
      <c r="B457">
        <v>1154</v>
      </c>
      <c r="C457">
        <v>1311</v>
      </c>
      <c r="D457">
        <v>1</v>
      </c>
      <c r="E457" s="1" t="s">
        <v>3393</v>
      </c>
      <c r="F457">
        <v>1957</v>
      </c>
      <c r="H457" t="s">
        <v>48</v>
      </c>
      <c r="I457" s="2">
        <v>45684</v>
      </c>
      <c r="J457" s="2">
        <v>45684</v>
      </c>
      <c r="K457" s="2">
        <v>45721</v>
      </c>
      <c r="L457" s="2">
        <v>45691</v>
      </c>
      <c r="M457" t="s">
        <v>49</v>
      </c>
      <c r="N457" s="3">
        <v>176</v>
      </c>
      <c r="O457" s="3">
        <v>176</v>
      </c>
      <c r="P457" t="s">
        <v>27</v>
      </c>
      <c r="Q457">
        <v>27</v>
      </c>
      <c r="R457" t="s">
        <v>50</v>
      </c>
      <c r="S457" t="s">
        <v>51</v>
      </c>
      <c r="T457" t="s">
        <v>37</v>
      </c>
      <c r="V457" t="s">
        <v>31</v>
      </c>
      <c r="W457" t="s">
        <v>32</v>
      </c>
      <c r="X457" t="s">
        <v>3620</v>
      </c>
    </row>
    <row r="458" spans="1:24" ht="28.8" hidden="1" x14ac:dyDescent="0.3">
      <c r="A458">
        <v>1154</v>
      </c>
      <c r="B458">
        <v>1154</v>
      </c>
      <c r="C458">
        <v>1312</v>
      </c>
      <c r="D458">
        <v>1</v>
      </c>
      <c r="E458" s="1" t="s">
        <v>3393</v>
      </c>
      <c r="F458">
        <v>1965</v>
      </c>
      <c r="H458" t="s">
        <v>220</v>
      </c>
      <c r="I458" s="2">
        <v>45684</v>
      </c>
      <c r="J458" s="2">
        <v>45684</v>
      </c>
      <c r="K458" s="2">
        <v>45721</v>
      </c>
      <c r="L458" s="2">
        <v>45723</v>
      </c>
      <c r="M458" t="s">
        <v>49</v>
      </c>
      <c r="N458" s="3">
        <v>387.2</v>
      </c>
      <c r="O458" s="3">
        <v>387.2</v>
      </c>
      <c r="P458" t="s">
        <v>27</v>
      </c>
      <c r="Q458">
        <v>18</v>
      </c>
      <c r="R458" t="s">
        <v>72</v>
      </c>
      <c r="S458" t="s">
        <v>73</v>
      </c>
      <c r="T458" t="s">
        <v>37</v>
      </c>
      <c r="V458" t="s">
        <v>31</v>
      </c>
      <c r="W458" t="s">
        <v>32</v>
      </c>
    </row>
    <row r="459" spans="1:24" ht="28.8" hidden="1" x14ac:dyDescent="0.3">
      <c r="A459">
        <v>1154</v>
      </c>
      <c r="B459">
        <v>1154</v>
      </c>
      <c r="C459">
        <v>1315</v>
      </c>
      <c r="D459">
        <v>1</v>
      </c>
      <c r="E459" s="1" t="s">
        <v>3363</v>
      </c>
      <c r="F459">
        <v>1965</v>
      </c>
      <c r="H459" t="s">
        <v>220</v>
      </c>
      <c r="I459" s="2">
        <v>45684</v>
      </c>
      <c r="J459" s="2">
        <v>45684</v>
      </c>
      <c r="K459" s="2">
        <v>45721</v>
      </c>
      <c r="L459" s="2">
        <v>45723</v>
      </c>
      <c r="M459" t="s">
        <v>49</v>
      </c>
      <c r="N459" s="3">
        <v>387.2</v>
      </c>
      <c r="O459" s="3">
        <v>387.2</v>
      </c>
      <c r="P459" t="s">
        <v>27</v>
      </c>
      <c r="Q459">
        <v>18</v>
      </c>
      <c r="R459" t="s">
        <v>72</v>
      </c>
      <c r="S459" t="s">
        <v>73</v>
      </c>
      <c r="T459" t="s">
        <v>37</v>
      </c>
      <c r="V459" t="s">
        <v>31</v>
      </c>
      <c r="W459" t="s">
        <v>32</v>
      </c>
    </row>
    <row r="460" spans="1:24" ht="28.8" hidden="1" x14ac:dyDescent="0.3">
      <c r="A460">
        <v>1154</v>
      </c>
      <c r="B460">
        <v>1154</v>
      </c>
      <c r="C460">
        <v>1318</v>
      </c>
      <c r="D460">
        <v>1</v>
      </c>
      <c r="E460" s="1" t="s">
        <v>3421</v>
      </c>
      <c r="F460">
        <v>1957</v>
      </c>
      <c r="H460" t="s">
        <v>48</v>
      </c>
      <c r="I460" s="2">
        <v>45684</v>
      </c>
      <c r="J460" s="2">
        <v>45684</v>
      </c>
      <c r="K460" s="2">
        <v>45721</v>
      </c>
      <c r="L460" s="2">
        <v>45691</v>
      </c>
      <c r="M460" t="s">
        <v>49</v>
      </c>
      <c r="N460" s="3">
        <v>98</v>
      </c>
      <c r="O460" s="3">
        <v>98</v>
      </c>
      <c r="P460" t="s">
        <v>27</v>
      </c>
      <c r="Q460">
        <v>27</v>
      </c>
      <c r="R460" t="s">
        <v>50</v>
      </c>
      <c r="S460" t="s">
        <v>51</v>
      </c>
      <c r="T460" t="s">
        <v>37</v>
      </c>
      <c r="V460" t="s">
        <v>31</v>
      </c>
      <c r="W460" t="s">
        <v>32</v>
      </c>
    </row>
    <row r="461" spans="1:24" ht="28.8" hidden="1" x14ac:dyDescent="0.3">
      <c r="A461">
        <v>1154</v>
      </c>
      <c r="B461">
        <v>1154</v>
      </c>
      <c r="C461">
        <v>1319</v>
      </c>
      <c r="D461">
        <v>1</v>
      </c>
      <c r="E461" s="1" t="s">
        <v>3421</v>
      </c>
      <c r="F461">
        <v>1965</v>
      </c>
      <c r="H461" t="s">
        <v>220</v>
      </c>
      <c r="I461" s="2">
        <v>45684</v>
      </c>
      <c r="J461" s="2">
        <v>45684</v>
      </c>
      <c r="K461" s="2">
        <v>45721</v>
      </c>
      <c r="L461" s="2">
        <v>45698</v>
      </c>
      <c r="M461" t="s">
        <v>49</v>
      </c>
      <c r="N461" s="3">
        <v>215.6</v>
      </c>
      <c r="O461" s="3">
        <v>215.6</v>
      </c>
      <c r="P461" t="s">
        <v>27</v>
      </c>
      <c r="Q461">
        <v>18</v>
      </c>
      <c r="R461" t="s">
        <v>72</v>
      </c>
      <c r="S461" t="s">
        <v>73</v>
      </c>
      <c r="T461" t="s">
        <v>37</v>
      </c>
      <c r="V461" t="s">
        <v>31</v>
      </c>
      <c r="W461" t="s">
        <v>32</v>
      </c>
    </row>
    <row r="462" spans="1:24" ht="28.8" hidden="1" x14ac:dyDescent="0.3">
      <c r="A462">
        <v>1154</v>
      </c>
      <c r="B462">
        <v>1154</v>
      </c>
      <c r="C462">
        <v>1324</v>
      </c>
      <c r="D462">
        <v>1</v>
      </c>
      <c r="E462" s="1" t="s">
        <v>3365</v>
      </c>
      <c r="F462">
        <v>1957</v>
      </c>
      <c r="H462" t="s">
        <v>48</v>
      </c>
      <c r="I462" s="2">
        <v>45684</v>
      </c>
      <c r="J462" s="2">
        <v>45684</v>
      </c>
      <c r="K462" s="2">
        <v>45721</v>
      </c>
      <c r="L462" s="2">
        <v>45691</v>
      </c>
      <c r="M462" t="s">
        <v>49</v>
      </c>
      <c r="N462" s="3">
        <v>30</v>
      </c>
      <c r="O462" s="3">
        <v>30</v>
      </c>
      <c r="P462" t="s">
        <v>27</v>
      </c>
      <c r="Q462">
        <v>27</v>
      </c>
      <c r="R462" t="s">
        <v>50</v>
      </c>
      <c r="S462" t="s">
        <v>51</v>
      </c>
      <c r="T462" t="s">
        <v>37</v>
      </c>
      <c r="V462" t="s">
        <v>31</v>
      </c>
      <c r="W462" t="s">
        <v>32</v>
      </c>
    </row>
    <row r="463" spans="1:24" ht="28.8" hidden="1" x14ac:dyDescent="0.3">
      <c r="A463">
        <v>1154</v>
      </c>
      <c r="B463">
        <v>1154</v>
      </c>
      <c r="C463">
        <v>1326</v>
      </c>
      <c r="D463">
        <v>1</v>
      </c>
      <c r="E463" s="1" t="s">
        <v>3571</v>
      </c>
      <c r="F463">
        <v>1957</v>
      </c>
      <c r="H463" t="s">
        <v>48</v>
      </c>
      <c r="I463" s="2">
        <v>45684</v>
      </c>
      <c r="J463" s="2">
        <v>45684</v>
      </c>
      <c r="K463" s="2">
        <v>45721</v>
      </c>
      <c r="L463" s="2">
        <v>45721</v>
      </c>
      <c r="M463" t="s">
        <v>49</v>
      </c>
      <c r="N463" s="3">
        <v>208</v>
      </c>
      <c r="O463" s="3">
        <v>208</v>
      </c>
      <c r="P463" t="s">
        <v>27</v>
      </c>
      <c r="Q463">
        <v>27</v>
      </c>
      <c r="R463" t="s">
        <v>50</v>
      </c>
      <c r="S463" t="s">
        <v>51</v>
      </c>
      <c r="T463" t="s">
        <v>37</v>
      </c>
      <c r="V463" t="s">
        <v>31</v>
      </c>
      <c r="W463" t="s">
        <v>32</v>
      </c>
    </row>
    <row r="464" spans="1:24" ht="28.8" hidden="1" x14ac:dyDescent="0.3">
      <c r="A464">
        <v>1154</v>
      </c>
      <c r="B464">
        <v>1154</v>
      </c>
      <c r="C464">
        <v>1327</v>
      </c>
      <c r="D464">
        <v>1</v>
      </c>
      <c r="E464" s="1" t="s">
        <v>3571</v>
      </c>
      <c r="F464">
        <v>1965</v>
      </c>
      <c r="H464" t="s">
        <v>220</v>
      </c>
      <c r="I464" s="2">
        <v>45684</v>
      </c>
      <c r="J464" s="2">
        <v>45684</v>
      </c>
      <c r="K464" s="2">
        <v>45721</v>
      </c>
      <c r="L464" s="2">
        <v>45723</v>
      </c>
      <c r="M464" t="s">
        <v>49</v>
      </c>
      <c r="N464" s="3">
        <v>457.6</v>
      </c>
      <c r="O464" s="3">
        <v>457.6</v>
      </c>
      <c r="P464" t="s">
        <v>27</v>
      </c>
      <c r="Q464">
        <v>18</v>
      </c>
      <c r="R464" t="s">
        <v>72</v>
      </c>
      <c r="S464" t="s">
        <v>73</v>
      </c>
      <c r="T464" t="s">
        <v>37</v>
      </c>
      <c r="V464" t="s">
        <v>31</v>
      </c>
      <c r="W464" t="s">
        <v>32</v>
      </c>
      <c r="X464" t="s">
        <v>3623</v>
      </c>
    </row>
    <row r="465" spans="1:24" ht="28.8" hidden="1" x14ac:dyDescent="0.3">
      <c r="A465">
        <v>1154</v>
      </c>
      <c r="B465">
        <v>1154</v>
      </c>
      <c r="C465">
        <v>1275</v>
      </c>
      <c r="D465">
        <v>1</v>
      </c>
      <c r="E465" s="1" t="s">
        <v>3341</v>
      </c>
      <c r="F465">
        <v>1965</v>
      </c>
      <c r="H465" t="s">
        <v>220</v>
      </c>
      <c r="I465" s="2">
        <v>45677</v>
      </c>
      <c r="J465" s="2">
        <v>45677</v>
      </c>
      <c r="K465" s="2">
        <v>45721</v>
      </c>
      <c r="L465" s="2">
        <v>45723</v>
      </c>
      <c r="M465" t="s">
        <v>49</v>
      </c>
      <c r="N465" s="3">
        <v>792</v>
      </c>
      <c r="O465" s="3">
        <v>792</v>
      </c>
      <c r="P465" t="s">
        <v>27</v>
      </c>
      <c r="Q465">
        <v>18</v>
      </c>
      <c r="R465" t="s">
        <v>72</v>
      </c>
      <c r="S465" t="s">
        <v>73</v>
      </c>
      <c r="T465" t="s">
        <v>37</v>
      </c>
      <c r="V465" t="s">
        <v>31</v>
      </c>
      <c r="W465" t="s">
        <v>32</v>
      </c>
    </row>
    <row r="466" spans="1:24" ht="28.8" hidden="1" x14ac:dyDescent="0.3">
      <c r="A466">
        <v>1154</v>
      </c>
      <c r="B466">
        <v>1154</v>
      </c>
      <c r="C466">
        <v>1265</v>
      </c>
      <c r="D466">
        <v>1</v>
      </c>
      <c r="E466" s="1" t="s">
        <v>3354</v>
      </c>
      <c r="F466">
        <v>1965</v>
      </c>
      <c r="H466" t="s">
        <v>220</v>
      </c>
      <c r="I466" s="2">
        <v>45677</v>
      </c>
      <c r="J466" s="2">
        <v>45677</v>
      </c>
      <c r="K466" s="2">
        <v>45721</v>
      </c>
      <c r="L466" s="2">
        <v>45723</v>
      </c>
      <c r="M466" t="s">
        <v>49</v>
      </c>
      <c r="N466" s="3">
        <v>420.2</v>
      </c>
      <c r="O466" s="3">
        <v>420.2</v>
      </c>
      <c r="P466" t="s">
        <v>27</v>
      </c>
      <c r="Q466">
        <v>18</v>
      </c>
      <c r="R466" t="s">
        <v>72</v>
      </c>
      <c r="S466" t="s">
        <v>73</v>
      </c>
      <c r="T466" t="s">
        <v>37</v>
      </c>
      <c r="V466" t="s">
        <v>31</v>
      </c>
      <c r="W466" t="s">
        <v>32</v>
      </c>
    </row>
    <row r="467" spans="1:24" ht="28.8" hidden="1" x14ac:dyDescent="0.3">
      <c r="A467">
        <v>1154</v>
      </c>
      <c r="B467">
        <v>1154</v>
      </c>
      <c r="C467">
        <v>1261</v>
      </c>
      <c r="D467">
        <v>1</v>
      </c>
      <c r="E467" s="1" t="s">
        <v>3352</v>
      </c>
      <c r="F467">
        <v>1957</v>
      </c>
      <c r="H467" t="s">
        <v>48</v>
      </c>
      <c r="I467" s="2">
        <v>45677</v>
      </c>
      <c r="J467" s="2">
        <v>45677</v>
      </c>
      <c r="K467" s="2">
        <v>45721</v>
      </c>
      <c r="L467" s="2">
        <v>45691</v>
      </c>
      <c r="M467" t="s">
        <v>49</v>
      </c>
      <c r="N467" s="3">
        <v>195</v>
      </c>
      <c r="O467" s="3">
        <v>195</v>
      </c>
      <c r="P467" t="s">
        <v>27</v>
      </c>
      <c r="Q467">
        <v>27</v>
      </c>
      <c r="R467" t="s">
        <v>50</v>
      </c>
      <c r="S467" t="s">
        <v>51</v>
      </c>
      <c r="T467" t="s">
        <v>37</v>
      </c>
      <c r="V467" t="s">
        <v>31</v>
      </c>
      <c r="W467" t="s">
        <v>32</v>
      </c>
    </row>
    <row r="468" spans="1:24" ht="28.8" hidden="1" x14ac:dyDescent="0.3">
      <c r="A468">
        <v>1154</v>
      </c>
      <c r="B468">
        <v>1154</v>
      </c>
      <c r="C468">
        <v>1262</v>
      </c>
      <c r="D468">
        <v>1</v>
      </c>
      <c r="E468" s="1" t="s">
        <v>3352</v>
      </c>
      <c r="F468">
        <v>1965</v>
      </c>
      <c r="H468" t="s">
        <v>220</v>
      </c>
      <c r="I468" s="2">
        <v>45677</v>
      </c>
      <c r="J468" s="2">
        <v>45677</v>
      </c>
      <c r="K468" s="2">
        <v>45721</v>
      </c>
      <c r="L468" s="2">
        <v>45698</v>
      </c>
      <c r="M468" t="s">
        <v>49</v>
      </c>
      <c r="N468" s="3">
        <v>429</v>
      </c>
      <c r="O468" s="3">
        <v>429</v>
      </c>
      <c r="P468" t="s">
        <v>27</v>
      </c>
      <c r="Q468">
        <v>18</v>
      </c>
      <c r="R468" t="s">
        <v>72</v>
      </c>
      <c r="S468" t="s">
        <v>73</v>
      </c>
      <c r="T468" t="s">
        <v>37</v>
      </c>
      <c r="V468" t="s">
        <v>31</v>
      </c>
      <c r="W468" t="s">
        <v>32</v>
      </c>
    </row>
    <row r="469" spans="1:24" ht="28.8" hidden="1" x14ac:dyDescent="0.3">
      <c r="A469">
        <v>1154</v>
      </c>
      <c r="B469">
        <v>1154</v>
      </c>
      <c r="C469">
        <v>1165</v>
      </c>
      <c r="D469">
        <v>1</v>
      </c>
      <c r="E469" s="1" t="s">
        <v>3326</v>
      </c>
      <c r="F469">
        <v>1965</v>
      </c>
      <c r="H469" t="s">
        <v>220</v>
      </c>
      <c r="I469" s="2">
        <v>45646</v>
      </c>
      <c r="J469" s="2">
        <v>45646</v>
      </c>
      <c r="K469" s="2">
        <v>45721</v>
      </c>
      <c r="L469" s="2">
        <v>45698</v>
      </c>
      <c r="M469" t="s">
        <v>49</v>
      </c>
      <c r="N469" s="3">
        <v>204.6</v>
      </c>
      <c r="O469" s="3">
        <v>204.6</v>
      </c>
      <c r="P469" t="s">
        <v>27</v>
      </c>
      <c r="Q469">
        <v>18</v>
      </c>
      <c r="R469" t="s">
        <v>72</v>
      </c>
      <c r="S469" t="s">
        <v>73</v>
      </c>
      <c r="T469" t="s">
        <v>37</v>
      </c>
      <c r="V469" t="s">
        <v>31</v>
      </c>
      <c r="W469" t="s">
        <v>32</v>
      </c>
    </row>
    <row r="470" spans="1:24" ht="28.8" hidden="1" x14ac:dyDescent="0.3">
      <c r="A470">
        <v>1154</v>
      </c>
      <c r="B470">
        <v>1154</v>
      </c>
      <c r="C470">
        <v>1241</v>
      </c>
      <c r="D470">
        <v>1</v>
      </c>
      <c r="E470" s="1" t="s">
        <v>3360</v>
      </c>
      <c r="F470">
        <v>1957</v>
      </c>
      <c r="H470" t="s">
        <v>48</v>
      </c>
      <c r="I470" s="2">
        <v>45667</v>
      </c>
      <c r="J470" s="2">
        <v>45667</v>
      </c>
      <c r="K470" s="2">
        <v>45721</v>
      </c>
      <c r="L470" s="2">
        <v>45691</v>
      </c>
      <c r="M470" t="s">
        <v>49</v>
      </c>
      <c r="N470" s="3">
        <v>206</v>
      </c>
      <c r="O470" s="3">
        <v>206</v>
      </c>
      <c r="P470" t="s">
        <v>27</v>
      </c>
      <c r="Q470">
        <v>27</v>
      </c>
      <c r="R470" t="s">
        <v>50</v>
      </c>
      <c r="S470" t="s">
        <v>51</v>
      </c>
      <c r="T470" t="s">
        <v>37</v>
      </c>
      <c r="V470" t="s">
        <v>31</v>
      </c>
      <c r="W470" t="s">
        <v>32</v>
      </c>
    </row>
    <row r="471" spans="1:24" ht="28.8" hidden="1" x14ac:dyDescent="0.3">
      <c r="A471">
        <v>1154</v>
      </c>
      <c r="B471">
        <v>1154</v>
      </c>
      <c r="C471">
        <v>1242</v>
      </c>
      <c r="D471">
        <v>1</v>
      </c>
      <c r="E471" s="1" t="s">
        <v>3360</v>
      </c>
      <c r="F471">
        <v>1965</v>
      </c>
      <c r="H471" t="s">
        <v>220</v>
      </c>
      <c r="I471" s="2">
        <v>45667</v>
      </c>
      <c r="J471" s="2">
        <v>45667</v>
      </c>
      <c r="K471" s="2">
        <v>45721</v>
      </c>
      <c r="L471" s="2">
        <v>45698</v>
      </c>
      <c r="M471" t="s">
        <v>49</v>
      </c>
      <c r="N471" s="3">
        <v>453.2</v>
      </c>
      <c r="O471" s="3">
        <v>453.2</v>
      </c>
      <c r="P471" t="s">
        <v>27</v>
      </c>
      <c r="Q471">
        <v>18</v>
      </c>
      <c r="R471" t="s">
        <v>72</v>
      </c>
      <c r="S471" t="s">
        <v>73</v>
      </c>
      <c r="T471" t="s">
        <v>37</v>
      </c>
      <c r="V471" t="s">
        <v>31</v>
      </c>
      <c r="W471" t="s">
        <v>32</v>
      </c>
      <c r="X471" t="s">
        <v>371</v>
      </c>
    </row>
    <row r="472" spans="1:24" ht="28.8" hidden="1" x14ac:dyDescent="0.3">
      <c r="A472">
        <v>1154</v>
      </c>
      <c r="B472">
        <v>1154</v>
      </c>
      <c r="C472">
        <v>1134</v>
      </c>
      <c r="D472">
        <v>1</v>
      </c>
      <c r="E472" s="1" t="s">
        <v>3403</v>
      </c>
      <c r="F472">
        <v>1965</v>
      </c>
      <c r="H472" t="s">
        <v>220</v>
      </c>
      <c r="I472" s="2">
        <v>45645</v>
      </c>
      <c r="J472" s="2">
        <v>45645</v>
      </c>
      <c r="K472" s="2">
        <v>45721</v>
      </c>
      <c r="L472" s="2">
        <v>45698</v>
      </c>
      <c r="M472" t="s">
        <v>49</v>
      </c>
      <c r="N472" s="3">
        <v>396</v>
      </c>
      <c r="O472" s="3">
        <v>396</v>
      </c>
      <c r="P472" t="s">
        <v>27</v>
      </c>
      <c r="Q472">
        <v>18</v>
      </c>
      <c r="R472" t="s">
        <v>72</v>
      </c>
      <c r="S472" t="s">
        <v>73</v>
      </c>
      <c r="T472" t="s">
        <v>37</v>
      </c>
      <c r="V472" t="s">
        <v>31</v>
      </c>
      <c r="W472" t="s">
        <v>32</v>
      </c>
      <c r="X472" t="s">
        <v>3346</v>
      </c>
    </row>
    <row r="473" spans="1:24" ht="28.8" hidden="1" x14ac:dyDescent="0.3">
      <c r="A473">
        <v>1154</v>
      </c>
      <c r="B473">
        <v>1154</v>
      </c>
      <c r="C473">
        <v>1132</v>
      </c>
      <c r="D473">
        <v>1</v>
      </c>
      <c r="E473" s="1" t="s">
        <v>3412</v>
      </c>
      <c r="F473">
        <v>1965</v>
      </c>
      <c r="H473" t="s">
        <v>220</v>
      </c>
      <c r="I473" s="2">
        <v>45645</v>
      </c>
      <c r="J473" s="2">
        <v>45645</v>
      </c>
      <c r="K473" s="2">
        <v>45721</v>
      </c>
      <c r="L473" s="2">
        <v>45723</v>
      </c>
      <c r="M473" t="s">
        <v>49</v>
      </c>
      <c r="N473" s="3">
        <v>356.4</v>
      </c>
      <c r="O473" s="3">
        <v>356.4</v>
      </c>
      <c r="P473" t="s">
        <v>27</v>
      </c>
      <c r="Q473">
        <v>18</v>
      </c>
      <c r="R473" t="s">
        <v>72</v>
      </c>
      <c r="S473" t="s">
        <v>73</v>
      </c>
      <c r="T473" t="s">
        <v>37</v>
      </c>
      <c r="V473" t="s">
        <v>31</v>
      </c>
      <c r="W473" t="s">
        <v>32</v>
      </c>
    </row>
    <row r="474" spans="1:24" ht="28.8" hidden="1" x14ac:dyDescent="0.3">
      <c r="A474">
        <v>1154</v>
      </c>
      <c r="B474">
        <v>1154</v>
      </c>
      <c r="C474">
        <v>1491</v>
      </c>
      <c r="D474">
        <v>1</v>
      </c>
      <c r="E474" s="1" t="s">
        <v>3694</v>
      </c>
      <c r="F474">
        <v>1957</v>
      </c>
      <c r="H474" t="s">
        <v>48</v>
      </c>
      <c r="I474" s="2">
        <v>45705</v>
      </c>
      <c r="J474" s="2">
        <v>45705</v>
      </c>
      <c r="K474" s="2">
        <v>45721</v>
      </c>
      <c r="L474" s="2">
        <f t="shared" ref="L474:L476" si="6">K474</f>
        <v>45721</v>
      </c>
      <c r="M474" t="s">
        <v>49</v>
      </c>
      <c r="N474" s="3">
        <v>40</v>
      </c>
      <c r="P474" t="s">
        <v>1173</v>
      </c>
      <c r="Q474">
        <v>27</v>
      </c>
      <c r="R474" t="s">
        <v>50</v>
      </c>
      <c r="S474" t="s">
        <v>51</v>
      </c>
      <c r="T474" t="s">
        <v>37</v>
      </c>
      <c r="V474" t="s">
        <v>31</v>
      </c>
      <c r="W474" t="s">
        <v>32</v>
      </c>
    </row>
    <row r="475" spans="1:24" ht="28.8" hidden="1" x14ac:dyDescent="0.3">
      <c r="A475">
        <v>1154</v>
      </c>
      <c r="B475">
        <v>1154</v>
      </c>
      <c r="C475">
        <v>1492</v>
      </c>
      <c r="D475">
        <v>1</v>
      </c>
      <c r="E475" s="1" t="s">
        <v>3694</v>
      </c>
      <c r="F475">
        <v>1965</v>
      </c>
      <c r="H475" t="s">
        <v>220</v>
      </c>
      <c r="I475" s="2">
        <v>45705</v>
      </c>
      <c r="J475" s="2">
        <v>45705</v>
      </c>
      <c r="K475" s="2">
        <v>45721</v>
      </c>
      <c r="L475" s="2">
        <f t="shared" si="6"/>
        <v>45721</v>
      </c>
      <c r="M475" t="s">
        <v>49</v>
      </c>
      <c r="N475" s="3">
        <v>88</v>
      </c>
      <c r="P475" t="s">
        <v>1173</v>
      </c>
      <c r="Q475">
        <v>18</v>
      </c>
      <c r="R475" t="s">
        <v>72</v>
      </c>
      <c r="S475" t="s">
        <v>73</v>
      </c>
      <c r="T475" t="s">
        <v>37</v>
      </c>
      <c r="V475" t="s">
        <v>31</v>
      </c>
      <c r="W475" t="s">
        <v>32</v>
      </c>
    </row>
    <row r="476" spans="1:24" hidden="1" x14ac:dyDescent="0.3">
      <c r="A476">
        <v>1154</v>
      </c>
      <c r="B476">
        <v>1154</v>
      </c>
      <c r="C476">
        <v>772</v>
      </c>
      <c r="D476">
        <v>5</v>
      </c>
      <c r="E476" s="4">
        <v>45782</v>
      </c>
      <c r="F476">
        <v>2152</v>
      </c>
      <c r="H476" t="s">
        <v>718</v>
      </c>
      <c r="I476" s="2">
        <v>45587</v>
      </c>
      <c r="J476" s="2">
        <v>45587</v>
      </c>
      <c r="K476" s="2">
        <v>45721</v>
      </c>
      <c r="L476" s="2">
        <f t="shared" si="6"/>
        <v>45721</v>
      </c>
      <c r="M476" t="s">
        <v>49</v>
      </c>
      <c r="N476" s="3">
        <v>920</v>
      </c>
      <c r="P476" t="s">
        <v>1173</v>
      </c>
      <c r="Q476">
        <v>39</v>
      </c>
      <c r="R476" t="s">
        <v>719</v>
      </c>
      <c r="S476" t="s">
        <v>1240</v>
      </c>
      <c r="T476" t="s">
        <v>465</v>
      </c>
      <c r="V476" t="s">
        <v>31</v>
      </c>
      <c r="W476" t="s">
        <v>32</v>
      </c>
      <c r="X476" t="s">
        <v>3624</v>
      </c>
    </row>
    <row r="477" spans="1:24" hidden="1" x14ac:dyDescent="0.3">
      <c r="A477">
        <v>1154</v>
      </c>
      <c r="B477">
        <v>1154</v>
      </c>
      <c r="C477">
        <v>1534</v>
      </c>
      <c r="D477">
        <v>1</v>
      </c>
      <c r="E477" s="4">
        <v>45658</v>
      </c>
      <c r="F477">
        <v>2122</v>
      </c>
      <c r="H477" t="s">
        <v>498</v>
      </c>
      <c r="I477" s="2">
        <v>45721</v>
      </c>
      <c r="J477" s="2">
        <v>45721</v>
      </c>
      <c r="K477" s="2">
        <v>45721</v>
      </c>
      <c r="L477" s="2">
        <v>45721</v>
      </c>
      <c r="M477" t="s">
        <v>49</v>
      </c>
      <c r="N477" s="3">
        <v>3.3</v>
      </c>
      <c r="O477" s="3">
        <v>3.3</v>
      </c>
      <c r="P477" t="s">
        <v>27</v>
      </c>
      <c r="Q477">
        <v>93</v>
      </c>
      <c r="R477" t="s">
        <v>820</v>
      </c>
      <c r="S477" t="s">
        <v>821</v>
      </c>
      <c r="T477" t="s">
        <v>465</v>
      </c>
      <c r="V477" t="s">
        <v>31</v>
      </c>
      <c r="W477" t="s">
        <v>32</v>
      </c>
    </row>
    <row r="478" spans="1:24" hidden="1" x14ac:dyDescent="0.3">
      <c r="A478">
        <v>1154</v>
      </c>
      <c r="B478">
        <v>1154</v>
      </c>
      <c r="C478">
        <v>1610</v>
      </c>
      <c r="D478">
        <v>1</v>
      </c>
      <c r="E478" s="4">
        <v>45658</v>
      </c>
      <c r="F478">
        <v>1991</v>
      </c>
      <c r="H478" t="s">
        <v>85</v>
      </c>
      <c r="I478" s="2">
        <v>45733</v>
      </c>
      <c r="J478" s="2">
        <v>45722</v>
      </c>
      <c r="K478" s="2">
        <v>45722</v>
      </c>
      <c r="L478" s="2">
        <v>45733</v>
      </c>
      <c r="M478" t="s">
        <v>113</v>
      </c>
      <c r="N478" s="3">
        <v>31.14</v>
      </c>
      <c r="O478" s="3">
        <v>31.14</v>
      </c>
      <c r="P478" t="s">
        <v>27</v>
      </c>
      <c r="Q478">
        <v>35</v>
      </c>
      <c r="R478" t="s">
        <v>87</v>
      </c>
      <c r="S478" t="s">
        <v>88</v>
      </c>
      <c r="T478" t="s">
        <v>30</v>
      </c>
      <c r="V478" t="s">
        <v>31</v>
      </c>
      <c r="W478" t="s">
        <v>32</v>
      </c>
    </row>
    <row r="479" spans="1:24" hidden="1" x14ac:dyDescent="0.3">
      <c r="A479">
        <v>1154</v>
      </c>
      <c r="B479">
        <v>1154</v>
      </c>
      <c r="C479">
        <v>1544</v>
      </c>
      <c r="D479">
        <v>1</v>
      </c>
      <c r="E479" s="4">
        <v>45658</v>
      </c>
      <c r="F479">
        <v>2060</v>
      </c>
      <c r="H479" t="s">
        <v>210</v>
      </c>
      <c r="I479" s="2">
        <v>45723</v>
      </c>
      <c r="J479" s="2">
        <v>45723</v>
      </c>
      <c r="K479" s="2">
        <v>45722</v>
      </c>
      <c r="L479" s="2">
        <v>45723</v>
      </c>
      <c r="M479" t="s">
        <v>49</v>
      </c>
      <c r="N479" s="3">
        <v>2286</v>
      </c>
      <c r="O479" s="3">
        <v>2286</v>
      </c>
      <c r="P479" t="s">
        <v>27</v>
      </c>
      <c r="Q479">
        <v>83</v>
      </c>
      <c r="R479" t="s">
        <v>204</v>
      </c>
      <c r="S479" t="s">
        <v>205</v>
      </c>
      <c r="T479" t="s">
        <v>206</v>
      </c>
      <c r="V479" t="s">
        <v>31</v>
      </c>
      <c r="W479" t="s">
        <v>32</v>
      </c>
    </row>
    <row r="480" spans="1:24" hidden="1" x14ac:dyDescent="0.3">
      <c r="A480">
        <v>1154</v>
      </c>
      <c r="B480">
        <v>1154</v>
      </c>
      <c r="C480">
        <v>1545</v>
      </c>
      <c r="D480">
        <v>1</v>
      </c>
      <c r="E480" s="4">
        <v>45658</v>
      </c>
      <c r="F480">
        <v>2186</v>
      </c>
      <c r="H480" t="s">
        <v>218</v>
      </c>
      <c r="I480" s="2">
        <v>45723</v>
      </c>
      <c r="J480" s="2">
        <v>45723</v>
      </c>
      <c r="K480" s="2">
        <v>45722</v>
      </c>
      <c r="L480" s="2">
        <v>45723</v>
      </c>
      <c r="M480" t="s">
        <v>49</v>
      </c>
      <c r="N480" s="3">
        <v>1334</v>
      </c>
      <c r="O480" s="3">
        <v>1334</v>
      </c>
      <c r="P480" t="s">
        <v>27</v>
      </c>
      <c r="Q480">
        <v>83</v>
      </c>
      <c r="R480" t="s">
        <v>204</v>
      </c>
      <c r="S480" t="s">
        <v>205</v>
      </c>
      <c r="T480" t="s">
        <v>206</v>
      </c>
      <c r="V480" t="s">
        <v>31</v>
      </c>
      <c r="W480" t="s">
        <v>32</v>
      </c>
    </row>
    <row r="481" spans="1:24" hidden="1" x14ac:dyDescent="0.3">
      <c r="A481">
        <v>1154</v>
      </c>
      <c r="B481">
        <v>1154</v>
      </c>
      <c r="C481">
        <v>1546</v>
      </c>
      <c r="D481">
        <v>1</v>
      </c>
      <c r="E481" s="4">
        <v>45658</v>
      </c>
      <c r="F481">
        <v>2064</v>
      </c>
      <c r="H481" t="s">
        <v>208</v>
      </c>
      <c r="I481" s="2">
        <v>45723</v>
      </c>
      <c r="J481" s="2">
        <v>45723</v>
      </c>
      <c r="K481" s="2">
        <v>45722</v>
      </c>
      <c r="L481" s="2">
        <v>45723</v>
      </c>
      <c r="M481" t="s">
        <v>49</v>
      </c>
      <c r="N481" s="3">
        <v>2853.8</v>
      </c>
      <c r="O481" s="3">
        <v>2853.8</v>
      </c>
      <c r="P481" t="s">
        <v>27</v>
      </c>
      <c r="Q481">
        <v>83</v>
      </c>
      <c r="R481" t="s">
        <v>204</v>
      </c>
      <c r="S481" t="s">
        <v>205</v>
      </c>
      <c r="T481" t="s">
        <v>206</v>
      </c>
      <c r="V481" t="s">
        <v>31</v>
      </c>
      <c r="W481" t="s">
        <v>32</v>
      </c>
    </row>
    <row r="482" spans="1:24" hidden="1" x14ac:dyDescent="0.3">
      <c r="A482">
        <v>1154</v>
      </c>
      <c r="B482">
        <v>1154</v>
      </c>
      <c r="C482">
        <v>1547</v>
      </c>
      <c r="D482">
        <v>1</v>
      </c>
      <c r="E482" s="4">
        <v>45658</v>
      </c>
      <c r="F482">
        <v>2383</v>
      </c>
      <c r="H482" t="s">
        <v>547</v>
      </c>
      <c r="I482" s="2">
        <v>45723</v>
      </c>
      <c r="J482" s="2">
        <v>45723</v>
      </c>
      <c r="K482" s="2">
        <v>45722</v>
      </c>
      <c r="L482" s="2">
        <v>45723</v>
      </c>
      <c r="M482" t="s">
        <v>49</v>
      </c>
      <c r="N482" s="3">
        <v>1030</v>
      </c>
      <c r="O482" s="3">
        <v>1030</v>
      </c>
      <c r="P482" t="s">
        <v>27</v>
      </c>
      <c r="Q482">
        <v>83</v>
      </c>
      <c r="R482" t="s">
        <v>204</v>
      </c>
      <c r="S482" t="s">
        <v>205</v>
      </c>
      <c r="T482" t="s">
        <v>206</v>
      </c>
      <c r="V482" t="s">
        <v>31</v>
      </c>
      <c r="W482" t="s">
        <v>32</v>
      </c>
      <c r="X482" t="s">
        <v>3625</v>
      </c>
    </row>
    <row r="483" spans="1:24" hidden="1" x14ac:dyDescent="0.3">
      <c r="A483">
        <v>1154</v>
      </c>
      <c r="B483">
        <v>1154</v>
      </c>
      <c r="C483">
        <v>1548</v>
      </c>
      <c r="D483">
        <v>1</v>
      </c>
      <c r="E483" s="4">
        <v>45658</v>
      </c>
      <c r="F483">
        <v>2120</v>
      </c>
      <c r="H483" t="s">
        <v>213</v>
      </c>
      <c r="I483" s="2">
        <v>45723</v>
      </c>
      <c r="J483" s="2">
        <v>45723</v>
      </c>
      <c r="K483" s="2">
        <v>45722</v>
      </c>
      <c r="L483" s="2">
        <v>45723</v>
      </c>
      <c r="M483" t="s">
        <v>49</v>
      </c>
      <c r="N483" s="3">
        <v>1518</v>
      </c>
      <c r="O483" s="3">
        <v>1518</v>
      </c>
      <c r="P483" t="s">
        <v>27</v>
      </c>
      <c r="Q483">
        <v>83</v>
      </c>
      <c r="R483" t="s">
        <v>204</v>
      </c>
      <c r="S483" t="s">
        <v>205</v>
      </c>
      <c r="T483" t="s">
        <v>206</v>
      </c>
      <c r="V483" t="s">
        <v>31</v>
      </c>
      <c r="W483" t="s">
        <v>32</v>
      </c>
    </row>
    <row r="484" spans="1:24" hidden="1" x14ac:dyDescent="0.3">
      <c r="A484">
        <v>1154</v>
      </c>
      <c r="B484">
        <v>1154</v>
      </c>
      <c r="C484">
        <v>1549</v>
      </c>
      <c r="D484">
        <v>1</v>
      </c>
      <c r="E484" s="4">
        <v>45658</v>
      </c>
      <c r="F484">
        <v>2112</v>
      </c>
      <c r="H484" t="s">
        <v>212</v>
      </c>
      <c r="I484" s="2">
        <v>45723</v>
      </c>
      <c r="J484" s="2">
        <v>45723</v>
      </c>
      <c r="K484" s="2">
        <v>45722</v>
      </c>
      <c r="L484" s="2">
        <v>45723</v>
      </c>
      <c r="M484" t="s">
        <v>49</v>
      </c>
      <c r="N484" s="3">
        <v>1518</v>
      </c>
      <c r="O484" s="3">
        <v>1518</v>
      </c>
      <c r="P484" t="s">
        <v>27</v>
      </c>
      <c r="Q484">
        <v>83</v>
      </c>
      <c r="R484" t="s">
        <v>204</v>
      </c>
      <c r="S484" t="s">
        <v>205</v>
      </c>
      <c r="T484" t="s">
        <v>206</v>
      </c>
      <c r="V484" t="s">
        <v>31</v>
      </c>
      <c r="W484" t="s">
        <v>32</v>
      </c>
    </row>
    <row r="485" spans="1:24" hidden="1" x14ac:dyDescent="0.3">
      <c r="A485">
        <v>1154</v>
      </c>
      <c r="B485">
        <v>1154</v>
      </c>
      <c r="C485">
        <v>1550</v>
      </c>
      <c r="D485">
        <v>1</v>
      </c>
      <c r="E485" s="4">
        <v>45658</v>
      </c>
      <c r="F485">
        <v>2180</v>
      </c>
      <c r="H485" t="s">
        <v>214</v>
      </c>
      <c r="I485" s="2">
        <v>45723</v>
      </c>
      <c r="J485" s="2">
        <v>45723</v>
      </c>
      <c r="K485" s="2">
        <v>45722</v>
      </c>
      <c r="L485" s="2">
        <v>45723</v>
      </c>
      <c r="M485" t="s">
        <v>49</v>
      </c>
      <c r="N485" s="3">
        <v>1518</v>
      </c>
      <c r="O485" s="3">
        <v>1518</v>
      </c>
      <c r="P485" t="s">
        <v>27</v>
      </c>
      <c r="Q485">
        <v>83</v>
      </c>
      <c r="R485" t="s">
        <v>204</v>
      </c>
      <c r="S485" t="s">
        <v>205</v>
      </c>
      <c r="T485" t="s">
        <v>206</v>
      </c>
      <c r="V485" t="s">
        <v>31</v>
      </c>
      <c r="W485" t="s">
        <v>32</v>
      </c>
    </row>
    <row r="486" spans="1:24" hidden="1" x14ac:dyDescent="0.3">
      <c r="A486">
        <v>1154</v>
      </c>
      <c r="B486">
        <v>1154</v>
      </c>
      <c r="C486">
        <v>1551</v>
      </c>
      <c r="D486">
        <v>1</v>
      </c>
      <c r="E486" s="4">
        <v>45658</v>
      </c>
      <c r="F486">
        <v>2260</v>
      </c>
      <c r="H486" t="s">
        <v>1270</v>
      </c>
      <c r="I486" s="2">
        <v>45723</v>
      </c>
      <c r="J486" s="2">
        <v>45723</v>
      </c>
      <c r="K486" s="2">
        <v>45722</v>
      </c>
      <c r="L486" s="2">
        <v>45723</v>
      </c>
      <c r="M486" t="s">
        <v>49</v>
      </c>
      <c r="N486" s="3">
        <v>870.68</v>
      </c>
      <c r="O486" s="3">
        <v>870.68</v>
      </c>
      <c r="P486" t="s">
        <v>27</v>
      </c>
      <c r="Q486">
        <v>83</v>
      </c>
      <c r="R486" t="s">
        <v>204</v>
      </c>
      <c r="S486" t="s">
        <v>205</v>
      </c>
      <c r="T486" t="s">
        <v>206</v>
      </c>
      <c r="V486" t="s">
        <v>31</v>
      </c>
      <c r="W486" t="s">
        <v>32</v>
      </c>
    </row>
    <row r="487" spans="1:24" hidden="1" x14ac:dyDescent="0.3">
      <c r="A487">
        <v>1154</v>
      </c>
      <c r="B487">
        <v>1154</v>
      </c>
      <c r="C487">
        <v>1552</v>
      </c>
      <c r="D487">
        <v>1</v>
      </c>
      <c r="E487" s="4">
        <v>45658</v>
      </c>
      <c r="F487">
        <v>2136</v>
      </c>
      <c r="H487" t="s">
        <v>340</v>
      </c>
      <c r="I487" s="2">
        <v>45723</v>
      </c>
      <c r="J487" s="2">
        <v>45723</v>
      </c>
      <c r="K487" s="2">
        <v>45722</v>
      </c>
      <c r="L487" s="2">
        <v>45723</v>
      </c>
      <c r="M487" t="s">
        <v>49</v>
      </c>
      <c r="N487" s="3">
        <v>6072</v>
      </c>
      <c r="O487" s="3">
        <v>6072</v>
      </c>
      <c r="P487" t="s">
        <v>27</v>
      </c>
      <c r="Q487">
        <v>83</v>
      </c>
      <c r="R487" t="s">
        <v>204</v>
      </c>
      <c r="S487" t="s">
        <v>205</v>
      </c>
      <c r="T487" t="s">
        <v>206</v>
      </c>
      <c r="V487" t="s">
        <v>31</v>
      </c>
      <c r="W487" t="s">
        <v>32</v>
      </c>
      <c r="X487" t="s">
        <v>3626</v>
      </c>
    </row>
    <row r="488" spans="1:24" hidden="1" x14ac:dyDescent="0.3">
      <c r="A488">
        <v>1154</v>
      </c>
      <c r="B488">
        <v>1154</v>
      </c>
      <c r="C488">
        <v>1553</v>
      </c>
      <c r="D488">
        <v>1</v>
      </c>
      <c r="E488" s="4">
        <v>45658</v>
      </c>
      <c r="F488">
        <v>2063</v>
      </c>
      <c r="H488" t="s">
        <v>209</v>
      </c>
      <c r="I488" s="2">
        <v>45723</v>
      </c>
      <c r="J488" s="2">
        <v>45723</v>
      </c>
      <c r="K488" s="2">
        <v>45722</v>
      </c>
      <c r="L488" s="2">
        <v>45723</v>
      </c>
      <c r="M488" t="s">
        <v>49</v>
      </c>
      <c r="N488" s="3">
        <v>2615.37</v>
      </c>
      <c r="O488" s="3">
        <v>2615.37</v>
      </c>
      <c r="P488" t="s">
        <v>27</v>
      </c>
      <c r="Q488">
        <v>76</v>
      </c>
      <c r="R488" t="s">
        <v>3245</v>
      </c>
      <c r="S488" t="s">
        <v>3246</v>
      </c>
      <c r="T488" t="s">
        <v>206</v>
      </c>
      <c r="V488" t="s">
        <v>31</v>
      </c>
      <c r="W488" t="s">
        <v>32</v>
      </c>
      <c r="X488" t="s">
        <v>3626</v>
      </c>
    </row>
    <row r="489" spans="1:24" hidden="1" x14ac:dyDescent="0.3">
      <c r="A489">
        <v>1154</v>
      </c>
      <c r="B489">
        <v>1154</v>
      </c>
      <c r="C489">
        <v>1429</v>
      </c>
      <c r="D489">
        <v>1</v>
      </c>
      <c r="E489" s="4">
        <v>45931</v>
      </c>
      <c r="F489">
        <v>2371</v>
      </c>
      <c r="H489" t="s">
        <v>6177</v>
      </c>
      <c r="I489" s="2">
        <v>45695</v>
      </c>
      <c r="J489" s="2">
        <v>45695</v>
      </c>
      <c r="K489" s="2">
        <v>45722</v>
      </c>
      <c r="L489" s="2">
        <v>45723</v>
      </c>
      <c r="M489" t="s">
        <v>49</v>
      </c>
      <c r="N489" s="3">
        <v>1518</v>
      </c>
      <c r="O489" s="3">
        <v>1518</v>
      </c>
      <c r="P489" t="s">
        <v>27</v>
      </c>
      <c r="Q489">
        <v>83</v>
      </c>
      <c r="R489" t="s">
        <v>204</v>
      </c>
      <c r="S489" t="s">
        <v>205</v>
      </c>
      <c r="T489" t="s">
        <v>206</v>
      </c>
      <c r="V489" t="s">
        <v>31</v>
      </c>
      <c r="W489" t="s">
        <v>32</v>
      </c>
    </row>
    <row r="490" spans="1:24" hidden="1" x14ac:dyDescent="0.3">
      <c r="A490">
        <v>1154</v>
      </c>
      <c r="B490">
        <v>1154</v>
      </c>
      <c r="C490">
        <v>759</v>
      </c>
      <c r="D490">
        <v>5</v>
      </c>
      <c r="E490" s="4">
        <v>45782</v>
      </c>
      <c r="F490">
        <v>2110</v>
      </c>
      <c r="H490" t="s">
        <v>3247</v>
      </c>
      <c r="I490" s="2">
        <v>45587</v>
      </c>
      <c r="J490" s="2">
        <v>45587</v>
      </c>
      <c r="K490" s="2">
        <v>45722</v>
      </c>
      <c r="L490" s="2">
        <v>45723</v>
      </c>
      <c r="M490" t="s">
        <v>49</v>
      </c>
      <c r="N490" s="3">
        <v>2100</v>
      </c>
      <c r="O490" s="3">
        <v>2100</v>
      </c>
      <c r="P490" t="s">
        <v>27</v>
      </c>
      <c r="Q490">
        <v>83</v>
      </c>
      <c r="R490" t="s">
        <v>204</v>
      </c>
      <c r="S490" t="s">
        <v>205</v>
      </c>
      <c r="T490" t="s">
        <v>206</v>
      </c>
      <c r="V490" t="s">
        <v>31</v>
      </c>
      <c r="W490" t="s">
        <v>32</v>
      </c>
    </row>
    <row r="491" spans="1:24" hidden="1" x14ac:dyDescent="0.3">
      <c r="A491">
        <v>1154</v>
      </c>
      <c r="B491">
        <v>1154</v>
      </c>
      <c r="C491">
        <v>761</v>
      </c>
      <c r="D491">
        <v>5</v>
      </c>
      <c r="E491" s="4">
        <v>45782</v>
      </c>
      <c r="F491">
        <v>2060</v>
      </c>
      <c r="H491" t="s">
        <v>210</v>
      </c>
      <c r="I491" s="2">
        <v>45587</v>
      </c>
      <c r="J491" s="2">
        <v>45587</v>
      </c>
      <c r="K491" s="2">
        <v>45722</v>
      </c>
      <c r="L491" s="2">
        <f t="shared" ref="L491:L492" si="7">K491</f>
        <v>45722</v>
      </c>
      <c r="M491" t="s">
        <v>49</v>
      </c>
      <c r="N491" s="3">
        <v>2274</v>
      </c>
      <c r="P491" t="s">
        <v>1173</v>
      </c>
      <c r="Q491">
        <v>83</v>
      </c>
      <c r="R491" t="s">
        <v>204</v>
      </c>
      <c r="S491" t="s">
        <v>205</v>
      </c>
      <c r="T491" t="s">
        <v>206</v>
      </c>
      <c r="V491" t="s">
        <v>31</v>
      </c>
      <c r="W491" t="s">
        <v>32</v>
      </c>
    </row>
    <row r="492" spans="1:24" hidden="1" x14ac:dyDescent="0.3">
      <c r="A492">
        <v>1154</v>
      </c>
      <c r="B492">
        <v>1154</v>
      </c>
      <c r="C492">
        <v>762</v>
      </c>
      <c r="D492">
        <v>5</v>
      </c>
      <c r="E492" s="4">
        <v>45782</v>
      </c>
      <c r="F492">
        <v>2186</v>
      </c>
      <c r="H492" t="s">
        <v>218</v>
      </c>
      <c r="I492" s="2">
        <v>45587</v>
      </c>
      <c r="J492" s="2">
        <v>45587</v>
      </c>
      <c r="K492" s="2">
        <v>45722</v>
      </c>
      <c r="L492" s="2">
        <f t="shared" si="7"/>
        <v>45722</v>
      </c>
      <c r="M492" t="s">
        <v>49</v>
      </c>
      <c r="N492" s="3">
        <v>1400</v>
      </c>
      <c r="P492" t="s">
        <v>1173</v>
      </c>
      <c r="Q492">
        <v>83</v>
      </c>
      <c r="R492" t="s">
        <v>204</v>
      </c>
      <c r="S492" t="s">
        <v>205</v>
      </c>
      <c r="T492" t="s">
        <v>206</v>
      </c>
      <c r="V492" t="s">
        <v>31</v>
      </c>
      <c r="W492" t="s">
        <v>32</v>
      </c>
    </row>
    <row r="493" spans="1:24" hidden="1" x14ac:dyDescent="0.3">
      <c r="A493">
        <v>1154</v>
      </c>
      <c r="B493">
        <v>1154</v>
      </c>
      <c r="C493">
        <v>763</v>
      </c>
      <c r="D493">
        <v>5</v>
      </c>
      <c r="E493" s="4">
        <v>45782</v>
      </c>
      <c r="F493">
        <v>2063</v>
      </c>
      <c r="H493" t="s">
        <v>209</v>
      </c>
      <c r="I493" s="2">
        <v>45587</v>
      </c>
      <c r="J493" s="2">
        <v>45587</v>
      </c>
      <c r="K493" s="2">
        <v>45722</v>
      </c>
      <c r="L493" s="2">
        <v>45723</v>
      </c>
      <c r="M493" t="s">
        <v>49</v>
      </c>
      <c r="N493" s="3">
        <v>1700</v>
      </c>
      <c r="O493" s="3">
        <v>1700</v>
      </c>
      <c r="P493" t="s">
        <v>27</v>
      </c>
      <c r="Q493">
        <v>83</v>
      </c>
      <c r="R493" t="s">
        <v>204</v>
      </c>
      <c r="S493" t="s">
        <v>205</v>
      </c>
      <c r="T493" t="s">
        <v>206</v>
      </c>
      <c r="V493" t="s">
        <v>31</v>
      </c>
      <c r="W493" t="s">
        <v>32</v>
      </c>
    </row>
    <row r="494" spans="1:24" hidden="1" x14ac:dyDescent="0.3">
      <c r="A494">
        <v>1154</v>
      </c>
      <c r="B494">
        <v>1154</v>
      </c>
      <c r="C494">
        <v>764</v>
      </c>
      <c r="D494">
        <v>5</v>
      </c>
      <c r="E494" s="4">
        <v>45782</v>
      </c>
      <c r="F494">
        <v>2064</v>
      </c>
      <c r="H494" t="s">
        <v>208</v>
      </c>
      <c r="I494" s="2">
        <v>45587</v>
      </c>
      <c r="J494" s="2">
        <v>45587</v>
      </c>
      <c r="K494" s="2">
        <v>45722</v>
      </c>
      <c r="L494" s="2">
        <f t="shared" ref="L494:L498" si="8">K494</f>
        <v>45722</v>
      </c>
      <c r="M494" t="s">
        <v>49</v>
      </c>
      <c r="N494" s="3">
        <v>2600</v>
      </c>
      <c r="P494" t="s">
        <v>1173</v>
      </c>
      <c r="Q494">
        <v>83</v>
      </c>
      <c r="R494" t="s">
        <v>204</v>
      </c>
      <c r="S494" t="s">
        <v>205</v>
      </c>
      <c r="T494" t="s">
        <v>206</v>
      </c>
      <c r="V494" t="s">
        <v>31</v>
      </c>
      <c r="W494" t="s">
        <v>32</v>
      </c>
    </row>
    <row r="495" spans="1:24" hidden="1" x14ac:dyDescent="0.3">
      <c r="A495">
        <v>1154</v>
      </c>
      <c r="B495">
        <v>1154</v>
      </c>
      <c r="C495">
        <v>766</v>
      </c>
      <c r="D495">
        <v>4</v>
      </c>
      <c r="E495" s="4">
        <v>45751</v>
      </c>
      <c r="F495">
        <v>828</v>
      </c>
      <c r="H495" t="s">
        <v>3244</v>
      </c>
      <c r="I495" s="2">
        <v>45587</v>
      </c>
      <c r="J495" s="2">
        <v>45587</v>
      </c>
      <c r="K495" s="2">
        <v>45722</v>
      </c>
      <c r="L495" s="2">
        <f t="shared" si="8"/>
        <v>45722</v>
      </c>
      <c r="M495" t="s">
        <v>49</v>
      </c>
      <c r="N495" s="3">
        <v>1800</v>
      </c>
      <c r="P495" t="s">
        <v>1173</v>
      </c>
      <c r="Q495">
        <v>83</v>
      </c>
      <c r="R495" t="s">
        <v>204</v>
      </c>
      <c r="S495" t="s">
        <v>205</v>
      </c>
      <c r="T495" t="s">
        <v>206</v>
      </c>
      <c r="V495" t="s">
        <v>31</v>
      </c>
      <c r="W495" t="s">
        <v>32</v>
      </c>
    </row>
    <row r="496" spans="1:24" hidden="1" x14ac:dyDescent="0.3">
      <c r="A496">
        <v>1154</v>
      </c>
      <c r="B496">
        <v>1154</v>
      </c>
      <c r="C496">
        <v>767</v>
      </c>
      <c r="D496">
        <v>5</v>
      </c>
      <c r="E496" s="4">
        <v>45782</v>
      </c>
      <c r="F496">
        <v>2120</v>
      </c>
      <c r="H496" t="s">
        <v>213</v>
      </c>
      <c r="I496" s="2">
        <v>45587</v>
      </c>
      <c r="J496" s="2">
        <v>45587</v>
      </c>
      <c r="K496" s="2">
        <v>45722</v>
      </c>
      <c r="L496" s="2">
        <f t="shared" si="8"/>
        <v>45722</v>
      </c>
      <c r="M496" t="s">
        <v>49</v>
      </c>
      <c r="N496" s="3">
        <v>1412</v>
      </c>
      <c r="P496" t="s">
        <v>1173</v>
      </c>
      <c r="Q496">
        <v>83</v>
      </c>
      <c r="R496" t="s">
        <v>204</v>
      </c>
      <c r="S496" t="s">
        <v>205</v>
      </c>
      <c r="T496" t="s">
        <v>206</v>
      </c>
      <c r="V496" t="s">
        <v>31</v>
      </c>
      <c r="W496" t="s">
        <v>32</v>
      </c>
    </row>
    <row r="497" spans="1:24" hidden="1" x14ac:dyDescent="0.3">
      <c r="A497">
        <v>1154</v>
      </c>
      <c r="B497">
        <v>1154</v>
      </c>
      <c r="C497">
        <v>769</v>
      </c>
      <c r="D497">
        <v>5</v>
      </c>
      <c r="E497" s="4">
        <v>45782</v>
      </c>
      <c r="F497">
        <v>2180</v>
      </c>
      <c r="H497" t="s">
        <v>214</v>
      </c>
      <c r="I497" s="2">
        <v>45587</v>
      </c>
      <c r="J497" s="2">
        <v>45587</v>
      </c>
      <c r="K497" s="2">
        <v>45722</v>
      </c>
      <c r="L497" s="2">
        <f t="shared" si="8"/>
        <v>45722</v>
      </c>
      <c r="M497" t="s">
        <v>49</v>
      </c>
      <c r="N497" s="3">
        <v>1412</v>
      </c>
      <c r="P497" t="s">
        <v>1173</v>
      </c>
      <c r="Q497">
        <v>83</v>
      </c>
      <c r="R497" t="s">
        <v>204</v>
      </c>
      <c r="S497" t="s">
        <v>205</v>
      </c>
      <c r="T497" t="s">
        <v>206</v>
      </c>
      <c r="V497" t="s">
        <v>31</v>
      </c>
      <c r="W497" t="s">
        <v>32</v>
      </c>
    </row>
    <row r="498" spans="1:24" hidden="1" x14ac:dyDescent="0.3">
      <c r="A498">
        <v>1154</v>
      </c>
      <c r="B498">
        <v>1154</v>
      </c>
      <c r="C498">
        <v>770</v>
      </c>
      <c r="D498">
        <v>5</v>
      </c>
      <c r="E498" s="4">
        <v>45782</v>
      </c>
      <c r="F498">
        <v>2112</v>
      </c>
      <c r="H498" t="s">
        <v>212</v>
      </c>
      <c r="I498" s="2">
        <v>45587</v>
      </c>
      <c r="J498" s="2">
        <v>45587</v>
      </c>
      <c r="K498" s="2">
        <v>45722</v>
      </c>
      <c r="L498" s="2">
        <f t="shared" si="8"/>
        <v>45722</v>
      </c>
      <c r="M498" t="s">
        <v>49</v>
      </c>
      <c r="N498" s="3">
        <v>1412</v>
      </c>
      <c r="P498" t="s">
        <v>1173</v>
      </c>
      <c r="Q498">
        <v>83</v>
      </c>
      <c r="R498" t="s">
        <v>204</v>
      </c>
      <c r="S498" t="s">
        <v>205</v>
      </c>
      <c r="T498" t="s">
        <v>206</v>
      </c>
      <c r="V498" t="s">
        <v>31</v>
      </c>
      <c r="W498" t="s">
        <v>32</v>
      </c>
    </row>
    <row r="499" spans="1:24" hidden="1" x14ac:dyDescent="0.3">
      <c r="A499">
        <v>1154</v>
      </c>
      <c r="B499">
        <v>1154</v>
      </c>
      <c r="C499">
        <v>773</v>
      </c>
      <c r="D499">
        <v>5</v>
      </c>
      <c r="E499" s="4">
        <v>45782</v>
      </c>
      <c r="F499">
        <v>2071</v>
      </c>
      <c r="H499" t="s">
        <v>197</v>
      </c>
      <c r="I499" s="2">
        <v>45587</v>
      </c>
      <c r="J499" s="2">
        <v>45587</v>
      </c>
      <c r="K499" s="2">
        <v>45722</v>
      </c>
      <c r="L499" s="2">
        <v>45723</v>
      </c>
      <c r="M499" t="s">
        <v>49</v>
      </c>
      <c r="N499" s="3">
        <v>4500</v>
      </c>
      <c r="O499" s="3">
        <v>4500</v>
      </c>
      <c r="P499" t="s">
        <v>27</v>
      </c>
      <c r="Q499">
        <v>83</v>
      </c>
      <c r="R499" t="s">
        <v>204</v>
      </c>
      <c r="S499" t="s">
        <v>205</v>
      </c>
      <c r="T499" t="s">
        <v>206</v>
      </c>
      <c r="V499" t="s">
        <v>31</v>
      </c>
      <c r="W499" t="s">
        <v>32</v>
      </c>
    </row>
    <row r="500" spans="1:24" hidden="1" x14ac:dyDescent="0.3">
      <c r="A500">
        <v>1154</v>
      </c>
      <c r="B500">
        <v>1154</v>
      </c>
      <c r="C500">
        <v>774</v>
      </c>
      <c r="D500">
        <v>5</v>
      </c>
      <c r="E500" s="4">
        <v>45782</v>
      </c>
      <c r="F500">
        <v>2070</v>
      </c>
      <c r="H500" t="s">
        <v>508</v>
      </c>
      <c r="I500" s="2">
        <v>45587</v>
      </c>
      <c r="J500" s="2">
        <v>45587</v>
      </c>
      <c r="K500" s="2">
        <v>45722</v>
      </c>
      <c r="L500" s="2">
        <v>45723</v>
      </c>
      <c r="M500" t="s">
        <v>49</v>
      </c>
      <c r="N500" s="3">
        <v>1500</v>
      </c>
      <c r="O500" s="3">
        <v>1500</v>
      </c>
      <c r="P500" t="s">
        <v>27</v>
      </c>
      <c r="Q500">
        <v>83</v>
      </c>
      <c r="R500" t="s">
        <v>204</v>
      </c>
      <c r="S500" t="s">
        <v>205</v>
      </c>
      <c r="T500" t="s">
        <v>206</v>
      </c>
      <c r="V500" t="s">
        <v>31</v>
      </c>
      <c r="W500" t="s">
        <v>32</v>
      </c>
    </row>
    <row r="501" spans="1:24" hidden="1" x14ac:dyDescent="0.3">
      <c r="A501">
        <v>1154</v>
      </c>
      <c r="B501">
        <v>1154</v>
      </c>
      <c r="C501">
        <v>1409</v>
      </c>
      <c r="D501">
        <v>1</v>
      </c>
      <c r="E501" s="4">
        <v>45931</v>
      </c>
      <c r="F501">
        <v>2374</v>
      </c>
      <c r="H501" t="s">
        <v>207</v>
      </c>
      <c r="I501" s="2">
        <v>45695</v>
      </c>
      <c r="J501" s="2">
        <v>45695</v>
      </c>
      <c r="K501" s="2">
        <v>45722</v>
      </c>
      <c r="L501" s="2">
        <v>45723</v>
      </c>
      <c r="M501" t="s">
        <v>49</v>
      </c>
      <c r="N501" s="3">
        <v>1218</v>
      </c>
      <c r="O501" s="3">
        <v>1218</v>
      </c>
      <c r="P501" t="s">
        <v>27</v>
      </c>
      <c r="Q501">
        <v>83</v>
      </c>
      <c r="R501" t="s">
        <v>204</v>
      </c>
      <c r="S501" t="s">
        <v>205</v>
      </c>
      <c r="T501" t="s">
        <v>206</v>
      </c>
      <c r="V501" t="s">
        <v>31</v>
      </c>
      <c r="W501" t="s">
        <v>32</v>
      </c>
    </row>
    <row r="502" spans="1:24" hidden="1" x14ac:dyDescent="0.3">
      <c r="A502">
        <v>1154</v>
      </c>
      <c r="B502">
        <v>1154</v>
      </c>
      <c r="C502">
        <v>1554</v>
      </c>
      <c r="D502">
        <v>1</v>
      </c>
      <c r="E502" s="4">
        <v>45658</v>
      </c>
      <c r="F502">
        <v>2112</v>
      </c>
      <c r="H502" t="s">
        <v>212</v>
      </c>
      <c r="I502" s="2">
        <v>45723</v>
      </c>
      <c r="J502" s="2">
        <v>45723</v>
      </c>
      <c r="K502" s="2">
        <v>45723</v>
      </c>
      <c r="L502" s="2">
        <v>45723</v>
      </c>
      <c r="M502" t="s">
        <v>49</v>
      </c>
      <c r="N502" s="3">
        <v>231.95</v>
      </c>
      <c r="O502" s="3">
        <v>231.95</v>
      </c>
      <c r="P502" t="s">
        <v>27</v>
      </c>
      <c r="Q502">
        <v>74</v>
      </c>
      <c r="R502" t="s">
        <v>215</v>
      </c>
      <c r="S502" t="s">
        <v>216</v>
      </c>
      <c r="T502" t="s">
        <v>206</v>
      </c>
      <c r="V502" t="s">
        <v>31</v>
      </c>
      <c r="W502" t="s">
        <v>32</v>
      </c>
    </row>
    <row r="503" spans="1:24" hidden="1" x14ac:dyDescent="0.3">
      <c r="A503">
        <v>1154</v>
      </c>
      <c r="B503">
        <v>1154</v>
      </c>
      <c r="C503">
        <v>1555</v>
      </c>
      <c r="D503">
        <v>1</v>
      </c>
      <c r="E503" s="4">
        <v>45658</v>
      </c>
      <c r="F503">
        <v>2120</v>
      </c>
      <c r="H503" t="s">
        <v>213</v>
      </c>
      <c r="I503" s="2">
        <v>45723</v>
      </c>
      <c r="J503" s="2">
        <v>45723</v>
      </c>
      <c r="K503" s="2">
        <v>45723</v>
      </c>
      <c r="L503" s="2">
        <v>45723</v>
      </c>
      <c r="M503" t="s">
        <v>49</v>
      </c>
      <c r="N503" s="3">
        <v>769.24</v>
      </c>
      <c r="O503" s="3">
        <v>769.24</v>
      </c>
      <c r="P503" t="s">
        <v>27</v>
      </c>
      <c r="Q503">
        <v>74</v>
      </c>
      <c r="R503" t="s">
        <v>215</v>
      </c>
      <c r="S503" t="s">
        <v>216</v>
      </c>
      <c r="T503" t="s">
        <v>206</v>
      </c>
      <c r="V503" t="s">
        <v>31</v>
      </c>
      <c r="W503" t="s">
        <v>32</v>
      </c>
    </row>
    <row r="504" spans="1:24" hidden="1" x14ac:dyDescent="0.3">
      <c r="A504">
        <v>1154</v>
      </c>
      <c r="B504">
        <v>1154</v>
      </c>
      <c r="C504">
        <v>1556</v>
      </c>
      <c r="D504">
        <v>1</v>
      </c>
      <c r="E504" s="4">
        <v>45658</v>
      </c>
      <c r="F504">
        <v>2371</v>
      </c>
      <c r="H504" t="s">
        <v>6177</v>
      </c>
      <c r="I504" s="2">
        <v>45723</v>
      </c>
      <c r="J504" s="2">
        <v>45723</v>
      </c>
      <c r="K504" s="2">
        <v>45723</v>
      </c>
      <c r="L504" s="2">
        <v>45723</v>
      </c>
      <c r="M504" t="s">
        <v>49</v>
      </c>
      <c r="N504" s="3">
        <v>211.3</v>
      </c>
      <c r="O504" s="3">
        <v>211.3</v>
      </c>
      <c r="P504" t="s">
        <v>27</v>
      </c>
      <c r="Q504">
        <v>74</v>
      </c>
      <c r="R504" t="s">
        <v>215</v>
      </c>
      <c r="S504" t="s">
        <v>216</v>
      </c>
      <c r="T504" t="s">
        <v>206</v>
      </c>
      <c r="V504" t="s">
        <v>31</v>
      </c>
      <c r="W504" t="s">
        <v>32</v>
      </c>
      <c r="X504" t="s">
        <v>3632</v>
      </c>
    </row>
    <row r="505" spans="1:24" hidden="1" x14ac:dyDescent="0.3">
      <c r="A505">
        <v>1154</v>
      </c>
      <c r="B505">
        <v>1154</v>
      </c>
      <c r="C505">
        <v>1557</v>
      </c>
      <c r="D505">
        <v>1</v>
      </c>
      <c r="E505" s="4">
        <v>45658</v>
      </c>
      <c r="F505">
        <v>2071</v>
      </c>
      <c r="H505" t="s">
        <v>197</v>
      </c>
      <c r="I505" s="2">
        <v>45723</v>
      </c>
      <c r="J505" s="2">
        <v>45723</v>
      </c>
      <c r="K505" s="2">
        <v>45723</v>
      </c>
      <c r="L505" s="2">
        <v>45723</v>
      </c>
      <c r="M505" t="s">
        <v>49</v>
      </c>
      <c r="N505" s="3">
        <v>1023.62</v>
      </c>
      <c r="O505" s="3">
        <v>1023.62</v>
      </c>
      <c r="P505" t="s">
        <v>27</v>
      </c>
      <c r="Q505">
        <v>74</v>
      </c>
      <c r="R505" t="s">
        <v>215</v>
      </c>
      <c r="S505" t="s">
        <v>216</v>
      </c>
      <c r="T505" t="s">
        <v>206</v>
      </c>
      <c r="V505" t="s">
        <v>31</v>
      </c>
      <c r="W505" t="s">
        <v>32</v>
      </c>
      <c r="X505" t="s">
        <v>3633</v>
      </c>
    </row>
    <row r="506" spans="1:24" hidden="1" x14ac:dyDescent="0.3">
      <c r="A506">
        <v>1154</v>
      </c>
      <c r="B506">
        <v>1154</v>
      </c>
      <c r="C506">
        <v>1558</v>
      </c>
      <c r="D506">
        <v>1</v>
      </c>
      <c r="E506" s="4">
        <v>45658</v>
      </c>
      <c r="F506">
        <v>2383</v>
      </c>
      <c r="H506" t="s">
        <v>547</v>
      </c>
      <c r="I506" s="2">
        <v>45723</v>
      </c>
      <c r="J506" s="2">
        <v>45723</v>
      </c>
      <c r="K506" s="2">
        <v>45723</v>
      </c>
      <c r="L506" s="2">
        <v>45723</v>
      </c>
      <c r="M506" t="s">
        <v>49</v>
      </c>
      <c r="N506" s="3">
        <v>40</v>
      </c>
      <c r="O506" s="3">
        <v>40</v>
      </c>
      <c r="P506" t="s">
        <v>27</v>
      </c>
      <c r="Q506">
        <v>75</v>
      </c>
      <c r="R506" t="s">
        <v>143</v>
      </c>
      <c r="S506" t="s">
        <v>144</v>
      </c>
      <c r="T506" t="s">
        <v>206</v>
      </c>
      <c r="V506" t="s">
        <v>31</v>
      </c>
      <c r="W506" t="s">
        <v>32</v>
      </c>
      <c r="X506" t="s">
        <v>3634</v>
      </c>
    </row>
    <row r="507" spans="1:24" hidden="1" x14ac:dyDescent="0.3">
      <c r="A507">
        <v>1154</v>
      </c>
      <c r="B507">
        <v>1154</v>
      </c>
      <c r="C507">
        <v>1560</v>
      </c>
      <c r="D507">
        <v>1</v>
      </c>
      <c r="E507" s="4">
        <v>45658</v>
      </c>
      <c r="F507">
        <v>2180</v>
      </c>
      <c r="H507" t="s">
        <v>214</v>
      </c>
      <c r="I507" s="2">
        <v>45723</v>
      </c>
      <c r="J507" s="2">
        <v>45723</v>
      </c>
      <c r="K507" s="2">
        <v>45723</v>
      </c>
      <c r="L507" s="2">
        <f>K507</f>
        <v>45723</v>
      </c>
      <c r="M507" t="s">
        <v>49</v>
      </c>
      <c r="N507" s="3">
        <v>4205.34</v>
      </c>
      <c r="P507" t="s">
        <v>1173</v>
      </c>
      <c r="Q507">
        <v>76</v>
      </c>
      <c r="R507" t="s">
        <v>3245</v>
      </c>
      <c r="S507" t="s">
        <v>3246</v>
      </c>
      <c r="T507" t="s">
        <v>206</v>
      </c>
      <c r="V507" t="s">
        <v>31</v>
      </c>
      <c r="W507" t="s">
        <v>32</v>
      </c>
    </row>
    <row r="508" spans="1:24" hidden="1" x14ac:dyDescent="0.3">
      <c r="A508">
        <v>1154</v>
      </c>
      <c r="B508">
        <v>1154</v>
      </c>
      <c r="C508">
        <v>1698</v>
      </c>
      <c r="D508">
        <v>1</v>
      </c>
      <c r="E508" s="4">
        <v>45658</v>
      </c>
      <c r="F508">
        <v>2457</v>
      </c>
      <c r="H508" t="s">
        <v>3345</v>
      </c>
      <c r="I508" s="2">
        <v>45734</v>
      </c>
      <c r="J508" s="2">
        <v>45723</v>
      </c>
      <c r="K508" s="2">
        <v>45723</v>
      </c>
      <c r="L508" s="2">
        <v>45723</v>
      </c>
      <c r="M508" t="s">
        <v>49</v>
      </c>
      <c r="N508" s="3">
        <v>100</v>
      </c>
      <c r="O508" s="3">
        <v>100</v>
      </c>
      <c r="P508" t="s">
        <v>27</v>
      </c>
      <c r="Q508">
        <v>83</v>
      </c>
      <c r="R508" t="s">
        <v>204</v>
      </c>
      <c r="S508" t="s">
        <v>205</v>
      </c>
      <c r="T508" t="s">
        <v>206</v>
      </c>
      <c r="V508" t="s">
        <v>31</v>
      </c>
      <c r="W508" t="s">
        <v>32</v>
      </c>
    </row>
    <row r="509" spans="1:24" hidden="1" x14ac:dyDescent="0.3">
      <c r="A509">
        <v>1154</v>
      </c>
      <c r="B509">
        <v>1154</v>
      </c>
      <c r="C509">
        <v>1611</v>
      </c>
      <c r="D509">
        <v>1</v>
      </c>
      <c r="E509" s="4">
        <v>45658</v>
      </c>
      <c r="F509">
        <v>1991</v>
      </c>
      <c r="H509" t="s">
        <v>85</v>
      </c>
      <c r="I509" s="2">
        <v>45733</v>
      </c>
      <c r="J509" s="2">
        <v>45723</v>
      </c>
      <c r="K509" s="2">
        <v>45723</v>
      </c>
      <c r="L509" s="2">
        <v>45723</v>
      </c>
      <c r="M509" t="s">
        <v>113</v>
      </c>
      <c r="N509" s="3">
        <v>7.99</v>
      </c>
      <c r="O509" s="3">
        <v>7.99</v>
      </c>
      <c r="P509" t="s">
        <v>27</v>
      </c>
      <c r="Q509">
        <v>72</v>
      </c>
      <c r="R509" t="s">
        <v>114</v>
      </c>
      <c r="S509" t="s">
        <v>115</v>
      </c>
      <c r="T509" t="s">
        <v>30</v>
      </c>
      <c r="V509" t="s">
        <v>31</v>
      </c>
      <c r="W509" t="s">
        <v>32</v>
      </c>
      <c r="X509" t="s">
        <v>3637</v>
      </c>
    </row>
    <row r="510" spans="1:24" hidden="1" x14ac:dyDescent="0.3">
      <c r="A510">
        <v>1154</v>
      </c>
      <c r="B510">
        <v>1154</v>
      </c>
      <c r="C510">
        <v>1559</v>
      </c>
      <c r="D510">
        <v>1</v>
      </c>
      <c r="E510" s="4">
        <v>45658</v>
      </c>
      <c r="F510">
        <v>2030</v>
      </c>
      <c r="H510" t="s">
        <v>133</v>
      </c>
      <c r="I510" s="2">
        <v>45723</v>
      </c>
      <c r="J510" s="2">
        <v>45723</v>
      </c>
      <c r="K510" s="2">
        <v>45723</v>
      </c>
      <c r="L510" s="2">
        <v>45723</v>
      </c>
      <c r="M510" t="s">
        <v>49</v>
      </c>
      <c r="N510" s="3">
        <v>1800</v>
      </c>
      <c r="O510" s="3">
        <v>1800</v>
      </c>
      <c r="P510" t="s">
        <v>27</v>
      </c>
      <c r="Q510">
        <v>56</v>
      </c>
      <c r="R510" t="s">
        <v>134</v>
      </c>
      <c r="S510" t="s">
        <v>135</v>
      </c>
      <c r="T510" t="s">
        <v>30</v>
      </c>
      <c r="V510" t="s">
        <v>31</v>
      </c>
      <c r="W510" t="s">
        <v>32</v>
      </c>
    </row>
    <row r="511" spans="1:24" hidden="1" x14ac:dyDescent="0.3">
      <c r="A511">
        <v>1154</v>
      </c>
      <c r="B511">
        <v>1154</v>
      </c>
      <c r="C511">
        <v>1543</v>
      </c>
      <c r="D511">
        <v>1</v>
      </c>
      <c r="E511" s="4">
        <v>45658</v>
      </c>
      <c r="F511">
        <v>1965</v>
      </c>
      <c r="H511" t="s">
        <v>220</v>
      </c>
      <c r="I511" s="2">
        <v>45723</v>
      </c>
      <c r="J511" s="2">
        <v>45723</v>
      </c>
      <c r="K511" s="2">
        <v>45723</v>
      </c>
      <c r="L511" s="2">
        <v>45723</v>
      </c>
      <c r="M511" t="s">
        <v>49</v>
      </c>
      <c r="N511" s="3">
        <v>453.2</v>
      </c>
      <c r="O511" s="3">
        <v>453.2</v>
      </c>
      <c r="P511" t="s">
        <v>27</v>
      </c>
      <c r="Q511">
        <v>18</v>
      </c>
      <c r="R511" t="s">
        <v>72</v>
      </c>
      <c r="S511" t="s">
        <v>73</v>
      </c>
      <c r="T511" t="s">
        <v>37</v>
      </c>
      <c r="V511" t="s">
        <v>31</v>
      </c>
      <c r="W511" t="s">
        <v>32</v>
      </c>
    </row>
    <row r="512" spans="1:24" hidden="1" x14ac:dyDescent="0.3">
      <c r="A512">
        <v>1154</v>
      </c>
      <c r="B512">
        <v>1154</v>
      </c>
      <c r="C512">
        <v>1539</v>
      </c>
      <c r="D512">
        <v>1</v>
      </c>
      <c r="E512" s="4">
        <v>45658</v>
      </c>
      <c r="F512">
        <v>1983</v>
      </c>
      <c r="H512" t="s">
        <v>752</v>
      </c>
      <c r="I512" s="2">
        <v>45722</v>
      </c>
      <c r="J512" s="2">
        <v>45722</v>
      </c>
      <c r="K512" s="2">
        <v>45723</v>
      </c>
      <c r="L512" s="2">
        <v>45722</v>
      </c>
      <c r="M512" t="s">
        <v>49</v>
      </c>
      <c r="N512" s="3">
        <v>900</v>
      </c>
      <c r="O512" s="3">
        <v>900</v>
      </c>
      <c r="P512" t="s">
        <v>27</v>
      </c>
      <c r="Q512">
        <v>23</v>
      </c>
      <c r="R512" t="s">
        <v>153</v>
      </c>
      <c r="S512" t="s">
        <v>154</v>
      </c>
      <c r="T512" t="s">
        <v>37</v>
      </c>
      <c r="V512" t="s">
        <v>31</v>
      </c>
      <c r="W512" t="s">
        <v>32</v>
      </c>
      <c r="X512" t="s">
        <v>3638</v>
      </c>
    </row>
    <row r="513" spans="1:24" hidden="1" x14ac:dyDescent="0.3">
      <c r="A513">
        <v>1154</v>
      </c>
      <c r="B513">
        <v>1154</v>
      </c>
      <c r="C513">
        <v>1394</v>
      </c>
      <c r="D513">
        <v>1</v>
      </c>
      <c r="E513" s="4">
        <v>45717</v>
      </c>
      <c r="F513">
        <v>2373</v>
      </c>
      <c r="H513" t="s">
        <v>819</v>
      </c>
      <c r="I513" s="2">
        <v>45695</v>
      </c>
      <c r="J513" s="2">
        <v>45695</v>
      </c>
      <c r="K513" s="2">
        <v>45725</v>
      </c>
      <c r="L513" s="2">
        <v>45729</v>
      </c>
      <c r="M513" t="s">
        <v>331</v>
      </c>
      <c r="N513" s="3">
        <v>520</v>
      </c>
      <c r="O513" s="3">
        <v>520</v>
      </c>
      <c r="P513" t="s">
        <v>27</v>
      </c>
      <c r="Q513">
        <v>48</v>
      </c>
      <c r="R513" t="s">
        <v>902</v>
      </c>
      <c r="S513" t="s">
        <v>903</v>
      </c>
      <c r="T513" t="s">
        <v>30</v>
      </c>
      <c r="V513" t="s">
        <v>31</v>
      </c>
      <c r="W513" t="s">
        <v>32</v>
      </c>
      <c r="X513" t="s">
        <v>371</v>
      </c>
    </row>
    <row r="514" spans="1:24" hidden="1" x14ac:dyDescent="0.3">
      <c r="A514">
        <v>1154</v>
      </c>
      <c r="B514">
        <v>1154</v>
      </c>
      <c r="C514">
        <v>1452</v>
      </c>
      <c r="D514">
        <v>1</v>
      </c>
      <c r="E514" s="4">
        <v>45778</v>
      </c>
      <c r="F514">
        <v>468</v>
      </c>
      <c r="H514" t="s">
        <v>272</v>
      </c>
      <c r="I514" s="2">
        <v>45700</v>
      </c>
      <c r="J514" s="2">
        <v>45700</v>
      </c>
      <c r="K514" s="2">
        <v>45726</v>
      </c>
      <c r="L514" s="2">
        <v>45726</v>
      </c>
      <c r="M514" t="s">
        <v>45</v>
      </c>
      <c r="N514" s="3">
        <v>1513.93</v>
      </c>
      <c r="O514" s="3">
        <v>1513.93</v>
      </c>
      <c r="P514" t="s">
        <v>27</v>
      </c>
      <c r="Q514">
        <v>32</v>
      </c>
      <c r="R514" t="s">
        <v>273</v>
      </c>
      <c r="S514" t="s">
        <v>274</v>
      </c>
      <c r="T514" t="s">
        <v>30</v>
      </c>
      <c r="V514" t="s">
        <v>31</v>
      </c>
      <c r="W514" t="s">
        <v>32</v>
      </c>
      <c r="X514" t="s">
        <v>277</v>
      </c>
    </row>
    <row r="515" spans="1:24" hidden="1" x14ac:dyDescent="0.3">
      <c r="A515">
        <v>1154</v>
      </c>
      <c r="B515">
        <v>1154</v>
      </c>
      <c r="C515">
        <v>1566</v>
      </c>
      <c r="D515">
        <v>1</v>
      </c>
      <c r="E515" s="4">
        <v>45658</v>
      </c>
      <c r="F515">
        <v>2385</v>
      </c>
      <c r="H515" t="s">
        <v>445</v>
      </c>
      <c r="I515" s="2">
        <v>45726</v>
      </c>
      <c r="J515" s="2">
        <v>45726</v>
      </c>
      <c r="K515" s="2">
        <v>45726</v>
      </c>
      <c r="L515" s="2">
        <v>45726</v>
      </c>
      <c r="M515" t="s">
        <v>49</v>
      </c>
      <c r="N515" s="3">
        <v>25</v>
      </c>
      <c r="O515" s="3">
        <v>25</v>
      </c>
      <c r="P515" t="s">
        <v>27</v>
      </c>
      <c r="Q515">
        <v>41</v>
      </c>
      <c r="R515" t="s">
        <v>3607</v>
      </c>
      <c r="S515" t="s">
        <v>3608</v>
      </c>
      <c r="T515" t="s">
        <v>30</v>
      </c>
      <c r="V515" t="s">
        <v>31</v>
      </c>
      <c r="W515" t="s">
        <v>32</v>
      </c>
    </row>
    <row r="516" spans="1:24" hidden="1" x14ac:dyDescent="0.3">
      <c r="A516">
        <v>1154</v>
      </c>
      <c r="B516">
        <v>1154</v>
      </c>
      <c r="C516">
        <v>1529</v>
      </c>
      <c r="D516">
        <v>1</v>
      </c>
      <c r="E516" s="4">
        <v>45658</v>
      </c>
      <c r="F516">
        <v>2438</v>
      </c>
      <c r="H516" t="s">
        <v>499</v>
      </c>
      <c r="I516" s="2">
        <v>45716</v>
      </c>
      <c r="J516" s="2">
        <v>45716</v>
      </c>
      <c r="K516" s="2">
        <v>45726</v>
      </c>
      <c r="L516" s="2">
        <f>K516</f>
        <v>45726</v>
      </c>
      <c r="M516" t="s">
        <v>49</v>
      </c>
      <c r="N516" s="3">
        <v>792</v>
      </c>
      <c r="P516" t="s">
        <v>1173</v>
      </c>
      <c r="Q516">
        <v>24</v>
      </c>
      <c r="R516" t="s">
        <v>299</v>
      </c>
      <c r="S516" t="s">
        <v>300</v>
      </c>
      <c r="T516" t="s">
        <v>30</v>
      </c>
      <c r="V516" t="s">
        <v>31</v>
      </c>
      <c r="W516" t="s">
        <v>32</v>
      </c>
      <c r="X516" t="s">
        <v>730</v>
      </c>
    </row>
    <row r="517" spans="1:24" hidden="1" x14ac:dyDescent="0.3">
      <c r="A517">
        <v>1154</v>
      </c>
      <c r="B517">
        <v>1154</v>
      </c>
      <c r="C517">
        <v>1613</v>
      </c>
      <c r="D517">
        <v>1</v>
      </c>
      <c r="E517" s="4">
        <v>45658</v>
      </c>
      <c r="F517">
        <v>1991</v>
      </c>
      <c r="H517" t="s">
        <v>85</v>
      </c>
      <c r="I517" s="2">
        <v>45733</v>
      </c>
      <c r="J517" s="2">
        <v>45726</v>
      </c>
      <c r="K517" s="2">
        <v>45726</v>
      </c>
      <c r="L517" s="2">
        <v>45726</v>
      </c>
      <c r="M517" t="s">
        <v>113</v>
      </c>
      <c r="N517" s="3">
        <v>204.43</v>
      </c>
      <c r="O517" s="3">
        <v>204.43</v>
      </c>
      <c r="P517" t="s">
        <v>27</v>
      </c>
      <c r="Q517">
        <v>35</v>
      </c>
      <c r="R517" t="s">
        <v>87</v>
      </c>
      <c r="S517" t="s">
        <v>88</v>
      </c>
      <c r="T517" t="s">
        <v>30</v>
      </c>
      <c r="V517" t="s">
        <v>31</v>
      </c>
      <c r="W517" t="s">
        <v>32</v>
      </c>
    </row>
    <row r="518" spans="1:24" ht="28.8" hidden="1" x14ac:dyDescent="0.3">
      <c r="A518">
        <v>1154</v>
      </c>
      <c r="B518">
        <v>1154</v>
      </c>
      <c r="C518">
        <v>1217</v>
      </c>
      <c r="D518">
        <v>1</v>
      </c>
      <c r="E518" s="1" t="s">
        <v>3611</v>
      </c>
      <c r="F518">
        <v>1958</v>
      </c>
      <c r="H518" t="s">
        <v>129</v>
      </c>
      <c r="I518" s="2">
        <v>45666</v>
      </c>
      <c r="J518" s="2">
        <v>45666</v>
      </c>
      <c r="K518" s="2">
        <v>45726</v>
      </c>
      <c r="L518" s="2">
        <v>45728</v>
      </c>
      <c r="M518" t="s">
        <v>26</v>
      </c>
      <c r="N518" s="3">
        <v>4694</v>
      </c>
      <c r="O518" s="3">
        <v>4694</v>
      </c>
      <c r="P518" t="s">
        <v>27</v>
      </c>
      <c r="Q518">
        <v>28</v>
      </c>
      <c r="R518" t="s">
        <v>40</v>
      </c>
      <c r="S518" t="s">
        <v>41</v>
      </c>
      <c r="T518" t="s">
        <v>30</v>
      </c>
      <c r="V518" t="s">
        <v>31</v>
      </c>
      <c r="W518" t="s">
        <v>32</v>
      </c>
    </row>
    <row r="519" spans="1:24" ht="28.8" hidden="1" x14ac:dyDescent="0.3">
      <c r="A519">
        <v>1154</v>
      </c>
      <c r="B519">
        <v>1154</v>
      </c>
      <c r="C519">
        <v>1130</v>
      </c>
      <c r="D519">
        <v>3</v>
      </c>
      <c r="E519" s="1" t="s">
        <v>3612</v>
      </c>
      <c r="F519">
        <v>1951</v>
      </c>
      <c r="H519" t="s">
        <v>328</v>
      </c>
      <c r="I519" s="2">
        <v>45644</v>
      </c>
      <c r="J519" s="2">
        <v>45644</v>
      </c>
      <c r="K519" s="2">
        <v>45726</v>
      </c>
      <c r="L519" s="2">
        <v>45728</v>
      </c>
      <c r="M519" t="s">
        <v>26</v>
      </c>
      <c r="N519" s="3">
        <v>4000</v>
      </c>
      <c r="O519" s="3">
        <v>4000</v>
      </c>
      <c r="P519" t="s">
        <v>27</v>
      </c>
      <c r="Q519">
        <v>21</v>
      </c>
      <c r="R519" t="s">
        <v>57</v>
      </c>
      <c r="S519" t="s">
        <v>58</v>
      </c>
      <c r="T519" t="s">
        <v>30</v>
      </c>
      <c r="V519" t="s">
        <v>31</v>
      </c>
      <c r="W519" t="s">
        <v>32</v>
      </c>
    </row>
    <row r="520" spans="1:24" hidden="1" x14ac:dyDescent="0.3">
      <c r="A520">
        <v>1154</v>
      </c>
      <c r="B520">
        <v>1154</v>
      </c>
      <c r="C520">
        <v>1586</v>
      </c>
      <c r="D520">
        <v>1</v>
      </c>
      <c r="E520" s="4">
        <v>45658</v>
      </c>
      <c r="F520">
        <v>2356</v>
      </c>
      <c r="H520" t="s">
        <v>146</v>
      </c>
      <c r="I520" s="2">
        <v>45728</v>
      </c>
      <c r="J520" s="2">
        <v>45726</v>
      </c>
      <c r="K520" s="2">
        <v>45726</v>
      </c>
      <c r="L520" s="2">
        <v>45726</v>
      </c>
      <c r="M520" t="s">
        <v>49</v>
      </c>
      <c r="N520" s="3">
        <v>620</v>
      </c>
      <c r="O520" s="3">
        <v>620</v>
      </c>
      <c r="P520" t="s">
        <v>27</v>
      </c>
      <c r="Q520">
        <v>87</v>
      </c>
      <c r="R520" t="s">
        <v>147</v>
      </c>
      <c r="S520" t="s">
        <v>148</v>
      </c>
      <c r="T520" t="s">
        <v>206</v>
      </c>
      <c r="V520" t="s">
        <v>31</v>
      </c>
      <c r="W520" t="s">
        <v>32</v>
      </c>
    </row>
    <row r="521" spans="1:24" hidden="1" x14ac:dyDescent="0.3">
      <c r="A521">
        <v>1154</v>
      </c>
      <c r="B521">
        <v>1154</v>
      </c>
      <c r="C521">
        <v>1</v>
      </c>
      <c r="D521">
        <v>8</v>
      </c>
      <c r="E521" s="4">
        <v>45999</v>
      </c>
      <c r="F521">
        <v>1947</v>
      </c>
      <c r="H521" t="s">
        <v>283</v>
      </c>
      <c r="I521" s="2">
        <v>45425</v>
      </c>
      <c r="J521" s="2">
        <v>45425</v>
      </c>
      <c r="K521" s="2">
        <v>45726</v>
      </c>
      <c r="L521" s="2">
        <v>45726</v>
      </c>
      <c r="M521" t="s">
        <v>45</v>
      </c>
      <c r="N521" s="3">
        <v>890</v>
      </c>
      <c r="O521" s="3">
        <v>890</v>
      </c>
      <c r="P521" t="s">
        <v>27</v>
      </c>
      <c r="Q521">
        <v>60</v>
      </c>
      <c r="R521" t="s">
        <v>284</v>
      </c>
      <c r="S521" t="s">
        <v>285</v>
      </c>
      <c r="T521" t="s">
        <v>206</v>
      </c>
      <c r="V521" t="s">
        <v>31</v>
      </c>
      <c r="W521" t="s">
        <v>32</v>
      </c>
    </row>
    <row r="522" spans="1:24" hidden="1" x14ac:dyDescent="0.3">
      <c r="A522">
        <v>1154</v>
      </c>
      <c r="B522">
        <v>1154</v>
      </c>
      <c r="C522">
        <v>5</v>
      </c>
      <c r="D522">
        <v>10</v>
      </c>
      <c r="E522" s="5">
        <v>43739</v>
      </c>
      <c r="F522">
        <v>1969</v>
      </c>
      <c r="H522" t="s">
        <v>422</v>
      </c>
      <c r="I522" s="2">
        <v>45429</v>
      </c>
      <c r="J522" s="2">
        <v>45429</v>
      </c>
      <c r="K522" s="2">
        <v>45726</v>
      </c>
      <c r="L522" s="2">
        <v>45740</v>
      </c>
      <c r="M522" t="s">
        <v>318</v>
      </c>
      <c r="N522" s="3">
        <v>12680</v>
      </c>
      <c r="O522" s="3">
        <v>12680</v>
      </c>
      <c r="P522" t="s">
        <v>27</v>
      </c>
      <c r="Q522">
        <v>55</v>
      </c>
      <c r="R522" t="s">
        <v>319</v>
      </c>
      <c r="S522" s="33" t="s">
        <v>1171</v>
      </c>
      <c r="T522" t="s">
        <v>206</v>
      </c>
      <c r="V522" t="s">
        <v>31</v>
      </c>
      <c r="W522" t="s">
        <v>32</v>
      </c>
    </row>
    <row r="523" spans="1:24" hidden="1" x14ac:dyDescent="0.3">
      <c r="A523">
        <v>1154</v>
      </c>
      <c r="B523">
        <v>1154</v>
      </c>
      <c r="C523">
        <v>1454</v>
      </c>
      <c r="D523">
        <v>1</v>
      </c>
      <c r="E523" s="4">
        <v>45658</v>
      </c>
      <c r="F523">
        <v>1962</v>
      </c>
      <c r="H523" t="s">
        <v>3610</v>
      </c>
      <c r="I523" s="2">
        <v>45700</v>
      </c>
      <c r="J523" s="2">
        <v>45700</v>
      </c>
      <c r="K523" s="2">
        <v>45726</v>
      </c>
      <c r="L523" s="2">
        <v>45727</v>
      </c>
      <c r="M523" t="s">
        <v>45</v>
      </c>
      <c r="N523" s="3">
        <v>1980</v>
      </c>
      <c r="O523" s="3">
        <v>1980</v>
      </c>
      <c r="P523" t="s">
        <v>27</v>
      </c>
      <c r="Q523">
        <v>19</v>
      </c>
      <c r="R523" t="s">
        <v>346</v>
      </c>
      <c r="S523" t="s">
        <v>347</v>
      </c>
      <c r="T523" t="s">
        <v>37</v>
      </c>
      <c r="V523" t="s">
        <v>31</v>
      </c>
      <c r="W523" t="s">
        <v>32</v>
      </c>
      <c r="X523" t="s">
        <v>3639</v>
      </c>
    </row>
    <row r="524" spans="1:24" ht="28.8" hidden="1" x14ac:dyDescent="0.3">
      <c r="A524">
        <v>1154</v>
      </c>
      <c r="B524">
        <v>1154</v>
      </c>
      <c r="C524">
        <v>837</v>
      </c>
      <c r="D524">
        <v>1</v>
      </c>
      <c r="E524" s="1" t="s">
        <v>3615</v>
      </c>
      <c r="F524">
        <v>1985</v>
      </c>
      <c r="H524" t="s">
        <v>35</v>
      </c>
      <c r="I524" s="2">
        <v>45595</v>
      </c>
      <c r="J524" s="2">
        <v>45595</v>
      </c>
      <c r="K524" s="2">
        <v>45726</v>
      </c>
      <c r="L524" s="2">
        <v>45728</v>
      </c>
      <c r="M524" t="s">
        <v>26</v>
      </c>
      <c r="N524" s="3">
        <v>4950</v>
      </c>
      <c r="O524" s="3">
        <v>4950</v>
      </c>
      <c r="P524" t="s">
        <v>27</v>
      </c>
      <c r="Q524">
        <v>26</v>
      </c>
      <c r="R524" t="s">
        <v>28</v>
      </c>
      <c r="S524" t="s">
        <v>29</v>
      </c>
      <c r="T524" t="s">
        <v>37</v>
      </c>
      <c r="V524" t="s">
        <v>31</v>
      </c>
      <c r="W524" t="s">
        <v>32</v>
      </c>
      <c r="X524" t="s">
        <v>3639</v>
      </c>
    </row>
    <row r="525" spans="1:24" hidden="1" x14ac:dyDescent="0.3">
      <c r="A525">
        <v>1154</v>
      </c>
      <c r="B525">
        <v>1154</v>
      </c>
      <c r="C525">
        <v>1542</v>
      </c>
      <c r="D525">
        <v>1</v>
      </c>
      <c r="E525" s="4">
        <v>45658</v>
      </c>
      <c r="F525">
        <v>1953</v>
      </c>
      <c r="H525" t="s">
        <v>264</v>
      </c>
      <c r="I525" s="2">
        <v>45723</v>
      </c>
      <c r="J525" s="2">
        <v>45723</v>
      </c>
      <c r="K525" s="2">
        <v>45726</v>
      </c>
      <c r="L525" s="2">
        <v>45728</v>
      </c>
      <c r="M525" t="s">
        <v>49</v>
      </c>
      <c r="N525" s="3">
        <v>420</v>
      </c>
      <c r="O525" s="3">
        <v>420</v>
      </c>
      <c r="P525" t="s">
        <v>27</v>
      </c>
      <c r="Q525">
        <v>21</v>
      </c>
      <c r="R525" t="s">
        <v>57</v>
      </c>
      <c r="S525" t="s">
        <v>58</v>
      </c>
      <c r="T525" t="s">
        <v>37</v>
      </c>
      <c r="V525" t="s">
        <v>31</v>
      </c>
      <c r="W525" t="s">
        <v>32</v>
      </c>
    </row>
    <row r="526" spans="1:24" hidden="1" x14ac:dyDescent="0.3">
      <c r="A526">
        <v>1154</v>
      </c>
      <c r="B526">
        <v>1154</v>
      </c>
      <c r="C526">
        <v>1583</v>
      </c>
      <c r="D526">
        <v>1</v>
      </c>
      <c r="E526" s="4">
        <v>45658</v>
      </c>
      <c r="F526">
        <v>1984</v>
      </c>
      <c r="H526" t="s">
        <v>257</v>
      </c>
      <c r="I526" s="2">
        <v>45728</v>
      </c>
      <c r="J526" s="2">
        <v>45728</v>
      </c>
      <c r="K526" s="2">
        <v>45726</v>
      </c>
      <c r="L526" s="2">
        <v>45726</v>
      </c>
      <c r="M526" t="s">
        <v>113</v>
      </c>
      <c r="N526" s="3">
        <v>40</v>
      </c>
      <c r="O526" s="3">
        <v>40</v>
      </c>
      <c r="P526" t="s">
        <v>27</v>
      </c>
      <c r="Q526">
        <v>25</v>
      </c>
      <c r="R526" t="s">
        <v>258</v>
      </c>
      <c r="S526" t="s">
        <v>259</v>
      </c>
      <c r="T526" t="s">
        <v>37</v>
      </c>
      <c r="V526" t="s">
        <v>31</v>
      </c>
      <c r="W526" t="s">
        <v>32</v>
      </c>
    </row>
    <row r="527" spans="1:24" hidden="1" x14ac:dyDescent="0.3">
      <c r="A527">
        <v>1154</v>
      </c>
      <c r="B527">
        <v>1154</v>
      </c>
      <c r="C527">
        <v>1569</v>
      </c>
      <c r="D527">
        <v>1</v>
      </c>
      <c r="E527" s="4">
        <v>45658</v>
      </c>
      <c r="F527">
        <v>468</v>
      </c>
      <c r="H527" t="s">
        <v>272</v>
      </c>
      <c r="I527" s="2">
        <v>45727</v>
      </c>
      <c r="J527" s="2">
        <v>45727</v>
      </c>
      <c r="K527" s="2">
        <v>45726</v>
      </c>
      <c r="L527" s="2">
        <v>45726</v>
      </c>
      <c r="M527" t="s">
        <v>45</v>
      </c>
      <c r="N527" s="3">
        <v>225.81</v>
      </c>
      <c r="O527" s="3">
        <v>225.81</v>
      </c>
      <c r="P527" t="s">
        <v>27</v>
      </c>
      <c r="Q527">
        <v>32</v>
      </c>
      <c r="R527" t="s">
        <v>273</v>
      </c>
      <c r="S527" t="s">
        <v>274</v>
      </c>
      <c r="T527" t="s">
        <v>465</v>
      </c>
      <c r="V527" t="s">
        <v>31</v>
      </c>
      <c r="W527" t="s">
        <v>32</v>
      </c>
    </row>
    <row r="528" spans="1:24" hidden="1" x14ac:dyDescent="0.3">
      <c r="A528">
        <v>1154</v>
      </c>
      <c r="B528">
        <v>1154</v>
      </c>
      <c r="C528">
        <v>1580</v>
      </c>
      <c r="D528">
        <v>1</v>
      </c>
      <c r="E528" s="4">
        <v>45658</v>
      </c>
      <c r="F528">
        <v>1996</v>
      </c>
      <c r="H528" t="s">
        <v>3308</v>
      </c>
      <c r="I528" s="2">
        <v>45728</v>
      </c>
      <c r="J528" s="2">
        <v>45726</v>
      </c>
      <c r="K528" s="2">
        <v>45726</v>
      </c>
      <c r="L528" s="2">
        <v>45726</v>
      </c>
      <c r="M528" t="s">
        <v>45</v>
      </c>
      <c r="N528" s="3">
        <v>156.55000000000001</v>
      </c>
      <c r="O528" s="3">
        <v>156.55000000000001</v>
      </c>
      <c r="P528" t="s">
        <v>27</v>
      </c>
      <c r="Q528">
        <v>66</v>
      </c>
      <c r="R528" t="s">
        <v>276</v>
      </c>
      <c r="S528" t="s">
        <v>277</v>
      </c>
      <c r="T528" t="s">
        <v>465</v>
      </c>
      <c r="V528" t="s">
        <v>31</v>
      </c>
      <c r="W528" t="s">
        <v>32</v>
      </c>
    </row>
    <row r="529" spans="1:24" hidden="1" x14ac:dyDescent="0.3">
      <c r="A529">
        <v>1154</v>
      </c>
      <c r="B529">
        <v>1154</v>
      </c>
      <c r="C529">
        <v>1581</v>
      </c>
      <c r="D529">
        <v>1</v>
      </c>
      <c r="E529" s="4">
        <v>45658</v>
      </c>
      <c r="F529">
        <v>1991</v>
      </c>
      <c r="H529" t="s">
        <v>85</v>
      </c>
      <c r="I529" s="2">
        <v>45728</v>
      </c>
      <c r="J529" s="2">
        <v>45728</v>
      </c>
      <c r="K529" s="2">
        <v>45726</v>
      </c>
      <c r="L529" s="2">
        <v>45728</v>
      </c>
      <c r="M529" t="s">
        <v>113</v>
      </c>
      <c r="N529" s="3">
        <v>28.58</v>
      </c>
      <c r="O529" s="3">
        <v>28.58</v>
      </c>
      <c r="P529" t="s">
        <v>27</v>
      </c>
      <c r="Q529">
        <v>35</v>
      </c>
      <c r="R529" t="s">
        <v>87</v>
      </c>
      <c r="S529" t="s">
        <v>88</v>
      </c>
      <c r="T529" t="s">
        <v>465</v>
      </c>
      <c r="V529" t="s">
        <v>31</v>
      </c>
      <c r="W529" t="s">
        <v>32</v>
      </c>
    </row>
    <row r="530" spans="1:24" hidden="1" x14ac:dyDescent="0.3">
      <c r="A530">
        <v>1154</v>
      </c>
      <c r="B530">
        <v>1154</v>
      </c>
      <c r="C530">
        <v>1476</v>
      </c>
      <c r="D530">
        <v>1</v>
      </c>
      <c r="E530" s="4">
        <v>45658</v>
      </c>
      <c r="F530">
        <v>2152</v>
      </c>
      <c r="H530" t="s">
        <v>718</v>
      </c>
      <c r="I530" s="2">
        <v>45701</v>
      </c>
      <c r="J530" s="2">
        <v>45701</v>
      </c>
      <c r="K530" s="2">
        <v>45726</v>
      </c>
      <c r="L530" s="2">
        <v>45729</v>
      </c>
      <c r="M530" t="s">
        <v>49</v>
      </c>
      <c r="N530" s="3">
        <v>1100</v>
      </c>
      <c r="O530" s="3">
        <v>1100</v>
      </c>
      <c r="P530" t="s">
        <v>27</v>
      </c>
      <c r="Q530">
        <v>39</v>
      </c>
      <c r="R530" t="s">
        <v>719</v>
      </c>
      <c r="S530" t="s">
        <v>1240</v>
      </c>
      <c r="T530" t="s">
        <v>465</v>
      </c>
      <c r="V530" t="s">
        <v>31</v>
      </c>
      <c r="W530" t="s">
        <v>32</v>
      </c>
    </row>
    <row r="531" spans="1:24" hidden="1" x14ac:dyDescent="0.3">
      <c r="A531">
        <v>1154</v>
      </c>
      <c r="B531">
        <v>1154</v>
      </c>
      <c r="C531">
        <v>756</v>
      </c>
      <c r="D531">
        <v>19</v>
      </c>
      <c r="E531" t="s">
        <v>6179</v>
      </c>
      <c r="F531">
        <v>2114</v>
      </c>
      <c r="H531" t="s">
        <v>3236</v>
      </c>
      <c r="I531" s="2">
        <v>45587</v>
      </c>
      <c r="J531" s="2">
        <v>45587</v>
      </c>
      <c r="K531" s="2">
        <v>45727</v>
      </c>
      <c r="L531" s="2">
        <f>K531</f>
        <v>45727</v>
      </c>
      <c r="M531" t="s">
        <v>49</v>
      </c>
      <c r="N531" s="3">
        <v>140</v>
      </c>
      <c r="P531" t="s">
        <v>1173</v>
      </c>
      <c r="Q531">
        <v>83</v>
      </c>
      <c r="R531" t="s">
        <v>204</v>
      </c>
      <c r="S531" t="s">
        <v>205</v>
      </c>
      <c r="T531" t="s">
        <v>206</v>
      </c>
      <c r="V531" t="s">
        <v>31</v>
      </c>
      <c r="W531" t="s">
        <v>32</v>
      </c>
    </row>
    <row r="532" spans="1:24" hidden="1" x14ac:dyDescent="0.3">
      <c r="A532">
        <v>1154</v>
      </c>
      <c r="B532">
        <v>1154</v>
      </c>
      <c r="C532">
        <v>1420</v>
      </c>
      <c r="D532">
        <v>2</v>
      </c>
      <c r="E532" s="5">
        <v>42767</v>
      </c>
      <c r="F532">
        <v>2376</v>
      </c>
      <c r="H532" t="s">
        <v>459</v>
      </c>
      <c r="I532" s="2">
        <v>45695</v>
      </c>
      <c r="J532" s="2">
        <v>45695</v>
      </c>
      <c r="K532" s="2">
        <v>45727</v>
      </c>
      <c r="L532" s="2">
        <v>45727</v>
      </c>
      <c r="M532" t="s">
        <v>49</v>
      </c>
      <c r="N532" s="3">
        <v>160</v>
      </c>
      <c r="O532" s="3">
        <v>160</v>
      </c>
      <c r="P532" t="s">
        <v>27</v>
      </c>
      <c r="Q532">
        <v>83</v>
      </c>
      <c r="R532" t="s">
        <v>204</v>
      </c>
      <c r="S532" t="s">
        <v>205</v>
      </c>
      <c r="T532" t="s">
        <v>206</v>
      </c>
      <c r="V532" t="s">
        <v>31</v>
      </c>
      <c r="W532" t="s">
        <v>32</v>
      </c>
    </row>
    <row r="533" spans="1:24" hidden="1" x14ac:dyDescent="0.3">
      <c r="A533">
        <v>1154</v>
      </c>
      <c r="B533">
        <v>1154</v>
      </c>
      <c r="C533">
        <v>1592</v>
      </c>
      <c r="D533">
        <v>1</v>
      </c>
      <c r="E533" s="4">
        <v>45658</v>
      </c>
      <c r="F533">
        <v>2385</v>
      </c>
      <c r="H533" t="s">
        <v>445</v>
      </c>
      <c r="I533" s="2">
        <v>45728</v>
      </c>
      <c r="J533" s="2">
        <v>45728</v>
      </c>
      <c r="K533" s="2">
        <v>45728</v>
      </c>
      <c r="L533" s="2">
        <v>45728</v>
      </c>
      <c r="M533" t="s">
        <v>49</v>
      </c>
      <c r="N533" s="3">
        <v>20</v>
      </c>
      <c r="O533" s="3">
        <v>20</v>
      </c>
      <c r="P533" t="s">
        <v>27</v>
      </c>
      <c r="Q533">
        <v>38</v>
      </c>
      <c r="R533" t="s">
        <v>367</v>
      </c>
      <c r="S533" t="s">
        <v>368</v>
      </c>
      <c r="T533" t="s">
        <v>30</v>
      </c>
      <c r="V533" t="s">
        <v>31</v>
      </c>
      <c r="W533" t="s">
        <v>32</v>
      </c>
      <c r="X533" t="s">
        <v>3642</v>
      </c>
    </row>
    <row r="534" spans="1:24" hidden="1" x14ac:dyDescent="0.3">
      <c r="A534">
        <v>1154</v>
      </c>
      <c r="B534">
        <v>1154</v>
      </c>
      <c r="C534">
        <v>1595</v>
      </c>
      <c r="D534">
        <v>1</v>
      </c>
      <c r="E534" s="4">
        <v>45658</v>
      </c>
      <c r="F534">
        <v>1991</v>
      </c>
      <c r="H534" t="s">
        <v>85</v>
      </c>
      <c r="I534" s="2">
        <v>45728</v>
      </c>
      <c r="J534" s="2">
        <v>45728</v>
      </c>
      <c r="K534" s="2">
        <v>45728</v>
      </c>
      <c r="L534" s="2">
        <v>45728</v>
      </c>
      <c r="M534" t="s">
        <v>49</v>
      </c>
      <c r="N534" s="3">
        <v>19.8</v>
      </c>
      <c r="O534" s="3">
        <v>19.8</v>
      </c>
      <c r="P534" t="s">
        <v>27</v>
      </c>
      <c r="Q534">
        <v>72</v>
      </c>
      <c r="R534" t="s">
        <v>114</v>
      </c>
      <c r="S534" t="s">
        <v>115</v>
      </c>
      <c r="T534" t="s">
        <v>30</v>
      </c>
      <c r="V534" t="s">
        <v>31</v>
      </c>
      <c r="W534" t="s">
        <v>32</v>
      </c>
    </row>
    <row r="535" spans="1:24" hidden="1" x14ac:dyDescent="0.3">
      <c r="A535">
        <v>1154</v>
      </c>
      <c r="B535">
        <v>1154</v>
      </c>
      <c r="C535">
        <v>1593</v>
      </c>
      <c r="D535">
        <v>1</v>
      </c>
      <c r="E535" s="4">
        <v>45658</v>
      </c>
      <c r="F535">
        <v>1986</v>
      </c>
      <c r="H535" t="s">
        <v>451</v>
      </c>
      <c r="I535" s="2">
        <v>45728</v>
      </c>
      <c r="J535" s="2">
        <v>45728</v>
      </c>
      <c r="K535" s="2">
        <v>45728</v>
      </c>
      <c r="L535" s="2">
        <v>45728</v>
      </c>
      <c r="M535" t="s">
        <v>45</v>
      </c>
      <c r="N535" s="3">
        <v>1053.68</v>
      </c>
      <c r="O535" s="3">
        <v>1053.68</v>
      </c>
      <c r="P535" t="s">
        <v>27</v>
      </c>
      <c r="Q535">
        <v>38</v>
      </c>
      <c r="R535" t="s">
        <v>367</v>
      </c>
      <c r="S535" t="s">
        <v>368</v>
      </c>
      <c r="T535" t="s">
        <v>465</v>
      </c>
      <c r="V535" t="s">
        <v>31</v>
      </c>
      <c r="W535" t="s">
        <v>32</v>
      </c>
    </row>
    <row r="536" spans="1:24" ht="28.8" hidden="1" x14ac:dyDescent="0.3">
      <c r="A536">
        <v>1154</v>
      </c>
      <c r="B536">
        <v>1154</v>
      </c>
      <c r="C536">
        <v>851</v>
      </c>
      <c r="D536">
        <v>3</v>
      </c>
      <c r="E536" s="1" t="s">
        <v>3621</v>
      </c>
      <c r="F536">
        <v>1980</v>
      </c>
      <c r="H536" t="s">
        <v>338</v>
      </c>
      <c r="I536" s="2">
        <v>45595</v>
      </c>
      <c r="J536" s="2">
        <v>45595</v>
      </c>
      <c r="K536" s="2">
        <v>45728</v>
      </c>
      <c r="L536" s="2">
        <v>45729</v>
      </c>
      <c r="M536" t="s">
        <v>26</v>
      </c>
      <c r="N536" s="3">
        <v>4670</v>
      </c>
      <c r="O536" s="3">
        <v>4670</v>
      </c>
      <c r="P536" t="s">
        <v>27</v>
      </c>
      <c r="Q536">
        <v>26</v>
      </c>
      <c r="R536" t="s">
        <v>28</v>
      </c>
      <c r="S536" s="33" t="s">
        <v>1171</v>
      </c>
      <c r="T536" t="s">
        <v>37</v>
      </c>
      <c r="V536" t="s">
        <v>31</v>
      </c>
      <c r="W536" t="s">
        <v>32</v>
      </c>
    </row>
    <row r="537" spans="1:24" ht="28.8" hidden="1" x14ac:dyDescent="0.3">
      <c r="A537">
        <v>1154</v>
      </c>
      <c r="B537">
        <v>1154</v>
      </c>
      <c r="C537">
        <v>856</v>
      </c>
      <c r="D537">
        <v>3</v>
      </c>
      <c r="E537" s="1" t="s">
        <v>3622</v>
      </c>
      <c r="F537">
        <v>1980</v>
      </c>
      <c r="H537" t="s">
        <v>338</v>
      </c>
      <c r="I537" s="2">
        <v>45596</v>
      </c>
      <c r="J537" s="2">
        <v>45596</v>
      </c>
      <c r="K537" s="2">
        <v>45728</v>
      </c>
      <c r="L537" s="2">
        <v>45729</v>
      </c>
      <c r="M537" t="s">
        <v>26</v>
      </c>
      <c r="N537" s="3">
        <v>4500</v>
      </c>
      <c r="O537" s="3">
        <v>4500</v>
      </c>
      <c r="P537" t="s">
        <v>27</v>
      </c>
      <c r="Q537">
        <v>26</v>
      </c>
      <c r="R537" t="s">
        <v>28</v>
      </c>
      <c r="S537" s="33" t="s">
        <v>1171</v>
      </c>
      <c r="T537" t="s">
        <v>37</v>
      </c>
      <c r="V537" t="s">
        <v>31</v>
      </c>
      <c r="W537" t="s">
        <v>32</v>
      </c>
      <c r="X537" t="s">
        <v>1246</v>
      </c>
    </row>
    <row r="538" spans="1:24" hidden="1" x14ac:dyDescent="0.3">
      <c r="A538">
        <v>1154</v>
      </c>
      <c r="B538">
        <v>1154</v>
      </c>
      <c r="C538">
        <v>1614</v>
      </c>
      <c r="D538">
        <v>1</v>
      </c>
      <c r="E538" s="4">
        <v>45658</v>
      </c>
      <c r="F538">
        <v>1991</v>
      </c>
      <c r="H538" t="s">
        <v>85</v>
      </c>
      <c r="I538" s="2">
        <v>45733</v>
      </c>
      <c r="J538" s="2">
        <v>45729</v>
      </c>
      <c r="K538" s="2">
        <v>45729</v>
      </c>
      <c r="L538" s="2">
        <v>45729</v>
      </c>
      <c r="M538" t="s">
        <v>113</v>
      </c>
      <c r="N538" s="3">
        <v>9.84</v>
      </c>
      <c r="O538" s="3">
        <v>9.84</v>
      </c>
      <c r="P538" t="s">
        <v>27</v>
      </c>
      <c r="Q538">
        <v>72</v>
      </c>
      <c r="R538" t="s">
        <v>114</v>
      </c>
      <c r="S538" t="s">
        <v>115</v>
      </c>
      <c r="T538" t="s">
        <v>30</v>
      </c>
      <c r="V538" t="s">
        <v>31</v>
      </c>
      <c r="W538" t="s">
        <v>32</v>
      </c>
    </row>
    <row r="539" spans="1:24" hidden="1" x14ac:dyDescent="0.3">
      <c r="A539">
        <v>1154</v>
      </c>
      <c r="B539">
        <v>1154</v>
      </c>
      <c r="C539">
        <v>1618</v>
      </c>
      <c r="D539">
        <v>1</v>
      </c>
      <c r="E539" s="4">
        <v>45658</v>
      </c>
      <c r="F539">
        <v>1991</v>
      </c>
      <c r="H539" t="s">
        <v>85</v>
      </c>
      <c r="I539" s="2">
        <v>45733</v>
      </c>
      <c r="J539" s="2">
        <v>45729</v>
      </c>
      <c r="K539" s="2">
        <v>45729</v>
      </c>
      <c r="L539" s="2">
        <v>45733</v>
      </c>
      <c r="M539" t="s">
        <v>113</v>
      </c>
      <c r="N539" s="3">
        <v>80</v>
      </c>
      <c r="O539" s="3">
        <v>80</v>
      </c>
      <c r="P539" t="s">
        <v>27</v>
      </c>
      <c r="Q539">
        <v>23</v>
      </c>
      <c r="R539" t="s">
        <v>153</v>
      </c>
      <c r="S539" t="s">
        <v>154</v>
      </c>
      <c r="T539" t="s">
        <v>30</v>
      </c>
      <c r="V539" t="s">
        <v>31</v>
      </c>
      <c r="W539" t="s">
        <v>32</v>
      </c>
    </row>
    <row r="540" spans="1:24" hidden="1" x14ac:dyDescent="0.3">
      <c r="A540">
        <v>1154</v>
      </c>
      <c r="B540">
        <v>1154</v>
      </c>
      <c r="C540">
        <v>1612</v>
      </c>
      <c r="D540">
        <v>1</v>
      </c>
      <c r="E540" s="4">
        <v>45658</v>
      </c>
      <c r="F540">
        <v>1991</v>
      </c>
      <c r="H540" t="s">
        <v>85</v>
      </c>
      <c r="I540" s="2">
        <v>45733</v>
      </c>
      <c r="J540" s="2">
        <v>45729</v>
      </c>
      <c r="K540" s="2">
        <v>45729</v>
      </c>
      <c r="L540" s="2">
        <v>45729</v>
      </c>
      <c r="M540" t="s">
        <v>113</v>
      </c>
      <c r="N540" s="3">
        <v>24.13</v>
      </c>
      <c r="O540" s="3">
        <v>24.13</v>
      </c>
      <c r="P540" t="s">
        <v>27</v>
      </c>
      <c r="Q540">
        <v>35</v>
      </c>
      <c r="R540" t="s">
        <v>87</v>
      </c>
      <c r="S540" t="s">
        <v>88</v>
      </c>
      <c r="T540" t="s">
        <v>30</v>
      </c>
      <c r="V540" t="s">
        <v>31</v>
      </c>
      <c r="W540" t="s">
        <v>32</v>
      </c>
    </row>
    <row r="541" spans="1:24" hidden="1" x14ac:dyDescent="0.3">
      <c r="A541">
        <v>1154</v>
      </c>
      <c r="B541">
        <v>1154</v>
      </c>
      <c r="C541">
        <v>1596</v>
      </c>
      <c r="D541">
        <v>1</v>
      </c>
      <c r="E541" s="4">
        <v>45658</v>
      </c>
      <c r="F541">
        <v>2114</v>
      </c>
      <c r="H541" t="s">
        <v>3236</v>
      </c>
      <c r="I541" s="2">
        <v>45729</v>
      </c>
      <c r="J541" s="2">
        <v>45729</v>
      </c>
      <c r="K541" s="2">
        <v>45729</v>
      </c>
      <c r="L541" s="2">
        <v>45729</v>
      </c>
      <c r="M541" t="s">
        <v>49</v>
      </c>
      <c r="N541" s="3">
        <v>0.01</v>
      </c>
      <c r="O541" s="3">
        <v>0.01</v>
      </c>
      <c r="P541" t="s">
        <v>27</v>
      </c>
      <c r="Q541">
        <v>83</v>
      </c>
      <c r="R541" t="s">
        <v>204</v>
      </c>
      <c r="S541" t="s">
        <v>205</v>
      </c>
      <c r="T541" t="s">
        <v>206</v>
      </c>
      <c r="V541" t="s">
        <v>31</v>
      </c>
      <c r="W541" t="s">
        <v>32</v>
      </c>
    </row>
    <row r="542" spans="1:24" hidden="1" x14ac:dyDescent="0.3">
      <c r="A542">
        <v>1154</v>
      </c>
      <c r="B542">
        <v>1154</v>
      </c>
      <c r="C542">
        <v>1597</v>
      </c>
      <c r="D542">
        <v>1</v>
      </c>
      <c r="E542" s="4">
        <v>45658</v>
      </c>
      <c r="F542">
        <v>2114</v>
      </c>
      <c r="H542" t="s">
        <v>3236</v>
      </c>
      <c r="I542" s="2">
        <v>45729</v>
      </c>
      <c r="J542" s="2">
        <v>45729</v>
      </c>
      <c r="K542" s="2">
        <v>45729</v>
      </c>
      <c r="L542" s="2">
        <v>45729</v>
      </c>
      <c r="M542" t="s">
        <v>49</v>
      </c>
      <c r="N542" s="3">
        <v>0.01</v>
      </c>
      <c r="O542" s="3">
        <v>0.01</v>
      </c>
      <c r="P542" t="s">
        <v>27</v>
      </c>
      <c r="Q542">
        <v>83</v>
      </c>
      <c r="R542" t="s">
        <v>204</v>
      </c>
      <c r="S542" t="s">
        <v>205</v>
      </c>
      <c r="T542" t="s">
        <v>206</v>
      </c>
      <c r="V542" t="s">
        <v>31</v>
      </c>
      <c r="W542" t="s">
        <v>32</v>
      </c>
    </row>
    <row r="543" spans="1:24" hidden="1" x14ac:dyDescent="0.3">
      <c r="A543">
        <v>1154</v>
      </c>
      <c r="B543">
        <v>1154</v>
      </c>
      <c r="C543">
        <v>1598</v>
      </c>
      <c r="D543">
        <v>1</v>
      </c>
      <c r="E543" s="4">
        <v>45658</v>
      </c>
      <c r="F543">
        <v>2114</v>
      </c>
      <c r="H543" t="s">
        <v>3236</v>
      </c>
      <c r="I543" s="2">
        <v>45729</v>
      </c>
      <c r="J543" s="2">
        <v>45729</v>
      </c>
      <c r="K543" s="2">
        <v>45729</v>
      </c>
      <c r="L543" s="2">
        <v>45729</v>
      </c>
      <c r="M543" t="s">
        <v>49</v>
      </c>
      <c r="N543" s="3">
        <v>0.01</v>
      </c>
      <c r="O543" s="3">
        <v>0.01</v>
      </c>
      <c r="P543" t="s">
        <v>27</v>
      </c>
      <c r="Q543">
        <v>83</v>
      </c>
      <c r="R543" t="s">
        <v>204</v>
      </c>
      <c r="S543" t="s">
        <v>205</v>
      </c>
      <c r="T543" t="s">
        <v>206</v>
      </c>
      <c r="V543" t="s">
        <v>31</v>
      </c>
      <c r="W543" t="s">
        <v>32</v>
      </c>
      <c r="X543" t="s">
        <v>3644</v>
      </c>
    </row>
    <row r="544" spans="1:24" hidden="1" x14ac:dyDescent="0.3">
      <c r="A544">
        <v>1154</v>
      </c>
      <c r="B544">
        <v>1154</v>
      </c>
      <c r="C544">
        <v>1599</v>
      </c>
      <c r="D544">
        <v>1</v>
      </c>
      <c r="E544" s="4">
        <v>45658</v>
      </c>
      <c r="F544">
        <v>2114</v>
      </c>
      <c r="H544" t="s">
        <v>3236</v>
      </c>
      <c r="I544" s="2">
        <v>45729</v>
      </c>
      <c r="J544" s="2">
        <v>45729</v>
      </c>
      <c r="K544" s="2">
        <v>45729</v>
      </c>
      <c r="L544" s="2">
        <v>45729</v>
      </c>
      <c r="M544" t="s">
        <v>49</v>
      </c>
      <c r="N544" s="3">
        <v>0.01</v>
      </c>
      <c r="O544" s="3">
        <v>0.01</v>
      </c>
      <c r="P544" t="s">
        <v>27</v>
      </c>
      <c r="Q544">
        <v>83</v>
      </c>
      <c r="R544" t="s">
        <v>204</v>
      </c>
      <c r="S544" t="s">
        <v>205</v>
      </c>
      <c r="T544" t="s">
        <v>206</v>
      </c>
      <c r="V544" t="s">
        <v>31</v>
      </c>
      <c r="W544" t="s">
        <v>32</v>
      </c>
    </row>
    <row r="545" spans="1:24" hidden="1" x14ac:dyDescent="0.3">
      <c r="A545">
        <v>1154</v>
      </c>
      <c r="B545">
        <v>1154</v>
      </c>
      <c r="C545">
        <v>1606</v>
      </c>
      <c r="D545">
        <v>1</v>
      </c>
      <c r="E545" s="4">
        <v>45658</v>
      </c>
      <c r="F545">
        <v>2110</v>
      </c>
      <c r="H545" t="s">
        <v>3247</v>
      </c>
      <c r="I545" s="2">
        <v>45730</v>
      </c>
      <c r="J545" s="2">
        <v>45730</v>
      </c>
      <c r="K545" s="2">
        <v>45730</v>
      </c>
      <c r="L545" s="2">
        <v>45730</v>
      </c>
      <c r="M545" t="s">
        <v>49</v>
      </c>
      <c r="N545" s="3">
        <v>1117.83</v>
      </c>
      <c r="O545" s="3">
        <v>1117.83</v>
      </c>
      <c r="P545" t="s">
        <v>27</v>
      </c>
      <c r="Q545">
        <v>71</v>
      </c>
      <c r="R545" t="s">
        <v>548</v>
      </c>
      <c r="S545" t="s">
        <v>549</v>
      </c>
      <c r="T545" t="s">
        <v>206</v>
      </c>
      <c r="V545" t="s">
        <v>31</v>
      </c>
      <c r="W545" t="s">
        <v>32</v>
      </c>
    </row>
    <row r="546" spans="1:24" hidden="1" x14ac:dyDescent="0.3">
      <c r="A546">
        <v>1154</v>
      </c>
      <c r="B546">
        <v>1154</v>
      </c>
      <c r="C546">
        <v>1607</v>
      </c>
      <c r="D546">
        <v>1</v>
      </c>
      <c r="E546" s="4">
        <v>45658</v>
      </c>
      <c r="F546">
        <v>2110</v>
      </c>
      <c r="H546" t="s">
        <v>3247</v>
      </c>
      <c r="I546" s="2">
        <v>45730</v>
      </c>
      <c r="J546" s="2">
        <v>45730</v>
      </c>
      <c r="K546" s="2">
        <v>45730</v>
      </c>
      <c r="L546" s="2">
        <v>45730</v>
      </c>
      <c r="M546" t="s">
        <v>49</v>
      </c>
      <c r="N546" s="3">
        <v>1731.91</v>
      </c>
      <c r="O546" s="3">
        <v>1731.91</v>
      </c>
      <c r="P546" t="s">
        <v>27</v>
      </c>
      <c r="Q546">
        <v>71</v>
      </c>
      <c r="R546" t="s">
        <v>548</v>
      </c>
      <c r="S546" t="s">
        <v>549</v>
      </c>
      <c r="T546" t="s">
        <v>206</v>
      </c>
      <c r="V546" t="s">
        <v>31</v>
      </c>
      <c r="W546" t="s">
        <v>32</v>
      </c>
    </row>
    <row r="547" spans="1:24" hidden="1" x14ac:dyDescent="0.3">
      <c r="A547">
        <v>1154</v>
      </c>
      <c r="B547">
        <v>1154</v>
      </c>
      <c r="C547">
        <v>1698</v>
      </c>
      <c r="D547">
        <v>2</v>
      </c>
      <c r="E547" s="4">
        <v>45658</v>
      </c>
      <c r="F547">
        <v>2457</v>
      </c>
      <c r="H547" t="s">
        <v>3345</v>
      </c>
      <c r="I547" s="2">
        <v>45734</v>
      </c>
      <c r="J547" s="2">
        <v>45730</v>
      </c>
      <c r="K547" s="2">
        <v>45730</v>
      </c>
      <c r="L547" s="2">
        <v>45730</v>
      </c>
      <c r="M547" t="s">
        <v>49</v>
      </c>
      <c r="N547" s="3">
        <v>300</v>
      </c>
      <c r="O547" s="3">
        <v>300</v>
      </c>
      <c r="P547" t="s">
        <v>27</v>
      </c>
      <c r="Q547">
        <v>83</v>
      </c>
      <c r="R547" t="s">
        <v>204</v>
      </c>
      <c r="S547" t="s">
        <v>205</v>
      </c>
      <c r="T547" t="s">
        <v>206</v>
      </c>
      <c r="V547" t="s">
        <v>31</v>
      </c>
      <c r="W547" t="s">
        <v>32</v>
      </c>
    </row>
    <row r="548" spans="1:24" hidden="1" x14ac:dyDescent="0.3">
      <c r="A548">
        <v>1154</v>
      </c>
      <c r="B548">
        <v>1154</v>
      </c>
      <c r="C548">
        <v>1604</v>
      </c>
      <c r="D548">
        <v>1</v>
      </c>
      <c r="E548" s="4">
        <v>45689</v>
      </c>
      <c r="F548">
        <v>1984</v>
      </c>
      <c r="H548" t="s">
        <v>257</v>
      </c>
      <c r="I548" s="2">
        <v>45730</v>
      </c>
      <c r="J548" s="2">
        <v>45730</v>
      </c>
      <c r="K548" s="2">
        <v>45730</v>
      </c>
      <c r="L548" s="2">
        <v>45730</v>
      </c>
      <c r="M548" t="s">
        <v>49</v>
      </c>
      <c r="N548" s="3">
        <v>634.89</v>
      </c>
      <c r="O548" s="3">
        <v>634.89</v>
      </c>
      <c r="P548" t="s">
        <v>27</v>
      </c>
      <c r="Q548">
        <v>25</v>
      </c>
      <c r="R548" t="s">
        <v>258</v>
      </c>
      <c r="S548" t="s">
        <v>259</v>
      </c>
      <c r="T548" t="s">
        <v>30</v>
      </c>
      <c r="V548" t="s">
        <v>31</v>
      </c>
      <c r="W548" t="s">
        <v>32</v>
      </c>
    </row>
    <row r="549" spans="1:24" hidden="1" x14ac:dyDescent="0.3">
      <c r="A549">
        <v>1154</v>
      </c>
      <c r="B549">
        <v>1154</v>
      </c>
      <c r="C549">
        <v>1605</v>
      </c>
      <c r="D549">
        <v>1</v>
      </c>
      <c r="E549" s="4">
        <v>45690</v>
      </c>
      <c r="F549">
        <v>1984</v>
      </c>
      <c r="H549" t="s">
        <v>257</v>
      </c>
      <c r="I549" s="2">
        <v>45730</v>
      </c>
      <c r="J549" s="2">
        <v>45730</v>
      </c>
      <c r="K549" s="2">
        <v>45730</v>
      </c>
      <c r="L549" s="2">
        <v>45730</v>
      </c>
      <c r="M549" t="s">
        <v>49</v>
      </c>
      <c r="N549" s="3">
        <v>402.75</v>
      </c>
      <c r="O549" s="3">
        <v>402.75</v>
      </c>
      <c r="P549" t="s">
        <v>27</v>
      </c>
      <c r="Q549">
        <v>25</v>
      </c>
      <c r="R549" t="s">
        <v>258</v>
      </c>
      <c r="S549" t="s">
        <v>259</v>
      </c>
      <c r="T549" t="s">
        <v>30</v>
      </c>
      <c r="V549" t="s">
        <v>31</v>
      </c>
      <c r="W549" t="s">
        <v>32</v>
      </c>
    </row>
    <row r="550" spans="1:24" hidden="1" x14ac:dyDescent="0.3">
      <c r="A550">
        <v>1154</v>
      </c>
      <c r="B550">
        <v>1154</v>
      </c>
      <c r="C550">
        <v>1615</v>
      </c>
      <c r="D550">
        <v>1</v>
      </c>
      <c r="E550" s="4">
        <v>45658</v>
      </c>
      <c r="F550">
        <v>1991</v>
      </c>
      <c r="H550" t="s">
        <v>85</v>
      </c>
      <c r="I550" s="2">
        <v>45733</v>
      </c>
      <c r="J550" s="2">
        <v>45730</v>
      </c>
      <c r="K550" s="2">
        <v>45730</v>
      </c>
      <c r="L550" s="2">
        <v>45730</v>
      </c>
      <c r="M550" t="s">
        <v>113</v>
      </c>
      <c r="N550" s="3">
        <v>202.27</v>
      </c>
      <c r="O550" s="3">
        <v>202.27</v>
      </c>
      <c r="P550" t="s">
        <v>27</v>
      </c>
      <c r="Q550">
        <v>35</v>
      </c>
      <c r="R550" t="s">
        <v>87</v>
      </c>
      <c r="S550" t="s">
        <v>88</v>
      </c>
      <c r="T550" t="s">
        <v>30</v>
      </c>
      <c r="V550" t="s">
        <v>31</v>
      </c>
      <c r="W550" t="s">
        <v>32</v>
      </c>
      <c r="X550" t="s">
        <v>3651</v>
      </c>
    </row>
    <row r="551" spans="1:24" hidden="1" x14ac:dyDescent="0.3">
      <c r="A551">
        <v>1154</v>
      </c>
      <c r="B551">
        <v>1154</v>
      </c>
      <c r="C551">
        <v>1582</v>
      </c>
      <c r="D551">
        <v>1</v>
      </c>
      <c r="E551" s="4">
        <v>45658</v>
      </c>
      <c r="F551">
        <v>2438</v>
      </c>
      <c r="H551" t="s">
        <v>499</v>
      </c>
      <c r="I551" s="2">
        <v>45728</v>
      </c>
      <c r="J551" s="2">
        <v>45728</v>
      </c>
      <c r="K551" s="2">
        <v>45730</v>
      </c>
      <c r="L551" s="2">
        <v>45729</v>
      </c>
      <c r="M551" t="s">
        <v>49</v>
      </c>
      <c r="N551" s="3">
        <v>792</v>
      </c>
      <c r="O551" s="3">
        <v>792</v>
      </c>
      <c r="P551" t="s">
        <v>27</v>
      </c>
      <c r="Q551">
        <v>24</v>
      </c>
      <c r="R551" t="s">
        <v>299</v>
      </c>
      <c r="S551" t="s">
        <v>300</v>
      </c>
      <c r="T551" t="s">
        <v>30</v>
      </c>
      <c r="V551" t="s">
        <v>31</v>
      </c>
      <c r="W551" t="s">
        <v>32</v>
      </c>
      <c r="X551" t="s">
        <v>3653</v>
      </c>
    </row>
    <row r="552" spans="1:24" hidden="1" x14ac:dyDescent="0.3">
      <c r="A552">
        <v>1154</v>
      </c>
      <c r="B552">
        <v>1154</v>
      </c>
      <c r="C552">
        <v>1755</v>
      </c>
      <c r="D552">
        <v>1</v>
      </c>
      <c r="E552" s="4">
        <v>45717</v>
      </c>
      <c r="F552">
        <v>1991</v>
      </c>
      <c r="H552" t="s">
        <v>85</v>
      </c>
      <c r="I552" s="2">
        <v>45737</v>
      </c>
      <c r="J552" s="2">
        <v>45737</v>
      </c>
      <c r="K552" s="2">
        <v>45730</v>
      </c>
      <c r="L552" s="2">
        <v>45737</v>
      </c>
      <c r="M552" t="s">
        <v>113</v>
      </c>
      <c r="N552" s="3">
        <v>6.36</v>
      </c>
      <c r="O552" s="3">
        <v>6.36</v>
      </c>
      <c r="P552" t="s">
        <v>27</v>
      </c>
      <c r="Q552">
        <v>72</v>
      </c>
      <c r="R552" t="s">
        <v>114</v>
      </c>
      <c r="S552" t="s">
        <v>115</v>
      </c>
      <c r="T552" t="s">
        <v>30</v>
      </c>
      <c r="V552" t="s">
        <v>31</v>
      </c>
      <c r="W552" t="s">
        <v>32</v>
      </c>
      <c r="X552" t="s">
        <v>3654</v>
      </c>
    </row>
    <row r="553" spans="1:24" hidden="1" x14ac:dyDescent="0.3">
      <c r="A553">
        <v>1154</v>
      </c>
      <c r="B553">
        <v>1154</v>
      </c>
      <c r="C553">
        <v>1638</v>
      </c>
      <c r="D553">
        <v>1</v>
      </c>
      <c r="E553" s="4">
        <v>45658</v>
      </c>
      <c r="F553">
        <v>1984</v>
      </c>
      <c r="H553" t="s">
        <v>257</v>
      </c>
      <c r="I553" s="2">
        <v>45733</v>
      </c>
      <c r="J553" s="2">
        <v>45733</v>
      </c>
      <c r="K553" s="2">
        <v>45731</v>
      </c>
      <c r="L553" s="2">
        <f t="shared" ref="L553:L554" si="9">K553</f>
        <v>45731</v>
      </c>
      <c r="M553" t="s">
        <v>1244</v>
      </c>
      <c r="N553" s="3">
        <v>1630</v>
      </c>
      <c r="P553" t="s">
        <v>1173</v>
      </c>
      <c r="Q553">
        <v>25</v>
      </c>
      <c r="R553" t="s">
        <v>258</v>
      </c>
      <c r="S553" t="s">
        <v>259</v>
      </c>
      <c r="T553" t="s">
        <v>30</v>
      </c>
      <c r="V553" t="s">
        <v>31</v>
      </c>
      <c r="W553" t="s">
        <v>32</v>
      </c>
      <c r="X553" t="s">
        <v>3656</v>
      </c>
    </row>
    <row r="554" spans="1:24" hidden="1" x14ac:dyDescent="0.3">
      <c r="A554">
        <v>1154</v>
      </c>
      <c r="B554">
        <v>1154</v>
      </c>
      <c r="C554">
        <v>1640</v>
      </c>
      <c r="D554">
        <v>1</v>
      </c>
      <c r="E554">
        <v>2791</v>
      </c>
      <c r="F554">
        <v>1984</v>
      </c>
      <c r="H554" t="s">
        <v>257</v>
      </c>
      <c r="I554" s="2">
        <v>45733</v>
      </c>
      <c r="J554" s="2">
        <v>45733</v>
      </c>
      <c r="K554" s="2">
        <v>45731</v>
      </c>
      <c r="L554" s="2">
        <f t="shared" si="9"/>
        <v>45731</v>
      </c>
      <c r="M554" t="s">
        <v>1244</v>
      </c>
      <c r="N554" s="3">
        <v>1630</v>
      </c>
      <c r="P554" t="s">
        <v>1173</v>
      </c>
      <c r="Q554">
        <v>25</v>
      </c>
      <c r="R554" t="s">
        <v>258</v>
      </c>
      <c r="S554" t="s">
        <v>259</v>
      </c>
      <c r="T554" t="s">
        <v>30</v>
      </c>
      <c r="V554" t="s">
        <v>31</v>
      </c>
      <c r="W554" t="s">
        <v>32</v>
      </c>
      <c r="X554" t="s">
        <v>3658</v>
      </c>
    </row>
    <row r="555" spans="1:24" ht="28.8" hidden="1" x14ac:dyDescent="0.3">
      <c r="A555">
        <v>1154</v>
      </c>
      <c r="B555">
        <v>1154</v>
      </c>
      <c r="C555">
        <v>1641</v>
      </c>
      <c r="D555">
        <v>1</v>
      </c>
      <c r="E555" s="1" t="s">
        <v>3631</v>
      </c>
      <c r="F555">
        <v>1984</v>
      </c>
      <c r="H555" t="s">
        <v>257</v>
      </c>
      <c r="I555" s="2">
        <v>45733</v>
      </c>
      <c r="J555" s="2">
        <v>45733</v>
      </c>
      <c r="K555" s="2">
        <v>45731</v>
      </c>
      <c r="L555" s="2">
        <v>45734</v>
      </c>
      <c r="M555" t="s">
        <v>26</v>
      </c>
      <c r="N555" s="3">
        <v>1630</v>
      </c>
      <c r="O555" s="3">
        <v>1630</v>
      </c>
      <c r="P555" t="s">
        <v>27</v>
      </c>
      <c r="Q555">
        <v>25</v>
      </c>
      <c r="R555" t="s">
        <v>258</v>
      </c>
      <c r="S555" t="s">
        <v>259</v>
      </c>
      <c r="T555" t="s">
        <v>30</v>
      </c>
      <c r="V555" t="s">
        <v>31</v>
      </c>
      <c r="W555" t="s">
        <v>32</v>
      </c>
    </row>
    <row r="556" spans="1:24" ht="28.8" hidden="1" x14ac:dyDescent="0.3">
      <c r="A556">
        <v>1154</v>
      </c>
      <c r="B556">
        <v>1154</v>
      </c>
      <c r="C556">
        <v>1472</v>
      </c>
      <c r="D556">
        <v>1</v>
      </c>
      <c r="E556" s="1" t="s">
        <v>3669</v>
      </c>
      <c r="F556">
        <v>1959</v>
      </c>
      <c r="H556" t="s">
        <v>3498</v>
      </c>
      <c r="I556" s="2">
        <v>45701</v>
      </c>
      <c r="J556" s="2">
        <v>45701</v>
      </c>
      <c r="K556" s="2">
        <v>45731</v>
      </c>
      <c r="L556" s="2">
        <v>45747</v>
      </c>
      <c r="M556" t="s">
        <v>26</v>
      </c>
      <c r="N556" s="3">
        <v>1660</v>
      </c>
      <c r="O556" s="3">
        <v>1660</v>
      </c>
      <c r="P556" t="s">
        <v>27</v>
      </c>
      <c r="Q556">
        <v>28</v>
      </c>
      <c r="R556" t="s">
        <v>40</v>
      </c>
      <c r="S556" t="s">
        <v>41</v>
      </c>
      <c r="T556" t="s">
        <v>30</v>
      </c>
      <c r="V556" t="s">
        <v>31</v>
      </c>
      <c r="W556" t="s">
        <v>32</v>
      </c>
    </row>
    <row r="557" spans="1:24" ht="28.8" hidden="1" x14ac:dyDescent="0.3">
      <c r="A557">
        <v>1154</v>
      </c>
      <c r="B557">
        <v>1154</v>
      </c>
      <c r="C557">
        <v>1506</v>
      </c>
      <c r="D557">
        <v>1</v>
      </c>
      <c r="E557" s="1" t="s">
        <v>3627</v>
      </c>
      <c r="F557">
        <v>1984</v>
      </c>
      <c r="H557" t="s">
        <v>257</v>
      </c>
      <c r="I557" s="2">
        <v>45708</v>
      </c>
      <c r="J557" s="2">
        <v>45708</v>
      </c>
      <c r="K557" s="2">
        <v>45731</v>
      </c>
      <c r="L557" s="2">
        <v>45733</v>
      </c>
      <c r="M557" t="s">
        <v>45</v>
      </c>
      <c r="N557" s="3">
        <v>1155</v>
      </c>
      <c r="O557" s="3">
        <v>1155</v>
      </c>
      <c r="P557" t="s">
        <v>27</v>
      </c>
      <c r="Q557">
        <v>23</v>
      </c>
      <c r="R557" t="s">
        <v>153</v>
      </c>
      <c r="S557" t="s">
        <v>154</v>
      </c>
      <c r="T557" t="s">
        <v>30</v>
      </c>
      <c r="V557" t="s">
        <v>31</v>
      </c>
      <c r="W557" t="s">
        <v>32</v>
      </c>
    </row>
    <row r="558" spans="1:24" ht="28.8" hidden="1" x14ac:dyDescent="0.3">
      <c r="A558">
        <v>1154</v>
      </c>
      <c r="B558">
        <v>1154</v>
      </c>
      <c r="C558">
        <v>983</v>
      </c>
      <c r="D558">
        <v>1</v>
      </c>
      <c r="E558" s="1" t="s">
        <v>3629</v>
      </c>
      <c r="F558">
        <v>1979</v>
      </c>
      <c r="H558" t="s">
        <v>25</v>
      </c>
      <c r="I558" s="2">
        <v>45616</v>
      </c>
      <c r="J558" s="2">
        <v>45616</v>
      </c>
      <c r="K558" s="2">
        <v>45731</v>
      </c>
      <c r="L558" s="2">
        <v>45734</v>
      </c>
      <c r="M558" t="s">
        <v>26</v>
      </c>
      <c r="N558" s="3">
        <v>4994</v>
      </c>
      <c r="O558" s="3">
        <v>4994</v>
      </c>
      <c r="P558" t="s">
        <v>27</v>
      </c>
      <c r="Q558">
        <v>26</v>
      </c>
      <c r="R558" t="s">
        <v>28</v>
      </c>
      <c r="S558" t="s">
        <v>6175</v>
      </c>
      <c r="T558" t="s">
        <v>30</v>
      </c>
      <c r="V558" t="s">
        <v>31</v>
      </c>
      <c r="W558" t="s">
        <v>32</v>
      </c>
      <c r="X558" t="s">
        <v>3660</v>
      </c>
    </row>
    <row r="559" spans="1:24" ht="28.8" hidden="1" x14ac:dyDescent="0.3">
      <c r="A559">
        <v>1154</v>
      </c>
      <c r="B559">
        <v>1154</v>
      </c>
      <c r="C559">
        <v>957</v>
      </c>
      <c r="D559">
        <v>1</v>
      </c>
      <c r="E559" s="1" t="s">
        <v>3631</v>
      </c>
      <c r="F559">
        <v>1984</v>
      </c>
      <c r="H559" t="s">
        <v>257</v>
      </c>
      <c r="I559" s="2">
        <v>45608</v>
      </c>
      <c r="J559" s="2">
        <v>45608</v>
      </c>
      <c r="K559" s="2">
        <v>45731</v>
      </c>
      <c r="L559" s="2">
        <f>K559</f>
        <v>45731</v>
      </c>
      <c r="M559" t="s">
        <v>49</v>
      </c>
      <c r="N559" s="3">
        <v>1630</v>
      </c>
      <c r="P559" t="s">
        <v>1173</v>
      </c>
      <c r="Q559">
        <v>25</v>
      </c>
      <c r="R559" t="s">
        <v>258</v>
      </c>
      <c r="S559" t="s">
        <v>259</v>
      </c>
      <c r="T559" t="s">
        <v>30</v>
      </c>
      <c r="V559" t="s">
        <v>31</v>
      </c>
      <c r="W559" t="s">
        <v>32</v>
      </c>
    </row>
    <row r="560" spans="1:24" ht="28.8" hidden="1" x14ac:dyDescent="0.3">
      <c r="A560">
        <v>1154</v>
      </c>
      <c r="B560">
        <v>1154</v>
      </c>
      <c r="C560">
        <v>1088</v>
      </c>
      <c r="D560">
        <v>1</v>
      </c>
      <c r="E560" s="1" t="s">
        <v>3630</v>
      </c>
      <c r="F560">
        <v>1958</v>
      </c>
      <c r="H560" t="s">
        <v>129</v>
      </c>
      <c r="I560" s="2">
        <v>45636</v>
      </c>
      <c r="J560" s="2">
        <v>45636</v>
      </c>
      <c r="K560" s="2">
        <v>45731</v>
      </c>
      <c r="L560" s="2">
        <v>45734</v>
      </c>
      <c r="M560" t="s">
        <v>26</v>
      </c>
      <c r="N560" s="3">
        <v>3420</v>
      </c>
      <c r="O560" s="3">
        <v>3420</v>
      </c>
      <c r="P560" t="s">
        <v>27</v>
      </c>
      <c r="Q560">
        <v>28</v>
      </c>
      <c r="R560" t="s">
        <v>40</v>
      </c>
      <c r="S560" t="s">
        <v>41</v>
      </c>
      <c r="T560" t="s">
        <v>30</v>
      </c>
      <c r="V560" t="s">
        <v>31</v>
      </c>
      <c r="W560" t="s">
        <v>32</v>
      </c>
      <c r="X560" t="s">
        <v>3662</v>
      </c>
    </row>
    <row r="561" spans="1:24" hidden="1" x14ac:dyDescent="0.3">
      <c r="A561">
        <v>1154</v>
      </c>
      <c r="B561">
        <v>1154</v>
      </c>
      <c r="C561">
        <v>1623</v>
      </c>
      <c r="D561">
        <v>1</v>
      </c>
      <c r="E561" s="4">
        <v>45658</v>
      </c>
      <c r="F561">
        <v>2383</v>
      </c>
      <c r="H561" t="s">
        <v>547</v>
      </c>
      <c r="I561" s="2">
        <v>45733</v>
      </c>
      <c r="J561" s="2">
        <v>45731</v>
      </c>
      <c r="K561" s="2">
        <v>45731</v>
      </c>
      <c r="L561" s="2">
        <v>45733</v>
      </c>
      <c r="M561" t="s">
        <v>49</v>
      </c>
      <c r="N561" s="3">
        <v>200</v>
      </c>
      <c r="O561" s="3">
        <v>200</v>
      </c>
      <c r="P561" t="s">
        <v>27</v>
      </c>
      <c r="Q561">
        <v>88</v>
      </c>
      <c r="R561" t="s">
        <v>329</v>
      </c>
      <c r="S561" t="s">
        <v>330</v>
      </c>
      <c r="T561" t="s">
        <v>206</v>
      </c>
      <c r="V561" t="s">
        <v>31</v>
      </c>
      <c r="W561" t="s">
        <v>32</v>
      </c>
      <c r="X561" t="s">
        <v>151</v>
      </c>
    </row>
    <row r="562" spans="1:24" hidden="1" x14ac:dyDescent="0.3">
      <c r="A562">
        <v>1154</v>
      </c>
      <c r="B562">
        <v>1154</v>
      </c>
      <c r="C562">
        <v>1562</v>
      </c>
      <c r="D562">
        <v>1</v>
      </c>
      <c r="E562" s="4">
        <v>45658</v>
      </c>
      <c r="F562">
        <v>2260</v>
      </c>
      <c r="H562" t="s">
        <v>1270</v>
      </c>
      <c r="I562" s="2">
        <v>45723</v>
      </c>
      <c r="J562" s="2">
        <v>45723</v>
      </c>
      <c r="K562" s="2">
        <v>45731</v>
      </c>
      <c r="L562" s="2">
        <v>45733</v>
      </c>
      <c r="M562" t="s">
        <v>49</v>
      </c>
      <c r="N562" s="3">
        <v>500</v>
      </c>
      <c r="O562" s="3">
        <v>500</v>
      </c>
      <c r="P562" t="s">
        <v>27</v>
      </c>
      <c r="Q562">
        <v>88</v>
      </c>
      <c r="R562" t="s">
        <v>329</v>
      </c>
      <c r="S562" t="s">
        <v>330</v>
      </c>
      <c r="T562" t="s">
        <v>206</v>
      </c>
      <c r="V562" t="s">
        <v>31</v>
      </c>
      <c r="W562" t="s">
        <v>32</v>
      </c>
      <c r="X562" t="s">
        <v>3663</v>
      </c>
    </row>
    <row r="563" spans="1:24" hidden="1" x14ac:dyDescent="0.3">
      <c r="A563">
        <v>1154</v>
      </c>
      <c r="B563">
        <v>1154</v>
      </c>
      <c r="C563">
        <v>1419</v>
      </c>
      <c r="D563">
        <v>1</v>
      </c>
      <c r="E563" s="4">
        <v>45931</v>
      </c>
      <c r="F563">
        <v>2371</v>
      </c>
      <c r="H563" t="s">
        <v>6177</v>
      </c>
      <c r="I563" s="2">
        <v>45695</v>
      </c>
      <c r="J563" s="2">
        <v>45695</v>
      </c>
      <c r="K563" s="2">
        <v>45731</v>
      </c>
      <c r="L563" s="2">
        <v>45733</v>
      </c>
      <c r="M563" t="s">
        <v>49</v>
      </c>
      <c r="N563" s="3">
        <v>500</v>
      </c>
      <c r="O563" s="3">
        <v>500</v>
      </c>
      <c r="P563" t="s">
        <v>27</v>
      </c>
      <c r="Q563">
        <v>88</v>
      </c>
      <c r="R563" t="s">
        <v>329</v>
      </c>
      <c r="S563" t="s">
        <v>330</v>
      </c>
      <c r="T563" t="s">
        <v>206</v>
      </c>
      <c r="V563" t="s">
        <v>31</v>
      </c>
      <c r="W563" t="s">
        <v>32</v>
      </c>
      <c r="X563" t="s">
        <v>3664</v>
      </c>
    </row>
    <row r="564" spans="1:24" hidden="1" x14ac:dyDescent="0.3">
      <c r="A564">
        <v>1154</v>
      </c>
      <c r="B564">
        <v>1154</v>
      </c>
      <c r="C564">
        <v>640</v>
      </c>
      <c r="D564">
        <v>5</v>
      </c>
      <c r="E564" s="4">
        <v>45966</v>
      </c>
      <c r="F564">
        <v>2064</v>
      </c>
      <c r="H564" t="s">
        <v>208</v>
      </c>
      <c r="I564" s="2">
        <v>45574</v>
      </c>
      <c r="J564" s="2">
        <v>45574</v>
      </c>
      <c r="K564" s="2">
        <v>45731</v>
      </c>
      <c r="L564" s="2">
        <v>45733</v>
      </c>
      <c r="M564" t="s">
        <v>49</v>
      </c>
      <c r="N564" s="3">
        <v>500</v>
      </c>
      <c r="O564" s="3">
        <v>500</v>
      </c>
      <c r="P564" t="s">
        <v>27</v>
      </c>
      <c r="Q564">
        <v>88</v>
      </c>
      <c r="R564" t="s">
        <v>329</v>
      </c>
      <c r="S564" t="s">
        <v>330</v>
      </c>
      <c r="T564" t="s">
        <v>206</v>
      </c>
      <c r="V564" t="s">
        <v>31</v>
      </c>
      <c r="W564" t="s">
        <v>32</v>
      </c>
      <c r="X564" t="s">
        <v>3665</v>
      </c>
    </row>
    <row r="565" spans="1:24" hidden="1" x14ac:dyDescent="0.3">
      <c r="A565">
        <v>1154</v>
      </c>
      <c r="B565">
        <v>1154</v>
      </c>
      <c r="C565">
        <v>641</v>
      </c>
      <c r="D565">
        <v>6</v>
      </c>
      <c r="E565" s="4">
        <v>45997</v>
      </c>
      <c r="F565">
        <v>2063</v>
      </c>
      <c r="H565" t="s">
        <v>209</v>
      </c>
      <c r="I565" s="2">
        <v>45574</v>
      </c>
      <c r="J565" s="2">
        <v>45574</v>
      </c>
      <c r="K565" s="2">
        <v>45731</v>
      </c>
      <c r="L565" s="2">
        <f>K565</f>
        <v>45731</v>
      </c>
      <c r="M565" t="s">
        <v>49</v>
      </c>
      <c r="N565" s="3">
        <v>300</v>
      </c>
      <c r="P565" t="s">
        <v>1173</v>
      </c>
      <c r="Q565">
        <v>88</v>
      </c>
      <c r="R565" t="s">
        <v>329</v>
      </c>
      <c r="S565" t="s">
        <v>330</v>
      </c>
      <c r="T565" t="s">
        <v>206</v>
      </c>
      <c r="V565" t="s">
        <v>31</v>
      </c>
      <c r="W565" t="s">
        <v>32</v>
      </c>
    </row>
    <row r="566" spans="1:24" hidden="1" x14ac:dyDescent="0.3">
      <c r="A566">
        <v>1154</v>
      </c>
      <c r="B566">
        <v>1154</v>
      </c>
      <c r="C566">
        <v>500</v>
      </c>
      <c r="D566">
        <v>5</v>
      </c>
      <c r="E566" s="4">
        <v>45966</v>
      </c>
      <c r="F566">
        <v>2120</v>
      </c>
      <c r="H566" t="s">
        <v>213</v>
      </c>
      <c r="I566" s="2">
        <v>45553</v>
      </c>
      <c r="J566" s="2">
        <v>45553</v>
      </c>
      <c r="K566" s="2">
        <v>45731</v>
      </c>
      <c r="L566" s="2">
        <v>45733</v>
      </c>
      <c r="M566" t="s">
        <v>49</v>
      </c>
      <c r="N566" s="3">
        <v>400</v>
      </c>
      <c r="O566" s="3">
        <v>400</v>
      </c>
      <c r="P566" t="s">
        <v>27</v>
      </c>
      <c r="Q566">
        <v>88</v>
      </c>
      <c r="R566" t="s">
        <v>329</v>
      </c>
      <c r="S566" t="s">
        <v>330</v>
      </c>
      <c r="T566" t="s">
        <v>206</v>
      </c>
      <c r="V566" t="s">
        <v>31</v>
      </c>
      <c r="W566" t="s">
        <v>32</v>
      </c>
    </row>
    <row r="567" spans="1:24" hidden="1" x14ac:dyDescent="0.3">
      <c r="A567">
        <v>1154</v>
      </c>
      <c r="B567">
        <v>1154</v>
      </c>
      <c r="C567">
        <v>499</v>
      </c>
      <c r="D567">
        <v>6</v>
      </c>
      <c r="E567" s="4">
        <v>45997</v>
      </c>
      <c r="F567">
        <v>2186</v>
      </c>
      <c r="H567" t="s">
        <v>218</v>
      </c>
      <c r="I567" s="2">
        <v>45553</v>
      </c>
      <c r="J567" s="2">
        <v>45553</v>
      </c>
      <c r="K567" s="2">
        <v>45731</v>
      </c>
      <c r="L567" s="2">
        <v>45733</v>
      </c>
      <c r="M567" t="s">
        <v>49</v>
      </c>
      <c r="N567" s="3">
        <v>500</v>
      </c>
      <c r="O567" s="3">
        <v>500</v>
      </c>
      <c r="P567" t="s">
        <v>27</v>
      </c>
      <c r="Q567">
        <v>88</v>
      </c>
      <c r="R567" t="s">
        <v>329</v>
      </c>
      <c r="S567" t="s">
        <v>330</v>
      </c>
      <c r="T567" t="s">
        <v>206</v>
      </c>
      <c r="V567" t="s">
        <v>31</v>
      </c>
      <c r="W567" t="s">
        <v>32</v>
      </c>
      <c r="X567" t="s">
        <v>3666</v>
      </c>
    </row>
    <row r="568" spans="1:24" hidden="1" x14ac:dyDescent="0.3">
      <c r="A568">
        <v>1154</v>
      </c>
      <c r="B568">
        <v>1154</v>
      </c>
      <c r="C568">
        <v>507</v>
      </c>
      <c r="D568">
        <v>6</v>
      </c>
      <c r="E568" s="4">
        <v>45997</v>
      </c>
      <c r="F568">
        <v>389</v>
      </c>
      <c r="H568" t="s">
        <v>394</v>
      </c>
      <c r="I568" s="2">
        <v>45553</v>
      </c>
      <c r="J568" s="2">
        <v>45553</v>
      </c>
      <c r="K568" s="2">
        <v>45731</v>
      </c>
      <c r="L568" s="2">
        <f>K568</f>
        <v>45731</v>
      </c>
      <c r="M568" t="s">
        <v>49</v>
      </c>
      <c r="N568" s="3">
        <v>200</v>
      </c>
      <c r="P568" t="s">
        <v>1173</v>
      </c>
      <c r="Q568">
        <v>88</v>
      </c>
      <c r="R568" t="s">
        <v>329</v>
      </c>
      <c r="S568" t="s">
        <v>330</v>
      </c>
      <c r="T568" t="s">
        <v>206</v>
      </c>
      <c r="V568" t="s">
        <v>31</v>
      </c>
      <c r="W568" t="s">
        <v>32</v>
      </c>
      <c r="X568" t="s">
        <v>3667</v>
      </c>
    </row>
    <row r="569" spans="1:24" hidden="1" x14ac:dyDescent="0.3">
      <c r="A569">
        <v>1154</v>
      </c>
      <c r="B569">
        <v>1154</v>
      </c>
      <c r="C569">
        <v>508</v>
      </c>
      <c r="D569">
        <v>6</v>
      </c>
      <c r="E569" s="4">
        <v>45997</v>
      </c>
      <c r="F569">
        <v>1946</v>
      </c>
      <c r="H569" t="s">
        <v>724</v>
      </c>
      <c r="I569" s="2">
        <v>45553</v>
      </c>
      <c r="J569" s="2">
        <v>45553</v>
      </c>
      <c r="K569" s="2">
        <v>45731</v>
      </c>
      <c r="L569" s="2">
        <v>45733</v>
      </c>
      <c r="M569" t="s">
        <v>49</v>
      </c>
      <c r="N569" s="3">
        <v>200</v>
      </c>
      <c r="O569" s="3">
        <v>200</v>
      </c>
      <c r="P569" t="s">
        <v>27</v>
      </c>
      <c r="Q569">
        <v>88</v>
      </c>
      <c r="R569" t="s">
        <v>329</v>
      </c>
      <c r="S569" t="s">
        <v>330</v>
      </c>
      <c r="T569" t="s">
        <v>206</v>
      </c>
      <c r="V569" t="s">
        <v>31</v>
      </c>
      <c r="W569" t="s">
        <v>32</v>
      </c>
    </row>
    <row r="570" spans="1:24" hidden="1" x14ac:dyDescent="0.3">
      <c r="A570">
        <v>1154</v>
      </c>
      <c r="B570">
        <v>1154</v>
      </c>
      <c r="C570">
        <v>1411</v>
      </c>
      <c r="D570">
        <v>2</v>
      </c>
      <c r="E570" s="4">
        <v>45963</v>
      </c>
      <c r="F570">
        <v>2260</v>
      </c>
      <c r="H570" t="s">
        <v>1270</v>
      </c>
      <c r="I570" s="2">
        <v>45695</v>
      </c>
      <c r="J570" s="2">
        <v>45695</v>
      </c>
      <c r="K570" s="2">
        <v>45731</v>
      </c>
      <c r="L570" s="2">
        <f>K570</f>
        <v>45731</v>
      </c>
      <c r="M570" t="s">
        <v>49</v>
      </c>
      <c r="N570" s="3">
        <v>700</v>
      </c>
      <c r="P570" t="s">
        <v>1173</v>
      </c>
      <c r="Q570">
        <v>88</v>
      </c>
      <c r="R570" t="s">
        <v>329</v>
      </c>
      <c r="S570" t="s">
        <v>330</v>
      </c>
      <c r="T570" t="s">
        <v>206</v>
      </c>
      <c r="V570" t="s">
        <v>31</v>
      </c>
      <c r="W570" t="s">
        <v>32</v>
      </c>
    </row>
    <row r="571" spans="1:24" hidden="1" x14ac:dyDescent="0.3">
      <c r="A571">
        <v>1154</v>
      </c>
      <c r="B571">
        <v>1154</v>
      </c>
      <c r="C571">
        <v>1410</v>
      </c>
      <c r="D571">
        <v>2</v>
      </c>
      <c r="E571" s="4">
        <v>45932</v>
      </c>
      <c r="F571">
        <v>2374</v>
      </c>
      <c r="H571" t="s">
        <v>207</v>
      </c>
      <c r="I571" s="2">
        <v>45695</v>
      </c>
      <c r="J571" s="2">
        <v>45695</v>
      </c>
      <c r="K571" s="2">
        <v>45731</v>
      </c>
      <c r="L571" s="2">
        <v>45733</v>
      </c>
      <c r="M571" t="s">
        <v>49</v>
      </c>
      <c r="N571" s="3">
        <v>300</v>
      </c>
      <c r="O571" s="3">
        <v>300</v>
      </c>
      <c r="P571" t="s">
        <v>27</v>
      </c>
      <c r="Q571">
        <v>88</v>
      </c>
      <c r="R571" t="s">
        <v>329</v>
      </c>
      <c r="S571" t="s">
        <v>330</v>
      </c>
      <c r="T571" t="s">
        <v>206</v>
      </c>
      <c r="V571" t="s">
        <v>31</v>
      </c>
      <c r="W571" t="s">
        <v>32</v>
      </c>
    </row>
    <row r="572" spans="1:24" hidden="1" x14ac:dyDescent="0.3">
      <c r="A572">
        <v>1154</v>
      </c>
      <c r="B572">
        <v>1154</v>
      </c>
      <c r="C572">
        <v>498</v>
      </c>
      <c r="D572">
        <v>6</v>
      </c>
      <c r="E572" s="4">
        <v>45997</v>
      </c>
      <c r="F572">
        <v>2041</v>
      </c>
      <c r="H572" t="s">
        <v>395</v>
      </c>
      <c r="I572" s="2">
        <v>45553</v>
      </c>
      <c r="J572" s="2">
        <v>45553</v>
      </c>
      <c r="K572" s="2">
        <v>45731</v>
      </c>
      <c r="L572" s="2">
        <v>45733</v>
      </c>
      <c r="M572" t="s">
        <v>49</v>
      </c>
      <c r="N572" s="3">
        <v>550</v>
      </c>
      <c r="O572" s="3">
        <v>550</v>
      </c>
      <c r="P572" t="s">
        <v>27</v>
      </c>
      <c r="Q572">
        <v>88</v>
      </c>
      <c r="R572" t="s">
        <v>329</v>
      </c>
      <c r="S572" t="s">
        <v>330</v>
      </c>
      <c r="T572" t="s">
        <v>206</v>
      </c>
      <c r="V572" t="s">
        <v>31</v>
      </c>
      <c r="W572" t="s">
        <v>32</v>
      </c>
    </row>
    <row r="573" spans="1:24" ht="28.8" hidden="1" x14ac:dyDescent="0.3">
      <c r="A573">
        <v>1154</v>
      </c>
      <c r="B573">
        <v>1154</v>
      </c>
      <c r="C573">
        <v>838</v>
      </c>
      <c r="D573">
        <v>1</v>
      </c>
      <c r="E573" s="1" t="s">
        <v>3635</v>
      </c>
      <c r="F573">
        <v>1985</v>
      </c>
      <c r="H573" t="s">
        <v>35</v>
      </c>
      <c r="I573" s="2">
        <v>45595</v>
      </c>
      <c r="J573" s="2">
        <v>45595</v>
      </c>
      <c r="K573" s="2">
        <v>45731</v>
      </c>
      <c r="L573" s="2">
        <v>45734</v>
      </c>
      <c r="M573" t="s">
        <v>26</v>
      </c>
      <c r="N573" s="3">
        <v>4950</v>
      </c>
      <c r="O573" s="3">
        <v>4950</v>
      </c>
      <c r="P573" t="s">
        <v>27</v>
      </c>
      <c r="Q573">
        <v>26</v>
      </c>
      <c r="R573" t="s">
        <v>28</v>
      </c>
      <c r="S573" t="s">
        <v>29</v>
      </c>
      <c r="T573" t="s">
        <v>37</v>
      </c>
      <c r="V573" t="s">
        <v>31</v>
      </c>
      <c r="W573" t="s">
        <v>32</v>
      </c>
      <c r="X573" t="s">
        <v>3671</v>
      </c>
    </row>
    <row r="574" spans="1:24" hidden="1" x14ac:dyDescent="0.3">
      <c r="A574">
        <v>1154</v>
      </c>
      <c r="B574">
        <v>1154</v>
      </c>
      <c r="C574">
        <v>106</v>
      </c>
      <c r="D574">
        <v>3</v>
      </c>
      <c r="E574" s="5">
        <v>11018</v>
      </c>
      <c r="F574">
        <v>1972</v>
      </c>
      <c r="H574" t="s">
        <v>317</v>
      </c>
      <c r="I574" s="2">
        <v>45462</v>
      </c>
      <c r="J574" s="2">
        <v>45462</v>
      </c>
      <c r="K574" s="2">
        <v>45733</v>
      </c>
      <c r="L574" s="2">
        <v>45733</v>
      </c>
      <c r="M574" t="s">
        <v>318</v>
      </c>
      <c r="N574" s="3">
        <v>8815.5300000000007</v>
      </c>
      <c r="O574" s="3">
        <v>8815.5300000000007</v>
      </c>
      <c r="P574" t="s">
        <v>27</v>
      </c>
      <c r="Q574">
        <v>55</v>
      </c>
      <c r="R574" t="s">
        <v>319</v>
      </c>
      <c r="S574" s="33" t="s">
        <v>1171</v>
      </c>
      <c r="T574" t="s">
        <v>206</v>
      </c>
      <c r="V574" t="s">
        <v>31</v>
      </c>
      <c r="W574" t="s">
        <v>32</v>
      </c>
    </row>
    <row r="575" spans="1:24" hidden="1" x14ac:dyDescent="0.3">
      <c r="A575">
        <v>1154</v>
      </c>
      <c r="B575">
        <v>1154</v>
      </c>
      <c r="C575">
        <v>1624</v>
      </c>
      <c r="D575">
        <v>1</v>
      </c>
      <c r="E575" s="4">
        <v>45658</v>
      </c>
      <c r="F575">
        <v>1991</v>
      </c>
      <c r="H575" t="s">
        <v>85</v>
      </c>
      <c r="I575" s="2">
        <v>45733</v>
      </c>
      <c r="J575" s="2">
        <v>45733</v>
      </c>
      <c r="K575" s="2">
        <v>45733</v>
      </c>
      <c r="L575" s="2">
        <f>K575</f>
        <v>45733</v>
      </c>
      <c r="M575" t="s">
        <v>49</v>
      </c>
      <c r="N575" s="3">
        <v>520</v>
      </c>
      <c r="P575" t="s">
        <v>1173</v>
      </c>
      <c r="Q575">
        <v>87</v>
      </c>
      <c r="R575" t="s">
        <v>147</v>
      </c>
      <c r="S575" t="s">
        <v>148</v>
      </c>
      <c r="T575" t="s">
        <v>206</v>
      </c>
      <c r="V575" t="s">
        <v>31</v>
      </c>
      <c r="W575" t="s">
        <v>32</v>
      </c>
    </row>
    <row r="576" spans="1:24" hidden="1" x14ac:dyDescent="0.3">
      <c r="A576">
        <v>1154</v>
      </c>
      <c r="B576">
        <v>1154</v>
      </c>
      <c r="C576">
        <v>1625</v>
      </c>
      <c r="D576">
        <v>1</v>
      </c>
      <c r="E576" s="4">
        <v>45658</v>
      </c>
      <c r="F576">
        <v>2356</v>
      </c>
      <c r="H576" t="s">
        <v>146</v>
      </c>
      <c r="I576" s="2">
        <v>45733</v>
      </c>
      <c r="J576" s="2">
        <v>45733</v>
      </c>
      <c r="K576" s="2">
        <v>45733</v>
      </c>
      <c r="L576" s="2">
        <v>45733</v>
      </c>
      <c r="M576" t="s">
        <v>49</v>
      </c>
      <c r="N576" s="3">
        <v>520</v>
      </c>
      <c r="O576" s="3">
        <v>520</v>
      </c>
      <c r="P576" t="s">
        <v>27</v>
      </c>
      <c r="Q576">
        <v>87</v>
      </c>
      <c r="R576" t="s">
        <v>147</v>
      </c>
      <c r="S576" t="s">
        <v>148</v>
      </c>
      <c r="T576" t="s">
        <v>206</v>
      </c>
      <c r="V576" t="s">
        <v>31</v>
      </c>
      <c r="W576" t="s">
        <v>32</v>
      </c>
      <c r="X576" t="s">
        <v>3672</v>
      </c>
    </row>
    <row r="577" spans="1:24" hidden="1" x14ac:dyDescent="0.3">
      <c r="A577">
        <v>1154</v>
      </c>
      <c r="B577">
        <v>1154</v>
      </c>
      <c r="C577">
        <v>1627</v>
      </c>
      <c r="D577">
        <v>1</v>
      </c>
      <c r="E577" s="4">
        <v>45658</v>
      </c>
      <c r="F577">
        <v>2063</v>
      </c>
      <c r="H577" t="s">
        <v>209</v>
      </c>
      <c r="I577" s="2">
        <v>45733</v>
      </c>
      <c r="J577" s="2">
        <v>45733</v>
      </c>
      <c r="K577" s="2">
        <v>45733</v>
      </c>
      <c r="L577" s="2">
        <v>45733</v>
      </c>
      <c r="M577" t="s">
        <v>49</v>
      </c>
      <c r="N577" s="3">
        <v>0.01</v>
      </c>
      <c r="O577" s="3">
        <v>0.01</v>
      </c>
      <c r="P577" t="s">
        <v>27</v>
      </c>
      <c r="Q577">
        <v>88</v>
      </c>
      <c r="R577" t="s">
        <v>329</v>
      </c>
      <c r="S577" t="s">
        <v>330</v>
      </c>
      <c r="T577" t="s">
        <v>206</v>
      </c>
      <c r="V577" t="s">
        <v>31</v>
      </c>
      <c r="W577" t="s">
        <v>32</v>
      </c>
      <c r="X577" t="s">
        <v>3675</v>
      </c>
    </row>
    <row r="578" spans="1:24" hidden="1" x14ac:dyDescent="0.3">
      <c r="A578">
        <v>1154</v>
      </c>
      <c r="B578">
        <v>1154</v>
      </c>
      <c r="C578">
        <v>1628</v>
      </c>
      <c r="D578">
        <v>1</v>
      </c>
      <c r="E578" s="4">
        <v>45658</v>
      </c>
      <c r="F578">
        <v>389</v>
      </c>
      <c r="H578" t="s">
        <v>394</v>
      </c>
      <c r="I578" s="2">
        <v>45733</v>
      </c>
      <c r="J578" s="2">
        <v>45733</v>
      </c>
      <c r="K578" s="2">
        <v>45733</v>
      </c>
      <c r="L578" s="2">
        <v>45733</v>
      </c>
      <c r="M578" t="s">
        <v>49</v>
      </c>
      <c r="N578" s="3">
        <v>0.01</v>
      </c>
      <c r="O578" s="3">
        <v>0.01</v>
      </c>
      <c r="P578" t="s">
        <v>27</v>
      </c>
      <c r="Q578">
        <v>88</v>
      </c>
      <c r="R578" t="s">
        <v>329</v>
      </c>
      <c r="S578" t="s">
        <v>330</v>
      </c>
      <c r="T578" t="s">
        <v>206</v>
      </c>
      <c r="V578" t="s">
        <v>31</v>
      </c>
      <c r="W578" t="s">
        <v>32</v>
      </c>
    </row>
    <row r="579" spans="1:24" ht="28.8" hidden="1" x14ac:dyDescent="0.3">
      <c r="A579">
        <v>1154</v>
      </c>
      <c r="B579">
        <v>1154</v>
      </c>
      <c r="C579">
        <v>1130</v>
      </c>
      <c r="D579">
        <v>4</v>
      </c>
      <c r="E579" s="1" t="s">
        <v>3628</v>
      </c>
      <c r="F579">
        <v>1951</v>
      </c>
      <c r="H579" t="s">
        <v>328</v>
      </c>
      <c r="I579" s="2">
        <v>45644</v>
      </c>
      <c r="J579" s="2">
        <v>45644</v>
      </c>
      <c r="K579" s="2">
        <v>45733</v>
      </c>
      <c r="L579" s="2">
        <v>45734</v>
      </c>
      <c r="M579" t="s">
        <v>26</v>
      </c>
      <c r="N579" s="3">
        <v>4000</v>
      </c>
      <c r="O579" s="3">
        <v>4000</v>
      </c>
      <c r="P579" t="s">
        <v>27</v>
      </c>
      <c r="Q579">
        <v>21</v>
      </c>
      <c r="R579" t="s">
        <v>57</v>
      </c>
      <c r="S579" t="s">
        <v>58</v>
      </c>
      <c r="T579" t="s">
        <v>30</v>
      </c>
      <c r="V579" t="s">
        <v>31</v>
      </c>
      <c r="W579" t="s">
        <v>32</v>
      </c>
    </row>
    <row r="580" spans="1:24" hidden="1" x14ac:dyDescent="0.3">
      <c r="A580">
        <v>1154</v>
      </c>
      <c r="B580">
        <v>1154</v>
      </c>
      <c r="C580">
        <v>1455</v>
      </c>
      <c r="D580">
        <v>1</v>
      </c>
      <c r="E580" s="4">
        <v>45658</v>
      </c>
      <c r="F580">
        <v>2384</v>
      </c>
      <c r="H580" t="s">
        <v>3484</v>
      </c>
      <c r="I580" s="2">
        <v>45700</v>
      </c>
      <c r="J580" s="2">
        <v>45700</v>
      </c>
      <c r="K580" s="2">
        <v>45733</v>
      </c>
      <c r="L580" s="2">
        <v>45733</v>
      </c>
      <c r="M580" t="s">
        <v>45</v>
      </c>
      <c r="N580" s="3">
        <v>156.18</v>
      </c>
      <c r="O580" s="3">
        <v>156.18</v>
      </c>
      <c r="P580" t="s">
        <v>27</v>
      </c>
      <c r="Q580">
        <v>67</v>
      </c>
      <c r="R580" t="s">
        <v>1162</v>
      </c>
      <c r="S580" t="s">
        <v>1163</v>
      </c>
      <c r="T580" t="s">
        <v>30</v>
      </c>
      <c r="V580" t="s">
        <v>31</v>
      </c>
      <c r="W580" t="s">
        <v>32</v>
      </c>
    </row>
    <row r="581" spans="1:24" hidden="1" x14ac:dyDescent="0.3">
      <c r="A581">
        <v>1154</v>
      </c>
      <c r="B581">
        <v>1154</v>
      </c>
      <c r="C581">
        <v>1690</v>
      </c>
      <c r="D581">
        <v>1</v>
      </c>
      <c r="E581" s="4">
        <v>45658</v>
      </c>
      <c r="F581">
        <v>2456</v>
      </c>
      <c r="G581" t="s">
        <v>659</v>
      </c>
      <c r="H581" t="s">
        <v>660</v>
      </c>
      <c r="I581" s="2">
        <v>45733</v>
      </c>
      <c r="J581" s="2">
        <v>45733</v>
      </c>
      <c r="K581" s="2">
        <v>45733</v>
      </c>
      <c r="L581" s="2">
        <v>45733</v>
      </c>
      <c r="M581" t="s">
        <v>49</v>
      </c>
      <c r="N581" s="3">
        <v>282.63</v>
      </c>
      <c r="O581" s="3">
        <v>282.63</v>
      </c>
      <c r="P581" t="s">
        <v>27</v>
      </c>
      <c r="Q581">
        <v>56</v>
      </c>
      <c r="R581" t="s">
        <v>134</v>
      </c>
      <c r="S581" t="s">
        <v>135</v>
      </c>
      <c r="T581" t="s">
        <v>30</v>
      </c>
      <c r="V581" t="s">
        <v>31</v>
      </c>
      <c r="W581" t="s">
        <v>32</v>
      </c>
      <c r="X581" t="s">
        <v>3677</v>
      </c>
    </row>
    <row r="582" spans="1:24" hidden="1" x14ac:dyDescent="0.3">
      <c r="A582">
        <v>1154</v>
      </c>
      <c r="B582">
        <v>1154</v>
      </c>
      <c r="C582">
        <v>1631</v>
      </c>
      <c r="D582">
        <v>1</v>
      </c>
      <c r="E582" s="4">
        <v>45658</v>
      </c>
      <c r="F582">
        <v>1991</v>
      </c>
      <c r="H582" t="s">
        <v>85</v>
      </c>
      <c r="I582" s="2">
        <v>45733</v>
      </c>
      <c r="J582" s="2">
        <v>45733</v>
      </c>
      <c r="K582" s="2">
        <v>45733</v>
      </c>
      <c r="L582" s="2">
        <v>45733</v>
      </c>
      <c r="M582" t="s">
        <v>49</v>
      </c>
      <c r="N582" s="3">
        <v>7.37</v>
      </c>
      <c r="O582" s="3">
        <v>7.37</v>
      </c>
      <c r="P582" t="s">
        <v>27</v>
      </c>
      <c r="Q582">
        <v>72</v>
      </c>
      <c r="R582" t="s">
        <v>114</v>
      </c>
      <c r="S582" t="s">
        <v>115</v>
      </c>
      <c r="T582" t="s">
        <v>30</v>
      </c>
      <c r="V582" t="s">
        <v>31</v>
      </c>
      <c r="W582" t="s">
        <v>32</v>
      </c>
      <c r="X582" t="s">
        <v>3679</v>
      </c>
    </row>
    <row r="583" spans="1:24" hidden="1" x14ac:dyDescent="0.3">
      <c r="A583">
        <v>1154</v>
      </c>
      <c r="B583">
        <v>1154</v>
      </c>
      <c r="C583">
        <v>1632</v>
      </c>
      <c r="D583">
        <v>1</v>
      </c>
      <c r="E583" s="4">
        <v>45658</v>
      </c>
      <c r="F583">
        <v>1984</v>
      </c>
      <c r="H583" t="s">
        <v>257</v>
      </c>
      <c r="I583" s="2">
        <v>45733</v>
      </c>
      <c r="J583" s="2">
        <v>45733</v>
      </c>
      <c r="K583" s="2">
        <v>45733</v>
      </c>
      <c r="L583" s="2">
        <v>45733</v>
      </c>
      <c r="M583" t="s">
        <v>49</v>
      </c>
      <c r="N583" s="3">
        <v>56.11</v>
      </c>
      <c r="O583" s="3">
        <v>56.11</v>
      </c>
      <c r="P583" t="s">
        <v>27</v>
      </c>
      <c r="Q583">
        <v>25</v>
      </c>
      <c r="R583" t="s">
        <v>258</v>
      </c>
      <c r="S583" t="s">
        <v>259</v>
      </c>
      <c r="T583" t="s">
        <v>30</v>
      </c>
      <c r="V583" t="s">
        <v>31</v>
      </c>
      <c r="W583" t="s">
        <v>32</v>
      </c>
      <c r="X583" t="s">
        <v>3680</v>
      </c>
    </row>
    <row r="584" spans="1:24" hidden="1" x14ac:dyDescent="0.3">
      <c r="A584">
        <v>1154</v>
      </c>
      <c r="B584">
        <v>1154</v>
      </c>
      <c r="C584">
        <v>1636</v>
      </c>
      <c r="D584">
        <v>1</v>
      </c>
      <c r="E584" s="4">
        <v>45658</v>
      </c>
      <c r="F584">
        <v>1984</v>
      </c>
      <c r="H584" t="s">
        <v>257</v>
      </c>
      <c r="I584" s="2">
        <v>45733</v>
      </c>
      <c r="J584" s="2">
        <v>45733</v>
      </c>
      <c r="K584" s="2">
        <v>45733</v>
      </c>
      <c r="L584" s="2">
        <f>K584</f>
        <v>45733</v>
      </c>
      <c r="M584" t="s">
        <v>1244</v>
      </c>
      <c r="N584" s="3">
        <v>1630</v>
      </c>
      <c r="P584" t="s">
        <v>1173</v>
      </c>
      <c r="Q584">
        <v>25</v>
      </c>
      <c r="R584" t="s">
        <v>258</v>
      </c>
      <c r="S584" t="s">
        <v>259</v>
      </c>
      <c r="T584" t="s">
        <v>30</v>
      </c>
      <c r="V584" t="s">
        <v>31</v>
      </c>
      <c r="W584" t="s">
        <v>32</v>
      </c>
      <c r="X584" t="s">
        <v>3682</v>
      </c>
    </row>
    <row r="585" spans="1:24" hidden="1" x14ac:dyDescent="0.3">
      <c r="A585">
        <v>1154</v>
      </c>
      <c r="B585">
        <v>1154</v>
      </c>
      <c r="C585">
        <v>1616</v>
      </c>
      <c r="D585">
        <v>1</v>
      </c>
      <c r="E585" s="4">
        <v>45658</v>
      </c>
      <c r="F585">
        <v>1790</v>
      </c>
      <c r="H585" t="s">
        <v>289</v>
      </c>
      <c r="I585" s="2">
        <v>45733</v>
      </c>
      <c r="J585" s="2">
        <v>45733</v>
      </c>
      <c r="K585" s="2">
        <v>45733</v>
      </c>
      <c r="L585" s="2">
        <v>45733</v>
      </c>
      <c r="M585" t="s">
        <v>49</v>
      </c>
      <c r="N585" s="3">
        <v>15</v>
      </c>
      <c r="O585" s="3">
        <v>15</v>
      </c>
      <c r="P585" t="s">
        <v>27</v>
      </c>
      <c r="Q585">
        <v>54</v>
      </c>
      <c r="R585" t="s">
        <v>120</v>
      </c>
      <c r="S585" t="s">
        <v>121</v>
      </c>
      <c r="T585" t="s">
        <v>30</v>
      </c>
      <c r="V585" t="s">
        <v>31</v>
      </c>
      <c r="W585" t="s">
        <v>32</v>
      </c>
    </row>
    <row r="586" spans="1:24" hidden="1" x14ac:dyDescent="0.3">
      <c r="A586">
        <v>1154</v>
      </c>
      <c r="B586">
        <v>1154</v>
      </c>
      <c r="C586">
        <v>1609</v>
      </c>
      <c r="D586">
        <v>1</v>
      </c>
      <c r="E586" s="4">
        <v>45658</v>
      </c>
      <c r="F586">
        <v>1991</v>
      </c>
      <c r="H586" t="s">
        <v>85</v>
      </c>
      <c r="I586" s="2">
        <v>45733</v>
      </c>
      <c r="J586" s="2">
        <v>45733</v>
      </c>
      <c r="K586" s="2">
        <v>45733</v>
      </c>
      <c r="L586" s="2">
        <v>45733</v>
      </c>
      <c r="M586" t="s">
        <v>49</v>
      </c>
      <c r="N586" s="3">
        <v>5.04</v>
      </c>
      <c r="O586" s="3">
        <v>5.04</v>
      </c>
      <c r="P586" t="s">
        <v>27</v>
      </c>
      <c r="Q586">
        <v>72</v>
      </c>
      <c r="R586" t="s">
        <v>114</v>
      </c>
      <c r="S586" t="s">
        <v>115</v>
      </c>
      <c r="T586" t="s">
        <v>30</v>
      </c>
      <c r="V586" t="s">
        <v>31</v>
      </c>
      <c r="W586" t="s">
        <v>32</v>
      </c>
      <c r="X586" t="s">
        <v>3683</v>
      </c>
    </row>
    <row r="587" spans="1:24" hidden="1" x14ac:dyDescent="0.3">
      <c r="A587">
        <v>1154</v>
      </c>
      <c r="B587">
        <v>1154</v>
      </c>
      <c r="C587">
        <v>1755</v>
      </c>
      <c r="D587">
        <v>2</v>
      </c>
      <c r="E587" s="4">
        <v>45718</v>
      </c>
      <c r="F587">
        <v>1991</v>
      </c>
      <c r="H587" t="s">
        <v>85</v>
      </c>
      <c r="I587" s="2">
        <v>45737</v>
      </c>
      <c r="J587" s="2">
        <v>45737</v>
      </c>
      <c r="K587" s="2">
        <v>45733</v>
      </c>
      <c r="L587" s="2">
        <v>45737</v>
      </c>
      <c r="M587" t="s">
        <v>113</v>
      </c>
      <c r="N587" s="3">
        <v>18</v>
      </c>
      <c r="O587" s="3">
        <v>18</v>
      </c>
      <c r="P587" t="s">
        <v>27</v>
      </c>
      <c r="Q587">
        <v>72</v>
      </c>
      <c r="R587" t="s">
        <v>114</v>
      </c>
      <c r="S587" t="s">
        <v>115</v>
      </c>
      <c r="T587" t="s">
        <v>30</v>
      </c>
      <c r="V587" t="s">
        <v>31</v>
      </c>
      <c r="W587" t="s">
        <v>32</v>
      </c>
    </row>
    <row r="588" spans="1:24" ht="28.8" hidden="1" x14ac:dyDescent="0.3">
      <c r="A588">
        <v>1154</v>
      </c>
      <c r="B588">
        <v>1154</v>
      </c>
      <c r="C588">
        <v>1600</v>
      </c>
      <c r="D588">
        <v>1</v>
      </c>
      <c r="E588" s="1" t="s">
        <v>3636</v>
      </c>
      <c r="F588">
        <v>1954</v>
      </c>
      <c r="H588" t="s">
        <v>65</v>
      </c>
      <c r="I588" s="2">
        <v>45729</v>
      </c>
      <c r="J588" s="2">
        <v>45729</v>
      </c>
      <c r="K588" s="2">
        <v>45733</v>
      </c>
      <c r="L588" s="2">
        <v>45734</v>
      </c>
      <c r="M588" t="s">
        <v>49</v>
      </c>
      <c r="N588" s="3">
        <v>2099.5</v>
      </c>
      <c r="O588" s="3">
        <v>2099.5</v>
      </c>
      <c r="P588" t="s">
        <v>27</v>
      </c>
      <c r="Q588">
        <v>21</v>
      </c>
      <c r="R588" t="s">
        <v>57</v>
      </c>
      <c r="S588" t="s">
        <v>58</v>
      </c>
      <c r="T588" t="s">
        <v>37</v>
      </c>
      <c r="V588" t="s">
        <v>31</v>
      </c>
      <c r="W588" t="s">
        <v>32</v>
      </c>
    </row>
    <row r="589" spans="1:24" hidden="1" x14ac:dyDescent="0.3">
      <c r="A589">
        <v>1154</v>
      </c>
      <c r="B589">
        <v>1154</v>
      </c>
      <c r="C589">
        <v>1703</v>
      </c>
      <c r="D589">
        <v>1</v>
      </c>
      <c r="E589" s="4">
        <v>45658</v>
      </c>
      <c r="F589">
        <v>1991</v>
      </c>
      <c r="H589" t="s">
        <v>85</v>
      </c>
      <c r="I589" s="2">
        <v>45734</v>
      </c>
      <c r="J589" s="2">
        <v>45734</v>
      </c>
      <c r="K589" s="2">
        <v>45734</v>
      </c>
      <c r="L589" s="2">
        <v>45734</v>
      </c>
      <c r="M589" t="s">
        <v>49</v>
      </c>
      <c r="N589" s="3">
        <v>7.88</v>
      </c>
      <c r="O589" s="3">
        <v>7.88</v>
      </c>
      <c r="P589" t="s">
        <v>27</v>
      </c>
      <c r="Q589">
        <v>72</v>
      </c>
      <c r="R589" t="s">
        <v>114</v>
      </c>
      <c r="S589" t="s">
        <v>115</v>
      </c>
      <c r="T589" t="s">
        <v>30</v>
      </c>
      <c r="V589" t="s">
        <v>31</v>
      </c>
      <c r="W589" t="s">
        <v>32</v>
      </c>
    </row>
    <row r="590" spans="1:24" hidden="1" x14ac:dyDescent="0.3">
      <c r="A590">
        <v>1154</v>
      </c>
      <c r="B590">
        <v>1154</v>
      </c>
      <c r="C590">
        <v>1695</v>
      </c>
      <c r="D590">
        <v>1</v>
      </c>
      <c r="E590" s="4">
        <v>45658</v>
      </c>
      <c r="F590">
        <v>1991</v>
      </c>
      <c r="H590" t="s">
        <v>85</v>
      </c>
      <c r="I590" s="2">
        <v>45734</v>
      </c>
      <c r="J590" s="2">
        <v>45734</v>
      </c>
      <c r="K590" s="2">
        <v>45734</v>
      </c>
      <c r="L590" s="2">
        <v>45734</v>
      </c>
      <c r="M590" t="s">
        <v>49</v>
      </c>
      <c r="N590" s="3">
        <v>30</v>
      </c>
      <c r="O590" s="3">
        <v>30</v>
      </c>
      <c r="P590" t="s">
        <v>27</v>
      </c>
      <c r="Q590">
        <v>54</v>
      </c>
      <c r="R590" t="s">
        <v>120</v>
      </c>
      <c r="S590" t="s">
        <v>121</v>
      </c>
      <c r="T590" t="s">
        <v>30</v>
      </c>
      <c r="V590" t="s">
        <v>31</v>
      </c>
      <c r="W590" t="s">
        <v>32</v>
      </c>
    </row>
    <row r="591" spans="1:24" hidden="1" x14ac:dyDescent="0.3">
      <c r="A591">
        <v>1154</v>
      </c>
      <c r="B591">
        <v>1154</v>
      </c>
      <c r="C591">
        <v>1716</v>
      </c>
      <c r="D591">
        <v>1</v>
      </c>
      <c r="E591" s="4">
        <v>45658</v>
      </c>
      <c r="F591">
        <v>2010</v>
      </c>
      <c r="H591" t="s">
        <v>332</v>
      </c>
      <c r="I591" s="2">
        <v>45735</v>
      </c>
      <c r="J591" s="2">
        <v>45734</v>
      </c>
      <c r="K591" s="2">
        <v>45734</v>
      </c>
      <c r="L591" s="2">
        <v>45734</v>
      </c>
      <c r="M591" t="s">
        <v>49</v>
      </c>
      <c r="N591" s="3">
        <v>487.21</v>
      </c>
      <c r="O591" s="3">
        <v>487.21</v>
      </c>
      <c r="P591" t="s">
        <v>27</v>
      </c>
      <c r="Q591">
        <v>50</v>
      </c>
      <c r="R591" t="s">
        <v>333</v>
      </c>
      <c r="S591" t="s">
        <v>334</v>
      </c>
      <c r="T591" t="s">
        <v>30</v>
      </c>
      <c r="V591" t="s">
        <v>31</v>
      </c>
      <c r="W591" t="s">
        <v>32</v>
      </c>
      <c r="X591" t="s">
        <v>3689</v>
      </c>
    </row>
    <row r="592" spans="1:24" hidden="1" x14ac:dyDescent="0.3">
      <c r="A592">
        <v>1154</v>
      </c>
      <c r="B592">
        <v>1154</v>
      </c>
      <c r="C592">
        <v>1692</v>
      </c>
      <c r="D592">
        <v>1</v>
      </c>
      <c r="E592" s="4">
        <v>45658</v>
      </c>
      <c r="F592">
        <v>1991</v>
      </c>
      <c r="H592" t="s">
        <v>85</v>
      </c>
      <c r="I592" s="2">
        <v>45734</v>
      </c>
      <c r="J592" s="2">
        <v>45734</v>
      </c>
      <c r="K592" s="2">
        <v>45734</v>
      </c>
      <c r="L592" s="2">
        <v>45734</v>
      </c>
      <c r="M592" t="s">
        <v>113</v>
      </c>
      <c r="N592" s="3">
        <v>32</v>
      </c>
      <c r="O592" s="3">
        <v>32</v>
      </c>
      <c r="P592" t="s">
        <v>27</v>
      </c>
      <c r="Q592">
        <v>54</v>
      </c>
      <c r="R592" t="s">
        <v>120</v>
      </c>
      <c r="S592" t="s">
        <v>121</v>
      </c>
      <c r="T592" t="s">
        <v>30</v>
      </c>
      <c r="V592" t="s">
        <v>31</v>
      </c>
      <c r="W592" t="s">
        <v>32</v>
      </c>
      <c r="X592" t="s">
        <v>3690</v>
      </c>
    </row>
    <row r="593" spans="1:24" hidden="1" x14ac:dyDescent="0.3">
      <c r="A593">
        <v>1154</v>
      </c>
      <c r="B593">
        <v>1154</v>
      </c>
      <c r="C593">
        <v>1420</v>
      </c>
      <c r="D593">
        <v>3</v>
      </c>
      <c r="E593" s="5">
        <v>42795</v>
      </c>
      <c r="F593">
        <v>2376</v>
      </c>
      <c r="H593" t="s">
        <v>459</v>
      </c>
      <c r="I593" s="2">
        <v>45695</v>
      </c>
      <c r="J593" s="2">
        <v>45695</v>
      </c>
      <c r="K593" s="2">
        <v>45734</v>
      </c>
      <c r="L593" s="2">
        <v>45733</v>
      </c>
      <c r="M593" t="s">
        <v>49</v>
      </c>
      <c r="N593" s="3">
        <v>160</v>
      </c>
      <c r="O593" s="3">
        <v>160</v>
      </c>
      <c r="P593" t="s">
        <v>27</v>
      </c>
      <c r="Q593">
        <v>83</v>
      </c>
      <c r="R593" t="s">
        <v>204</v>
      </c>
      <c r="S593" t="s">
        <v>205</v>
      </c>
      <c r="T593" t="s">
        <v>206</v>
      </c>
      <c r="V593" t="s">
        <v>31</v>
      </c>
      <c r="W593" t="s">
        <v>32</v>
      </c>
      <c r="X593" t="s">
        <v>3691</v>
      </c>
    </row>
    <row r="594" spans="1:24" hidden="1" x14ac:dyDescent="0.3">
      <c r="A594">
        <v>1154</v>
      </c>
      <c r="B594">
        <v>1154</v>
      </c>
      <c r="C594">
        <v>756</v>
      </c>
      <c r="D594">
        <v>20</v>
      </c>
      <c r="E594" t="s">
        <v>6180</v>
      </c>
      <c r="F594">
        <v>2114</v>
      </c>
      <c r="H594" t="s">
        <v>3236</v>
      </c>
      <c r="I594" s="2">
        <v>45587</v>
      </c>
      <c r="J594" s="2">
        <v>45587</v>
      </c>
      <c r="K594" s="2">
        <v>45734</v>
      </c>
      <c r="L594" s="2">
        <f>K594</f>
        <v>45734</v>
      </c>
      <c r="M594" t="s">
        <v>49</v>
      </c>
      <c r="N594" s="3">
        <v>140</v>
      </c>
      <c r="P594" t="s">
        <v>1173</v>
      </c>
      <c r="Q594">
        <v>83</v>
      </c>
      <c r="R594" t="s">
        <v>204</v>
      </c>
      <c r="S594" t="s">
        <v>205</v>
      </c>
      <c r="T594" t="s">
        <v>206</v>
      </c>
      <c r="V594" t="s">
        <v>31</v>
      </c>
      <c r="W594" t="s">
        <v>32</v>
      </c>
      <c r="X594" t="s">
        <v>3692</v>
      </c>
    </row>
    <row r="595" spans="1:24" hidden="1" x14ac:dyDescent="0.3">
      <c r="A595">
        <v>1154</v>
      </c>
      <c r="B595">
        <v>1154</v>
      </c>
      <c r="C595">
        <v>1702</v>
      </c>
      <c r="D595">
        <v>1</v>
      </c>
      <c r="E595" s="4">
        <v>45658</v>
      </c>
      <c r="F595">
        <v>2460</v>
      </c>
      <c r="H595" t="s">
        <v>298</v>
      </c>
      <c r="I595" s="2">
        <v>45734</v>
      </c>
      <c r="J595" s="2">
        <v>45734</v>
      </c>
      <c r="K595" s="2">
        <v>45734</v>
      </c>
      <c r="L595" s="2">
        <v>45734</v>
      </c>
      <c r="M595" t="s">
        <v>331</v>
      </c>
      <c r="N595" s="3">
        <v>489.03</v>
      </c>
      <c r="O595" s="3">
        <v>489.03</v>
      </c>
      <c r="P595" t="s">
        <v>27</v>
      </c>
      <c r="Q595">
        <v>24</v>
      </c>
      <c r="R595" t="s">
        <v>299</v>
      </c>
      <c r="S595" t="s">
        <v>300</v>
      </c>
      <c r="T595" t="s">
        <v>37</v>
      </c>
      <c r="V595" t="s">
        <v>31</v>
      </c>
      <c r="W595" t="s">
        <v>32</v>
      </c>
      <c r="X595" t="s">
        <v>3693</v>
      </c>
    </row>
    <row r="596" spans="1:24" hidden="1" x14ac:dyDescent="0.3">
      <c r="A596">
        <v>1154</v>
      </c>
      <c r="B596">
        <v>1154</v>
      </c>
      <c r="C596">
        <v>1754</v>
      </c>
      <c r="D596">
        <v>1</v>
      </c>
      <c r="E596" s="4">
        <v>45689</v>
      </c>
      <c r="F596">
        <v>1991</v>
      </c>
      <c r="H596" t="s">
        <v>85</v>
      </c>
      <c r="I596" s="2">
        <v>45737</v>
      </c>
      <c r="J596" s="2">
        <v>45737</v>
      </c>
      <c r="K596" s="2">
        <v>45734</v>
      </c>
      <c r="L596" s="2">
        <v>45737</v>
      </c>
      <c r="M596" t="s">
        <v>113</v>
      </c>
      <c r="N596" s="3">
        <v>26.15</v>
      </c>
      <c r="O596" s="3">
        <v>26.15</v>
      </c>
      <c r="P596" t="s">
        <v>27</v>
      </c>
      <c r="Q596">
        <v>35</v>
      </c>
      <c r="R596" t="s">
        <v>87</v>
      </c>
      <c r="S596" t="s">
        <v>88</v>
      </c>
      <c r="T596" t="s">
        <v>465</v>
      </c>
      <c r="V596" t="s">
        <v>31</v>
      </c>
      <c r="W596" t="s">
        <v>32</v>
      </c>
    </row>
    <row r="597" spans="1:24" hidden="1" x14ac:dyDescent="0.3">
      <c r="A597">
        <v>1154</v>
      </c>
      <c r="B597">
        <v>1154</v>
      </c>
      <c r="C597">
        <v>13</v>
      </c>
      <c r="D597">
        <v>10</v>
      </c>
      <c r="E597" s="5">
        <v>43009</v>
      </c>
      <c r="F597">
        <v>1999</v>
      </c>
      <c r="H597" t="s">
        <v>404</v>
      </c>
      <c r="I597" s="2">
        <v>45430</v>
      </c>
      <c r="J597" s="2">
        <v>45430</v>
      </c>
      <c r="K597" s="2">
        <v>45735</v>
      </c>
      <c r="L597" s="2">
        <v>45737</v>
      </c>
      <c r="M597" t="s">
        <v>318</v>
      </c>
      <c r="N597" s="3">
        <v>29142.04</v>
      </c>
      <c r="O597" s="3">
        <v>29142.04</v>
      </c>
      <c r="P597" t="s">
        <v>27</v>
      </c>
      <c r="Q597">
        <v>55</v>
      </c>
      <c r="R597" t="s">
        <v>319</v>
      </c>
      <c r="S597" s="33" t="s">
        <v>1171</v>
      </c>
      <c r="T597" t="s">
        <v>206</v>
      </c>
      <c r="V597" t="s">
        <v>31</v>
      </c>
      <c r="W597" t="s">
        <v>32</v>
      </c>
    </row>
    <row r="598" spans="1:24" hidden="1" x14ac:dyDescent="0.3">
      <c r="A598">
        <v>1154</v>
      </c>
      <c r="B598">
        <v>1154</v>
      </c>
      <c r="C598">
        <v>1717</v>
      </c>
      <c r="D598">
        <v>1</v>
      </c>
      <c r="E598" s="4">
        <v>45658</v>
      </c>
      <c r="F598">
        <v>1991</v>
      </c>
      <c r="H598" t="s">
        <v>85</v>
      </c>
      <c r="I598" s="2">
        <v>45735</v>
      </c>
      <c r="J598" s="2">
        <v>45735</v>
      </c>
      <c r="K598" s="2">
        <v>45735</v>
      </c>
      <c r="L598" s="2">
        <v>45735</v>
      </c>
      <c r="M598" t="s">
        <v>49</v>
      </c>
      <c r="N598" s="3">
        <v>140</v>
      </c>
      <c r="O598" s="3">
        <v>140</v>
      </c>
      <c r="P598" t="s">
        <v>27</v>
      </c>
      <c r="Q598">
        <v>56</v>
      </c>
      <c r="R598" t="s">
        <v>134</v>
      </c>
      <c r="S598" t="s">
        <v>135</v>
      </c>
      <c r="T598" t="s">
        <v>30</v>
      </c>
      <c r="V598" t="s">
        <v>31</v>
      </c>
      <c r="W598" t="s">
        <v>32</v>
      </c>
    </row>
    <row r="599" spans="1:24" hidden="1" x14ac:dyDescent="0.3">
      <c r="A599">
        <v>1154</v>
      </c>
      <c r="B599">
        <v>1154</v>
      </c>
      <c r="C599">
        <v>1754</v>
      </c>
      <c r="D599">
        <v>2</v>
      </c>
      <c r="E599" s="4">
        <v>45689</v>
      </c>
      <c r="F599">
        <v>1991</v>
      </c>
      <c r="H599" t="s">
        <v>85</v>
      </c>
      <c r="I599" s="2">
        <v>45737</v>
      </c>
      <c r="J599" s="2">
        <v>45737</v>
      </c>
      <c r="K599" s="2">
        <v>45735</v>
      </c>
      <c r="L599" s="2">
        <v>45737</v>
      </c>
      <c r="M599" t="s">
        <v>113</v>
      </c>
      <c r="N599" s="3">
        <v>26.29</v>
      </c>
      <c r="O599" s="3">
        <v>26.29</v>
      </c>
      <c r="P599" t="s">
        <v>27</v>
      </c>
      <c r="Q599">
        <v>35</v>
      </c>
      <c r="R599" t="s">
        <v>87</v>
      </c>
      <c r="S599" t="s">
        <v>88</v>
      </c>
      <c r="T599" t="s">
        <v>465</v>
      </c>
      <c r="V599" t="s">
        <v>31</v>
      </c>
      <c r="W599" t="s">
        <v>32</v>
      </c>
      <c r="X599" t="s">
        <v>3695</v>
      </c>
    </row>
    <row r="600" spans="1:24" hidden="1" x14ac:dyDescent="0.3">
      <c r="A600">
        <v>1154</v>
      </c>
      <c r="B600">
        <v>1154</v>
      </c>
      <c r="C600">
        <v>1721</v>
      </c>
      <c r="D600">
        <v>1</v>
      </c>
      <c r="E600" s="4">
        <v>45658</v>
      </c>
      <c r="F600">
        <v>1996</v>
      </c>
      <c r="H600" t="s">
        <v>3308</v>
      </c>
      <c r="I600" s="2">
        <v>45735</v>
      </c>
      <c r="J600" s="2">
        <v>45722</v>
      </c>
      <c r="K600" s="2">
        <v>45736</v>
      </c>
      <c r="L600" s="2">
        <v>45736</v>
      </c>
      <c r="M600" t="s">
        <v>45</v>
      </c>
      <c r="N600" s="3">
        <v>2122.23</v>
      </c>
      <c r="O600" s="3">
        <v>2122.23</v>
      </c>
      <c r="P600" t="s">
        <v>27</v>
      </c>
      <c r="Q600">
        <v>66</v>
      </c>
      <c r="R600" t="s">
        <v>276</v>
      </c>
      <c r="S600" t="s">
        <v>277</v>
      </c>
      <c r="T600" t="s">
        <v>30</v>
      </c>
      <c r="V600" t="s">
        <v>31</v>
      </c>
      <c r="W600" t="s">
        <v>32</v>
      </c>
      <c r="X600" t="s">
        <v>3696</v>
      </c>
    </row>
    <row r="601" spans="1:24" hidden="1" x14ac:dyDescent="0.3">
      <c r="A601">
        <v>1154</v>
      </c>
      <c r="B601">
        <v>1154</v>
      </c>
      <c r="C601">
        <v>1722</v>
      </c>
      <c r="D601">
        <v>1</v>
      </c>
      <c r="E601" s="4">
        <v>45658</v>
      </c>
      <c r="F601">
        <v>1996</v>
      </c>
      <c r="H601" t="s">
        <v>3308</v>
      </c>
      <c r="I601" s="2">
        <v>45735</v>
      </c>
      <c r="J601" s="2">
        <v>45735</v>
      </c>
      <c r="K601" s="2">
        <v>45736</v>
      </c>
      <c r="L601" s="2">
        <v>45736</v>
      </c>
      <c r="M601" t="s">
        <v>45</v>
      </c>
      <c r="N601" s="3">
        <v>1837.81</v>
      </c>
      <c r="O601" s="3">
        <v>1837.81</v>
      </c>
      <c r="P601" t="s">
        <v>27</v>
      </c>
      <c r="Q601">
        <v>66</v>
      </c>
      <c r="R601" t="s">
        <v>276</v>
      </c>
      <c r="S601" t="s">
        <v>277</v>
      </c>
      <c r="T601" t="s">
        <v>30</v>
      </c>
      <c r="V601" t="s">
        <v>31</v>
      </c>
      <c r="W601" t="s">
        <v>32</v>
      </c>
      <c r="X601" t="s">
        <v>3697</v>
      </c>
    </row>
    <row r="602" spans="1:24" hidden="1" x14ac:dyDescent="0.3">
      <c r="A602">
        <v>1154</v>
      </c>
      <c r="B602">
        <v>1154</v>
      </c>
      <c r="C602">
        <v>1723</v>
      </c>
      <c r="D602">
        <v>1</v>
      </c>
      <c r="E602" s="4">
        <v>45658</v>
      </c>
      <c r="F602">
        <v>1996</v>
      </c>
      <c r="H602" t="s">
        <v>3308</v>
      </c>
      <c r="I602" s="2">
        <v>45735</v>
      </c>
      <c r="J602" s="2">
        <v>45735</v>
      </c>
      <c r="K602" s="2">
        <v>45736</v>
      </c>
      <c r="L602" s="2">
        <v>45736</v>
      </c>
      <c r="M602" t="s">
        <v>45</v>
      </c>
      <c r="N602" s="3">
        <v>10045.549999999999</v>
      </c>
      <c r="O602" s="3">
        <v>10045.549999999999</v>
      </c>
      <c r="P602" t="s">
        <v>27</v>
      </c>
      <c r="Q602">
        <v>66</v>
      </c>
      <c r="R602" t="s">
        <v>276</v>
      </c>
      <c r="S602" t="s">
        <v>277</v>
      </c>
      <c r="T602" t="s">
        <v>30</v>
      </c>
      <c r="V602" t="s">
        <v>31</v>
      </c>
      <c r="W602" t="s">
        <v>32</v>
      </c>
      <c r="X602" t="s">
        <v>3698</v>
      </c>
    </row>
    <row r="603" spans="1:24" hidden="1" x14ac:dyDescent="0.3">
      <c r="A603">
        <v>1154</v>
      </c>
      <c r="B603">
        <v>1154</v>
      </c>
      <c r="C603">
        <v>1691</v>
      </c>
      <c r="D603">
        <v>1</v>
      </c>
      <c r="E603" s="5">
        <v>45717</v>
      </c>
      <c r="F603">
        <v>2006</v>
      </c>
      <c r="H603" t="s">
        <v>387</v>
      </c>
      <c r="I603" s="2">
        <v>45734</v>
      </c>
      <c r="J603" s="2">
        <v>45734</v>
      </c>
      <c r="K603" s="2">
        <v>45736</v>
      </c>
      <c r="L603" s="2">
        <v>45736</v>
      </c>
      <c r="M603" t="s">
        <v>45</v>
      </c>
      <c r="N603" s="3">
        <v>269.82</v>
      </c>
      <c r="O603" s="3">
        <v>269.82</v>
      </c>
      <c r="P603" t="s">
        <v>27</v>
      </c>
      <c r="Q603">
        <v>84</v>
      </c>
      <c r="R603" t="s">
        <v>388</v>
      </c>
      <c r="S603" t="s">
        <v>389</v>
      </c>
      <c r="T603" t="s">
        <v>30</v>
      </c>
      <c r="V603" t="s">
        <v>31</v>
      </c>
      <c r="W603" t="s">
        <v>32</v>
      </c>
      <c r="X603" t="s">
        <v>3700</v>
      </c>
    </row>
    <row r="604" spans="1:24" hidden="1" x14ac:dyDescent="0.3">
      <c r="A604">
        <v>1154</v>
      </c>
      <c r="B604">
        <v>1154</v>
      </c>
      <c r="C604">
        <v>1620</v>
      </c>
      <c r="D604">
        <v>1</v>
      </c>
      <c r="E604" s="4">
        <v>45658</v>
      </c>
      <c r="F604">
        <v>1996</v>
      </c>
      <c r="H604" t="s">
        <v>3308</v>
      </c>
      <c r="I604" s="2">
        <v>45733</v>
      </c>
      <c r="J604" s="2">
        <v>45736</v>
      </c>
      <c r="K604" s="2">
        <v>45736</v>
      </c>
      <c r="L604" s="2">
        <f t="shared" ref="L604:L606" si="10">K604</f>
        <v>45736</v>
      </c>
      <c r="M604" t="s">
        <v>49</v>
      </c>
      <c r="N604" s="3">
        <v>2122.23</v>
      </c>
      <c r="P604" t="s">
        <v>1173</v>
      </c>
      <c r="Q604">
        <v>66</v>
      </c>
      <c r="R604" t="s">
        <v>276</v>
      </c>
      <c r="S604" t="s">
        <v>277</v>
      </c>
      <c r="T604" t="s">
        <v>30</v>
      </c>
      <c r="V604" t="s">
        <v>31</v>
      </c>
      <c r="W604" t="s">
        <v>32</v>
      </c>
      <c r="X604" t="s">
        <v>3701</v>
      </c>
    </row>
    <row r="605" spans="1:24" hidden="1" x14ac:dyDescent="0.3">
      <c r="A605">
        <v>1154</v>
      </c>
      <c r="B605">
        <v>1154</v>
      </c>
      <c r="C605">
        <v>1621</v>
      </c>
      <c r="D605">
        <v>1</v>
      </c>
      <c r="E605" s="4">
        <v>45658</v>
      </c>
      <c r="F605">
        <v>1996</v>
      </c>
      <c r="H605" t="s">
        <v>3308</v>
      </c>
      <c r="I605" s="2">
        <v>45733</v>
      </c>
      <c r="J605" s="2">
        <v>45736</v>
      </c>
      <c r="K605" s="2">
        <v>45736</v>
      </c>
      <c r="L605" s="2">
        <f t="shared" si="10"/>
        <v>45736</v>
      </c>
      <c r="M605" t="s">
        <v>49</v>
      </c>
      <c r="N605" s="3">
        <v>1837.81</v>
      </c>
      <c r="P605" t="s">
        <v>1173</v>
      </c>
      <c r="Q605">
        <v>66</v>
      </c>
      <c r="R605" t="s">
        <v>276</v>
      </c>
      <c r="S605" t="s">
        <v>277</v>
      </c>
      <c r="T605" t="s">
        <v>30</v>
      </c>
      <c r="V605" t="s">
        <v>31</v>
      </c>
      <c r="W605" t="s">
        <v>32</v>
      </c>
      <c r="X605" t="s">
        <v>3702</v>
      </c>
    </row>
    <row r="606" spans="1:24" hidden="1" x14ac:dyDescent="0.3">
      <c r="A606">
        <v>1154</v>
      </c>
      <c r="B606">
        <v>1154</v>
      </c>
      <c r="C606">
        <v>1622</v>
      </c>
      <c r="D606">
        <v>1</v>
      </c>
      <c r="E606" s="4">
        <v>45658</v>
      </c>
      <c r="F606">
        <v>1996</v>
      </c>
      <c r="H606" t="s">
        <v>3308</v>
      </c>
      <c r="I606" s="2">
        <v>45733</v>
      </c>
      <c r="J606" s="2">
        <v>45736</v>
      </c>
      <c r="K606" s="2">
        <v>45736</v>
      </c>
      <c r="L606" s="2">
        <f t="shared" si="10"/>
        <v>45736</v>
      </c>
      <c r="M606" t="s">
        <v>49</v>
      </c>
      <c r="N606" s="3">
        <v>10045.549999999999</v>
      </c>
      <c r="P606" t="s">
        <v>1173</v>
      </c>
      <c r="Q606">
        <v>66</v>
      </c>
      <c r="R606" t="s">
        <v>276</v>
      </c>
      <c r="S606" t="s">
        <v>277</v>
      </c>
      <c r="T606" t="s">
        <v>30</v>
      </c>
      <c r="V606" t="s">
        <v>31</v>
      </c>
      <c r="W606" t="s">
        <v>32</v>
      </c>
    </row>
    <row r="607" spans="1:24" hidden="1" x14ac:dyDescent="0.3">
      <c r="A607">
        <v>1154</v>
      </c>
      <c r="B607">
        <v>1154</v>
      </c>
      <c r="C607">
        <v>1307</v>
      </c>
      <c r="D607">
        <v>2</v>
      </c>
      <c r="E607" s="4">
        <v>45963</v>
      </c>
      <c r="F607">
        <v>2001</v>
      </c>
      <c r="H607" t="s">
        <v>379</v>
      </c>
      <c r="I607" s="2">
        <v>45681</v>
      </c>
      <c r="J607" s="2">
        <v>45681</v>
      </c>
      <c r="K607" s="2">
        <v>45736</v>
      </c>
      <c r="L607" s="2">
        <v>45736</v>
      </c>
      <c r="M607" t="s">
        <v>45</v>
      </c>
      <c r="N607" s="3">
        <v>140</v>
      </c>
      <c r="O607" s="3">
        <v>140</v>
      </c>
      <c r="P607" t="s">
        <v>27</v>
      </c>
      <c r="Q607">
        <v>45</v>
      </c>
      <c r="R607" t="s">
        <v>380</v>
      </c>
      <c r="S607" t="s">
        <v>381</v>
      </c>
      <c r="T607" t="s">
        <v>30</v>
      </c>
      <c r="V607" t="s">
        <v>31</v>
      </c>
      <c r="W607" t="s">
        <v>32</v>
      </c>
    </row>
    <row r="608" spans="1:24" hidden="1" x14ac:dyDescent="0.3">
      <c r="A608">
        <v>1154</v>
      </c>
      <c r="B608">
        <v>1154</v>
      </c>
      <c r="C608">
        <v>1747</v>
      </c>
      <c r="D608">
        <v>1</v>
      </c>
      <c r="E608" s="4">
        <v>45658</v>
      </c>
      <c r="F608">
        <v>1991</v>
      </c>
      <c r="H608" t="s">
        <v>85</v>
      </c>
      <c r="I608" s="2">
        <v>45736</v>
      </c>
      <c r="J608" s="2">
        <v>45736</v>
      </c>
      <c r="K608" s="2">
        <v>45736</v>
      </c>
      <c r="L608" s="2">
        <v>45736</v>
      </c>
      <c r="M608" t="s">
        <v>49</v>
      </c>
      <c r="N608" s="3">
        <v>229</v>
      </c>
      <c r="O608" s="3">
        <v>229</v>
      </c>
      <c r="P608" t="s">
        <v>27</v>
      </c>
      <c r="Q608">
        <v>23</v>
      </c>
      <c r="R608" t="s">
        <v>153</v>
      </c>
      <c r="S608" t="s">
        <v>154</v>
      </c>
      <c r="T608" t="s">
        <v>30</v>
      </c>
      <c r="V608" t="s">
        <v>31</v>
      </c>
      <c r="W608" t="s">
        <v>32</v>
      </c>
    </row>
    <row r="609" spans="1:24" hidden="1" x14ac:dyDescent="0.3">
      <c r="A609">
        <v>1154</v>
      </c>
      <c r="B609">
        <v>1154</v>
      </c>
      <c r="C609">
        <v>1755</v>
      </c>
      <c r="D609">
        <v>3</v>
      </c>
      <c r="E609" s="4">
        <v>45719</v>
      </c>
      <c r="F609">
        <v>1991</v>
      </c>
      <c r="H609" t="s">
        <v>85</v>
      </c>
      <c r="I609" s="2">
        <v>45737</v>
      </c>
      <c r="J609" s="2">
        <v>45737</v>
      </c>
      <c r="K609" s="2">
        <v>45736</v>
      </c>
      <c r="L609" s="2">
        <v>45737</v>
      </c>
      <c r="M609" t="s">
        <v>113</v>
      </c>
      <c r="N609" s="3">
        <v>4.96</v>
      </c>
      <c r="O609" s="3">
        <v>4.96</v>
      </c>
      <c r="P609" t="s">
        <v>27</v>
      </c>
      <c r="Q609">
        <v>72</v>
      </c>
      <c r="R609" t="s">
        <v>114</v>
      </c>
      <c r="S609" t="s">
        <v>115</v>
      </c>
      <c r="T609" t="s">
        <v>30</v>
      </c>
      <c r="V609" t="s">
        <v>31</v>
      </c>
      <c r="W609" t="s">
        <v>32</v>
      </c>
    </row>
    <row r="610" spans="1:24" hidden="1" x14ac:dyDescent="0.3">
      <c r="A610">
        <v>1154</v>
      </c>
      <c r="B610">
        <v>1154</v>
      </c>
      <c r="C610">
        <v>6</v>
      </c>
      <c r="D610">
        <v>10</v>
      </c>
      <c r="E610" s="5">
        <v>41548</v>
      </c>
      <c r="F610">
        <v>1971</v>
      </c>
      <c r="H610" t="s">
        <v>425</v>
      </c>
      <c r="I610" s="2">
        <v>45429</v>
      </c>
      <c r="J610" s="2">
        <v>45429</v>
      </c>
      <c r="K610" s="2">
        <v>45736</v>
      </c>
      <c r="L610" s="2">
        <v>45736</v>
      </c>
      <c r="M610" t="s">
        <v>318</v>
      </c>
      <c r="N610" s="3">
        <v>14217</v>
      </c>
      <c r="O610" s="3">
        <v>14217</v>
      </c>
      <c r="P610" t="s">
        <v>27</v>
      </c>
      <c r="Q610">
        <v>55</v>
      </c>
      <c r="R610" t="s">
        <v>319</v>
      </c>
      <c r="S610" s="33" t="s">
        <v>1171</v>
      </c>
      <c r="T610" t="s">
        <v>206</v>
      </c>
      <c r="V610" t="s">
        <v>31</v>
      </c>
      <c r="W610" t="s">
        <v>32</v>
      </c>
    </row>
    <row r="611" spans="1:24" hidden="1" x14ac:dyDescent="0.3">
      <c r="A611">
        <v>1154</v>
      </c>
      <c r="B611">
        <v>1154</v>
      </c>
      <c r="C611">
        <v>11</v>
      </c>
      <c r="D611">
        <v>10</v>
      </c>
      <c r="E611" s="5">
        <v>14154</v>
      </c>
      <c r="F611">
        <v>1972</v>
      </c>
      <c r="H611" t="s">
        <v>317</v>
      </c>
      <c r="I611" s="2">
        <v>45430</v>
      </c>
      <c r="J611" s="2">
        <v>45430</v>
      </c>
      <c r="K611" s="2">
        <v>45736</v>
      </c>
      <c r="L611" s="2">
        <v>45736</v>
      </c>
      <c r="M611" t="s">
        <v>318</v>
      </c>
      <c r="N611" s="3">
        <v>2141</v>
      </c>
      <c r="O611" s="3">
        <v>2141</v>
      </c>
      <c r="P611" t="s">
        <v>27</v>
      </c>
      <c r="Q611">
        <v>55</v>
      </c>
      <c r="R611" t="s">
        <v>319</v>
      </c>
      <c r="S611" s="33" t="s">
        <v>1171</v>
      </c>
      <c r="T611" t="s">
        <v>206</v>
      </c>
      <c r="V611" t="s">
        <v>31</v>
      </c>
      <c r="W611" t="s">
        <v>32</v>
      </c>
    </row>
    <row r="612" spans="1:24" hidden="1" x14ac:dyDescent="0.3">
      <c r="A612">
        <v>1154</v>
      </c>
      <c r="B612">
        <v>1154</v>
      </c>
      <c r="C612">
        <v>990</v>
      </c>
      <c r="D612">
        <v>4</v>
      </c>
      <c r="E612" s="4">
        <v>45781</v>
      </c>
      <c r="F612">
        <v>2122</v>
      </c>
      <c r="H612" t="s">
        <v>498</v>
      </c>
      <c r="I612" s="2">
        <v>45617</v>
      </c>
      <c r="J612" s="2">
        <v>45617</v>
      </c>
      <c r="K612" s="2">
        <v>45736</v>
      </c>
      <c r="L612" s="2">
        <v>45737</v>
      </c>
      <c r="M612" t="s">
        <v>49</v>
      </c>
      <c r="N612" s="3">
        <v>120</v>
      </c>
      <c r="O612" s="3">
        <v>120</v>
      </c>
      <c r="P612" t="s">
        <v>27</v>
      </c>
      <c r="Q612">
        <v>47</v>
      </c>
      <c r="R612" t="s">
        <v>407</v>
      </c>
      <c r="S612" t="s">
        <v>408</v>
      </c>
      <c r="T612" t="s">
        <v>465</v>
      </c>
      <c r="V612" t="s">
        <v>31</v>
      </c>
      <c r="W612" t="s">
        <v>32</v>
      </c>
      <c r="X612" t="s">
        <v>3703</v>
      </c>
    </row>
    <row r="613" spans="1:24" hidden="1" x14ac:dyDescent="0.3">
      <c r="A613">
        <v>1154</v>
      </c>
      <c r="B613">
        <v>1154</v>
      </c>
      <c r="C613">
        <v>1748</v>
      </c>
      <c r="D613">
        <v>1</v>
      </c>
      <c r="E613" s="4">
        <v>45658</v>
      </c>
      <c r="F613">
        <v>1991</v>
      </c>
      <c r="H613" t="s">
        <v>85</v>
      </c>
      <c r="I613" s="2">
        <v>45736</v>
      </c>
      <c r="J613" s="2">
        <v>45736</v>
      </c>
      <c r="K613" s="2">
        <v>45736</v>
      </c>
      <c r="L613" s="2">
        <v>45736</v>
      </c>
      <c r="M613" t="s">
        <v>49</v>
      </c>
      <c r="N613" s="3">
        <v>70</v>
      </c>
      <c r="O613" s="3">
        <v>70</v>
      </c>
      <c r="P613" t="s">
        <v>27</v>
      </c>
      <c r="Q613">
        <v>23</v>
      </c>
      <c r="R613" t="s">
        <v>153</v>
      </c>
      <c r="S613" t="s">
        <v>154</v>
      </c>
      <c r="T613" t="s">
        <v>37</v>
      </c>
      <c r="V613" t="s">
        <v>31</v>
      </c>
      <c r="W613" t="s">
        <v>32</v>
      </c>
      <c r="X613" t="s">
        <v>3704</v>
      </c>
    </row>
    <row r="614" spans="1:24" ht="28.8" hidden="1" x14ac:dyDescent="0.3">
      <c r="A614">
        <v>1154</v>
      </c>
      <c r="B614">
        <v>1154</v>
      </c>
      <c r="C614">
        <v>839</v>
      </c>
      <c r="D614">
        <v>1</v>
      </c>
      <c r="E614" s="1" t="s">
        <v>3643</v>
      </c>
      <c r="F614">
        <v>1985</v>
      </c>
      <c r="H614" t="s">
        <v>35</v>
      </c>
      <c r="I614" s="2">
        <v>45595</v>
      </c>
      <c r="J614" s="2">
        <v>45595</v>
      </c>
      <c r="K614" s="2">
        <v>45736</v>
      </c>
      <c r="L614" s="2">
        <v>45737</v>
      </c>
      <c r="M614" t="s">
        <v>26</v>
      </c>
      <c r="N614" s="3">
        <v>4950</v>
      </c>
      <c r="O614" s="3">
        <v>4950</v>
      </c>
      <c r="P614" t="s">
        <v>27</v>
      </c>
      <c r="Q614">
        <v>26</v>
      </c>
      <c r="R614" t="s">
        <v>28</v>
      </c>
      <c r="S614" t="s">
        <v>29</v>
      </c>
      <c r="T614" t="s">
        <v>37</v>
      </c>
      <c r="V614" t="s">
        <v>31</v>
      </c>
      <c r="W614" t="s">
        <v>32</v>
      </c>
    </row>
    <row r="615" spans="1:24" hidden="1" x14ac:dyDescent="0.3">
      <c r="A615">
        <v>1154</v>
      </c>
      <c r="B615">
        <v>1154</v>
      </c>
      <c r="C615">
        <v>1798</v>
      </c>
      <c r="D615">
        <v>1</v>
      </c>
      <c r="E615" s="4">
        <v>45658</v>
      </c>
      <c r="F615">
        <v>2457</v>
      </c>
      <c r="H615" t="s">
        <v>3345</v>
      </c>
      <c r="I615" s="2">
        <v>45744</v>
      </c>
      <c r="J615" s="2">
        <v>45744</v>
      </c>
      <c r="K615" s="2">
        <v>45737</v>
      </c>
      <c r="L615" s="2">
        <v>45744</v>
      </c>
      <c r="M615" t="s">
        <v>49</v>
      </c>
      <c r="N615" s="3">
        <v>300</v>
      </c>
      <c r="O615" s="3">
        <v>300</v>
      </c>
      <c r="P615" t="s">
        <v>27</v>
      </c>
      <c r="Q615">
        <v>83</v>
      </c>
      <c r="R615" t="s">
        <v>204</v>
      </c>
      <c r="S615" t="s">
        <v>205</v>
      </c>
      <c r="T615" t="s">
        <v>206</v>
      </c>
      <c r="V615" t="s">
        <v>31</v>
      </c>
      <c r="W615" t="s">
        <v>32</v>
      </c>
      <c r="X615" t="s">
        <v>371</v>
      </c>
    </row>
    <row r="616" spans="1:24" hidden="1" x14ac:dyDescent="0.3">
      <c r="A616">
        <v>1154</v>
      </c>
      <c r="B616">
        <v>1154</v>
      </c>
      <c r="C616">
        <v>1749</v>
      </c>
      <c r="D616">
        <v>1</v>
      </c>
      <c r="E616" s="4">
        <v>45658</v>
      </c>
      <c r="F616">
        <v>2042</v>
      </c>
      <c r="H616" t="s">
        <v>3640</v>
      </c>
      <c r="I616" s="2">
        <v>45737</v>
      </c>
      <c r="J616" s="2">
        <v>45737</v>
      </c>
      <c r="K616" s="2">
        <v>45737</v>
      </c>
      <c r="L616" s="2">
        <v>45737</v>
      </c>
      <c r="M616" t="s">
        <v>49</v>
      </c>
      <c r="N616" s="3">
        <v>2381.4299999999998</v>
      </c>
      <c r="O616" s="3">
        <v>2381.4299999999998</v>
      </c>
      <c r="P616" t="s">
        <v>27</v>
      </c>
      <c r="Q616">
        <v>76</v>
      </c>
      <c r="R616" t="s">
        <v>3245</v>
      </c>
      <c r="S616" t="s">
        <v>3246</v>
      </c>
      <c r="T616" t="s">
        <v>206</v>
      </c>
      <c r="V616" t="s">
        <v>31</v>
      </c>
      <c r="W616" t="s">
        <v>32</v>
      </c>
    </row>
    <row r="617" spans="1:24" hidden="1" x14ac:dyDescent="0.3">
      <c r="A617">
        <v>1154</v>
      </c>
      <c r="B617">
        <v>1154</v>
      </c>
      <c r="C617">
        <v>1750</v>
      </c>
      <c r="D617">
        <v>1</v>
      </c>
      <c r="E617" s="4">
        <v>45658</v>
      </c>
      <c r="F617">
        <v>2060</v>
      </c>
      <c r="H617" t="s">
        <v>210</v>
      </c>
      <c r="I617" s="2">
        <v>45737</v>
      </c>
      <c r="J617" s="2">
        <v>45737</v>
      </c>
      <c r="K617" s="2">
        <v>45737</v>
      </c>
      <c r="L617" s="2">
        <v>45737</v>
      </c>
      <c r="M617" t="s">
        <v>49</v>
      </c>
      <c r="N617" s="3">
        <v>1205</v>
      </c>
      <c r="O617" s="3">
        <v>1205</v>
      </c>
      <c r="P617" t="s">
        <v>27</v>
      </c>
      <c r="Q617">
        <v>76</v>
      </c>
      <c r="R617" t="s">
        <v>3245</v>
      </c>
      <c r="S617" t="s">
        <v>3246</v>
      </c>
      <c r="T617" t="s">
        <v>206</v>
      </c>
      <c r="V617" t="s">
        <v>31</v>
      </c>
      <c r="W617" t="s">
        <v>32</v>
      </c>
    </row>
    <row r="618" spans="1:24" hidden="1" x14ac:dyDescent="0.3">
      <c r="A618">
        <v>1154</v>
      </c>
      <c r="B618">
        <v>1154</v>
      </c>
      <c r="C618">
        <v>1756</v>
      </c>
      <c r="D618">
        <v>1</v>
      </c>
      <c r="E618" s="4">
        <v>45658</v>
      </c>
      <c r="F618">
        <v>1991</v>
      </c>
      <c r="H618" t="s">
        <v>85</v>
      </c>
      <c r="I618" s="2">
        <v>45737</v>
      </c>
      <c r="J618" s="2">
        <v>45737</v>
      </c>
      <c r="K618" s="2">
        <v>45737</v>
      </c>
      <c r="L618" s="2">
        <v>45737</v>
      </c>
      <c r="M618" t="s">
        <v>113</v>
      </c>
      <c r="N618" s="3">
        <v>183.22</v>
      </c>
      <c r="O618" s="3">
        <v>183.22</v>
      </c>
      <c r="P618" t="s">
        <v>27</v>
      </c>
      <c r="Q618">
        <v>35</v>
      </c>
      <c r="R618" t="s">
        <v>87</v>
      </c>
      <c r="S618" t="s">
        <v>88</v>
      </c>
      <c r="T618" t="s">
        <v>30</v>
      </c>
      <c r="V618" t="s">
        <v>31</v>
      </c>
      <c r="W618" t="s">
        <v>32</v>
      </c>
    </row>
    <row r="619" spans="1:24" hidden="1" x14ac:dyDescent="0.3">
      <c r="A619">
        <v>1154</v>
      </c>
      <c r="B619">
        <v>1154</v>
      </c>
      <c r="C619">
        <v>1757</v>
      </c>
      <c r="D619">
        <v>1</v>
      </c>
      <c r="E619" s="4">
        <v>45658</v>
      </c>
      <c r="F619">
        <v>2122</v>
      </c>
      <c r="H619" t="s">
        <v>498</v>
      </c>
      <c r="I619" s="2">
        <v>45737</v>
      </c>
      <c r="J619" s="2">
        <v>45737</v>
      </c>
      <c r="K619" s="2">
        <v>45737</v>
      </c>
      <c r="L619" s="2">
        <v>45737</v>
      </c>
      <c r="M619" t="s">
        <v>49</v>
      </c>
      <c r="N619" s="3">
        <v>3.7</v>
      </c>
      <c r="O619" s="3">
        <v>3.7</v>
      </c>
      <c r="P619" t="s">
        <v>27</v>
      </c>
      <c r="Q619">
        <v>91</v>
      </c>
      <c r="R619" t="s">
        <v>1013</v>
      </c>
      <c r="S619" t="s">
        <v>1014</v>
      </c>
      <c r="T619" t="s">
        <v>30</v>
      </c>
      <c r="V619" t="s">
        <v>31</v>
      </c>
      <c r="W619" t="s">
        <v>32</v>
      </c>
    </row>
    <row r="620" spans="1:24" hidden="1" x14ac:dyDescent="0.3">
      <c r="A620">
        <v>1154</v>
      </c>
      <c r="B620">
        <v>1154</v>
      </c>
      <c r="C620">
        <v>1715</v>
      </c>
      <c r="D620">
        <v>1</v>
      </c>
      <c r="E620" s="4">
        <v>45658</v>
      </c>
      <c r="F620">
        <v>1823</v>
      </c>
      <c r="H620" t="s">
        <v>391</v>
      </c>
      <c r="I620" s="2">
        <v>45735</v>
      </c>
      <c r="J620" s="2">
        <v>45726</v>
      </c>
      <c r="K620" s="2">
        <v>45737</v>
      </c>
      <c r="L620" s="2">
        <v>45737</v>
      </c>
      <c r="M620" t="s">
        <v>45</v>
      </c>
      <c r="N620" s="3">
        <v>331.93</v>
      </c>
      <c r="O620" s="3">
        <v>331.93</v>
      </c>
      <c r="P620" t="s">
        <v>27</v>
      </c>
      <c r="Q620">
        <v>38</v>
      </c>
      <c r="R620" t="s">
        <v>367</v>
      </c>
      <c r="S620" t="s">
        <v>368</v>
      </c>
      <c r="T620" t="s">
        <v>30</v>
      </c>
      <c r="V620" t="s">
        <v>31</v>
      </c>
      <c r="W620" t="s">
        <v>32</v>
      </c>
    </row>
    <row r="621" spans="1:24" ht="28.8" hidden="1" x14ac:dyDescent="0.3">
      <c r="A621">
        <v>1154</v>
      </c>
      <c r="B621">
        <v>1154</v>
      </c>
      <c r="C621">
        <v>1510</v>
      </c>
      <c r="D621">
        <v>1</v>
      </c>
      <c r="E621" s="1" t="s">
        <v>3641</v>
      </c>
      <c r="F621">
        <v>1984</v>
      </c>
      <c r="H621" t="s">
        <v>257</v>
      </c>
      <c r="I621" s="2">
        <v>45709</v>
      </c>
      <c r="J621" s="2">
        <v>45709</v>
      </c>
      <c r="K621" s="2">
        <v>45737</v>
      </c>
      <c r="L621" s="2">
        <v>45737</v>
      </c>
      <c r="M621" t="s">
        <v>45</v>
      </c>
      <c r="N621" s="3">
        <v>666.25</v>
      </c>
      <c r="O621" s="3">
        <v>666.25</v>
      </c>
      <c r="P621" t="s">
        <v>27</v>
      </c>
      <c r="Q621">
        <v>23</v>
      </c>
      <c r="R621" t="s">
        <v>153</v>
      </c>
      <c r="S621" t="s">
        <v>154</v>
      </c>
      <c r="T621" t="s">
        <v>30</v>
      </c>
      <c r="V621" t="s">
        <v>31</v>
      </c>
      <c r="W621" t="s">
        <v>32</v>
      </c>
    </row>
    <row r="622" spans="1:24" hidden="1" x14ac:dyDescent="0.3">
      <c r="A622">
        <v>1154</v>
      </c>
      <c r="B622">
        <v>1154</v>
      </c>
      <c r="C622">
        <v>746</v>
      </c>
      <c r="D622">
        <v>6</v>
      </c>
      <c r="E622" s="5">
        <v>45444</v>
      </c>
      <c r="F622">
        <v>2127</v>
      </c>
      <c r="H622" t="s">
        <v>383</v>
      </c>
      <c r="I622" s="2">
        <v>45587</v>
      </c>
      <c r="J622" s="2">
        <v>45587</v>
      </c>
      <c r="K622" s="2">
        <v>45737</v>
      </c>
      <c r="L622" s="2">
        <v>45737</v>
      </c>
      <c r="M622" t="s">
        <v>318</v>
      </c>
      <c r="N622" s="3">
        <v>12013.66</v>
      </c>
      <c r="O622" s="3">
        <v>12013.66</v>
      </c>
      <c r="P622" t="s">
        <v>27</v>
      </c>
      <c r="Q622">
        <v>97</v>
      </c>
      <c r="R622" t="s">
        <v>384</v>
      </c>
      <c r="S622" s="33" t="s">
        <v>1171</v>
      </c>
      <c r="T622" t="s">
        <v>30</v>
      </c>
      <c r="V622" t="s">
        <v>31</v>
      </c>
      <c r="W622" t="s">
        <v>32</v>
      </c>
    </row>
    <row r="623" spans="1:24" hidden="1" x14ac:dyDescent="0.3">
      <c r="A623">
        <v>1154</v>
      </c>
      <c r="B623">
        <v>1154</v>
      </c>
      <c r="C623">
        <v>1817</v>
      </c>
      <c r="D623">
        <v>1</v>
      </c>
      <c r="E623">
        <v>322</v>
      </c>
      <c r="F623">
        <v>1984</v>
      </c>
      <c r="H623" t="s">
        <v>257</v>
      </c>
      <c r="I623" s="2">
        <v>45747</v>
      </c>
      <c r="J623" s="2">
        <v>45747</v>
      </c>
      <c r="K623" s="2">
        <v>45737</v>
      </c>
      <c r="L623" s="2">
        <v>45747</v>
      </c>
      <c r="M623" t="s">
        <v>1244</v>
      </c>
      <c r="N623" s="3">
        <v>660</v>
      </c>
      <c r="O623" s="3">
        <v>660</v>
      </c>
      <c r="P623" t="s">
        <v>27</v>
      </c>
      <c r="Q623">
        <v>25</v>
      </c>
      <c r="R623" t="s">
        <v>258</v>
      </c>
      <c r="S623" t="s">
        <v>259</v>
      </c>
      <c r="T623" t="s">
        <v>37</v>
      </c>
      <c r="V623" t="s">
        <v>31</v>
      </c>
      <c r="W623" t="s">
        <v>32</v>
      </c>
    </row>
    <row r="624" spans="1:24" hidden="1" x14ac:dyDescent="0.3">
      <c r="A624">
        <v>1154</v>
      </c>
      <c r="B624">
        <v>1154</v>
      </c>
      <c r="C624">
        <v>776</v>
      </c>
      <c r="D624">
        <v>5</v>
      </c>
      <c r="E624" s="4">
        <v>45782</v>
      </c>
      <c r="F624">
        <v>2123</v>
      </c>
      <c r="H624" t="s">
        <v>406</v>
      </c>
      <c r="I624" s="2">
        <v>45587</v>
      </c>
      <c r="J624" s="2">
        <v>45587</v>
      </c>
      <c r="K624" s="2">
        <v>45737</v>
      </c>
      <c r="L624" s="2">
        <v>45737</v>
      </c>
      <c r="M624" t="s">
        <v>318</v>
      </c>
      <c r="N624" s="3">
        <v>120</v>
      </c>
      <c r="O624" s="3">
        <v>120</v>
      </c>
      <c r="P624" t="s">
        <v>27</v>
      </c>
      <c r="Q624">
        <v>47</v>
      </c>
      <c r="R624" t="s">
        <v>407</v>
      </c>
      <c r="S624" s="33" t="s">
        <v>1171</v>
      </c>
      <c r="T624" t="s">
        <v>465</v>
      </c>
      <c r="V624" t="s">
        <v>31</v>
      </c>
      <c r="W624" t="s">
        <v>32</v>
      </c>
    </row>
    <row r="625" spans="1:24" hidden="1" x14ac:dyDescent="0.3">
      <c r="A625">
        <v>1154</v>
      </c>
      <c r="B625">
        <v>1154</v>
      </c>
      <c r="C625">
        <v>8</v>
      </c>
      <c r="D625">
        <v>10</v>
      </c>
      <c r="E625" s="5">
        <v>46296</v>
      </c>
      <c r="F625">
        <v>1972</v>
      </c>
      <c r="H625" t="s">
        <v>317</v>
      </c>
      <c r="I625" s="2">
        <v>45429</v>
      </c>
      <c r="J625" s="2">
        <v>45429</v>
      </c>
      <c r="K625" s="2">
        <v>45738</v>
      </c>
      <c r="L625" s="2">
        <v>45740</v>
      </c>
      <c r="M625" t="s">
        <v>318</v>
      </c>
      <c r="N625" s="3">
        <v>3300</v>
      </c>
      <c r="O625" s="3">
        <v>3300</v>
      </c>
      <c r="P625" t="s">
        <v>27</v>
      </c>
      <c r="Q625">
        <v>55</v>
      </c>
      <c r="R625" t="s">
        <v>319</v>
      </c>
      <c r="S625" s="33" t="s">
        <v>1171</v>
      </c>
      <c r="T625" t="s">
        <v>206</v>
      </c>
      <c r="V625" t="s">
        <v>31</v>
      </c>
      <c r="W625" t="s">
        <v>32</v>
      </c>
    </row>
    <row r="626" spans="1:24" hidden="1" x14ac:dyDescent="0.3">
      <c r="A626">
        <v>1154</v>
      </c>
      <c r="B626">
        <v>1154</v>
      </c>
      <c r="C626">
        <v>7</v>
      </c>
      <c r="D626">
        <v>10</v>
      </c>
      <c r="E626" s="5">
        <v>43739</v>
      </c>
      <c r="F626">
        <v>1971</v>
      </c>
      <c r="H626" t="s">
        <v>425</v>
      </c>
      <c r="I626" s="2">
        <v>45429</v>
      </c>
      <c r="J626" s="2">
        <v>45429</v>
      </c>
      <c r="K626" s="2">
        <v>45740</v>
      </c>
      <c r="L626" s="2">
        <v>45740</v>
      </c>
      <c r="M626" t="s">
        <v>318</v>
      </c>
      <c r="N626" s="3">
        <v>22493</v>
      </c>
      <c r="O626" s="3">
        <v>22493</v>
      </c>
      <c r="P626" t="s">
        <v>27</v>
      </c>
      <c r="Q626">
        <v>55</v>
      </c>
      <c r="R626" t="s">
        <v>319</v>
      </c>
      <c r="S626" s="33" t="s">
        <v>1171</v>
      </c>
      <c r="T626" t="s">
        <v>206</v>
      </c>
      <c r="V626" t="s">
        <v>31</v>
      </c>
      <c r="W626" t="s">
        <v>32</v>
      </c>
    </row>
    <row r="627" spans="1:24" hidden="1" x14ac:dyDescent="0.3">
      <c r="A627">
        <v>1154</v>
      </c>
      <c r="B627">
        <v>1154</v>
      </c>
      <c r="C627">
        <v>12</v>
      </c>
      <c r="D627">
        <v>10</v>
      </c>
      <c r="E627" s="5">
        <v>47027</v>
      </c>
      <c r="F627">
        <v>1999</v>
      </c>
      <c r="H627" t="s">
        <v>404</v>
      </c>
      <c r="I627" s="2">
        <v>45430</v>
      </c>
      <c r="J627" s="2">
        <v>45430</v>
      </c>
      <c r="K627" s="2">
        <v>45740</v>
      </c>
      <c r="L627" s="2">
        <v>45741</v>
      </c>
      <c r="M627" t="s">
        <v>318</v>
      </c>
      <c r="N627" s="3">
        <v>5000</v>
      </c>
      <c r="O627" s="3">
        <v>5000</v>
      </c>
      <c r="P627" t="s">
        <v>27</v>
      </c>
      <c r="Q627">
        <v>55</v>
      </c>
      <c r="R627" t="s">
        <v>319</v>
      </c>
      <c r="S627" s="33" t="s">
        <v>1171</v>
      </c>
      <c r="T627" t="s">
        <v>206</v>
      </c>
      <c r="V627" t="s">
        <v>31</v>
      </c>
      <c r="W627" t="s">
        <v>32</v>
      </c>
    </row>
    <row r="628" spans="1:24" hidden="1" x14ac:dyDescent="0.3">
      <c r="A628">
        <v>1154</v>
      </c>
      <c r="B628">
        <v>1154</v>
      </c>
      <c r="C628">
        <v>103</v>
      </c>
      <c r="D628">
        <v>10</v>
      </c>
      <c r="E628" s="5">
        <v>44835</v>
      </c>
      <c r="F628">
        <v>2000</v>
      </c>
      <c r="H628" t="s">
        <v>418</v>
      </c>
      <c r="I628" s="2">
        <v>45462</v>
      </c>
      <c r="J628" s="2">
        <v>45462</v>
      </c>
      <c r="K628" s="2">
        <v>45740</v>
      </c>
      <c r="L628" s="2">
        <v>45740</v>
      </c>
      <c r="M628" t="s">
        <v>45</v>
      </c>
      <c r="N628" s="3">
        <v>1742</v>
      </c>
      <c r="O628" s="3">
        <v>1742</v>
      </c>
      <c r="P628" t="s">
        <v>27</v>
      </c>
      <c r="Q628">
        <v>104</v>
      </c>
      <c r="R628" t="s">
        <v>419</v>
      </c>
      <c r="S628" t="s">
        <v>420</v>
      </c>
      <c r="T628" t="s">
        <v>206</v>
      </c>
      <c r="V628" t="s">
        <v>31</v>
      </c>
      <c r="W628" t="s">
        <v>32</v>
      </c>
      <c r="X628" t="s">
        <v>3706</v>
      </c>
    </row>
    <row r="629" spans="1:24" hidden="1" x14ac:dyDescent="0.3">
      <c r="A629">
        <v>1154</v>
      </c>
      <c r="B629">
        <v>1154</v>
      </c>
      <c r="C629">
        <v>1802</v>
      </c>
      <c r="D629">
        <v>1</v>
      </c>
      <c r="E629" s="4">
        <v>45658</v>
      </c>
      <c r="F629">
        <v>1991</v>
      </c>
      <c r="H629" t="s">
        <v>85</v>
      </c>
      <c r="I629" s="2">
        <v>45744</v>
      </c>
      <c r="J629" s="2">
        <v>45740</v>
      </c>
      <c r="K629" s="2">
        <v>45740</v>
      </c>
      <c r="L629" s="2">
        <v>45744</v>
      </c>
      <c r="M629" t="s">
        <v>113</v>
      </c>
      <c r="N629" s="3">
        <v>20</v>
      </c>
      <c r="O629" s="3">
        <v>20</v>
      </c>
      <c r="P629" t="s">
        <v>27</v>
      </c>
      <c r="Q629">
        <v>35</v>
      </c>
      <c r="R629" t="s">
        <v>87</v>
      </c>
      <c r="S629" t="s">
        <v>88</v>
      </c>
      <c r="T629" t="s">
        <v>30</v>
      </c>
      <c r="V629" t="s">
        <v>31</v>
      </c>
      <c r="W629" t="s">
        <v>32</v>
      </c>
    </row>
    <row r="630" spans="1:24" ht="28.8" hidden="1" x14ac:dyDescent="0.3">
      <c r="A630">
        <v>1154</v>
      </c>
      <c r="B630">
        <v>1154</v>
      </c>
      <c r="C630">
        <v>1686</v>
      </c>
      <c r="D630">
        <v>1</v>
      </c>
      <c r="E630" s="1" t="s">
        <v>3718</v>
      </c>
      <c r="F630">
        <v>1953</v>
      </c>
      <c r="H630" t="s">
        <v>264</v>
      </c>
      <c r="I630" s="2">
        <v>45733</v>
      </c>
      <c r="J630" s="2">
        <v>45733</v>
      </c>
      <c r="K630" s="2">
        <v>45740</v>
      </c>
      <c r="L630" s="2">
        <f t="shared" ref="L630:L631" si="11">K630</f>
        <v>45740</v>
      </c>
      <c r="M630" t="s">
        <v>49</v>
      </c>
      <c r="N630" s="3">
        <v>2574</v>
      </c>
      <c r="P630" t="s">
        <v>1173</v>
      </c>
      <c r="Q630">
        <v>21</v>
      </c>
      <c r="R630" t="s">
        <v>57</v>
      </c>
      <c r="S630" t="s">
        <v>58</v>
      </c>
      <c r="T630" t="s">
        <v>37</v>
      </c>
      <c r="V630" t="s">
        <v>31</v>
      </c>
      <c r="W630" t="s">
        <v>32</v>
      </c>
    </row>
    <row r="631" spans="1:24" ht="28.8" hidden="1" x14ac:dyDescent="0.3">
      <c r="A631">
        <v>1154</v>
      </c>
      <c r="B631">
        <v>1154</v>
      </c>
      <c r="C631">
        <v>1709</v>
      </c>
      <c r="D631">
        <v>1</v>
      </c>
      <c r="E631" s="1" t="s">
        <v>3799</v>
      </c>
      <c r="F631">
        <v>1956</v>
      </c>
      <c r="H631" t="s">
        <v>60</v>
      </c>
      <c r="I631" s="2">
        <v>45735</v>
      </c>
      <c r="J631" s="2">
        <v>45735</v>
      </c>
      <c r="K631" s="2">
        <v>45740</v>
      </c>
      <c r="L631" s="2">
        <f t="shared" si="11"/>
        <v>45740</v>
      </c>
      <c r="M631" t="s">
        <v>49</v>
      </c>
      <c r="N631" s="3">
        <v>2047.5</v>
      </c>
      <c r="P631" t="s">
        <v>1173</v>
      </c>
      <c r="Q631">
        <v>21</v>
      </c>
      <c r="R631" t="s">
        <v>57</v>
      </c>
      <c r="S631" t="s">
        <v>58</v>
      </c>
      <c r="T631" t="s">
        <v>37</v>
      </c>
      <c r="V631" t="s">
        <v>31</v>
      </c>
      <c r="W631" t="s">
        <v>32</v>
      </c>
      <c r="X631" t="s">
        <v>3709</v>
      </c>
    </row>
    <row r="632" spans="1:24" ht="28.8" hidden="1" x14ac:dyDescent="0.3">
      <c r="A632">
        <v>1154</v>
      </c>
      <c r="B632">
        <v>1154</v>
      </c>
      <c r="C632">
        <v>1712</v>
      </c>
      <c r="D632">
        <v>1</v>
      </c>
      <c r="E632" s="1" t="s">
        <v>1208</v>
      </c>
      <c r="F632">
        <v>1954</v>
      </c>
      <c r="H632" t="s">
        <v>65</v>
      </c>
      <c r="I632" s="2">
        <v>45735</v>
      </c>
      <c r="J632" s="2">
        <v>45735</v>
      </c>
      <c r="K632" s="2">
        <v>45740</v>
      </c>
      <c r="L632" s="2">
        <v>45741</v>
      </c>
      <c r="M632" t="s">
        <v>49</v>
      </c>
      <c r="N632" s="3">
        <v>1610</v>
      </c>
      <c r="O632" s="3">
        <v>1610</v>
      </c>
      <c r="P632" t="s">
        <v>27</v>
      </c>
      <c r="Q632">
        <v>21</v>
      </c>
      <c r="R632" t="s">
        <v>57</v>
      </c>
      <c r="S632" t="s">
        <v>58</v>
      </c>
      <c r="T632" t="s">
        <v>37</v>
      </c>
      <c r="V632" t="s">
        <v>31</v>
      </c>
      <c r="W632" t="s">
        <v>32</v>
      </c>
      <c r="X632" t="s">
        <v>3710</v>
      </c>
    </row>
    <row r="633" spans="1:24" ht="28.8" hidden="1" x14ac:dyDescent="0.3">
      <c r="A633">
        <v>1154</v>
      </c>
      <c r="B633">
        <v>1154</v>
      </c>
      <c r="C633">
        <v>1726</v>
      </c>
      <c r="D633">
        <v>1</v>
      </c>
      <c r="E633" s="1" t="s">
        <v>3652</v>
      </c>
      <c r="F633">
        <v>2133</v>
      </c>
      <c r="H633" t="s">
        <v>268</v>
      </c>
      <c r="I633" s="2">
        <v>45735</v>
      </c>
      <c r="J633" s="2">
        <v>45735</v>
      </c>
      <c r="K633" s="2">
        <v>45740</v>
      </c>
      <c r="L633" s="2">
        <v>45741</v>
      </c>
      <c r="M633" t="s">
        <v>49</v>
      </c>
      <c r="N633" s="3">
        <v>1638</v>
      </c>
      <c r="O633" s="3">
        <v>1638</v>
      </c>
      <c r="P633" t="s">
        <v>27</v>
      </c>
      <c r="Q633">
        <v>21</v>
      </c>
      <c r="R633" t="s">
        <v>57</v>
      </c>
      <c r="S633" t="s">
        <v>58</v>
      </c>
      <c r="T633" t="s">
        <v>37</v>
      </c>
      <c r="V633" t="s">
        <v>31</v>
      </c>
      <c r="W633" t="s">
        <v>32</v>
      </c>
      <c r="X633" t="s">
        <v>3711</v>
      </c>
    </row>
    <row r="634" spans="1:24" ht="28.8" hidden="1" x14ac:dyDescent="0.3">
      <c r="A634">
        <v>1154</v>
      </c>
      <c r="B634">
        <v>1154</v>
      </c>
      <c r="C634">
        <v>1650</v>
      </c>
      <c r="D634">
        <v>1</v>
      </c>
      <c r="E634" s="1" t="s">
        <v>3681</v>
      </c>
      <c r="F634">
        <v>2142</v>
      </c>
      <c r="H634" t="s">
        <v>56</v>
      </c>
      <c r="I634" s="2">
        <v>45733</v>
      </c>
      <c r="J634" s="2">
        <v>45733</v>
      </c>
      <c r="K634" s="2">
        <v>45740</v>
      </c>
      <c r="L634" s="2">
        <v>45747</v>
      </c>
      <c r="M634" t="s">
        <v>49</v>
      </c>
      <c r="N634" s="3">
        <v>2860</v>
      </c>
      <c r="O634" s="3">
        <v>2860</v>
      </c>
      <c r="P634" t="s">
        <v>27</v>
      </c>
      <c r="Q634">
        <v>21</v>
      </c>
      <c r="R634" t="s">
        <v>57</v>
      </c>
      <c r="S634" t="s">
        <v>58</v>
      </c>
      <c r="T634" t="s">
        <v>37</v>
      </c>
      <c r="V634" t="s">
        <v>31</v>
      </c>
      <c r="W634" t="s">
        <v>32</v>
      </c>
      <c r="X634" t="s">
        <v>3712</v>
      </c>
    </row>
    <row r="635" spans="1:24" ht="28.8" hidden="1" x14ac:dyDescent="0.3">
      <c r="A635">
        <v>1154</v>
      </c>
      <c r="B635">
        <v>1154</v>
      </c>
      <c r="C635">
        <v>1635</v>
      </c>
      <c r="D635">
        <v>1</v>
      </c>
      <c r="E635" s="1" t="s">
        <v>3657</v>
      </c>
      <c r="F635">
        <v>1956</v>
      </c>
      <c r="H635" t="s">
        <v>60</v>
      </c>
      <c r="I635" s="2">
        <v>45733</v>
      </c>
      <c r="J635" s="2">
        <v>45733</v>
      </c>
      <c r="K635" s="2">
        <v>45740</v>
      </c>
      <c r="L635" s="2">
        <v>45741</v>
      </c>
      <c r="M635" t="s">
        <v>49</v>
      </c>
      <c r="N635" s="3">
        <v>2431</v>
      </c>
      <c r="O635" s="3">
        <v>2431</v>
      </c>
      <c r="P635" t="s">
        <v>27</v>
      </c>
      <c r="Q635">
        <v>21</v>
      </c>
      <c r="R635" t="s">
        <v>57</v>
      </c>
      <c r="S635" t="s">
        <v>58</v>
      </c>
      <c r="T635" t="s">
        <v>37</v>
      </c>
      <c r="V635" t="s">
        <v>31</v>
      </c>
      <c r="W635" t="s">
        <v>32</v>
      </c>
      <c r="X635" t="s">
        <v>3713</v>
      </c>
    </row>
    <row r="636" spans="1:24" ht="28.8" hidden="1" x14ac:dyDescent="0.3">
      <c r="A636">
        <v>1154</v>
      </c>
      <c r="B636">
        <v>1154</v>
      </c>
      <c r="C636">
        <v>953</v>
      </c>
      <c r="D636">
        <v>2</v>
      </c>
      <c r="E636" s="1" t="s">
        <v>3659</v>
      </c>
      <c r="F636">
        <v>2046</v>
      </c>
      <c r="H636" t="s">
        <v>3517</v>
      </c>
      <c r="I636" s="2">
        <v>45608</v>
      </c>
      <c r="J636" s="2">
        <v>45608</v>
      </c>
      <c r="K636" s="2">
        <v>45741</v>
      </c>
      <c r="L636" s="2">
        <v>45742</v>
      </c>
      <c r="M636" t="s">
        <v>26</v>
      </c>
      <c r="N636" s="3">
        <v>3507</v>
      </c>
      <c r="O636" s="3">
        <v>3507</v>
      </c>
      <c r="P636" t="s">
        <v>27</v>
      </c>
      <c r="Q636">
        <v>28</v>
      </c>
      <c r="R636" t="s">
        <v>40</v>
      </c>
      <c r="S636" t="s">
        <v>41</v>
      </c>
      <c r="T636" t="s">
        <v>30</v>
      </c>
      <c r="V636" t="s">
        <v>31</v>
      </c>
      <c r="W636" t="s">
        <v>32</v>
      </c>
      <c r="X636" t="s">
        <v>3714</v>
      </c>
    </row>
    <row r="637" spans="1:24" ht="28.8" hidden="1" x14ac:dyDescent="0.3">
      <c r="A637">
        <v>1154</v>
      </c>
      <c r="B637">
        <v>1154</v>
      </c>
      <c r="C637">
        <v>1090</v>
      </c>
      <c r="D637">
        <v>1</v>
      </c>
      <c r="E637" s="1" t="s">
        <v>3646</v>
      </c>
      <c r="F637">
        <v>1958</v>
      </c>
      <c r="H637" t="s">
        <v>129</v>
      </c>
      <c r="I637" s="2">
        <v>45636</v>
      </c>
      <c r="J637" s="2">
        <v>45636</v>
      </c>
      <c r="K637" s="2">
        <v>45741</v>
      </c>
      <c r="L637" s="2">
        <v>45741</v>
      </c>
      <c r="M637" t="s">
        <v>26</v>
      </c>
      <c r="N637" s="3">
        <v>4000</v>
      </c>
      <c r="O637" s="3">
        <v>4000</v>
      </c>
      <c r="P637" t="s">
        <v>27</v>
      </c>
      <c r="Q637">
        <v>28</v>
      </c>
      <c r="R637" t="s">
        <v>40</v>
      </c>
      <c r="S637" t="s">
        <v>41</v>
      </c>
      <c r="T637" t="s">
        <v>30</v>
      </c>
      <c r="V637" t="s">
        <v>31</v>
      </c>
      <c r="W637" t="s">
        <v>32</v>
      </c>
      <c r="X637" t="s">
        <v>3715</v>
      </c>
    </row>
    <row r="638" spans="1:24" ht="28.8" hidden="1" x14ac:dyDescent="0.3">
      <c r="A638">
        <v>1154</v>
      </c>
      <c r="B638">
        <v>1154</v>
      </c>
      <c r="C638">
        <v>959</v>
      </c>
      <c r="D638">
        <v>2</v>
      </c>
      <c r="E638" s="1" t="s">
        <v>3645</v>
      </c>
      <c r="F638">
        <v>1985</v>
      </c>
      <c r="H638" t="s">
        <v>35</v>
      </c>
      <c r="I638" s="2">
        <v>45608</v>
      </c>
      <c r="J638" s="2">
        <v>45608</v>
      </c>
      <c r="K638" s="2">
        <v>45741</v>
      </c>
      <c r="L638" s="2">
        <v>45741</v>
      </c>
      <c r="M638" t="s">
        <v>26</v>
      </c>
      <c r="N638" s="3">
        <v>3680</v>
      </c>
      <c r="O638" s="3">
        <v>3680</v>
      </c>
      <c r="P638" t="s">
        <v>27</v>
      </c>
      <c r="Q638">
        <v>26</v>
      </c>
      <c r="R638" t="s">
        <v>28</v>
      </c>
      <c r="S638" t="s">
        <v>29</v>
      </c>
      <c r="T638" t="s">
        <v>30</v>
      </c>
      <c r="V638" t="s">
        <v>31</v>
      </c>
      <c r="W638" t="s">
        <v>32</v>
      </c>
      <c r="X638" t="s">
        <v>3717</v>
      </c>
    </row>
    <row r="639" spans="1:24" ht="28.8" hidden="1" x14ac:dyDescent="0.3">
      <c r="A639">
        <v>1154</v>
      </c>
      <c r="B639">
        <v>1154</v>
      </c>
      <c r="C639">
        <v>983</v>
      </c>
      <c r="D639">
        <v>2</v>
      </c>
      <c r="E639" s="1" t="s">
        <v>3647</v>
      </c>
      <c r="F639">
        <v>1979</v>
      </c>
      <c r="H639" t="s">
        <v>25</v>
      </c>
      <c r="I639" s="2">
        <v>45616</v>
      </c>
      <c r="J639" s="2">
        <v>45616</v>
      </c>
      <c r="K639" s="2">
        <v>45741</v>
      </c>
      <c r="L639" s="2">
        <v>45741</v>
      </c>
      <c r="M639" t="s">
        <v>26</v>
      </c>
      <c r="N639" s="3">
        <v>4994</v>
      </c>
      <c r="O639" s="3">
        <v>4994</v>
      </c>
      <c r="P639" t="s">
        <v>27</v>
      </c>
      <c r="Q639">
        <v>26</v>
      </c>
      <c r="R639" t="s">
        <v>28</v>
      </c>
      <c r="S639" t="s">
        <v>6175</v>
      </c>
      <c r="T639" t="s">
        <v>30</v>
      </c>
      <c r="V639" t="s">
        <v>31</v>
      </c>
      <c r="W639" t="s">
        <v>32</v>
      </c>
    </row>
    <row r="640" spans="1:24" ht="28.8" hidden="1" x14ac:dyDescent="0.3">
      <c r="A640">
        <v>1154</v>
      </c>
      <c r="B640">
        <v>1154</v>
      </c>
      <c r="C640">
        <v>1130</v>
      </c>
      <c r="D640">
        <v>5</v>
      </c>
      <c r="E640" s="1" t="s">
        <v>3648</v>
      </c>
      <c r="F640">
        <v>1951</v>
      </c>
      <c r="H640" t="s">
        <v>328</v>
      </c>
      <c r="I640" s="2">
        <v>45644</v>
      </c>
      <c r="J640" s="2">
        <v>45644</v>
      </c>
      <c r="K640" s="2">
        <v>45741</v>
      </c>
      <c r="L640" s="2">
        <v>45741</v>
      </c>
      <c r="M640" t="s">
        <v>26</v>
      </c>
      <c r="N640" s="3">
        <v>4000</v>
      </c>
      <c r="O640" s="3">
        <v>4000</v>
      </c>
      <c r="P640" t="s">
        <v>27</v>
      </c>
      <c r="Q640">
        <v>21</v>
      </c>
      <c r="R640" t="s">
        <v>57</v>
      </c>
      <c r="S640" t="s">
        <v>58</v>
      </c>
      <c r="T640" t="s">
        <v>30</v>
      </c>
      <c r="V640" t="s">
        <v>31</v>
      </c>
      <c r="W640" t="s">
        <v>32</v>
      </c>
      <c r="X640" t="s">
        <v>3719</v>
      </c>
    </row>
    <row r="641" spans="1:24" ht="28.8" hidden="1" x14ac:dyDescent="0.3">
      <c r="A641">
        <v>1154</v>
      </c>
      <c r="B641">
        <v>1154</v>
      </c>
      <c r="C641">
        <v>1216</v>
      </c>
      <c r="D641">
        <v>2</v>
      </c>
      <c r="E641" s="1" t="s">
        <v>3670</v>
      </c>
      <c r="F641">
        <v>1959</v>
      </c>
      <c r="H641" t="s">
        <v>3498</v>
      </c>
      <c r="I641" s="2">
        <v>45666</v>
      </c>
      <c r="J641" s="2">
        <v>45666</v>
      </c>
      <c r="K641" s="2">
        <v>45741</v>
      </c>
      <c r="L641" s="2">
        <v>45747</v>
      </c>
      <c r="M641" t="s">
        <v>26</v>
      </c>
      <c r="N641" s="3">
        <v>1670</v>
      </c>
      <c r="O641" s="3">
        <v>1670</v>
      </c>
      <c r="P641" t="s">
        <v>27</v>
      </c>
      <c r="Q641">
        <v>28</v>
      </c>
      <c r="R641" t="s">
        <v>40</v>
      </c>
      <c r="S641" t="s">
        <v>41</v>
      </c>
      <c r="T641" t="s">
        <v>30</v>
      </c>
      <c r="V641" t="s">
        <v>31</v>
      </c>
      <c r="W641" t="s">
        <v>32</v>
      </c>
      <c r="X641" t="s">
        <v>3720</v>
      </c>
    </row>
    <row r="642" spans="1:24" hidden="1" x14ac:dyDescent="0.3">
      <c r="A642">
        <v>1154</v>
      </c>
      <c r="B642">
        <v>1154</v>
      </c>
      <c r="C642">
        <v>756</v>
      </c>
      <c r="D642">
        <v>21</v>
      </c>
      <c r="E642" t="s">
        <v>6181</v>
      </c>
      <c r="F642">
        <v>2114</v>
      </c>
      <c r="H642" t="s">
        <v>3236</v>
      </c>
      <c r="I642" s="2">
        <v>45587</v>
      </c>
      <c r="J642" s="2">
        <v>45587</v>
      </c>
      <c r="K642" s="2">
        <v>45741</v>
      </c>
      <c r="L642" s="2">
        <f>K642</f>
        <v>45741</v>
      </c>
      <c r="M642" t="s">
        <v>49</v>
      </c>
      <c r="N642" s="3">
        <v>140</v>
      </c>
      <c r="P642" t="s">
        <v>1173</v>
      </c>
      <c r="Q642">
        <v>83</v>
      </c>
      <c r="R642" t="s">
        <v>204</v>
      </c>
      <c r="S642" t="s">
        <v>205</v>
      </c>
      <c r="T642" t="s">
        <v>206</v>
      </c>
      <c r="V642" t="s">
        <v>31</v>
      </c>
      <c r="W642" t="s">
        <v>32</v>
      </c>
    </row>
    <row r="643" spans="1:24" hidden="1" x14ac:dyDescent="0.3">
      <c r="A643">
        <v>1154</v>
      </c>
      <c r="B643">
        <v>1154</v>
      </c>
      <c r="C643">
        <v>1768</v>
      </c>
      <c r="D643">
        <v>1</v>
      </c>
      <c r="E643" s="4">
        <v>45658</v>
      </c>
      <c r="F643">
        <v>2356</v>
      </c>
      <c r="H643" t="s">
        <v>146</v>
      </c>
      <c r="I643" s="2">
        <v>45741</v>
      </c>
      <c r="J643" s="2">
        <v>45741</v>
      </c>
      <c r="K643" s="2">
        <v>45741</v>
      </c>
      <c r="L643" s="2">
        <v>45741</v>
      </c>
      <c r="M643" t="s">
        <v>49</v>
      </c>
      <c r="N643" s="3">
        <v>540</v>
      </c>
      <c r="O643" s="3">
        <v>540</v>
      </c>
      <c r="P643" t="s">
        <v>27</v>
      </c>
      <c r="Q643">
        <v>87</v>
      </c>
      <c r="R643" t="s">
        <v>147</v>
      </c>
      <c r="S643" t="s">
        <v>148</v>
      </c>
      <c r="T643" t="s">
        <v>206</v>
      </c>
      <c r="V643" t="s">
        <v>31</v>
      </c>
      <c r="W643" t="s">
        <v>32</v>
      </c>
    </row>
    <row r="644" spans="1:24" hidden="1" x14ac:dyDescent="0.3">
      <c r="A644">
        <v>1154</v>
      </c>
      <c r="B644">
        <v>1154</v>
      </c>
      <c r="C644">
        <v>1420</v>
      </c>
      <c r="D644">
        <v>4</v>
      </c>
      <c r="E644" s="5">
        <v>42826</v>
      </c>
      <c r="F644">
        <v>2376</v>
      </c>
      <c r="H644" t="s">
        <v>459</v>
      </c>
      <c r="I644" s="2">
        <v>45695</v>
      </c>
      <c r="J644" s="2">
        <v>45695</v>
      </c>
      <c r="K644" s="2">
        <v>45741</v>
      </c>
      <c r="L644" s="2">
        <v>45740</v>
      </c>
      <c r="M644" t="s">
        <v>49</v>
      </c>
      <c r="N644" s="3">
        <v>160</v>
      </c>
      <c r="O644" s="3">
        <v>160</v>
      </c>
      <c r="P644" t="s">
        <v>27</v>
      </c>
      <c r="Q644">
        <v>83</v>
      </c>
      <c r="R644" t="s">
        <v>204</v>
      </c>
      <c r="S644" t="s">
        <v>205</v>
      </c>
      <c r="T644" t="s">
        <v>206</v>
      </c>
      <c r="V644" t="s">
        <v>31</v>
      </c>
      <c r="W644" t="s">
        <v>32</v>
      </c>
    </row>
    <row r="645" spans="1:24" hidden="1" x14ac:dyDescent="0.3">
      <c r="A645">
        <v>1154</v>
      </c>
      <c r="B645">
        <v>1154</v>
      </c>
      <c r="C645">
        <v>1767</v>
      </c>
      <c r="D645">
        <v>1</v>
      </c>
      <c r="E645" s="4">
        <v>45658</v>
      </c>
      <c r="F645">
        <v>2181</v>
      </c>
      <c r="H645" t="s">
        <v>3655</v>
      </c>
      <c r="I645" s="2">
        <v>45741</v>
      </c>
      <c r="J645" s="2">
        <v>45741</v>
      </c>
      <c r="K645" s="2">
        <v>45741</v>
      </c>
      <c r="L645" s="2">
        <v>45741</v>
      </c>
      <c r="M645" t="s">
        <v>49</v>
      </c>
      <c r="N645" s="3">
        <v>491.92</v>
      </c>
      <c r="O645" s="3">
        <v>491.92</v>
      </c>
      <c r="P645" t="s">
        <v>27</v>
      </c>
      <c r="Q645">
        <v>28</v>
      </c>
      <c r="R645" t="s">
        <v>40</v>
      </c>
      <c r="S645" t="s">
        <v>41</v>
      </c>
      <c r="T645" t="s">
        <v>37</v>
      </c>
      <c r="V645" t="s">
        <v>31</v>
      </c>
      <c r="W645" t="s">
        <v>32</v>
      </c>
    </row>
    <row r="646" spans="1:24" ht="28.8" hidden="1" x14ac:dyDescent="0.3">
      <c r="A646">
        <v>1154</v>
      </c>
      <c r="B646">
        <v>1154</v>
      </c>
      <c r="C646">
        <v>840</v>
      </c>
      <c r="D646">
        <v>1</v>
      </c>
      <c r="E646" s="1" t="s">
        <v>3649</v>
      </c>
      <c r="F646">
        <v>1985</v>
      </c>
      <c r="H646" t="s">
        <v>35</v>
      </c>
      <c r="I646" s="2">
        <v>45595</v>
      </c>
      <c r="J646" s="2">
        <v>45595</v>
      </c>
      <c r="K646" s="2">
        <v>45741</v>
      </c>
      <c r="L646" s="2">
        <v>45741</v>
      </c>
      <c r="M646" t="s">
        <v>26</v>
      </c>
      <c r="N646" s="3">
        <v>4950</v>
      </c>
      <c r="O646" s="3">
        <v>4950</v>
      </c>
      <c r="P646" t="s">
        <v>27</v>
      </c>
      <c r="Q646">
        <v>26</v>
      </c>
      <c r="R646" t="s">
        <v>28</v>
      </c>
      <c r="S646" t="s">
        <v>29</v>
      </c>
      <c r="T646" t="s">
        <v>37</v>
      </c>
      <c r="V646" t="s">
        <v>31</v>
      </c>
      <c r="W646" t="s">
        <v>32</v>
      </c>
    </row>
    <row r="647" spans="1:24" hidden="1" x14ac:dyDescent="0.3">
      <c r="A647">
        <v>1154</v>
      </c>
      <c r="B647">
        <v>1154</v>
      </c>
      <c r="C647">
        <v>1769</v>
      </c>
      <c r="D647">
        <v>1</v>
      </c>
      <c r="E647" s="5">
        <v>45717</v>
      </c>
      <c r="F647">
        <v>2160</v>
      </c>
      <c r="H647" t="s">
        <v>504</v>
      </c>
      <c r="I647" s="2">
        <v>45741</v>
      </c>
      <c r="J647" s="2">
        <v>45741</v>
      </c>
      <c r="K647" s="2">
        <v>45741</v>
      </c>
      <c r="L647" s="2">
        <f>K647</f>
        <v>45741</v>
      </c>
      <c r="M647" t="s">
        <v>49</v>
      </c>
      <c r="N647" s="3">
        <v>69708.7</v>
      </c>
      <c r="P647" t="s">
        <v>1173</v>
      </c>
      <c r="Q647">
        <v>55</v>
      </c>
      <c r="R647" t="s">
        <v>319</v>
      </c>
      <c r="S647" t="s">
        <v>1171</v>
      </c>
      <c r="T647" t="s">
        <v>465</v>
      </c>
      <c r="V647" t="s">
        <v>31</v>
      </c>
      <c r="W647" t="s">
        <v>32</v>
      </c>
    </row>
    <row r="648" spans="1:24" hidden="1" x14ac:dyDescent="0.3">
      <c r="A648">
        <v>1154</v>
      </c>
      <c r="B648">
        <v>1154</v>
      </c>
      <c r="C648">
        <v>10</v>
      </c>
      <c r="D648">
        <v>10</v>
      </c>
      <c r="E648" s="5">
        <v>46661</v>
      </c>
      <c r="F648">
        <v>1973</v>
      </c>
      <c r="H648" t="s">
        <v>458</v>
      </c>
      <c r="I648" s="2">
        <v>45430</v>
      </c>
      <c r="J648" s="2">
        <v>45430</v>
      </c>
      <c r="K648" s="2">
        <v>45742</v>
      </c>
      <c r="L648" s="2">
        <v>45740</v>
      </c>
      <c r="M648" t="s">
        <v>318</v>
      </c>
      <c r="N648" s="3">
        <v>25081</v>
      </c>
      <c r="O648" s="3">
        <v>25081</v>
      </c>
      <c r="P648" t="s">
        <v>27</v>
      </c>
      <c r="Q648">
        <v>55</v>
      </c>
      <c r="R648" t="s">
        <v>319</v>
      </c>
      <c r="S648" s="33" t="s">
        <v>1171</v>
      </c>
      <c r="T648" t="s">
        <v>206</v>
      </c>
      <c r="V648" t="s">
        <v>31</v>
      </c>
      <c r="W648" t="s">
        <v>32</v>
      </c>
    </row>
    <row r="649" spans="1:24" hidden="1" x14ac:dyDescent="0.3">
      <c r="A649">
        <v>1154</v>
      </c>
      <c r="B649">
        <v>1154</v>
      </c>
      <c r="C649">
        <v>1803</v>
      </c>
      <c r="D649">
        <v>1</v>
      </c>
      <c r="E649" s="4">
        <v>45658</v>
      </c>
      <c r="F649">
        <v>1991</v>
      </c>
      <c r="H649" t="s">
        <v>85</v>
      </c>
      <c r="I649" s="2">
        <v>45744</v>
      </c>
      <c r="J649" s="2">
        <v>45742</v>
      </c>
      <c r="K649" s="2">
        <v>45742</v>
      </c>
      <c r="L649" s="2">
        <v>45742</v>
      </c>
      <c r="M649" t="s">
        <v>113</v>
      </c>
      <c r="N649" s="3">
        <v>250</v>
      </c>
      <c r="O649" s="3">
        <v>250</v>
      </c>
      <c r="P649" t="s">
        <v>27</v>
      </c>
      <c r="Q649">
        <v>44</v>
      </c>
      <c r="R649" t="s">
        <v>446</v>
      </c>
      <c r="S649" t="s">
        <v>447</v>
      </c>
      <c r="T649" t="s">
        <v>30</v>
      </c>
      <c r="V649" t="s">
        <v>31</v>
      </c>
      <c r="W649" t="s">
        <v>32</v>
      </c>
    </row>
    <row r="650" spans="1:24" hidden="1" x14ac:dyDescent="0.3">
      <c r="A650">
        <v>1154</v>
      </c>
      <c r="B650">
        <v>1154</v>
      </c>
      <c r="C650">
        <v>1800</v>
      </c>
      <c r="D650">
        <v>1</v>
      </c>
      <c r="E650" s="4">
        <v>45658</v>
      </c>
      <c r="F650">
        <v>1991</v>
      </c>
      <c r="H650" t="s">
        <v>85</v>
      </c>
      <c r="I650" s="2">
        <v>45744</v>
      </c>
      <c r="J650" s="2">
        <v>45742</v>
      </c>
      <c r="K650" s="2">
        <v>45742</v>
      </c>
      <c r="L650" s="2">
        <v>45744</v>
      </c>
      <c r="M650" t="s">
        <v>113</v>
      </c>
      <c r="N650" s="3">
        <v>121.3</v>
      </c>
      <c r="O650" s="3">
        <v>121.3</v>
      </c>
      <c r="P650" t="s">
        <v>27</v>
      </c>
      <c r="Q650">
        <v>35</v>
      </c>
      <c r="R650" t="s">
        <v>87</v>
      </c>
      <c r="S650" t="s">
        <v>88</v>
      </c>
      <c r="T650" t="s">
        <v>30</v>
      </c>
      <c r="V650" t="s">
        <v>31</v>
      </c>
      <c r="W650" t="s">
        <v>32</v>
      </c>
      <c r="X650" t="s">
        <v>3721</v>
      </c>
    </row>
    <row r="651" spans="1:24" hidden="1" x14ac:dyDescent="0.3">
      <c r="A651">
        <v>1154</v>
      </c>
      <c r="B651">
        <v>1154</v>
      </c>
      <c r="C651">
        <v>1790</v>
      </c>
      <c r="D651">
        <v>1</v>
      </c>
      <c r="E651" s="4">
        <v>45658</v>
      </c>
      <c r="F651">
        <v>1986</v>
      </c>
      <c r="H651" t="s">
        <v>451</v>
      </c>
      <c r="I651" s="2">
        <v>45743</v>
      </c>
      <c r="J651" s="2">
        <v>45742</v>
      </c>
      <c r="K651" s="2">
        <v>45742</v>
      </c>
      <c r="L651" s="2">
        <v>45742</v>
      </c>
      <c r="M651" t="s">
        <v>45</v>
      </c>
      <c r="N651" s="3">
        <v>1879.7</v>
      </c>
      <c r="O651" s="3">
        <v>1879.7</v>
      </c>
      <c r="P651" t="s">
        <v>27</v>
      </c>
      <c r="Q651">
        <v>38</v>
      </c>
      <c r="R651" t="s">
        <v>367</v>
      </c>
      <c r="S651" t="s">
        <v>368</v>
      </c>
      <c r="T651" t="s">
        <v>30</v>
      </c>
      <c r="V651" t="s">
        <v>31</v>
      </c>
      <c r="W651" t="s">
        <v>32</v>
      </c>
    </row>
    <row r="652" spans="1:24" hidden="1" x14ac:dyDescent="0.3">
      <c r="A652">
        <v>1154</v>
      </c>
      <c r="B652">
        <v>1154</v>
      </c>
      <c r="C652">
        <v>1797</v>
      </c>
      <c r="D652">
        <v>1</v>
      </c>
      <c r="E652" s="4">
        <v>45658</v>
      </c>
      <c r="F652">
        <v>2469</v>
      </c>
      <c r="G652" t="s">
        <v>279</v>
      </c>
      <c r="H652" t="s">
        <v>280</v>
      </c>
      <c r="I652" s="2">
        <v>45743</v>
      </c>
      <c r="J652" s="2">
        <v>45743</v>
      </c>
      <c r="K652" s="2">
        <v>45743</v>
      </c>
      <c r="L652" s="2">
        <v>45743</v>
      </c>
      <c r="M652" t="s">
        <v>49</v>
      </c>
      <c r="N652" s="3">
        <v>800</v>
      </c>
      <c r="O652" s="3">
        <v>800</v>
      </c>
      <c r="P652" t="s">
        <v>27</v>
      </c>
      <c r="Q652">
        <v>89</v>
      </c>
      <c r="R652" t="s">
        <v>281</v>
      </c>
      <c r="S652" t="s">
        <v>282</v>
      </c>
      <c r="T652" t="s">
        <v>30</v>
      </c>
      <c r="V652" t="s">
        <v>31</v>
      </c>
      <c r="W652" t="s">
        <v>32</v>
      </c>
      <c r="X652" t="s">
        <v>3722</v>
      </c>
    </row>
    <row r="653" spans="1:24" hidden="1" x14ac:dyDescent="0.3">
      <c r="A653">
        <v>1154</v>
      </c>
      <c r="B653">
        <v>1154</v>
      </c>
      <c r="C653">
        <v>1799</v>
      </c>
      <c r="D653">
        <v>1</v>
      </c>
      <c r="E653" s="4">
        <v>45658</v>
      </c>
      <c r="F653">
        <v>1991</v>
      </c>
      <c r="H653" t="s">
        <v>85</v>
      </c>
      <c r="I653" s="2">
        <v>45744</v>
      </c>
      <c r="J653" s="2">
        <v>45744</v>
      </c>
      <c r="K653" s="2">
        <v>45743</v>
      </c>
      <c r="L653" s="2">
        <v>45744</v>
      </c>
      <c r="M653" t="s">
        <v>113</v>
      </c>
      <c r="N653" s="3">
        <v>40.36</v>
      </c>
      <c r="O653" s="3">
        <v>40.36</v>
      </c>
      <c r="P653" t="s">
        <v>27</v>
      </c>
      <c r="Q653">
        <v>72</v>
      </c>
      <c r="R653" t="s">
        <v>114</v>
      </c>
      <c r="S653" t="s">
        <v>115</v>
      </c>
      <c r="T653" t="s">
        <v>30</v>
      </c>
      <c r="V653" t="s">
        <v>31</v>
      </c>
      <c r="W653" t="s">
        <v>32</v>
      </c>
      <c r="X653" t="s">
        <v>3723</v>
      </c>
    </row>
    <row r="654" spans="1:24" hidden="1" x14ac:dyDescent="0.3">
      <c r="A654">
        <v>1154</v>
      </c>
      <c r="B654">
        <v>1154</v>
      </c>
      <c r="C654">
        <v>1810</v>
      </c>
      <c r="D654">
        <v>1</v>
      </c>
      <c r="E654" s="4">
        <v>45658</v>
      </c>
      <c r="F654">
        <v>2200</v>
      </c>
      <c r="H654" t="s">
        <v>485</v>
      </c>
      <c r="I654" s="2">
        <v>45747</v>
      </c>
      <c r="J654" s="2">
        <v>45747</v>
      </c>
      <c r="K654" s="2">
        <v>45743</v>
      </c>
      <c r="L654" s="2">
        <v>45747</v>
      </c>
      <c r="M654" t="s">
        <v>49</v>
      </c>
      <c r="N654" s="3">
        <v>109.53</v>
      </c>
      <c r="O654" s="3">
        <v>109.53</v>
      </c>
      <c r="P654" t="s">
        <v>27</v>
      </c>
      <c r="Q654">
        <v>37</v>
      </c>
      <c r="R654" t="s">
        <v>486</v>
      </c>
      <c r="S654" t="s">
        <v>487</v>
      </c>
      <c r="T654" t="s">
        <v>30</v>
      </c>
      <c r="V654" t="s">
        <v>31</v>
      </c>
      <c r="W654" t="s">
        <v>32</v>
      </c>
    </row>
    <row r="655" spans="1:24" hidden="1" x14ac:dyDescent="0.3">
      <c r="A655">
        <v>1154</v>
      </c>
      <c r="B655">
        <v>1154</v>
      </c>
      <c r="C655">
        <v>1794</v>
      </c>
      <c r="D655">
        <v>1</v>
      </c>
      <c r="E655" s="4">
        <v>45658</v>
      </c>
      <c r="F655">
        <v>2468</v>
      </c>
      <c r="H655" t="s">
        <v>3661</v>
      </c>
      <c r="I655" s="2">
        <v>45743</v>
      </c>
      <c r="J655" s="2">
        <v>45712</v>
      </c>
      <c r="K655" s="2">
        <v>45743</v>
      </c>
      <c r="L655" s="2">
        <f>K655</f>
        <v>45743</v>
      </c>
      <c r="M655" t="s">
        <v>45</v>
      </c>
      <c r="N655" s="3">
        <v>53.76</v>
      </c>
      <c r="P655" t="s">
        <v>1173</v>
      </c>
      <c r="Q655">
        <v>26</v>
      </c>
      <c r="R655" t="s">
        <v>28</v>
      </c>
      <c r="S655" t="s">
        <v>6175</v>
      </c>
      <c r="T655" t="s">
        <v>37</v>
      </c>
      <c r="V655" t="s">
        <v>31</v>
      </c>
      <c r="W655" t="s">
        <v>32</v>
      </c>
      <c r="X655" t="s">
        <v>3724</v>
      </c>
    </row>
    <row r="656" spans="1:24" hidden="1" x14ac:dyDescent="0.3">
      <c r="A656">
        <v>1154</v>
      </c>
      <c r="B656">
        <v>1154</v>
      </c>
      <c r="C656">
        <v>1795</v>
      </c>
      <c r="D656">
        <v>1</v>
      </c>
      <c r="E656" s="4">
        <v>45658</v>
      </c>
      <c r="F656">
        <v>2468</v>
      </c>
      <c r="H656" t="s">
        <v>3661</v>
      </c>
      <c r="I656" s="2">
        <v>45743</v>
      </c>
      <c r="J656" s="2">
        <v>45712</v>
      </c>
      <c r="K656" s="2">
        <v>45743</v>
      </c>
      <c r="L656" s="2">
        <v>45743</v>
      </c>
      <c r="M656" t="s">
        <v>45</v>
      </c>
      <c r="N656" s="3">
        <v>53.76</v>
      </c>
      <c r="O656" s="3">
        <v>53.76</v>
      </c>
      <c r="P656" t="s">
        <v>27</v>
      </c>
      <c r="Q656">
        <v>56</v>
      </c>
      <c r="R656" t="s">
        <v>134</v>
      </c>
      <c r="S656" t="s">
        <v>135</v>
      </c>
      <c r="T656" t="s">
        <v>37</v>
      </c>
      <c r="V656" t="s">
        <v>31</v>
      </c>
      <c r="W656" t="s">
        <v>32</v>
      </c>
      <c r="X656" t="s">
        <v>3725</v>
      </c>
    </row>
    <row r="657" spans="1:24" hidden="1" x14ac:dyDescent="0.3">
      <c r="A657">
        <v>1154</v>
      </c>
      <c r="B657">
        <v>1154</v>
      </c>
      <c r="C657">
        <v>1806</v>
      </c>
      <c r="D657">
        <v>1</v>
      </c>
      <c r="E657" s="4">
        <v>45658</v>
      </c>
      <c r="F657">
        <v>1991</v>
      </c>
      <c r="H657" t="s">
        <v>85</v>
      </c>
      <c r="I657" s="2">
        <v>45744</v>
      </c>
      <c r="J657" s="2">
        <v>45744</v>
      </c>
      <c r="K657" s="2">
        <v>45744</v>
      </c>
      <c r="L657" s="2">
        <v>45744</v>
      </c>
      <c r="M657" t="s">
        <v>49</v>
      </c>
      <c r="N657" s="3">
        <v>9</v>
      </c>
      <c r="O657" s="3">
        <v>9</v>
      </c>
      <c r="P657" t="s">
        <v>27</v>
      </c>
      <c r="Q657">
        <v>54</v>
      </c>
      <c r="R657" t="s">
        <v>120</v>
      </c>
      <c r="S657" t="s">
        <v>121</v>
      </c>
      <c r="T657" t="s">
        <v>30</v>
      </c>
      <c r="V657" t="s">
        <v>31</v>
      </c>
      <c r="W657" t="s">
        <v>32</v>
      </c>
      <c r="X657" t="s">
        <v>3726</v>
      </c>
    </row>
    <row r="658" spans="1:24" hidden="1" x14ac:dyDescent="0.3">
      <c r="A658">
        <v>1154</v>
      </c>
      <c r="B658">
        <v>1154</v>
      </c>
      <c r="C658">
        <v>1801</v>
      </c>
      <c r="D658">
        <v>1</v>
      </c>
      <c r="E658" s="4">
        <v>45658</v>
      </c>
      <c r="F658">
        <v>1991</v>
      </c>
      <c r="H658" t="s">
        <v>85</v>
      </c>
      <c r="I658" s="2">
        <v>45744</v>
      </c>
      <c r="J658" s="2">
        <v>45744</v>
      </c>
      <c r="K658" s="2">
        <v>45744</v>
      </c>
      <c r="L658" s="2">
        <v>45744</v>
      </c>
      <c r="M658" t="s">
        <v>49</v>
      </c>
      <c r="N658" s="3">
        <v>20</v>
      </c>
      <c r="O658" s="3">
        <v>20</v>
      </c>
      <c r="P658" t="s">
        <v>27</v>
      </c>
      <c r="Q658">
        <v>35</v>
      </c>
      <c r="R658" t="s">
        <v>87</v>
      </c>
      <c r="S658" t="s">
        <v>88</v>
      </c>
      <c r="T658" t="s">
        <v>30</v>
      </c>
      <c r="V658" t="s">
        <v>31</v>
      </c>
      <c r="W658" t="s">
        <v>32</v>
      </c>
      <c r="X658" t="s">
        <v>3727</v>
      </c>
    </row>
    <row r="659" spans="1:24" hidden="1" x14ac:dyDescent="0.3">
      <c r="A659">
        <v>1154</v>
      </c>
      <c r="B659">
        <v>1154</v>
      </c>
      <c r="C659">
        <v>1804</v>
      </c>
      <c r="D659">
        <v>1</v>
      </c>
      <c r="E659" s="5">
        <v>45717</v>
      </c>
      <c r="F659">
        <v>2160</v>
      </c>
      <c r="H659" t="s">
        <v>504</v>
      </c>
      <c r="I659" s="2">
        <v>45744</v>
      </c>
      <c r="J659" s="2">
        <v>45744</v>
      </c>
      <c r="K659" s="2">
        <v>45744</v>
      </c>
      <c r="L659" s="2">
        <f>K659</f>
        <v>45744</v>
      </c>
      <c r="M659" t="s">
        <v>49</v>
      </c>
      <c r="N659" s="3">
        <v>69507.039999999994</v>
      </c>
      <c r="P659" t="s">
        <v>1173</v>
      </c>
      <c r="Q659">
        <v>55</v>
      </c>
      <c r="R659" t="s">
        <v>319</v>
      </c>
      <c r="S659" t="s">
        <v>1171</v>
      </c>
      <c r="T659" t="s">
        <v>465</v>
      </c>
      <c r="V659" t="s">
        <v>31</v>
      </c>
      <c r="W659" t="s">
        <v>32</v>
      </c>
    </row>
    <row r="660" spans="1:24" ht="28.8" hidden="1" x14ac:dyDescent="0.3">
      <c r="A660">
        <v>1154</v>
      </c>
      <c r="B660">
        <v>1154</v>
      </c>
      <c r="C660">
        <v>1130</v>
      </c>
      <c r="D660">
        <v>6</v>
      </c>
      <c r="E660" s="1" t="s">
        <v>3685</v>
      </c>
      <c r="F660">
        <v>1951</v>
      </c>
      <c r="H660" t="s">
        <v>328</v>
      </c>
      <c r="I660" s="2">
        <v>45644</v>
      </c>
      <c r="J660" s="2">
        <v>45644</v>
      </c>
      <c r="K660" s="2">
        <v>45746</v>
      </c>
      <c r="L660" s="2">
        <v>45748</v>
      </c>
      <c r="M660" t="s">
        <v>26</v>
      </c>
      <c r="N660" s="3">
        <v>4990</v>
      </c>
      <c r="O660" s="3">
        <v>4990</v>
      </c>
      <c r="P660" t="s">
        <v>27</v>
      </c>
      <c r="Q660">
        <v>21</v>
      </c>
      <c r="R660" t="s">
        <v>57</v>
      </c>
      <c r="S660" t="s">
        <v>58</v>
      </c>
      <c r="T660" t="s">
        <v>30</v>
      </c>
      <c r="V660" t="s">
        <v>31</v>
      </c>
      <c r="W660" t="s">
        <v>32</v>
      </c>
    </row>
    <row r="661" spans="1:24" ht="28.8" hidden="1" x14ac:dyDescent="0.3">
      <c r="A661">
        <v>1154</v>
      </c>
      <c r="B661">
        <v>1154</v>
      </c>
      <c r="C661">
        <v>1086</v>
      </c>
      <c r="D661">
        <v>1</v>
      </c>
      <c r="E661" s="1" t="s">
        <v>3686</v>
      </c>
      <c r="F661">
        <v>1984</v>
      </c>
      <c r="H661" t="s">
        <v>257</v>
      </c>
      <c r="I661" s="2">
        <v>45636</v>
      </c>
      <c r="J661" s="2">
        <v>45636</v>
      </c>
      <c r="K661" s="2">
        <v>45746</v>
      </c>
      <c r="L661" s="2">
        <v>45748</v>
      </c>
      <c r="M661" t="s">
        <v>26</v>
      </c>
      <c r="N661" s="3">
        <v>850</v>
      </c>
      <c r="O661" s="3">
        <v>850</v>
      </c>
      <c r="P661" t="s">
        <v>27</v>
      </c>
      <c r="Q661">
        <v>23</v>
      </c>
      <c r="R661" t="s">
        <v>153</v>
      </c>
      <c r="S661" t="s">
        <v>154</v>
      </c>
      <c r="T661" t="s">
        <v>30</v>
      </c>
      <c r="V661" t="s">
        <v>31</v>
      </c>
      <c r="W661" t="s">
        <v>32</v>
      </c>
    </row>
    <row r="662" spans="1:24" ht="28.8" hidden="1" x14ac:dyDescent="0.3">
      <c r="A662">
        <v>1154</v>
      </c>
      <c r="B662">
        <v>1154</v>
      </c>
      <c r="C662">
        <v>953</v>
      </c>
      <c r="D662">
        <v>3</v>
      </c>
      <c r="E662" s="1" t="s">
        <v>3687</v>
      </c>
      <c r="F662">
        <v>2046</v>
      </c>
      <c r="H662" t="s">
        <v>3517</v>
      </c>
      <c r="I662" s="2">
        <v>45608</v>
      </c>
      <c r="J662" s="2">
        <v>45608</v>
      </c>
      <c r="K662" s="2">
        <v>45746</v>
      </c>
      <c r="L662" s="2">
        <v>45748</v>
      </c>
      <c r="M662" t="s">
        <v>26</v>
      </c>
      <c r="N662" s="3">
        <v>3507</v>
      </c>
      <c r="O662" s="3">
        <v>3507</v>
      </c>
      <c r="P662" t="s">
        <v>27</v>
      </c>
      <c r="Q662">
        <v>28</v>
      </c>
      <c r="R662" t="s">
        <v>40</v>
      </c>
      <c r="S662" t="s">
        <v>41</v>
      </c>
      <c r="T662" t="s">
        <v>30</v>
      </c>
      <c r="V662" t="s">
        <v>31</v>
      </c>
      <c r="W662" t="s">
        <v>32</v>
      </c>
      <c r="X662" t="s">
        <v>3729</v>
      </c>
    </row>
    <row r="663" spans="1:24" ht="28.8" hidden="1" x14ac:dyDescent="0.3">
      <c r="A663">
        <v>1154</v>
      </c>
      <c r="B663">
        <v>1154</v>
      </c>
      <c r="C663">
        <v>841</v>
      </c>
      <c r="D663">
        <v>1</v>
      </c>
      <c r="E663" s="1" t="s">
        <v>3684</v>
      </c>
      <c r="F663">
        <v>1985</v>
      </c>
      <c r="H663" t="s">
        <v>35</v>
      </c>
      <c r="I663" s="2">
        <v>45595</v>
      </c>
      <c r="J663" s="2">
        <v>45595</v>
      </c>
      <c r="K663" s="2">
        <v>45746</v>
      </c>
      <c r="L663" s="2">
        <v>45748</v>
      </c>
      <c r="M663" t="s">
        <v>26</v>
      </c>
      <c r="N663" s="3">
        <v>4950</v>
      </c>
      <c r="O663" s="3">
        <v>4950</v>
      </c>
      <c r="P663" t="s">
        <v>27</v>
      </c>
      <c r="Q663">
        <v>26</v>
      </c>
      <c r="R663" t="s">
        <v>28</v>
      </c>
      <c r="S663" t="s">
        <v>29</v>
      </c>
      <c r="T663" t="s">
        <v>37</v>
      </c>
      <c r="V663" t="s">
        <v>31</v>
      </c>
      <c r="W663" t="s">
        <v>32</v>
      </c>
      <c r="X663" t="s">
        <v>3731</v>
      </c>
    </row>
    <row r="664" spans="1:24" ht="28.8" hidden="1" x14ac:dyDescent="0.3">
      <c r="A664">
        <v>1154</v>
      </c>
      <c r="B664">
        <v>1154</v>
      </c>
      <c r="C664">
        <v>1141</v>
      </c>
      <c r="D664">
        <v>1</v>
      </c>
      <c r="E664" s="1" t="s">
        <v>3668</v>
      </c>
      <c r="F664">
        <v>1976</v>
      </c>
      <c r="G664" t="s">
        <v>194</v>
      </c>
      <c r="H664" t="s">
        <v>195</v>
      </c>
      <c r="I664" s="2">
        <v>45646</v>
      </c>
      <c r="J664" s="2">
        <v>45646</v>
      </c>
      <c r="K664" s="2">
        <v>45747</v>
      </c>
      <c r="L664" s="2">
        <v>45747</v>
      </c>
      <c r="M664" t="s">
        <v>45</v>
      </c>
      <c r="N664" s="3">
        <v>9815.7199999999993</v>
      </c>
      <c r="O664" s="3">
        <v>9815.7199999999993</v>
      </c>
      <c r="P664" t="s">
        <v>27</v>
      </c>
      <c r="Q664">
        <v>26</v>
      </c>
      <c r="R664" t="s">
        <v>28</v>
      </c>
      <c r="S664" t="s">
        <v>29</v>
      </c>
      <c r="T664" t="s">
        <v>30</v>
      </c>
      <c r="V664" t="s">
        <v>31</v>
      </c>
      <c r="W664" t="s">
        <v>32</v>
      </c>
      <c r="X664" t="s">
        <v>3733</v>
      </c>
    </row>
    <row r="665" spans="1:24" hidden="1" x14ac:dyDescent="0.3">
      <c r="A665">
        <v>1154</v>
      </c>
      <c r="B665">
        <v>1154</v>
      </c>
      <c r="C665">
        <v>1808</v>
      </c>
      <c r="D665">
        <v>1</v>
      </c>
      <c r="E665" s="4">
        <v>45658</v>
      </c>
      <c r="F665">
        <v>1991</v>
      </c>
      <c r="H665" t="s">
        <v>85</v>
      </c>
      <c r="I665" s="2">
        <v>45747</v>
      </c>
      <c r="J665" s="2">
        <v>45747</v>
      </c>
      <c r="K665" s="2">
        <v>45747</v>
      </c>
      <c r="L665" s="2">
        <v>45747</v>
      </c>
      <c r="M665" t="s">
        <v>113</v>
      </c>
      <c r="N665" s="3">
        <v>25</v>
      </c>
      <c r="O665" s="3">
        <v>25</v>
      </c>
      <c r="P665" t="s">
        <v>27</v>
      </c>
      <c r="Q665">
        <v>41</v>
      </c>
      <c r="R665" t="s">
        <v>3607</v>
      </c>
      <c r="S665" t="s">
        <v>3608</v>
      </c>
      <c r="T665" t="s">
        <v>30</v>
      </c>
      <c r="V665" t="s">
        <v>31</v>
      </c>
      <c r="W665" t="s">
        <v>32</v>
      </c>
    </row>
    <row r="666" spans="1:24" hidden="1" x14ac:dyDescent="0.3">
      <c r="A666">
        <v>1154</v>
      </c>
      <c r="B666">
        <v>1154</v>
      </c>
      <c r="C666">
        <v>1809</v>
      </c>
      <c r="D666">
        <v>1</v>
      </c>
      <c r="E666" s="4">
        <v>45658</v>
      </c>
      <c r="F666">
        <v>2201</v>
      </c>
      <c r="H666" t="s">
        <v>488</v>
      </c>
      <c r="I666" s="2">
        <v>45747</v>
      </c>
      <c r="J666" s="2">
        <v>45723</v>
      </c>
      <c r="K666" s="2">
        <v>45747</v>
      </c>
      <c r="L666" s="2">
        <v>45747</v>
      </c>
      <c r="M666" t="s">
        <v>49</v>
      </c>
      <c r="N666" s="3">
        <v>196.62</v>
      </c>
      <c r="O666" s="3">
        <v>196.62</v>
      </c>
      <c r="P666" t="s">
        <v>27</v>
      </c>
      <c r="Q666">
        <v>31</v>
      </c>
      <c r="R666" t="s">
        <v>489</v>
      </c>
      <c r="S666" t="s">
        <v>490</v>
      </c>
      <c r="T666" t="s">
        <v>30</v>
      </c>
      <c r="V666" t="s">
        <v>31</v>
      </c>
      <c r="W666" t="s">
        <v>32</v>
      </c>
      <c r="X666" t="s">
        <v>3735</v>
      </c>
    </row>
    <row r="667" spans="1:24" hidden="1" x14ac:dyDescent="0.3">
      <c r="A667">
        <v>1154</v>
      </c>
      <c r="B667">
        <v>1154</v>
      </c>
      <c r="C667">
        <v>1821</v>
      </c>
      <c r="D667">
        <v>1</v>
      </c>
      <c r="E667" s="4">
        <v>45658</v>
      </c>
      <c r="F667">
        <v>1991</v>
      </c>
      <c r="H667" t="s">
        <v>85</v>
      </c>
      <c r="I667" s="2">
        <v>45747</v>
      </c>
      <c r="J667" s="2">
        <v>45747</v>
      </c>
      <c r="K667" s="2">
        <v>45747</v>
      </c>
      <c r="L667" s="2">
        <v>45747</v>
      </c>
      <c r="M667" t="s">
        <v>113</v>
      </c>
      <c r="N667" s="3">
        <v>12.5</v>
      </c>
      <c r="O667" s="3">
        <v>12.5</v>
      </c>
      <c r="P667" t="s">
        <v>27</v>
      </c>
      <c r="Q667">
        <v>29</v>
      </c>
      <c r="R667" t="s">
        <v>117</v>
      </c>
      <c r="S667" t="s">
        <v>118</v>
      </c>
      <c r="T667" t="s">
        <v>30</v>
      </c>
      <c r="V667" t="s">
        <v>31</v>
      </c>
      <c r="W667" t="s">
        <v>32</v>
      </c>
      <c r="X667" t="s">
        <v>3737</v>
      </c>
    </row>
    <row r="668" spans="1:24" hidden="1" x14ac:dyDescent="0.3">
      <c r="A668">
        <v>1154</v>
      </c>
      <c r="B668">
        <v>1154</v>
      </c>
      <c r="C668">
        <v>1829</v>
      </c>
      <c r="D668">
        <v>1</v>
      </c>
      <c r="E668" s="4">
        <v>45658</v>
      </c>
      <c r="F668">
        <v>583</v>
      </c>
      <c r="G668" t="s">
        <v>3673</v>
      </c>
      <c r="H668" t="s">
        <v>3674</v>
      </c>
      <c r="I668" s="2">
        <v>45748</v>
      </c>
      <c r="J668" s="2">
        <v>45747</v>
      </c>
      <c r="K668" s="2">
        <v>45747</v>
      </c>
      <c r="L668" s="2">
        <v>45747</v>
      </c>
      <c r="M668" t="s">
        <v>49</v>
      </c>
      <c r="N668" s="3">
        <v>300</v>
      </c>
      <c r="O668" s="3">
        <v>300</v>
      </c>
      <c r="P668" t="s">
        <v>27</v>
      </c>
      <c r="Q668">
        <v>79</v>
      </c>
      <c r="R668" t="s">
        <v>610</v>
      </c>
      <c r="S668" t="s">
        <v>611</v>
      </c>
      <c r="T668" t="s">
        <v>30</v>
      </c>
      <c r="V668" t="s">
        <v>31</v>
      </c>
      <c r="W668" t="s">
        <v>32</v>
      </c>
      <c r="X668" t="s">
        <v>3739</v>
      </c>
    </row>
    <row r="669" spans="1:24" hidden="1" x14ac:dyDescent="0.3">
      <c r="A669">
        <v>1154</v>
      </c>
      <c r="B669">
        <v>1154</v>
      </c>
      <c r="C669">
        <v>1834</v>
      </c>
      <c r="D669">
        <v>1</v>
      </c>
      <c r="E669" s="4">
        <v>45658</v>
      </c>
      <c r="F669">
        <v>2117</v>
      </c>
      <c r="H669" t="s">
        <v>500</v>
      </c>
      <c r="I669" s="2">
        <v>45749</v>
      </c>
      <c r="J669" s="2">
        <v>45747</v>
      </c>
      <c r="K669" s="2">
        <v>45747</v>
      </c>
      <c r="L669" s="2">
        <v>45747</v>
      </c>
      <c r="M669" t="s">
        <v>49</v>
      </c>
      <c r="N669" s="3">
        <v>572.47</v>
      </c>
      <c r="O669" s="3">
        <v>572.47</v>
      </c>
      <c r="P669" t="s">
        <v>27</v>
      </c>
      <c r="Q669">
        <v>53</v>
      </c>
      <c r="R669" t="s">
        <v>198</v>
      </c>
      <c r="S669" t="s">
        <v>199</v>
      </c>
      <c r="T669" t="s">
        <v>30</v>
      </c>
      <c r="V669" t="s">
        <v>31</v>
      </c>
      <c r="W669" t="s">
        <v>32</v>
      </c>
    </row>
    <row r="670" spans="1:24" hidden="1" x14ac:dyDescent="0.3">
      <c r="A670">
        <v>1154</v>
      </c>
      <c r="B670">
        <v>1154</v>
      </c>
      <c r="C670">
        <v>1813</v>
      </c>
      <c r="D670">
        <v>1</v>
      </c>
      <c r="E670" s="4">
        <v>45658</v>
      </c>
      <c r="F670">
        <v>2356</v>
      </c>
      <c r="H670" t="s">
        <v>146</v>
      </c>
      <c r="I670" s="2">
        <v>45747</v>
      </c>
      <c r="J670" s="2">
        <v>45747</v>
      </c>
      <c r="K670" s="2">
        <v>45747</v>
      </c>
      <c r="L670" s="2">
        <v>45747</v>
      </c>
      <c r="M670" t="s">
        <v>49</v>
      </c>
      <c r="N670" s="3">
        <v>700</v>
      </c>
      <c r="O670" s="3">
        <v>700</v>
      </c>
      <c r="P670" t="s">
        <v>27</v>
      </c>
      <c r="Q670">
        <v>87</v>
      </c>
      <c r="R670" t="s">
        <v>147</v>
      </c>
      <c r="S670" t="s">
        <v>148</v>
      </c>
      <c r="T670" t="s">
        <v>206</v>
      </c>
      <c r="V670" t="s">
        <v>31</v>
      </c>
      <c r="W670" t="s">
        <v>32</v>
      </c>
    </row>
    <row r="671" spans="1:24" hidden="1" x14ac:dyDescent="0.3">
      <c r="A671">
        <v>1154</v>
      </c>
      <c r="B671">
        <v>1154</v>
      </c>
      <c r="C671">
        <v>1822</v>
      </c>
      <c r="D671">
        <v>1</v>
      </c>
      <c r="E671" s="4">
        <v>45658</v>
      </c>
      <c r="F671">
        <v>2457</v>
      </c>
      <c r="H671" t="s">
        <v>3345</v>
      </c>
      <c r="I671" s="2">
        <v>45748</v>
      </c>
      <c r="J671" s="2">
        <v>45747</v>
      </c>
      <c r="K671" s="2">
        <v>45747</v>
      </c>
      <c r="L671" s="2">
        <v>45747</v>
      </c>
      <c r="M671" t="s">
        <v>49</v>
      </c>
      <c r="N671" s="3">
        <v>100</v>
      </c>
      <c r="O671" s="3">
        <v>100</v>
      </c>
      <c r="P671" t="s">
        <v>27</v>
      </c>
      <c r="Q671">
        <v>83</v>
      </c>
      <c r="R671" t="s">
        <v>204</v>
      </c>
      <c r="S671" t="s">
        <v>205</v>
      </c>
      <c r="T671" t="s">
        <v>206</v>
      </c>
      <c r="V671" t="s">
        <v>31</v>
      </c>
      <c r="W671" t="s">
        <v>32</v>
      </c>
    </row>
    <row r="672" spans="1:24" hidden="1" x14ac:dyDescent="0.3">
      <c r="A672">
        <v>1154</v>
      </c>
      <c r="B672">
        <v>1154</v>
      </c>
      <c r="C672">
        <v>1823</v>
      </c>
      <c r="D672">
        <v>1</v>
      </c>
      <c r="E672" s="4">
        <v>45658</v>
      </c>
      <c r="F672">
        <v>2376</v>
      </c>
      <c r="H672" t="s">
        <v>459</v>
      </c>
      <c r="I672" s="2">
        <v>45748</v>
      </c>
      <c r="J672" s="2">
        <v>45747</v>
      </c>
      <c r="K672" s="2">
        <v>45747</v>
      </c>
      <c r="L672" s="2">
        <v>45747</v>
      </c>
      <c r="M672" t="s">
        <v>49</v>
      </c>
      <c r="N672" s="3">
        <v>160</v>
      </c>
      <c r="O672" s="3">
        <v>160</v>
      </c>
      <c r="P672" t="s">
        <v>27</v>
      </c>
      <c r="Q672">
        <v>83</v>
      </c>
      <c r="R672" t="s">
        <v>204</v>
      </c>
      <c r="S672" t="s">
        <v>205</v>
      </c>
      <c r="T672" t="s">
        <v>206</v>
      </c>
      <c r="V672" t="s">
        <v>31</v>
      </c>
      <c r="W672" t="s">
        <v>32</v>
      </c>
      <c r="X672" t="s">
        <v>3740</v>
      </c>
    </row>
    <row r="673" spans="1:24" hidden="1" x14ac:dyDescent="0.3">
      <c r="A673">
        <v>1154</v>
      </c>
      <c r="B673">
        <v>1154</v>
      </c>
      <c r="C673">
        <v>1825</v>
      </c>
      <c r="D673">
        <v>1</v>
      </c>
      <c r="E673" s="4">
        <v>45658</v>
      </c>
      <c r="F673">
        <v>2030</v>
      </c>
      <c r="H673" t="s">
        <v>133</v>
      </c>
      <c r="I673" s="2">
        <v>45748</v>
      </c>
      <c r="J673" s="2">
        <v>45747</v>
      </c>
      <c r="K673" s="2">
        <v>45747</v>
      </c>
      <c r="L673" s="2">
        <v>45747</v>
      </c>
      <c r="M673" t="s">
        <v>49</v>
      </c>
      <c r="N673" s="3">
        <v>1080</v>
      </c>
      <c r="O673" s="3">
        <v>1080</v>
      </c>
      <c r="P673" t="s">
        <v>27</v>
      </c>
      <c r="Q673">
        <v>56</v>
      </c>
      <c r="R673" t="s">
        <v>134</v>
      </c>
      <c r="S673" t="s">
        <v>135</v>
      </c>
      <c r="T673" t="s">
        <v>37</v>
      </c>
      <c r="V673" t="s">
        <v>31</v>
      </c>
      <c r="W673" t="s">
        <v>32</v>
      </c>
    </row>
    <row r="674" spans="1:24" ht="28.8" hidden="1" x14ac:dyDescent="0.3">
      <c r="A674">
        <v>1154</v>
      </c>
      <c r="B674">
        <v>1154</v>
      </c>
      <c r="C674">
        <v>1729</v>
      </c>
      <c r="D674">
        <v>1</v>
      </c>
      <c r="E674" s="1" t="s">
        <v>3650</v>
      </c>
      <c r="F674">
        <v>1956</v>
      </c>
      <c r="H674" t="s">
        <v>60</v>
      </c>
      <c r="I674" s="2">
        <v>45735</v>
      </c>
      <c r="J674" s="2">
        <v>45735</v>
      </c>
      <c r="K674" s="2">
        <v>45747</v>
      </c>
      <c r="L674" s="2">
        <v>45741</v>
      </c>
      <c r="M674" t="s">
        <v>49</v>
      </c>
      <c r="N674" s="3">
        <v>945</v>
      </c>
      <c r="O674" s="3">
        <v>945</v>
      </c>
      <c r="P674" t="s">
        <v>27</v>
      </c>
      <c r="Q674">
        <v>21</v>
      </c>
      <c r="R674" t="s">
        <v>57</v>
      </c>
      <c r="S674" t="s">
        <v>58</v>
      </c>
      <c r="T674" t="s">
        <v>37</v>
      </c>
      <c r="V674" t="s">
        <v>31</v>
      </c>
      <c r="W674" t="s">
        <v>32</v>
      </c>
      <c r="X674" t="s">
        <v>278</v>
      </c>
    </row>
    <row r="675" spans="1:24" ht="28.8" hidden="1" x14ac:dyDescent="0.3">
      <c r="A675">
        <v>1154</v>
      </c>
      <c r="B675">
        <v>1154</v>
      </c>
      <c r="C675">
        <v>1706</v>
      </c>
      <c r="D675">
        <v>1</v>
      </c>
      <c r="E675" s="1" t="s">
        <v>3699</v>
      </c>
      <c r="F675">
        <v>1954</v>
      </c>
      <c r="H675" t="s">
        <v>65</v>
      </c>
      <c r="I675" s="2">
        <v>45735</v>
      </c>
      <c r="J675" s="2">
        <v>45735</v>
      </c>
      <c r="K675" s="2">
        <v>45747</v>
      </c>
      <c r="L675" s="2">
        <f t="shared" ref="L675:L680" si="12">K675</f>
        <v>45747</v>
      </c>
      <c r="M675" t="s">
        <v>49</v>
      </c>
      <c r="N675" s="3">
        <v>2047.5</v>
      </c>
      <c r="P675" t="s">
        <v>1173</v>
      </c>
      <c r="Q675">
        <v>21</v>
      </c>
      <c r="R675" t="s">
        <v>57</v>
      </c>
      <c r="S675" t="s">
        <v>58</v>
      </c>
      <c r="T675" t="s">
        <v>37</v>
      </c>
      <c r="V675" t="s">
        <v>31</v>
      </c>
      <c r="W675" t="s">
        <v>32</v>
      </c>
      <c r="X675" t="s">
        <v>3743</v>
      </c>
    </row>
    <row r="676" spans="1:24" ht="28.8" hidden="1" x14ac:dyDescent="0.3">
      <c r="A676">
        <v>1154</v>
      </c>
      <c r="B676">
        <v>1154</v>
      </c>
      <c r="C676">
        <v>1718</v>
      </c>
      <c r="D676">
        <v>1</v>
      </c>
      <c r="E676" s="1" t="s">
        <v>3707</v>
      </c>
      <c r="F676">
        <v>2133</v>
      </c>
      <c r="H676" t="s">
        <v>268</v>
      </c>
      <c r="I676" s="2">
        <v>45735</v>
      </c>
      <c r="J676" s="2">
        <v>45735</v>
      </c>
      <c r="K676" s="2">
        <v>45747</v>
      </c>
      <c r="L676" s="2">
        <f t="shared" si="12"/>
        <v>45747</v>
      </c>
      <c r="M676" t="s">
        <v>49</v>
      </c>
      <c r="N676" s="3">
        <v>4095</v>
      </c>
      <c r="P676" t="s">
        <v>1173</v>
      </c>
      <c r="Q676">
        <v>21</v>
      </c>
      <c r="R676" t="s">
        <v>57</v>
      </c>
      <c r="S676" t="s">
        <v>58</v>
      </c>
      <c r="T676" t="s">
        <v>37</v>
      </c>
      <c r="V676" t="s">
        <v>31</v>
      </c>
      <c r="W676" t="s">
        <v>32</v>
      </c>
    </row>
    <row r="677" spans="1:24" hidden="1" x14ac:dyDescent="0.3">
      <c r="A677">
        <v>1154</v>
      </c>
      <c r="B677">
        <v>1154</v>
      </c>
      <c r="C677">
        <v>1805</v>
      </c>
      <c r="D677">
        <v>1</v>
      </c>
      <c r="E677" s="5">
        <v>45717</v>
      </c>
      <c r="F677">
        <v>2160</v>
      </c>
      <c r="H677" t="s">
        <v>504</v>
      </c>
      <c r="I677" s="2">
        <v>45744</v>
      </c>
      <c r="J677" s="2">
        <v>45744</v>
      </c>
      <c r="K677" s="2">
        <v>45747</v>
      </c>
      <c r="L677" s="2">
        <f t="shared" si="12"/>
        <v>45747</v>
      </c>
      <c r="M677" t="s">
        <v>49</v>
      </c>
      <c r="N677" s="3">
        <v>69507.039999999994</v>
      </c>
      <c r="P677" t="s">
        <v>1173</v>
      </c>
      <c r="Q677">
        <v>55</v>
      </c>
      <c r="R677" t="s">
        <v>319</v>
      </c>
      <c r="S677" t="s">
        <v>1171</v>
      </c>
      <c r="T677" t="s">
        <v>465</v>
      </c>
      <c r="V677" t="s">
        <v>31</v>
      </c>
      <c r="W677" t="s">
        <v>32</v>
      </c>
    </row>
    <row r="678" spans="1:24" hidden="1" x14ac:dyDescent="0.3">
      <c r="A678">
        <v>1154</v>
      </c>
      <c r="B678">
        <v>1154</v>
      </c>
      <c r="C678">
        <v>1811</v>
      </c>
      <c r="D678">
        <v>1</v>
      </c>
      <c r="E678" s="5">
        <v>45717</v>
      </c>
      <c r="F678">
        <v>2160</v>
      </c>
      <c r="H678" t="s">
        <v>504</v>
      </c>
      <c r="I678" s="2">
        <v>45747</v>
      </c>
      <c r="J678" s="2">
        <v>45747</v>
      </c>
      <c r="K678" s="2">
        <v>45747</v>
      </c>
      <c r="L678" s="2">
        <f t="shared" si="12"/>
        <v>45747</v>
      </c>
      <c r="M678" t="s">
        <v>49</v>
      </c>
      <c r="N678" s="3">
        <v>69200.89</v>
      </c>
      <c r="P678" t="s">
        <v>1173</v>
      </c>
      <c r="Q678">
        <v>55</v>
      </c>
      <c r="R678" t="s">
        <v>319</v>
      </c>
      <c r="S678" t="s">
        <v>1171</v>
      </c>
      <c r="T678" t="s">
        <v>465</v>
      </c>
      <c r="V678" t="s">
        <v>31</v>
      </c>
      <c r="W678" t="s">
        <v>32</v>
      </c>
    </row>
    <row r="679" spans="1:24" hidden="1" x14ac:dyDescent="0.3">
      <c r="A679">
        <v>1154</v>
      </c>
      <c r="B679">
        <v>1154</v>
      </c>
      <c r="C679">
        <v>1814</v>
      </c>
      <c r="D679">
        <v>1</v>
      </c>
      <c r="E679" s="5">
        <v>45717</v>
      </c>
      <c r="F679">
        <v>2160</v>
      </c>
      <c r="H679" t="s">
        <v>504</v>
      </c>
      <c r="I679" s="2">
        <v>45747</v>
      </c>
      <c r="J679" s="2">
        <v>45747</v>
      </c>
      <c r="K679" s="2">
        <v>45747</v>
      </c>
      <c r="L679" s="2">
        <f t="shared" si="12"/>
        <v>45747</v>
      </c>
      <c r="M679" t="s">
        <v>49</v>
      </c>
      <c r="N679" s="3">
        <v>68500.89</v>
      </c>
      <c r="P679" t="s">
        <v>1173</v>
      </c>
      <c r="Q679">
        <v>55</v>
      </c>
      <c r="R679" t="s">
        <v>319</v>
      </c>
      <c r="S679" t="s">
        <v>1171</v>
      </c>
      <c r="T679" t="s">
        <v>465</v>
      </c>
      <c r="V679" t="s">
        <v>31</v>
      </c>
      <c r="W679" t="s">
        <v>32</v>
      </c>
    </row>
    <row r="680" spans="1:24" hidden="1" x14ac:dyDescent="0.3">
      <c r="A680">
        <v>1154</v>
      </c>
      <c r="B680">
        <v>1154</v>
      </c>
      <c r="C680">
        <v>1824</v>
      </c>
      <c r="D680">
        <v>1</v>
      </c>
      <c r="E680" s="4">
        <v>45658</v>
      </c>
      <c r="F680">
        <v>2160</v>
      </c>
      <c r="H680" t="s">
        <v>504</v>
      </c>
      <c r="I680" s="2">
        <v>45748</v>
      </c>
      <c r="J680" s="2">
        <v>45747</v>
      </c>
      <c r="K680" s="2">
        <v>45747</v>
      </c>
      <c r="L680" s="2">
        <f t="shared" si="12"/>
        <v>45747</v>
      </c>
      <c r="M680" t="s">
        <v>49</v>
      </c>
      <c r="N680" s="3">
        <v>68340.89</v>
      </c>
      <c r="P680" t="s">
        <v>1173</v>
      </c>
      <c r="Q680">
        <v>55</v>
      </c>
      <c r="R680" t="s">
        <v>319</v>
      </c>
      <c r="S680" t="s">
        <v>1171</v>
      </c>
      <c r="T680" t="s">
        <v>465</v>
      </c>
      <c r="V680" t="s">
        <v>31</v>
      </c>
      <c r="W680" t="s">
        <v>32</v>
      </c>
    </row>
    <row r="681" spans="1:24" hidden="1" x14ac:dyDescent="0.3">
      <c r="A681">
        <v>1154</v>
      </c>
      <c r="B681">
        <v>1154</v>
      </c>
      <c r="C681">
        <v>1826</v>
      </c>
      <c r="D681">
        <v>1</v>
      </c>
      <c r="E681" s="5">
        <v>45717</v>
      </c>
      <c r="F681">
        <v>2160</v>
      </c>
      <c r="H681" t="s">
        <v>504</v>
      </c>
      <c r="I681" s="2">
        <v>45748</v>
      </c>
      <c r="J681" s="2">
        <v>45747</v>
      </c>
      <c r="K681" s="2">
        <v>45747</v>
      </c>
      <c r="L681" s="2">
        <v>45747</v>
      </c>
      <c r="M681" t="s">
        <v>49</v>
      </c>
      <c r="N681" s="3">
        <v>50000</v>
      </c>
      <c r="O681" s="3">
        <v>50000</v>
      </c>
      <c r="P681" t="s">
        <v>27</v>
      </c>
      <c r="Q681">
        <v>55</v>
      </c>
      <c r="R681" t="s">
        <v>319</v>
      </c>
      <c r="S681" t="s">
        <v>6333</v>
      </c>
      <c r="T681" t="s">
        <v>465</v>
      </c>
      <c r="V681" t="s">
        <v>31</v>
      </c>
      <c r="W681" t="s">
        <v>32</v>
      </c>
    </row>
    <row r="682" spans="1:24" hidden="1" x14ac:dyDescent="0.3">
      <c r="A682">
        <v>1154</v>
      </c>
      <c r="B682">
        <v>1154</v>
      </c>
      <c r="C682">
        <v>1770</v>
      </c>
      <c r="D682">
        <v>1</v>
      </c>
      <c r="E682" s="5">
        <v>45717</v>
      </c>
      <c r="F682">
        <v>2160</v>
      </c>
      <c r="H682" t="s">
        <v>504</v>
      </c>
      <c r="I682" s="2">
        <v>45741</v>
      </c>
      <c r="J682" s="2">
        <v>45741</v>
      </c>
      <c r="K682" s="2">
        <v>45747</v>
      </c>
      <c r="L682" s="2">
        <f t="shared" ref="L682:L693" si="13">K682</f>
        <v>45747</v>
      </c>
      <c r="M682" t="s">
        <v>49</v>
      </c>
      <c r="N682" s="3">
        <v>69708.7</v>
      </c>
      <c r="P682" t="s">
        <v>1173</v>
      </c>
      <c r="Q682">
        <v>55</v>
      </c>
      <c r="R682" t="s">
        <v>319</v>
      </c>
      <c r="S682" t="s">
        <v>1171</v>
      </c>
      <c r="T682" t="s">
        <v>465</v>
      </c>
      <c r="V682" t="s">
        <v>31</v>
      </c>
      <c r="W682" t="s">
        <v>32</v>
      </c>
    </row>
    <row r="683" spans="1:24" hidden="1" x14ac:dyDescent="0.3">
      <c r="A683">
        <v>1154</v>
      </c>
      <c r="B683">
        <v>1154</v>
      </c>
      <c r="C683">
        <v>1587</v>
      </c>
      <c r="D683">
        <v>1</v>
      </c>
      <c r="E683" s="4">
        <v>45658</v>
      </c>
      <c r="F683">
        <v>2160</v>
      </c>
      <c r="H683" t="s">
        <v>504</v>
      </c>
      <c r="I683" s="2">
        <v>45728</v>
      </c>
      <c r="J683" s="2">
        <v>45728</v>
      </c>
      <c r="K683" s="2">
        <v>45747</v>
      </c>
      <c r="L683" s="2">
        <f t="shared" si="13"/>
        <v>45747</v>
      </c>
      <c r="M683" t="s">
        <v>49</v>
      </c>
      <c r="N683" s="3">
        <v>95824.42</v>
      </c>
      <c r="P683" t="s">
        <v>1173</v>
      </c>
      <c r="Q683">
        <v>55</v>
      </c>
      <c r="R683" t="s">
        <v>319</v>
      </c>
      <c r="S683" t="s">
        <v>1171</v>
      </c>
      <c r="T683" t="s">
        <v>465</v>
      </c>
      <c r="V683" t="s">
        <v>31</v>
      </c>
      <c r="W683" t="s">
        <v>32</v>
      </c>
    </row>
    <row r="684" spans="1:24" hidden="1" x14ac:dyDescent="0.3">
      <c r="A684">
        <v>1154</v>
      </c>
      <c r="B684">
        <v>1154</v>
      </c>
      <c r="C684">
        <v>1588</v>
      </c>
      <c r="D684">
        <v>1</v>
      </c>
      <c r="E684" s="4">
        <v>45658</v>
      </c>
      <c r="F684">
        <v>2160</v>
      </c>
      <c r="H684" t="s">
        <v>504</v>
      </c>
      <c r="I684" s="2">
        <v>45728</v>
      </c>
      <c r="J684" s="2">
        <v>45728</v>
      </c>
      <c r="K684" s="2">
        <v>45747</v>
      </c>
      <c r="L684" s="2">
        <f t="shared" si="13"/>
        <v>45747</v>
      </c>
      <c r="M684" t="s">
        <v>49</v>
      </c>
      <c r="N684" s="3">
        <v>89432.68</v>
      </c>
      <c r="P684" t="s">
        <v>1173</v>
      </c>
      <c r="Q684">
        <v>55</v>
      </c>
      <c r="R684" t="s">
        <v>319</v>
      </c>
      <c r="S684" t="s">
        <v>1171</v>
      </c>
      <c r="T684" t="s">
        <v>465</v>
      </c>
      <c r="V684" t="s">
        <v>31</v>
      </c>
      <c r="W684" t="s">
        <v>32</v>
      </c>
    </row>
    <row r="685" spans="1:24" hidden="1" x14ac:dyDescent="0.3">
      <c r="A685">
        <v>1154</v>
      </c>
      <c r="B685">
        <v>1154</v>
      </c>
      <c r="C685">
        <v>1589</v>
      </c>
      <c r="D685">
        <v>1</v>
      </c>
      <c r="E685" s="4">
        <v>45658</v>
      </c>
      <c r="F685">
        <v>2160</v>
      </c>
      <c r="H685" t="s">
        <v>504</v>
      </c>
      <c r="I685" s="2">
        <v>45728</v>
      </c>
      <c r="J685" s="2">
        <v>45728</v>
      </c>
      <c r="K685" s="2">
        <v>45747</v>
      </c>
      <c r="L685" s="2">
        <f t="shared" si="13"/>
        <v>45747</v>
      </c>
      <c r="M685" t="s">
        <v>49</v>
      </c>
      <c r="N685" s="3">
        <v>89404.1</v>
      </c>
      <c r="P685" t="s">
        <v>1173</v>
      </c>
      <c r="Q685">
        <v>55</v>
      </c>
      <c r="R685" t="s">
        <v>319</v>
      </c>
      <c r="S685" t="s">
        <v>1171</v>
      </c>
      <c r="T685" t="s">
        <v>465</v>
      </c>
      <c r="V685" t="s">
        <v>31</v>
      </c>
      <c r="W685" t="s">
        <v>32</v>
      </c>
      <c r="X685" t="s">
        <v>3751</v>
      </c>
    </row>
    <row r="686" spans="1:24" hidden="1" x14ac:dyDescent="0.3">
      <c r="A686">
        <v>1154</v>
      </c>
      <c r="B686">
        <v>1154</v>
      </c>
      <c r="C686">
        <v>1594</v>
      </c>
      <c r="D686">
        <v>1</v>
      </c>
      <c r="E686" s="4">
        <v>45658</v>
      </c>
      <c r="F686">
        <v>2160</v>
      </c>
      <c r="H686" t="s">
        <v>504</v>
      </c>
      <c r="I686" s="2">
        <v>45728</v>
      </c>
      <c r="J686" s="2">
        <v>45728</v>
      </c>
      <c r="K686" s="2">
        <v>45747</v>
      </c>
      <c r="L686" s="2">
        <f t="shared" si="13"/>
        <v>45747</v>
      </c>
      <c r="M686" t="s">
        <v>49</v>
      </c>
      <c r="N686" s="3">
        <v>88330.42</v>
      </c>
      <c r="P686" t="s">
        <v>1173</v>
      </c>
      <c r="Q686">
        <v>55</v>
      </c>
      <c r="R686" t="s">
        <v>319</v>
      </c>
      <c r="S686" t="s">
        <v>1171</v>
      </c>
      <c r="T686" t="s">
        <v>465</v>
      </c>
      <c r="V686" t="s">
        <v>31</v>
      </c>
      <c r="W686" t="s">
        <v>32</v>
      </c>
    </row>
    <row r="687" spans="1:24" hidden="1" x14ac:dyDescent="0.3">
      <c r="A687">
        <v>1154</v>
      </c>
      <c r="B687">
        <v>1154</v>
      </c>
      <c r="C687">
        <v>1617</v>
      </c>
      <c r="D687">
        <v>1</v>
      </c>
      <c r="E687" s="4">
        <v>45658</v>
      </c>
      <c r="F687">
        <v>2160</v>
      </c>
      <c r="H687" t="s">
        <v>504</v>
      </c>
      <c r="I687" s="2">
        <v>45733</v>
      </c>
      <c r="J687" s="2">
        <v>45747</v>
      </c>
      <c r="K687" s="2">
        <v>45747</v>
      </c>
      <c r="L687" s="2">
        <f t="shared" si="13"/>
        <v>45747</v>
      </c>
      <c r="M687" t="s">
        <v>49</v>
      </c>
      <c r="N687" s="3">
        <v>73862.86</v>
      </c>
      <c r="P687" t="s">
        <v>1173</v>
      </c>
      <c r="Q687">
        <v>55</v>
      </c>
      <c r="R687" t="s">
        <v>319</v>
      </c>
      <c r="S687" t="s">
        <v>1171</v>
      </c>
      <c r="T687" t="s">
        <v>465</v>
      </c>
      <c r="V687" t="s">
        <v>31</v>
      </c>
      <c r="W687" t="s">
        <v>32</v>
      </c>
      <c r="X687" t="s">
        <v>3752</v>
      </c>
    </row>
    <row r="688" spans="1:24" hidden="1" x14ac:dyDescent="0.3">
      <c r="A688">
        <v>1154</v>
      </c>
      <c r="B688">
        <v>1154</v>
      </c>
      <c r="C688">
        <v>1619</v>
      </c>
      <c r="D688">
        <v>1</v>
      </c>
      <c r="E688" s="4">
        <v>45658</v>
      </c>
      <c r="F688">
        <v>2160</v>
      </c>
      <c r="H688" t="s">
        <v>504</v>
      </c>
      <c r="I688" s="2">
        <v>45733</v>
      </c>
      <c r="J688" s="2">
        <v>45747</v>
      </c>
      <c r="K688" s="2">
        <v>45747</v>
      </c>
      <c r="L688" s="2">
        <f t="shared" si="13"/>
        <v>45747</v>
      </c>
      <c r="M688" t="s">
        <v>49</v>
      </c>
      <c r="N688" s="3">
        <v>73834.990000000005</v>
      </c>
      <c r="P688" t="s">
        <v>1173</v>
      </c>
      <c r="Q688">
        <v>55</v>
      </c>
      <c r="R688" t="s">
        <v>319</v>
      </c>
      <c r="S688" t="s">
        <v>1171</v>
      </c>
      <c r="T688" t="s">
        <v>465</v>
      </c>
      <c r="V688" t="s">
        <v>31</v>
      </c>
      <c r="W688" t="s">
        <v>32</v>
      </c>
      <c r="X688" t="s">
        <v>3753</v>
      </c>
    </row>
    <row r="689" spans="1:24" hidden="1" x14ac:dyDescent="0.3">
      <c r="A689">
        <v>1154</v>
      </c>
      <c r="B689">
        <v>1154</v>
      </c>
      <c r="C689">
        <v>1626</v>
      </c>
      <c r="D689">
        <v>1</v>
      </c>
      <c r="E689" s="4">
        <v>45658</v>
      </c>
      <c r="F689">
        <v>2160</v>
      </c>
      <c r="H689" t="s">
        <v>504</v>
      </c>
      <c r="I689" s="2">
        <v>45733</v>
      </c>
      <c r="J689" s="2">
        <v>45733</v>
      </c>
      <c r="K689" s="2">
        <v>45747</v>
      </c>
      <c r="L689" s="2">
        <f t="shared" si="13"/>
        <v>45747</v>
      </c>
      <c r="M689" t="s">
        <v>49</v>
      </c>
      <c r="N689" s="3">
        <v>73314.990000000005</v>
      </c>
      <c r="P689" t="s">
        <v>1173</v>
      </c>
      <c r="Q689">
        <v>55</v>
      </c>
      <c r="R689" t="s">
        <v>319</v>
      </c>
      <c r="S689" t="s">
        <v>1171</v>
      </c>
      <c r="T689" t="s">
        <v>465</v>
      </c>
      <c r="V689" t="s">
        <v>31</v>
      </c>
      <c r="W689" t="s">
        <v>32</v>
      </c>
      <c r="X689" t="s">
        <v>3755</v>
      </c>
    </row>
    <row r="690" spans="1:24" hidden="1" x14ac:dyDescent="0.3">
      <c r="A690">
        <v>1154</v>
      </c>
      <c r="B690">
        <v>1154</v>
      </c>
      <c r="C690">
        <v>1739</v>
      </c>
      <c r="D690">
        <v>1</v>
      </c>
      <c r="E690" s="5">
        <v>45717</v>
      </c>
      <c r="F690">
        <v>2160</v>
      </c>
      <c r="H690" t="s">
        <v>504</v>
      </c>
      <c r="I690" s="2">
        <v>45735</v>
      </c>
      <c r="J690" s="2">
        <v>45717</v>
      </c>
      <c r="K690" s="2">
        <v>45747</v>
      </c>
      <c r="L690" s="2">
        <f t="shared" si="13"/>
        <v>45747</v>
      </c>
      <c r="M690" t="s">
        <v>49</v>
      </c>
      <c r="N690" s="3">
        <v>70408.7</v>
      </c>
      <c r="P690" t="s">
        <v>1173</v>
      </c>
      <c r="Q690">
        <v>55</v>
      </c>
      <c r="R690" t="s">
        <v>319</v>
      </c>
      <c r="S690" t="s">
        <v>1171</v>
      </c>
      <c r="T690" t="s">
        <v>465</v>
      </c>
      <c r="V690" t="s">
        <v>31</v>
      </c>
      <c r="W690" t="s">
        <v>32</v>
      </c>
      <c r="X690" t="s">
        <v>3757</v>
      </c>
    </row>
    <row r="691" spans="1:24" hidden="1" x14ac:dyDescent="0.3">
      <c r="A691">
        <v>1154</v>
      </c>
      <c r="B691">
        <v>1154</v>
      </c>
      <c r="C691">
        <v>1563</v>
      </c>
      <c r="D691">
        <v>1</v>
      </c>
      <c r="E691" s="4">
        <v>45658</v>
      </c>
      <c r="F691">
        <v>2160</v>
      </c>
      <c r="H691" t="s">
        <v>504</v>
      </c>
      <c r="I691" s="2">
        <v>45723</v>
      </c>
      <c r="J691" s="2">
        <v>45723</v>
      </c>
      <c r="K691" s="2">
        <v>45747</v>
      </c>
      <c r="L691" s="2">
        <f t="shared" si="13"/>
        <v>45747</v>
      </c>
      <c r="M691" t="s">
        <v>49</v>
      </c>
      <c r="N691" s="3">
        <v>97000.97</v>
      </c>
      <c r="P691" t="s">
        <v>1173</v>
      </c>
      <c r="Q691">
        <v>55</v>
      </c>
      <c r="R691" t="s">
        <v>319</v>
      </c>
      <c r="S691" t="s">
        <v>1171</v>
      </c>
      <c r="T691" t="s">
        <v>465</v>
      </c>
      <c r="V691" t="s">
        <v>31</v>
      </c>
      <c r="W691" t="s">
        <v>32</v>
      </c>
    </row>
    <row r="692" spans="1:24" hidden="1" x14ac:dyDescent="0.3">
      <c r="A692">
        <v>1154</v>
      </c>
      <c r="B692">
        <v>1154</v>
      </c>
      <c r="C692">
        <v>1001</v>
      </c>
      <c r="D692">
        <v>1</v>
      </c>
      <c r="E692" s="4">
        <v>45658</v>
      </c>
      <c r="F692">
        <v>2160</v>
      </c>
      <c r="H692" t="s">
        <v>504</v>
      </c>
      <c r="I692" s="2">
        <v>45618</v>
      </c>
      <c r="J692" s="2">
        <v>45618</v>
      </c>
      <c r="K692" s="2">
        <v>45747</v>
      </c>
      <c r="L692" s="2">
        <f t="shared" si="13"/>
        <v>45747</v>
      </c>
      <c r="M692" t="s">
        <v>49</v>
      </c>
      <c r="N692" s="3">
        <v>100920</v>
      </c>
      <c r="P692" t="s">
        <v>1173</v>
      </c>
      <c r="Q692">
        <v>55</v>
      </c>
      <c r="R692" t="s">
        <v>319</v>
      </c>
      <c r="S692" t="s">
        <v>1171</v>
      </c>
      <c r="T692" t="s">
        <v>465</v>
      </c>
      <c r="V692" t="s">
        <v>31</v>
      </c>
      <c r="W692" t="s">
        <v>32</v>
      </c>
      <c r="X692" t="s">
        <v>3758</v>
      </c>
    </row>
    <row r="693" spans="1:24" hidden="1" x14ac:dyDescent="0.3">
      <c r="A693">
        <v>1154</v>
      </c>
      <c r="B693">
        <v>1154</v>
      </c>
      <c r="C693">
        <v>1420</v>
      </c>
      <c r="D693">
        <v>5</v>
      </c>
      <c r="E693" s="5">
        <v>42856</v>
      </c>
      <c r="F693">
        <v>2376</v>
      </c>
      <c r="H693" t="s">
        <v>459</v>
      </c>
      <c r="I693" s="2">
        <v>45695</v>
      </c>
      <c r="J693" s="2">
        <v>45695</v>
      </c>
      <c r="K693" s="2">
        <v>45748</v>
      </c>
      <c r="L693" s="2">
        <f t="shared" si="13"/>
        <v>45748</v>
      </c>
      <c r="M693" t="s">
        <v>49</v>
      </c>
      <c r="N693" s="3">
        <v>160</v>
      </c>
      <c r="P693" t="s">
        <v>1173</v>
      </c>
      <c r="Q693">
        <v>83</v>
      </c>
      <c r="R693" t="s">
        <v>204</v>
      </c>
      <c r="S693" t="s">
        <v>205</v>
      </c>
      <c r="T693" t="s">
        <v>206</v>
      </c>
      <c r="V693" t="s">
        <v>31</v>
      </c>
      <c r="W693" t="s">
        <v>32</v>
      </c>
      <c r="X693" t="s">
        <v>3759</v>
      </c>
    </row>
    <row r="694" spans="1:24" hidden="1" x14ac:dyDescent="0.3">
      <c r="A694">
        <v>1154</v>
      </c>
      <c r="B694">
        <v>1154</v>
      </c>
      <c r="C694">
        <v>1830</v>
      </c>
      <c r="D694">
        <v>1</v>
      </c>
      <c r="E694" s="4">
        <v>45658</v>
      </c>
      <c r="F694">
        <v>1991</v>
      </c>
      <c r="H694" t="s">
        <v>85</v>
      </c>
      <c r="I694" s="2">
        <v>45748</v>
      </c>
      <c r="J694" s="2">
        <v>45748</v>
      </c>
      <c r="K694" s="2">
        <v>45748</v>
      </c>
      <c r="L694" s="2">
        <v>45748</v>
      </c>
      <c r="M694" t="s">
        <v>113</v>
      </c>
      <c r="N694" s="3">
        <v>28.99</v>
      </c>
      <c r="O694" s="3">
        <v>28.99</v>
      </c>
      <c r="P694" t="s">
        <v>27</v>
      </c>
      <c r="Q694">
        <v>35</v>
      </c>
      <c r="R694" t="s">
        <v>87</v>
      </c>
      <c r="S694" t="s">
        <v>88</v>
      </c>
      <c r="T694" t="s">
        <v>30</v>
      </c>
      <c r="V694" t="s">
        <v>31</v>
      </c>
      <c r="W694" t="s">
        <v>32</v>
      </c>
    </row>
    <row r="695" spans="1:24" hidden="1" x14ac:dyDescent="0.3">
      <c r="A695">
        <v>1154</v>
      </c>
      <c r="B695">
        <v>1154</v>
      </c>
      <c r="C695">
        <v>1831</v>
      </c>
      <c r="D695">
        <v>1</v>
      </c>
      <c r="E695" s="4">
        <v>45658</v>
      </c>
      <c r="F695">
        <v>1991</v>
      </c>
      <c r="H695" t="s">
        <v>85</v>
      </c>
      <c r="I695" s="2">
        <v>45748</v>
      </c>
      <c r="J695" s="2">
        <v>45748</v>
      </c>
      <c r="K695" s="2">
        <v>45748</v>
      </c>
      <c r="L695" s="2">
        <v>45748</v>
      </c>
      <c r="M695" t="s">
        <v>113</v>
      </c>
      <c r="N695" s="3">
        <v>8.8000000000000007</v>
      </c>
      <c r="O695" s="3">
        <v>8.8000000000000007</v>
      </c>
      <c r="P695" t="s">
        <v>27</v>
      </c>
      <c r="Q695">
        <v>72</v>
      </c>
      <c r="R695" t="s">
        <v>114</v>
      </c>
      <c r="S695" t="s">
        <v>115</v>
      </c>
      <c r="T695" t="s">
        <v>30</v>
      </c>
      <c r="V695" t="s">
        <v>31</v>
      </c>
      <c r="W695" t="s">
        <v>32</v>
      </c>
      <c r="X695" t="s">
        <v>3762</v>
      </c>
    </row>
    <row r="696" spans="1:24" hidden="1" x14ac:dyDescent="0.3">
      <c r="A696">
        <v>1154</v>
      </c>
      <c r="B696">
        <v>1154</v>
      </c>
      <c r="C696">
        <v>1852</v>
      </c>
      <c r="D696">
        <v>1</v>
      </c>
      <c r="E696" s="4">
        <v>45658</v>
      </c>
      <c r="F696">
        <v>2118</v>
      </c>
      <c r="H696" t="s">
        <v>203</v>
      </c>
      <c r="I696" s="2">
        <v>45750</v>
      </c>
      <c r="J696" s="2">
        <v>45750</v>
      </c>
      <c r="K696" s="2">
        <v>45749</v>
      </c>
      <c r="L696" s="2">
        <v>45750</v>
      </c>
      <c r="M696" t="s">
        <v>49</v>
      </c>
      <c r="N696" s="3">
        <v>1200</v>
      </c>
      <c r="O696" s="3">
        <v>1200</v>
      </c>
      <c r="P696" t="s">
        <v>27</v>
      </c>
      <c r="Q696">
        <v>53</v>
      </c>
      <c r="R696" t="s">
        <v>198</v>
      </c>
      <c r="S696" t="s">
        <v>199</v>
      </c>
      <c r="T696" t="s">
        <v>30</v>
      </c>
      <c r="V696" t="s">
        <v>31</v>
      </c>
      <c r="W696" t="s">
        <v>32</v>
      </c>
      <c r="X696" t="s">
        <v>3764</v>
      </c>
    </row>
    <row r="697" spans="1:24" hidden="1" x14ac:dyDescent="0.3">
      <c r="A697">
        <v>1154</v>
      </c>
      <c r="B697">
        <v>1154</v>
      </c>
      <c r="C697">
        <v>1853</v>
      </c>
      <c r="D697">
        <v>1</v>
      </c>
      <c r="E697" s="4">
        <v>45658</v>
      </c>
      <c r="F697">
        <v>2119</v>
      </c>
      <c r="H697" t="s">
        <v>202</v>
      </c>
      <c r="I697" s="2">
        <v>45750</v>
      </c>
      <c r="J697" s="2">
        <v>45749</v>
      </c>
      <c r="K697" s="2">
        <v>45749</v>
      </c>
      <c r="L697" s="2">
        <v>45750</v>
      </c>
      <c r="M697" t="s">
        <v>49</v>
      </c>
      <c r="N697" s="3">
        <v>1260</v>
      </c>
      <c r="O697" s="3">
        <v>1260</v>
      </c>
      <c r="P697" t="s">
        <v>27</v>
      </c>
      <c r="Q697">
        <v>53</v>
      </c>
      <c r="R697" t="s">
        <v>198</v>
      </c>
      <c r="S697" t="s">
        <v>199</v>
      </c>
      <c r="T697" t="s">
        <v>30</v>
      </c>
      <c r="V697" t="s">
        <v>31</v>
      </c>
      <c r="W697" t="s">
        <v>32</v>
      </c>
      <c r="X697" t="s">
        <v>3766</v>
      </c>
    </row>
    <row r="698" spans="1:24" hidden="1" x14ac:dyDescent="0.3">
      <c r="A698">
        <v>1154</v>
      </c>
      <c r="B698">
        <v>1154</v>
      </c>
      <c r="C698">
        <v>1857</v>
      </c>
      <c r="D698">
        <v>1</v>
      </c>
      <c r="E698" s="4">
        <v>45658</v>
      </c>
      <c r="F698">
        <v>1991</v>
      </c>
      <c r="H698" t="s">
        <v>85</v>
      </c>
      <c r="I698" s="2">
        <v>45750</v>
      </c>
      <c r="J698" s="2">
        <v>45749</v>
      </c>
      <c r="K698" s="2">
        <v>45749</v>
      </c>
      <c r="L698" s="2">
        <v>45750</v>
      </c>
      <c r="M698" t="s">
        <v>49</v>
      </c>
      <c r="N698" s="3">
        <v>141.57</v>
      </c>
      <c r="O698" s="3">
        <v>141.57</v>
      </c>
      <c r="P698" t="s">
        <v>27</v>
      </c>
      <c r="Q698">
        <v>35</v>
      </c>
      <c r="R698" t="s">
        <v>87</v>
      </c>
      <c r="S698" t="s">
        <v>88</v>
      </c>
      <c r="T698" t="s">
        <v>30</v>
      </c>
      <c r="V698" t="s">
        <v>31</v>
      </c>
      <c r="W698" t="s">
        <v>32</v>
      </c>
      <c r="X698" t="s">
        <v>3768</v>
      </c>
    </row>
    <row r="699" spans="1:24" hidden="1" x14ac:dyDescent="0.3">
      <c r="A699">
        <v>1154</v>
      </c>
      <c r="B699">
        <v>1154</v>
      </c>
      <c r="C699">
        <v>1858</v>
      </c>
      <c r="D699">
        <v>1</v>
      </c>
      <c r="E699" s="4">
        <v>45658</v>
      </c>
      <c r="F699">
        <v>1991</v>
      </c>
      <c r="H699" t="s">
        <v>85</v>
      </c>
      <c r="I699" s="2">
        <v>45750</v>
      </c>
      <c r="J699" s="2">
        <v>45749</v>
      </c>
      <c r="K699" s="2">
        <v>45749</v>
      </c>
      <c r="L699" s="2">
        <v>45750</v>
      </c>
      <c r="M699" t="s">
        <v>113</v>
      </c>
      <c r="N699" s="3">
        <v>5.65</v>
      </c>
      <c r="O699" s="3">
        <v>5.65</v>
      </c>
      <c r="P699" t="s">
        <v>27</v>
      </c>
      <c r="Q699">
        <v>72</v>
      </c>
      <c r="R699" t="s">
        <v>114</v>
      </c>
      <c r="S699" t="s">
        <v>115</v>
      </c>
      <c r="T699" t="s">
        <v>30</v>
      </c>
      <c r="V699" t="s">
        <v>31</v>
      </c>
      <c r="W699" t="s">
        <v>32</v>
      </c>
    </row>
    <row r="700" spans="1:24" hidden="1" x14ac:dyDescent="0.3">
      <c r="A700">
        <v>1154</v>
      </c>
      <c r="B700">
        <v>1154</v>
      </c>
      <c r="C700">
        <v>1849</v>
      </c>
      <c r="D700">
        <v>1</v>
      </c>
      <c r="E700" s="4">
        <v>45658</v>
      </c>
      <c r="F700">
        <v>1984</v>
      </c>
      <c r="H700" t="s">
        <v>257</v>
      </c>
      <c r="I700" s="2">
        <v>45749</v>
      </c>
      <c r="J700" s="2">
        <v>45749</v>
      </c>
      <c r="K700" s="2">
        <v>45749</v>
      </c>
      <c r="L700" s="2">
        <v>45749</v>
      </c>
      <c r="M700" t="s">
        <v>49</v>
      </c>
      <c r="N700" s="3">
        <v>25</v>
      </c>
      <c r="O700" s="3">
        <v>25</v>
      </c>
      <c r="P700" t="s">
        <v>27</v>
      </c>
      <c r="Q700">
        <v>25</v>
      </c>
      <c r="R700" t="s">
        <v>258</v>
      </c>
      <c r="S700" t="s">
        <v>259</v>
      </c>
      <c r="T700" t="s">
        <v>37</v>
      </c>
      <c r="V700" t="s">
        <v>31</v>
      </c>
      <c r="W700" t="s">
        <v>32</v>
      </c>
    </row>
    <row r="701" spans="1:24" hidden="1" x14ac:dyDescent="0.3">
      <c r="A701">
        <v>1154</v>
      </c>
      <c r="B701">
        <v>1154</v>
      </c>
      <c r="C701">
        <v>1859</v>
      </c>
      <c r="D701">
        <v>1</v>
      </c>
      <c r="E701" s="4">
        <v>45658</v>
      </c>
      <c r="F701">
        <v>1991</v>
      </c>
      <c r="H701" t="s">
        <v>85</v>
      </c>
      <c r="I701" s="2">
        <v>45750</v>
      </c>
      <c r="J701" s="2">
        <v>45750</v>
      </c>
      <c r="K701" s="2">
        <v>45750</v>
      </c>
      <c r="L701" s="2">
        <v>45750</v>
      </c>
      <c r="M701" t="s">
        <v>113</v>
      </c>
      <c r="N701" s="3">
        <v>15.27</v>
      </c>
      <c r="O701" s="3">
        <v>15.27</v>
      </c>
      <c r="P701" t="s">
        <v>27</v>
      </c>
      <c r="Q701">
        <v>35</v>
      </c>
      <c r="R701" t="s">
        <v>87</v>
      </c>
      <c r="S701" t="s">
        <v>88</v>
      </c>
      <c r="T701" t="s">
        <v>30</v>
      </c>
      <c r="V701" t="s">
        <v>31</v>
      </c>
      <c r="W701" t="s">
        <v>32</v>
      </c>
    </row>
    <row r="702" spans="1:24" hidden="1" x14ac:dyDescent="0.3">
      <c r="A702">
        <v>1154</v>
      </c>
      <c r="B702">
        <v>1154</v>
      </c>
      <c r="C702">
        <v>1860</v>
      </c>
      <c r="D702">
        <v>1</v>
      </c>
      <c r="E702" s="4">
        <v>45658</v>
      </c>
      <c r="F702">
        <v>1991</v>
      </c>
      <c r="H702" t="s">
        <v>85</v>
      </c>
      <c r="I702" s="2">
        <v>45750</v>
      </c>
      <c r="J702" s="2">
        <v>45750</v>
      </c>
      <c r="K702" s="2">
        <v>45750</v>
      </c>
      <c r="L702" s="2">
        <v>45750</v>
      </c>
      <c r="M702" t="s">
        <v>113</v>
      </c>
      <c r="N702" s="3">
        <v>15.55</v>
      </c>
      <c r="O702" s="3">
        <v>15.55</v>
      </c>
      <c r="P702" t="s">
        <v>27</v>
      </c>
      <c r="Q702">
        <v>72</v>
      </c>
      <c r="R702" t="s">
        <v>114</v>
      </c>
      <c r="S702" t="s">
        <v>115</v>
      </c>
      <c r="T702" t="s">
        <v>30</v>
      </c>
      <c r="V702" t="s">
        <v>31</v>
      </c>
      <c r="W702" t="s">
        <v>32</v>
      </c>
    </row>
    <row r="703" spans="1:24" hidden="1" x14ac:dyDescent="0.3">
      <c r="A703">
        <v>1154</v>
      </c>
      <c r="B703">
        <v>1154</v>
      </c>
      <c r="C703">
        <v>1865</v>
      </c>
      <c r="D703">
        <v>1</v>
      </c>
      <c r="E703" s="4">
        <v>45658</v>
      </c>
      <c r="F703">
        <v>2260</v>
      </c>
      <c r="H703" t="s">
        <v>1270</v>
      </c>
      <c r="I703" s="2">
        <v>45751</v>
      </c>
      <c r="J703" s="2">
        <v>45751</v>
      </c>
      <c r="K703" s="2">
        <v>45751</v>
      </c>
      <c r="L703" s="2">
        <v>45751</v>
      </c>
      <c r="M703" t="s">
        <v>49</v>
      </c>
      <c r="N703" s="3">
        <v>35</v>
      </c>
      <c r="O703" s="3">
        <v>35</v>
      </c>
      <c r="P703" t="s">
        <v>27</v>
      </c>
      <c r="Q703">
        <v>75</v>
      </c>
      <c r="R703" t="s">
        <v>143</v>
      </c>
      <c r="S703" t="s">
        <v>144</v>
      </c>
      <c r="T703" t="s">
        <v>30</v>
      </c>
      <c r="V703" t="s">
        <v>31</v>
      </c>
      <c r="W703" t="s">
        <v>32</v>
      </c>
    </row>
    <row r="704" spans="1:24" hidden="1" x14ac:dyDescent="0.3">
      <c r="A704">
        <v>1154</v>
      </c>
      <c r="B704">
        <v>1154</v>
      </c>
      <c r="C704">
        <v>1866</v>
      </c>
      <c r="D704">
        <v>1</v>
      </c>
      <c r="E704" s="4">
        <v>45658</v>
      </c>
      <c r="F704">
        <v>2260</v>
      </c>
      <c r="H704" t="s">
        <v>1270</v>
      </c>
      <c r="I704" s="2">
        <v>45751</v>
      </c>
      <c r="J704" s="2">
        <v>45751</v>
      </c>
      <c r="K704" s="2">
        <v>45751</v>
      </c>
      <c r="L704" s="2">
        <v>45751</v>
      </c>
      <c r="M704" t="s">
        <v>49</v>
      </c>
      <c r="N704" s="3">
        <v>4635.34</v>
      </c>
      <c r="O704" s="3">
        <v>4635.34</v>
      </c>
      <c r="P704" t="s">
        <v>27</v>
      </c>
      <c r="Q704">
        <v>71</v>
      </c>
      <c r="R704" t="s">
        <v>548</v>
      </c>
      <c r="S704" t="s">
        <v>549</v>
      </c>
      <c r="T704" t="s">
        <v>30</v>
      </c>
      <c r="V704" t="s">
        <v>31</v>
      </c>
      <c r="W704" t="s">
        <v>32</v>
      </c>
    </row>
    <row r="705" spans="1:24" hidden="1" x14ac:dyDescent="0.3">
      <c r="A705">
        <v>1154</v>
      </c>
      <c r="B705">
        <v>1154</v>
      </c>
      <c r="C705">
        <v>1867</v>
      </c>
      <c r="D705">
        <v>1</v>
      </c>
      <c r="E705" s="4">
        <v>45658</v>
      </c>
      <c r="F705">
        <v>2260</v>
      </c>
      <c r="H705" t="s">
        <v>1270</v>
      </c>
      <c r="I705" s="2">
        <v>45751</v>
      </c>
      <c r="J705" s="2">
        <v>45751</v>
      </c>
      <c r="K705" s="2">
        <v>45751</v>
      </c>
      <c r="L705" s="2">
        <v>45751</v>
      </c>
      <c r="M705" t="s">
        <v>49</v>
      </c>
      <c r="N705" s="3">
        <v>718.03</v>
      </c>
      <c r="O705" s="3">
        <v>718.03</v>
      </c>
      <c r="P705" t="s">
        <v>27</v>
      </c>
      <c r="Q705">
        <v>71</v>
      </c>
      <c r="R705" t="s">
        <v>548</v>
      </c>
      <c r="S705" t="s">
        <v>549</v>
      </c>
      <c r="T705" t="s">
        <v>30</v>
      </c>
      <c r="V705" t="s">
        <v>31</v>
      </c>
      <c r="W705" t="s">
        <v>32</v>
      </c>
    </row>
    <row r="706" spans="1:24" hidden="1" x14ac:dyDescent="0.3">
      <c r="A706">
        <v>1154</v>
      </c>
      <c r="B706">
        <v>1154</v>
      </c>
      <c r="C706">
        <v>1868</v>
      </c>
      <c r="D706">
        <v>1</v>
      </c>
      <c r="E706" s="4">
        <v>45658</v>
      </c>
      <c r="F706">
        <v>2071</v>
      </c>
      <c r="H706" t="s">
        <v>197</v>
      </c>
      <c r="I706" s="2">
        <v>45751</v>
      </c>
      <c r="J706" s="2">
        <v>45751</v>
      </c>
      <c r="K706" s="2">
        <v>45751</v>
      </c>
      <c r="L706" s="2">
        <v>45751</v>
      </c>
      <c r="M706" t="s">
        <v>49</v>
      </c>
      <c r="N706" s="3">
        <v>951.91</v>
      </c>
      <c r="O706" s="3">
        <v>951.91</v>
      </c>
      <c r="P706" t="s">
        <v>27</v>
      </c>
      <c r="Q706">
        <v>74</v>
      </c>
      <c r="R706" t="s">
        <v>215</v>
      </c>
      <c r="S706" t="s">
        <v>216</v>
      </c>
      <c r="T706" t="s">
        <v>206</v>
      </c>
      <c r="V706" t="s">
        <v>31</v>
      </c>
      <c r="W706" t="s">
        <v>32</v>
      </c>
    </row>
    <row r="707" spans="1:24" hidden="1" x14ac:dyDescent="0.3">
      <c r="A707">
        <v>1154</v>
      </c>
      <c r="B707">
        <v>1154</v>
      </c>
      <c r="C707">
        <v>1869</v>
      </c>
      <c r="D707">
        <v>1</v>
      </c>
      <c r="E707" s="4">
        <v>45658</v>
      </c>
      <c r="F707">
        <v>2136</v>
      </c>
      <c r="H707" t="s">
        <v>340</v>
      </c>
      <c r="I707" s="2">
        <v>45751</v>
      </c>
      <c r="J707" s="2">
        <v>45751</v>
      </c>
      <c r="K707" s="2">
        <v>45751</v>
      </c>
      <c r="L707" s="2">
        <v>45751</v>
      </c>
      <c r="M707" t="s">
        <v>49</v>
      </c>
      <c r="N707" s="3">
        <v>6072</v>
      </c>
      <c r="O707" s="3">
        <v>6072</v>
      </c>
      <c r="P707" t="s">
        <v>27</v>
      </c>
      <c r="Q707">
        <v>83</v>
      </c>
      <c r="R707" t="s">
        <v>204</v>
      </c>
      <c r="S707" t="s">
        <v>205</v>
      </c>
      <c r="T707" t="s">
        <v>206</v>
      </c>
      <c r="V707" t="s">
        <v>31</v>
      </c>
      <c r="W707" t="s">
        <v>32</v>
      </c>
    </row>
    <row r="708" spans="1:24" hidden="1" x14ac:dyDescent="0.3">
      <c r="A708">
        <v>1154</v>
      </c>
      <c r="B708">
        <v>1154</v>
      </c>
      <c r="C708">
        <v>1870</v>
      </c>
      <c r="D708">
        <v>1</v>
      </c>
      <c r="E708" s="4">
        <v>45658</v>
      </c>
      <c r="F708">
        <v>2451</v>
      </c>
      <c r="H708" t="s">
        <v>393</v>
      </c>
      <c r="I708" s="2">
        <v>45751</v>
      </c>
      <c r="J708" s="2">
        <v>45751</v>
      </c>
      <c r="K708" s="2">
        <v>45751</v>
      </c>
      <c r="L708" s="2">
        <v>45751</v>
      </c>
      <c r="M708" t="s">
        <v>49</v>
      </c>
      <c r="N708" s="3">
        <v>1336.22</v>
      </c>
      <c r="O708" s="3">
        <v>1336.22</v>
      </c>
      <c r="P708" t="s">
        <v>27</v>
      </c>
      <c r="Q708">
        <v>83</v>
      </c>
      <c r="R708" t="s">
        <v>204</v>
      </c>
      <c r="S708" t="s">
        <v>205</v>
      </c>
      <c r="T708" t="s">
        <v>206</v>
      </c>
      <c r="V708" t="s">
        <v>31</v>
      </c>
      <c r="W708" t="s">
        <v>32</v>
      </c>
    </row>
    <row r="709" spans="1:24" hidden="1" x14ac:dyDescent="0.3">
      <c r="A709">
        <v>1154</v>
      </c>
      <c r="B709">
        <v>1154</v>
      </c>
      <c r="C709">
        <v>1871</v>
      </c>
      <c r="D709">
        <v>1</v>
      </c>
      <c r="E709" s="4">
        <v>45658</v>
      </c>
      <c r="F709">
        <v>2186</v>
      </c>
      <c r="H709" t="s">
        <v>218</v>
      </c>
      <c r="I709" s="2">
        <v>45751</v>
      </c>
      <c r="J709" s="2">
        <v>45751</v>
      </c>
      <c r="K709" s="2">
        <v>45751</v>
      </c>
      <c r="L709" s="2">
        <v>45751</v>
      </c>
      <c r="M709" t="s">
        <v>49</v>
      </c>
      <c r="N709" s="3">
        <v>1377</v>
      </c>
      <c r="O709" s="3">
        <v>1377</v>
      </c>
      <c r="P709" t="s">
        <v>27</v>
      </c>
      <c r="Q709">
        <v>83</v>
      </c>
      <c r="R709" t="s">
        <v>204</v>
      </c>
      <c r="S709" t="s">
        <v>205</v>
      </c>
      <c r="T709" t="s">
        <v>206</v>
      </c>
      <c r="V709" t="s">
        <v>31</v>
      </c>
      <c r="W709" t="s">
        <v>32</v>
      </c>
    </row>
    <row r="710" spans="1:24" hidden="1" x14ac:dyDescent="0.3">
      <c r="A710">
        <v>1154</v>
      </c>
      <c r="B710">
        <v>1154</v>
      </c>
      <c r="C710">
        <v>1872</v>
      </c>
      <c r="D710">
        <v>1</v>
      </c>
      <c r="E710" s="4">
        <v>45658</v>
      </c>
      <c r="F710">
        <v>2060</v>
      </c>
      <c r="H710" t="s">
        <v>210</v>
      </c>
      <c r="I710" s="2">
        <v>45751</v>
      </c>
      <c r="J710" s="2">
        <v>45751</v>
      </c>
      <c r="K710" s="2">
        <v>45751</v>
      </c>
      <c r="L710" s="2">
        <v>45751</v>
      </c>
      <c r="M710" t="s">
        <v>49</v>
      </c>
      <c r="N710" s="3">
        <v>2326</v>
      </c>
      <c r="O710" s="3">
        <v>2326</v>
      </c>
      <c r="P710" t="s">
        <v>27</v>
      </c>
      <c r="Q710">
        <v>83</v>
      </c>
      <c r="R710" t="s">
        <v>204</v>
      </c>
      <c r="S710" t="s">
        <v>205</v>
      </c>
      <c r="T710" t="s">
        <v>206</v>
      </c>
      <c r="V710" t="s">
        <v>31</v>
      </c>
      <c r="W710" t="s">
        <v>32</v>
      </c>
    </row>
    <row r="711" spans="1:24" hidden="1" x14ac:dyDescent="0.3">
      <c r="A711">
        <v>1154</v>
      </c>
      <c r="B711">
        <v>1154</v>
      </c>
      <c r="C711">
        <v>1873</v>
      </c>
      <c r="D711">
        <v>1</v>
      </c>
      <c r="E711" s="4">
        <v>45658</v>
      </c>
      <c r="F711">
        <v>2064</v>
      </c>
      <c r="H711" t="s">
        <v>208</v>
      </c>
      <c r="I711" s="2">
        <v>45751</v>
      </c>
      <c r="J711" s="2">
        <v>45751</v>
      </c>
      <c r="K711" s="2">
        <v>45751</v>
      </c>
      <c r="L711" s="2">
        <v>45751</v>
      </c>
      <c r="M711" t="s">
        <v>49</v>
      </c>
      <c r="N711" s="3">
        <v>2808.98</v>
      </c>
      <c r="O711" s="3">
        <v>2808.98</v>
      </c>
      <c r="P711" t="s">
        <v>27</v>
      </c>
      <c r="Q711">
        <v>83</v>
      </c>
      <c r="R711" t="s">
        <v>204</v>
      </c>
      <c r="S711" t="s">
        <v>205</v>
      </c>
      <c r="T711" t="s">
        <v>206</v>
      </c>
      <c r="V711" t="s">
        <v>31</v>
      </c>
      <c r="W711" t="s">
        <v>32</v>
      </c>
    </row>
    <row r="712" spans="1:24" hidden="1" x14ac:dyDescent="0.3">
      <c r="A712">
        <v>1154</v>
      </c>
      <c r="B712">
        <v>1154</v>
      </c>
      <c r="C712">
        <v>1874</v>
      </c>
      <c r="D712">
        <v>1</v>
      </c>
      <c r="E712" s="4">
        <v>45658</v>
      </c>
      <c r="F712">
        <v>2374</v>
      </c>
      <c r="H712" t="s">
        <v>207</v>
      </c>
      <c r="I712" s="2">
        <v>45751</v>
      </c>
      <c r="J712" s="2">
        <v>45751</v>
      </c>
      <c r="K712" s="2">
        <v>45751</v>
      </c>
      <c r="L712" s="2">
        <v>45751</v>
      </c>
      <c r="M712" t="s">
        <v>49</v>
      </c>
      <c r="N712" s="3">
        <v>995.44</v>
      </c>
      <c r="O712" s="3">
        <v>995.44</v>
      </c>
      <c r="P712" t="s">
        <v>27</v>
      </c>
      <c r="Q712">
        <v>83</v>
      </c>
      <c r="R712" t="s">
        <v>204</v>
      </c>
      <c r="S712" t="s">
        <v>205</v>
      </c>
      <c r="T712" t="s">
        <v>206</v>
      </c>
      <c r="V712" t="s">
        <v>31</v>
      </c>
      <c r="W712" t="s">
        <v>32</v>
      </c>
    </row>
    <row r="713" spans="1:24" hidden="1" x14ac:dyDescent="0.3">
      <c r="A713">
        <v>1154</v>
      </c>
      <c r="B713">
        <v>1154</v>
      </c>
      <c r="C713">
        <v>1875</v>
      </c>
      <c r="D713">
        <v>1</v>
      </c>
      <c r="E713" s="4">
        <v>45658</v>
      </c>
      <c r="F713">
        <v>2180</v>
      </c>
      <c r="H713" t="s">
        <v>214</v>
      </c>
      <c r="I713" s="2">
        <v>45751</v>
      </c>
      <c r="J713" s="2">
        <v>45751</v>
      </c>
      <c r="K713" s="2">
        <v>45751</v>
      </c>
      <c r="L713" s="2">
        <v>45751</v>
      </c>
      <c r="M713" t="s">
        <v>49</v>
      </c>
      <c r="N713" s="3">
        <v>683.28</v>
      </c>
      <c r="O713" s="3">
        <v>683.28</v>
      </c>
      <c r="P713" t="s">
        <v>27</v>
      </c>
      <c r="Q713">
        <v>83</v>
      </c>
      <c r="R713" t="s">
        <v>204</v>
      </c>
      <c r="S713" t="s">
        <v>205</v>
      </c>
      <c r="T713" t="s">
        <v>206</v>
      </c>
      <c r="V713" t="s">
        <v>31</v>
      </c>
      <c r="W713" t="s">
        <v>32</v>
      </c>
      <c r="X713" t="s">
        <v>3623</v>
      </c>
    </row>
    <row r="714" spans="1:24" hidden="1" x14ac:dyDescent="0.3">
      <c r="A714">
        <v>1154</v>
      </c>
      <c r="B714">
        <v>1154</v>
      </c>
      <c r="C714">
        <v>1876</v>
      </c>
      <c r="D714">
        <v>1</v>
      </c>
      <c r="E714" s="4">
        <v>45658</v>
      </c>
      <c r="F714">
        <v>2112</v>
      </c>
      <c r="H714" t="s">
        <v>212</v>
      </c>
      <c r="I714" s="2">
        <v>45751</v>
      </c>
      <c r="J714" s="2">
        <v>45751</v>
      </c>
      <c r="K714" s="2">
        <v>45751</v>
      </c>
      <c r="L714" s="2">
        <v>45751</v>
      </c>
      <c r="M714" t="s">
        <v>49</v>
      </c>
      <c r="N714" s="3">
        <v>467.38</v>
      </c>
      <c r="O714" s="3">
        <v>467.38</v>
      </c>
      <c r="P714" t="s">
        <v>27</v>
      </c>
      <c r="Q714">
        <v>74</v>
      </c>
      <c r="R714" t="s">
        <v>215</v>
      </c>
      <c r="S714" t="s">
        <v>216</v>
      </c>
      <c r="T714" t="s">
        <v>206</v>
      </c>
      <c r="V714" t="s">
        <v>31</v>
      </c>
      <c r="W714" t="s">
        <v>32</v>
      </c>
    </row>
    <row r="715" spans="1:24" hidden="1" x14ac:dyDescent="0.3">
      <c r="A715">
        <v>1154</v>
      </c>
      <c r="B715">
        <v>1154</v>
      </c>
      <c r="C715">
        <v>1936</v>
      </c>
      <c r="D715">
        <v>1</v>
      </c>
      <c r="E715" s="4">
        <v>45658</v>
      </c>
      <c r="F715">
        <v>2371</v>
      </c>
      <c r="H715" t="s">
        <v>6177</v>
      </c>
      <c r="I715" s="2">
        <v>45755</v>
      </c>
      <c r="J715" s="2">
        <v>45751</v>
      </c>
      <c r="K715" s="2">
        <v>45751</v>
      </c>
      <c r="L715" s="2">
        <v>45751</v>
      </c>
      <c r="M715" t="s">
        <v>49</v>
      </c>
      <c r="N715" s="3">
        <v>289.56</v>
      </c>
      <c r="O715" s="3">
        <v>289.56</v>
      </c>
      <c r="P715" t="s">
        <v>27</v>
      </c>
      <c r="Q715">
        <v>74</v>
      </c>
      <c r="R715" t="s">
        <v>215</v>
      </c>
      <c r="S715" t="s">
        <v>216</v>
      </c>
      <c r="T715" t="s">
        <v>206</v>
      </c>
      <c r="V715" t="s">
        <v>31</v>
      </c>
      <c r="W715" t="s">
        <v>32</v>
      </c>
      <c r="X715" t="s">
        <v>371</v>
      </c>
    </row>
    <row r="716" spans="1:24" hidden="1" x14ac:dyDescent="0.3">
      <c r="A716">
        <v>1154</v>
      </c>
      <c r="B716">
        <v>1154</v>
      </c>
      <c r="C716">
        <v>1938</v>
      </c>
      <c r="D716">
        <v>1</v>
      </c>
      <c r="E716" s="4">
        <v>45658</v>
      </c>
      <c r="F716">
        <v>2120</v>
      </c>
      <c r="H716" t="s">
        <v>213</v>
      </c>
      <c r="I716" s="2">
        <v>45755</v>
      </c>
      <c r="J716" s="2">
        <v>45751</v>
      </c>
      <c r="K716" s="2">
        <v>45751</v>
      </c>
      <c r="L716" s="2">
        <v>45755</v>
      </c>
      <c r="M716" t="s">
        <v>49</v>
      </c>
      <c r="N716" s="3">
        <v>1187</v>
      </c>
      <c r="O716" s="3">
        <v>1187</v>
      </c>
      <c r="P716" t="s">
        <v>27</v>
      </c>
      <c r="Q716">
        <v>74</v>
      </c>
      <c r="R716" t="s">
        <v>215</v>
      </c>
      <c r="S716" t="s">
        <v>216</v>
      </c>
      <c r="T716" t="s">
        <v>206</v>
      </c>
      <c r="V716" t="s">
        <v>31</v>
      </c>
      <c r="W716" t="s">
        <v>32</v>
      </c>
    </row>
    <row r="717" spans="1:24" hidden="1" x14ac:dyDescent="0.3">
      <c r="A717">
        <v>1154</v>
      </c>
      <c r="B717">
        <v>1154</v>
      </c>
      <c r="C717">
        <v>1877</v>
      </c>
      <c r="D717">
        <v>1</v>
      </c>
      <c r="E717" s="4">
        <v>45658</v>
      </c>
      <c r="F717">
        <v>2307</v>
      </c>
      <c r="H717" t="s">
        <v>3705</v>
      </c>
      <c r="I717" s="2">
        <v>45751</v>
      </c>
      <c r="J717" s="2">
        <v>45751</v>
      </c>
      <c r="K717" s="2">
        <v>45751</v>
      </c>
      <c r="L717" s="2">
        <v>45751</v>
      </c>
      <c r="M717" t="s">
        <v>49</v>
      </c>
      <c r="N717" s="3">
        <v>2635.2</v>
      </c>
      <c r="O717" s="3">
        <v>2635.2</v>
      </c>
      <c r="P717" t="s">
        <v>27</v>
      </c>
      <c r="Q717">
        <v>26</v>
      </c>
      <c r="R717" t="s">
        <v>28</v>
      </c>
      <c r="S717" t="s">
        <v>6175</v>
      </c>
      <c r="T717" t="s">
        <v>37</v>
      </c>
      <c r="V717" t="s">
        <v>31</v>
      </c>
      <c r="W717" t="s">
        <v>32</v>
      </c>
    </row>
    <row r="718" spans="1:24" hidden="1" x14ac:dyDescent="0.3">
      <c r="A718">
        <v>1154</v>
      </c>
      <c r="B718">
        <v>1154</v>
      </c>
      <c r="C718">
        <v>1848</v>
      </c>
      <c r="D718">
        <v>1</v>
      </c>
      <c r="E718" s="4">
        <v>45658</v>
      </c>
      <c r="F718">
        <v>2030</v>
      </c>
      <c r="H718" t="s">
        <v>133</v>
      </c>
      <c r="I718" s="2">
        <v>45749</v>
      </c>
      <c r="J718" s="2">
        <v>45749</v>
      </c>
      <c r="K718" s="2">
        <v>45751</v>
      </c>
      <c r="L718" s="2">
        <v>45751</v>
      </c>
      <c r="M718" t="s">
        <v>49</v>
      </c>
      <c r="N718" s="3">
        <v>5250</v>
      </c>
      <c r="O718" s="3">
        <v>5250</v>
      </c>
      <c r="P718" t="s">
        <v>27</v>
      </c>
      <c r="Q718">
        <v>56</v>
      </c>
      <c r="R718" t="s">
        <v>134</v>
      </c>
      <c r="S718" t="s">
        <v>135</v>
      </c>
      <c r="T718" t="s">
        <v>37</v>
      </c>
      <c r="V718" t="s">
        <v>31</v>
      </c>
      <c r="W718" t="s">
        <v>32</v>
      </c>
    </row>
    <row r="719" spans="1:24" hidden="1" x14ac:dyDescent="0.3">
      <c r="A719">
        <v>1154</v>
      </c>
      <c r="B719">
        <v>1154</v>
      </c>
      <c r="C719">
        <v>1932</v>
      </c>
      <c r="D719">
        <v>1</v>
      </c>
      <c r="E719" s="5">
        <v>45748</v>
      </c>
      <c r="F719">
        <v>468</v>
      </c>
      <c r="H719" t="s">
        <v>272</v>
      </c>
      <c r="I719" s="2">
        <v>45755</v>
      </c>
      <c r="J719" s="2">
        <v>45752</v>
      </c>
      <c r="K719" s="2">
        <v>45752</v>
      </c>
      <c r="L719" s="2">
        <v>45755</v>
      </c>
      <c r="M719" t="s">
        <v>49</v>
      </c>
      <c r="N719" s="3">
        <v>3762</v>
      </c>
      <c r="O719" s="3">
        <v>3762</v>
      </c>
      <c r="P719" t="s">
        <v>27</v>
      </c>
      <c r="Q719">
        <v>32</v>
      </c>
      <c r="R719" t="s">
        <v>273</v>
      </c>
      <c r="S719" t="s">
        <v>274</v>
      </c>
      <c r="T719" t="s">
        <v>30</v>
      </c>
      <c r="V719" t="s">
        <v>31</v>
      </c>
      <c r="W719" t="s">
        <v>32</v>
      </c>
    </row>
    <row r="720" spans="1:24" hidden="1" x14ac:dyDescent="0.3">
      <c r="A720">
        <v>1154</v>
      </c>
      <c r="B720">
        <v>1154</v>
      </c>
      <c r="C720">
        <v>1450</v>
      </c>
      <c r="D720">
        <v>2</v>
      </c>
      <c r="E720" s="4">
        <v>45779</v>
      </c>
      <c r="F720">
        <v>468</v>
      </c>
      <c r="H720" t="s">
        <v>272</v>
      </c>
      <c r="I720" s="2">
        <v>45700</v>
      </c>
      <c r="J720" s="2">
        <v>45700</v>
      </c>
      <c r="K720" s="2">
        <v>45752</v>
      </c>
      <c r="L720" s="2">
        <f t="shared" ref="L720:L721" si="14">K720</f>
        <v>45752</v>
      </c>
      <c r="M720" t="s">
        <v>45</v>
      </c>
      <c r="N720" s="3">
        <v>4180</v>
      </c>
      <c r="P720" t="s">
        <v>1173</v>
      </c>
      <c r="Q720">
        <v>32</v>
      </c>
      <c r="R720" t="s">
        <v>273</v>
      </c>
      <c r="S720" t="s">
        <v>274</v>
      </c>
      <c r="T720" t="s">
        <v>30</v>
      </c>
      <c r="V720" t="s">
        <v>31</v>
      </c>
      <c r="W720" t="s">
        <v>32</v>
      </c>
    </row>
    <row r="721" spans="1:24" ht="28.8" hidden="1" x14ac:dyDescent="0.3">
      <c r="A721">
        <v>1154</v>
      </c>
      <c r="B721">
        <v>1154</v>
      </c>
      <c r="C721">
        <v>1835</v>
      </c>
      <c r="D721">
        <v>1</v>
      </c>
      <c r="E721" s="1" t="s">
        <v>3860</v>
      </c>
      <c r="F721">
        <v>1957</v>
      </c>
      <c r="H721" t="s">
        <v>48</v>
      </c>
      <c r="I721" s="2">
        <v>45749</v>
      </c>
      <c r="J721" s="2">
        <v>45749</v>
      </c>
      <c r="K721" s="2">
        <v>45752</v>
      </c>
      <c r="L721" s="2">
        <f t="shared" si="14"/>
        <v>45752</v>
      </c>
      <c r="M721" t="s">
        <v>49</v>
      </c>
      <c r="N721" s="3">
        <v>140</v>
      </c>
      <c r="P721" t="s">
        <v>1173</v>
      </c>
      <c r="Q721">
        <v>27</v>
      </c>
      <c r="R721" t="s">
        <v>50</v>
      </c>
      <c r="S721" t="s">
        <v>51</v>
      </c>
      <c r="T721" t="s">
        <v>37</v>
      </c>
      <c r="V721" t="s">
        <v>31</v>
      </c>
      <c r="W721" t="s">
        <v>32</v>
      </c>
    </row>
    <row r="722" spans="1:24" hidden="1" x14ac:dyDescent="0.3">
      <c r="A722">
        <v>1154</v>
      </c>
      <c r="B722">
        <v>1154</v>
      </c>
      <c r="C722">
        <v>1753</v>
      </c>
      <c r="D722">
        <v>1</v>
      </c>
      <c r="E722" s="4">
        <v>45658</v>
      </c>
      <c r="F722">
        <v>1963</v>
      </c>
      <c r="H722" t="s">
        <v>1326</v>
      </c>
      <c r="I722" s="2">
        <v>45737</v>
      </c>
      <c r="J722" s="2">
        <v>45737</v>
      </c>
      <c r="K722" s="2">
        <v>45752</v>
      </c>
      <c r="L722" s="2">
        <v>45755</v>
      </c>
      <c r="M722" t="s">
        <v>49</v>
      </c>
      <c r="N722" s="3">
        <v>582.66</v>
      </c>
      <c r="O722" s="3">
        <v>582.66</v>
      </c>
      <c r="P722" t="s">
        <v>27</v>
      </c>
      <c r="Q722">
        <v>23</v>
      </c>
      <c r="R722" t="s">
        <v>153</v>
      </c>
      <c r="S722" t="s">
        <v>154</v>
      </c>
      <c r="T722" t="s">
        <v>37</v>
      </c>
      <c r="V722" t="s">
        <v>31</v>
      </c>
      <c r="W722" t="s">
        <v>32</v>
      </c>
      <c r="X722" t="s">
        <v>3778</v>
      </c>
    </row>
    <row r="723" spans="1:24" ht="28.8" hidden="1" x14ac:dyDescent="0.3">
      <c r="A723">
        <v>1154</v>
      </c>
      <c r="B723">
        <v>1154</v>
      </c>
      <c r="C723">
        <v>1521</v>
      </c>
      <c r="D723">
        <v>1</v>
      </c>
      <c r="E723" s="1" t="s">
        <v>3573</v>
      </c>
      <c r="F723">
        <v>1966</v>
      </c>
      <c r="H723" t="s">
        <v>3435</v>
      </c>
      <c r="I723" s="2">
        <v>45715</v>
      </c>
      <c r="J723" s="2">
        <v>45715</v>
      </c>
      <c r="K723" s="2">
        <v>45752</v>
      </c>
      <c r="L723" s="2">
        <v>45722</v>
      </c>
      <c r="M723" t="s">
        <v>49</v>
      </c>
      <c r="N723" s="3">
        <v>385</v>
      </c>
      <c r="O723" s="3">
        <v>385</v>
      </c>
      <c r="P723" t="s">
        <v>27</v>
      </c>
      <c r="Q723">
        <v>18</v>
      </c>
      <c r="R723" t="s">
        <v>72</v>
      </c>
      <c r="S723" t="s">
        <v>73</v>
      </c>
      <c r="T723" t="s">
        <v>37</v>
      </c>
      <c r="V723" t="s">
        <v>31</v>
      </c>
      <c r="W723" t="s">
        <v>32</v>
      </c>
      <c r="X723" t="s">
        <v>3779</v>
      </c>
    </row>
    <row r="724" spans="1:24" ht="28.8" hidden="1" x14ac:dyDescent="0.3">
      <c r="A724">
        <v>1154</v>
      </c>
      <c r="B724">
        <v>1154</v>
      </c>
      <c r="C724">
        <v>1535</v>
      </c>
      <c r="D724">
        <v>1</v>
      </c>
      <c r="E724" s="1" t="s">
        <v>3598</v>
      </c>
      <c r="F724">
        <v>1957</v>
      </c>
      <c r="H724" t="s">
        <v>48</v>
      </c>
      <c r="I724" s="2">
        <v>45721</v>
      </c>
      <c r="J724" s="2">
        <v>45721</v>
      </c>
      <c r="K724" s="2">
        <v>45752</v>
      </c>
      <c r="L724" s="2">
        <f>K724</f>
        <v>45752</v>
      </c>
      <c r="M724" t="s">
        <v>49</v>
      </c>
      <c r="N724" s="3">
        <v>256</v>
      </c>
      <c r="P724" t="s">
        <v>1173</v>
      </c>
      <c r="Q724">
        <v>27</v>
      </c>
      <c r="R724" t="s">
        <v>50</v>
      </c>
      <c r="S724" t="s">
        <v>51</v>
      </c>
      <c r="T724" t="s">
        <v>37</v>
      </c>
      <c r="V724" t="s">
        <v>31</v>
      </c>
      <c r="W724" t="s">
        <v>32</v>
      </c>
      <c r="X724" t="s">
        <v>3780</v>
      </c>
    </row>
    <row r="725" spans="1:24" ht="28.8" hidden="1" x14ac:dyDescent="0.3">
      <c r="A725">
        <v>1154</v>
      </c>
      <c r="B725">
        <v>1154</v>
      </c>
      <c r="C725">
        <v>1536</v>
      </c>
      <c r="D725">
        <v>1</v>
      </c>
      <c r="E725" s="1" t="s">
        <v>3616</v>
      </c>
      <c r="F725">
        <v>1957</v>
      </c>
      <c r="H725" t="s">
        <v>48</v>
      </c>
      <c r="I725" s="2">
        <v>45721</v>
      </c>
      <c r="J725" s="2">
        <v>45721</v>
      </c>
      <c r="K725" s="2">
        <v>45752</v>
      </c>
      <c r="L725" s="2">
        <v>45749</v>
      </c>
      <c r="M725" t="s">
        <v>49</v>
      </c>
      <c r="N725" s="3">
        <v>490</v>
      </c>
      <c r="O725" s="3">
        <v>490</v>
      </c>
      <c r="P725" t="s">
        <v>27</v>
      </c>
      <c r="Q725">
        <v>27</v>
      </c>
      <c r="R725" t="s">
        <v>50</v>
      </c>
      <c r="S725" t="s">
        <v>51</v>
      </c>
      <c r="T725" t="s">
        <v>37</v>
      </c>
      <c r="V725" t="s">
        <v>31</v>
      </c>
      <c r="W725" t="s">
        <v>32</v>
      </c>
      <c r="X725" t="s">
        <v>3781</v>
      </c>
    </row>
    <row r="726" spans="1:24" ht="28.8" hidden="1" x14ac:dyDescent="0.3">
      <c r="A726">
        <v>1154</v>
      </c>
      <c r="B726">
        <v>1154</v>
      </c>
      <c r="C726">
        <v>1537</v>
      </c>
      <c r="D726">
        <v>1</v>
      </c>
      <c r="E726" s="1" t="s">
        <v>3575</v>
      </c>
      <c r="F726">
        <v>1957</v>
      </c>
      <c r="H726" t="s">
        <v>48</v>
      </c>
      <c r="I726" s="2">
        <v>45721</v>
      </c>
      <c r="J726" s="2">
        <v>45721</v>
      </c>
      <c r="K726" s="2">
        <v>45752</v>
      </c>
      <c r="L726" s="2">
        <v>45749</v>
      </c>
      <c r="M726" t="s">
        <v>49</v>
      </c>
      <c r="N726" s="3">
        <v>175</v>
      </c>
      <c r="O726" s="3">
        <v>175</v>
      </c>
      <c r="P726" t="s">
        <v>27</v>
      </c>
      <c r="Q726">
        <v>27</v>
      </c>
      <c r="R726" t="s">
        <v>50</v>
      </c>
      <c r="S726" t="s">
        <v>51</v>
      </c>
      <c r="T726" t="s">
        <v>37</v>
      </c>
      <c r="V726" t="s">
        <v>31</v>
      </c>
      <c r="W726" t="s">
        <v>32</v>
      </c>
      <c r="X726" t="s">
        <v>3782</v>
      </c>
    </row>
    <row r="727" spans="1:24" ht="28.8" hidden="1" x14ac:dyDescent="0.3">
      <c r="A727">
        <v>1154</v>
      </c>
      <c r="B727">
        <v>1154</v>
      </c>
      <c r="C727">
        <v>1538</v>
      </c>
      <c r="D727">
        <v>1</v>
      </c>
      <c r="E727" s="1" t="s">
        <v>3694</v>
      </c>
      <c r="F727">
        <v>1957</v>
      </c>
      <c r="H727" t="s">
        <v>48</v>
      </c>
      <c r="I727" s="2">
        <v>45721</v>
      </c>
      <c r="J727" s="2">
        <v>45721</v>
      </c>
      <c r="K727" s="2">
        <v>45752</v>
      </c>
      <c r="L727" s="2">
        <v>45749</v>
      </c>
      <c r="M727" t="s">
        <v>49</v>
      </c>
      <c r="N727" s="3">
        <v>40</v>
      </c>
      <c r="O727" s="3">
        <v>40</v>
      </c>
      <c r="P727" t="s">
        <v>27</v>
      </c>
      <c r="Q727">
        <v>27</v>
      </c>
      <c r="R727" t="s">
        <v>50</v>
      </c>
      <c r="S727" t="s">
        <v>51</v>
      </c>
      <c r="T727" t="s">
        <v>37</v>
      </c>
      <c r="V727" t="s">
        <v>31</v>
      </c>
      <c r="W727" t="s">
        <v>32</v>
      </c>
      <c r="X727" t="s">
        <v>3783</v>
      </c>
    </row>
    <row r="728" spans="1:24" ht="28.8" hidden="1" x14ac:dyDescent="0.3">
      <c r="A728">
        <v>1154</v>
      </c>
      <c r="B728">
        <v>1154</v>
      </c>
      <c r="C728">
        <v>1494</v>
      </c>
      <c r="D728">
        <v>1</v>
      </c>
      <c r="E728" s="1" t="s">
        <v>3619</v>
      </c>
      <c r="F728">
        <v>1957</v>
      </c>
      <c r="H728" t="s">
        <v>48</v>
      </c>
      <c r="I728" s="2">
        <v>45705</v>
      </c>
      <c r="J728" s="2">
        <v>45705</v>
      </c>
      <c r="K728" s="2">
        <v>45752</v>
      </c>
      <c r="L728" s="2">
        <v>45749</v>
      </c>
      <c r="M728" t="s">
        <v>49</v>
      </c>
      <c r="N728" s="3">
        <v>60</v>
      </c>
      <c r="O728" s="3">
        <v>60</v>
      </c>
      <c r="P728" t="s">
        <v>27</v>
      </c>
      <c r="Q728">
        <v>27</v>
      </c>
      <c r="R728" t="s">
        <v>50</v>
      </c>
      <c r="S728" t="s">
        <v>51</v>
      </c>
      <c r="T728" t="s">
        <v>37</v>
      </c>
      <c r="V728" t="s">
        <v>31</v>
      </c>
      <c r="W728" t="s">
        <v>32</v>
      </c>
      <c r="X728" t="s">
        <v>3784</v>
      </c>
    </row>
    <row r="729" spans="1:24" ht="28.8" hidden="1" x14ac:dyDescent="0.3">
      <c r="A729">
        <v>1154</v>
      </c>
      <c r="B729">
        <v>1154</v>
      </c>
      <c r="C729">
        <v>1495</v>
      </c>
      <c r="D729">
        <v>1</v>
      </c>
      <c r="E729" s="1" t="s">
        <v>3619</v>
      </c>
      <c r="F729">
        <v>1965</v>
      </c>
      <c r="H729" t="s">
        <v>220</v>
      </c>
      <c r="I729" s="2">
        <v>45705</v>
      </c>
      <c r="J729" s="2">
        <v>45705</v>
      </c>
      <c r="K729" s="2">
        <v>45752</v>
      </c>
      <c r="L729" s="2">
        <v>45754</v>
      </c>
      <c r="M729" t="s">
        <v>49</v>
      </c>
      <c r="N729" s="3">
        <v>132</v>
      </c>
      <c r="O729" s="3">
        <v>132</v>
      </c>
      <c r="P729" t="s">
        <v>27</v>
      </c>
      <c r="Q729">
        <v>18</v>
      </c>
      <c r="R729" t="s">
        <v>72</v>
      </c>
      <c r="S729" t="s">
        <v>73</v>
      </c>
      <c r="T729" t="s">
        <v>37</v>
      </c>
      <c r="V729" t="s">
        <v>31</v>
      </c>
      <c r="W729" t="s">
        <v>32</v>
      </c>
    </row>
    <row r="730" spans="1:24" ht="28.8" hidden="1" x14ac:dyDescent="0.3">
      <c r="A730">
        <v>1154</v>
      </c>
      <c r="B730">
        <v>1154</v>
      </c>
      <c r="C730">
        <v>1497</v>
      </c>
      <c r="D730">
        <v>1</v>
      </c>
      <c r="E730" s="1" t="s">
        <v>3573</v>
      </c>
      <c r="F730">
        <v>1957</v>
      </c>
      <c r="H730" t="s">
        <v>48</v>
      </c>
      <c r="I730" s="2">
        <v>45705</v>
      </c>
      <c r="J730" s="2">
        <v>45705</v>
      </c>
      <c r="K730" s="2">
        <v>45752</v>
      </c>
      <c r="L730" s="2">
        <v>45721</v>
      </c>
      <c r="M730" t="s">
        <v>49</v>
      </c>
      <c r="N730" s="3">
        <v>175</v>
      </c>
      <c r="O730" s="3">
        <v>175</v>
      </c>
      <c r="P730" t="s">
        <v>27</v>
      </c>
      <c r="Q730">
        <v>27</v>
      </c>
      <c r="R730" t="s">
        <v>50</v>
      </c>
      <c r="S730" t="s">
        <v>51</v>
      </c>
      <c r="T730" t="s">
        <v>37</v>
      </c>
      <c r="V730" t="s">
        <v>31</v>
      </c>
      <c r="W730" t="s">
        <v>32</v>
      </c>
      <c r="X730" t="s">
        <v>382</v>
      </c>
    </row>
    <row r="731" spans="1:24" hidden="1" x14ac:dyDescent="0.3">
      <c r="A731">
        <v>1154</v>
      </c>
      <c r="B731">
        <v>1154</v>
      </c>
      <c r="C731">
        <v>1937</v>
      </c>
      <c r="D731">
        <v>1</v>
      </c>
      <c r="E731" s="4">
        <v>45658</v>
      </c>
      <c r="F731">
        <v>2120</v>
      </c>
      <c r="H731" t="s">
        <v>213</v>
      </c>
      <c r="I731" s="2">
        <v>45755</v>
      </c>
      <c r="J731" s="2">
        <v>45751</v>
      </c>
      <c r="K731" s="2">
        <v>45753</v>
      </c>
      <c r="L731" s="2">
        <v>45755</v>
      </c>
      <c r="M731" t="s">
        <v>49</v>
      </c>
      <c r="N731" s="3">
        <v>1518</v>
      </c>
      <c r="O731" s="3">
        <v>1518</v>
      </c>
      <c r="P731" t="s">
        <v>27</v>
      </c>
      <c r="Q731">
        <v>83</v>
      </c>
      <c r="R731" t="s">
        <v>204</v>
      </c>
      <c r="S731" t="s">
        <v>205</v>
      </c>
      <c r="T731" t="s">
        <v>206</v>
      </c>
      <c r="V731" t="s">
        <v>31</v>
      </c>
      <c r="W731" t="s">
        <v>32</v>
      </c>
      <c r="X731" t="s">
        <v>730</v>
      </c>
    </row>
    <row r="732" spans="1:24" hidden="1" x14ac:dyDescent="0.3">
      <c r="A732">
        <v>1154</v>
      </c>
      <c r="B732">
        <v>1154</v>
      </c>
      <c r="C732">
        <v>1422</v>
      </c>
      <c r="D732">
        <v>1</v>
      </c>
      <c r="E732" s="4">
        <v>45901</v>
      </c>
      <c r="F732">
        <v>2064</v>
      </c>
      <c r="H732" t="s">
        <v>208</v>
      </c>
      <c r="I732" s="2">
        <v>45695</v>
      </c>
      <c r="J732" s="2">
        <v>45695</v>
      </c>
      <c r="K732" s="2">
        <v>45753</v>
      </c>
      <c r="L732" s="2">
        <f>K732</f>
        <v>45753</v>
      </c>
      <c r="M732" t="s">
        <v>49</v>
      </c>
      <c r="N732" s="3">
        <v>2800</v>
      </c>
      <c r="P732" t="s">
        <v>1173</v>
      </c>
      <c r="Q732">
        <v>83</v>
      </c>
      <c r="R732" t="s">
        <v>204</v>
      </c>
      <c r="S732" t="s">
        <v>205</v>
      </c>
      <c r="T732" t="s">
        <v>206</v>
      </c>
      <c r="V732" t="s">
        <v>31</v>
      </c>
      <c r="W732" t="s">
        <v>32</v>
      </c>
      <c r="X732" t="s">
        <v>3785</v>
      </c>
    </row>
    <row r="733" spans="1:24" hidden="1" x14ac:dyDescent="0.3">
      <c r="A733">
        <v>1154</v>
      </c>
      <c r="B733">
        <v>1154</v>
      </c>
      <c r="C733">
        <v>1424</v>
      </c>
      <c r="D733">
        <v>1</v>
      </c>
      <c r="E733" s="4">
        <v>45901</v>
      </c>
      <c r="F733">
        <v>2071</v>
      </c>
      <c r="H733" t="s">
        <v>197</v>
      </c>
      <c r="I733" s="2">
        <v>45695</v>
      </c>
      <c r="J733" s="2">
        <v>45695</v>
      </c>
      <c r="K733" s="2">
        <v>45753</v>
      </c>
      <c r="L733" s="2">
        <v>45751</v>
      </c>
      <c r="M733" t="s">
        <v>49</v>
      </c>
      <c r="N733" s="3">
        <v>4500</v>
      </c>
      <c r="O733" s="3">
        <v>4500</v>
      </c>
      <c r="P733" t="s">
        <v>27</v>
      </c>
      <c r="Q733">
        <v>83</v>
      </c>
      <c r="R733" t="s">
        <v>204</v>
      </c>
      <c r="S733" t="s">
        <v>205</v>
      </c>
      <c r="T733" t="s">
        <v>206</v>
      </c>
      <c r="V733" t="s">
        <v>31</v>
      </c>
      <c r="W733" t="s">
        <v>32</v>
      </c>
    </row>
    <row r="734" spans="1:24" hidden="1" x14ac:dyDescent="0.3">
      <c r="A734">
        <v>1154</v>
      </c>
      <c r="B734">
        <v>1154</v>
      </c>
      <c r="C734">
        <v>1425</v>
      </c>
      <c r="D734">
        <v>1</v>
      </c>
      <c r="E734" s="4">
        <v>45901</v>
      </c>
      <c r="F734">
        <v>2180</v>
      </c>
      <c r="H734" t="s">
        <v>214</v>
      </c>
      <c r="I734" s="2">
        <v>45695</v>
      </c>
      <c r="J734" s="2">
        <v>45695</v>
      </c>
      <c r="K734" s="2">
        <v>45753</v>
      </c>
      <c r="L734" s="2">
        <f t="shared" ref="L734:L736" si="15">K734</f>
        <v>45753</v>
      </c>
      <c r="M734" t="s">
        <v>49</v>
      </c>
      <c r="N734" s="3">
        <v>1518</v>
      </c>
      <c r="P734" t="s">
        <v>1173</v>
      </c>
      <c r="Q734">
        <v>83</v>
      </c>
      <c r="R734" t="s">
        <v>204</v>
      </c>
      <c r="S734" t="s">
        <v>205</v>
      </c>
      <c r="T734" t="s">
        <v>206</v>
      </c>
      <c r="V734" t="s">
        <v>31</v>
      </c>
      <c r="W734" t="s">
        <v>32</v>
      </c>
    </row>
    <row r="735" spans="1:24" hidden="1" x14ac:dyDescent="0.3">
      <c r="A735">
        <v>1154</v>
      </c>
      <c r="B735">
        <v>1154</v>
      </c>
      <c r="C735">
        <v>1431</v>
      </c>
      <c r="D735">
        <v>1</v>
      </c>
      <c r="E735" s="4">
        <v>45901</v>
      </c>
      <c r="F735">
        <v>2186</v>
      </c>
      <c r="H735" t="s">
        <v>218</v>
      </c>
      <c r="I735" s="2">
        <v>45695</v>
      </c>
      <c r="J735" s="2">
        <v>45695</v>
      </c>
      <c r="K735" s="2">
        <v>45753</v>
      </c>
      <c r="L735" s="2">
        <f t="shared" si="15"/>
        <v>45753</v>
      </c>
      <c r="M735" t="s">
        <v>49</v>
      </c>
      <c r="N735" s="3">
        <v>1400</v>
      </c>
      <c r="P735" t="s">
        <v>1173</v>
      </c>
      <c r="Q735">
        <v>83</v>
      </c>
      <c r="R735" t="s">
        <v>204</v>
      </c>
      <c r="S735" t="s">
        <v>205</v>
      </c>
      <c r="T735" t="s">
        <v>206</v>
      </c>
      <c r="V735" t="s">
        <v>31</v>
      </c>
      <c r="W735" t="s">
        <v>32</v>
      </c>
    </row>
    <row r="736" spans="1:24" hidden="1" x14ac:dyDescent="0.3">
      <c r="A736">
        <v>1154</v>
      </c>
      <c r="B736">
        <v>1154</v>
      </c>
      <c r="C736">
        <v>1432</v>
      </c>
      <c r="D736">
        <v>1</v>
      </c>
      <c r="E736" s="4">
        <v>45901</v>
      </c>
      <c r="F736">
        <v>2070</v>
      </c>
      <c r="H736" t="s">
        <v>508</v>
      </c>
      <c r="I736" s="2">
        <v>45695</v>
      </c>
      <c r="J736" s="2">
        <v>45695</v>
      </c>
      <c r="K736" s="2">
        <v>45753</v>
      </c>
      <c r="L736" s="2">
        <f t="shared" si="15"/>
        <v>45753</v>
      </c>
      <c r="M736" t="s">
        <v>49</v>
      </c>
      <c r="N736" s="3">
        <v>1500</v>
      </c>
      <c r="P736" t="s">
        <v>1173</v>
      </c>
      <c r="Q736">
        <v>83</v>
      </c>
      <c r="R736" t="s">
        <v>204</v>
      </c>
      <c r="S736" t="s">
        <v>205</v>
      </c>
      <c r="T736" t="s">
        <v>206</v>
      </c>
      <c r="V736" t="s">
        <v>31</v>
      </c>
      <c r="W736" t="s">
        <v>32</v>
      </c>
    </row>
    <row r="737" spans="1:24" hidden="1" x14ac:dyDescent="0.3">
      <c r="A737">
        <v>1154</v>
      </c>
      <c r="B737">
        <v>1154</v>
      </c>
      <c r="C737">
        <v>1429</v>
      </c>
      <c r="D737">
        <v>2</v>
      </c>
      <c r="E737" s="4">
        <v>45932</v>
      </c>
      <c r="F737">
        <v>2371</v>
      </c>
      <c r="H737" t="s">
        <v>6177</v>
      </c>
      <c r="I737" s="2">
        <v>45695</v>
      </c>
      <c r="J737" s="2">
        <v>45695</v>
      </c>
      <c r="K737" s="2">
        <v>45753</v>
      </c>
      <c r="L737" s="2">
        <v>45755</v>
      </c>
      <c r="M737" t="s">
        <v>49</v>
      </c>
      <c r="N737" s="3">
        <v>1518</v>
      </c>
      <c r="O737" s="3">
        <v>1518</v>
      </c>
      <c r="P737" t="s">
        <v>27</v>
      </c>
      <c r="Q737">
        <v>83</v>
      </c>
      <c r="R737" t="s">
        <v>204</v>
      </c>
      <c r="S737" t="s">
        <v>205</v>
      </c>
      <c r="T737" t="s">
        <v>206</v>
      </c>
      <c r="V737" t="s">
        <v>31</v>
      </c>
      <c r="W737" t="s">
        <v>32</v>
      </c>
    </row>
    <row r="738" spans="1:24" hidden="1" x14ac:dyDescent="0.3">
      <c r="A738">
        <v>1154</v>
      </c>
      <c r="B738">
        <v>1154</v>
      </c>
      <c r="C738">
        <v>1426</v>
      </c>
      <c r="D738">
        <v>1</v>
      </c>
      <c r="E738" s="4">
        <v>45901</v>
      </c>
      <c r="F738">
        <v>2112</v>
      </c>
      <c r="H738" t="s">
        <v>212</v>
      </c>
      <c r="I738" s="2">
        <v>45695</v>
      </c>
      <c r="J738" s="2">
        <v>45695</v>
      </c>
      <c r="K738" s="2">
        <v>45753</v>
      </c>
      <c r="L738" s="2">
        <v>45751</v>
      </c>
      <c r="M738" t="s">
        <v>49</v>
      </c>
      <c r="N738" s="3">
        <v>1518</v>
      </c>
      <c r="O738" s="3">
        <v>1518</v>
      </c>
      <c r="P738" t="s">
        <v>27</v>
      </c>
      <c r="Q738">
        <v>83</v>
      </c>
      <c r="R738" t="s">
        <v>204</v>
      </c>
      <c r="S738" t="s">
        <v>205</v>
      </c>
      <c r="T738" t="s">
        <v>206</v>
      </c>
      <c r="V738" t="s">
        <v>31</v>
      </c>
      <c r="W738" t="s">
        <v>32</v>
      </c>
    </row>
    <row r="739" spans="1:24" hidden="1" x14ac:dyDescent="0.3">
      <c r="A739">
        <v>1154</v>
      </c>
      <c r="B739">
        <v>1154</v>
      </c>
      <c r="C739">
        <v>1409</v>
      </c>
      <c r="D739">
        <v>2</v>
      </c>
      <c r="E739" s="4">
        <v>45932</v>
      </c>
      <c r="F739">
        <v>2374</v>
      </c>
      <c r="H739" t="s">
        <v>207</v>
      </c>
      <c r="I739" s="2">
        <v>45695</v>
      </c>
      <c r="J739" s="2">
        <v>45695</v>
      </c>
      <c r="K739" s="2">
        <v>45753</v>
      </c>
      <c r="L739" s="2">
        <f>K739</f>
        <v>45753</v>
      </c>
      <c r="M739" t="s">
        <v>49</v>
      </c>
      <c r="N739" s="3">
        <v>1218</v>
      </c>
      <c r="P739" t="s">
        <v>1173</v>
      </c>
      <c r="Q739">
        <v>83</v>
      </c>
      <c r="R739" t="s">
        <v>204</v>
      </c>
      <c r="S739" t="s">
        <v>205</v>
      </c>
      <c r="T739" t="s">
        <v>206</v>
      </c>
      <c r="V739" t="s">
        <v>31</v>
      </c>
      <c r="W739" t="s">
        <v>32</v>
      </c>
    </row>
    <row r="740" spans="1:24" hidden="1" x14ac:dyDescent="0.3">
      <c r="A740">
        <v>1154</v>
      </c>
      <c r="B740">
        <v>1154</v>
      </c>
      <c r="C740">
        <v>1941</v>
      </c>
      <c r="D740">
        <v>1</v>
      </c>
      <c r="E740" s="4">
        <v>45658</v>
      </c>
      <c r="F740">
        <v>1991</v>
      </c>
      <c r="H740" t="s">
        <v>85</v>
      </c>
      <c r="I740" s="2">
        <v>45755</v>
      </c>
      <c r="J740" s="2">
        <v>45754</v>
      </c>
      <c r="K740" s="2">
        <v>45754</v>
      </c>
      <c r="L740" s="2">
        <v>45754</v>
      </c>
      <c r="M740" t="s">
        <v>86</v>
      </c>
      <c r="N740" s="3">
        <v>25</v>
      </c>
      <c r="O740" s="3">
        <v>25</v>
      </c>
      <c r="P740" t="s">
        <v>27</v>
      </c>
      <c r="Q740">
        <v>35</v>
      </c>
      <c r="R740" t="s">
        <v>87</v>
      </c>
      <c r="S740" t="s">
        <v>88</v>
      </c>
      <c r="T740" t="s">
        <v>30</v>
      </c>
      <c r="V740" t="s">
        <v>31</v>
      </c>
      <c r="W740" t="s">
        <v>32</v>
      </c>
    </row>
    <row r="741" spans="1:24" hidden="1" x14ac:dyDescent="0.3">
      <c r="A741">
        <v>1154</v>
      </c>
      <c r="B741">
        <v>1154</v>
      </c>
      <c r="C741">
        <v>1882</v>
      </c>
      <c r="D741">
        <v>1</v>
      </c>
      <c r="E741" s="4">
        <v>45658</v>
      </c>
      <c r="F741">
        <v>1790</v>
      </c>
      <c r="H741" t="s">
        <v>289</v>
      </c>
      <c r="I741" s="2">
        <v>45754</v>
      </c>
      <c r="J741" s="2">
        <v>45754</v>
      </c>
      <c r="K741" s="2">
        <v>45754</v>
      </c>
      <c r="L741" s="2">
        <v>45754</v>
      </c>
      <c r="M741" t="s">
        <v>86</v>
      </c>
      <c r="N741" s="3">
        <v>135</v>
      </c>
      <c r="O741" s="3">
        <v>135</v>
      </c>
      <c r="P741" t="s">
        <v>27</v>
      </c>
      <c r="Q741">
        <v>54</v>
      </c>
      <c r="R741" t="s">
        <v>120</v>
      </c>
      <c r="S741" t="s">
        <v>121</v>
      </c>
      <c r="T741" t="s">
        <v>30</v>
      </c>
      <c r="V741" t="s">
        <v>31</v>
      </c>
      <c r="W741" t="s">
        <v>32</v>
      </c>
    </row>
    <row r="742" spans="1:24" hidden="1" x14ac:dyDescent="0.3">
      <c r="A742">
        <v>1154</v>
      </c>
      <c r="B742">
        <v>1154</v>
      </c>
      <c r="C742">
        <v>1997</v>
      </c>
      <c r="D742">
        <v>1</v>
      </c>
      <c r="E742" s="4">
        <v>45658</v>
      </c>
      <c r="F742">
        <v>2356</v>
      </c>
      <c r="H742" t="s">
        <v>146</v>
      </c>
      <c r="I742" s="2">
        <v>45761</v>
      </c>
      <c r="J742" s="2">
        <v>45761</v>
      </c>
      <c r="K742" s="2">
        <v>45754</v>
      </c>
      <c r="L742" s="2">
        <v>45754</v>
      </c>
      <c r="M742" t="s">
        <v>49</v>
      </c>
      <c r="N742" s="3">
        <v>720</v>
      </c>
      <c r="O742" s="3">
        <v>720</v>
      </c>
      <c r="P742" t="s">
        <v>27</v>
      </c>
      <c r="Q742">
        <v>87</v>
      </c>
      <c r="R742" t="s">
        <v>147</v>
      </c>
      <c r="S742" t="s">
        <v>148</v>
      </c>
      <c r="T742" t="s">
        <v>30</v>
      </c>
      <c r="V742" t="s">
        <v>31</v>
      </c>
      <c r="W742" t="s">
        <v>32</v>
      </c>
    </row>
    <row r="743" spans="1:24" hidden="1" x14ac:dyDescent="0.3">
      <c r="A743">
        <v>1154</v>
      </c>
      <c r="B743">
        <v>1154</v>
      </c>
      <c r="C743">
        <v>1918</v>
      </c>
      <c r="D743">
        <v>1</v>
      </c>
      <c r="E743" s="4">
        <v>45658</v>
      </c>
      <c r="F743">
        <v>1991</v>
      </c>
      <c r="H743" t="s">
        <v>85</v>
      </c>
      <c r="I743" s="2">
        <v>45754</v>
      </c>
      <c r="J743" s="2">
        <v>45754</v>
      </c>
      <c r="K743" s="2">
        <v>45754</v>
      </c>
      <c r="L743" s="2">
        <v>45754</v>
      </c>
      <c r="M743" t="s">
        <v>49</v>
      </c>
      <c r="N743" s="3">
        <v>90</v>
      </c>
      <c r="O743" s="3">
        <v>90</v>
      </c>
      <c r="P743" t="s">
        <v>27</v>
      </c>
      <c r="Q743">
        <v>48</v>
      </c>
      <c r="R743" t="s">
        <v>902</v>
      </c>
      <c r="S743" t="s">
        <v>903</v>
      </c>
      <c r="T743" t="s">
        <v>30</v>
      </c>
      <c r="V743" t="s">
        <v>31</v>
      </c>
      <c r="W743" t="s">
        <v>32</v>
      </c>
    </row>
    <row r="744" spans="1:24" ht="28.8" hidden="1" x14ac:dyDescent="0.3">
      <c r="A744">
        <v>1154</v>
      </c>
      <c r="B744">
        <v>1154</v>
      </c>
      <c r="C744">
        <v>1500</v>
      </c>
      <c r="D744">
        <v>1</v>
      </c>
      <c r="E744" s="1" t="s">
        <v>3573</v>
      </c>
      <c r="F744">
        <v>1954</v>
      </c>
      <c r="H744" t="s">
        <v>65</v>
      </c>
      <c r="I744" s="2">
        <v>45707</v>
      </c>
      <c r="J744" s="2">
        <v>45707</v>
      </c>
      <c r="K744" s="2">
        <v>45754</v>
      </c>
      <c r="L744" s="2">
        <v>45728</v>
      </c>
      <c r="M744" t="s">
        <v>49</v>
      </c>
      <c r="N744" s="3">
        <v>1837.5</v>
      </c>
      <c r="O744" s="3">
        <v>1837.5</v>
      </c>
      <c r="P744" t="s">
        <v>27</v>
      </c>
      <c r="Q744">
        <v>21</v>
      </c>
      <c r="R744" t="s">
        <v>57</v>
      </c>
      <c r="S744" t="s">
        <v>58</v>
      </c>
      <c r="T744" t="s">
        <v>37</v>
      </c>
      <c r="V744" t="s">
        <v>31</v>
      </c>
      <c r="W744" t="s">
        <v>32</v>
      </c>
    </row>
    <row r="745" spans="1:24" ht="28.8" hidden="1" x14ac:dyDescent="0.3">
      <c r="A745">
        <v>1154</v>
      </c>
      <c r="B745">
        <v>1154</v>
      </c>
      <c r="C745">
        <v>1737</v>
      </c>
      <c r="D745">
        <v>1</v>
      </c>
      <c r="E745" s="1" t="s">
        <v>1231</v>
      </c>
      <c r="F745">
        <v>1956</v>
      </c>
      <c r="H745" t="s">
        <v>60</v>
      </c>
      <c r="I745" s="2">
        <v>45735</v>
      </c>
      <c r="J745" s="2">
        <v>45735</v>
      </c>
      <c r="K745" s="2">
        <v>45754</v>
      </c>
      <c r="L745" s="2">
        <v>45747</v>
      </c>
      <c r="M745" t="s">
        <v>49</v>
      </c>
      <c r="N745" s="3">
        <v>525</v>
      </c>
      <c r="O745" s="3">
        <v>525</v>
      </c>
      <c r="P745" t="s">
        <v>27</v>
      </c>
      <c r="Q745">
        <v>21</v>
      </c>
      <c r="R745" t="s">
        <v>57</v>
      </c>
      <c r="S745" t="s">
        <v>58</v>
      </c>
      <c r="T745" t="s">
        <v>37</v>
      </c>
      <c r="V745" t="s">
        <v>31</v>
      </c>
      <c r="W745" t="s">
        <v>32</v>
      </c>
    </row>
    <row r="746" spans="1:24" ht="28.8" hidden="1" x14ac:dyDescent="0.3">
      <c r="A746">
        <v>1154</v>
      </c>
      <c r="B746">
        <v>1154</v>
      </c>
      <c r="C746">
        <v>1771</v>
      </c>
      <c r="D746">
        <v>1</v>
      </c>
      <c r="E746" s="1" t="s">
        <v>3736</v>
      </c>
      <c r="F746">
        <v>1954</v>
      </c>
      <c r="H746" t="s">
        <v>65</v>
      </c>
      <c r="I746" s="2">
        <v>45742</v>
      </c>
      <c r="J746" s="2">
        <v>45742</v>
      </c>
      <c r="K746" s="2">
        <v>45754</v>
      </c>
      <c r="L746" s="2">
        <v>45755</v>
      </c>
      <c r="M746" t="s">
        <v>49</v>
      </c>
      <c r="N746" s="3">
        <v>570</v>
      </c>
      <c r="O746" s="3">
        <v>570</v>
      </c>
      <c r="P746" t="s">
        <v>27</v>
      </c>
      <c r="Q746">
        <v>21</v>
      </c>
      <c r="R746" t="s">
        <v>57</v>
      </c>
      <c r="S746" t="s">
        <v>58</v>
      </c>
      <c r="T746" t="s">
        <v>37</v>
      </c>
      <c r="V746" t="s">
        <v>31</v>
      </c>
      <c r="W746" t="s">
        <v>32</v>
      </c>
    </row>
    <row r="747" spans="1:24" ht="28.8" hidden="1" x14ac:dyDescent="0.3">
      <c r="A747">
        <v>1154</v>
      </c>
      <c r="B747">
        <v>1154</v>
      </c>
      <c r="C747">
        <v>1761</v>
      </c>
      <c r="D747">
        <v>1</v>
      </c>
      <c r="E747" s="1" t="s">
        <v>3763</v>
      </c>
      <c r="F747">
        <v>1953</v>
      </c>
      <c r="H747" t="s">
        <v>264</v>
      </c>
      <c r="I747" s="2">
        <v>45741</v>
      </c>
      <c r="J747" s="2">
        <v>45741</v>
      </c>
      <c r="K747" s="2">
        <v>45754</v>
      </c>
      <c r="L747" s="2">
        <v>45761</v>
      </c>
      <c r="M747" t="s">
        <v>49</v>
      </c>
      <c r="N747" s="3">
        <v>1470</v>
      </c>
      <c r="O747" s="3">
        <v>1470</v>
      </c>
      <c r="P747" t="s">
        <v>27</v>
      </c>
      <c r="Q747">
        <v>21</v>
      </c>
      <c r="R747" t="s">
        <v>57</v>
      </c>
      <c r="S747" t="s">
        <v>58</v>
      </c>
      <c r="T747" t="s">
        <v>37</v>
      </c>
      <c r="V747" t="s">
        <v>31</v>
      </c>
      <c r="W747" t="s">
        <v>32</v>
      </c>
    </row>
    <row r="748" spans="1:24" ht="28.8" hidden="1" x14ac:dyDescent="0.3">
      <c r="A748">
        <v>1154</v>
      </c>
      <c r="B748">
        <v>1154</v>
      </c>
      <c r="C748">
        <v>1764</v>
      </c>
      <c r="D748">
        <v>1</v>
      </c>
      <c r="E748" s="1" t="s">
        <v>3678</v>
      </c>
      <c r="F748">
        <v>1956</v>
      </c>
      <c r="H748" t="s">
        <v>60</v>
      </c>
      <c r="I748" s="2">
        <v>45741</v>
      </c>
      <c r="J748" s="2">
        <v>45741</v>
      </c>
      <c r="K748" s="2">
        <v>45754</v>
      </c>
      <c r="L748" s="2">
        <v>45747</v>
      </c>
      <c r="M748" t="s">
        <v>49</v>
      </c>
      <c r="N748" s="3">
        <v>630</v>
      </c>
      <c r="O748" s="3">
        <v>630</v>
      </c>
      <c r="P748" t="s">
        <v>27</v>
      </c>
      <c r="Q748">
        <v>21</v>
      </c>
      <c r="R748" t="s">
        <v>57</v>
      </c>
      <c r="S748" t="s">
        <v>58</v>
      </c>
      <c r="T748" t="s">
        <v>37</v>
      </c>
      <c r="V748" t="s">
        <v>31</v>
      </c>
      <c r="W748" t="s">
        <v>32</v>
      </c>
    </row>
    <row r="749" spans="1:24" ht="28.8" hidden="1" x14ac:dyDescent="0.3">
      <c r="A749">
        <v>1154</v>
      </c>
      <c r="B749">
        <v>1154</v>
      </c>
      <c r="C749">
        <v>1774</v>
      </c>
      <c r="D749">
        <v>1</v>
      </c>
      <c r="E749" s="1" t="s">
        <v>3676</v>
      </c>
      <c r="F749">
        <v>2142</v>
      </c>
      <c r="H749" t="s">
        <v>56</v>
      </c>
      <c r="I749" s="2">
        <v>45742</v>
      </c>
      <c r="J749" s="2">
        <v>45742</v>
      </c>
      <c r="K749" s="2">
        <v>45754</v>
      </c>
      <c r="L749" s="2">
        <v>45747</v>
      </c>
      <c r="M749" t="s">
        <v>49</v>
      </c>
      <c r="N749" s="3">
        <v>2016</v>
      </c>
      <c r="O749" s="3">
        <v>2016</v>
      </c>
      <c r="P749" t="s">
        <v>27</v>
      </c>
      <c r="Q749">
        <v>21</v>
      </c>
      <c r="R749" t="s">
        <v>57</v>
      </c>
      <c r="S749" t="s">
        <v>58</v>
      </c>
      <c r="T749" t="s">
        <v>37</v>
      </c>
      <c r="V749" t="s">
        <v>31</v>
      </c>
      <c r="W749" t="s">
        <v>32</v>
      </c>
    </row>
    <row r="750" spans="1:24" ht="28.8" hidden="1" x14ac:dyDescent="0.3">
      <c r="A750">
        <v>1154</v>
      </c>
      <c r="B750">
        <v>1154</v>
      </c>
      <c r="C750">
        <v>1777</v>
      </c>
      <c r="D750">
        <v>1</v>
      </c>
      <c r="E750" s="1" t="s">
        <v>3734</v>
      </c>
      <c r="F750">
        <v>1954</v>
      </c>
      <c r="H750" t="s">
        <v>65</v>
      </c>
      <c r="I750" s="2">
        <v>45742</v>
      </c>
      <c r="J750" s="2">
        <v>45742</v>
      </c>
      <c r="K750" s="2">
        <v>45754</v>
      </c>
      <c r="L750" s="2">
        <v>45755</v>
      </c>
      <c r="M750" t="s">
        <v>49</v>
      </c>
      <c r="N750" s="3">
        <v>1026</v>
      </c>
      <c r="O750" s="3">
        <v>1026</v>
      </c>
      <c r="P750" t="s">
        <v>27</v>
      </c>
      <c r="Q750">
        <v>21</v>
      </c>
      <c r="R750" t="s">
        <v>57</v>
      </c>
      <c r="S750" t="s">
        <v>58</v>
      </c>
      <c r="T750" t="s">
        <v>37</v>
      </c>
      <c r="V750" t="s">
        <v>31</v>
      </c>
      <c r="W750" t="s">
        <v>32</v>
      </c>
    </row>
    <row r="751" spans="1:24" ht="28.8" hidden="1" x14ac:dyDescent="0.3">
      <c r="A751">
        <v>1154</v>
      </c>
      <c r="B751">
        <v>1154</v>
      </c>
      <c r="C751">
        <v>1827</v>
      </c>
      <c r="D751">
        <v>1</v>
      </c>
      <c r="E751" s="1" t="s">
        <v>3859</v>
      </c>
      <c r="F751">
        <v>1957</v>
      </c>
      <c r="H751" t="s">
        <v>48</v>
      </c>
      <c r="I751" s="2">
        <v>45748</v>
      </c>
      <c r="J751" s="2">
        <v>45748</v>
      </c>
      <c r="K751" s="2">
        <v>45754</v>
      </c>
      <c r="L751" s="2">
        <f t="shared" ref="L751:L752" si="16">K751</f>
        <v>45754</v>
      </c>
      <c r="M751" t="s">
        <v>49</v>
      </c>
      <c r="N751" s="3">
        <v>195</v>
      </c>
      <c r="P751" t="s">
        <v>1173</v>
      </c>
      <c r="Q751">
        <v>27</v>
      </c>
      <c r="R751" t="s">
        <v>50</v>
      </c>
      <c r="S751" t="s">
        <v>51</v>
      </c>
      <c r="T751" t="s">
        <v>37</v>
      </c>
      <c r="V751" t="s">
        <v>31</v>
      </c>
      <c r="W751" t="s">
        <v>32</v>
      </c>
      <c r="X751" t="s">
        <v>3793</v>
      </c>
    </row>
    <row r="752" spans="1:24" ht="28.8" hidden="1" x14ac:dyDescent="0.3">
      <c r="A752">
        <v>1154</v>
      </c>
      <c r="B752">
        <v>1154</v>
      </c>
      <c r="C752">
        <v>1844</v>
      </c>
      <c r="D752">
        <v>1</v>
      </c>
      <c r="E752" s="1" t="s">
        <v>6182</v>
      </c>
      <c r="F752">
        <v>1953</v>
      </c>
      <c r="H752" t="s">
        <v>264</v>
      </c>
      <c r="I752" s="2">
        <v>45749</v>
      </c>
      <c r="J752" s="2">
        <v>45749</v>
      </c>
      <c r="K752" s="2">
        <v>45754</v>
      </c>
      <c r="L752" s="2">
        <f t="shared" si="16"/>
        <v>45754</v>
      </c>
      <c r="M752" t="s">
        <v>49</v>
      </c>
      <c r="N752" s="3">
        <v>2574</v>
      </c>
      <c r="P752" t="s">
        <v>1173</v>
      </c>
      <c r="Q752">
        <v>21</v>
      </c>
      <c r="R752" t="s">
        <v>57</v>
      </c>
      <c r="S752" t="s">
        <v>58</v>
      </c>
      <c r="T752" t="s">
        <v>37</v>
      </c>
      <c r="V752" t="s">
        <v>31</v>
      </c>
      <c r="W752" t="s">
        <v>32</v>
      </c>
    </row>
    <row r="753" spans="1:24" ht="28.8" hidden="1" x14ac:dyDescent="0.3">
      <c r="A753">
        <v>1154</v>
      </c>
      <c r="B753">
        <v>1154</v>
      </c>
      <c r="C753">
        <v>1845</v>
      </c>
      <c r="D753">
        <v>1</v>
      </c>
      <c r="E753" s="1" t="s">
        <v>3799</v>
      </c>
      <c r="F753">
        <v>1956</v>
      </c>
      <c r="H753" t="s">
        <v>60</v>
      </c>
      <c r="I753" s="2">
        <v>45749</v>
      </c>
      <c r="J753" s="2">
        <v>45749</v>
      </c>
      <c r="K753" s="2">
        <v>45754</v>
      </c>
      <c r="L753" s="2">
        <v>45771</v>
      </c>
      <c r="M753" t="s">
        <v>49</v>
      </c>
      <c r="N753" s="3">
        <v>2047.5</v>
      </c>
      <c r="O753" s="3">
        <v>2047.5</v>
      </c>
      <c r="P753" t="s">
        <v>27</v>
      </c>
      <c r="Q753">
        <v>21</v>
      </c>
      <c r="R753" t="s">
        <v>57</v>
      </c>
      <c r="S753" t="s">
        <v>58</v>
      </c>
      <c r="T753" t="s">
        <v>37</v>
      </c>
      <c r="V753" t="s">
        <v>31</v>
      </c>
      <c r="W753" t="s">
        <v>32</v>
      </c>
      <c r="X753" t="s">
        <v>3795</v>
      </c>
    </row>
    <row r="754" spans="1:24" ht="28.8" hidden="1" x14ac:dyDescent="0.3">
      <c r="A754">
        <v>1154</v>
      </c>
      <c r="B754">
        <v>1154</v>
      </c>
      <c r="C754">
        <v>1846</v>
      </c>
      <c r="D754">
        <v>1</v>
      </c>
      <c r="E754" s="1" t="s">
        <v>3699</v>
      </c>
      <c r="F754">
        <v>1954</v>
      </c>
      <c r="H754" t="s">
        <v>65</v>
      </c>
      <c r="I754" s="2">
        <v>45749</v>
      </c>
      <c r="J754" s="2">
        <v>45749</v>
      </c>
      <c r="K754" s="2">
        <v>45754</v>
      </c>
      <c r="L754" s="2">
        <v>45755</v>
      </c>
      <c r="M754" t="s">
        <v>49</v>
      </c>
      <c r="N754" s="3">
        <v>2047.5</v>
      </c>
      <c r="O754" s="3">
        <v>2047.5</v>
      </c>
      <c r="P754" t="s">
        <v>27</v>
      </c>
      <c r="Q754">
        <v>21</v>
      </c>
      <c r="R754" t="s">
        <v>57</v>
      </c>
      <c r="S754" t="s">
        <v>58</v>
      </c>
      <c r="T754" t="s">
        <v>37</v>
      </c>
      <c r="V754" t="s">
        <v>31</v>
      </c>
      <c r="W754" t="s">
        <v>32</v>
      </c>
      <c r="X754" t="s">
        <v>3797</v>
      </c>
    </row>
    <row r="755" spans="1:24" ht="28.8" hidden="1" x14ac:dyDescent="0.3">
      <c r="A755">
        <v>1154</v>
      </c>
      <c r="B755">
        <v>1154</v>
      </c>
      <c r="C755">
        <v>1847</v>
      </c>
      <c r="D755">
        <v>1</v>
      </c>
      <c r="E755" s="1" t="s">
        <v>3707</v>
      </c>
      <c r="F755">
        <v>2133</v>
      </c>
      <c r="H755" t="s">
        <v>268</v>
      </c>
      <c r="I755" s="2">
        <v>45749</v>
      </c>
      <c r="J755" s="2">
        <v>45749</v>
      </c>
      <c r="K755" s="2">
        <v>45754</v>
      </c>
      <c r="L755" s="2">
        <v>45754</v>
      </c>
      <c r="M755" t="s">
        <v>49</v>
      </c>
      <c r="N755" s="3">
        <v>4095</v>
      </c>
      <c r="O755" s="3">
        <v>4095</v>
      </c>
      <c r="P755" t="s">
        <v>27</v>
      </c>
      <c r="Q755">
        <v>21</v>
      </c>
      <c r="R755" t="s">
        <v>57</v>
      </c>
      <c r="S755" t="s">
        <v>58</v>
      </c>
      <c r="T755" t="s">
        <v>37</v>
      </c>
      <c r="V755" t="s">
        <v>31</v>
      </c>
      <c r="W755" t="s">
        <v>32</v>
      </c>
      <c r="X755" t="s">
        <v>3798</v>
      </c>
    </row>
    <row r="756" spans="1:24" ht="28.8" hidden="1" x14ac:dyDescent="0.3">
      <c r="A756">
        <v>1154</v>
      </c>
      <c r="B756">
        <v>1154</v>
      </c>
      <c r="C756">
        <v>1883</v>
      </c>
      <c r="D756">
        <v>1</v>
      </c>
      <c r="E756" s="1" t="s">
        <v>3718</v>
      </c>
      <c r="F756">
        <v>1953</v>
      </c>
      <c r="H756" t="s">
        <v>264</v>
      </c>
      <c r="I756" s="2">
        <v>45754</v>
      </c>
      <c r="J756" s="2">
        <v>45754</v>
      </c>
      <c r="K756" s="2">
        <v>45754</v>
      </c>
      <c r="L756" s="2">
        <v>45754</v>
      </c>
      <c r="M756" t="s">
        <v>49</v>
      </c>
      <c r="N756" s="3">
        <v>2574</v>
      </c>
      <c r="O756" s="3">
        <v>2574</v>
      </c>
      <c r="P756" t="s">
        <v>27</v>
      </c>
      <c r="Q756">
        <v>21</v>
      </c>
      <c r="R756" t="s">
        <v>57</v>
      </c>
      <c r="S756" t="s">
        <v>58</v>
      </c>
      <c r="T756" t="s">
        <v>37</v>
      </c>
      <c r="V756" t="s">
        <v>31</v>
      </c>
      <c r="W756" t="s">
        <v>32</v>
      </c>
    </row>
    <row r="757" spans="1:24" ht="28.8" hidden="1" x14ac:dyDescent="0.3">
      <c r="A757">
        <v>1154</v>
      </c>
      <c r="B757">
        <v>1154</v>
      </c>
      <c r="C757">
        <v>1912</v>
      </c>
      <c r="D757">
        <v>1</v>
      </c>
      <c r="E757" s="1" t="s">
        <v>3728</v>
      </c>
      <c r="F757">
        <v>1952</v>
      </c>
      <c r="H757" t="s">
        <v>311</v>
      </c>
      <c r="I757" s="2">
        <v>45754</v>
      </c>
      <c r="J757" s="2">
        <v>45754</v>
      </c>
      <c r="K757" s="2">
        <v>45754</v>
      </c>
      <c r="L757" s="2">
        <v>45755</v>
      </c>
      <c r="M757" t="s">
        <v>49</v>
      </c>
      <c r="N757" s="3">
        <v>1539</v>
      </c>
      <c r="O757" s="3">
        <v>1539</v>
      </c>
      <c r="P757" t="s">
        <v>27</v>
      </c>
      <c r="Q757">
        <v>21</v>
      </c>
      <c r="R757" t="s">
        <v>57</v>
      </c>
      <c r="S757" t="s">
        <v>58</v>
      </c>
      <c r="T757" t="s">
        <v>37</v>
      </c>
      <c r="V757" t="s">
        <v>31</v>
      </c>
      <c r="W757" t="s">
        <v>32</v>
      </c>
    </row>
    <row r="758" spans="1:24" ht="28.8" hidden="1" x14ac:dyDescent="0.3">
      <c r="A758">
        <v>1154</v>
      </c>
      <c r="B758">
        <v>1154</v>
      </c>
      <c r="C758">
        <v>1707</v>
      </c>
      <c r="D758">
        <v>1</v>
      </c>
      <c r="E758" s="1" t="s">
        <v>3699</v>
      </c>
      <c r="F758">
        <v>1957</v>
      </c>
      <c r="H758" t="s">
        <v>48</v>
      </c>
      <c r="I758" s="2">
        <v>45735</v>
      </c>
      <c r="J758" s="2">
        <v>45735</v>
      </c>
      <c r="K758" s="2">
        <v>45754</v>
      </c>
      <c r="L758" s="2">
        <v>45749</v>
      </c>
      <c r="M758" t="s">
        <v>49</v>
      </c>
      <c r="N758" s="3">
        <v>195</v>
      </c>
      <c r="O758" s="3">
        <v>195</v>
      </c>
      <c r="P758" t="s">
        <v>27</v>
      </c>
      <c r="Q758">
        <v>27</v>
      </c>
      <c r="R758" t="s">
        <v>50</v>
      </c>
      <c r="S758" t="s">
        <v>51</v>
      </c>
      <c r="T758" t="s">
        <v>37</v>
      </c>
      <c r="V758" t="s">
        <v>31</v>
      </c>
      <c r="W758" t="s">
        <v>32</v>
      </c>
      <c r="X758" t="s">
        <v>3800</v>
      </c>
    </row>
    <row r="759" spans="1:24" ht="28.8" hidden="1" x14ac:dyDescent="0.3">
      <c r="A759">
        <v>1154</v>
      </c>
      <c r="B759">
        <v>1154</v>
      </c>
      <c r="C759">
        <v>1710</v>
      </c>
      <c r="D759">
        <v>1</v>
      </c>
      <c r="E759" s="1" t="s">
        <v>3799</v>
      </c>
      <c r="F759">
        <v>1957</v>
      </c>
      <c r="H759" t="s">
        <v>48</v>
      </c>
      <c r="I759" s="2">
        <v>45735</v>
      </c>
      <c r="J759" s="2">
        <v>45735</v>
      </c>
      <c r="K759" s="2">
        <v>45754</v>
      </c>
      <c r="L759" s="2">
        <f t="shared" ref="L759:L760" si="17">K759</f>
        <v>45754</v>
      </c>
      <c r="M759" t="s">
        <v>49</v>
      </c>
      <c r="N759" s="3">
        <v>195</v>
      </c>
      <c r="P759" t="s">
        <v>1173</v>
      </c>
      <c r="Q759">
        <v>27</v>
      </c>
      <c r="R759" t="s">
        <v>50</v>
      </c>
      <c r="S759" t="s">
        <v>51</v>
      </c>
      <c r="T759" t="s">
        <v>37</v>
      </c>
      <c r="V759" t="s">
        <v>31</v>
      </c>
      <c r="W759" t="s">
        <v>32</v>
      </c>
      <c r="X759" t="s">
        <v>3802</v>
      </c>
    </row>
    <row r="760" spans="1:24" ht="28.8" hidden="1" x14ac:dyDescent="0.3">
      <c r="A760">
        <v>1154</v>
      </c>
      <c r="B760">
        <v>1154</v>
      </c>
      <c r="C760">
        <v>1711</v>
      </c>
      <c r="D760">
        <v>1</v>
      </c>
      <c r="E760" s="1" t="s">
        <v>3799</v>
      </c>
      <c r="F760">
        <v>1965</v>
      </c>
      <c r="H760" t="s">
        <v>220</v>
      </c>
      <c r="I760" s="2">
        <v>45735</v>
      </c>
      <c r="J760" s="2">
        <v>45735</v>
      </c>
      <c r="K760" s="2">
        <v>45754</v>
      </c>
      <c r="L760" s="2">
        <f t="shared" si="17"/>
        <v>45754</v>
      </c>
      <c r="M760" t="s">
        <v>49</v>
      </c>
      <c r="N760" s="3">
        <v>429</v>
      </c>
      <c r="P760" t="s">
        <v>1173</v>
      </c>
      <c r="Q760">
        <v>18</v>
      </c>
      <c r="R760" t="s">
        <v>72</v>
      </c>
      <c r="S760" t="s">
        <v>73</v>
      </c>
      <c r="T760" t="s">
        <v>37</v>
      </c>
      <c r="V760" t="s">
        <v>31</v>
      </c>
      <c r="W760" t="s">
        <v>32</v>
      </c>
      <c r="X760" t="s">
        <v>3803</v>
      </c>
    </row>
    <row r="761" spans="1:24" ht="28.8" hidden="1" x14ac:dyDescent="0.3">
      <c r="A761">
        <v>1154</v>
      </c>
      <c r="B761">
        <v>1154</v>
      </c>
      <c r="C761">
        <v>1732</v>
      </c>
      <c r="D761">
        <v>1</v>
      </c>
      <c r="E761" s="1" t="s">
        <v>3716</v>
      </c>
      <c r="F761">
        <v>1956</v>
      </c>
      <c r="H761" t="s">
        <v>60</v>
      </c>
      <c r="I761" s="2">
        <v>45735</v>
      </c>
      <c r="J761" s="2">
        <v>45735</v>
      </c>
      <c r="K761" s="2">
        <v>45754</v>
      </c>
      <c r="L761" s="2">
        <v>45754</v>
      </c>
      <c r="M761" t="s">
        <v>49</v>
      </c>
      <c r="N761" s="3">
        <v>1890</v>
      </c>
      <c r="O761" s="3">
        <v>1890</v>
      </c>
      <c r="P761" t="s">
        <v>27</v>
      </c>
      <c r="Q761">
        <v>21</v>
      </c>
      <c r="R761" t="s">
        <v>57</v>
      </c>
      <c r="S761" t="s">
        <v>58</v>
      </c>
      <c r="T761" t="s">
        <v>37</v>
      </c>
      <c r="V761" t="s">
        <v>31</v>
      </c>
      <c r="W761" t="s">
        <v>32</v>
      </c>
      <c r="X761" t="s">
        <v>3804</v>
      </c>
    </row>
    <row r="762" spans="1:24" ht="28.8" hidden="1" x14ac:dyDescent="0.3">
      <c r="A762">
        <v>1154</v>
      </c>
      <c r="B762">
        <v>1154</v>
      </c>
      <c r="C762">
        <v>1727</v>
      </c>
      <c r="D762">
        <v>1</v>
      </c>
      <c r="E762" s="1" t="s">
        <v>3652</v>
      </c>
      <c r="F762">
        <v>1957</v>
      </c>
      <c r="H762" t="s">
        <v>48</v>
      </c>
      <c r="I762" s="2">
        <v>45735</v>
      </c>
      <c r="J762" s="2">
        <v>45735</v>
      </c>
      <c r="K762" s="2">
        <v>45754</v>
      </c>
      <c r="L762" s="2">
        <v>45749</v>
      </c>
      <c r="M762" t="s">
        <v>49</v>
      </c>
      <c r="N762" s="3">
        <v>156</v>
      </c>
      <c r="O762" s="3">
        <v>156</v>
      </c>
      <c r="P762" t="s">
        <v>27</v>
      </c>
      <c r="Q762">
        <v>27</v>
      </c>
      <c r="R762" t="s">
        <v>50</v>
      </c>
      <c r="S762" t="s">
        <v>51</v>
      </c>
      <c r="T762" t="s">
        <v>37</v>
      </c>
      <c r="V762" t="s">
        <v>31</v>
      </c>
      <c r="W762" t="s">
        <v>32</v>
      </c>
      <c r="X762" t="s">
        <v>3805</v>
      </c>
    </row>
    <row r="763" spans="1:24" ht="28.8" hidden="1" x14ac:dyDescent="0.3">
      <c r="A763">
        <v>1154</v>
      </c>
      <c r="B763">
        <v>1154</v>
      </c>
      <c r="C763">
        <v>1728</v>
      </c>
      <c r="D763">
        <v>1</v>
      </c>
      <c r="E763" s="1" t="s">
        <v>3652</v>
      </c>
      <c r="F763">
        <v>1965</v>
      </c>
      <c r="H763" t="s">
        <v>220</v>
      </c>
      <c r="I763" s="2">
        <v>45735</v>
      </c>
      <c r="J763" s="2">
        <v>45735</v>
      </c>
      <c r="K763" s="2">
        <v>45754</v>
      </c>
      <c r="L763" s="2">
        <v>45754</v>
      </c>
      <c r="M763" t="s">
        <v>49</v>
      </c>
      <c r="N763" s="3">
        <v>343.2</v>
      </c>
      <c r="O763" s="3">
        <v>343.2</v>
      </c>
      <c r="P763" t="s">
        <v>27</v>
      </c>
      <c r="Q763">
        <v>18</v>
      </c>
      <c r="R763" t="s">
        <v>72</v>
      </c>
      <c r="S763" t="s">
        <v>73</v>
      </c>
      <c r="T763" t="s">
        <v>37</v>
      </c>
      <c r="V763" t="s">
        <v>31</v>
      </c>
      <c r="W763" t="s">
        <v>32</v>
      </c>
      <c r="X763" t="s">
        <v>3806</v>
      </c>
    </row>
    <row r="764" spans="1:24" ht="28.8" hidden="1" x14ac:dyDescent="0.3">
      <c r="A764">
        <v>1154</v>
      </c>
      <c r="B764">
        <v>1154</v>
      </c>
      <c r="C764">
        <v>1713</v>
      </c>
      <c r="D764">
        <v>1</v>
      </c>
      <c r="E764" s="1" t="s">
        <v>1208</v>
      </c>
      <c r="F764">
        <v>1957</v>
      </c>
      <c r="H764" t="s">
        <v>48</v>
      </c>
      <c r="I764" s="2">
        <v>45735</v>
      </c>
      <c r="J764" s="2">
        <v>45735</v>
      </c>
      <c r="K764" s="2">
        <v>45754</v>
      </c>
      <c r="L764" s="2">
        <v>45749</v>
      </c>
      <c r="M764" t="s">
        <v>49</v>
      </c>
      <c r="N764" s="3">
        <v>140</v>
      </c>
      <c r="O764" s="3">
        <v>140</v>
      </c>
      <c r="P764" t="s">
        <v>27</v>
      </c>
      <c r="Q764">
        <v>27</v>
      </c>
      <c r="R764" t="s">
        <v>50</v>
      </c>
      <c r="S764" t="s">
        <v>51</v>
      </c>
      <c r="T764" t="s">
        <v>37</v>
      </c>
      <c r="V764" t="s">
        <v>31</v>
      </c>
      <c r="W764" t="s">
        <v>32</v>
      </c>
      <c r="X764" t="s">
        <v>3808</v>
      </c>
    </row>
    <row r="765" spans="1:24" ht="28.8" hidden="1" x14ac:dyDescent="0.3">
      <c r="A765">
        <v>1154</v>
      </c>
      <c r="B765">
        <v>1154</v>
      </c>
      <c r="C765">
        <v>1704</v>
      </c>
      <c r="D765">
        <v>1</v>
      </c>
      <c r="E765" s="1" t="s">
        <v>3860</v>
      </c>
      <c r="F765">
        <v>1957</v>
      </c>
      <c r="H765" t="s">
        <v>48</v>
      </c>
      <c r="I765" s="2">
        <v>45735</v>
      </c>
      <c r="J765" s="2">
        <v>45735</v>
      </c>
      <c r="K765" s="2">
        <v>45754</v>
      </c>
      <c r="L765" s="2">
        <f t="shared" ref="L765:L766" si="18">K765</f>
        <v>45754</v>
      </c>
      <c r="M765" t="s">
        <v>49</v>
      </c>
      <c r="N765" s="3">
        <v>140</v>
      </c>
      <c r="P765" t="s">
        <v>1173</v>
      </c>
      <c r="Q765">
        <v>27</v>
      </c>
      <c r="R765" t="s">
        <v>50</v>
      </c>
      <c r="S765" t="s">
        <v>51</v>
      </c>
      <c r="T765" t="s">
        <v>37</v>
      </c>
      <c r="V765" t="s">
        <v>31</v>
      </c>
      <c r="W765" t="s">
        <v>32</v>
      </c>
      <c r="X765" t="s">
        <v>3810</v>
      </c>
    </row>
    <row r="766" spans="1:24" ht="28.8" hidden="1" x14ac:dyDescent="0.3">
      <c r="A766">
        <v>1154</v>
      </c>
      <c r="B766">
        <v>1154</v>
      </c>
      <c r="C766">
        <v>1688</v>
      </c>
      <c r="D766">
        <v>1</v>
      </c>
      <c r="E766" s="1" t="s">
        <v>3718</v>
      </c>
      <c r="F766">
        <v>1957</v>
      </c>
      <c r="H766" t="s">
        <v>48</v>
      </c>
      <c r="I766" s="2">
        <v>45733</v>
      </c>
      <c r="J766" s="2">
        <v>45733</v>
      </c>
      <c r="K766" s="2">
        <v>45754</v>
      </c>
      <c r="L766" s="2">
        <f t="shared" si="18"/>
        <v>45754</v>
      </c>
      <c r="M766" t="s">
        <v>49</v>
      </c>
      <c r="N766" s="3">
        <v>234</v>
      </c>
      <c r="P766" t="s">
        <v>1173</v>
      </c>
      <c r="Q766">
        <v>27</v>
      </c>
      <c r="R766" t="s">
        <v>50</v>
      </c>
      <c r="S766" t="s">
        <v>51</v>
      </c>
      <c r="T766" t="s">
        <v>37</v>
      </c>
      <c r="V766" t="s">
        <v>31</v>
      </c>
      <c r="W766" t="s">
        <v>32</v>
      </c>
      <c r="X766" t="s">
        <v>3812</v>
      </c>
    </row>
    <row r="767" spans="1:24" ht="28.8" hidden="1" x14ac:dyDescent="0.3">
      <c r="A767">
        <v>1154</v>
      </c>
      <c r="B767">
        <v>1154</v>
      </c>
      <c r="C767">
        <v>1653</v>
      </c>
      <c r="D767">
        <v>1</v>
      </c>
      <c r="E767" s="1" t="s">
        <v>3681</v>
      </c>
      <c r="F767">
        <v>1957</v>
      </c>
      <c r="H767" t="s">
        <v>48</v>
      </c>
      <c r="I767" s="2">
        <v>45733</v>
      </c>
      <c r="J767" s="2">
        <v>45733</v>
      </c>
      <c r="K767" s="2">
        <v>45754</v>
      </c>
      <c r="L767" s="2">
        <v>45749</v>
      </c>
      <c r="M767" t="s">
        <v>49</v>
      </c>
      <c r="N767" s="3">
        <v>260</v>
      </c>
      <c r="O767" s="3">
        <v>260</v>
      </c>
      <c r="P767" t="s">
        <v>27</v>
      </c>
      <c r="Q767">
        <v>27</v>
      </c>
      <c r="R767" t="s">
        <v>50</v>
      </c>
      <c r="S767" t="s">
        <v>51</v>
      </c>
      <c r="T767" t="s">
        <v>37</v>
      </c>
      <c r="V767" t="s">
        <v>31</v>
      </c>
      <c r="W767" t="s">
        <v>32</v>
      </c>
    </row>
    <row r="768" spans="1:24" ht="28.8" hidden="1" x14ac:dyDescent="0.3">
      <c r="A768">
        <v>1154</v>
      </c>
      <c r="B768">
        <v>1154</v>
      </c>
      <c r="C768">
        <v>1601</v>
      </c>
      <c r="D768">
        <v>1</v>
      </c>
      <c r="E768" s="1" t="s">
        <v>3636</v>
      </c>
      <c r="F768">
        <v>1957</v>
      </c>
      <c r="H768" t="s">
        <v>48</v>
      </c>
      <c r="I768" s="2">
        <v>45729</v>
      </c>
      <c r="J768" s="2">
        <v>45729</v>
      </c>
      <c r="K768" s="2">
        <v>45754</v>
      </c>
      <c r="L768" s="2">
        <v>45749</v>
      </c>
      <c r="M768" t="s">
        <v>49</v>
      </c>
      <c r="N768" s="3">
        <v>221</v>
      </c>
      <c r="O768" s="3">
        <v>221</v>
      </c>
      <c r="P768" t="s">
        <v>27</v>
      </c>
      <c r="Q768">
        <v>27</v>
      </c>
      <c r="R768" t="s">
        <v>50</v>
      </c>
      <c r="S768" t="s">
        <v>51</v>
      </c>
      <c r="T768" t="s">
        <v>37</v>
      </c>
      <c r="V768" t="s">
        <v>31</v>
      </c>
      <c r="W768" t="s">
        <v>32</v>
      </c>
    </row>
    <row r="769" spans="1:24" ht="28.8" hidden="1" x14ac:dyDescent="0.3">
      <c r="A769">
        <v>1154</v>
      </c>
      <c r="B769">
        <v>1154</v>
      </c>
      <c r="C769">
        <v>1602</v>
      </c>
      <c r="D769">
        <v>1</v>
      </c>
      <c r="E769" s="1" t="s">
        <v>3636</v>
      </c>
      <c r="F769">
        <v>1965</v>
      </c>
      <c r="H769" t="s">
        <v>220</v>
      </c>
      <c r="I769" s="2">
        <v>45729</v>
      </c>
      <c r="J769" s="2">
        <v>45729</v>
      </c>
      <c r="K769" s="2">
        <v>45754</v>
      </c>
      <c r="L769" s="2">
        <v>45754</v>
      </c>
      <c r="M769" t="s">
        <v>49</v>
      </c>
      <c r="N769" s="3">
        <v>486.2</v>
      </c>
      <c r="O769" s="3">
        <v>486.2</v>
      </c>
      <c r="P769" t="s">
        <v>27</v>
      </c>
      <c r="Q769">
        <v>18</v>
      </c>
      <c r="R769" t="s">
        <v>72</v>
      </c>
      <c r="S769" t="s">
        <v>73</v>
      </c>
      <c r="T769" t="s">
        <v>37</v>
      </c>
      <c r="V769" t="s">
        <v>31</v>
      </c>
      <c r="W769" t="s">
        <v>32</v>
      </c>
      <c r="X769" t="s">
        <v>3813</v>
      </c>
    </row>
    <row r="770" spans="1:24" ht="28.8" hidden="1" x14ac:dyDescent="0.3">
      <c r="A770">
        <v>1154</v>
      </c>
      <c r="B770">
        <v>1154</v>
      </c>
      <c r="C770">
        <v>1629</v>
      </c>
      <c r="D770">
        <v>1</v>
      </c>
      <c r="E770" s="1" t="s">
        <v>3688</v>
      </c>
      <c r="F770">
        <v>1957</v>
      </c>
      <c r="H770" t="s">
        <v>48</v>
      </c>
      <c r="I770" s="2">
        <v>45733</v>
      </c>
      <c r="J770" s="2">
        <v>45733</v>
      </c>
      <c r="K770" s="2">
        <v>45754</v>
      </c>
      <c r="L770" s="2">
        <v>45749</v>
      </c>
      <c r="M770" t="s">
        <v>49</v>
      </c>
      <c r="N770" s="3">
        <v>221</v>
      </c>
      <c r="O770" s="3">
        <v>221</v>
      </c>
      <c r="P770" t="s">
        <v>27</v>
      </c>
      <c r="Q770">
        <v>27</v>
      </c>
      <c r="R770" t="s">
        <v>50</v>
      </c>
      <c r="S770" t="s">
        <v>51</v>
      </c>
      <c r="T770" t="s">
        <v>37</v>
      </c>
      <c r="V770" t="s">
        <v>31</v>
      </c>
      <c r="W770" t="s">
        <v>32</v>
      </c>
      <c r="X770" t="s">
        <v>3814</v>
      </c>
    </row>
    <row r="771" spans="1:24" ht="28.8" hidden="1" x14ac:dyDescent="0.3">
      <c r="A771">
        <v>1154</v>
      </c>
      <c r="B771">
        <v>1154</v>
      </c>
      <c r="C771">
        <v>1634</v>
      </c>
      <c r="D771">
        <v>1</v>
      </c>
      <c r="E771" s="1" t="s">
        <v>3688</v>
      </c>
      <c r="F771">
        <v>1965</v>
      </c>
      <c r="H771" t="s">
        <v>220</v>
      </c>
      <c r="I771" s="2">
        <v>45733</v>
      </c>
      <c r="J771" s="2">
        <v>45733</v>
      </c>
      <c r="K771" s="2">
        <v>45754</v>
      </c>
      <c r="L771" s="2">
        <f>K771</f>
        <v>45754</v>
      </c>
      <c r="M771" t="s">
        <v>49</v>
      </c>
      <c r="N771" s="3">
        <v>486.2</v>
      </c>
      <c r="P771" t="s">
        <v>1173</v>
      </c>
      <c r="Q771">
        <v>18</v>
      </c>
      <c r="R771" t="s">
        <v>72</v>
      </c>
      <c r="S771" t="s">
        <v>73</v>
      </c>
      <c r="T771" t="s">
        <v>37</v>
      </c>
      <c r="V771" t="s">
        <v>31</v>
      </c>
      <c r="W771" t="s">
        <v>32</v>
      </c>
    </row>
    <row r="772" spans="1:24" ht="28.8" hidden="1" x14ac:dyDescent="0.3">
      <c r="A772">
        <v>1154</v>
      </c>
      <c r="B772">
        <v>1154</v>
      </c>
      <c r="C772">
        <v>1637</v>
      </c>
      <c r="D772">
        <v>1</v>
      </c>
      <c r="E772" s="1" t="s">
        <v>3657</v>
      </c>
      <c r="F772">
        <v>1957</v>
      </c>
      <c r="H772" t="s">
        <v>48</v>
      </c>
      <c r="I772" s="2">
        <v>45733</v>
      </c>
      <c r="J772" s="2">
        <v>45733</v>
      </c>
      <c r="K772" s="2">
        <v>45754</v>
      </c>
      <c r="L772" s="2">
        <v>45749</v>
      </c>
      <c r="M772" t="s">
        <v>49</v>
      </c>
      <c r="N772" s="3">
        <v>221</v>
      </c>
      <c r="O772" s="3">
        <v>221</v>
      </c>
      <c r="P772" t="s">
        <v>27</v>
      </c>
      <c r="Q772">
        <v>27</v>
      </c>
      <c r="R772" t="s">
        <v>50</v>
      </c>
      <c r="S772" t="s">
        <v>51</v>
      </c>
      <c r="T772" t="s">
        <v>37</v>
      </c>
      <c r="V772" t="s">
        <v>31</v>
      </c>
      <c r="W772" t="s">
        <v>32</v>
      </c>
      <c r="X772" t="s">
        <v>3815</v>
      </c>
    </row>
    <row r="773" spans="1:24" ht="28.8" hidden="1" x14ac:dyDescent="0.3">
      <c r="A773">
        <v>1154</v>
      </c>
      <c r="B773">
        <v>1154</v>
      </c>
      <c r="C773">
        <v>1639</v>
      </c>
      <c r="D773">
        <v>1</v>
      </c>
      <c r="E773" s="1" t="s">
        <v>3657</v>
      </c>
      <c r="F773">
        <v>1965</v>
      </c>
      <c r="H773" t="s">
        <v>220</v>
      </c>
      <c r="I773" s="2">
        <v>45733</v>
      </c>
      <c r="J773" s="2">
        <v>45733</v>
      </c>
      <c r="K773" s="2">
        <v>45754</v>
      </c>
      <c r="L773" s="2">
        <v>45754</v>
      </c>
      <c r="M773" t="s">
        <v>49</v>
      </c>
      <c r="N773" s="3">
        <v>486.2</v>
      </c>
      <c r="O773" s="3">
        <v>486.2</v>
      </c>
      <c r="P773" t="s">
        <v>27</v>
      </c>
      <c r="Q773">
        <v>18</v>
      </c>
      <c r="R773" t="s">
        <v>72</v>
      </c>
      <c r="S773" t="s">
        <v>73</v>
      </c>
      <c r="T773" t="s">
        <v>37</v>
      </c>
      <c r="V773" t="s">
        <v>31</v>
      </c>
      <c r="W773" t="s">
        <v>32</v>
      </c>
    </row>
    <row r="774" spans="1:24" ht="28.8" hidden="1" x14ac:dyDescent="0.3">
      <c r="A774">
        <v>1154</v>
      </c>
      <c r="B774">
        <v>1154</v>
      </c>
      <c r="C774">
        <v>1570</v>
      </c>
      <c r="D774">
        <v>1</v>
      </c>
      <c r="E774" s="1" t="s">
        <v>3575</v>
      </c>
      <c r="F774">
        <v>1965</v>
      </c>
      <c r="H774" t="s">
        <v>220</v>
      </c>
      <c r="I774" s="2">
        <v>45728</v>
      </c>
      <c r="J774" s="2">
        <v>45728</v>
      </c>
      <c r="K774" s="2">
        <v>45754</v>
      </c>
      <c r="L774" s="2">
        <v>45754</v>
      </c>
      <c r="M774" t="s">
        <v>49</v>
      </c>
      <c r="N774" s="3">
        <v>385</v>
      </c>
      <c r="O774" s="3">
        <v>385</v>
      </c>
      <c r="P774" t="s">
        <v>27</v>
      </c>
      <c r="Q774">
        <v>18</v>
      </c>
      <c r="R774" t="s">
        <v>72</v>
      </c>
      <c r="S774" t="s">
        <v>73</v>
      </c>
      <c r="T774" t="s">
        <v>37</v>
      </c>
      <c r="V774" t="s">
        <v>31</v>
      </c>
      <c r="W774" t="s">
        <v>32</v>
      </c>
      <c r="X774" t="s">
        <v>3816</v>
      </c>
    </row>
    <row r="775" spans="1:24" ht="28.8" hidden="1" x14ac:dyDescent="0.3">
      <c r="A775">
        <v>1154</v>
      </c>
      <c r="B775">
        <v>1154</v>
      </c>
      <c r="C775">
        <v>1571</v>
      </c>
      <c r="D775">
        <v>1</v>
      </c>
      <c r="E775" s="1" t="s">
        <v>3694</v>
      </c>
      <c r="F775">
        <v>1965</v>
      </c>
      <c r="H775" t="s">
        <v>220</v>
      </c>
      <c r="I775" s="2">
        <v>45728</v>
      </c>
      <c r="J775" s="2">
        <v>45728</v>
      </c>
      <c r="K775" s="2">
        <v>45754</v>
      </c>
      <c r="L775" s="2">
        <v>45754</v>
      </c>
      <c r="M775" t="s">
        <v>49</v>
      </c>
      <c r="N775" s="3">
        <v>88</v>
      </c>
      <c r="O775" s="3">
        <v>88</v>
      </c>
      <c r="P775" t="s">
        <v>27</v>
      </c>
      <c r="Q775">
        <v>18</v>
      </c>
      <c r="R775" t="s">
        <v>72</v>
      </c>
      <c r="S775" t="s">
        <v>73</v>
      </c>
      <c r="T775" t="s">
        <v>37</v>
      </c>
      <c r="V775" t="s">
        <v>31</v>
      </c>
      <c r="W775" t="s">
        <v>32</v>
      </c>
    </row>
    <row r="776" spans="1:24" ht="28.8" hidden="1" x14ac:dyDescent="0.3">
      <c r="A776">
        <v>1154</v>
      </c>
      <c r="B776">
        <v>1154</v>
      </c>
      <c r="C776">
        <v>1572</v>
      </c>
      <c r="D776">
        <v>1</v>
      </c>
      <c r="E776" s="1" t="s">
        <v>3548</v>
      </c>
      <c r="F776">
        <v>1965</v>
      </c>
      <c r="H776" t="s">
        <v>220</v>
      </c>
      <c r="I776" s="2">
        <v>45728</v>
      </c>
      <c r="J776" s="2">
        <v>45728</v>
      </c>
      <c r="K776" s="2">
        <v>45754</v>
      </c>
      <c r="L776" s="2">
        <v>45754</v>
      </c>
      <c r="M776" t="s">
        <v>49</v>
      </c>
      <c r="N776" s="3">
        <v>422.4</v>
      </c>
      <c r="O776" s="3">
        <v>422.4</v>
      </c>
      <c r="P776" t="s">
        <v>27</v>
      </c>
      <c r="Q776">
        <v>18</v>
      </c>
      <c r="R776" t="s">
        <v>72</v>
      </c>
      <c r="S776" t="s">
        <v>73</v>
      </c>
      <c r="T776" t="s">
        <v>37</v>
      </c>
      <c r="V776" t="s">
        <v>31</v>
      </c>
      <c r="W776" t="s">
        <v>32</v>
      </c>
    </row>
    <row r="777" spans="1:24" ht="28.8" hidden="1" x14ac:dyDescent="0.3">
      <c r="A777">
        <v>1154</v>
      </c>
      <c r="B777">
        <v>1154</v>
      </c>
      <c r="C777">
        <v>1573</v>
      </c>
      <c r="D777">
        <v>1</v>
      </c>
      <c r="E777" s="1" t="s">
        <v>3565</v>
      </c>
      <c r="F777">
        <v>1965</v>
      </c>
      <c r="H777" t="s">
        <v>220</v>
      </c>
      <c r="I777" s="2">
        <v>45728</v>
      </c>
      <c r="J777" s="2">
        <v>45728</v>
      </c>
      <c r="K777" s="2">
        <v>45754</v>
      </c>
      <c r="L777" s="2">
        <v>45754</v>
      </c>
      <c r="M777" t="s">
        <v>49</v>
      </c>
      <c r="N777" s="3">
        <v>400.4</v>
      </c>
      <c r="O777" s="3">
        <v>400.4</v>
      </c>
      <c r="P777" t="s">
        <v>27</v>
      </c>
      <c r="Q777">
        <v>18</v>
      </c>
      <c r="R777" t="s">
        <v>72</v>
      </c>
      <c r="S777" t="s">
        <v>73</v>
      </c>
      <c r="T777" t="s">
        <v>37</v>
      </c>
      <c r="V777" t="s">
        <v>31</v>
      </c>
      <c r="W777" t="s">
        <v>32</v>
      </c>
    </row>
    <row r="778" spans="1:24" ht="28.8" hidden="1" x14ac:dyDescent="0.3">
      <c r="A778">
        <v>1154</v>
      </c>
      <c r="B778">
        <v>1154</v>
      </c>
      <c r="C778">
        <v>1574</v>
      </c>
      <c r="D778">
        <v>1</v>
      </c>
      <c r="E778" s="1" t="s">
        <v>3519</v>
      </c>
      <c r="F778">
        <v>1965</v>
      </c>
      <c r="H778" t="s">
        <v>220</v>
      </c>
      <c r="I778" s="2">
        <v>45728</v>
      </c>
      <c r="J778" s="2">
        <v>45728</v>
      </c>
      <c r="K778" s="2">
        <v>45754</v>
      </c>
      <c r="L778" s="2">
        <v>45754</v>
      </c>
      <c r="M778" t="s">
        <v>49</v>
      </c>
      <c r="N778" s="3">
        <v>286</v>
      </c>
      <c r="O778" s="3">
        <v>286</v>
      </c>
      <c r="P778" t="s">
        <v>27</v>
      </c>
      <c r="Q778">
        <v>18</v>
      </c>
      <c r="R778" t="s">
        <v>72</v>
      </c>
      <c r="S778" t="s">
        <v>73</v>
      </c>
      <c r="T778" t="s">
        <v>37</v>
      </c>
      <c r="V778" t="s">
        <v>31</v>
      </c>
      <c r="W778" t="s">
        <v>32</v>
      </c>
    </row>
    <row r="779" spans="1:24" ht="28.8" hidden="1" x14ac:dyDescent="0.3">
      <c r="A779">
        <v>1154</v>
      </c>
      <c r="B779">
        <v>1154</v>
      </c>
      <c r="C779">
        <v>1575</v>
      </c>
      <c r="D779">
        <v>1</v>
      </c>
      <c r="E779" s="1" t="s">
        <v>1207</v>
      </c>
      <c r="F779">
        <v>1965</v>
      </c>
      <c r="H779" t="s">
        <v>220</v>
      </c>
      <c r="I779" s="2">
        <v>45728</v>
      </c>
      <c r="J779" s="2">
        <v>45728</v>
      </c>
      <c r="K779" s="2">
        <v>45754</v>
      </c>
      <c r="L779" s="2">
        <f t="shared" ref="L779:L780" si="19">K779</f>
        <v>45754</v>
      </c>
      <c r="M779" t="s">
        <v>49</v>
      </c>
      <c r="N779" s="3">
        <v>154</v>
      </c>
      <c r="P779" t="s">
        <v>1173</v>
      </c>
      <c r="Q779">
        <v>18</v>
      </c>
      <c r="R779" t="s">
        <v>72</v>
      </c>
      <c r="S779" t="s">
        <v>73</v>
      </c>
      <c r="T779" t="s">
        <v>37</v>
      </c>
      <c r="V779" t="s">
        <v>31</v>
      </c>
      <c r="W779" t="s">
        <v>32</v>
      </c>
    </row>
    <row r="780" spans="1:24" ht="28.8" hidden="1" x14ac:dyDescent="0.3">
      <c r="A780">
        <v>1154</v>
      </c>
      <c r="B780">
        <v>1154</v>
      </c>
      <c r="C780">
        <v>1576</v>
      </c>
      <c r="D780">
        <v>1</v>
      </c>
      <c r="E780" s="1" t="s">
        <v>1206</v>
      </c>
      <c r="F780">
        <v>1965</v>
      </c>
      <c r="H780" t="s">
        <v>220</v>
      </c>
      <c r="I780" s="2">
        <v>45728</v>
      </c>
      <c r="J780" s="2">
        <v>45728</v>
      </c>
      <c r="K780" s="2">
        <v>45754</v>
      </c>
      <c r="L780" s="2">
        <f t="shared" si="19"/>
        <v>45754</v>
      </c>
      <c r="M780" t="s">
        <v>49</v>
      </c>
      <c r="N780" s="3">
        <v>770</v>
      </c>
      <c r="P780" t="s">
        <v>1173</v>
      </c>
      <c r="Q780">
        <v>18</v>
      </c>
      <c r="R780" t="s">
        <v>72</v>
      </c>
      <c r="S780" t="s">
        <v>73</v>
      </c>
      <c r="T780" t="s">
        <v>37</v>
      </c>
      <c r="V780" t="s">
        <v>31</v>
      </c>
      <c r="W780" t="s">
        <v>32</v>
      </c>
    </row>
    <row r="781" spans="1:24" ht="28.8" hidden="1" x14ac:dyDescent="0.3">
      <c r="A781">
        <v>1154</v>
      </c>
      <c r="B781">
        <v>1154</v>
      </c>
      <c r="C781">
        <v>1577</v>
      </c>
      <c r="D781">
        <v>1</v>
      </c>
      <c r="E781" s="1" t="s">
        <v>3552</v>
      </c>
      <c r="F781">
        <v>1965</v>
      </c>
      <c r="H781" t="s">
        <v>220</v>
      </c>
      <c r="I781" s="2">
        <v>45728</v>
      </c>
      <c r="J781" s="2">
        <v>45728</v>
      </c>
      <c r="K781" s="2">
        <v>45754</v>
      </c>
      <c r="L781" s="2">
        <v>45754</v>
      </c>
      <c r="M781" t="s">
        <v>49</v>
      </c>
      <c r="N781" s="3">
        <v>343.2</v>
      </c>
      <c r="O781" s="3">
        <v>343.2</v>
      </c>
      <c r="P781" t="s">
        <v>27</v>
      </c>
      <c r="Q781">
        <v>18</v>
      </c>
      <c r="R781" t="s">
        <v>72</v>
      </c>
      <c r="S781" t="s">
        <v>73</v>
      </c>
      <c r="T781" t="s">
        <v>37</v>
      </c>
      <c r="V781" t="s">
        <v>31</v>
      </c>
      <c r="W781" t="s">
        <v>32</v>
      </c>
    </row>
    <row r="782" spans="1:24" ht="28.8" hidden="1" x14ac:dyDescent="0.3">
      <c r="A782">
        <v>1154</v>
      </c>
      <c r="B782">
        <v>1154</v>
      </c>
      <c r="C782">
        <v>1578</v>
      </c>
      <c r="D782">
        <v>1</v>
      </c>
      <c r="E782" s="1" t="s">
        <v>3554</v>
      </c>
      <c r="F782">
        <v>1965</v>
      </c>
      <c r="H782" t="s">
        <v>220</v>
      </c>
      <c r="I782" s="2">
        <v>45728</v>
      </c>
      <c r="J782" s="2">
        <v>45728</v>
      </c>
      <c r="K782" s="2">
        <v>45754</v>
      </c>
      <c r="L782" s="2">
        <v>45754</v>
      </c>
      <c r="M782" t="s">
        <v>49</v>
      </c>
      <c r="N782" s="3">
        <v>371.8</v>
      </c>
      <c r="O782" s="3">
        <v>371.8</v>
      </c>
      <c r="P782" t="s">
        <v>27</v>
      </c>
      <c r="Q782">
        <v>18</v>
      </c>
      <c r="R782" t="s">
        <v>72</v>
      </c>
      <c r="S782" t="s">
        <v>73</v>
      </c>
      <c r="T782" t="s">
        <v>37</v>
      </c>
      <c r="V782" t="s">
        <v>31</v>
      </c>
      <c r="W782" t="s">
        <v>32</v>
      </c>
    </row>
    <row r="783" spans="1:24" ht="28.8" hidden="1" x14ac:dyDescent="0.3">
      <c r="A783">
        <v>1154</v>
      </c>
      <c r="B783">
        <v>1154</v>
      </c>
      <c r="C783">
        <v>1579</v>
      </c>
      <c r="D783">
        <v>1</v>
      </c>
      <c r="E783" s="1" t="s">
        <v>3616</v>
      </c>
      <c r="F783">
        <v>1965</v>
      </c>
      <c r="H783" t="s">
        <v>220</v>
      </c>
      <c r="I783" s="2">
        <v>45728</v>
      </c>
      <c r="J783" s="2">
        <v>45728</v>
      </c>
      <c r="K783" s="2">
        <v>45754</v>
      </c>
      <c r="L783" s="2">
        <v>45754</v>
      </c>
      <c r="M783" t="s">
        <v>49</v>
      </c>
      <c r="N783" s="3">
        <v>1078</v>
      </c>
      <c r="O783" s="3">
        <v>1078</v>
      </c>
      <c r="P783" t="s">
        <v>27</v>
      </c>
      <c r="Q783">
        <v>18</v>
      </c>
      <c r="R783" t="s">
        <v>72</v>
      </c>
      <c r="S783" t="s">
        <v>73</v>
      </c>
      <c r="T783" t="s">
        <v>37</v>
      </c>
      <c r="V783" t="s">
        <v>31</v>
      </c>
      <c r="W783" t="s">
        <v>32</v>
      </c>
    </row>
    <row r="784" spans="1:24" hidden="1" x14ac:dyDescent="0.3">
      <c r="A784">
        <v>1154</v>
      </c>
      <c r="B784">
        <v>1154</v>
      </c>
      <c r="C784">
        <v>1984</v>
      </c>
      <c r="D784">
        <v>1</v>
      </c>
      <c r="E784" s="4">
        <v>45658</v>
      </c>
      <c r="F784">
        <v>1991</v>
      </c>
      <c r="H784" t="s">
        <v>85</v>
      </c>
      <c r="I784" s="2">
        <v>45758</v>
      </c>
      <c r="J784" s="2">
        <v>45755</v>
      </c>
      <c r="K784" s="2">
        <v>45755</v>
      </c>
      <c r="L784" s="2">
        <v>45758</v>
      </c>
      <c r="M784" t="s">
        <v>49</v>
      </c>
      <c r="N784" s="3">
        <v>164.63</v>
      </c>
      <c r="O784" s="3">
        <v>164.63</v>
      </c>
      <c r="P784" t="s">
        <v>27</v>
      </c>
      <c r="Q784">
        <v>35</v>
      </c>
      <c r="R784" t="s">
        <v>87</v>
      </c>
      <c r="S784" t="s">
        <v>88</v>
      </c>
      <c r="T784" t="s">
        <v>30</v>
      </c>
      <c r="V784" t="s">
        <v>31</v>
      </c>
      <c r="W784" t="s">
        <v>32</v>
      </c>
      <c r="X784" t="s">
        <v>3822</v>
      </c>
    </row>
    <row r="785" spans="1:24" hidden="1" x14ac:dyDescent="0.3">
      <c r="A785">
        <v>1154</v>
      </c>
      <c r="B785">
        <v>1154</v>
      </c>
      <c r="C785">
        <v>1945</v>
      </c>
      <c r="D785">
        <v>1</v>
      </c>
      <c r="E785" s="4">
        <v>45658</v>
      </c>
      <c r="F785">
        <v>2385</v>
      </c>
      <c r="H785" t="s">
        <v>445</v>
      </c>
      <c r="I785" s="2">
        <v>45755</v>
      </c>
      <c r="J785" s="2">
        <v>45755</v>
      </c>
      <c r="K785" s="2">
        <v>45755</v>
      </c>
      <c r="L785" s="2">
        <v>45755</v>
      </c>
      <c r="M785" t="s">
        <v>49</v>
      </c>
      <c r="N785" s="3">
        <v>150</v>
      </c>
      <c r="O785" s="3">
        <v>150</v>
      </c>
      <c r="P785" t="s">
        <v>27</v>
      </c>
      <c r="Q785">
        <v>41</v>
      </c>
      <c r="R785" t="s">
        <v>3607</v>
      </c>
      <c r="S785" t="s">
        <v>3608</v>
      </c>
      <c r="T785" t="s">
        <v>30</v>
      </c>
      <c r="V785" t="s">
        <v>31</v>
      </c>
      <c r="W785" t="s">
        <v>32</v>
      </c>
      <c r="X785" t="s">
        <v>3823</v>
      </c>
    </row>
    <row r="786" spans="1:24" hidden="1" x14ac:dyDescent="0.3">
      <c r="A786">
        <v>1154</v>
      </c>
      <c r="B786">
        <v>1154</v>
      </c>
      <c r="C786">
        <v>1947</v>
      </c>
      <c r="D786">
        <v>1</v>
      </c>
      <c r="E786" s="4">
        <v>45658</v>
      </c>
      <c r="F786">
        <v>1991</v>
      </c>
      <c r="H786" t="s">
        <v>85</v>
      </c>
      <c r="I786" s="2">
        <v>45756</v>
      </c>
      <c r="J786" s="2">
        <v>45755</v>
      </c>
      <c r="K786" s="2">
        <v>45755</v>
      </c>
      <c r="L786" s="2">
        <v>45756</v>
      </c>
      <c r="M786" t="s">
        <v>113</v>
      </c>
      <c r="N786" s="3">
        <v>20</v>
      </c>
      <c r="O786" s="3">
        <v>20</v>
      </c>
      <c r="P786" t="s">
        <v>27</v>
      </c>
      <c r="Q786">
        <v>35</v>
      </c>
      <c r="R786" t="s">
        <v>87</v>
      </c>
      <c r="S786" t="s">
        <v>88</v>
      </c>
      <c r="T786" t="s">
        <v>30</v>
      </c>
      <c r="V786" t="s">
        <v>31</v>
      </c>
      <c r="W786" t="s">
        <v>32</v>
      </c>
    </row>
    <row r="787" spans="1:24" hidden="1" x14ac:dyDescent="0.3">
      <c r="A787">
        <v>1154</v>
      </c>
      <c r="B787">
        <v>1154</v>
      </c>
      <c r="C787">
        <v>1394</v>
      </c>
      <c r="D787">
        <v>2</v>
      </c>
      <c r="E787" s="4">
        <v>45718</v>
      </c>
      <c r="F787">
        <v>2373</v>
      </c>
      <c r="H787" t="s">
        <v>819</v>
      </c>
      <c r="I787" s="2">
        <v>45695</v>
      </c>
      <c r="J787" s="2">
        <v>45695</v>
      </c>
      <c r="K787" s="2">
        <v>45755</v>
      </c>
      <c r="L787" s="2">
        <v>45763</v>
      </c>
      <c r="M787" t="s">
        <v>331</v>
      </c>
      <c r="N787" s="3">
        <v>520</v>
      </c>
      <c r="O787" s="3">
        <v>520</v>
      </c>
      <c r="P787" t="s">
        <v>27</v>
      </c>
      <c r="Q787">
        <v>48</v>
      </c>
      <c r="R787" t="s">
        <v>902</v>
      </c>
      <c r="S787" t="s">
        <v>903</v>
      </c>
      <c r="T787" t="s">
        <v>30</v>
      </c>
      <c r="V787" t="s">
        <v>31</v>
      </c>
      <c r="W787" t="s">
        <v>32</v>
      </c>
    </row>
    <row r="788" spans="1:24" hidden="1" x14ac:dyDescent="0.3">
      <c r="A788">
        <v>1154</v>
      </c>
      <c r="B788">
        <v>1154</v>
      </c>
      <c r="C788">
        <v>1420</v>
      </c>
      <c r="D788">
        <v>6</v>
      </c>
      <c r="E788" s="5">
        <v>42887</v>
      </c>
      <c r="F788">
        <v>2376</v>
      </c>
      <c r="H788" t="s">
        <v>459</v>
      </c>
      <c r="I788" s="2">
        <v>45695</v>
      </c>
      <c r="J788" s="2">
        <v>45695</v>
      </c>
      <c r="K788" s="2">
        <v>45755</v>
      </c>
      <c r="L788" s="2">
        <v>45754</v>
      </c>
      <c r="M788" t="s">
        <v>49</v>
      </c>
      <c r="N788" s="3">
        <v>160</v>
      </c>
      <c r="O788" s="3">
        <v>160</v>
      </c>
      <c r="P788" t="s">
        <v>27</v>
      </c>
      <c r="Q788">
        <v>83</v>
      </c>
      <c r="R788" t="s">
        <v>204</v>
      </c>
      <c r="S788" t="s">
        <v>205</v>
      </c>
      <c r="T788" t="s">
        <v>206</v>
      </c>
      <c r="V788" t="s">
        <v>31</v>
      </c>
      <c r="W788" t="s">
        <v>32</v>
      </c>
    </row>
    <row r="789" spans="1:24" hidden="1" x14ac:dyDescent="0.3">
      <c r="A789">
        <v>1154</v>
      </c>
      <c r="B789">
        <v>1154</v>
      </c>
      <c r="C789">
        <v>1946</v>
      </c>
      <c r="D789">
        <v>1</v>
      </c>
      <c r="E789" s="4">
        <v>45658</v>
      </c>
      <c r="F789">
        <v>1984</v>
      </c>
      <c r="H789" t="s">
        <v>257</v>
      </c>
      <c r="I789" s="2">
        <v>45755</v>
      </c>
      <c r="J789" s="2">
        <v>45755</v>
      </c>
      <c r="K789" s="2">
        <v>45755</v>
      </c>
      <c r="L789" s="2">
        <v>45755</v>
      </c>
      <c r="M789" t="s">
        <v>49</v>
      </c>
      <c r="N789" s="3">
        <v>36</v>
      </c>
      <c r="O789" s="3">
        <v>36</v>
      </c>
      <c r="P789" t="s">
        <v>27</v>
      </c>
      <c r="Q789">
        <v>25</v>
      </c>
      <c r="R789" t="s">
        <v>258</v>
      </c>
      <c r="S789" t="s">
        <v>259</v>
      </c>
      <c r="T789" t="s">
        <v>37</v>
      </c>
      <c r="V789" t="s">
        <v>31</v>
      </c>
      <c r="W789" t="s">
        <v>32</v>
      </c>
    </row>
    <row r="790" spans="1:24" hidden="1" x14ac:dyDescent="0.3">
      <c r="A790">
        <v>1154</v>
      </c>
      <c r="B790">
        <v>1154</v>
      </c>
      <c r="C790">
        <v>1949</v>
      </c>
      <c r="D790">
        <v>1</v>
      </c>
      <c r="E790" s="4">
        <v>45658</v>
      </c>
      <c r="F790">
        <v>2070</v>
      </c>
      <c r="H790" t="s">
        <v>508</v>
      </c>
      <c r="I790" s="2">
        <v>45756</v>
      </c>
      <c r="J790" s="2">
        <v>45756</v>
      </c>
      <c r="K790" s="2">
        <v>45756</v>
      </c>
      <c r="L790" s="2">
        <v>45756</v>
      </c>
      <c r="M790" t="s">
        <v>49</v>
      </c>
      <c r="N790" s="3">
        <v>2000</v>
      </c>
      <c r="O790" s="3">
        <v>2000</v>
      </c>
      <c r="P790" t="s">
        <v>27</v>
      </c>
      <c r="Q790">
        <v>83</v>
      </c>
      <c r="R790" t="s">
        <v>204</v>
      </c>
      <c r="S790" t="s">
        <v>205</v>
      </c>
      <c r="T790" t="s">
        <v>206</v>
      </c>
      <c r="V790" t="s">
        <v>31</v>
      </c>
      <c r="W790" t="s">
        <v>32</v>
      </c>
    </row>
    <row r="791" spans="1:24" hidden="1" x14ac:dyDescent="0.3">
      <c r="A791">
        <v>1154</v>
      </c>
      <c r="B791">
        <v>1154</v>
      </c>
      <c r="C791">
        <v>1948</v>
      </c>
      <c r="D791">
        <v>1</v>
      </c>
      <c r="E791" s="4">
        <v>45658</v>
      </c>
      <c r="F791">
        <v>1991</v>
      </c>
      <c r="H791" t="s">
        <v>85</v>
      </c>
      <c r="I791" s="2">
        <v>45756</v>
      </c>
      <c r="J791" s="2">
        <v>45756</v>
      </c>
      <c r="K791" s="2">
        <v>45756</v>
      </c>
      <c r="L791" s="2">
        <v>45756</v>
      </c>
      <c r="M791" t="s">
        <v>49</v>
      </c>
      <c r="N791" s="3">
        <v>1360</v>
      </c>
      <c r="O791" s="3">
        <v>1360</v>
      </c>
      <c r="P791" t="s">
        <v>27</v>
      </c>
      <c r="Q791">
        <v>59</v>
      </c>
      <c r="R791" t="s">
        <v>992</v>
      </c>
      <c r="S791" t="s">
        <v>993</v>
      </c>
      <c r="T791" t="s">
        <v>30</v>
      </c>
      <c r="V791" t="s">
        <v>31</v>
      </c>
      <c r="W791" t="s">
        <v>32</v>
      </c>
    </row>
    <row r="792" spans="1:24" hidden="1" x14ac:dyDescent="0.3">
      <c r="A792">
        <v>1154</v>
      </c>
      <c r="B792">
        <v>1154</v>
      </c>
      <c r="C792">
        <v>1961</v>
      </c>
      <c r="D792">
        <v>1</v>
      </c>
      <c r="E792" s="4">
        <v>45658</v>
      </c>
      <c r="F792">
        <v>468</v>
      </c>
      <c r="H792" t="s">
        <v>272</v>
      </c>
      <c r="I792" s="2">
        <v>45757</v>
      </c>
      <c r="J792" s="2">
        <v>45757</v>
      </c>
      <c r="K792" s="2">
        <v>45757</v>
      </c>
      <c r="L792" s="2">
        <v>45757</v>
      </c>
      <c r="M792" t="s">
        <v>45</v>
      </c>
      <c r="N792" s="3">
        <v>1752.62</v>
      </c>
      <c r="O792" s="3">
        <v>1752.62</v>
      </c>
      <c r="P792" t="s">
        <v>27</v>
      </c>
      <c r="Q792">
        <v>32</v>
      </c>
      <c r="R792" t="s">
        <v>273</v>
      </c>
      <c r="S792" t="s">
        <v>274</v>
      </c>
      <c r="T792" t="s">
        <v>30</v>
      </c>
      <c r="V792" t="s">
        <v>31</v>
      </c>
      <c r="W792" t="s">
        <v>32</v>
      </c>
    </row>
    <row r="793" spans="1:24" hidden="1" x14ac:dyDescent="0.3">
      <c r="A793">
        <v>1154</v>
      </c>
      <c r="B793">
        <v>1154</v>
      </c>
      <c r="C793">
        <v>1968</v>
      </c>
      <c r="D793">
        <v>1</v>
      </c>
      <c r="E793" s="4">
        <v>45658</v>
      </c>
      <c r="F793">
        <v>1996</v>
      </c>
      <c r="H793" t="s">
        <v>3308</v>
      </c>
      <c r="I793" s="2">
        <v>45757</v>
      </c>
      <c r="J793" s="2">
        <v>45757</v>
      </c>
      <c r="K793" s="2">
        <v>45757</v>
      </c>
      <c r="L793" s="2">
        <v>45757</v>
      </c>
      <c r="M793" t="s">
        <v>45</v>
      </c>
      <c r="N793" s="3">
        <v>89.26</v>
      </c>
      <c r="O793" s="3">
        <v>89.26</v>
      </c>
      <c r="P793" t="s">
        <v>27</v>
      </c>
      <c r="Q793">
        <v>66</v>
      </c>
      <c r="R793" t="s">
        <v>276</v>
      </c>
      <c r="S793" t="s">
        <v>277</v>
      </c>
      <c r="T793" t="s">
        <v>30</v>
      </c>
      <c r="V793" t="s">
        <v>31</v>
      </c>
      <c r="W793" t="s">
        <v>32</v>
      </c>
    </row>
    <row r="794" spans="1:24" hidden="1" x14ac:dyDescent="0.3">
      <c r="A794">
        <v>1154</v>
      </c>
      <c r="B794">
        <v>1154</v>
      </c>
      <c r="C794">
        <v>1452</v>
      </c>
      <c r="D794">
        <v>2</v>
      </c>
      <c r="E794" s="4">
        <v>45779</v>
      </c>
      <c r="F794">
        <v>468</v>
      </c>
      <c r="H794" t="s">
        <v>272</v>
      </c>
      <c r="I794" s="2">
        <v>45700</v>
      </c>
      <c r="J794" s="2">
        <v>45700</v>
      </c>
      <c r="K794" s="2">
        <v>45757</v>
      </c>
      <c r="L794" s="2">
        <f>K794</f>
        <v>45757</v>
      </c>
      <c r="M794" t="s">
        <v>45</v>
      </c>
      <c r="N794" s="3">
        <v>1513.93</v>
      </c>
      <c r="P794" t="s">
        <v>1173</v>
      </c>
      <c r="Q794">
        <v>32</v>
      </c>
      <c r="R794" t="s">
        <v>273</v>
      </c>
      <c r="S794" t="s">
        <v>274</v>
      </c>
      <c r="T794" t="s">
        <v>30</v>
      </c>
      <c r="V794" t="s">
        <v>31</v>
      </c>
      <c r="W794" t="s">
        <v>32</v>
      </c>
    </row>
    <row r="795" spans="1:24" ht="28.8" hidden="1" x14ac:dyDescent="0.3">
      <c r="A795">
        <v>1154</v>
      </c>
      <c r="B795">
        <v>1154</v>
      </c>
      <c r="C795">
        <v>1471</v>
      </c>
      <c r="D795">
        <v>1</v>
      </c>
      <c r="E795" s="1" t="s">
        <v>3749</v>
      </c>
      <c r="F795">
        <v>2046</v>
      </c>
      <c r="H795" t="s">
        <v>3517</v>
      </c>
      <c r="I795" s="2">
        <v>45701</v>
      </c>
      <c r="J795" s="2">
        <v>45701</v>
      </c>
      <c r="K795" s="2">
        <v>45757</v>
      </c>
      <c r="L795" s="2">
        <v>45758</v>
      </c>
      <c r="M795" t="s">
        <v>26</v>
      </c>
      <c r="N795" s="3">
        <v>1620</v>
      </c>
      <c r="O795" s="3">
        <v>1620</v>
      </c>
      <c r="P795" t="s">
        <v>27</v>
      </c>
      <c r="Q795">
        <v>28</v>
      </c>
      <c r="R795" t="s">
        <v>40</v>
      </c>
      <c r="S795" t="s">
        <v>41</v>
      </c>
      <c r="T795" t="s">
        <v>30</v>
      </c>
      <c r="V795" t="s">
        <v>31</v>
      </c>
      <c r="W795" t="s">
        <v>32</v>
      </c>
    </row>
    <row r="796" spans="1:24" hidden="1" x14ac:dyDescent="0.3">
      <c r="A796">
        <v>1154</v>
      </c>
      <c r="B796">
        <v>1154</v>
      </c>
      <c r="C796">
        <v>1694</v>
      </c>
      <c r="D796">
        <v>1</v>
      </c>
      <c r="E796" s="4">
        <v>45658</v>
      </c>
      <c r="F796">
        <v>1991</v>
      </c>
      <c r="H796" t="s">
        <v>85</v>
      </c>
      <c r="I796" s="2">
        <v>45734</v>
      </c>
      <c r="J796" s="2">
        <v>45734</v>
      </c>
      <c r="K796" s="2">
        <v>45757</v>
      </c>
      <c r="L796" s="2">
        <v>45757</v>
      </c>
      <c r="M796" t="s">
        <v>45</v>
      </c>
      <c r="N796" s="3">
        <v>2448</v>
      </c>
      <c r="O796" s="3">
        <v>2448</v>
      </c>
      <c r="P796" t="s">
        <v>27</v>
      </c>
      <c r="Q796">
        <v>86</v>
      </c>
      <c r="R796" t="s">
        <v>3741</v>
      </c>
      <c r="S796" t="s">
        <v>3742</v>
      </c>
      <c r="T796" t="s">
        <v>30</v>
      </c>
      <c r="V796" t="s">
        <v>31</v>
      </c>
      <c r="W796" t="s">
        <v>32</v>
      </c>
    </row>
    <row r="797" spans="1:24" ht="28.8" hidden="1" x14ac:dyDescent="0.3">
      <c r="A797">
        <v>1154</v>
      </c>
      <c r="B797">
        <v>1154</v>
      </c>
      <c r="C797">
        <v>1188</v>
      </c>
      <c r="D797">
        <v>1</v>
      </c>
      <c r="E797" s="1" t="s">
        <v>3747</v>
      </c>
      <c r="F797">
        <v>1985</v>
      </c>
      <c r="H797" t="s">
        <v>35</v>
      </c>
      <c r="I797" s="2">
        <v>45653</v>
      </c>
      <c r="J797" s="2">
        <v>45653</v>
      </c>
      <c r="K797" s="2">
        <v>45757</v>
      </c>
      <c r="L797" s="2">
        <v>45758</v>
      </c>
      <c r="M797" t="s">
        <v>26</v>
      </c>
      <c r="N797" s="3">
        <v>4880</v>
      </c>
      <c r="O797" s="3">
        <v>4880</v>
      </c>
      <c r="P797" t="s">
        <v>27</v>
      </c>
      <c r="Q797">
        <v>26</v>
      </c>
      <c r="R797" t="s">
        <v>28</v>
      </c>
      <c r="S797" t="s">
        <v>29</v>
      </c>
      <c r="T797" t="s">
        <v>30</v>
      </c>
      <c r="V797" t="s">
        <v>31</v>
      </c>
      <c r="W797" t="s">
        <v>32</v>
      </c>
    </row>
    <row r="798" spans="1:24" ht="28.8" hidden="1" x14ac:dyDescent="0.3">
      <c r="A798">
        <v>1154</v>
      </c>
      <c r="B798">
        <v>1154</v>
      </c>
      <c r="C798">
        <v>1217</v>
      </c>
      <c r="D798">
        <v>2</v>
      </c>
      <c r="E798" s="1" t="s">
        <v>3748</v>
      </c>
      <c r="F798">
        <v>1958</v>
      </c>
      <c r="H798" t="s">
        <v>129</v>
      </c>
      <c r="I798" s="2">
        <v>45666</v>
      </c>
      <c r="J798" s="2">
        <v>45666</v>
      </c>
      <c r="K798" s="2">
        <v>45757</v>
      </c>
      <c r="L798" s="2">
        <v>45758</v>
      </c>
      <c r="M798" t="s">
        <v>26</v>
      </c>
      <c r="N798" s="3">
        <v>4500</v>
      </c>
      <c r="O798" s="3">
        <v>4500</v>
      </c>
      <c r="P798" t="s">
        <v>27</v>
      </c>
      <c r="Q798">
        <v>28</v>
      </c>
      <c r="R798" t="s">
        <v>40</v>
      </c>
      <c r="S798" t="s">
        <v>41</v>
      </c>
      <c r="T798" t="s">
        <v>30</v>
      </c>
      <c r="V798" t="s">
        <v>31</v>
      </c>
      <c r="W798" t="s">
        <v>32</v>
      </c>
    </row>
    <row r="799" spans="1:24" ht="28.8" hidden="1" x14ac:dyDescent="0.3">
      <c r="A799">
        <v>1154</v>
      </c>
      <c r="B799">
        <v>1154</v>
      </c>
      <c r="C799">
        <v>959</v>
      </c>
      <c r="D799">
        <v>3</v>
      </c>
      <c r="E799" s="1" t="s">
        <v>3744</v>
      </c>
      <c r="F799">
        <v>1985</v>
      </c>
      <c r="H799" t="s">
        <v>35</v>
      </c>
      <c r="I799" s="2">
        <v>45608</v>
      </c>
      <c r="J799" s="2">
        <v>45608</v>
      </c>
      <c r="K799" s="2">
        <v>45757</v>
      </c>
      <c r="L799" s="2">
        <v>45758</v>
      </c>
      <c r="M799" t="s">
        <v>26</v>
      </c>
      <c r="N799" s="3">
        <v>3680</v>
      </c>
      <c r="O799" s="3">
        <v>3680</v>
      </c>
      <c r="P799" t="s">
        <v>27</v>
      </c>
      <c r="Q799">
        <v>26</v>
      </c>
      <c r="R799" t="s">
        <v>28</v>
      </c>
      <c r="S799" t="s">
        <v>29</v>
      </c>
      <c r="T799" t="s">
        <v>30</v>
      </c>
      <c r="V799" t="s">
        <v>31</v>
      </c>
      <c r="W799" t="s">
        <v>32</v>
      </c>
    </row>
    <row r="800" spans="1:24" ht="28.8" hidden="1" x14ac:dyDescent="0.3">
      <c r="A800">
        <v>1154</v>
      </c>
      <c r="B800">
        <v>1154</v>
      </c>
      <c r="C800">
        <v>958</v>
      </c>
      <c r="D800">
        <v>1</v>
      </c>
      <c r="E800" s="1" t="s">
        <v>3745</v>
      </c>
      <c r="F800">
        <v>1984</v>
      </c>
      <c r="H800" t="s">
        <v>257</v>
      </c>
      <c r="I800" s="2">
        <v>45608</v>
      </c>
      <c r="J800" s="2">
        <v>45608</v>
      </c>
      <c r="K800" s="2">
        <v>45757</v>
      </c>
      <c r="L800" s="2">
        <v>45758</v>
      </c>
      <c r="M800" t="s">
        <v>26</v>
      </c>
      <c r="N800" s="3">
        <v>1630</v>
      </c>
      <c r="O800" s="3">
        <v>1630</v>
      </c>
      <c r="P800" t="s">
        <v>27</v>
      </c>
      <c r="Q800">
        <v>25</v>
      </c>
      <c r="R800" t="s">
        <v>258</v>
      </c>
      <c r="S800" t="s">
        <v>259</v>
      </c>
      <c r="T800" t="s">
        <v>30</v>
      </c>
      <c r="V800" t="s">
        <v>31</v>
      </c>
      <c r="W800" t="s">
        <v>32</v>
      </c>
    </row>
    <row r="801" spans="1:24" ht="28.8" hidden="1" x14ac:dyDescent="0.3">
      <c r="A801">
        <v>1154</v>
      </c>
      <c r="B801">
        <v>1154</v>
      </c>
      <c r="C801">
        <v>983</v>
      </c>
      <c r="D801">
        <v>3</v>
      </c>
      <c r="E801" s="1" t="s">
        <v>3746</v>
      </c>
      <c r="F801">
        <v>1979</v>
      </c>
      <c r="H801" t="s">
        <v>25</v>
      </c>
      <c r="I801" s="2">
        <v>45616</v>
      </c>
      <c r="J801" s="2">
        <v>45616</v>
      </c>
      <c r="K801" s="2">
        <v>45757</v>
      </c>
      <c r="L801" s="2">
        <v>45758</v>
      </c>
      <c r="M801" t="s">
        <v>26</v>
      </c>
      <c r="N801" s="3">
        <v>4994</v>
      </c>
      <c r="O801" s="3">
        <v>4994</v>
      </c>
      <c r="P801" t="s">
        <v>27</v>
      </c>
      <c r="Q801">
        <v>26</v>
      </c>
      <c r="R801" t="s">
        <v>28</v>
      </c>
      <c r="S801" t="s">
        <v>6175</v>
      </c>
      <c r="T801" t="s">
        <v>30</v>
      </c>
      <c r="V801" t="s">
        <v>31</v>
      </c>
      <c r="W801" t="s">
        <v>32</v>
      </c>
      <c r="X801" t="s">
        <v>3838</v>
      </c>
    </row>
    <row r="802" spans="1:24" hidden="1" x14ac:dyDescent="0.3">
      <c r="A802">
        <v>1154</v>
      </c>
      <c r="B802">
        <v>1154</v>
      </c>
      <c r="C802">
        <v>1</v>
      </c>
      <c r="D802">
        <v>9</v>
      </c>
      <c r="E802" s="4">
        <v>46000</v>
      </c>
      <c r="F802">
        <v>1947</v>
      </c>
      <c r="H802" t="s">
        <v>283</v>
      </c>
      <c r="I802" s="2">
        <v>45425</v>
      </c>
      <c r="J802" s="2">
        <v>45425</v>
      </c>
      <c r="K802" s="2">
        <v>45757</v>
      </c>
      <c r="L802" s="2">
        <v>45757</v>
      </c>
      <c r="M802" t="s">
        <v>45</v>
      </c>
      <c r="N802" s="3">
        <v>890</v>
      </c>
      <c r="O802" s="3">
        <v>890</v>
      </c>
      <c r="P802" t="s">
        <v>27</v>
      </c>
      <c r="Q802">
        <v>60</v>
      </c>
      <c r="R802" t="s">
        <v>284</v>
      </c>
      <c r="S802" t="s">
        <v>285</v>
      </c>
      <c r="T802" t="s">
        <v>206</v>
      </c>
      <c r="V802" t="s">
        <v>31</v>
      </c>
      <c r="W802" t="s">
        <v>32</v>
      </c>
    </row>
    <row r="803" spans="1:24" hidden="1" x14ac:dyDescent="0.3">
      <c r="A803">
        <v>1154</v>
      </c>
      <c r="B803">
        <v>1154</v>
      </c>
      <c r="C803">
        <v>5</v>
      </c>
      <c r="D803">
        <v>11</v>
      </c>
      <c r="E803" s="5">
        <v>43770</v>
      </c>
      <c r="F803">
        <v>1969</v>
      </c>
      <c r="H803" t="s">
        <v>422</v>
      </c>
      <c r="I803" s="2">
        <v>45429</v>
      </c>
      <c r="J803" s="2">
        <v>45429</v>
      </c>
      <c r="K803" s="2">
        <v>45757</v>
      </c>
      <c r="L803" s="2">
        <f>K803</f>
        <v>45757</v>
      </c>
      <c r="M803" t="s">
        <v>318</v>
      </c>
      <c r="N803" s="3">
        <v>12680</v>
      </c>
      <c r="P803" t="s">
        <v>1173</v>
      </c>
      <c r="Q803">
        <v>55</v>
      </c>
      <c r="R803" t="s">
        <v>319</v>
      </c>
      <c r="S803" s="33" t="s">
        <v>1171</v>
      </c>
      <c r="T803" t="s">
        <v>206</v>
      </c>
      <c r="V803" t="s">
        <v>31</v>
      </c>
      <c r="W803" t="s">
        <v>32</v>
      </c>
      <c r="X803" t="s">
        <v>3841</v>
      </c>
    </row>
    <row r="804" spans="1:24" ht="28.8" hidden="1" x14ac:dyDescent="0.3">
      <c r="A804">
        <v>1154</v>
      </c>
      <c r="B804">
        <v>1154</v>
      </c>
      <c r="C804">
        <v>1565</v>
      </c>
      <c r="D804">
        <v>1</v>
      </c>
      <c r="E804" s="1" t="s">
        <v>3777</v>
      </c>
      <c r="F804">
        <v>2181</v>
      </c>
      <c r="H804" t="s">
        <v>3655</v>
      </c>
      <c r="I804" s="2">
        <v>45726</v>
      </c>
      <c r="J804" s="2">
        <v>45726</v>
      </c>
      <c r="K804" s="2">
        <v>45757</v>
      </c>
      <c r="L804" s="2">
        <v>45763</v>
      </c>
      <c r="M804" t="s">
        <v>26</v>
      </c>
      <c r="N804" s="3">
        <v>3300</v>
      </c>
      <c r="O804" s="3">
        <v>3300</v>
      </c>
      <c r="P804" t="s">
        <v>27</v>
      </c>
      <c r="Q804">
        <v>28</v>
      </c>
      <c r="R804" t="s">
        <v>40</v>
      </c>
      <c r="S804" t="s">
        <v>41</v>
      </c>
      <c r="T804" t="s">
        <v>37</v>
      </c>
      <c r="V804" t="s">
        <v>31</v>
      </c>
      <c r="W804" t="s">
        <v>32</v>
      </c>
    </row>
    <row r="805" spans="1:24" ht="28.8" hidden="1" x14ac:dyDescent="0.3">
      <c r="A805">
        <v>1154</v>
      </c>
      <c r="B805">
        <v>1154</v>
      </c>
      <c r="C805">
        <v>842</v>
      </c>
      <c r="D805">
        <v>1</v>
      </c>
      <c r="E805" s="1" t="s">
        <v>3750</v>
      </c>
      <c r="F805">
        <v>1985</v>
      </c>
      <c r="H805" t="s">
        <v>35</v>
      </c>
      <c r="I805" s="2">
        <v>45595</v>
      </c>
      <c r="J805" s="2">
        <v>45595</v>
      </c>
      <c r="K805" s="2">
        <v>45757</v>
      </c>
      <c r="L805" s="2">
        <v>45758</v>
      </c>
      <c r="M805" t="s">
        <v>26</v>
      </c>
      <c r="N805" s="3">
        <v>4950</v>
      </c>
      <c r="O805" s="3">
        <v>4950</v>
      </c>
      <c r="P805" t="s">
        <v>27</v>
      </c>
      <c r="Q805">
        <v>26</v>
      </c>
      <c r="R805" t="s">
        <v>28</v>
      </c>
      <c r="S805" t="s">
        <v>29</v>
      </c>
      <c r="T805" t="s">
        <v>37</v>
      </c>
      <c r="V805" t="s">
        <v>31</v>
      </c>
      <c r="W805" t="s">
        <v>32</v>
      </c>
    </row>
    <row r="806" spans="1:24" hidden="1" x14ac:dyDescent="0.3">
      <c r="A806">
        <v>1154</v>
      </c>
      <c r="B806">
        <v>1154</v>
      </c>
      <c r="C806">
        <v>1477</v>
      </c>
      <c r="D806">
        <v>1</v>
      </c>
      <c r="E806" s="4">
        <v>45901</v>
      </c>
      <c r="F806">
        <v>2152</v>
      </c>
      <c r="H806" t="s">
        <v>718</v>
      </c>
      <c r="I806" s="2">
        <v>45701</v>
      </c>
      <c r="J806" s="2">
        <v>45701</v>
      </c>
      <c r="K806" s="2">
        <v>45757</v>
      </c>
      <c r="L806" s="2">
        <v>45770</v>
      </c>
      <c r="M806" t="s">
        <v>49</v>
      </c>
      <c r="N806" s="3">
        <v>1100</v>
      </c>
      <c r="O806" s="3">
        <v>1100</v>
      </c>
      <c r="P806" t="s">
        <v>27</v>
      </c>
      <c r="Q806">
        <v>39</v>
      </c>
      <c r="R806" t="s">
        <v>719</v>
      </c>
      <c r="S806" t="s">
        <v>1240</v>
      </c>
      <c r="T806" t="s">
        <v>465</v>
      </c>
      <c r="V806" t="s">
        <v>31</v>
      </c>
      <c r="W806" t="s">
        <v>32</v>
      </c>
    </row>
    <row r="807" spans="1:24" hidden="1" x14ac:dyDescent="0.3">
      <c r="A807">
        <v>1154</v>
      </c>
      <c r="B807">
        <v>1154</v>
      </c>
      <c r="C807">
        <v>1970</v>
      </c>
      <c r="D807">
        <v>1</v>
      </c>
      <c r="E807" s="4">
        <v>45658</v>
      </c>
      <c r="F807">
        <v>1986</v>
      </c>
      <c r="H807" t="s">
        <v>451</v>
      </c>
      <c r="I807" s="2">
        <v>45758</v>
      </c>
      <c r="J807" s="2">
        <v>45758</v>
      </c>
      <c r="K807" s="2">
        <v>45758</v>
      </c>
      <c r="L807" s="2">
        <v>45758</v>
      </c>
      <c r="M807" t="s">
        <v>45</v>
      </c>
      <c r="N807" s="3">
        <v>1766.04</v>
      </c>
      <c r="O807" s="3">
        <v>1766.04</v>
      </c>
      <c r="P807" t="s">
        <v>27</v>
      </c>
      <c r="Q807">
        <v>38</v>
      </c>
      <c r="R807" t="s">
        <v>367</v>
      </c>
      <c r="S807" t="s">
        <v>368</v>
      </c>
      <c r="T807" t="s">
        <v>30</v>
      </c>
      <c r="V807" t="s">
        <v>31</v>
      </c>
      <c r="W807" t="s">
        <v>32</v>
      </c>
      <c r="X807" t="s">
        <v>3664</v>
      </c>
    </row>
    <row r="808" spans="1:24" hidden="1" x14ac:dyDescent="0.3">
      <c r="A808">
        <v>1154</v>
      </c>
      <c r="B808">
        <v>1154</v>
      </c>
      <c r="C808">
        <v>1971</v>
      </c>
      <c r="D808">
        <v>1</v>
      </c>
      <c r="E808" s="4">
        <v>45658</v>
      </c>
      <c r="F808">
        <v>1996</v>
      </c>
      <c r="H808" t="s">
        <v>3308</v>
      </c>
      <c r="I808" s="2">
        <v>45758</v>
      </c>
      <c r="J808" s="2">
        <v>45758</v>
      </c>
      <c r="K808" s="2">
        <v>45758</v>
      </c>
      <c r="L808" s="2">
        <v>45758</v>
      </c>
      <c r="M808" t="s">
        <v>49</v>
      </c>
      <c r="N808" s="3">
        <v>127.43</v>
      </c>
      <c r="O808" s="3">
        <v>127.43</v>
      </c>
      <c r="P808" t="s">
        <v>27</v>
      </c>
      <c r="Q808">
        <v>63</v>
      </c>
      <c r="R808" t="s">
        <v>613</v>
      </c>
      <c r="S808" t="s">
        <v>614</v>
      </c>
      <c r="T808" t="s">
        <v>30</v>
      </c>
      <c r="V808" t="s">
        <v>31</v>
      </c>
      <c r="W808" t="s">
        <v>32</v>
      </c>
      <c r="X808" t="s">
        <v>151</v>
      </c>
    </row>
    <row r="809" spans="1:24" hidden="1" x14ac:dyDescent="0.3">
      <c r="A809">
        <v>1154</v>
      </c>
      <c r="B809">
        <v>1154</v>
      </c>
      <c r="C809">
        <v>1972</v>
      </c>
      <c r="D809">
        <v>1</v>
      </c>
      <c r="E809" s="4">
        <v>45658</v>
      </c>
      <c r="F809">
        <v>1991</v>
      </c>
      <c r="H809" t="s">
        <v>85</v>
      </c>
      <c r="I809" s="2">
        <v>45758</v>
      </c>
      <c r="J809" s="2">
        <v>45758</v>
      </c>
      <c r="K809" s="2">
        <v>45758</v>
      </c>
      <c r="L809" s="2">
        <v>45758</v>
      </c>
      <c r="M809" t="s">
        <v>86</v>
      </c>
      <c r="N809" s="3">
        <v>20</v>
      </c>
      <c r="O809" s="3">
        <v>20</v>
      </c>
      <c r="P809" t="s">
        <v>27</v>
      </c>
      <c r="Q809">
        <v>35</v>
      </c>
      <c r="R809" t="s">
        <v>87</v>
      </c>
      <c r="S809" t="s">
        <v>88</v>
      </c>
      <c r="T809" t="s">
        <v>30</v>
      </c>
      <c r="V809" t="s">
        <v>31</v>
      </c>
      <c r="W809" t="s">
        <v>32</v>
      </c>
      <c r="X809" t="s">
        <v>3845</v>
      </c>
    </row>
    <row r="810" spans="1:24" hidden="1" x14ac:dyDescent="0.3">
      <c r="A810">
        <v>1154</v>
      </c>
      <c r="B810">
        <v>1154</v>
      </c>
      <c r="C810">
        <v>1983</v>
      </c>
      <c r="D810">
        <v>1</v>
      </c>
      <c r="E810" s="4">
        <v>45658</v>
      </c>
      <c r="F810">
        <v>1991</v>
      </c>
      <c r="H810" t="s">
        <v>85</v>
      </c>
      <c r="I810" s="2">
        <v>45758</v>
      </c>
      <c r="J810" s="2">
        <v>45758</v>
      </c>
      <c r="K810" s="2">
        <v>45758</v>
      </c>
      <c r="L810" s="2">
        <v>45758</v>
      </c>
      <c r="M810" t="s">
        <v>49</v>
      </c>
      <c r="N810" s="3">
        <v>40.090000000000003</v>
      </c>
      <c r="O810" s="3">
        <v>40.090000000000003</v>
      </c>
      <c r="P810" t="s">
        <v>27</v>
      </c>
      <c r="Q810">
        <v>72</v>
      </c>
      <c r="R810" t="s">
        <v>114</v>
      </c>
      <c r="S810" t="s">
        <v>115</v>
      </c>
      <c r="T810" t="s">
        <v>30</v>
      </c>
      <c r="V810" t="s">
        <v>31</v>
      </c>
      <c r="W810" t="s">
        <v>32</v>
      </c>
    </row>
    <row r="811" spans="1:24" ht="28.8" hidden="1" x14ac:dyDescent="0.3">
      <c r="A811">
        <v>1154</v>
      </c>
      <c r="B811">
        <v>1154</v>
      </c>
      <c r="C811">
        <v>856</v>
      </c>
      <c r="D811">
        <v>4</v>
      </c>
      <c r="E811" s="1" t="s">
        <v>3775</v>
      </c>
      <c r="F811">
        <v>1980</v>
      </c>
      <c r="H811" t="s">
        <v>338</v>
      </c>
      <c r="I811" s="2">
        <v>45596</v>
      </c>
      <c r="J811" s="2">
        <v>45596</v>
      </c>
      <c r="K811" s="2">
        <v>45759</v>
      </c>
      <c r="L811" s="2">
        <v>45763</v>
      </c>
      <c r="M811" t="s">
        <v>26</v>
      </c>
      <c r="N811" s="3">
        <v>4500</v>
      </c>
      <c r="O811" s="3">
        <v>4500</v>
      </c>
      <c r="P811" t="s">
        <v>27</v>
      </c>
      <c r="Q811">
        <v>26</v>
      </c>
      <c r="R811" t="s">
        <v>28</v>
      </c>
      <c r="S811" s="33" t="s">
        <v>1171</v>
      </c>
      <c r="T811" t="s">
        <v>37</v>
      </c>
      <c r="V811" t="s">
        <v>31</v>
      </c>
      <c r="W811" t="s">
        <v>32</v>
      </c>
      <c r="X811" t="s">
        <v>3848</v>
      </c>
    </row>
    <row r="812" spans="1:24" ht="28.8" hidden="1" x14ac:dyDescent="0.3">
      <c r="A812">
        <v>1154</v>
      </c>
      <c r="B812">
        <v>1154</v>
      </c>
      <c r="C812">
        <v>851</v>
      </c>
      <c r="D812">
        <v>4</v>
      </c>
      <c r="E812" s="1" t="s">
        <v>3774</v>
      </c>
      <c r="F812">
        <v>1980</v>
      </c>
      <c r="H812" t="s">
        <v>338</v>
      </c>
      <c r="I812" s="2">
        <v>45595</v>
      </c>
      <c r="J812" s="2">
        <v>45595</v>
      </c>
      <c r="K812" s="2">
        <v>45759</v>
      </c>
      <c r="L812" s="2">
        <v>45763</v>
      </c>
      <c r="M812" t="s">
        <v>26</v>
      </c>
      <c r="N812" s="3">
        <v>4670</v>
      </c>
      <c r="O812" s="3">
        <v>4670</v>
      </c>
      <c r="P812" t="s">
        <v>27</v>
      </c>
      <c r="Q812">
        <v>26</v>
      </c>
      <c r="R812" t="s">
        <v>28</v>
      </c>
      <c r="S812" s="33" t="s">
        <v>1171</v>
      </c>
      <c r="T812" t="s">
        <v>37</v>
      </c>
      <c r="V812" t="s">
        <v>31</v>
      </c>
      <c r="W812" t="s">
        <v>32</v>
      </c>
      <c r="X812" t="s">
        <v>3850</v>
      </c>
    </row>
    <row r="813" spans="1:24" hidden="1" x14ac:dyDescent="0.3">
      <c r="A813">
        <v>1154</v>
      </c>
      <c r="B813">
        <v>1154</v>
      </c>
      <c r="C813">
        <v>1994</v>
      </c>
      <c r="D813">
        <v>1</v>
      </c>
      <c r="E813" s="4">
        <v>45658</v>
      </c>
      <c r="F813">
        <v>2511</v>
      </c>
      <c r="H813" t="s">
        <v>201</v>
      </c>
      <c r="I813" s="2">
        <v>45761</v>
      </c>
      <c r="J813" s="2">
        <v>45761</v>
      </c>
      <c r="K813" s="2">
        <v>45761</v>
      </c>
      <c r="L813" s="2">
        <v>45761</v>
      </c>
      <c r="M813" t="s">
        <v>49</v>
      </c>
      <c r="N813" s="3">
        <v>105</v>
      </c>
      <c r="O813" s="3">
        <v>105</v>
      </c>
      <c r="P813" t="s">
        <v>27</v>
      </c>
      <c r="Q813">
        <v>56</v>
      </c>
      <c r="R813" t="s">
        <v>134</v>
      </c>
      <c r="S813" t="s">
        <v>135</v>
      </c>
      <c r="T813" t="s">
        <v>30</v>
      </c>
      <c r="V813" t="s">
        <v>31</v>
      </c>
      <c r="W813" t="s">
        <v>32</v>
      </c>
      <c r="X813" t="s">
        <v>3853</v>
      </c>
    </row>
    <row r="814" spans="1:24" hidden="1" x14ac:dyDescent="0.3">
      <c r="A814">
        <v>1154</v>
      </c>
      <c r="B814">
        <v>1154</v>
      </c>
      <c r="C814">
        <v>1995</v>
      </c>
      <c r="D814">
        <v>1</v>
      </c>
      <c r="E814" s="4">
        <v>45658</v>
      </c>
      <c r="F814">
        <v>2356</v>
      </c>
      <c r="H814" t="s">
        <v>146</v>
      </c>
      <c r="I814" s="2">
        <v>45761</v>
      </c>
      <c r="J814" s="2">
        <v>45761</v>
      </c>
      <c r="K814" s="2">
        <v>45761</v>
      </c>
      <c r="L814" s="2">
        <v>45761</v>
      </c>
      <c r="M814" t="s">
        <v>49</v>
      </c>
      <c r="N814" s="3">
        <v>580</v>
      </c>
      <c r="O814" s="3">
        <v>580</v>
      </c>
      <c r="P814" t="s">
        <v>27</v>
      </c>
      <c r="Q814">
        <v>87</v>
      </c>
      <c r="R814" t="s">
        <v>147</v>
      </c>
      <c r="S814" t="s">
        <v>148</v>
      </c>
      <c r="T814" t="s">
        <v>30</v>
      </c>
      <c r="V814" t="s">
        <v>31</v>
      </c>
      <c r="W814" t="s">
        <v>32</v>
      </c>
      <c r="X814" t="s">
        <v>3854</v>
      </c>
    </row>
    <row r="815" spans="1:24" hidden="1" x14ac:dyDescent="0.3">
      <c r="A815">
        <v>1154</v>
      </c>
      <c r="B815">
        <v>1154</v>
      </c>
      <c r="C815">
        <v>1996</v>
      </c>
      <c r="D815">
        <v>1</v>
      </c>
      <c r="E815" s="4">
        <v>45658</v>
      </c>
      <c r="F815">
        <v>2356</v>
      </c>
      <c r="H815" t="s">
        <v>146</v>
      </c>
      <c r="I815" s="2">
        <v>45761</v>
      </c>
      <c r="J815" s="2">
        <v>45754</v>
      </c>
      <c r="K815" s="2">
        <v>45761</v>
      </c>
      <c r="L815" s="2">
        <f>K815</f>
        <v>45761</v>
      </c>
      <c r="M815" t="s">
        <v>49</v>
      </c>
      <c r="N815" s="3">
        <v>720</v>
      </c>
      <c r="P815" t="s">
        <v>1173</v>
      </c>
      <c r="Q815">
        <v>87</v>
      </c>
      <c r="R815" t="s">
        <v>147</v>
      </c>
      <c r="S815" t="s">
        <v>148</v>
      </c>
      <c r="T815" t="s">
        <v>30</v>
      </c>
      <c r="V815" t="s">
        <v>31</v>
      </c>
      <c r="W815" t="s">
        <v>32</v>
      </c>
    </row>
    <row r="816" spans="1:24" hidden="1" x14ac:dyDescent="0.3">
      <c r="A816">
        <v>1154</v>
      </c>
      <c r="B816">
        <v>1154</v>
      </c>
      <c r="C816">
        <v>1998</v>
      </c>
      <c r="D816">
        <v>1</v>
      </c>
      <c r="E816" s="4">
        <v>45658</v>
      </c>
      <c r="F816">
        <v>1991</v>
      </c>
      <c r="H816" t="s">
        <v>85</v>
      </c>
      <c r="I816" s="2">
        <v>45761</v>
      </c>
      <c r="J816" s="2">
        <v>45761</v>
      </c>
      <c r="K816" s="2">
        <v>45761</v>
      </c>
      <c r="L816" s="2">
        <v>45761</v>
      </c>
      <c r="M816" t="s">
        <v>49</v>
      </c>
      <c r="N816" s="3">
        <v>382.5</v>
      </c>
      <c r="O816" s="3">
        <v>382.5</v>
      </c>
      <c r="P816" t="s">
        <v>27</v>
      </c>
      <c r="Q816">
        <v>38</v>
      </c>
      <c r="R816" t="s">
        <v>367</v>
      </c>
      <c r="S816" t="s">
        <v>368</v>
      </c>
      <c r="T816" t="s">
        <v>30</v>
      </c>
      <c r="V816" t="s">
        <v>31</v>
      </c>
      <c r="W816" t="s">
        <v>32</v>
      </c>
      <c r="X816" t="s">
        <v>3855</v>
      </c>
    </row>
    <row r="817" spans="1:24" ht="28.8" hidden="1" x14ac:dyDescent="0.3">
      <c r="A817">
        <v>1154</v>
      </c>
      <c r="B817">
        <v>1154</v>
      </c>
      <c r="C817">
        <v>1141</v>
      </c>
      <c r="D817">
        <v>2</v>
      </c>
      <c r="E817" s="1" t="s">
        <v>3760</v>
      </c>
      <c r="F817">
        <v>1976</v>
      </c>
      <c r="G817" t="s">
        <v>194</v>
      </c>
      <c r="H817" t="s">
        <v>195</v>
      </c>
      <c r="I817" s="2">
        <v>45646</v>
      </c>
      <c r="J817" s="2">
        <v>45646</v>
      </c>
      <c r="K817" s="2">
        <v>45761</v>
      </c>
      <c r="L817" s="2">
        <v>45761</v>
      </c>
      <c r="M817" t="s">
        <v>45</v>
      </c>
      <c r="N817" s="3">
        <v>9815.7199999999993</v>
      </c>
      <c r="O817" s="3">
        <v>9815.7199999999993</v>
      </c>
      <c r="P817" t="s">
        <v>27</v>
      </c>
      <c r="Q817">
        <v>26</v>
      </c>
      <c r="R817" t="s">
        <v>28</v>
      </c>
      <c r="S817" t="s">
        <v>29</v>
      </c>
      <c r="T817" t="s">
        <v>30</v>
      </c>
      <c r="V817" t="s">
        <v>31</v>
      </c>
      <c r="W817" t="s">
        <v>32</v>
      </c>
    </row>
    <row r="818" spans="1:24" ht="28.8" hidden="1" x14ac:dyDescent="0.3">
      <c r="A818">
        <v>1154</v>
      </c>
      <c r="B818">
        <v>1154</v>
      </c>
      <c r="C818">
        <v>1942</v>
      </c>
      <c r="D818">
        <v>1</v>
      </c>
      <c r="E818" s="1" t="s">
        <v>3754</v>
      </c>
      <c r="F818">
        <v>2142</v>
      </c>
      <c r="H818" t="s">
        <v>56</v>
      </c>
      <c r="I818" s="2">
        <v>45755</v>
      </c>
      <c r="J818" s="2">
        <v>45755</v>
      </c>
      <c r="K818" s="2">
        <v>45761</v>
      </c>
      <c r="L818" s="2">
        <v>45761</v>
      </c>
      <c r="M818" t="s">
        <v>49</v>
      </c>
      <c r="N818" s="3">
        <v>525</v>
      </c>
      <c r="O818" s="3">
        <v>525</v>
      </c>
      <c r="P818" t="s">
        <v>27</v>
      </c>
      <c r="Q818">
        <v>21</v>
      </c>
      <c r="R818" t="s">
        <v>57</v>
      </c>
      <c r="S818" t="s">
        <v>58</v>
      </c>
      <c r="T818" t="s">
        <v>37</v>
      </c>
      <c r="V818" t="s">
        <v>31</v>
      </c>
      <c r="W818" t="s">
        <v>32</v>
      </c>
      <c r="X818" t="s">
        <v>3856</v>
      </c>
    </row>
    <row r="819" spans="1:24" ht="28.8" hidden="1" x14ac:dyDescent="0.3">
      <c r="A819">
        <v>1154</v>
      </c>
      <c r="B819">
        <v>1154</v>
      </c>
      <c r="C819">
        <v>1915</v>
      </c>
      <c r="D819">
        <v>1</v>
      </c>
      <c r="E819" s="1" t="s">
        <v>3767</v>
      </c>
      <c r="F819">
        <v>2142</v>
      </c>
      <c r="H819" t="s">
        <v>56</v>
      </c>
      <c r="I819" s="2">
        <v>45754</v>
      </c>
      <c r="J819" s="2">
        <v>45754</v>
      </c>
      <c r="K819" s="2">
        <v>45761</v>
      </c>
      <c r="L819" s="2">
        <v>45761</v>
      </c>
      <c r="M819" t="s">
        <v>49</v>
      </c>
      <c r="N819" s="3">
        <v>2929.5</v>
      </c>
      <c r="O819" s="3">
        <v>2929.5</v>
      </c>
      <c r="P819" t="s">
        <v>27</v>
      </c>
      <c r="Q819">
        <v>21</v>
      </c>
      <c r="R819" t="s">
        <v>57</v>
      </c>
      <c r="S819" t="s">
        <v>58</v>
      </c>
      <c r="T819" t="s">
        <v>37</v>
      </c>
      <c r="V819" t="s">
        <v>31</v>
      </c>
      <c r="W819" t="s">
        <v>32</v>
      </c>
    </row>
    <row r="820" spans="1:24" ht="28.8" hidden="1" x14ac:dyDescent="0.3">
      <c r="A820">
        <v>1154</v>
      </c>
      <c r="B820">
        <v>1154</v>
      </c>
      <c r="C820">
        <v>1854</v>
      </c>
      <c r="D820">
        <v>1</v>
      </c>
      <c r="E820" s="1" t="s">
        <v>3730</v>
      </c>
      <c r="F820">
        <v>1954</v>
      </c>
      <c r="H820" t="s">
        <v>65</v>
      </c>
      <c r="I820" s="2">
        <v>45750</v>
      </c>
      <c r="J820" s="2">
        <v>45750</v>
      </c>
      <c r="K820" s="2">
        <v>45761</v>
      </c>
      <c r="L820" s="2">
        <v>45755</v>
      </c>
      <c r="M820" t="s">
        <v>49</v>
      </c>
      <c r="N820" s="3">
        <v>1976</v>
      </c>
      <c r="O820" s="3">
        <v>1976</v>
      </c>
      <c r="P820" t="s">
        <v>27</v>
      </c>
      <c r="Q820">
        <v>21</v>
      </c>
      <c r="R820" t="s">
        <v>57</v>
      </c>
      <c r="S820" t="s">
        <v>58</v>
      </c>
      <c r="T820" t="s">
        <v>37</v>
      </c>
      <c r="V820" t="s">
        <v>31</v>
      </c>
      <c r="W820" t="s">
        <v>32</v>
      </c>
    </row>
    <row r="821" spans="1:24" ht="28.8" hidden="1" x14ac:dyDescent="0.3">
      <c r="A821">
        <v>1154</v>
      </c>
      <c r="B821">
        <v>1154</v>
      </c>
      <c r="C821">
        <v>1784</v>
      </c>
      <c r="D821">
        <v>1</v>
      </c>
      <c r="E821" s="1" t="s">
        <v>3836</v>
      </c>
      <c r="F821">
        <v>2142</v>
      </c>
      <c r="H821" t="s">
        <v>56</v>
      </c>
      <c r="I821" s="2">
        <v>45742</v>
      </c>
      <c r="J821" s="2">
        <v>45742</v>
      </c>
      <c r="K821" s="2">
        <v>45761</v>
      </c>
      <c r="L821" s="2">
        <f>K821</f>
        <v>45761</v>
      </c>
      <c r="M821" t="s">
        <v>49</v>
      </c>
      <c r="N821" s="3">
        <v>1774.5</v>
      </c>
      <c r="P821" t="s">
        <v>1173</v>
      </c>
      <c r="Q821">
        <v>21</v>
      </c>
      <c r="R821" t="s">
        <v>57</v>
      </c>
      <c r="S821" t="s">
        <v>58</v>
      </c>
      <c r="T821" t="s">
        <v>37</v>
      </c>
      <c r="V821" t="s">
        <v>31</v>
      </c>
      <c r="W821" t="s">
        <v>32</v>
      </c>
    </row>
    <row r="822" spans="1:24" ht="28.8" hidden="1" x14ac:dyDescent="0.3">
      <c r="A822">
        <v>1154</v>
      </c>
      <c r="B822">
        <v>1154</v>
      </c>
      <c r="C822">
        <v>1791</v>
      </c>
      <c r="D822">
        <v>1</v>
      </c>
      <c r="E822" s="1" t="s">
        <v>3738</v>
      </c>
      <c r="F822">
        <v>1954</v>
      </c>
      <c r="H822" t="s">
        <v>65</v>
      </c>
      <c r="I822" s="2">
        <v>45743</v>
      </c>
      <c r="J822" s="2">
        <v>45743</v>
      </c>
      <c r="K822" s="2">
        <v>45761</v>
      </c>
      <c r="L822" s="2">
        <v>45755</v>
      </c>
      <c r="M822" t="s">
        <v>49</v>
      </c>
      <c r="N822" s="3">
        <v>570</v>
      </c>
      <c r="O822" s="3">
        <v>570</v>
      </c>
      <c r="P822" t="s">
        <v>27</v>
      </c>
      <c r="Q822">
        <v>21</v>
      </c>
      <c r="R822" t="s">
        <v>57</v>
      </c>
      <c r="S822" t="s">
        <v>58</v>
      </c>
      <c r="T822" t="s">
        <v>37</v>
      </c>
      <c r="V822" t="s">
        <v>31</v>
      </c>
      <c r="W822" t="s">
        <v>32</v>
      </c>
    </row>
    <row r="823" spans="1:24" ht="28.8" hidden="1" x14ac:dyDescent="0.3">
      <c r="A823">
        <v>1154</v>
      </c>
      <c r="B823">
        <v>1154</v>
      </c>
      <c r="C823">
        <v>1287</v>
      </c>
      <c r="D823">
        <v>1</v>
      </c>
      <c r="E823" s="1" t="s">
        <v>3772</v>
      </c>
      <c r="F823">
        <v>914</v>
      </c>
      <c r="H823" t="s">
        <v>672</v>
      </c>
      <c r="I823" s="2">
        <v>45680</v>
      </c>
      <c r="J823" s="2">
        <v>45680</v>
      </c>
      <c r="K823" s="2">
        <v>45762</v>
      </c>
      <c r="L823" s="2">
        <v>45763</v>
      </c>
      <c r="M823" t="s">
        <v>26</v>
      </c>
      <c r="N823" s="3">
        <v>4190</v>
      </c>
      <c r="O823" s="3">
        <v>4190</v>
      </c>
      <c r="P823" t="s">
        <v>27</v>
      </c>
      <c r="Q823">
        <v>21</v>
      </c>
      <c r="R823" t="s">
        <v>57</v>
      </c>
      <c r="S823" t="s">
        <v>58</v>
      </c>
      <c r="T823" t="s">
        <v>30</v>
      </c>
      <c r="V823" t="s">
        <v>31</v>
      </c>
      <c r="W823" t="s">
        <v>32</v>
      </c>
    </row>
    <row r="824" spans="1:24" ht="28.8" hidden="1" x14ac:dyDescent="0.3">
      <c r="A824">
        <v>1154</v>
      </c>
      <c r="B824">
        <v>1154</v>
      </c>
      <c r="C824">
        <v>984</v>
      </c>
      <c r="D824">
        <v>1</v>
      </c>
      <c r="E824" s="1" t="s">
        <v>3769</v>
      </c>
      <c r="F824">
        <v>1979</v>
      </c>
      <c r="H824" t="s">
        <v>25</v>
      </c>
      <c r="I824" s="2">
        <v>45616</v>
      </c>
      <c r="J824" s="2">
        <v>45616</v>
      </c>
      <c r="K824" s="2">
        <v>45762</v>
      </c>
      <c r="L824" s="2">
        <v>45763</v>
      </c>
      <c r="M824" t="s">
        <v>26</v>
      </c>
      <c r="N824" s="3">
        <v>4800</v>
      </c>
      <c r="O824" s="3">
        <v>4800</v>
      </c>
      <c r="P824" t="s">
        <v>27</v>
      </c>
      <c r="Q824">
        <v>26</v>
      </c>
      <c r="R824" t="s">
        <v>28</v>
      </c>
      <c r="S824" t="s">
        <v>6175</v>
      </c>
      <c r="T824" t="s">
        <v>30</v>
      </c>
      <c r="V824" t="s">
        <v>31</v>
      </c>
      <c r="W824" t="s">
        <v>32</v>
      </c>
    </row>
    <row r="825" spans="1:24" ht="28.8" hidden="1" x14ac:dyDescent="0.3">
      <c r="A825">
        <v>1154</v>
      </c>
      <c r="B825">
        <v>1154</v>
      </c>
      <c r="C825">
        <v>1089</v>
      </c>
      <c r="D825">
        <v>1</v>
      </c>
      <c r="E825" s="1" t="s">
        <v>3770</v>
      </c>
      <c r="F825">
        <v>1958</v>
      </c>
      <c r="H825" t="s">
        <v>129</v>
      </c>
      <c r="I825" s="2">
        <v>45636</v>
      </c>
      <c r="J825" s="2">
        <v>45636</v>
      </c>
      <c r="K825" s="2">
        <v>45762</v>
      </c>
      <c r="L825" s="2">
        <v>45763</v>
      </c>
      <c r="M825" t="s">
        <v>26</v>
      </c>
      <c r="N825" s="3">
        <v>3000</v>
      </c>
      <c r="O825" s="3">
        <v>3000</v>
      </c>
      <c r="P825" t="s">
        <v>27</v>
      </c>
      <c r="Q825">
        <v>28</v>
      </c>
      <c r="R825" t="s">
        <v>40</v>
      </c>
      <c r="S825" t="s">
        <v>41</v>
      </c>
      <c r="T825" t="s">
        <v>30</v>
      </c>
      <c r="V825" t="s">
        <v>31</v>
      </c>
      <c r="W825" t="s">
        <v>32</v>
      </c>
    </row>
    <row r="826" spans="1:24" ht="28.8" hidden="1" x14ac:dyDescent="0.3">
      <c r="A826">
        <v>1154</v>
      </c>
      <c r="B826">
        <v>1154</v>
      </c>
      <c r="C826">
        <v>1470</v>
      </c>
      <c r="D826">
        <v>1</v>
      </c>
      <c r="E826" s="1" t="s">
        <v>3771</v>
      </c>
      <c r="F826">
        <v>1958</v>
      </c>
      <c r="H826" t="s">
        <v>129</v>
      </c>
      <c r="I826" s="2">
        <v>45701</v>
      </c>
      <c r="J826" s="2">
        <v>45701</v>
      </c>
      <c r="K826" s="2">
        <v>45762</v>
      </c>
      <c r="L826" s="2">
        <v>45763</v>
      </c>
      <c r="M826" t="s">
        <v>26</v>
      </c>
      <c r="N826" s="3">
        <v>4500</v>
      </c>
      <c r="O826" s="3">
        <v>4500</v>
      </c>
      <c r="P826" t="s">
        <v>27</v>
      </c>
      <c r="Q826">
        <v>28</v>
      </c>
      <c r="R826" t="s">
        <v>40</v>
      </c>
      <c r="S826" t="s">
        <v>41</v>
      </c>
      <c r="T826" t="s">
        <v>30</v>
      </c>
      <c r="V826" t="s">
        <v>31</v>
      </c>
      <c r="W826" t="s">
        <v>32</v>
      </c>
    </row>
    <row r="827" spans="1:24" hidden="1" x14ac:dyDescent="0.3">
      <c r="A827">
        <v>1154</v>
      </c>
      <c r="B827">
        <v>1154</v>
      </c>
      <c r="C827">
        <v>498</v>
      </c>
      <c r="D827">
        <v>7</v>
      </c>
      <c r="E827" s="4">
        <v>45998</v>
      </c>
      <c r="F827">
        <v>2041</v>
      </c>
      <c r="H827" t="s">
        <v>395</v>
      </c>
      <c r="I827" s="2">
        <v>45553</v>
      </c>
      <c r="J827" s="2">
        <v>45553</v>
      </c>
      <c r="K827" s="2">
        <v>45762</v>
      </c>
      <c r="L827" s="2">
        <v>45762</v>
      </c>
      <c r="M827" t="s">
        <v>49</v>
      </c>
      <c r="N827" s="3">
        <v>550</v>
      </c>
      <c r="O827" s="3">
        <v>550</v>
      </c>
      <c r="P827" t="s">
        <v>27</v>
      </c>
      <c r="Q827">
        <v>88</v>
      </c>
      <c r="R827" t="s">
        <v>329</v>
      </c>
      <c r="S827" t="s">
        <v>330</v>
      </c>
      <c r="T827" t="s">
        <v>206</v>
      </c>
      <c r="V827" t="s">
        <v>31</v>
      </c>
      <c r="W827" t="s">
        <v>32</v>
      </c>
    </row>
    <row r="828" spans="1:24" hidden="1" x14ac:dyDescent="0.3">
      <c r="A828">
        <v>1154</v>
      </c>
      <c r="B828">
        <v>1154</v>
      </c>
      <c r="C828">
        <v>1410</v>
      </c>
      <c r="D828">
        <v>3</v>
      </c>
      <c r="E828" s="4">
        <v>45933</v>
      </c>
      <c r="F828">
        <v>2374</v>
      </c>
      <c r="H828" t="s">
        <v>207</v>
      </c>
      <c r="I828" s="2">
        <v>45695</v>
      </c>
      <c r="J828" s="2">
        <v>45695</v>
      </c>
      <c r="K828" s="2">
        <v>45762</v>
      </c>
      <c r="L828" s="2">
        <v>45762</v>
      </c>
      <c r="M828" t="s">
        <v>49</v>
      </c>
      <c r="N828" s="3">
        <v>300</v>
      </c>
      <c r="O828" s="3">
        <v>300</v>
      </c>
      <c r="P828" t="s">
        <v>27</v>
      </c>
      <c r="Q828">
        <v>88</v>
      </c>
      <c r="R828" t="s">
        <v>329</v>
      </c>
      <c r="S828" t="s">
        <v>330</v>
      </c>
      <c r="T828" t="s">
        <v>206</v>
      </c>
      <c r="V828" t="s">
        <v>31</v>
      </c>
      <c r="W828" t="s">
        <v>32</v>
      </c>
    </row>
    <row r="829" spans="1:24" hidden="1" x14ac:dyDescent="0.3">
      <c r="A829">
        <v>1154</v>
      </c>
      <c r="B829">
        <v>1154</v>
      </c>
      <c r="C829">
        <v>1411</v>
      </c>
      <c r="D829">
        <v>3</v>
      </c>
      <c r="E829" s="4">
        <v>45964</v>
      </c>
      <c r="F829">
        <v>2260</v>
      </c>
      <c r="H829" t="s">
        <v>1270</v>
      </c>
      <c r="I829" s="2">
        <v>45695</v>
      </c>
      <c r="J829" s="2">
        <v>45695</v>
      </c>
      <c r="K829" s="2">
        <v>45762</v>
      </c>
      <c r="L829" s="2">
        <f>K829</f>
        <v>45762</v>
      </c>
      <c r="M829" t="s">
        <v>49</v>
      </c>
      <c r="N829" s="3">
        <v>700</v>
      </c>
      <c r="P829" t="s">
        <v>1173</v>
      </c>
      <c r="Q829">
        <v>88</v>
      </c>
      <c r="R829" t="s">
        <v>329</v>
      </c>
      <c r="S829" t="s">
        <v>330</v>
      </c>
      <c r="T829" t="s">
        <v>206</v>
      </c>
      <c r="V829" t="s">
        <v>31</v>
      </c>
      <c r="W829" t="s">
        <v>32</v>
      </c>
    </row>
    <row r="830" spans="1:24" hidden="1" x14ac:dyDescent="0.3">
      <c r="A830">
        <v>1154</v>
      </c>
      <c r="B830">
        <v>1154</v>
      </c>
      <c r="C830">
        <v>641</v>
      </c>
      <c r="D830">
        <v>7</v>
      </c>
      <c r="E830" s="4">
        <v>45998</v>
      </c>
      <c r="F830">
        <v>2063</v>
      </c>
      <c r="H830" t="s">
        <v>209</v>
      </c>
      <c r="I830" s="2">
        <v>45574</v>
      </c>
      <c r="J830" s="2">
        <v>45574</v>
      </c>
      <c r="K830" s="2">
        <v>45762</v>
      </c>
      <c r="L830" s="2">
        <v>45762</v>
      </c>
      <c r="M830" t="s">
        <v>49</v>
      </c>
      <c r="N830" s="3">
        <v>300</v>
      </c>
      <c r="O830" s="3">
        <v>300</v>
      </c>
      <c r="P830" t="s">
        <v>27</v>
      </c>
      <c r="Q830">
        <v>88</v>
      </c>
      <c r="R830" t="s">
        <v>329</v>
      </c>
      <c r="S830" t="s">
        <v>330</v>
      </c>
      <c r="T830" t="s">
        <v>206</v>
      </c>
      <c r="V830" t="s">
        <v>31</v>
      </c>
      <c r="W830" t="s">
        <v>32</v>
      </c>
    </row>
    <row r="831" spans="1:24" hidden="1" x14ac:dyDescent="0.3">
      <c r="A831">
        <v>1154</v>
      </c>
      <c r="B831">
        <v>1154</v>
      </c>
      <c r="C831">
        <v>640</v>
      </c>
      <c r="D831">
        <v>6</v>
      </c>
      <c r="E831" s="4">
        <v>45967</v>
      </c>
      <c r="F831">
        <v>2064</v>
      </c>
      <c r="H831" t="s">
        <v>208</v>
      </c>
      <c r="I831" s="2">
        <v>45574</v>
      </c>
      <c r="J831" s="2">
        <v>45574</v>
      </c>
      <c r="K831" s="2">
        <v>45762</v>
      </c>
      <c r="L831" s="2">
        <v>45762</v>
      </c>
      <c r="M831" t="s">
        <v>49</v>
      </c>
      <c r="N831" s="3">
        <v>500</v>
      </c>
      <c r="O831" s="3">
        <v>500</v>
      </c>
      <c r="P831" t="s">
        <v>27</v>
      </c>
      <c r="Q831">
        <v>88</v>
      </c>
      <c r="R831" t="s">
        <v>329</v>
      </c>
      <c r="S831" t="s">
        <v>330</v>
      </c>
      <c r="T831" t="s">
        <v>206</v>
      </c>
      <c r="V831" t="s">
        <v>31</v>
      </c>
      <c r="W831" t="s">
        <v>32</v>
      </c>
    </row>
    <row r="832" spans="1:24" hidden="1" x14ac:dyDescent="0.3">
      <c r="A832">
        <v>1154</v>
      </c>
      <c r="B832">
        <v>1154</v>
      </c>
      <c r="C832">
        <v>508</v>
      </c>
      <c r="D832">
        <v>7</v>
      </c>
      <c r="E832" s="4">
        <v>45998</v>
      </c>
      <c r="F832">
        <v>1946</v>
      </c>
      <c r="H832" t="s">
        <v>724</v>
      </c>
      <c r="I832" s="2">
        <v>45553</v>
      </c>
      <c r="J832" s="2">
        <v>45553</v>
      </c>
      <c r="K832" s="2">
        <v>45762</v>
      </c>
      <c r="L832" s="2">
        <v>45762</v>
      </c>
      <c r="M832" t="s">
        <v>49</v>
      </c>
      <c r="N832" s="3">
        <v>200</v>
      </c>
      <c r="O832" s="3">
        <v>200</v>
      </c>
      <c r="P832" t="s">
        <v>27</v>
      </c>
      <c r="Q832">
        <v>88</v>
      </c>
      <c r="R832" t="s">
        <v>329</v>
      </c>
      <c r="S832" t="s">
        <v>330</v>
      </c>
      <c r="T832" t="s">
        <v>206</v>
      </c>
      <c r="V832" t="s">
        <v>31</v>
      </c>
      <c r="W832" t="s">
        <v>32</v>
      </c>
    </row>
    <row r="833" spans="1:24" hidden="1" x14ac:dyDescent="0.3">
      <c r="A833">
        <v>1154</v>
      </c>
      <c r="B833">
        <v>1154</v>
      </c>
      <c r="C833">
        <v>507</v>
      </c>
      <c r="D833">
        <v>7</v>
      </c>
      <c r="E833" s="4">
        <v>45998</v>
      </c>
      <c r="F833">
        <v>389</v>
      </c>
      <c r="H833" t="s">
        <v>394</v>
      </c>
      <c r="I833" s="2">
        <v>45553</v>
      </c>
      <c r="J833" s="2">
        <v>45553</v>
      </c>
      <c r="K833" s="2">
        <v>45762</v>
      </c>
      <c r="L833" s="2">
        <v>45762</v>
      </c>
      <c r="M833" t="s">
        <v>49</v>
      </c>
      <c r="N833" s="3">
        <v>200</v>
      </c>
      <c r="O833" s="3">
        <v>200</v>
      </c>
      <c r="P833" t="s">
        <v>27</v>
      </c>
      <c r="Q833">
        <v>88</v>
      </c>
      <c r="R833" t="s">
        <v>329</v>
      </c>
      <c r="S833" t="s">
        <v>330</v>
      </c>
      <c r="T833" t="s">
        <v>206</v>
      </c>
      <c r="V833" t="s">
        <v>31</v>
      </c>
      <c r="W833" t="s">
        <v>32</v>
      </c>
    </row>
    <row r="834" spans="1:24" hidden="1" x14ac:dyDescent="0.3">
      <c r="A834">
        <v>1154</v>
      </c>
      <c r="B834">
        <v>1154</v>
      </c>
      <c r="C834">
        <v>499</v>
      </c>
      <c r="D834">
        <v>7</v>
      </c>
      <c r="E834" s="4">
        <v>45998</v>
      </c>
      <c r="F834">
        <v>2186</v>
      </c>
      <c r="H834" t="s">
        <v>218</v>
      </c>
      <c r="I834" s="2">
        <v>45553</v>
      </c>
      <c r="J834" s="2">
        <v>45553</v>
      </c>
      <c r="K834" s="2">
        <v>45762</v>
      </c>
      <c r="L834" s="2">
        <f>K834</f>
        <v>45762</v>
      </c>
      <c r="M834" t="s">
        <v>49</v>
      </c>
      <c r="N834" s="3">
        <v>500</v>
      </c>
      <c r="P834" t="s">
        <v>1173</v>
      </c>
      <c r="Q834">
        <v>88</v>
      </c>
      <c r="R834" t="s">
        <v>329</v>
      </c>
      <c r="S834" t="s">
        <v>330</v>
      </c>
      <c r="T834" t="s">
        <v>206</v>
      </c>
      <c r="V834" t="s">
        <v>31</v>
      </c>
      <c r="W834" t="s">
        <v>32</v>
      </c>
    </row>
    <row r="835" spans="1:24" hidden="1" x14ac:dyDescent="0.3">
      <c r="A835">
        <v>1154</v>
      </c>
      <c r="B835">
        <v>1154</v>
      </c>
      <c r="C835">
        <v>500</v>
      </c>
      <c r="D835">
        <v>6</v>
      </c>
      <c r="E835" s="4">
        <v>45967</v>
      </c>
      <c r="F835">
        <v>2120</v>
      </c>
      <c r="H835" t="s">
        <v>213</v>
      </c>
      <c r="I835" s="2">
        <v>45553</v>
      </c>
      <c r="J835" s="2">
        <v>45553</v>
      </c>
      <c r="K835" s="2">
        <v>45762</v>
      </c>
      <c r="L835" s="2">
        <v>45762</v>
      </c>
      <c r="M835" t="s">
        <v>49</v>
      </c>
      <c r="N835" s="3">
        <v>400</v>
      </c>
      <c r="O835" s="3">
        <v>400</v>
      </c>
      <c r="P835" t="s">
        <v>27</v>
      </c>
      <c r="Q835">
        <v>88</v>
      </c>
      <c r="R835" t="s">
        <v>329</v>
      </c>
      <c r="S835" t="s">
        <v>330</v>
      </c>
      <c r="T835" t="s">
        <v>206</v>
      </c>
      <c r="V835" t="s">
        <v>31</v>
      </c>
      <c r="W835" t="s">
        <v>32</v>
      </c>
    </row>
    <row r="836" spans="1:24" hidden="1" x14ac:dyDescent="0.3">
      <c r="A836">
        <v>1154</v>
      </c>
      <c r="B836">
        <v>1154</v>
      </c>
      <c r="C836">
        <v>2020</v>
      </c>
      <c r="D836">
        <v>1</v>
      </c>
      <c r="E836" s="5">
        <v>45748</v>
      </c>
      <c r="F836">
        <v>2451</v>
      </c>
      <c r="H836" t="s">
        <v>393</v>
      </c>
      <c r="I836" s="2">
        <v>45762</v>
      </c>
      <c r="J836" s="2">
        <v>45762</v>
      </c>
      <c r="K836" s="2">
        <v>45762</v>
      </c>
      <c r="L836" s="2">
        <v>45762</v>
      </c>
      <c r="M836" t="s">
        <v>49</v>
      </c>
      <c r="N836" s="3">
        <v>200</v>
      </c>
      <c r="O836" s="3">
        <v>200</v>
      </c>
      <c r="P836" t="s">
        <v>27</v>
      </c>
      <c r="Q836">
        <v>88</v>
      </c>
      <c r="R836" t="s">
        <v>329</v>
      </c>
      <c r="S836" t="s">
        <v>330</v>
      </c>
      <c r="T836" t="s">
        <v>206</v>
      </c>
      <c r="V836" t="s">
        <v>31</v>
      </c>
      <c r="W836" t="s">
        <v>32</v>
      </c>
    </row>
    <row r="837" spans="1:24" hidden="1" x14ac:dyDescent="0.3">
      <c r="A837">
        <v>1154</v>
      </c>
      <c r="B837">
        <v>1154</v>
      </c>
      <c r="C837">
        <v>1420</v>
      </c>
      <c r="D837">
        <v>7</v>
      </c>
      <c r="E837" s="5">
        <v>42917</v>
      </c>
      <c r="F837">
        <v>2376</v>
      </c>
      <c r="H837" t="s">
        <v>459</v>
      </c>
      <c r="I837" s="2">
        <v>45695</v>
      </c>
      <c r="J837" s="2">
        <v>45695</v>
      </c>
      <c r="K837" s="2">
        <v>45762</v>
      </c>
      <c r="L837" s="2">
        <f>K837</f>
        <v>45762</v>
      </c>
      <c r="M837" t="s">
        <v>49</v>
      </c>
      <c r="N837" s="3">
        <v>160</v>
      </c>
      <c r="P837" t="s">
        <v>1173</v>
      </c>
      <c r="Q837">
        <v>83</v>
      </c>
      <c r="R837" t="s">
        <v>204</v>
      </c>
      <c r="S837" t="s">
        <v>205</v>
      </c>
      <c r="T837" t="s">
        <v>206</v>
      </c>
      <c r="V837" t="s">
        <v>31</v>
      </c>
      <c r="W837" t="s">
        <v>32</v>
      </c>
    </row>
    <row r="838" spans="1:24" hidden="1" x14ac:dyDescent="0.3">
      <c r="A838">
        <v>1154</v>
      </c>
      <c r="B838">
        <v>1154</v>
      </c>
      <c r="C838">
        <v>1419</v>
      </c>
      <c r="D838">
        <v>2</v>
      </c>
      <c r="E838" s="4">
        <v>45932</v>
      </c>
      <c r="F838">
        <v>2371</v>
      </c>
      <c r="H838" t="s">
        <v>6177</v>
      </c>
      <c r="I838" s="2">
        <v>45695</v>
      </c>
      <c r="J838" s="2">
        <v>45695</v>
      </c>
      <c r="K838" s="2">
        <v>45762</v>
      </c>
      <c r="L838" s="2">
        <v>45762</v>
      </c>
      <c r="M838" t="s">
        <v>49</v>
      </c>
      <c r="N838" s="3">
        <v>500</v>
      </c>
      <c r="O838" s="3">
        <v>500</v>
      </c>
      <c r="P838" t="s">
        <v>27</v>
      </c>
      <c r="Q838">
        <v>88</v>
      </c>
      <c r="R838" t="s">
        <v>329</v>
      </c>
      <c r="S838" t="s">
        <v>330</v>
      </c>
      <c r="T838" t="s">
        <v>206</v>
      </c>
      <c r="V838" t="s">
        <v>31</v>
      </c>
      <c r="W838" t="s">
        <v>32</v>
      </c>
      <c r="X838" t="s">
        <v>3862</v>
      </c>
    </row>
    <row r="839" spans="1:24" ht="28.8" hidden="1" x14ac:dyDescent="0.3">
      <c r="A839">
        <v>1154</v>
      </c>
      <c r="B839">
        <v>1154</v>
      </c>
      <c r="C839">
        <v>1584</v>
      </c>
      <c r="D839">
        <v>1</v>
      </c>
      <c r="E839" s="1" t="s">
        <v>3776</v>
      </c>
      <c r="F839">
        <v>1959</v>
      </c>
      <c r="H839" t="s">
        <v>3498</v>
      </c>
      <c r="I839" s="2">
        <v>45728</v>
      </c>
      <c r="J839" s="2">
        <v>45728</v>
      </c>
      <c r="K839" s="2">
        <v>45762</v>
      </c>
      <c r="L839" s="2">
        <v>45763</v>
      </c>
      <c r="M839" t="s">
        <v>26</v>
      </c>
      <c r="N839" s="3">
        <v>3148</v>
      </c>
      <c r="O839" s="3">
        <v>3148</v>
      </c>
      <c r="P839" t="s">
        <v>27</v>
      </c>
      <c r="Q839">
        <v>28</v>
      </c>
      <c r="R839" t="s">
        <v>40</v>
      </c>
      <c r="S839" t="s">
        <v>41</v>
      </c>
      <c r="T839" t="s">
        <v>37</v>
      </c>
      <c r="V839" t="s">
        <v>31</v>
      </c>
      <c r="W839" t="s">
        <v>32</v>
      </c>
      <c r="X839" t="s">
        <v>3863</v>
      </c>
    </row>
    <row r="840" spans="1:24" ht="28.8" hidden="1" x14ac:dyDescent="0.3">
      <c r="A840">
        <v>1154</v>
      </c>
      <c r="B840">
        <v>1154</v>
      </c>
      <c r="C840">
        <v>843</v>
      </c>
      <c r="D840">
        <v>1</v>
      </c>
      <c r="E840" s="1" t="s">
        <v>3773</v>
      </c>
      <c r="F840">
        <v>1985</v>
      </c>
      <c r="H840" t="s">
        <v>35</v>
      </c>
      <c r="I840" s="2">
        <v>45595</v>
      </c>
      <c r="J840" s="2">
        <v>45595</v>
      </c>
      <c r="K840" s="2">
        <v>45762</v>
      </c>
      <c r="L840" s="2">
        <v>45763</v>
      </c>
      <c r="M840" t="s">
        <v>26</v>
      </c>
      <c r="N840" s="3">
        <v>4950</v>
      </c>
      <c r="O840" s="3">
        <v>4950</v>
      </c>
      <c r="P840" t="s">
        <v>27</v>
      </c>
      <c r="Q840">
        <v>26</v>
      </c>
      <c r="R840" t="s">
        <v>28</v>
      </c>
      <c r="S840" t="s">
        <v>29</v>
      </c>
      <c r="T840" t="s">
        <v>37</v>
      </c>
      <c r="V840" t="s">
        <v>31</v>
      </c>
      <c r="W840" t="s">
        <v>32</v>
      </c>
      <c r="X840" t="s">
        <v>3864</v>
      </c>
    </row>
    <row r="841" spans="1:24" ht="28.8" hidden="1" x14ac:dyDescent="0.3">
      <c r="A841">
        <v>1154</v>
      </c>
      <c r="B841">
        <v>1154</v>
      </c>
      <c r="C841">
        <v>1540</v>
      </c>
      <c r="D841">
        <v>1</v>
      </c>
      <c r="E841" s="1" t="s">
        <v>3791</v>
      </c>
      <c r="F841">
        <v>1964</v>
      </c>
      <c r="H841" t="s">
        <v>345</v>
      </c>
      <c r="I841" s="2">
        <v>45723</v>
      </c>
      <c r="J841" s="2">
        <v>45723</v>
      </c>
      <c r="K841" s="2">
        <v>45762</v>
      </c>
      <c r="L841" s="2">
        <v>45769</v>
      </c>
      <c r="M841" t="s">
        <v>26</v>
      </c>
      <c r="N841" s="3">
        <v>2360</v>
      </c>
      <c r="O841" s="3">
        <v>2360</v>
      </c>
      <c r="P841" t="s">
        <v>27</v>
      </c>
      <c r="Q841">
        <v>19</v>
      </c>
      <c r="R841" t="s">
        <v>346</v>
      </c>
      <c r="S841" t="s">
        <v>347</v>
      </c>
      <c r="T841" t="s">
        <v>37</v>
      </c>
      <c r="V841" t="s">
        <v>31</v>
      </c>
      <c r="W841" t="s">
        <v>32</v>
      </c>
      <c r="X841" t="s">
        <v>3865</v>
      </c>
    </row>
    <row r="842" spans="1:24" hidden="1" x14ac:dyDescent="0.3">
      <c r="A842">
        <v>1154</v>
      </c>
      <c r="B842">
        <v>1154</v>
      </c>
      <c r="C842">
        <v>2028</v>
      </c>
      <c r="D842">
        <v>1</v>
      </c>
      <c r="E842" s="4">
        <v>45658</v>
      </c>
      <c r="F842">
        <v>1984</v>
      </c>
      <c r="H842" t="s">
        <v>257</v>
      </c>
      <c r="I842" s="2">
        <v>45763</v>
      </c>
      <c r="J842" s="2">
        <v>45763</v>
      </c>
      <c r="K842" s="2">
        <v>45763</v>
      </c>
      <c r="L842" s="2">
        <v>45763</v>
      </c>
      <c r="M842" t="s">
        <v>49</v>
      </c>
      <c r="N842" s="3">
        <v>50</v>
      </c>
      <c r="O842" s="3">
        <v>50</v>
      </c>
      <c r="P842" t="s">
        <v>27</v>
      </c>
      <c r="Q842">
        <v>25</v>
      </c>
      <c r="R842" t="s">
        <v>258</v>
      </c>
      <c r="S842" t="s">
        <v>259</v>
      </c>
      <c r="T842" t="s">
        <v>37</v>
      </c>
      <c r="V842" t="s">
        <v>31</v>
      </c>
      <c r="W842" t="s">
        <v>32</v>
      </c>
      <c r="X842" t="s">
        <v>3866</v>
      </c>
    </row>
    <row r="843" spans="1:24" hidden="1" x14ac:dyDescent="0.3">
      <c r="A843">
        <v>1154</v>
      </c>
      <c r="B843">
        <v>1154</v>
      </c>
      <c r="C843">
        <v>106</v>
      </c>
      <c r="D843">
        <v>4</v>
      </c>
      <c r="E843" s="5">
        <v>11049</v>
      </c>
      <c r="F843">
        <v>1972</v>
      </c>
      <c r="H843" t="s">
        <v>317</v>
      </c>
      <c r="I843" s="2">
        <v>45462</v>
      </c>
      <c r="J843" s="2">
        <v>45462</v>
      </c>
      <c r="K843" s="2">
        <v>45764</v>
      </c>
      <c r="L843" s="2">
        <v>45769</v>
      </c>
      <c r="M843" t="s">
        <v>318</v>
      </c>
      <c r="N843" s="3">
        <v>8815.5300000000007</v>
      </c>
      <c r="O843" s="3">
        <v>8815.5300000000007</v>
      </c>
      <c r="P843" t="s">
        <v>27</v>
      </c>
      <c r="Q843">
        <v>55</v>
      </c>
      <c r="R843" t="s">
        <v>319</v>
      </c>
      <c r="S843" s="33" t="s">
        <v>1171</v>
      </c>
      <c r="T843" t="s">
        <v>206</v>
      </c>
      <c r="V843" t="s">
        <v>31</v>
      </c>
      <c r="W843" t="s">
        <v>32</v>
      </c>
      <c r="X843" t="s">
        <v>3867</v>
      </c>
    </row>
    <row r="844" spans="1:24" hidden="1" x14ac:dyDescent="0.3">
      <c r="A844">
        <v>1154</v>
      </c>
      <c r="B844">
        <v>1154</v>
      </c>
      <c r="C844">
        <v>2034</v>
      </c>
      <c r="D844">
        <v>1</v>
      </c>
      <c r="E844" s="4">
        <v>45658</v>
      </c>
      <c r="F844">
        <v>1991</v>
      </c>
      <c r="H844" t="s">
        <v>85</v>
      </c>
      <c r="I844" s="2">
        <v>45764</v>
      </c>
      <c r="J844" s="2">
        <v>45764</v>
      </c>
      <c r="K844" s="2">
        <v>45764</v>
      </c>
      <c r="L844" s="2">
        <v>45764</v>
      </c>
      <c r="M844" t="s">
        <v>331</v>
      </c>
      <c r="N844" s="3">
        <v>25.31</v>
      </c>
      <c r="O844" s="3">
        <v>25.31</v>
      </c>
      <c r="P844" t="s">
        <v>27</v>
      </c>
      <c r="Q844">
        <v>72</v>
      </c>
      <c r="R844" t="s">
        <v>114</v>
      </c>
      <c r="S844" t="s">
        <v>115</v>
      </c>
      <c r="T844" t="s">
        <v>30</v>
      </c>
      <c r="V844" t="s">
        <v>31</v>
      </c>
      <c r="W844" t="s">
        <v>32</v>
      </c>
      <c r="X844" t="s">
        <v>3868</v>
      </c>
    </row>
    <row r="845" spans="1:24" hidden="1" x14ac:dyDescent="0.3">
      <c r="A845">
        <v>1154</v>
      </c>
      <c r="B845">
        <v>1154</v>
      </c>
      <c r="C845">
        <v>2035</v>
      </c>
      <c r="D845">
        <v>1</v>
      </c>
      <c r="E845" s="4">
        <v>45658</v>
      </c>
      <c r="F845">
        <v>1991</v>
      </c>
      <c r="H845" t="s">
        <v>85</v>
      </c>
      <c r="I845" s="2">
        <v>45764</v>
      </c>
      <c r="J845" s="2">
        <v>45764</v>
      </c>
      <c r="K845" s="2">
        <v>45764</v>
      </c>
      <c r="L845" s="2">
        <v>45764</v>
      </c>
      <c r="M845" t="s">
        <v>113</v>
      </c>
      <c r="N845" s="3">
        <v>70</v>
      </c>
      <c r="O845" s="3">
        <v>70</v>
      </c>
      <c r="P845" t="s">
        <v>27</v>
      </c>
      <c r="Q845">
        <v>54</v>
      </c>
      <c r="R845" t="s">
        <v>120</v>
      </c>
      <c r="S845" t="s">
        <v>121</v>
      </c>
      <c r="T845" t="s">
        <v>30</v>
      </c>
      <c r="V845" t="s">
        <v>31</v>
      </c>
      <c r="W845" t="s">
        <v>32</v>
      </c>
      <c r="X845" t="s">
        <v>3869</v>
      </c>
    </row>
    <row r="846" spans="1:24" hidden="1" x14ac:dyDescent="0.3">
      <c r="A846">
        <v>1154</v>
      </c>
      <c r="B846">
        <v>1154</v>
      </c>
      <c r="C846">
        <v>2036</v>
      </c>
      <c r="D846">
        <v>1</v>
      </c>
      <c r="E846" s="4">
        <v>45658</v>
      </c>
      <c r="F846">
        <v>1991</v>
      </c>
      <c r="H846" t="s">
        <v>85</v>
      </c>
      <c r="I846" s="2">
        <v>45764</v>
      </c>
      <c r="J846" s="2">
        <v>45764</v>
      </c>
      <c r="K846" s="2">
        <v>45764</v>
      </c>
      <c r="L846" s="2">
        <v>45764</v>
      </c>
      <c r="M846" t="s">
        <v>49</v>
      </c>
      <c r="N846" s="3">
        <v>264.16000000000003</v>
      </c>
      <c r="O846" s="3">
        <v>264.16000000000003</v>
      </c>
      <c r="P846" t="s">
        <v>27</v>
      </c>
      <c r="Q846">
        <v>35</v>
      </c>
      <c r="R846" t="s">
        <v>87</v>
      </c>
      <c r="S846" t="s">
        <v>88</v>
      </c>
      <c r="T846" t="s">
        <v>30</v>
      </c>
      <c r="V846" t="s">
        <v>31</v>
      </c>
      <c r="W846" t="s">
        <v>32</v>
      </c>
      <c r="X846" t="s">
        <v>3870</v>
      </c>
    </row>
    <row r="847" spans="1:24" hidden="1" x14ac:dyDescent="0.3">
      <c r="A847">
        <v>1154</v>
      </c>
      <c r="B847">
        <v>1154</v>
      </c>
      <c r="C847">
        <v>1863</v>
      </c>
      <c r="D847">
        <v>1</v>
      </c>
      <c r="E847" s="4">
        <v>45658</v>
      </c>
      <c r="F847">
        <v>1996</v>
      </c>
      <c r="H847" t="s">
        <v>3308</v>
      </c>
      <c r="I847" s="2">
        <v>45751</v>
      </c>
      <c r="J847" s="2">
        <v>45749</v>
      </c>
      <c r="K847" s="2">
        <v>45764</v>
      </c>
      <c r="L847" s="2">
        <v>45763</v>
      </c>
      <c r="M847" t="s">
        <v>49</v>
      </c>
      <c r="N847" s="3">
        <v>2042.62</v>
      </c>
      <c r="O847" s="3">
        <v>2042.62</v>
      </c>
      <c r="P847" t="s">
        <v>27</v>
      </c>
      <c r="Q847">
        <v>63</v>
      </c>
      <c r="R847" t="s">
        <v>613</v>
      </c>
      <c r="S847" t="s">
        <v>614</v>
      </c>
      <c r="T847" t="s">
        <v>30</v>
      </c>
      <c r="V847" t="s">
        <v>31</v>
      </c>
      <c r="W847" t="s">
        <v>32</v>
      </c>
      <c r="X847" t="s">
        <v>3871</v>
      </c>
    </row>
    <row r="848" spans="1:24" hidden="1" x14ac:dyDescent="0.3">
      <c r="A848">
        <v>1154</v>
      </c>
      <c r="B848">
        <v>1154</v>
      </c>
      <c r="C848">
        <v>1864</v>
      </c>
      <c r="D848">
        <v>1</v>
      </c>
      <c r="E848" s="4">
        <v>45658</v>
      </c>
      <c r="F848">
        <v>1996</v>
      </c>
      <c r="H848" t="s">
        <v>3308</v>
      </c>
      <c r="I848" s="2">
        <v>45751</v>
      </c>
      <c r="J848" s="2">
        <v>45750</v>
      </c>
      <c r="K848" s="2">
        <v>45764</v>
      </c>
      <c r="L848" s="2">
        <v>45763</v>
      </c>
      <c r="M848" t="s">
        <v>49</v>
      </c>
      <c r="N848" s="3">
        <v>1705.7</v>
      </c>
      <c r="O848" s="3">
        <v>1705.7</v>
      </c>
      <c r="P848" t="s">
        <v>27</v>
      </c>
      <c r="Q848">
        <v>66</v>
      </c>
      <c r="R848" t="s">
        <v>276</v>
      </c>
      <c r="S848" t="s">
        <v>277</v>
      </c>
      <c r="T848" t="s">
        <v>30</v>
      </c>
      <c r="V848" t="s">
        <v>31</v>
      </c>
      <c r="W848" t="s">
        <v>32</v>
      </c>
      <c r="X848" t="s">
        <v>3872</v>
      </c>
    </row>
    <row r="849" spans="1:24" hidden="1" x14ac:dyDescent="0.3">
      <c r="A849">
        <v>1154</v>
      </c>
      <c r="B849">
        <v>1154</v>
      </c>
      <c r="C849">
        <v>1752</v>
      </c>
      <c r="D849">
        <v>1</v>
      </c>
      <c r="E849" s="4">
        <v>45658</v>
      </c>
      <c r="F849">
        <v>1963</v>
      </c>
      <c r="H849" t="s">
        <v>1326</v>
      </c>
      <c r="I849" s="2">
        <v>45737</v>
      </c>
      <c r="J849" s="2">
        <v>45737</v>
      </c>
      <c r="K849" s="2">
        <v>45765</v>
      </c>
      <c r="L849" s="2">
        <v>45763</v>
      </c>
      <c r="M849" t="s">
        <v>49</v>
      </c>
      <c r="N849" s="3">
        <v>2015</v>
      </c>
      <c r="O849" s="3">
        <v>2015</v>
      </c>
      <c r="P849" t="s">
        <v>27</v>
      </c>
      <c r="Q849">
        <v>23</v>
      </c>
      <c r="R849" t="s">
        <v>153</v>
      </c>
      <c r="S849" t="s">
        <v>154</v>
      </c>
      <c r="T849" t="s">
        <v>37</v>
      </c>
      <c r="V849" t="s">
        <v>31</v>
      </c>
      <c r="W849" t="s">
        <v>32</v>
      </c>
      <c r="X849" t="s">
        <v>3873</v>
      </c>
    </row>
    <row r="850" spans="1:24" hidden="1" x14ac:dyDescent="0.3">
      <c r="A850">
        <v>1154</v>
      </c>
      <c r="B850">
        <v>1154</v>
      </c>
      <c r="C850">
        <v>2042</v>
      </c>
      <c r="D850">
        <v>1</v>
      </c>
      <c r="E850" s="4">
        <v>45658</v>
      </c>
      <c r="F850">
        <v>2457</v>
      </c>
      <c r="H850" t="s">
        <v>3345</v>
      </c>
      <c r="I850" s="2">
        <v>45769</v>
      </c>
      <c r="J850" s="2">
        <v>45769</v>
      </c>
      <c r="K850" s="2">
        <v>45766</v>
      </c>
      <c r="L850" s="2">
        <v>45769</v>
      </c>
      <c r="M850" t="s">
        <v>49</v>
      </c>
      <c r="N850" s="3">
        <v>100</v>
      </c>
      <c r="O850" s="3">
        <v>100</v>
      </c>
      <c r="P850" t="s">
        <v>27</v>
      </c>
      <c r="Q850">
        <v>83</v>
      </c>
      <c r="R850" t="s">
        <v>204</v>
      </c>
      <c r="S850" t="s">
        <v>205</v>
      </c>
      <c r="T850" t="s">
        <v>30</v>
      </c>
      <c r="V850" t="s">
        <v>31</v>
      </c>
      <c r="W850" t="s">
        <v>32</v>
      </c>
      <c r="X850" t="s">
        <v>3874</v>
      </c>
    </row>
    <row r="851" spans="1:24" hidden="1" x14ac:dyDescent="0.3">
      <c r="A851">
        <v>1154</v>
      </c>
      <c r="B851">
        <v>1154</v>
      </c>
      <c r="C851">
        <v>13</v>
      </c>
      <c r="D851">
        <v>11</v>
      </c>
      <c r="E851" s="5">
        <v>43040</v>
      </c>
      <c r="F851">
        <v>1999</v>
      </c>
      <c r="H851" t="s">
        <v>404</v>
      </c>
      <c r="I851" s="2">
        <v>45430</v>
      </c>
      <c r="J851" s="2">
        <v>45430</v>
      </c>
      <c r="K851" s="2">
        <v>45766</v>
      </c>
      <c r="L851" s="2">
        <v>45769</v>
      </c>
      <c r="M851" t="s">
        <v>318</v>
      </c>
      <c r="N851" s="3">
        <v>29142.04</v>
      </c>
      <c r="O851" s="3">
        <v>29142.04</v>
      </c>
      <c r="P851" t="s">
        <v>27</v>
      </c>
      <c r="Q851">
        <v>55</v>
      </c>
      <c r="R851" t="s">
        <v>319</v>
      </c>
      <c r="S851" s="33" t="s">
        <v>1171</v>
      </c>
      <c r="T851" t="s">
        <v>206</v>
      </c>
      <c r="V851" t="s">
        <v>31</v>
      </c>
      <c r="W851" t="s">
        <v>32</v>
      </c>
      <c r="X851" t="s">
        <v>3875</v>
      </c>
    </row>
    <row r="852" spans="1:24" hidden="1" x14ac:dyDescent="0.3">
      <c r="A852">
        <v>1154</v>
      </c>
      <c r="B852">
        <v>1154</v>
      </c>
      <c r="C852">
        <v>6</v>
      </c>
      <c r="D852">
        <v>11</v>
      </c>
      <c r="E852" s="5">
        <v>41579</v>
      </c>
      <c r="F852">
        <v>1971</v>
      </c>
      <c r="H852" t="s">
        <v>425</v>
      </c>
      <c r="I852" s="2">
        <v>45429</v>
      </c>
      <c r="J852" s="2">
        <v>45429</v>
      </c>
      <c r="K852" s="2">
        <v>45767</v>
      </c>
      <c r="L852" s="2">
        <v>45769</v>
      </c>
      <c r="M852" t="s">
        <v>318</v>
      </c>
      <c r="N852" s="3">
        <v>14217</v>
      </c>
      <c r="O852" s="3">
        <v>14217</v>
      </c>
      <c r="P852" t="s">
        <v>27</v>
      </c>
      <c r="Q852">
        <v>55</v>
      </c>
      <c r="R852" t="s">
        <v>319</v>
      </c>
      <c r="S852" s="33" t="s">
        <v>1171</v>
      </c>
      <c r="T852" t="s">
        <v>206</v>
      </c>
      <c r="V852" t="s">
        <v>31</v>
      </c>
      <c r="W852" t="s">
        <v>32</v>
      </c>
      <c r="X852" t="s">
        <v>3876</v>
      </c>
    </row>
    <row r="853" spans="1:24" hidden="1" x14ac:dyDescent="0.3">
      <c r="A853">
        <v>1154</v>
      </c>
      <c r="B853">
        <v>1154</v>
      </c>
      <c r="C853">
        <v>11</v>
      </c>
      <c r="D853">
        <v>11</v>
      </c>
      <c r="E853" s="5">
        <v>14185</v>
      </c>
      <c r="F853">
        <v>1972</v>
      </c>
      <c r="H853" t="s">
        <v>317</v>
      </c>
      <c r="I853" s="2">
        <v>45430</v>
      </c>
      <c r="J853" s="2">
        <v>45430</v>
      </c>
      <c r="K853" s="2">
        <v>45767</v>
      </c>
      <c r="L853" s="2">
        <f>K853</f>
        <v>45767</v>
      </c>
      <c r="M853" t="s">
        <v>318</v>
      </c>
      <c r="N853" s="3">
        <v>2141</v>
      </c>
      <c r="P853" t="s">
        <v>1173</v>
      </c>
      <c r="Q853">
        <v>55</v>
      </c>
      <c r="R853" t="s">
        <v>319</v>
      </c>
      <c r="S853" s="33" t="s">
        <v>1171</v>
      </c>
      <c r="T853" t="s">
        <v>206</v>
      </c>
      <c r="V853" t="s">
        <v>31</v>
      </c>
      <c r="W853" t="s">
        <v>32</v>
      </c>
      <c r="X853" t="s">
        <v>3877</v>
      </c>
    </row>
    <row r="854" spans="1:24" hidden="1" x14ac:dyDescent="0.3">
      <c r="A854">
        <v>1154</v>
      </c>
      <c r="B854">
        <v>1154</v>
      </c>
      <c r="C854">
        <v>2071</v>
      </c>
      <c r="D854">
        <v>1</v>
      </c>
      <c r="E854" s="5">
        <v>14185</v>
      </c>
      <c r="F854">
        <v>1972</v>
      </c>
      <c r="H854" t="s">
        <v>317</v>
      </c>
      <c r="I854" s="2">
        <v>45769</v>
      </c>
      <c r="J854" s="2">
        <v>45769</v>
      </c>
      <c r="K854" s="2">
        <v>45767</v>
      </c>
      <c r="L854" s="2">
        <v>45769</v>
      </c>
      <c r="M854" t="s">
        <v>318</v>
      </c>
      <c r="N854" s="3">
        <v>2088</v>
      </c>
      <c r="O854" s="3">
        <v>2088</v>
      </c>
      <c r="P854" t="s">
        <v>27</v>
      </c>
      <c r="Q854">
        <v>55</v>
      </c>
      <c r="R854" t="s">
        <v>319</v>
      </c>
      <c r="S854" s="33" t="s">
        <v>1171</v>
      </c>
      <c r="T854" t="s">
        <v>206</v>
      </c>
      <c r="V854" t="s">
        <v>31</v>
      </c>
      <c r="W854" t="s">
        <v>32</v>
      </c>
      <c r="X854" t="s">
        <v>3878</v>
      </c>
    </row>
    <row r="855" spans="1:24" hidden="1" x14ac:dyDescent="0.3">
      <c r="A855">
        <v>1154</v>
      </c>
      <c r="B855">
        <v>1154</v>
      </c>
      <c r="C855">
        <v>1307</v>
      </c>
      <c r="D855">
        <v>3</v>
      </c>
      <c r="E855" s="4">
        <v>45964</v>
      </c>
      <c r="F855">
        <v>2001</v>
      </c>
      <c r="H855" t="s">
        <v>379</v>
      </c>
      <c r="I855" s="2">
        <v>45681</v>
      </c>
      <c r="J855" s="2">
        <v>45681</v>
      </c>
      <c r="K855" s="2">
        <v>45767</v>
      </c>
      <c r="L855" s="2">
        <f>K855</f>
        <v>45767</v>
      </c>
      <c r="M855" t="s">
        <v>45</v>
      </c>
      <c r="N855" s="3">
        <v>140</v>
      </c>
      <c r="P855" t="s">
        <v>1173</v>
      </c>
      <c r="Q855">
        <v>45</v>
      </c>
      <c r="R855" t="s">
        <v>380</v>
      </c>
      <c r="S855" t="s">
        <v>381</v>
      </c>
      <c r="T855" t="s">
        <v>30</v>
      </c>
      <c r="V855" t="s">
        <v>31</v>
      </c>
      <c r="W855" t="s">
        <v>32</v>
      </c>
      <c r="X855" t="s">
        <v>3879</v>
      </c>
    </row>
    <row r="856" spans="1:24" hidden="1" x14ac:dyDescent="0.3">
      <c r="A856">
        <v>1154</v>
      </c>
      <c r="B856">
        <v>1154</v>
      </c>
      <c r="C856">
        <v>1699</v>
      </c>
      <c r="D856">
        <v>1</v>
      </c>
      <c r="E856" s="5">
        <v>45748</v>
      </c>
      <c r="F856">
        <v>2001</v>
      </c>
      <c r="H856" t="s">
        <v>379</v>
      </c>
      <c r="I856" s="2">
        <v>45734</v>
      </c>
      <c r="J856" s="2">
        <v>45734</v>
      </c>
      <c r="K856" s="2">
        <v>45767</v>
      </c>
      <c r="L856" s="2">
        <v>45769</v>
      </c>
      <c r="M856" t="s">
        <v>45</v>
      </c>
      <c r="N856" s="3">
        <v>140</v>
      </c>
      <c r="O856" s="3">
        <v>140</v>
      </c>
      <c r="P856" t="s">
        <v>27</v>
      </c>
      <c r="Q856">
        <v>45</v>
      </c>
      <c r="R856" t="s">
        <v>380</v>
      </c>
      <c r="S856" t="s">
        <v>381</v>
      </c>
      <c r="T856" t="s">
        <v>30</v>
      </c>
      <c r="V856" t="s">
        <v>31</v>
      </c>
      <c r="W856" t="s">
        <v>32</v>
      </c>
      <c r="X856" t="s">
        <v>3881</v>
      </c>
    </row>
    <row r="857" spans="1:24" hidden="1" x14ac:dyDescent="0.3">
      <c r="A857">
        <v>1154</v>
      </c>
      <c r="B857">
        <v>1154</v>
      </c>
      <c r="C857">
        <v>1691</v>
      </c>
      <c r="D857">
        <v>2</v>
      </c>
      <c r="E857" s="5">
        <v>45748</v>
      </c>
      <c r="F857">
        <v>2006</v>
      </c>
      <c r="H857" t="s">
        <v>387</v>
      </c>
      <c r="I857" s="2">
        <v>45734</v>
      </c>
      <c r="J857" s="2">
        <v>45734</v>
      </c>
      <c r="K857" s="2">
        <v>45767</v>
      </c>
      <c r="L857" s="2">
        <v>45769</v>
      </c>
      <c r="M857" t="s">
        <v>45</v>
      </c>
      <c r="N857" s="3">
        <v>269.82</v>
      </c>
      <c r="O857" s="3">
        <v>269.82</v>
      </c>
      <c r="P857" t="s">
        <v>27</v>
      </c>
      <c r="Q857">
        <v>84</v>
      </c>
      <c r="R857" t="s">
        <v>388</v>
      </c>
      <c r="S857" t="s">
        <v>389</v>
      </c>
      <c r="T857" t="s">
        <v>30</v>
      </c>
      <c r="V857" t="s">
        <v>31</v>
      </c>
      <c r="W857" t="s">
        <v>32</v>
      </c>
      <c r="X857" t="s">
        <v>3883</v>
      </c>
    </row>
    <row r="858" spans="1:24" ht="28.8" hidden="1" x14ac:dyDescent="0.3">
      <c r="A858">
        <v>1154</v>
      </c>
      <c r="B858">
        <v>1154</v>
      </c>
      <c r="C858">
        <v>1102</v>
      </c>
      <c r="D858">
        <v>1</v>
      </c>
      <c r="E858" s="1" t="s">
        <v>3789</v>
      </c>
      <c r="F858">
        <v>2331</v>
      </c>
      <c r="H858" t="s">
        <v>977</v>
      </c>
      <c r="I858" s="2">
        <v>45637</v>
      </c>
      <c r="J858" s="2">
        <v>45637</v>
      </c>
      <c r="K858" s="2">
        <v>45767</v>
      </c>
      <c r="L858" s="2">
        <v>45769</v>
      </c>
      <c r="M858" t="s">
        <v>45</v>
      </c>
      <c r="N858" s="3">
        <v>2832.66</v>
      </c>
      <c r="O858" s="3">
        <v>2832.66</v>
      </c>
      <c r="P858" t="s">
        <v>27</v>
      </c>
      <c r="Q858">
        <v>26</v>
      </c>
      <c r="R858" t="s">
        <v>28</v>
      </c>
      <c r="S858" t="s">
        <v>6175</v>
      </c>
      <c r="T858" t="s">
        <v>30</v>
      </c>
      <c r="V858" t="s">
        <v>31</v>
      </c>
      <c r="W858" t="s">
        <v>32</v>
      </c>
      <c r="X858" t="s">
        <v>3884</v>
      </c>
    </row>
    <row r="859" spans="1:24" ht="28.8" hidden="1" x14ac:dyDescent="0.3">
      <c r="A859">
        <v>1154</v>
      </c>
      <c r="B859">
        <v>1154</v>
      </c>
      <c r="C859">
        <v>1173</v>
      </c>
      <c r="D859">
        <v>1</v>
      </c>
      <c r="E859" s="1" t="s">
        <v>3790</v>
      </c>
      <c r="F859">
        <v>2331</v>
      </c>
      <c r="H859" t="s">
        <v>977</v>
      </c>
      <c r="I859" s="2">
        <v>45649</v>
      </c>
      <c r="J859" s="2">
        <v>45649</v>
      </c>
      <c r="K859" s="2">
        <v>45767</v>
      </c>
      <c r="L859" s="2">
        <v>45769</v>
      </c>
      <c r="M859" t="s">
        <v>45</v>
      </c>
      <c r="N859" s="3">
        <v>6544.23</v>
      </c>
      <c r="O859" s="3">
        <v>6544.23</v>
      </c>
      <c r="P859" t="s">
        <v>27</v>
      </c>
      <c r="Q859">
        <v>26</v>
      </c>
      <c r="R859" t="s">
        <v>28</v>
      </c>
      <c r="S859" t="s">
        <v>6175</v>
      </c>
      <c r="T859" t="s">
        <v>30</v>
      </c>
      <c r="V859" t="s">
        <v>31</v>
      </c>
      <c r="W859" t="s">
        <v>32</v>
      </c>
      <c r="X859" t="s">
        <v>3885</v>
      </c>
    </row>
    <row r="860" spans="1:24" ht="28.8" hidden="1" x14ac:dyDescent="0.3">
      <c r="A860">
        <v>1154</v>
      </c>
      <c r="B860">
        <v>1154</v>
      </c>
      <c r="C860">
        <v>1103</v>
      </c>
      <c r="D860">
        <v>1</v>
      </c>
      <c r="E860" s="1" t="s">
        <v>3787</v>
      </c>
      <c r="F860">
        <v>2331</v>
      </c>
      <c r="H860" t="s">
        <v>977</v>
      </c>
      <c r="I860" s="2">
        <v>45637</v>
      </c>
      <c r="J860" s="2">
        <v>45637</v>
      </c>
      <c r="K860" s="2">
        <v>45767</v>
      </c>
      <c r="L860" s="2">
        <v>45769</v>
      </c>
      <c r="M860" t="s">
        <v>45</v>
      </c>
      <c r="N860" s="3">
        <v>1039.53</v>
      </c>
      <c r="O860" s="3">
        <v>1039.53</v>
      </c>
      <c r="P860" t="s">
        <v>27</v>
      </c>
      <c r="Q860">
        <v>26</v>
      </c>
      <c r="R860" t="s">
        <v>28</v>
      </c>
      <c r="S860" t="s">
        <v>6175</v>
      </c>
      <c r="T860" t="s">
        <v>30</v>
      </c>
      <c r="V860" t="s">
        <v>31</v>
      </c>
      <c r="W860" t="s">
        <v>32</v>
      </c>
      <c r="X860" t="s">
        <v>3886</v>
      </c>
    </row>
    <row r="861" spans="1:24" ht="28.8" hidden="1" x14ac:dyDescent="0.3">
      <c r="A861">
        <v>1154</v>
      </c>
      <c r="B861">
        <v>1154</v>
      </c>
      <c r="C861">
        <v>1104</v>
      </c>
      <c r="D861">
        <v>1</v>
      </c>
      <c r="E861" s="1" t="s">
        <v>3788</v>
      </c>
      <c r="F861">
        <v>2331</v>
      </c>
      <c r="H861" t="s">
        <v>977</v>
      </c>
      <c r="I861" s="2">
        <v>45637</v>
      </c>
      <c r="J861" s="2">
        <v>45637</v>
      </c>
      <c r="K861" s="2">
        <v>45767</v>
      </c>
      <c r="L861" s="2">
        <v>45769</v>
      </c>
      <c r="M861" t="s">
        <v>45</v>
      </c>
      <c r="N861" s="3">
        <v>2153.33</v>
      </c>
      <c r="O861" s="3">
        <v>2153.33</v>
      </c>
      <c r="P861" t="s">
        <v>27</v>
      </c>
      <c r="Q861">
        <v>26</v>
      </c>
      <c r="R861" t="s">
        <v>28</v>
      </c>
      <c r="S861" t="s">
        <v>6175</v>
      </c>
      <c r="T861" t="s">
        <v>30</v>
      </c>
      <c r="V861" t="s">
        <v>31</v>
      </c>
      <c r="W861" t="s">
        <v>32</v>
      </c>
      <c r="X861" t="s">
        <v>3887</v>
      </c>
    </row>
    <row r="862" spans="1:24" ht="28.8" hidden="1" x14ac:dyDescent="0.3">
      <c r="A862">
        <v>1154</v>
      </c>
      <c r="B862">
        <v>1154</v>
      </c>
      <c r="C862">
        <v>1188</v>
      </c>
      <c r="D862">
        <v>2</v>
      </c>
      <c r="E862" s="1" t="s">
        <v>3792</v>
      </c>
      <c r="F862">
        <v>1985</v>
      </c>
      <c r="H862" t="s">
        <v>35</v>
      </c>
      <c r="I862" s="2">
        <v>45653</v>
      </c>
      <c r="J862" s="2">
        <v>45653</v>
      </c>
      <c r="K862" s="2">
        <v>45767</v>
      </c>
      <c r="L862" s="2">
        <v>45770</v>
      </c>
      <c r="M862" t="s">
        <v>26</v>
      </c>
      <c r="N862" s="3">
        <v>4880</v>
      </c>
      <c r="O862" s="3">
        <v>4880</v>
      </c>
      <c r="P862" t="s">
        <v>27</v>
      </c>
      <c r="Q862">
        <v>26</v>
      </c>
      <c r="R862" t="s">
        <v>28</v>
      </c>
      <c r="S862" t="s">
        <v>29</v>
      </c>
      <c r="T862" t="s">
        <v>30</v>
      </c>
      <c r="V862" t="s">
        <v>31</v>
      </c>
      <c r="W862" t="s">
        <v>32</v>
      </c>
      <c r="X862" t="s">
        <v>3888</v>
      </c>
    </row>
    <row r="863" spans="1:24" ht="28.8" hidden="1" x14ac:dyDescent="0.3">
      <c r="A863">
        <v>1154</v>
      </c>
      <c r="B863">
        <v>1154</v>
      </c>
      <c r="C863">
        <v>844</v>
      </c>
      <c r="D863">
        <v>1</v>
      </c>
      <c r="E863" s="1" t="s">
        <v>3794</v>
      </c>
      <c r="F863">
        <v>1985</v>
      </c>
      <c r="H863" t="s">
        <v>35</v>
      </c>
      <c r="I863" s="2">
        <v>45595</v>
      </c>
      <c r="J863" s="2">
        <v>45595</v>
      </c>
      <c r="K863" s="2">
        <v>45767</v>
      </c>
      <c r="L863" s="2">
        <v>45770</v>
      </c>
      <c r="M863" t="s">
        <v>26</v>
      </c>
      <c r="N863" s="3">
        <v>4950</v>
      </c>
      <c r="O863" s="3">
        <v>4950</v>
      </c>
      <c r="P863" t="s">
        <v>27</v>
      </c>
      <c r="Q863">
        <v>26</v>
      </c>
      <c r="R863" t="s">
        <v>28</v>
      </c>
      <c r="S863" t="s">
        <v>29</v>
      </c>
      <c r="T863" t="s">
        <v>37</v>
      </c>
      <c r="V863" t="s">
        <v>31</v>
      </c>
      <c r="W863" t="s">
        <v>32</v>
      </c>
      <c r="X863" t="s">
        <v>3889</v>
      </c>
    </row>
    <row r="864" spans="1:24" hidden="1" x14ac:dyDescent="0.3">
      <c r="A864">
        <v>1154</v>
      </c>
      <c r="B864">
        <v>1154</v>
      </c>
      <c r="C864">
        <v>990</v>
      </c>
      <c r="D864">
        <v>5</v>
      </c>
      <c r="E864" s="4">
        <v>45782</v>
      </c>
      <c r="F864">
        <v>2122</v>
      </c>
      <c r="H864" t="s">
        <v>498</v>
      </c>
      <c r="I864" s="2">
        <v>45617</v>
      </c>
      <c r="J864" s="2">
        <v>45617</v>
      </c>
      <c r="K864" s="2">
        <v>45767</v>
      </c>
      <c r="L864" s="2">
        <f>K864</f>
        <v>45767</v>
      </c>
      <c r="M864" t="s">
        <v>49</v>
      </c>
      <c r="N864" s="3">
        <v>120</v>
      </c>
      <c r="P864" t="s">
        <v>1173</v>
      </c>
      <c r="Q864">
        <v>47</v>
      </c>
      <c r="R864" t="s">
        <v>407</v>
      </c>
      <c r="S864" t="s">
        <v>408</v>
      </c>
      <c r="T864" t="s">
        <v>465</v>
      </c>
      <c r="V864" t="s">
        <v>31</v>
      </c>
      <c r="W864" t="s">
        <v>32</v>
      </c>
    </row>
    <row r="865" spans="1:24" hidden="1" x14ac:dyDescent="0.3">
      <c r="A865">
        <v>1154</v>
      </c>
      <c r="B865">
        <v>1154</v>
      </c>
      <c r="C865">
        <v>2106</v>
      </c>
      <c r="D865">
        <v>1</v>
      </c>
      <c r="E865" s="5">
        <v>45748</v>
      </c>
      <c r="F865">
        <v>2122</v>
      </c>
      <c r="H865" t="s">
        <v>498</v>
      </c>
      <c r="I865" s="2">
        <v>45770</v>
      </c>
      <c r="J865" s="2">
        <v>45770</v>
      </c>
      <c r="K865" s="2">
        <v>45767</v>
      </c>
      <c r="L865" s="2">
        <v>45770</v>
      </c>
      <c r="M865" t="s">
        <v>45</v>
      </c>
      <c r="N865" s="3">
        <v>123.22</v>
      </c>
      <c r="O865" s="3">
        <v>123.22</v>
      </c>
      <c r="P865" t="s">
        <v>27</v>
      </c>
      <c r="Q865">
        <v>47</v>
      </c>
      <c r="R865" t="s">
        <v>407</v>
      </c>
      <c r="S865" t="s">
        <v>408</v>
      </c>
      <c r="T865" t="s">
        <v>465</v>
      </c>
      <c r="V865" t="s">
        <v>31</v>
      </c>
      <c r="W865" t="s">
        <v>32</v>
      </c>
    </row>
    <row r="866" spans="1:24" hidden="1" x14ac:dyDescent="0.3">
      <c r="A866">
        <v>1154</v>
      </c>
      <c r="B866">
        <v>1154</v>
      </c>
      <c r="C866">
        <v>746</v>
      </c>
      <c r="D866">
        <v>7</v>
      </c>
      <c r="E866" s="5">
        <v>45474</v>
      </c>
      <c r="F866">
        <v>2127</v>
      </c>
      <c r="H866" t="s">
        <v>383</v>
      </c>
      <c r="I866" s="2">
        <v>45587</v>
      </c>
      <c r="J866" s="2">
        <v>45587</v>
      </c>
      <c r="K866" s="2">
        <v>45768</v>
      </c>
      <c r="L866" s="2">
        <f>K866</f>
        <v>45768</v>
      </c>
      <c r="M866" t="s">
        <v>318</v>
      </c>
      <c r="N866" s="3">
        <v>12013.66</v>
      </c>
      <c r="P866" t="s">
        <v>1173</v>
      </c>
      <c r="Q866">
        <v>97</v>
      </c>
      <c r="R866" t="s">
        <v>384</v>
      </c>
      <c r="S866" s="33" t="s">
        <v>1171</v>
      </c>
      <c r="T866" t="s">
        <v>30</v>
      </c>
      <c r="V866" t="s">
        <v>31</v>
      </c>
      <c r="W866" t="s">
        <v>32</v>
      </c>
    </row>
    <row r="867" spans="1:24" hidden="1" x14ac:dyDescent="0.3">
      <c r="A867">
        <v>1154</v>
      </c>
      <c r="B867">
        <v>1154</v>
      </c>
      <c r="C867">
        <v>1693</v>
      </c>
      <c r="D867">
        <v>1</v>
      </c>
      <c r="E867" s="5">
        <v>45748</v>
      </c>
      <c r="F867">
        <v>2123</v>
      </c>
      <c r="H867" t="s">
        <v>406</v>
      </c>
      <c r="I867" s="2">
        <v>45734</v>
      </c>
      <c r="J867" s="2">
        <v>45734</v>
      </c>
      <c r="K867" s="2">
        <v>45768</v>
      </c>
      <c r="L867" s="2">
        <v>45770</v>
      </c>
      <c r="M867" t="s">
        <v>318</v>
      </c>
      <c r="N867" s="3">
        <v>120</v>
      </c>
      <c r="O867" s="3">
        <v>120</v>
      </c>
      <c r="P867" t="s">
        <v>27</v>
      </c>
      <c r="Q867">
        <v>47</v>
      </c>
      <c r="R867" t="s">
        <v>407</v>
      </c>
      <c r="S867" s="33" t="s">
        <v>1171</v>
      </c>
      <c r="T867" t="s">
        <v>30</v>
      </c>
      <c r="V867" t="s">
        <v>31</v>
      </c>
      <c r="W867" t="s">
        <v>32</v>
      </c>
    </row>
    <row r="868" spans="1:24" ht="28.8" hidden="1" x14ac:dyDescent="0.3">
      <c r="A868">
        <v>1154</v>
      </c>
      <c r="B868">
        <v>1154</v>
      </c>
      <c r="C868">
        <v>1985</v>
      </c>
      <c r="D868">
        <v>1</v>
      </c>
      <c r="E868" s="1" t="s">
        <v>3809</v>
      </c>
      <c r="F868">
        <v>1956</v>
      </c>
      <c r="H868" t="s">
        <v>60</v>
      </c>
      <c r="I868" s="2">
        <v>45758</v>
      </c>
      <c r="J868" s="2">
        <v>45758</v>
      </c>
      <c r="K868" s="2">
        <v>45768</v>
      </c>
      <c r="L868" s="2">
        <v>45775</v>
      </c>
      <c r="M868" t="s">
        <v>49</v>
      </c>
      <c r="N868" s="3">
        <v>2940</v>
      </c>
      <c r="O868" s="3">
        <v>2940</v>
      </c>
      <c r="P868" t="s">
        <v>27</v>
      </c>
      <c r="Q868">
        <v>21</v>
      </c>
      <c r="R868" t="s">
        <v>57</v>
      </c>
      <c r="S868" t="s">
        <v>58</v>
      </c>
      <c r="T868" t="s">
        <v>37</v>
      </c>
      <c r="V868" t="s">
        <v>31</v>
      </c>
      <c r="W868" t="s">
        <v>32</v>
      </c>
      <c r="X868" t="s">
        <v>3890</v>
      </c>
    </row>
    <row r="869" spans="1:24" ht="28.8" hidden="1" x14ac:dyDescent="0.3">
      <c r="A869">
        <v>1154</v>
      </c>
      <c r="B869">
        <v>1154</v>
      </c>
      <c r="C869">
        <v>1780</v>
      </c>
      <c r="D869">
        <v>1</v>
      </c>
      <c r="E869" s="1" t="s">
        <v>3761</v>
      </c>
      <c r="F869">
        <v>1956</v>
      </c>
      <c r="H869" t="s">
        <v>60</v>
      </c>
      <c r="I869" s="2">
        <v>45742</v>
      </c>
      <c r="J869" s="2">
        <v>45742</v>
      </c>
      <c r="K869" s="2">
        <v>45768</v>
      </c>
      <c r="L869" s="2">
        <v>45761</v>
      </c>
      <c r="M869" t="s">
        <v>49</v>
      </c>
      <c r="N869" s="3">
        <v>2166</v>
      </c>
      <c r="O869" s="3">
        <v>2166</v>
      </c>
      <c r="P869" t="s">
        <v>27</v>
      </c>
      <c r="Q869">
        <v>21</v>
      </c>
      <c r="R869" t="s">
        <v>57</v>
      </c>
      <c r="S869" t="s">
        <v>58</v>
      </c>
      <c r="T869" t="s">
        <v>37</v>
      </c>
      <c r="V869" t="s">
        <v>31</v>
      </c>
      <c r="W869" t="s">
        <v>32</v>
      </c>
      <c r="X869" t="s">
        <v>3891</v>
      </c>
    </row>
    <row r="870" spans="1:24" ht="28.8" hidden="1" x14ac:dyDescent="0.3">
      <c r="A870">
        <v>1154</v>
      </c>
      <c r="B870">
        <v>1154</v>
      </c>
      <c r="C870">
        <v>1919</v>
      </c>
      <c r="D870">
        <v>1</v>
      </c>
      <c r="E870" s="1" t="s">
        <v>3765</v>
      </c>
      <c r="F870">
        <v>1954</v>
      </c>
      <c r="H870" t="s">
        <v>65</v>
      </c>
      <c r="I870" s="2">
        <v>45754</v>
      </c>
      <c r="J870" s="2">
        <v>45754</v>
      </c>
      <c r="K870" s="2">
        <v>45768</v>
      </c>
      <c r="L870" s="2">
        <v>45761</v>
      </c>
      <c r="M870" t="s">
        <v>49</v>
      </c>
      <c r="N870" s="3">
        <v>1950</v>
      </c>
      <c r="O870" s="3">
        <v>1950</v>
      </c>
      <c r="P870" t="s">
        <v>27</v>
      </c>
      <c r="Q870">
        <v>21</v>
      </c>
      <c r="R870" t="s">
        <v>57</v>
      </c>
      <c r="S870" t="s">
        <v>58</v>
      </c>
      <c r="T870" t="s">
        <v>37</v>
      </c>
      <c r="V870" t="s">
        <v>31</v>
      </c>
      <c r="W870" t="s">
        <v>32</v>
      </c>
      <c r="X870" t="s">
        <v>3892</v>
      </c>
    </row>
    <row r="871" spans="1:24" ht="28.8" hidden="1" x14ac:dyDescent="0.3">
      <c r="A871">
        <v>1154</v>
      </c>
      <c r="B871">
        <v>1154</v>
      </c>
      <c r="C871">
        <v>1507</v>
      </c>
      <c r="D871">
        <v>1</v>
      </c>
      <c r="E871" s="1" t="s">
        <v>3786</v>
      </c>
      <c r="F871">
        <v>2331</v>
      </c>
      <c r="H871" t="s">
        <v>977</v>
      </c>
      <c r="I871" s="2">
        <v>45708</v>
      </c>
      <c r="J871" s="2">
        <v>45708</v>
      </c>
      <c r="K871" s="2">
        <v>45769</v>
      </c>
      <c r="L871" s="2">
        <v>45769</v>
      </c>
      <c r="M871" t="s">
        <v>45</v>
      </c>
      <c r="N871" s="3">
        <v>2050.7600000000002</v>
      </c>
      <c r="O871" s="3">
        <v>2050.7600000000002</v>
      </c>
      <c r="P871" t="s">
        <v>27</v>
      </c>
      <c r="Q871">
        <v>26</v>
      </c>
      <c r="R871" t="s">
        <v>28</v>
      </c>
      <c r="S871" t="s">
        <v>6175</v>
      </c>
      <c r="T871" t="s">
        <v>30</v>
      </c>
      <c r="V871" t="s">
        <v>31</v>
      </c>
      <c r="W871" t="s">
        <v>32</v>
      </c>
      <c r="X871" t="s">
        <v>3893</v>
      </c>
    </row>
    <row r="872" spans="1:24" hidden="1" x14ac:dyDescent="0.3">
      <c r="A872">
        <v>1154</v>
      </c>
      <c r="B872">
        <v>1154</v>
      </c>
      <c r="C872">
        <v>2089</v>
      </c>
      <c r="D872">
        <v>1</v>
      </c>
      <c r="E872" s="4">
        <v>45658</v>
      </c>
      <c r="F872">
        <v>2385</v>
      </c>
      <c r="H872" t="s">
        <v>445</v>
      </c>
      <c r="I872" s="2">
        <v>45769</v>
      </c>
      <c r="J872" s="2">
        <v>45769</v>
      </c>
      <c r="K872" s="2">
        <v>45769</v>
      </c>
      <c r="L872" s="2">
        <v>45769</v>
      </c>
      <c r="M872" t="s">
        <v>49</v>
      </c>
      <c r="N872" s="3">
        <v>20</v>
      </c>
      <c r="O872" s="3">
        <v>20</v>
      </c>
      <c r="P872" t="s">
        <v>27</v>
      </c>
      <c r="Q872">
        <v>48</v>
      </c>
      <c r="R872" t="s">
        <v>902</v>
      </c>
      <c r="S872" t="s">
        <v>903</v>
      </c>
      <c r="T872" t="s">
        <v>30</v>
      </c>
      <c r="V872" t="s">
        <v>31</v>
      </c>
      <c r="W872" t="s">
        <v>32</v>
      </c>
      <c r="X872" t="s">
        <v>3894</v>
      </c>
    </row>
    <row r="873" spans="1:24" hidden="1" x14ac:dyDescent="0.3">
      <c r="A873">
        <v>1154</v>
      </c>
      <c r="B873">
        <v>1154</v>
      </c>
      <c r="C873">
        <v>2092</v>
      </c>
      <c r="D873">
        <v>1</v>
      </c>
      <c r="E873" s="4">
        <v>45658</v>
      </c>
      <c r="F873">
        <v>2385</v>
      </c>
      <c r="H873" t="s">
        <v>445</v>
      </c>
      <c r="I873" s="2">
        <v>45769</v>
      </c>
      <c r="J873" s="2">
        <v>45769</v>
      </c>
      <c r="K873" s="2">
        <v>45769</v>
      </c>
      <c r="L873" s="2">
        <v>45769</v>
      </c>
      <c r="M873" t="s">
        <v>49</v>
      </c>
      <c r="N873" s="3">
        <v>20</v>
      </c>
      <c r="O873" s="3">
        <v>20</v>
      </c>
      <c r="P873" t="s">
        <v>27</v>
      </c>
      <c r="Q873">
        <v>47</v>
      </c>
      <c r="R873" t="s">
        <v>407</v>
      </c>
      <c r="S873" t="s">
        <v>408</v>
      </c>
      <c r="T873" t="s">
        <v>30</v>
      </c>
      <c r="V873" t="s">
        <v>31</v>
      </c>
      <c r="W873" t="s">
        <v>32</v>
      </c>
      <c r="X873" t="s">
        <v>3895</v>
      </c>
    </row>
    <row r="874" spans="1:24" hidden="1" x14ac:dyDescent="0.3">
      <c r="A874">
        <v>1154</v>
      </c>
      <c r="B874">
        <v>1154</v>
      </c>
      <c r="C874">
        <v>2098</v>
      </c>
      <c r="D874">
        <v>1</v>
      </c>
      <c r="E874" s="4">
        <v>45658</v>
      </c>
      <c r="F874">
        <v>1991</v>
      </c>
      <c r="H874" t="s">
        <v>85</v>
      </c>
      <c r="I874" s="2">
        <v>45769</v>
      </c>
      <c r="J874" s="2">
        <v>45769</v>
      </c>
      <c r="K874" s="2">
        <v>45769</v>
      </c>
      <c r="L874" s="2">
        <v>45769</v>
      </c>
      <c r="M874" t="s">
        <v>49</v>
      </c>
      <c r="N874" s="3">
        <v>189.92</v>
      </c>
      <c r="O874" s="3">
        <v>189.92</v>
      </c>
      <c r="P874" t="s">
        <v>27</v>
      </c>
      <c r="Q874">
        <v>25</v>
      </c>
      <c r="R874" t="s">
        <v>258</v>
      </c>
      <c r="S874" t="s">
        <v>259</v>
      </c>
      <c r="T874" t="s">
        <v>30</v>
      </c>
      <c r="V874" t="s">
        <v>31</v>
      </c>
      <c r="W874" t="s">
        <v>32</v>
      </c>
      <c r="X874" t="s">
        <v>3896</v>
      </c>
    </row>
    <row r="875" spans="1:24" hidden="1" x14ac:dyDescent="0.3">
      <c r="A875">
        <v>1154</v>
      </c>
      <c r="B875">
        <v>1154</v>
      </c>
      <c r="C875">
        <v>2102</v>
      </c>
      <c r="D875">
        <v>1</v>
      </c>
      <c r="E875" s="4">
        <v>45658</v>
      </c>
      <c r="F875">
        <v>1991</v>
      </c>
      <c r="H875" t="s">
        <v>85</v>
      </c>
      <c r="I875" s="2">
        <v>45770</v>
      </c>
      <c r="J875" s="2">
        <v>45770</v>
      </c>
      <c r="K875" s="2">
        <v>45769</v>
      </c>
      <c r="L875" s="2">
        <v>45770</v>
      </c>
      <c r="M875" t="s">
        <v>49</v>
      </c>
      <c r="N875" s="3">
        <v>100</v>
      </c>
      <c r="O875" s="3">
        <v>100</v>
      </c>
      <c r="P875" t="s">
        <v>27</v>
      </c>
      <c r="Q875">
        <v>54</v>
      </c>
      <c r="R875" t="s">
        <v>120</v>
      </c>
      <c r="S875" t="s">
        <v>121</v>
      </c>
      <c r="T875" t="s">
        <v>30</v>
      </c>
      <c r="V875" t="s">
        <v>31</v>
      </c>
      <c r="W875" t="s">
        <v>32</v>
      </c>
      <c r="X875" t="s">
        <v>3897</v>
      </c>
    </row>
    <row r="876" spans="1:24" hidden="1" x14ac:dyDescent="0.3">
      <c r="A876">
        <v>1154</v>
      </c>
      <c r="B876">
        <v>1154</v>
      </c>
      <c r="C876">
        <v>2120</v>
      </c>
      <c r="D876">
        <v>1</v>
      </c>
      <c r="E876" s="4">
        <v>45658</v>
      </c>
      <c r="F876">
        <v>2356</v>
      </c>
      <c r="H876" t="s">
        <v>146</v>
      </c>
      <c r="I876" s="2">
        <v>45771</v>
      </c>
      <c r="J876" s="2">
        <v>45771</v>
      </c>
      <c r="K876" s="2">
        <v>45769</v>
      </c>
      <c r="L876" s="2">
        <v>45771</v>
      </c>
      <c r="M876" t="s">
        <v>49</v>
      </c>
      <c r="N876" s="3">
        <v>580</v>
      </c>
      <c r="O876" s="3">
        <v>580</v>
      </c>
      <c r="P876" t="s">
        <v>27</v>
      </c>
      <c r="Q876">
        <v>87</v>
      </c>
      <c r="R876" t="s">
        <v>147</v>
      </c>
      <c r="S876" t="s">
        <v>148</v>
      </c>
      <c r="T876" t="s">
        <v>30</v>
      </c>
      <c r="V876" t="s">
        <v>31</v>
      </c>
      <c r="W876" t="s">
        <v>32</v>
      </c>
      <c r="X876" t="s">
        <v>3898</v>
      </c>
    </row>
    <row r="877" spans="1:24" hidden="1" x14ac:dyDescent="0.3">
      <c r="A877">
        <v>1154</v>
      </c>
      <c r="B877">
        <v>1154</v>
      </c>
      <c r="C877">
        <v>1950</v>
      </c>
      <c r="D877">
        <v>1</v>
      </c>
      <c r="E877" s="4">
        <v>45658</v>
      </c>
      <c r="F877">
        <v>1996</v>
      </c>
      <c r="H877" t="s">
        <v>3308</v>
      </c>
      <c r="I877" s="2">
        <v>45756</v>
      </c>
      <c r="J877" s="2">
        <v>45756</v>
      </c>
      <c r="K877" s="2">
        <v>45769</v>
      </c>
      <c r="L877" s="2">
        <v>45769</v>
      </c>
      <c r="M877" t="s">
        <v>45</v>
      </c>
      <c r="N877" s="3">
        <v>8791.15</v>
      </c>
      <c r="O877" s="3">
        <v>8791.15</v>
      </c>
      <c r="P877" t="s">
        <v>27</v>
      </c>
      <c r="Q877">
        <v>66</v>
      </c>
      <c r="R877" t="s">
        <v>276</v>
      </c>
      <c r="S877" t="s">
        <v>277</v>
      </c>
      <c r="T877" t="s">
        <v>30</v>
      </c>
      <c r="V877" t="s">
        <v>31</v>
      </c>
      <c r="W877" t="s">
        <v>32</v>
      </c>
      <c r="X877" t="s">
        <v>3899</v>
      </c>
    </row>
    <row r="878" spans="1:24" hidden="1" x14ac:dyDescent="0.3">
      <c r="A878">
        <v>1154</v>
      </c>
      <c r="B878">
        <v>1154</v>
      </c>
      <c r="C878">
        <v>1884</v>
      </c>
      <c r="D878">
        <v>1</v>
      </c>
      <c r="E878" s="5">
        <v>45474</v>
      </c>
      <c r="F878">
        <v>2127</v>
      </c>
      <c r="H878" t="s">
        <v>383</v>
      </c>
      <c r="I878" s="2">
        <v>45754</v>
      </c>
      <c r="J878" s="2">
        <v>45754</v>
      </c>
      <c r="K878" s="2">
        <v>45769</v>
      </c>
      <c r="L878" s="2">
        <v>45769</v>
      </c>
      <c r="M878" t="s">
        <v>318</v>
      </c>
      <c r="N878" s="3">
        <v>12013.66</v>
      </c>
      <c r="O878" s="3">
        <v>12013.66</v>
      </c>
      <c r="P878" t="s">
        <v>27</v>
      </c>
      <c r="Q878">
        <v>97</v>
      </c>
      <c r="R878" t="s">
        <v>384</v>
      </c>
      <c r="S878" s="33" t="s">
        <v>1171</v>
      </c>
      <c r="T878" t="s">
        <v>30</v>
      </c>
      <c r="V878" t="s">
        <v>31</v>
      </c>
      <c r="W878" t="s">
        <v>32</v>
      </c>
      <c r="X878" t="s">
        <v>3900</v>
      </c>
    </row>
    <row r="879" spans="1:24" hidden="1" x14ac:dyDescent="0.3">
      <c r="A879">
        <v>1154</v>
      </c>
      <c r="B879">
        <v>1154</v>
      </c>
      <c r="C879">
        <v>2088</v>
      </c>
      <c r="D879">
        <v>1</v>
      </c>
      <c r="E879" s="5">
        <v>46327</v>
      </c>
      <c r="F879">
        <v>1972</v>
      </c>
      <c r="H879" t="s">
        <v>317</v>
      </c>
      <c r="I879" s="2">
        <v>45769</v>
      </c>
      <c r="J879" s="2">
        <v>45769</v>
      </c>
      <c r="K879" s="2">
        <v>45769</v>
      </c>
      <c r="L879" s="2">
        <v>45769</v>
      </c>
      <c r="M879" t="s">
        <v>318</v>
      </c>
      <c r="N879" s="3">
        <v>3102</v>
      </c>
      <c r="O879" s="3">
        <v>3102</v>
      </c>
      <c r="P879" t="s">
        <v>27</v>
      </c>
      <c r="Q879">
        <v>55</v>
      </c>
      <c r="R879" t="s">
        <v>319</v>
      </c>
      <c r="S879" s="33" t="s">
        <v>1171</v>
      </c>
      <c r="T879" t="s">
        <v>206</v>
      </c>
      <c r="V879" t="s">
        <v>31</v>
      </c>
      <c r="W879" t="s">
        <v>32</v>
      </c>
    </row>
    <row r="880" spans="1:24" hidden="1" x14ac:dyDescent="0.3">
      <c r="A880">
        <v>1154</v>
      </c>
      <c r="B880">
        <v>1154</v>
      </c>
      <c r="C880">
        <v>1420</v>
      </c>
      <c r="D880">
        <v>8</v>
      </c>
      <c r="E880" s="5">
        <v>42948</v>
      </c>
      <c r="F880">
        <v>2376</v>
      </c>
      <c r="H880" t="s">
        <v>459</v>
      </c>
      <c r="I880" s="2">
        <v>45695</v>
      </c>
      <c r="J880" s="2">
        <v>45695</v>
      </c>
      <c r="K880" s="2">
        <v>45769</v>
      </c>
      <c r="L880" s="2">
        <f t="shared" ref="L880:L881" si="20">K880</f>
        <v>45769</v>
      </c>
      <c r="M880" t="s">
        <v>49</v>
      </c>
      <c r="N880" s="3">
        <v>160</v>
      </c>
      <c r="P880" t="s">
        <v>1173</v>
      </c>
      <c r="Q880">
        <v>83</v>
      </c>
      <c r="R880" t="s">
        <v>204</v>
      </c>
      <c r="S880" t="s">
        <v>205</v>
      </c>
      <c r="T880" t="s">
        <v>206</v>
      </c>
      <c r="V880" t="s">
        <v>31</v>
      </c>
      <c r="W880" t="s">
        <v>32</v>
      </c>
      <c r="X880" t="s">
        <v>3901</v>
      </c>
    </row>
    <row r="881" spans="1:24" hidden="1" x14ac:dyDescent="0.3">
      <c r="A881">
        <v>1154</v>
      </c>
      <c r="B881">
        <v>1154</v>
      </c>
      <c r="C881">
        <v>8</v>
      </c>
      <c r="D881">
        <v>11</v>
      </c>
      <c r="E881" s="5">
        <v>46327</v>
      </c>
      <c r="F881">
        <v>1972</v>
      </c>
      <c r="H881" t="s">
        <v>317</v>
      </c>
      <c r="I881" s="2">
        <v>45429</v>
      </c>
      <c r="J881" s="2">
        <v>45429</v>
      </c>
      <c r="K881" s="2">
        <v>45769</v>
      </c>
      <c r="L881" s="2">
        <f t="shared" si="20"/>
        <v>45769</v>
      </c>
      <c r="M881" t="s">
        <v>318</v>
      </c>
      <c r="N881" s="3">
        <v>3300</v>
      </c>
      <c r="P881" t="s">
        <v>1173</v>
      </c>
      <c r="Q881">
        <v>55</v>
      </c>
      <c r="R881" t="s">
        <v>319</v>
      </c>
      <c r="S881" s="33" t="s">
        <v>1171</v>
      </c>
      <c r="T881" t="s">
        <v>206</v>
      </c>
      <c r="V881" t="s">
        <v>31</v>
      </c>
      <c r="W881" t="s">
        <v>32</v>
      </c>
      <c r="X881" t="s">
        <v>3902</v>
      </c>
    </row>
    <row r="882" spans="1:24" hidden="1" x14ac:dyDescent="0.3">
      <c r="A882">
        <v>1154</v>
      </c>
      <c r="B882">
        <v>1154</v>
      </c>
      <c r="C882">
        <v>1902</v>
      </c>
      <c r="D882">
        <v>1</v>
      </c>
      <c r="E882" s="5">
        <v>45658</v>
      </c>
      <c r="F882">
        <v>1969</v>
      </c>
      <c r="H882" t="s">
        <v>422</v>
      </c>
      <c r="I882" s="2">
        <v>45754</v>
      </c>
      <c r="J882" s="2">
        <v>45754</v>
      </c>
      <c r="K882" s="2">
        <v>45770</v>
      </c>
      <c r="L882" s="2">
        <v>45770</v>
      </c>
      <c r="M882" t="s">
        <v>318</v>
      </c>
      <c r="N882" s="3">
        <v>12445.02</v>
      </c>
      <c r="O882" s="3">
        <v>12445.02</v>
      </c>
      <c r="P882" t="s">
        <v>27</v>
      </c>
      <c r="Q882">
        <v>55</v>
      </c>
      <c r="R882" t="s">
        <v>319</v>
      </c>
      <c r="S882" s="33" t="s">
        <v>1171</v>
      </c>
      <c r="T882" t="s">
        <v>206</v>
      </c>
      <c r="V882" t="s">
        <v>31</v>
      </c>
      <c r="W882" t="s">
        <v>32</v>
      </c>
      <c r="X882" t="s">
        <v>301</v>
      </c>
    </row>
    <row r="883" spans="1:24" hidden="1" x14ac:dyDescent="0.3">
      <c r="A883">
        <v>1154</v>
      </c>
      <c r="B883">
        <v>1154</v>
      </c>
      <c r="C883">
        <v>7</v>
      </c>
      <c r="D883">
        <v>11</v>
      </c>
      <c r="E883" s="5">
        <v>43770</v>
      </c>
      <c r="F883">
        <v>1971</v>
      </c>
      <c r="H883" t="s">
        <v>425</v>
      </c>
      <c r="I883" s="2">
        <v>45429</v>
      </c>
      <c r="J883" s="2">
        <v>45429</v>
      </c>
      <c r="K883" s="2">
        <v>45771</v>
      </c>
      <c r="L883" s="2">
        <v>45771</v>
      </c>
      <c r="M883" t="s">
        <v>318</v>
      </c>
      <c r="N883" s="3">
        <v>22493</v>
      </c>
      <c r="O883" s="3">
        <v>22493</v>
      </c>
      <c r="P883" t="s">
        <v>27</v>
      </c>
      <c r="Q883">
        <v>55</v>
      </c>
      <c r="R883" t="s">
        <v>319</v>
      </c>
      <c r="S883" s="33" t="s">
        <v>1171</v>
      </c>
      <c r="T883" t="s">
        <v>206</v>
      </c>
      <c r="V883" t="s">
        <v>31</v>
      </c>
      <c r="W883" t="s">
        <v>32</v>
      </c>
    </row>
    <row r="884" spans="1:24" hidden="1" x14ac:dyDescent="0.3">
      <c r="A884">
        <v>1154</v>
      </c>
      <c r="B884">
        <v>1154</v>
      </c>
      <c r="C884">
        <v>12</v>
      </c>
      <c r="D884">
        <v>11</v>
      </c>
      <c r="E884" s="5">
        <v>47058</v>
      </c>
      <c r="F884">
        <v>1999</v>
      </c>
      <c r="H884" t="s">
        <v>404</v>
      </c>
      <c r="I884" s="2">
        <v>45430</v>
      </c>
      <c r="J884" s="2">
        <v>45430</v>
      </c>
      <c r="K884" s="2">
        <v>45771</v>
      </c>
      <c r="L884" s="2">
        <v>45769</v>
      </c>
      <c r="M884" t="s">
        <v>318</v>
      </c>
      <c r="N884" s="3">
        <v>5000</v>
      </c>
      <c r="O884" s="3">
        <v>5000</v>
      </c>
      <c r="P884" t="s">
        <v>27</v>
      </c>
      <c r="Q884">
        <v>55</v>
      </c>
      <c r="R884" t="s">
        <v>319</v>
      </c>
      <c r="S884" s="33" t="s">
        <v>1171</v>
      </c>
      <c r="T884" t="s">
        <v>206</v>
      </c>
      <c r="V884" t="s">
        <v>31</v>
      </c>
      <c r="W884" t="s">
        <v>32</v>
      </c>
      <c r="X884" t="s">
        <v>3903</v>
      </c>
    </row>
    <row r="885" spans="1:24" hidden="1" x14ac:dyDescent="0.3">
      <c r="A885">
        <v>1154</v>
      </c>
      <c r="B885">
        <v>1154</v>
      </c>
      <c r="C885">
        <v>103</v>
      </c>
      <c r="D885">
        <v>11</v>
      </c>
      <c r="E885" s="5">
        <v>44866</v>
      </c>
      <c r="F885">
        <v>2000</v>
      </c>
      <c r="H885" t="s">
        <v>418</v>
      </c>
      <c r="I885" s="2">
        <v>45462</v>
      </c>
      <c r="J885" s="2">
        <v>45462</v>
      </c>
      <c r="K885" s="2">
        <v>45771</v>
      </c>
      <c r="L885" s="2">
        <v>45770</v>
      </c>
      <c r="M885" t="s">
        <v>45</v>
      </c>
      <c r="N885" s="3">
        <v>1742</v>
      </c>
      <c r="O885" s="3">
        <v>1742</v>
      </c>
      <c r="P885" t="s">
        <v>27</v>
      </c>
      <c r="Q885">
        <v>104</v>
      </c>
      <c r="R885" t="s">
        <v>419</v>
      </c>
      <c r="S885" t="s">
        <v>420</v>
      </c>
      <c r="T885" t="s">
        <v>206</v>
      </c>
      <c r="V885" t="s">
        <v>31</v>
      </c>
      <c r="W885" t="s">
        <v>32</v>
      </c>
      <c r="X885" t="s">
        <v>3904</v>
      </c>
    </row>
    <row r="886" spans="1:24" hidden="1" x14ac:dyDescent="0.3">
      <c r="A886">
        <v>1154</v>
      </c>
      <c r="B886">
        <v>1154</v>
      </c>
      <c r="C886">
        <v>2125</v>
      </c>
      <c r="D886">
        <v>1</v>
      </c>
      <c r="E886" s="4">
        <v>45658</v>
      </c>
      <c r="F886">
        <v>1991</v>
      </c>
      <c r="H886" t="s">
        <v>85</v>
      </c>
      <c r="I886" s="2">
        <v>45772</v>
      </c>
      <c r="J886" s="2">
        <v>45772</v>
      </c>
      <c r="K886" s="2">
        <v>45771</v>
      </c>
      <c r="L886" s="2">
        <v>45772</v>
      </c>
      <c r="M886" t="s">
        <v>113</v>
      </c>
      <c r="N886" s="3">
        <v>110</v>
      </c>
      <c r="O886" s="3">
        <v>110</v>
      </c>
      <c r="P886" t="s">
        <v>27</v>
      </c>
      <c r="Q886">
        <v>42</v>
      </c>
      <c r="R886" t="s">
        <v>90</v>
      </c>
      <c r="S886" t="s">
        <v>91</v>
      </c>
      <c r="T886" t="s">
        <v>30</v>
      </c>
      <c r="V886" t="s">
        <v>31</v>
      </c>
      <c r="W886" t="s">
        <v>32</v>
      </c>
    </row>
    <row r="887" spans="1:24" hidden="1" x14ac:dyDescent="0.3">
      <c r="A887">
        <v>1154</v>
      </c>
      <c r="B887">
        <v>1154</v>
      </c>
      <c r="C887">
        <v>2126</v>
      </c>
      <c r="D887">
        <v>1</v>
      </c>
      <c r="E887" s="4">
        <v>45658</v>
      </c>
      <c r="F887">
        <v>1991</v>
      </c>
      <c r="H887" t="s">
        <v>85</v>
      </c>
      <c r="I887" s="2">
        <v>45772</v>
      </c>
      <c r="J887" s="2">
        <v>45772</v>
      </c>
      <c r="K887" s="2">
        <v>45772</v>
      </c>
      <c r="L887" s="2">
        <v>45772</v>
      </c>
      <c r="M887" t="s">
        <v>113</v>
      </c>
      <c r="N887" s="3">
        <v>35.54</v>
      </c>
      <c r="O887" s="3">
        <v>35.54</v>
      </c>
      <c r="P887" t="s">
        <v>27</v>
      </c>
      <c r="Q887">
        <v>72</v>
      </c>
      <c r="R887" t="s">
        <v>114</v>
      </c>
      <c r="S887" t="s">
        <v>115</v>
      </c>
      <c r="T887" t="s">
        <v>30</v>
      </c>
      <c r="V887" t="s">
        <v>31</v>
      </c>
      <c r="W887" t="s">
        <v>32</v>
      </c>
    </row>
    <row r="888" spans="1:24" hidden="1" x14ac:dyDescent="0.3">
      <c r="A888">
        <v>1154</v>
      </c>
      <c r="B888">
        <v>1154</v>
      </c>
      <c r="C888">
        <v>2127</v>
      </c>
      <c r="D888">
        <v>1</v>
      </c>
      <c r="E888" s="4">
        <v>45658</v>
      </c>
      <c r="F888">
        <v>1991</v>
      </c>
      <c r="H888" t="s">
        <v>85</v>
      </c>
      <c r="I888" s="2">
        <v>45772</v>
      </c>
      <c r="J888" s="2">
        <v>45772</v>
      </c>
      <c r="K888" s="2">
        <v>45772</v>
      </c>
      <c r="L888" s="2">
        <v>45772</v>
      </c>
      <c r="M888" t="s">
        <v>113</v>
      </c>
      <c r="N888" s="3">
        <v>225.92</v>
      </c>
      <c r="O888" s="3">
        <v>225.92</v>
      </c>
      <c r="P888" t="s">
        <v>27</v>
      </c>
      <c r="Q888">
        <v>35</v>
      </c>
      <c r="R888" t="s">
        <v>87</v>
      </c>
      <c r="S888" t="s">
        <v>88</v>
      </c>
      <c r="T888" t="s">
        <v>30</v>
      </c>
      <c r="V888" t="s">
        <v>31</v>
      </c>
      <c r="W888" t="s">
        <v>32</v>
      </c>
    </row>
    <row r="889" spans="1:24" hidden="1" x14ac:dyDescent="0.3">
      <c r="A889">
        <v>1154</v>
      </c>
      <c r="B889">
        <v>1154</v>
      </c>
      <c r="C889">
        <v>2130</v>
      </c>
      <c r="D889">
        <v>1</v>
      </c>
      <c r="E889" s="4">
        <v>45658</v>
      </c>
      <c r="F889">
        <v>1986</v>
      </c>
      <c r="H889" t="s">
        <v>451</v>
      </c>
      <c r="I889" s="2">
        <v>45775</v>
      </c>
      <c r="J889" s="2">
        <v>45775</v>
      </c>
      <c r="K889" s="2">
        <v>45772</v>
      </c>
      <c r="L889" s="2">
        <v>45775</v>
      </c>
      <c r="M889" t="s">
        <v>45</v>
      </c>
      <c r="N889" s="3">
        <v>1866.4</v>
      </c>
      <c r="O889" s="3">
        <v>1866.4</v>
      </c>
      <c r="P889" t="s">
        <v>27</v>
      </c>
      <c r="Q889">
        <v>38</v>
      </c>
      <c r="R889" t="s">
        <v>367</v>
      </c>
      <c r="S889" t="s">
        <v>368</v>
      </c>
      <c r="T889" t="s">
        <v>30</v>
      </c>
      <c r="V889" t="s">
        <v>31</v>
      </c>
      <c r="W889" t="s">
        <v>32</v>
      </c>
    </row>
    <row r="890" spans="1:24" hidden="1" x14ac:dyDescent="0.3">
      <c r="A890">
        <v>1154</v>
      </c>
      <c r="B890">
        <v>1154</v>
      </c>
      <c r="C890">
        <v>2132</v>
      </c>
      <c r="D890">
        <v>1</v>
      </c>
      <c r="E890" s="4">
        <v>45658</v>
      </c>
      <c r="F890">
        <v>1991</v>
      </c>
      <c r="H890" t="s">
        <v>85</v>
      </c>
      <c r="I890" s="2">
        <v>45775</v>
      </c>
      <c r="J890" s="2">
        <v>45775</v>
      </c>
      <c r="K890" s="2">
        <v>45772</v>
      </c>
      <c r="L890" s="2">
        <v>45775</v>
      </c>
      <c r="M890" t="s">
        <v>45</v>
      </c>
      <c r="N890" s="3">
        <v>646.87</v>
      </c>
      <c r="O890" s="3">
        <v>646.87</v>
      </c>
      <c r="P890" t="s">
        <v>27</v>
      </c>
      <c r="Q890">
        <v>93</v>
      </c>
      <c r="R890" t="s">
        <v>820</v>
      </c>
      <c r="S890" t="s">
        <v>821</v>
      </c>
      <c r="T890" t="s">
        <v>30</v>
      </c>
      <c r="V890" t="s">
        <v>31</v>
      </c>
      <c r="W890" t="s">
        <v>32</v>
      </c>
    </row>
    <row r="891" spans="1:24" hidden="1" x14ac:dyDescent="0.3">
      <c r="A891">
        <v>1154</v>
      </c>
      <c r="B891">
        <v>1154</v>
      </c>
      <c r="C891">
        <v>2124</v>
      </c>
      <c r="D891">
        <v>1</v>
      </c>
      <c r="E891" s="4">
        <v>45658</v>
      </c>
      <c r="F891">
        <v>1991</v>
      </c>
      <c r="H891" t="s">
        <v>85</v>
      </c>
      <c r="I891" s="2">
        <v>45772</v>
      </c>
      <c r="J891" s="2">
        <v>45772</v>
      </c>
      <c r="K891" s="2">
        <v>45772</v>
      </c>
      <c r="L891" s="2">
        <v>45772</v>
      </c>
      <c r="M891" t="s">
        <v>49</v>
      </c>
      <c r="N891" s="3">
        <v>300</v>
      </c>
      <c r="O891" s="3">
        <v>300</v>
      </c>
      <c r="P891" t="s">
        <v>27</v>
      </c>
      <c r="Q891">
        <v>51</v>
      </c>
      <c r="R891" t="s">
        <v>652</v>
      </c>
      <c r="S891" t="s">
        <v>653</v>
      </c>
      <c r="T891" t="s">
        <v>30</v>
      </c>
      <c r="V891" t="s">
        <v>31</v>
      </c>
      <c r="W891" t="s">
        <v>32</v>
      </c>
    </row>
    <row r="892" spans="1:24" ht="28.8" hidden="1" x14ac:dyDescent="0.3">
      <c r="A892">
        <v>1154</v>
      </c>
      <c r="B892">
        <v>1154</v>
      </c>
      <c r="C892">
        <v>1472</v>
      </c>
      <c r="D892">
        <v>2</v>
      </c>
      <c r="E892" s="1" t="s">
        <v>3833</v>
      </c>
      <c r="F892">
        <v>1959</v>
      </c>
      <c r="H892" t="s">
        <v>3498</v>
      </c>
      <c r="I892" s="2">
        <v>45701</v>
      </c>
      <c r="J892" s="2">
        <v>45701</v>
      </c>
      <c r="K892" s="2">
        <v>45772</v>
      </c>
      <c r="L892" s="2">
        <v>45777</v>
      </c>
      <c r="M892" t="s">
        <v>26</v>
      </c>
      <c r="N892" s="3">
        <v>1660</v>
      </c>
      <c r="O892" s="3">
        <v>1660</v>
      </c>
      <c r="P892" t="s">
        <v>27</v>
      </c>
      <c r="Q892">
        <v>28</v>
      </c>
      <c r="R892" t="s">
        <v>40</v>
      </c>
      <c r="S892" t="s">
        <v>41</v>
      </c>
      <c r="T892" t="s">
        <v>30</v>
      </c>
      <c r="V892" t="s">
        <v>31</v>
      </c>
      <c r="W892" t="s">
        <v>32</v>
      </c>
    </row>
    <row r="893" spans="1:24" ht="28.8" hidden="1" x14ac:dyDescent="0.3">
      <c r="A893">
        <v>1154</v>
      </c>
      <c r="B893">
        <v>1154</v>
      </c>
      <c r="C893">
        <v>984</v>
      </c>
      <c r="D893">
        <v>2</v>
      </c>
      <c r="E893" s="1" t="s">
        <v>3820</v>
      </c>
      <c r="F893">
        <v>1979</v>
      </c>
      <c r="H893" t="s">
        <v>25</v>
      </c>
      <c r="I893" s="2">
        <v>45616</v>
      </c>
      <c r="J893" s="2">
        <v>45616</v>
      </c>
      <c r="K893" s="2">
        <v>45772</v>
      </c>
      <c r="L893" s="2">
        <v>45775</v>
      </c>
      <c r="M893" t="s">
        <v>26</v>
      </c>
      <c r="N893" s="3">
        <v>4800</v>
      </c>
      <c r="O893" s="3">
        <v>4800</v>
      </c>
      <c r="P893" t="s">
        <v>27</v>
      </c>
      <c r="Q893">
        <v>26</v>
      </c>
      <c r="R893" t="s">
        <v>28</v>
      </c>
      <c r="S893" t="s">
        <v>6175</v>
      </c>
      <c r="T893" t="s">
        <v>30</v>
      </c>
      <c r="V893" t="s">
        <v>31</v>
      </c>
      <c r="W893" t="s">
        <v>32</v>
      </c>
    </row>
    <row r="894" spans="1:24" hidden="1" x14ac:dyDescent="0.3">
      <c r="A894">
        <v>1154</v>
      </c>
      <c r="B894">
        <v>1154</v>
      </c>
      <c r="C894">
        <v>1817</v>
      </c>
      <c r="D894">
        <v>2</v>
      </c>
      <c r="E894">
        <v>302</v>
      </c>
      <c r="F894">
        <v>1984</v>
      </c>
      <c r="H894" t="s">
        <v>257</v>
      </c>
      <c r="I894" s="2">
        <v>45747</v>
      </c>
      <c r="J894" s="2">
        <v>45747</v>
      </c>
      <c r="K894" s="2">
        <v>45772</v>
      </c>
      <c r="L894" s="2">
        <v>45790</v>
      </c>
      <c r="M894" t="s">
        <v>1244</v>
      </c>
      <c r="N894" s="3">
        <v>660</v>
      </c>
      <c r="O894" s="3">
        <v>660</v>
      </c>
      <c r="P894" t="s">
        <v>27</v>
      </c>
      <c r="Q894">
        <v>25</v>
      </c>
      <c r="R894" t="s">
        <v>258</v>
      </c>
      <c r="S894" t="s">
        <v>259</v>
      </c>
      <c r="T894" t="s">
        <v>37</v>
      </c>
      <c r="V894" t="s">
        <v>31</v>
      </c>
      <c r="W894" t="s">
        <v>32</v>
      </c>
    </row>
    <row r="895" spans="1:24" hidden="1" x14ac:dyDescent="0.3">
      <c r="A895">
        <v>1154</v>
      </c>
      <c r="B895">
        <v>1154</v>
      </c>
      <c r="C895">
        <v>1832</v>
      </c>
      <c r="D895">
        <v>1</v>
      </c>
      <c r="E895" s="4">
        <v>45658</v>
      </c>
      <c r="F895">
        <v>1963</v>
      </c>
      <c r="H895" t="s">
        <v>1326</v>
      </c>
      <c r="I895" s="2">
        <v>45748</v>
      </c>
      <c r="J895" s="2">
        <v>45748</v>
      </c>
      <c r="K895" s="2">
        <v>45772</v>
      </c>
      <c r="L895" s="2">
        <v>45771</v>
      </c>
      <c r="M895" t="s">
        <v>49</v>
      </c>
      <c r="N895" s="3">
        <v>666</v>
      </c>
      <c r="O895" s="3">
        <v>666</v>
      </c>
      <c r="P895" t="s">
        <v>27</v>
      </c>
      <c r="Q895">
        <v>23</v>
      </c>
      <c r="R895" t="s">
        <v>153</v>
      </c>
      <c r="S895" t="s">
        <v>154</v>
      </c>
      <c r="T895" t="s">
        <v>37</v>
      </c>
      <c r="V895" t="s">
        <v>31</v>
      </c>
      <c r="W895" t="s">
        <v>32</v>
      </c>
    </row>
    <row r="896" spans="1:24" ht="28.8" hidden="1" x14ac:dyDescent="0.3">
      <c r="A896">
        <v>1154</v>
      </c>
      <c r="B896">
        <v>1154</v>
      </c>
      <c r="C896">
        <v>845</v>
      </c>
      <c r="D896">
        <v>1</v>
      </c>
      <c r="E896" s="1" t="s">
        <v>3818</v>
      </c>
      <c r="F896">
        <v>1985</v>
      </c>
      <c r="H896" t="s">
        <v>35</v>
      </c>
      <c r="I896" s="2">
        <v>45595</v>
      </c>
      <c r="J896" s="2">
        <v>45595</v>
      </c>
      <c r="K896" s="2">
        <v>45772</v>
      </c>
      <c r="L896" s="2">
        <v>45775</v>
      </c>
      <c r="M896" t="s">
        <v>26</v>
      </c>
      <c r="N896" s="3">
        <v>4950</v>
      </c>
      <c r="O896" s="3">
        <v>4950</v>
      </c>
      <c r="P896" t="s">
        <v>27</v>
      </c>
      <c r="Q896">
        <v>26</v>
      </c>
      <c r="R896" t="s">
        <v>28</v>
      </c>
      <c r="S896" t="s">
        <v>29</v>
      </c>
      <c r="T896" t="s">
        <v>37</v>
      </c>
      <c r="V896" t="s">
        <v>31</v>
      </c>
      <c r="W896" t="s">
        <v>32</v>
      </c>
    </row>
    <row r="897" spans="1:24" ht="28.8" hidden="1" x14ac:dyDescent="0.3">
      <c r="A897">
        <v>1154</v>
      </c>
      <c r="B897">
        <v>1154</v>
      </c>
      <c r="C897">
        <v>2122</v>
      </c>
      <c r="D897">
        <v>1</v>
      </c>
      <c r="E897" s="1" t="s">
        <v>3801</v>
      </c>
      <c r="F897">
        <v>1951</v>
      </c>
      <c r="H897" t="s">
        <v>328</v>
      </c>
      <c r="I897" s="2">
        <v>45772</v>
      </c>
      <c r="J897" s="2">
        <v>45772</v>
      </c>
      <c r="K897" s="2">
        <v>45772</v>
      </c>
      <c r="L897" s="2">
        <v>45772</v>
      </c>
      <c r="M897" t="s">
        <v>49</v>
      </c>
      <c r="N897" s="3">
        <v>3150</v>
      </c>
      <c r="O897" s="3">
        <v>3150</v>
      </c>
      <c r="P897" t="s">
        <v>27</v>
      </c>
      <c r="Q897">
        <v>21</v>
      </c>
      <c r="R897" t="s">
        <v>57</v>
      </c>
      <c r="S897" t="s">
        <v>58</v>
      </c>
      <c r="T897" t="s">
        <v>37</v>
      </c>
      <c r="V897" t="s">
        <v>31</v>
      </c>
      <c r="W897" t="s">
        <v>32</v>
      </c>
    </row>
    <row r="898" spans="1:24" hidden="1" x14ac:dyDescent="0.3">
      <c r="A898">
        <v>1154</v>
      </c>
      <c r="B898">
        <v>1154</v>
      </c>
      <c r="C898">
        <v>2136</v>
      </c>
      <c r="D898">
        <v>1</v>
      </c>
      <c r="E898" s="4">
        <v>45658</v>
      </c>
      <c r="F898">
        <v>1991</v>
      </c>
      <c r="H898" t="s">
        <v>85</v>
      </c>
      <c r="I898" s="2">
        <v>45775</v>
      </c>
      <c r="J898" s="2">
        <v>45775</v>
      </c>
      <c r="K898" s="2">
        <v>45773</v>
      </c>
      <c r="L898" s="2">
        <v>45775</v>
      </c>
      <c r="M898" t="s">
        <v>113</v>
      </c>
      <c r="N898" s="3">
        <v>48.93</v>
      </c>
      <c r="O898" s="3">
        <v>48.93</v>
      </c>
      <c r="P898" t="s">
        <v>27</v>
      </c>
      <c r="Q898">
        <v>44</v>
      </c>
      <c r="R898" t="s">
        <v>446</v>
      </c>
      <c r="S898" t="s">
        <v>447</v>
      </c>
      <c r="T898" t="s">
        <v>30</v>
      </c>
      <c r="V898" t="s">
        <v>31</v>
      </c>
      <c r="W898" t="s">
        <v>32</v>
      </c>
    </row>
    <row r="899" spans="1:24" hidden="1" x14ac:dyDescent="0.3">
      <c r="A899">
        <v>1154</v>
      </c>
      <c r="B899">
        <v>1154</v>
      </c>
      <c r="C899">
        <v>10</v>
      </c>
      <c r="D899">
        <v>11</v>
      </c>
      <c r="E899" s="5">
        <v>46692</v>
      </c>
      <c r="F899">
        <v>1973</v>
      </c>
      <c r="H899" t="s">
        <v>458</v>
      </c>
      <c r="I899" s="2">
        <v>45430</v>
      </c>
      <c r="J899" s="2">
        <v>45430</v>
      </c>
      <c r="K899" s="2">
        <v>45773</v>
      </c>
      <c r="L899" s="2">
        <v>45775</v>
      </c>
      <c r="M899" t="s">
        <v>318</v>
      </c>
      <c r="N899" s="3">
        <v>25081</v>
      </c>
      <c r="O899" s="3">
        <v>25081</v>
      </c>
      <c r="P899" t="s">
        <v>27</v>
      </c>
      <c r="Q899">
        <v>55</v>
      </c>
      <c r="R899" t="s">
        <v>319</v>
      </c>
      <c r="S899" s="33" t="s">
        <v>1171</v>
      </c>
      <c r="T899" t="s">
        <v>206</v>
      </c>
      <c r="V899" t="s">
        <v>31</v>
      </c>
      <c r="W899" t="s">
        <v>32</v>
      </c>
    </row>
    <row r="900" spans="1:24" hidden="1" x14ac:dyDescent="0.3">
      <c r="A900">
        <v>1154</v>
      </c>
      <c r="B900">
        <v>1154</v>
      </c>
      <c r="C900">
        <v>2128</v>
      </c>
      <c r="D900">
        <v>1</v>
      </c>
      <c r="E900" s="4">
        <v>45658</v>
      </c>
      <c r="F900">
        <v>2376</v>
      </c>
      <c r="H900" t="s">
        <v>459</v>
      </c>
      <c r="I900" s="2">
        <v>45775</v>
      </c>
      <c r="J900" s="2">
        <v>45775</v>
      </c>
      <c r="K900" s="2">
        <v>45773</v>
      </c>
      <c r="L900" s="2">
        <v>45775</v>
      </c>
      <c r="M900" t="s">
        <v>49</v>
      </c>
      <c r="N900" s="3">
        <v>170</v>
      </c>
      <c r="O900" s="3">
        <v>170</v>
      </c>
      <c r="P900" t="s">
        <v>27</v>
      </c>
      <c r="Q900">
        <v>83</v>
      </c>
      <c r="R900" t="s">
        <v>204</v>
      </c>
      <c r="S900" t="s">
        <v>205</v>
      </c>
      <c r="T900" t="s">
        <v>206</v>
      </c>
      <c r="V900" t="s">
        <v>31</v>
      </c>
      <c r="W900" t="s">
        <v>32</v>
      </c>
    </row>
    <row r="901" spans="1:24" hidden="1" x14ac:dyDescent="0.3">
      <c r="A901">
        <v>1154</v>
      </c>
      <c r="B901">
        <v>1154</v>
      </c>
      <c r="C901">
        <v>1812</v>
      </c>
      <c r="D901">
        <v>1</v>
      </c>
      <c r="E901" s="4">
        <v>45717</v>
      </c>
      <c r="F901">
        <v>1984</v>
      </c>
      <c r="H901" t="s">
        <v>257</v>
      </c>
      <c r="I901" s="2">
        <v>45747</v>
      </c>
      <c r="J901" s="2">
        <v>45744</v>
      </c>
      <c r="K901" s="2">
        <v>45774</v>
      </c>
      <c r="L901" s="2">
        <v>45775</v>
      </c>
      <c r="M901" t="s">
        <v>45</v>
      </c>
      <c r="N901" s="3">
        <v>1190.6500000000001</v>
      </c>
      <c r="O901" s="3">
        <v>1190.6500000000001</v>
      </c>
      <c r="P901" t="s">
        <v>27</v>
      </c>
      <c r="Q901">
        <v>25</v>
      </c>
      <c r="R901" t="s">
        <v>258</v>
      </c>
      <c r="S901" t="s">
        <v>259</v>
      </c>
      <c r="T901" t="s">
        <v>37</v>
      </c>
      <c r="V901" t="s">
        <v>31</v>
      </c>
      <c r="W901" t="s">
        <v>32</v>
      </c>
    </row>
    <row r="902" spans="1:24" hidden="1" x14ac:dyDescent="0.3">
      <c r="A902">
        <v>1154</v>
      </c>
      <c r="B902">
        <v>1154</v>
      </c>
      <c r="C902">
        <v>2137</v>
      </c>
      <c r="D902">
        <v>1</v>
      </c>
      <c r="E902" s="4">
        <v>45658</v>
      </c>
      <c r="F902">
        <v>1991</v>
      </c>
      <c r="H902" t="s">
        <v>85</v>
      </c>
      <c r="I902" s="2">
        <v>45775</v>
      </c>
      <c r="J902" s="2">
        <v>45775</v>
      </c>
      <c r="K902" s="2">
        <v>45775</v>
      </c>
      <c r="L902" s="2">
        <v>45775</v>
      </c>
      <c r="M902" t="s">
        <v>113</v>
      </c>
      <c r="N902" s="3">
        <v>486.86</v>
      </c>
      <c r="O902" s="3">
        <v>486.86</v>
      </c>
      <c r="P902" t="s">
        <v>27</v>
      </c>
      <c r="Q902">
        <v>51</v>
      </c>
      <c r="R902" t="s">
        <v>652</v>
      </c>
      <c r="S902" t="s">
        <v>653</v>
      </c>
      <c r="T902" t="s">
        <v>30</v>
      </c>
      <c r="V902" t="s">
        <v>31</v>
      </c>
      <c r="W902" t="s">
        <v>32</v>
      </c>
    </row>
    <row r="903" spans="1:24" hidden="1" x14ac:dyDescent="0.3">
      <c r="A903">
        <v>1154</v>
      </c>
      <c r="B903">
        <v>1154</v>
      </c>
      <c r="C903">
        <v>2138</v>
      </c>
      <c r="D903">
        <v>1</v>
      </c>
      <c r="E903" s="4">
        <v>45658</v>
      </c>
      <c r="F903">
        <v>1631</v>
      </c>
      <c r="H903" t="s">
        <v>3817</v>
      </c>
      <c r="I903" s="2">
        <v>45775</v>
      </c>
      <c r="J903" s="2">
        <v>45775</v>
      </c>
      <c r="K903" s="2">
        <v>45775</v>
      </c>
      <c r="L903" s="2">
        <v>45775</v>
      </c>
      <c r="M903" t="s">
        <v>49</v>
      </c>
      <c r="N903" s="3">
        <v>630</v>
      </c>
      <c r="O903" s="3">
        <v>630</v>
      </c>
      <c r="P903" t="s">
        <v>27</v>
      </c>
      <c r="Q903">
        <v>19</v>
      </c>
      <c r="R903" t="s">
        <v>346</v>
      </c>
      <c r="S903" t="s">
        <v>347</v>
      </c>
      <c r="T903" t="s">
        <v>30</v>
      </c>
      <c r="V903" t="s">
        <v>31</v>
      </c>
      <c r="W903" t="s">
        <v>32</v>
      </c>
    </row>
    <row r="904" spans="1:24" hidden="1" x14ac:dyDescent="0.3">
      <c r="A904">
        <v>1154</v>
      </c>
      <c r="B904">
        <v>1154</v>
      </c>
      <c r="C904">
        <v>2133</v>
      </c>
      <c r="D904">
        <v>1</v>
      </c>
      <c r="E904" s="4">
        <v>45658</v>
      </c>
      <c r="F904">
        <v>2356</v>
      </c>
      <c r="H904" t="s">
        <v>146</v>
      </c>
      <c r="I904" s="2">
        <v>45775</v>
      </c>
      <c r="J904" s="2">
        <v>45775</v>
      </c>
      <c r="K904" s="2">
        <v>45775</v>
      </c>
      <c r="L904" s="2">
        <v>45775</v>
      </c>
      <c r="M904" t="s">
        <v>49</v>
      </c>
      <c r="N904" s="3">
        <v>580</v>
      </c>
      <c r="O904" s="3">
        <v>580</v>
      </c>
      <c r="P904" t="s">
        <v>27</v>
      </c>
      <c r="Q904">
        <v>87</v>
      </c>
      <c r="R904" t="s">
        <v>147</v>
      </c>
      <c r="S904" t="s">
        <v>148</v>
      </c>
      <c r="T904" t="s">
        <v>30</v>
      </c>
      <c r="V904" t="s">
        <v>31</v>
      </c>
      <c r="W904" t="s">
        <v>32</v>
      </c>
    </row>
    <row r="905" spans="1:24" hidden="1" x14ac:dyDescent="0.3">
      <c r="A905">
        <v>1154</v>
      </c>
      <c r="B905">
        <v>1154</v>
      </c>
      <c r="C905">
        <v>2135</v>
      </c>
      <c r="D905">
        <v>1</v>
      </c>
      <c r="E905" s="4">
        <v>45658</v>
      </c>
      <c r="F905">
        <v>1928</v>
      </c>
      <c r="H905" t="s">
        <v>616</v>
      </c>
      <c r="I905" s="2">
        <v>45775</v>
      </c>
      <c r="J905" s="2">
        <v>45775</v>
      </c>
      <c r="K905" s="2">
        <v>45775</v>
      </c>
      <c r="L905" s="2">
        <v>45775</v>
      </c>
      <c r="M905" t="s">
        <v>49</v>
      </c>
      <c r="N905" s="3">
        <v>120</v>
      </c>
      <c r="O905" s="3">
        <v>120</v>
      </c>
      <c r="P905" t="s">
        <v>27</v>
      </c>
      <c r="Q905">
        <v>38</v>
      </c>
      <c r="R905" t="s">
        <v>367</v>
      </c>
      <c r="S905" t="s">
        <v>368</v>
      </c>
      <c r="T905" t="s">
        <v>30</v>
      </c>
      <c r="V905" t="s">
        <v>31</v>
      </c>
      <c r="W905" t="s">
        <v>32</v>
      </c>
    </row>
    <row r="906" spans="1:24" hidden="1" x14ac:dyDescent="0.3">
      <c r="A906">
        <v>1154</v>
      </c>
      <c r="B906">
        <v>1154</v>
      </c>
      <c r="C906">
        <v>2131</v>
      </c>
      <c r="D906">
        <v>1</v>
      </c>
      <c r="E906" s="4">
        <v>45658</v>
      </c>
      <c r="F906">
        <v>2117</v>
      </c>
      <c r="H906" t="s">
        <v>500</v>
      </c>
      <c r="I906" s="2">
        <v>45775</v>
      </c>
      <c r="J906" s="2">
        <v>45775</v>
      </c>
      <c r="K906" s="2">
        <v>45775</v>
      </c>
      <c r="L906" s="2">
        <v>45775</v>
      </c>
      <c r="M906" t="s">
        <v>45</v>
      </c>
      <c r="N906" s="3">
        <v>1447.98</v>
      </c>
      <c r="O906" s="3">
        <v>1447.98</v>
      </c>
      <c r="P906" t="s">
        <v>27</v>
      </c>
      <c r="Q906">
        <v>53</v>
      </c>
      <c r="R906" t="s">
        <v>198</v>
      </c>
      <c r="S906" t="s">
        <v>199</v>
      </c>
      <c r="T906" t="s">
        <v>30</v>
      </c>
      <c r="V906" t="s">
        <v>31</v>
      </c>
      <c r="W906" t="s">
        <v>32</v>
      </c>
      <c r="X906" t="s">
        <v>3907</v>
      </c>
    </row>
    <row r="907" spans="1:24" hidden="1" x14ac:dyDescent="0.3">
      <c r="A907">
        <v>1154</v>
      </c>
      <c r="B907">
        <v>1154</v>
      </c>
      <c r="C907">
        <v>2129</v>
      </c>
      <c r="D907">
        <v>1</v>
      </c>
      <c r="E907" s="4">
        <v>45658</v>
      </c>
      <c r="F907">
        <v>1823</v>
      </c>
      <c r="H907" t="s">
        <v>391</v>
      </c>
      <c r="I907" s="2">
        <v>45775</v>
      </c>
      <c r="J907" s="2">
        <v>45775</v>
      </c>
      <c r="K907" s="2">
        <v>45775</v>
      </c>
      <c r="L907" s="2">
        <v>45775</v>
      </c>
      <c r="M907" t="s">
        <v>45</v>
      </c>
      <c r="N907" s="3">
        <v>496.57</v>
      </c>
      <c r="O907" s="3">
        <v>496.57</v>
      </c>
      <c r="P907" t="s">
        <v>27</v>
      </c>
      <c r="Q907">
        <v>38</v>
      </c>
      <c r="R907" t="s">
        <v>367</v>
      </c>
      <c r="S907" t="s">
        <v>368</v>
      </c>
      <c r="T907" t="s">
        <v>30</v>
      </c>
      <c r="V907" t="s">
        <v>31</v>
      </c>
      <c r="W907" t="s">
        <v>32</v>
      </c>
      <c r="X907" t="s">
        <v>3909</v>
      </c>
    </row>
    <row r="908" spans="1:24" hidden="1" x14ac:dyDescent="0.3">
      <c r="A908">
        <v>1154</v>
      </c>
      <c r="B908">
        <v>1154</v>
      </c>
      <c r="C908">
        <v>2029</v>
      </c>
      <c r="D908">
        <v>1</v>
      </c>
      <c r="E908" s="4">
        <v>45658</v>
      </c>
      <c r="F908">
        <v>2200</v>
      </c>
      <c r="H908" t="s">
        <v>485</v>
      </c>
      <c r="I908" s="2">
        <v>45764</v>
      </c>
      <c r="J908" s="2">
        <v>45764</v>
      </c>
      <c r="K908" s="2">
        <v>45775</v>
      </c>
      <c r="L908" s="2">
        <v>45775</v>
      </c>
      <c r="M908" t="s">
        <v>45</v>
      </c>
      <c r="N908" s="3">
        <v>290.10000000000002</v>
      </c>
      <c r="O908" s="3">
        <v>290.10000000000002</v>
      </c>
      <c r="P908" t="s">
        <v>27</v>
      </c>
      <c r="Q908">
        <v>37</v>
      </c>
      <c r="R908" t="s">
        <v>486</v>
      </c>
      <c r="S908" t="s">
        <v>487</v>
      </c>
      <c r="T908" t="s">
        <v>30</v>
      </c>
      <c r="V908" t="s">
        <v>31</v>
      </c>
      <c r="W908" t="s">
        <v>32</v>
      </c>
      <c r="X908" t="s">
        <v>3911</v>
      </c>
    </row>
    <row r="909" spans="1:24" ht="28.8" hidden="1" x14ac:dyDescent="0.3">
      <c r="A909">
        <v>1154</v>
      </c>
      <c r="B909">
        <v>1154</v>
      </c>
      <c r="C909">
        <v>1141</v>
      </c>
      <c r="D909">
        <v>3</v>
      </c>
      <c r="E909" s="1" t="s">
        <v>3819</v>
      </c>
      <c r="F909">
        <v>1976</v>
      </c>
      <c r="G909" t="s">
        <v>194</v>
      </c>
      <c r="H909" t="s">
        <v>195</v>
      </c>
      <c r="I909" s="2">
        <v>45646</v>
      </c>
      <c r="J909" s="2">
        <v>45646</v>
      </c>
      <c r="K909" s="2">
        <v>45775</v>
      </c>
      <c r="L909" s="2">
        <v>45775</v>
      </c>
      <c r="M909" t="s">
        <v>45</v>
      </c>
      <c r="N909" s="3">
        <v>9815.7199999999993</v>
      </c>
      <c r="O909" s="3">
        <v>9815.7199999999993</v>
      </c>
      <c r="P909" t="s">
        <v>27</v>
      </c>
      <c r="Q909">
        <v>26</v>
      </c>
      <c r="R909" t="s">
        <v>28</v>
      </c>
      <c r="S909" t="s">
        <v>29</v>
      </c>
      <c r="T909" t="s">
        <v>30</v>
      </c>
      <c r="V909" t="s">
        <v>31</v>
      </c>
      <c r="W909" t="s">
        <v>32</v>
      </c>
    </row>
    <row r="910" spans="1:24" ht="28.8" hidden="1" x14ac:dyDescent="0.3">
      <c r="A910">
        <v>1154</v>
      </c>
      <c r="B910">
        <v>1154</v>
      </c>
      <c r="C910">
        <v>1924</v>
      </c>
      <c r="D910">
        <v>1</v>
      </c>
      <c r="E910" s="1" t="s">
        <v>3821</v>
      </c>
      <c r="F910">
        <v>1956</v>
      </c>
      <c r="H910" t="s">
        <v>60</v>
      </c>
      <c r="I910" s="2">
        <v>45754</v>
      </c>
      <c r="J910" s="2">
        <v>45754</v>
      </c>
      <c r="K910" s="2">
        <v>45775</v>
      </c>
      <c r="L910" s="2">
        <v>45775</v>
      </c>
      <c r="M910" t="s">
        <v>49</v>
      </c>
      <c r="N910" s="3">
        <v>1050</v>
      </c>
      <c r="O910" s="3">
        <v>1050</v>
      </c>
      <c r="P910" t="s">
        <v>27</v>
      </c>
      <c r="Q910">
        <v>21</v>
      </c>
      <c r="R910" t="s">
        <v>57</v>
      </c>
      <c r="S910" t="s">
        <v>58</v>
      </c>
      <c r="T910" t="s">
        <v>37</v>
      </c>
      <c r="V910" t="s">
        <v>31</v>
      </c>
      <c r="W910" t="s">
        <v>32</v>
      </c>
      <c r="X910" t="s">
        <v>3914</v>
      </c>
    </row>
    <row r="911" spans="1:24" ht="28.8" hidden="1" x14ac:dyDescent="0.3">
      <c r="A911">
        <v>1154</v>
      </c>
      <c r="B911">
        <v>1154</v>
      </c>
      <c r="C911">
        <v>1928</v>
      </c>
      <c r="D911">
        <v>1</v>
      </c>
      <c r="E911" s="1" t="s">
        <v>3912</v>
      </c>
      <c r="F911">
        <v>2133</v>
      </c>
      <c r="H911" t="s">
        <v>268</v>
      </c>
      <c r="I911" s="2">
        <v>45754</v>
      </c>
      <c r="J911" s="2">
        <v>45754</v>
      </c>
      <c r="K911" s="2">
        <v>45775</v>
      </c>
      <c r="L911" s="2">
        <f>K911</f>
        <v>45775</v>
      </c>
      <c r="M911" t="s">
        <v>49</v>
      </c>
      <c r="N911" s="3">
        <v>2625</v>
      </c>
      <c r="P911" t="s">
        <v>1173</v>
      </c>
      <c r="Q911">
        <v>21</v>
      </c>
      <c r="R911" t="s">
        <v>57</v>
      </c>
      <c r="S911" t="s">
        <v>58</v>
      </c>
      <c r="T911" t="s">
        <v>37</v>
      </c>
      <c r="V911" t="s">
        <v>31</v>
      </c>
      <c r="W911" t="s">
        <v>32</v>
      </c>
      <c r="X911" t="s">
        <v>3915</v>
      </c>
    </row>
    <row r="912" spans="1:24" ht="28.8" hidden="1" x14ac:dyDescent="0.3">
      <c r="A912">
        <v>1154</v>
      </c>
      <c r="B912">
        <v>1154</v>
      </c>
      <c r="C912">
        <v>1931</v>
      </c>
      <c r="D912">
        <v>1</v>
      </c>
      <c r="E912" s="1" t="s">
        <v>3732</v>
      </c>
      <c r="F912">
        <v>2133</v>
      </c>
      <c r="H912" t="s">
        <v>268</v>
      </c>
      <c r="I912" s="2">
        <v>45755</v>
      </c>
      <c r="J912" s="2">
        <v>45755</v>
      </c>
      <c r="K912" s="2">
        <v>45775</v>
      </c>
      <c r="L912" s="2">
        <v>45755</v>
      </c>
      <c r="M912" t="s">
        <v>49</v>
      </c>
      <c r="N912" s="3">
        <v>525</v>
      </c>
      <c r="O912" s="3">
        <v>525</v>
      </c>
      <c r="P912" t="s">
        <v>27</v>
      </c>
      <c r="Q912">
        <v>21</v>
      </c>
      <c r="R912" t="s">
        <v>57</v>
      </c>
      <c r="S912" t="s">
        <v>58</v>
      </c>
      <c r="T912" t="s">
        <v>37</v>
      </c>
      <c r="V912" t="s">
        <v>31</v>
      </c>
      <c r="W912" t="s">
        <v>32</v>
      </c>
      <c r="X912" t="s">
        <v>3916</v>
      </c>
    </row>
    <row r="913" spans="1:24" ht="28.8" hidden="1" x14ac:dyDescent="0.3">
      <c r="A913">
        <v>1154</v>
      </c>
      <c r="B913">
        <v>1154</v>
      </c>
      <c r="C913">
        <v>1973</v>
      </c>
      <c r="D913">
        <v>1</v>
      </c>
      <c r="E913" s="1" t="s">
        <v>3811</v>
      </c>
      <c r="F913">
        <v>1952</v>
      </c>
      <c r="H913" t="s">
        <v>311</v>
      </c>
      <c r="I913" s="2">
        <v>45758</v>
      </c>
      <c r="J913" s="2">
        <v>45758</v>
      </c>
      <c r="K913" s="2">
        <v>45775</v>
      </c>
      <c r="L913" s="2">
        <v>45775</v>
      </c>
      <c r="M913" t="s">
        <v>49</v>
      </c>
      <c r="N913" s="3">
        <v>2071</v>
      </c>
      <c r="O913" s="3">
        <v>2071</v>
      </c>
      <c r="P913" t="s">
        <v>27</v>
      </c>
      <c r="Q913">
        <v>21</v>
      </c>
      <c r="R913" t="s">
        <v>57</v>
      </c>
      <c r="S913" t="s">
        <v>58</v>
      </c>
      <c r="T913" t="s">
        <v>37</v>
      </c>
      <c r="V913" t="s">
        <v>31</v>
      </c>
      <c r="W913" t="s">
        <v>32</v>
      </c>
    </row>
    <row r="914" spans="1:24" ht="28.8" hidden="1" x14ac:dyDescent="0.3">
      <c r="A914">
        <v>1154</v>
      </c>
      <c r="B914">
        <v>1154</v>
      </c>
      <c r="C914">
        <v>1977</v>
      </c>
      <c r="D914">
        <v>1</v>
      </c>
      <c r="E914" s="1" t="s">
        <v>3807</v>
      </c>
      <c r="F914">
        <v>1952</v>
      </c>
      <c r="H914" t="s">
        <v>311</v>
      </c>
      <c r="I914" s="2">
        <v>45758</v>
      </c>
      <c r="J914" s="2">
        <v>45758</v>
      </c>
      <c r="K914" s="2">
        <v>45775</v>
      </c>
      <c r="L914" s="2">
        <v>45775</v>
      </c>
      <c r="M914" t="s">
        <v>49</v>
      </c>
      <c r="N914" s="3">
        <v>313.5</v>
      </c>
      <c r="O914" s="3">
        <v>313.5</v>
      </c>
      <c r="P914" t="s">
        <v>27</v>
      </c>
      <c r="Q914">
        <v>21</v>
      </c>
      <c r="R914" t="s">
        <v>57</v>
      </c>
      <c r="S914" t="s">
        <v>58</v>
      </c>
      <c r="T914" t="s">
        <v>37</v>
      </c>
      <c r="V914" t="s">
        <v>31</v>
      </c>
      <c r="W914" t="s">
        <v>32</v>
      </c>
    </row>
    <row r="915" spans="1:24" ht="28.8" hidden="1" x14ac:dyDescent="0.3">
      <c r="A915">
        <v>1154</v>
      </c>
      <c r="B915">
        <v>1154</v>
      </c>
      <c r="C915">
        <v>1980</v>
      </c>
      <c r="D915">
        <v>1</v>
      </c>
      <c r="E915" s="1" t="s">
        <v>3824</v>
      </c>
      <c r="F915">
        <v>1954</v>
      </c>
      <c r="H915" t="s">
        <v>65</v>
      </c>
      <c r="I915" s="2">
        <v>45758</v>
      </c>
      <c r="J915" s="2">
        <v>45758</v>
      </c>
      <c r="K915" s="2">
        <v>45775</v>
      </c>
      <c r="L915" s="2">
        <f t="shared" ref="L915:L917" si="21">K915</f>
        <v>45775</v>
      </c>
      <c r="M915" t="s">
        <v>49</v>
      </c>
      <c r="N915" s="3">
        <v>2080.5</v>
      </c>
      <c r="P915" t="s">
        <v>1173</v>
      </c>
      <c r="Q915">
        <v>21</v>
      </c>
      <c r="R915" t="s">
        <v>57</v>
      </c>
      <c r="S915" t="s">
        <v>58</v>
      </c>
      <c r="T915" t="s">
        <v>37</v>
      </c>
      <c r="V915" t="s">
        <v>31</v>
      </c>
      <c r="W915" t="s">
        <v>32</v>
      </c>
      <c r="X915" t="s">
        <v>3917</v>
      </c>
    </row>
    <row r="916" spans="1:24" ht="28.8" hidden="1" x14ac:dyDescent="0.3">
      <c r="A916">
        <v>1154</v>
      </c>
      <c r="B916">
        <v>1154</v>
      </c>
      <c r="C916">
        <v>2103</v>
      </c>
      <c r="D916">
        <v>1</v>
      </c>
      <c r="E916" s="1" t="s">
        <v>3963</v>
      </c>
      <c r="F916">
        <v>2133</v>
      </c>
      <c r="H916" t="s">
        <v>268</v>
      </c>
      <c r="I916" s="2">
        <v>45770</v>
      </c>
      <c r="J916" s="2">
        <v>45770</v>
      </c>
      <c r="K916" s="2">
        <v>45775</v>
      </c>
      <c r="L916" s="2">
        <f t="shared" si="21"/>
        <v>45775</v>
      </c>
      <c r="M916" t="s">
        <v>49</v>
      </c>
      <c r="N916" s="3">
        <v>1943.5</v>
      </c>
      <c r="P916" t="s">
        <v>1173</v>
      </c>
      <c r="Q916">
        <v>21</v>
      </c>
      <c r="R916" t="s">
        <v>57</v>
      </c>
      <c r="S916" t="s">
        <v>58</v>
      </c>
      <c r="T916" t="s">
        <v>37</v>
      </c>
      <c r="V916" t="s">
        <v>31</v>
      </c>
      <c r="W916" t="s">
        <v>32</v>
      </c>
      <c r="X916" t="s">
        <v>3918</v>
      </c>
    </row>
    <row r="917" spans="1:24" ht="28.8" hidden="1" x14ac:dyDescent="0.3">
      <c r="A917">
        <v>1154</v>
      </c>
      <c r="B917">
        <v>1154</v>
      </c>
      <c r="C917">
        <v>1988</v>
      </c>
      <c r="D917">
        <v>1</v>
      </c>
      <c r="E917" s="1" t="s">
        <v>3928</v>
      </c>
      <c r="F917">
        <v>1953</v>
      </c>
      <c r="H917" t="s">
        <v>264</v>
      </c>
      <c r="I917" s="2">
        <v>45758</v>
      </c>
      <c r="J917" s="2">
        <v>45758</v>
      </c>
      <c r="K917" s="2">
        <v>45775</v>
      </c>
      <c r="L917" s="2">
        <f t="shared" si="21"/>
        <v>45775</v>
      </c>
      <c r="M917" t="s">
        <v>49</v>
      </c>
      <c r="N917" s="3">
        <v>2835</v>
      </c>
      <c r="P917" t="s">
        <v>1173</v>
      </c>
      <c r="Q917">
        <v>21</v>
      </c>
      <c r="R917" t="s">
        <v>57</v>
      </c>
      <c r="S917" t="s">
        <v>58</v>
      </c>
      <c r="T917" t="s">
        <v>37</v>
      </c>
      <c r="V917" t="s">
        <v>31</v>
      </c>
      <c r="W917" t="s">
        <v>32</v>
      </c>
    </row>
    <row r="918" spans="1:24" ht="28.8" hidden="1" x14ac:dyDescent="0.3">
      <c r="A918">
        <v>1154</v>
      </c>
      <c r="B918">
        <v>1154</v>
      </c>
      <c r="C918">
        <v>1991</v>
      </c>
      <c r="D918">
        <v>1</v>
      </c>
      <c r="E918" s="1" t="s">
        <v>3756</v>
      </c>
      <c r="F918">
        <v>1956</v>
      </c>
      <c r="H918" t="s">
        <v>60</v>
      </c>
      <c r="I918" s="2">
        <v>45758</v>
      </c>
      <c r="J918" s="2">
        <v>45758</v>
      </c>
      <c r="K918" s="2">
        <v>45775</v>
      </c>
      <c r="L918" s="2">
        <v>45761</v>
      </c>
      <c r="M918" t="s">
        <v>49</v>
      </c>
      <c r="N918" s="3">
        <v>1050</v>
      </c>
      <c r="O918" s="3">
        <v>1050</v>
      </c>
      <c r="P918" t="s">
        <v>27</v>
      </c>
      <c r="Q918">
        <v>21</v>
      </c>
      <c r="R918" t="s">
        <v>57</v>
      </c>
      <c r="S918" t="s">
        <v>58</v>
      </c>
      <c r="T918" t="s">
        <v>37</v>
      </c>
      <c r="V918" t="s">
        <v>31</v>
      </c>
      <c r="W918" t="s">
        <v>32</v>
      </c>
    </row>
    <row r="919" spans="1:24" ht="28.8" hidden="1" x14ac:dyDescent="0.3">
      <c r="A919">
        <v>1154</v>
      </c>
      <c r="B919">
        <v>1154</v>
      </c>
      <c r="C919">
        <v>2151</v>
      </c>
      <c r="D919">
        <v>1</v>
      </c>
      <c r="E919" s="1" t="s">
        <v>3824</v>
      </c>
      <c r="F919">
        <v>1954</v>
      </c>
      <c r="H919" t="s">
        <v>65</v>
      </c>
      <c r="I919" s="2">
        <v>45777</v>
      </c>
      <c r="J919" s="2">
        <v>45777</v>
      </c>
      <c r="K919" s="2">
        <v>45775</v>
      </c>
      <c r="L919" s="2">
        <v>45777</v>
      </c>
      <c r="M919" t="s">
        <v>49</v>
      </c>
      <c r="N919" s="3">
        <v>2099.5</v>
      </c>
      <c r="O919" s="3">
        <v>2099.5</v>
      </c>
      <c r="P919" t="s">
        <v>27</v>
      </c>
      <c r="Q919">
        <v>21</v>
      </c>
      <c r="R919" t="s">
        <v>57</v>
      </c>
      <c r="S919" t="s">
        <v>58</v>
      </c>
      <c r="T919" t="s">
        <v>37</v>
      </c>
      <c r="V919" t="s">
        <v>31</v>
      </c>
      <c r="W919" t="s">
        <v>32</v>
      </c>
    </row>
    <row r="920" spans="1:24" hidden="1" x14ac:dyDescent="0.3">
      <c r="A920">
        <v>1154</v>
      </c>
      <c r="B920">
        <v>1154</v>
      </c>
      <c r="C920">
        <v>2142</v>
      </c>
      <c r="D920">
        <v>1</v>
      </c>
      <c r="E920" s="4">
        <v>45658</v>
      </c>
      <c r="F920">
        <v>1991</v>
      </c>
      <c r="H920" t="s">
        <v>85</v>
      </c>
      <c r="I920" s="2">
        <v>45776</v>
      </c>
      <c r="J920" s="2">
        <v>45776</v>
      </c>
      <c r="K920" s="2">
        <v>45776</v>
      </c>
      <c r="L920" s="2">
        <v>45776</v>
      </c>
      <c r="M920" t="s">
        <v>113</v>
      </c>
      <c r="N920" s="3">
        <v>134.51</v>
      </c>
      <c r="O920" s="3">
        <v>134.51</v>
      </c>
      <c r="P920" t="s">
        <v>27</v>
      </c>
      <c r="Q920">
        <v>35</v>
      </c>
      <c r="R920" t="s">
        <v>87</v>
      </c>
      <c r="S920" t="s">
        <v>88</v>
      </c>
      <c r="T920" t="s">
        <v>30</v>
      </c>
      <c r="V920" t="s">
        <v>31</v>
      </c>
      <c r="W920" t="s">
        <v>32</v>
      </c>
    </row>
    <row r="921" spans="1:24" hidden="1" x14ac:dyDescent="0.3">
      <c r="A921">
        <v>1154</v>
      </c>
      <c r="B921">
        <v>1154</v>
      </c>
      <c r="C921">
        <v>2143</v>
      </c>
      <c r="D921">
        <v>1</v>
      </c>
      <c r="E921" s="5">
        <v>45748</v>
      </c>
      <c r="F921">
        <v>2010</v>
      </c>
      <c r="H921" t="s">
        <v>332</v>
      </c>
      <c r="I921" s="2">
        <v>45776</v>
      </c>
      <c r="J921" s="2">
        <v>45776</v>
      </c>
      <c r="K921" s="2">
        <v>45776</v>
      </c>
      <c r="L921" s="2">
        <v>45776</v>
      </c>
      <c r="M921" t="s">
        <v>45</v>
      </c>
      <c r="N921" s="3">
        <v>298.48</v>
      </c>
      <c r="O921" s="3">
        <v>298.48</v>
      </c>
      <c r="P921" t="s">
        <v>27</v>
      </c>
      <c r="Q921">
        <v>50</v>
      </c>
      <c r="R921" t="s">
        <v>333</v>
      </c>
      <c r="S921" t="s">
        <v>334</v>
      </c>
      <c r="T921" t="s">
        <v>30</v>
      </c>
      <c r="V921" t="s">
        <v>31</v>
      </c>
      <c r="W921" t="s">
        <v>32</v>
      </c>
    </row>
    <row r="922" spans="1:24" hidden="1" x14ac:dyDescent="0.3">
      <c r="A922">
        <v>1154</v>
      </c>
      <c r="B922">
        <v>1154</v>
      </c>
      <c r="C922">
        <v>1420</v>
      </c>
      <c r="D922">
        <v>9</v>
      </c>
      <c r="E922" s="5">
        <v>42979</v>
      </c>
      <c r="F922">
        <v>2376</v>
      </c>
      <c r="H922" t="s">
        <v>459</v>
      </c>
      <c r="I922" s="2">
        <v>45695</v>
      </c>
      <c r="J922" s="2">
        <v>45695</v>
      </c>
      <c r="K922" s="2">
        <v>45776</v>
      </c>
      <c r="L922" s="2">
        <f>K922</f>
        <v>45776</v>
      </c>
      <c r="M922" t="s">
        <v>49</v>
      </c>
      <c r="N922" s="3">
        <v>160</v>
      </c>
      <c r="P922" t="s">
        <v>1173</v>
      </c>
      <c r="Q922">
        <v>83</v>
      </c>
      <c r="R922" t="s">
        <v>204</v>
      </c>
      <c r="S922" t="s">
        <v>205</v>
      </c>
      <c r="T922" t="s">
        <v>206</v>
      </c>
      <c r="V922" t="s">
        <v>31</v>
      </c>
      <c r="W922" t="s">
        <v>32</v>
      </c>
    </row>
    <row r="923" spans="1:24" hidden="1" x14ac:dyDescent="0.3">
      <c r="A923">
        <v>1154</v>
      </c>
      <c r="B923">
        <v>1154</v>
      </c>
      <c r="C923">
        <v>2030</v>
      </c>
      <c r="D923">
        <v>1</v>
      </c>
      <c r="E923" s="4">
        <v>45658</v>
      </c>
      <c r="F923">
        <v>2201</v>
      </c>
      <c r="H923" t="s">
        <v>488</v>
      </c>
      <c r="I923" s="2">
        <v>45764</v>
      </c>
      <c r="J923" s="2">
        <v>45764</v>
      </c>
      <c r="K923" s="2">
        <v>45777</v>
      </c>
      <c r="L923" s="2">
        <v>45775</v>
      </c>
      <c r="M923" t="s">
        <v>45</v>
      </c>
      <c r="N923" s="3">
        <v>332.28</v>
      </c>
      <c r="O923" s="3">
        <v>332.28</v>
      </c>
      <c r="P923" t="s">
        <v>27</v>
      </c>
      <c r="Q923">
        <v>31</v>
      </c>
      <c r="R923" t="s">
        <v>489</v>
      </c>
      <c r="S923" t="s">
        <v>490</v>
      </c>
      <c r="T923" t="s">
        <v>30</v>
      </c>
      <c r="V923" t="s">
        <v>31</v>
      </c>
      <c r="W923" t="s">
        <v>32</v>
      </c>
    </row>
    <row r="924" spans="1:24" ht="28.8" hidden="1" x14ac:dyDescent="0.3">
      <c r="A924">
        <v>1154</v>
      </c>
      <c r="B924">
        <v>1154</v>
      </c>
      <c r="C924">
        <v>1316</v>
      </c>
      <c r="D924">
        <v>1</v>
      </c>
      <c r="E924" s="1" t="s">
        <v>3834</v>
      </c>
      <c r="F924">
        <v>1949</v>
      </c>
      <c r="H924" t="s">
        <v>224</v>
      </c>
      <c r="I924" s="2">
        <v>45684</v>
      </c>
      <c r="J924" s="2">
        <v>45684</v>
      </c>
      <c r="K924" s="2">
        <v>45777</v>
      </c>
      <c r="L924" s="2">
        <v>45777</v>
      </c>
      <c r="M924" t="s">
        <v>45</v>
      </c>
      <c r="N924" s="3">
        <v>2342.36</v>
      </c>
      <c r="O924" s="3">
        <v>2342.36</v>
      </c>
      <c r="P924" t="s">
        <v>27</v>
      </c>
      <c r="Q924">
        <v>26</v>
      </c>
      <c r="R924" t="s">
        <v>28</v>
      </c>
      <c r="S924" t="s">
        <v>6175</v>
      </c>
      <c r="T924" t="s">
        <v>30</v>
      </c>
      <c r="V924" t="s">
        <v>31</v>
      </c>
      <c r="W924" t="s">
        <v>32</v>
      </c>
    </row>
    <row r="925" spans="1:24" ht="28.8" hidden="1" x14ac:dyDescent="0.3">
      <c r="A925">
        <v>1154</v>
      </c>
      <c r="B925">
        <v>1154</v>
      </c>
      <c r="C925">
        <v>1104</v>
      </c>
      <c r="D925">
        <v>2</v>
      </c>
      <c r="E925" s="1" t="s">
        <v>3827</v>
      </c>
      <c r="F925">
        <v>2331</v>
      </c>
      <c r="H925" t="s">
        <v>977</v>
      </c>
      <c r="I925" s="2">
        <v>45637</v>
      </c>
      <c r="J925" s="2">
        <v>45637</v>
      </c>
      <c r="K925" s="2">
        <v>45777</v>
      </c>
      <c r="L925" s="2">
        <v>45777</v>
      </c>
      <c r="M925" t="s">
        <v>45</v>
      </c>
      <c r="N925" s="3">
        <v>2153.33</v>
      </c>
      <c r="O925" s="3">
        <v>2153.33</v>
      </c>
      <c r="P925" t="s">
        <v>27</v>
      </c>
      <c r="Q925">
        <v>26</v>
      </c>
      <c r="R925" t="s">
        <v>28</v>
      </c>
      <c r="S925" t="s">
        <v>6175</v>
      </c>
      <c r="T925" t="s">
        <v>30</v>
      </c>
      <c r="V925" t="s">
        <v>31</v>
      </c>
      <c r="W925" t="s">
        <v>32</v>
      </c>
      <c r="X925" t="s">
        <v>3926</v>
      </c>
    </row>
    <row r="926" spans="1:24" ht="28.8" hidden="1" x14ac:dyDescent="0.3">
      <c r="A926">
        <v>1154</v>
      </c>
      <c r="B926">
        <v>1154</v>
      </c>
      <c r="C926">
        <v>1103</v>
      </c>
      <c r="D926">
        <v>2</v>
      </c>
      <c r="E926" s="1" t="s">
        <v>3829</v>
      </c>
      <c r="F926">
        <v>2331</v>
      </c>
      <c r="H926" t="s">
        <v>977</v>
      </c>
      <c r="I926" s="2">
        <v>45637</v>
      </c>
      <c r="J926" s="2">
        <v>45637</v>
      </c>
      <c r="K926" s="2">
        <v>45777</v>
      </c>
      <c r="L926" s="2">
        <v>45777</v>
      </c>
      <c r="M926" t="s">
        <v>45</v>
      </c>
      <c r="N926" s="3">
        <v>1039.53</v>
      </c>
      <c r="O926" s="3">
        <v>1039.53</v>
      </c>
      <c r="P926" t="s">
        <v>27</v>
      </c>
      <c r="Q926">
        <v>26</v>
      </c>
      <c r="R926" t="s">
        <v>28</v>
      </c>
      <c r="S926" t="s">
        <v>6175</v>
      </c>
      <c r="T926" t="s">
        <v>30</v>
      </c>
      <c r="V926" t="s">
        <v>31</v>
      </c>
      <c r="W926" t="s">
        <v>32</v>
      </c>
    </row>
    <row r="927" spans="1:24" ht="28.8" hidden="1" x14ac:dyDescent="0.3">
      <c r="A927">
        <v>1154</v>
      </c>
      <c r="B927">
        <v>1154</v>
      </c>
      <c r="C927">
        <v>1129</v>
      </c>
      <c r="D927">
        <v>1</v>
      </c>
      <c r="E927" s="1" t="s">
        <v>3832</v>
      </c>
      <c r="F927">
        <v>1949</v>
      </c>
      <c r="H927" t="s">
        <v>224</v>
      </c>
      <c r="I927" s="2">
        <v>45644</v>
      </c>
      <c r="J927" s="2">
        <v>45644</v>
      </c>
      <c r="K927" s="2">
        <v>45777</v>
      </c>
      <c r="L927" s="2">
        <v>45777</v>
      </c>
      <c r="M927" t="s">
        <v>45</v>
      </c>
      <c r="N927" s="3">
        <v>8190.18</v>
      </c>
      <c r="O927" s="3">
        <v>8190.18</v>
      </c>
      <c r="P927" t="s">
        <v>27</v>
      </c>
      <c r="Q927">
        <v>26</v>
      </c>
      <c r="R927" t="s">
        <v>28</v>
      </c>
      <c r="S927" t="s">
        <v>6175</v>
      </c>
      <c r="T927" t="s">
        <v>30</v>
      </c>
      <c r="V927" t="s">
        <v>31</v>
      </c>
      <c r="W927" t="s">
        <v>32</v>
      </c>
    </row>
    <row r="928" spans="1:24" ht="28.8" hidden="1" x14ac:dyDescent="0.3">
      <c r="A928">
        <v>1154</v>
      </c>
      <c r="B928">
        <v>1154</v>
      </c>
      <c r="C928">
        <v>1188</v>
      </c>
      <c r="D928">
        <v>3</v>
      </c>
      <c r="E928" s="1" t="s">
        <v>3842</v>
      </c>
      <c r="F928">
        <v>1985</v>
      </c>
      <c r="H928" t="s">
        <v>35</v>
      </c>
      <c r="I928" s="2">
        <v>45653</v>
      </c>
      <c r="J928" s="2">
        <v>45653</v>
      </c>
      <c r="K928" s="2">
        <v>45777</v>
      </c>
      <c r="L928" s="2">
        <v>45779</v>
      </c>
      <c r="M928" t="s">
        <v>26</v>
      </c>
      <c r="N928" s="3">
        <v>4880</v>
      </c>
      <c r="O928" s="3">
        <v>4880</v>
      </c>
      <c r="P928" t="s">
        <v>27</v>
      </c>
      <c r="Q928">
        <v>26</v>
      </c>
      <c r="R928" t="s">
        <v>28</v>
      </c>
      <c r="S928" t="s">
        <v>29</v>
      </c>
      <c r="T928" t="s">
        <v>30</v>
      </c>
      <c r="V928" t="s">
        <v>31</v>
      </c>
      <c r="W928" t="s">
        <v>32</v>
      </c>
      <c r="X928" t="s">
        <v>3929</v>
      </c>
    </row>
    <row r="929" spans="1:24" ht="28.8" hidden="1" x14ac:dyDescent="0.3">
      <c r="A929">
        <v>1154</v>
      </c>
      <c r="B929">
        <v>1154</v>
      </c>
      <c r="C929">
        <v>1173</v>
      </c>
      <c r="D929">
        <v>2</v>
      </c>
      <c r="E929" s="1" t="s">
        <v>3830</v>
      </c>
      <c r="F929">
        <v>2331</v>
      </c>
      <c r="H929" t="s">
        <v>977</v>
      </c>
      <c r="I929" s="2">
        <v>45649</v>
      </c>
      <c r="J929" s="2">
        <v>45649</v>
      </c>
      <c r="K929" s="2">
        <v>45777</v>
      </c>
      <c r="L929" s="2">
        <v>45777</v>
      </c>
      <c r="M929" t="s">
        <v>45</v>
      </c>
      <c r="N929" s="3">
        <v>6544.23</v>
      </c>
      <c r="O929" s="3">
        <v>6544.23</v>
      </c>
      <c r="P929" t="s">
        <v>27</v>
      </c>
      <c r="Q929">
        <v>26</v>
      </c>
      <c r="R929" t="s">
        <v>28</v>
      </c>
      <c r="S929" t="s">
        <v>6175</v>
      </c>
      <c r="T929" t="s">
        <v>30</v>
      </c>
      <c r="V929" t="s">
        <v>31</v>
      </c>
      <c r="W929" t="s">
        <v>32</v>
      </c>
    </row>
    <row r="930" spans="1:24" ht="28.8" hidden="1" x14ac:dyDescent="0.3">
      <c r="A930">
        <v>1154</v>
      </c>
      <c r="B930">
        <v>1154</v>
      </c>
      <c r="C930">
        <v>1110</v>
      </c>
      <c r="D930">
        <v>1</v>
      </c>
      <c r="E930" s="1" t="s">
        <v>3828</v>
      </c>
      <c r="F930">
        <v>1949</v>
      </c>
      <c r="H930" t="s">
        <v>224</v>
      </c>
      <c r="I930" s="2">
        <v>45643</v>
      </c>
      <c r="J930" s="2">
        <v>45643</v>
      </c>
      <c r="K930" s="2">
        <v>45777</v>
      </c>
      <c r="L930" s="2">
        <v>45777</v>
      </c>
      <c r="M930" t="s">
        <v>45</v>
      </c>
      <c r="N930" s="3">
        <v>9267.58</v>
      </c>
      <c r="O930" s="3">
        <v>9267.58</v>
      </c>
      <c r="P930" t="s">
        <v>27</v>
      </c>
      <c r="Q930">
        <v>26</v>
      </c>
      <c r="R930" t="s">
        <v>28</v>
      </c>
      <c r="S930" t="s">
        <v>6175</v>
      </c>
      <c r="T930" t="s">
        <v>30</v>
      </c>
      <c r="V930" t="s">
        <v>31</v>
      </c>
      <c r="W930" t="s">
        <v>32</v>
      </c>
    </row>
    <row r="931" spans="1:24" ht="28.8" hidden="1" x14ac:dyDescent="0.3">
      <c r="A931">
        <v>1154</v>
      </c>
      <c r="B931">
        <v>1154</v>
      </c>
      <c r="C931">
        <v>1284</v>
      </c>
      <c r="D931">
        <v>1</v>
      </c>
      <c r="E931" s="1" t="s">
        <v>3835</v>
      </c>
      <c r="F931">
        <v>1949</v>
      </c>
      <c r="H931" t="s">
        <v>224</v>
      </c>
      <c r="I931" s="2">
        <v>45677</v>
      </c>
      <c r="J931" s="2">
        <v>45677</v>
      </c>
      <c r="K931" s="2">
        <v>45777</v>
      </c>
      <c r="L931" s="2">
        <v>45777</v>
      </c>
      <c r="M931" t="s">
        <v>45</v>
      </c>
      <c r="N931" s="3">
        <v>3398.42</v>
      </c>
      <c r="O931" s="3">
        <v>3398.42</v>
      </c>
      <c r="P931" t="s">
        <v>27</v>
      </c>
      <c r="Q931">
        <v>26</v>
      </c>
      <c r="R931" t="s">
        <v>28</v>
      </c>
      <c r="S931" t="s">
        <v>6175</v>
      </c>
      <c r="T931" t="s">
        <v>30</v>
      </c>
      <c r="V931" t="s">
        <v>31</v>
      </c>
      <c r="W931" t="s">
        <v>32</v>
      </c>
    </row>
    <row r="932" spans="1:24" ht="28.8" hidden="1" x14ac:dyDescent="0.3">
      <c r="A932">
        <v>1154</v>
      </c>
      <c r="B932">
        <v>1154</v>
      </c>
      <c r="C932">
        <v>1287</v>
      </c>
      <c r="D932">
        <v>2</v>
      </c>
      <c r="E932" s="1" t="s">
        <v>3839</v>
      </c>
      <c r="F932">
        <v>914</v>
      </c>
      <c r="H932" t="s">
        <v>672</v>
      </c>
      <c r="I932" s="2">
        <v>45680</v>
      </c>
      <c r="J932" s="2">
        <v>45680</v>
      </c>
      <c r="K932" s="2">
        <v>45777</v>
      </c>
      <c r="L932" s="2">
        <v>45779</v>
      </c>
      <c r="M932" t="s">
        <v>26</v>
      </c>
      <c r="N932" s="3">
        <v>4190</v>
      </c>
      <c r="O932" s="3">
        <v>4190</v>
      </c>
      <c r="P932" t="s">
        <v>27</v>
      </c>
      <c r="Q932">
        <v>21</v>
      </c>
      <c r="R932" t="s">
        <v>57</v>
      </c>
      <c r="S932" t="s">
        <v>58</v>
      </c>
      <c r="T932" t="s">
        <v>30</v>
      </c>
      <c r="V932" t="s">
        <v>31</v>
      </c>
      <c r="W932" t="s">
        <v>32</v>
      </c>
    </row>
    <row r="933" spans="1:24" ht="28.8" hidden="1" x14ac:dyDescent="0.3">
      <c r="A933">
        <v>1154</v>
      </c>
      <c r="B933">
        <v>1154</v>
      </c>
      <c r="C933">
        <v>1217</v>
      </c>
      <c r="D933">
        <v>3</v>
      </c>
      <c r="E933" s="1" t="s">
        <v>3905</v>
      </c>
      <c r="F933">
        <v>1958</v>
      </c>
      <c r="H933" t="s">
        <v>129</v>
      </c>
      <c r="I933" s="2">
        <v>45666</v>
      </c>
      <c r="J933" s="2">
        <v>45666</v>
      </c>
      <c r="K933" s="2">
        <v>45777</v>
      </c>
      <c r="L933" s="2">
        <v>45784</v>
      </c>
      <c r="M933" t="s">
        <v>26</v>
      </c>
      <c r="N933" s="3">
        <v>4500</v>
      </c>
      <c r="O933" s="3">
        <v>4500</v>
      </c>
      <c r="P933" t="s">
        <v>27</v>
      </c>
      <c r="Q933">
        <v>28</v>
      </c>
      <c r="R933" t="s">
        <v>40</v>
      </c>
      <c r="S933" t="s">
        <v>41</v>
      </c>
      <c r="T933" t="s">
        <v>30</v>
      </c>
      <c r="V933" t="s">
        <v>31</v>
      </c>
      <c r="W933" t="s">
        <v>32</v>
      </c>
      <c r="X933" t="s">
        <v>3934</v>
      </c>
    </row>
    <row r="934" spans="1:24" ht="28.8" hidden="1" x14ac:dyDescent="0.3">
      <c r="A934">
        <v>1154</v>
      </c>
      <c r="B934">
        <v>1154</v>
      </c>
      <c r="C934">
        <v>1187</v>
      </c>
      <c r="D934">
        <v>1</v>
      </c>
      <c r="E934" s="1" t="s">
        <v>3831</v>
      </c>
      <c r="F934">
        <v>1949</v>
      </c>
      <c r="H934" t="s">
        <v>224</v>
      </c>
      <c r="I934" s="2">
        <v>45653</v>
      </c>
      <c r="J934" s="2">
        <v>45653</v>
      </c>
      <c r="K934" s="2">
        <v>45777</v>
      </c>
      <c r="L934" s="2">
        <v>45777</v>
      </c>
      <c r="M934" t="s">
        <v>45</v>
      </c>
      <c r="N934" s="3">
        <v>7283.87</v>
      </c>
      <c r="O934" s="3">
        <v>7283.87</v>
      </c>
      <c r="P934" t="s">
        <v>27</v>
      </c>
      <c r="Q934">
        <v>26</v>
      </c>
      <c r="R934" t="s">
        <v>28</v>
      </c>
      <c r="S934" t="s">
        <v>6175</v>
      </c>
      <c r="T934" t="s">
        <v>30</v>
      </c>
      <c r="V934" t="s">
        <v>31</v>
      </c>
      <c r="W934" t="s">
        <v>32</v>
      </c>
      <c r="X934" t="s">
        <v>3935</v>
      </c>
    </row>
    <row r="935" spans="1:24" ht="28.8" hidden="1" x14ac:dyDescent="0.3">
      <c r="A935">
        <v>1154</v>
      </c>
      <c r="B935">
        <v>1154</v>
      </c>
      <c r="C935">
        <v>984</v>
      </c>
      <c r="D935">
        <v>3</v>
      </c>
      <c r="E935" s="1" t="s">
        <v>3843</v>
      </c>
      <c r="F935">
        <v>1979</v>
      </c>
      <c r="H935" t="s">
        <v>25</v>
      </c>
      <c r="I935" s="2">
        <v>45616</v>
      </c>
      <c r="J935" s="2">
        <v>45616</v>
      </c>
      <c r="K935" s="2">
        <v>45777</v>
      </c>
      <c r="L935" s="2">
        <v>45779</v>
      </c>
      <c r="M935" t="s">
        <v>26</v>
      </c>
      <c r="N935" s="3">
        <v>4800</v>
      </c>
      <c r="O935" s="3">
        <v>4800</v>
      </c>
      <c r="P935" t="s">
        <v>27</v>
      </c>
      <c r="Q935">
        <v>26</v>
      </c>
      <c r="R935" t="s">
        <v>28</v>
      </c>
      <c r="S935" t="s">
        <v>6175</v>
      </c>
      <c r="T935" t="s">
        <v>30</v>
      </c>
      <c r="V935" t="s">
        <v>31</v>
      </c>
      <c r="W935" t="s">
        <v>32</v>
      </c>
      <c r="X935" t="s">
        <v>3936</v>
      </c>
    </row>
    <row r="936" spans="1:24" ht="28.8" hidden="1" x14ac:dyDescent="0.3">
      <c r="A936">
        <v>1154</v>
      </c>
      <c r="B936">
        <v>1154</v>
      </c>
      <c r="C936">
        <v>1102</v>
      </c>
      <c r="D936">
        <v>2</v>
      </c>
      <c r="E936" s="1" t="s">
        <v>3825</v>
      </c>
      <c r="F936">
        <v>2331</v>
      </c>
      <c r="H936" t="s">
        <v>977</v>
      </c>
      <c r="I936" s="2">
        <v>45637</v>
      </c>
      <c r="J936" s="2">
        <v>45637</v>
      </c>
      <c r="K936" s="2">
        <v>45777</v>
      </c>
      <c r="L936" s="2">
        <v>45777</v>
      </c>
      <c r="M936" t="s">
        <v>45</v>
      </c>
      <c r="N936" s="3">
        <v>2832.66</v>
      </c>
      <c r="O936" s="3">
        <v>2832.66</v>
      </c>
      <c r="P936" t="s">
        <v>27</v>
      </c>
      <c r="Q936">
        <v>26</v>
      </c>
      <c r="R936" t="s">
        <v>28</v>
      </c>
      <c r="S936" t="s">
        <v>6175</v>
      </c>
      <c r="T936" t="s">
        <v>30</v>
      </c>
      <c r="V936" t="s">
        <v>31</v>
      </c>
      <c r="W936" t="s">
        <v>32</v>
      </c>
    </row>
    <row r="937" spans="1:24" ht="28.8" hidden="1" x14ac:dyDescent="0.3">
      <c r="A937">
        <v>1154</v>
      </c>
      <c r="B937">
        <v>1154</v>
      </c>
      <c r="C937">
        <v>1072</v>
      </c>
      <c r="D937">
        <v>1</v>
      </c>
      <c r="E937" s="1" t="s">
        <v>3826</v>
      </c>
      <c r="F937">
        <v>1950</v>
      </c>
      <c r="G937" t="s">
        <v>1365</v>
      </c>
      <c r="H937" t="s">
        <v>1366</v>
      </c>
      <c r="I937" s="2">
        <v>45635</v>
      </c>
      <c r="J937" s="2">
        <v>45635</v>
      </c>
      <c r="K937" s="2">
        <v>45777</v>
      </c>
      <c r="L937" s="2">
        <v>45777</v>
      </c>
      <c r="M937" t="s">
        <v>45</v>
      </c>
      <c r="N937" s="3">
        <v>3231.59</v>
      </c>
      <c r="O937" s="3">
        <v>3231.59</v>
      </c>
      <c r="P937" t="s">
        <v>27</v>
      </c>
      <c r="Q937">
        <v>26</v>
      </c>
      <c r="R937" t="s">
        <v>28</v>
      </c>
      <c r="S937" t="s">
        <v>6175</v>
      </c>
      <c r="T937" t="s">
        <v>30</v>
      </c>
      <c r="V937" t="s">
        <v>31</v>
      </c>
      <c r="W937" t="s">
        <v>32</v>
      </c>
    </row>
    <row r="938" spans="1:24" ht="28.8" hidden="1" x14ac:dyDescent="0.3">
      <c r="A938">
        <v>1154</v>
      </c>
      <c r="B938">
        <v>1154</v>
      </c>
      <c r="C938">
        <v>2157</v>
      </c>
      <c r="D938">
        <v>1</v>
      </c>
      <c r="E938" s="1" t="s">
        <v>4038</v>
      </c>
      <c r="F938">
        <v>867</v>
      </c>
      <c r="G938" t="s">
        <v>377</v>
      </c>
      <c r="H938" t="s">
        <v>378</v>
      </c>
      <c r="I938" s="2">
        <v>45777</v>
      </c>
      <c r="J938" s="2">
        <v>45777</v>
      </c>
      <c r="K938" s="2">
        <v>45777</v>
      </c>
      <c r="L938" s="2">
        <f>K938</f>
        <v>45777</v>
      </c>
      <c r="M938" t="s">
        <v>45</v>
      </c>
      <c r="N938" s="3">
        <v>1625.47</v>
      </c>
      <c r="P938" t="s">
        <v>1173</v>
      </c>
      <c r="Q938">
        <v>25</v>
      </c>
      <c r="R938" t="s">
        <v>258</v>
      </c>
      <c r="S938" t="s">
        <v>259</v>
      </c>
      <c r="T938" t="s">
        <v>37</v>
      </c>
      <c r="V938" t="s">
        <v>31</v>
      </c>
      <c r="W938" t="s">
        <v>32</v>
      </c>
    </row>
    <row r="939" spans="1:24" ht="28.8" hidden="1" x14ac:dyDescent="0.3">
      <c r="A939">
        <v>1154</v>
      </c>
      <c r="B939">
        <v>1154</v>
      </c>
      <c r="C939">
        <v>2038</v>
      </c>
      <c r="D939">
        <v>1</v>
      </c>
      <c r="E939" s="1" t="s">
        <v>3925</v>
      </c>
      <c r="F939">
        <v>1985</v>
      </c>
      <c r="H939" t="s">
        <v>35</v>
      </c>
      <c r="I939" s="2">
        <v>45769</v>
      </c>
      <c r="J939" s="2">
        <v>45769</v>
      </c>
      <c r="K939" s="2">
        <v>45777</v>
      </c>
      <c r="L939" s="2">
        <v>45790</v>
      </c>
      <c r="M939" t="s">
        <v>1244</v>
      </c>
      <c r="N939" s="3">
        <v>870</v>
      </c>
      <c r="O939" s="3">
        <v>870</v>
      </c>
      <c r="P939" t="s">
        <v>27</v>
      </c>
      <c r="Q939">
        <v>26</v>
      </c>
      <c r="R939" t="s">
        <v>28</v>
      </c>
      <c r="S939" t="s">
        <v>29</v>
      </c>
      <c r="T939" t="s">
        <v>37</v>
      </c>
      <c r="V939" t="s">
        <v>31</v>
      </c>
      <c r="W939" t="s">
        <v>32</v>
      </c>
    </row>
    <row r="940" spans="1:24" hidden="1" x14ac:dyDescent="0.3">
      <c r="A940">
        <v>1154</v>
      </c>
      <c r="B940">
        <v>1154</v>
      </c>
      <c r="C940">
        <v>2121</v>
      </c>
      <c r="D940">
        <v>1</v>
      </c>
      <c r="E940" s="5">
        <v>45748</v>
      </c>
      <c r="F940">
        <v>2160</v>
      </c>
      <c r="H940" t="s">
        <v>504</v>
      </c>
      <c r="I940" s="2">
        <v>45771</v>
      </c>
      <c r="J940" s="2">
        <v>45771</v>
      </c>
      <c r="K940" s="2">
        <v>45777</v>
      </c>
      <c r="L940" s="2">
        <f t="shared" ref="L940:L941" si="22">K940</f>
        <v>45777</v>
      </c>
      <c r="M940" t="s">
        <v>49</v>
      </c>
      <c r="N940" s="3">
        <v>79905.119999999995</v>
      </c>
      <c r="P940" t="s">
        <v>1173</v>
      </c>
      <c r="Q940">
        <v>55</v>
      </c>
      <c r="R940" t="s">
        <v>319</v>
      </c>
      <c r="S940" t="s">
        <v>1171</v>
      </c>
      <c r="T940" t="s">
        <v>465</v>
      </c>
      <c r="V940" t="s">
        <v>31</v>
      </c>
      <c r="W940" t="s">
        <v>32</v>
      </c>
    </row>
    <row r="941" spans="1:24" hidden="1" x14ac:dyDescent="0.3">
      <c r="A941">
        <v>1154</v>
      </c>
      <c r="B941">
        <v>1154</v>
      </c>
      <c r="C941">
        <v>2134</v>
      </c>
      <c r="D941">
        <v>1</v>
      </c>
      <c r="E941" s="5">
        <v>45748</v>
      </c>
      <c r="F941">
        <v>2160</v>
      </c>
      <c r="H941" t="s">
        <v>504</v>
      </c>
      <c r="I941" s="2">
        <v>45775</v>
      </c>
      <c r="J941" s="2">
        <v>45775</v>
      </c>
      <c r="K941" s="2">
        <v>45777</v>
      </c>
      <c r="L941" s="2">
        <f t="shared" si="22"/>
        <v>45777</v>
      </c>
      <c r="M941" t="s">
        <v>49</v>
      </c>
      <c r="N941" s="3">
        <v>74630.33</v>
      </c>
      <c r="P941" t="s">
        <v>1173</v>
      </c>
      <c r="Q941">
        <v>55</v>
      </c>
      <c r="R941" t="s">
        <v>319</v>
      </c>
      <c r="S941" t="s">
        <v>1171</v>
      </c>
      <c r="T941" t="s">
        <v>465</v>
      </c>
      <c r="V941" t="s">
        <v>31</v>
      </c>
      <c r="W941" t="s">
        <v>32</v>
      </c>
    </row>
    <row r="942" spans="1:24" hidden="1" x14ac:dyDescent="0.3">
      <c r="A942">
        <v>1154</v>
      </c>
      <c r="B942">
        <v>1154</v>
      </c>
      <c r="C942">
        <v>2162</v>
      </c>
      <c r="D942">
        <v>1</v>
      </c>
      <c r="E942" s="5">
        <v>45748</v>
      </c>
      <c r="F942">
        <v>2160</v>
      </c>
      <c r="H942" t="s">
        <v>504</v>
      </c>
      <c r="I942" s="2">
        <v>45779</v>
      </c>
      <c r="J942" s="2">
        <v>45779</v>
      </c>
      <c r="K942" s="2">
        <v>45777</v>
      </c>
      <c r="L942" s="2">
        <v>45777</v>
      </c>
      <c r="M942" t="s">
        <v>49</v>
      </c>
      <c r="N942" s="3">
        <v>50000</v>
      </c>
      <c r="O942" s="3">
        <v>50000</v>
      </c>
      <c r="P942" t="s">
        <v>27</v>
      </c>
      <c r="Q942">
        <v>55</v>
      </c>
      <c r="R942" t="s">
        <v>319</v>
      </c>
      <c r="S942" t="s">
        <v>6333</v>
      </c>
      <c r="T942" t="s">
        <v>465</v>
      </c>
      <c r="V942" t="s">
        <v>31</v>
      </c>
      <c r="W942" t="s">
        <v>32</v>
      </c>
    </row>
    <row r="943" spans="1:24" hidden="1" x14ac:dyDescent="0.3">
      <c r="A943">
        <v>1154</v>
      </c>
      <c r="B943">
        <v>1154</v>
      </c>
      <c r="C943">
        <v>1002</v>
      </c>
      <c r="D943">
        <v>1</v>
      </c>
      <c r="E943" s="4">
        <v>45658</v>
      </c>
      <c r="F943">
        <v>2160</v>
      </c>
      <c r="H943" t="s">
        <v>504</v>
      </c>
      <c r="I943" s="2">
        <v>45618</v>
      </c>
      <c r="J943" s="2">
        <v>45618</v>
      </c>
      <c r="K943" s="2">
        <v>45777</v>
      </c>
      <c r="L943" s="2">
        <f>K943</f>
        <v>45777</v>
      </c>
      <c r="M943" t="s">
        <v>49</v>
      </c>
      <c r="N943" s="3">
        <v>105400</v>
      </c>
      <c r="P943" t="s">
        <v>1173</v>
      </c>
      <c r="Q943">
        <v>55</v>
      </c>
      <c r="R943" t="s">
        <v>319</v>
      </c>
      <c r="S943" t="s">
        <v>1171</v>
      </c>
      <c r="T943" t="s">
        <v>465</v>
      </c>
      <c r="V943" t="s">
        <v>31</v>
      </c>
      <c r="W943" t="s">
        <v>32</v>
      </c>
      <c r="X943" t="s">
        <v>3942</v>
      </c>
    </row>
    <row r="944" spans="1:24" ht="28.8" hidden="1" x14ac:dyDescent="0.3">
      <c r="A944">
        <v>1154</v>
      </c>
      <c r="B944">
        <v>1154</v>
      </c>
      <c r="C944">
        <v>846</v>
      </c>
      <c r="D944">
        <v>1</v>
      </c>
      <c r="E944" s="1" t="s">
        <v>3846</v>
      </c>
      <c r="F944">
        <v>1985</v>
      </c>
      <c r="H944" t="s">
        <v>35</v>
      </c>
      <c r="I944" s="2">
        <v>45595</v>
      </c>
      <c r="J944" s="2">
        <v>45595</v>
      </c>
      <c r="K944" s="2">
        <v>45777</v>
      </c>
      <c r="L944" s="2">
        <v>45779</v>
      </c>
      <c r="M944" t="s">
        <v>26</v>
      </c>
      <c r="N944" s="3">
        <v>4950</v>
      </c>
      <c r="O944" s="3">
        <v>4950</v>
      </c>
      <c r="P944" t="s">
        <v>27</v>
      </c>
      <c r="Q944">
        <v>26</v>
      </c>
      <c r="R944" t="s">
        <v>28</v>
      </c>
      <c r="S944" t="s">
        <v>29</v>
      </c>
      <c r="T944" t="s">
        <v>37</v>
      </c>
      <c r="V944" t="s">
        <v>31</v>
      </c>
      <c r="W944" t="s">
        <v>32</v>
      </c>
      <c r="X944" t="s">
        <v>3943</v>
      </c>
    </row>
    <row r="945" spans="1:24" hidden="1" x14ac:dyDescent="0.3">
      <c r="A945">
        <v>1154</v>
      </c>
      <c r="B945">
        <v>1154</v>
      </c>
      <c r="C945">
        <v>2002</v>
      </c>
      <c r="D945">
        <v>1</v>
      </c>
      <c r="E945" s="5">
        <v>45748</v>
      </c>
      <c r="F945">
        <v>2160</v>
      </c>
      <c r="H945" t="s">
        <v>504</v>
      </c>
      <c r="I945" s="2">
        <v>45761</v>
      </c>
      <c r="J945" s="2">
        <v>45761</v>
      </c>
      <c r="K945" s="2">
        <v>45777</v>
      </c>
      <c r="L945" s="2">
        <f>K945</f>
        <v>45777</v>
      </c>
      <c r="M945" t="s">
        <v>49</v>
      </c>
      <c r="N945" s="3">
        <v>88932.25</v>
      </c>
      <c r="P945" t="s">
        <v>1173</v>
      </c>
      <c r="Q945">
        <v>55</v>
      </c>
      <c r="R945" t="s">
        <v>319</v>
      </c>
      <c r="S945" t="s">
        <v>1171</v>
      </c>
      <c r="T945" t="s">
        <v>465</v>
      </c>
      <c r="V945" t="s">
        <v>31</v>
      </c>
      <c r="W945" t="s">
        <v>32</v>
      </c>
      <c r="X945" t="s">
        <v>3944</v>
      </c>
    </row>
    <row r="946" spans="1:24" ht="28.8" hidden="1" x14ac:dyDescent="0.3">
      <c r="A946">
        <v>1154</v>
      </c>
      <c r="B946">
        <v>1154</v>
      </c>
      <c r="C946">
        <v>1467</v>
      </c>
      <c r="D946">
        <v>1</v>
      </c>
      <c r="E946" s="1" t="s">
        <v>3840</v>
      </c>
      <c r="F946">
        <v>2331</v>
      </c>
      <c r="H946" t="s">
        <v>977</v>
      </c>
      <c r="I946" s="2">
        <v>45701</v>
      </c>
      <c r="J946" s="2">
        <v>45701</v>
      </c>
      <c r="K946" s="2">
        <v>45779</v>
      </c>
      <c r="L946" s="2">
        <v>45779</v>
      </c>
      <c r="M946" t="s">
        <v>45</v>
      </c>
      <c r="N946" s="3">
        <v>3702</v>
      </c>
      <c r="O946" s="3">
        <v>3702</v>
      </c>
      <c r="P946" t="s">
        <v>27</v>
      </c>
      <c r="Q946">
        <v>26</v>
      </c>
      <c r="R946" t="s">
        <v>28</v>
      </c>
      <c r="S946" t="s">
        <v>6175</v>
      </c>
      <c r="T946" t="s">
        <v>30</v>
      </c>
      <c r="V946" t="s">
        <v>31</v>
      </c>
      <c r="W946" t="s">
        <v>32</v>
      </c>
      <c r="X946" t="s">
        <v>3945</v>
      </c>
    </row>
    <row r="947" spans="1:24" hidden="1" x14ac:dyDescent="0.3">
      <c r="A947">
        <v>1154</v>
      </c>
      <c r="B947">
        <v>1154</v>
      </c>
      <c r="C947">
        <v>2163</v>
      </c>
      <c r="D947">
        <v>1</v>
      </c>
      <c r="E947" s="4">
        <v>45658</v>
      </c>
      <c r="F947">
        <v>2550</v>
      </c>
      <c r="H947" t="s">
        <v>3844</v>
      </c>
      <c r="I947" s="2">
        <v>45779</v>
      </c>
      <c r="J947" s="2">
        <v>45779</v>
      </c>
      <c r="K947" s="2">
        <v>45779</v>
      </c>
      <c r="L947" s="2">
        <v>45779</v>
      </c>
      <c r="M947" t="s">
        <v>49</v>
      </c>
      <c r="N947" s="3">
        <v>252.5</v>
      </c>
      <c r="O947" s="3">
        <v>252.5</v>
      </c>
      <c r="P947" t="s">
        <v>27</v>
      </c>
      <c r="Q947">
        <v>73</v>
      </c>
      <c r="R947" t="s">
        <v>443</v>
      </c>
      <c r="S947" t="s">
        <v>444</v>
      </c>
      <c r="T947" t="s">
        <v>30</v>
      </c>
      <c r="V947" t="s">
        <v>31</v>
      </c>
      <c r="W947" t="s">
        <v>32</v>
      </c>
    </row>
    <row r="948" spans="1:24" hidden="1" x14ac:dyDescent="0.3">
      <c r="A948">
        <v>1154</v>
      </c>
      <c r="B948">
        <v>1154</v>
      </c>
      <c r="C948">
        <v>2166</v>
      </c>
      <c r="D948">
        <v>1</v>
      </c>
      <c r="E948" s="4">
        <v>45658</v>
      </c>
      <c r="F948">
        <v>1991</v>
      </c>
      <c r="H948" t="s">
        <v>85</v>
      </c>
      <c r="I948" s="2">
        <v>45779</v>
      </c>
      <c r="J948" s="2">
        <v>45779</v>
      </c>
      <c r="K948" s="2">
        <v>45779</v>
      </c>
      <c r="L948" s="2">
        <v>45779</v>
      </c>
      <c r="M948" t="s">
        <v>113</v>
      </c>
      <c r="N948" s="3">
        <v>32.15</v>
      </c>
      <c r="O948" s="3">
        <v>32.15</v>
      </c>
      <c r="P948" t="s">
        <v>27</v>
      </c>
      <c r="Q948">
        <v>35</v>
      </c>
      <c r="R948" t="s">
        <v>87</v>
      </c>
      <c r="S948" t="s">
        <v>88</v>
      </c>
      <c r="T948" t="s">
        <v>30</v>
      </c>
      <c r="V948" t="s">
        <v>31</v>
      </c>
      <c r="W948" t="s">
        <v>32</v>
      </c>
    </row>
    <row r="949" spans="1:24" hidden="1" x14ac:dyDescent="0.3">
      <c r="A949">
        <v>1154</v>
      </c>
      <c r="B949">
        <v>1154</v>
      </c>
      <c r="C949">
        <v>2167</v>
      </c>
      <c r="D949">
        <v>1</v>
      </c>
      <c r="E949" s="4">
        <v>45658</v>
      </c>
      <c r="F949">
        <v>1991</v>
      </c>
      <c r="H949" t="s">
        <v>85</v>
      </c>
      <c r="I949" s="2">
        <v>45779</v>
      </c>
      <c r="J949" s="2">
        <v>45779</v>
      </c>
      <c r="K949" s="2">
        <v>45779</v>
      </c>
      <c r="L949" s="2">
        <v>45779</v>
      </c>
      <c r="M949" t="s">
        <v>113</v>
      </c>
      <c r="N949" s="3">
        <v>100</v>
      </c>
      <c r="O949" s="3">
        <v>100</v>
      </c>
      <c r="P949" t="s">
        <v>27</v>
      </c>
      <c r="Q949">
        <v>35</v>
      </c>
      <c r="R949" t="s">
        <v>87</v>
      </c>
      <c r="S949" t="s">
        <v>88</v>
      </c>
      <c r="T949" t="s">
        <v>30</v>
      </c>
      <c r="V949" t="s">
        <v>31</v>
      </c>
      <c r="W949" t="s">
        <v>32</v>
      </c>
      <c r="X949" t="s">
        <v>3947</v>
      </c>
    </row>
    <row r="950" spans="1:24" hidden="1" x14ac:dyDescent="0.3">
      <c r="A950">
        <v>1154</v>
      </c>
      <c r="B950">
        <v>1154</v>
      </c>
      <c r="C950">
        <v>2168</v>
      </c>
      <c r="D950">
        <v>1</v>
      </c>
      <c r="E950" s="4">
        <v>45658</v>
      </c>
      <c r="F950">
        <v>1991</v>
      </c>
      <c r="H950" t="s">
        <v>85</v>
      </c>
      <c r="I950" s="2">
        <v>45779</v>
      </c>
      <c r="J950" s="2">
        <v>45779</v>
      </c>
      <c r="K950" s="2">
        <v>45779</v>
      </c>
      <c r="L950" s="2">
        <v>45779</v>
      </c>
      <c r="M950" t="s">
        <v>113</v>
      </c>
      <c r="N950" s="3">
        <v>18.239999999999998</v>
      </c>
      <c r="O950" s="3">
        <v>18.239999999999998</v>
      </c>
      <c r="P950" t="s">
        <v>27</v>
      </c>
      <c r="Q950">
        <v>72</v>
      </c>
      <c r="R950" t="s">
        <v>114</v>
      </c>
      <c r="S950" t="s">
        <v>115</v>
      </c>
      <c r="T950" t="s">
        <v>30</v>
      </c>
      <c r="V950" t="s">
        <v>31</v>
      </c>
      <c r="W950" t="s">
        <v>32</v>
      </c>
      <c r="X950" t="s">
        <v>3948</v>
      </c>
    </row>
    <row r="951" spans="1:24" ht="28.8" hidden="1" x14ac:dyDescent="0.3">
      <c r="A951">
        <v>1154</v>
      </c>
      <c r="B951">
        <v>1154</v>
      </c>
      <c r="C951">
        <v>1584</v>
      </c>
      <c r="D951">
        <v>2</v>
      </c>
      <c r="E951" s="1" t="s">
        <v>3857</v>
      </c>
      <c r="F951">
        <v>1959</v>
      </c>
      <c r="H951" t="s">
        <v>3498</v>
      </c>
      <c r="I951" s="2">
        <v>45728</v>
      </c>
      <c r="J951" s="2">
        <v>45728</v>
      </c>
      <c r="K951" s="2">
        <v>45779</v>
      </c>
      <c r="L951" s="2">
        <v>45782</v>
      </c>
      <c r="M951" t="s">
        <v>26</v>
      </c>
      <c r="N951" s="3">
        <v>3148</v>
      </c>
      <c r="O951" s="3">
        <v>3148</v>
      </c>
      <c r="P951" t="s">
        <v>27</v>
      </c>
      <c r="Q951">
        <v>28</v>
      </c>
      <c r="R951" t="s">
        <v>40</v>
      </c>
      <c r="S951" t="s">
        <v>41</v>
      </c>
      <c r="T951" t="s">
        <v>37</v>
      </c>
      <c r="V951" t="s">
        <v>31</v>
      </c>
      <c r="W951" t="s">
        <v>32</v>
      </c>
    </row>
    <row r="952" spans="1:24" hidden="1" x14ac:dyDescent="0.3">
      <c r="A952">
        <v>1154</v>
      </c>
      <c r="B952">
        <v>1154</v>
      </c>
      <c r="C952">
        <v>2169</v>
      </c>
      <c r="D952">
        <v>1</v>
      </c>
      <c r="E952" s="4">
        <v>45658</v>
      </c>
      <c r="F952">
        <v>2385</v>
      </c>
      <c r="H952" t="s">
        <v>445</v>
      </c>
      <c r="I952" s="2">
        <v>45782</v>
      </c>
      <c r="J952" s="2">
        <v>45782</v>
      </c>
      <c r="K952" s="2">
        <v>45780</v>
      </c>
      <c r="L952" s="2">
        <v>45782</v>
      </c>
      <c r="M952" t="s">
        <v>49</v>
      </c>
      <c r="N952" s="3">
        <v>30</v>
      </c>
      <c r="O952" s="3">
        <v>30</v>
      </c>
      <c r="P952" t="s">
        <v>27</v>
      </c>
      <c r="Q952">
        <v>40</v>
      </c>
      <c r="R952" t="s">
        <v>3851</v>
      </c>
      <c r="S952" t="s">
        <v>3852</v>
      </c>
      <c r="T952" t="s">
        <v>30</v>
      </c>
      <c r="V952" t="s">
        <v>31</v>
      </c>
      <c r="W952" t="s">
        <v>32</v>
      </c>
    </row>
    <row r="953" spans="1:24" hidden="1" x14ac:dyDescent="0.3">
      <c r="A953">
        <v>1154</v>
      </c>
      <c r="B953">
        <v>1154</v>
      </c>
      <c r="C953">
        <v>2172</v>
      </c>
      <c r="D953">
        <v>1</v>
      </c>
      <c r="E953" s="4">
        <v>45658</v>
      </c>
      <c r="F953">
        <v>1790</v>
      </c>
      <c r="H953" t="s">
        <v>289</v>
      </c>
      <c r="I953" s="2">
        <v>45782</v>
      </c>
      <c r="J953" s="2">
        <v>45782</v>
      </c>
      <c r="K953" s="2">
        <v>45782</v>
      </c>
      <c r="L953" s="2">
        <v>45782</v>
      </c>
      <c r="M953" t="s">
        <v>113</v>
      </c>
      <c r="N953" s="3">
        <v>870</v>
      </c>
      <c r="O953" s="3">
        <v>870</v>
      </c>
      <c r="P953" t="s">
        <v>27</v>
      </c>
      <c r="Q953">
        <v>54</v>
      </c>
      <c r="R953" t="s">
        <v>120</v>
      </c>
      <c r="S953" t="s">
        <v>121</v>
      </c>
      <c r="T953" t="s">
        <v>30</v>
      </c>
      <c r="V953" t="s">
        <v>31</v>
      </c>
      <c r="W953" t="s">
        <v>32</v>
      </c>
    </row>
    <row r="954" spans="1:24" hidden="1" x14ac:dyDescent="0.3">
      <c r="A954">
        <v>1154</v>
      </c>
      <c r="B954">
        <v>1154</v>
      </c>
      <c r="C954">
        <v>2173</v>
      </c>
      <c r="D954">
        <v>1</v>
      </c>
      <c r="E954" s="4">
        <v>45658</v>
      </c>
      <c r="F954">
        <v>1991</v>
      </c>
      <c r="H954" t="s">
        <v>85</v>
      </c>
      <c r="I954" s="2">
        <v>45782</v>
      </c>
      <c r="J954" s="2">
        <v>45782</v>
      </c>
      <c r="K954" s="2">
        <v>45782</v>
      </c>
      <c r="L954" s="2">
        <v>45782</v>
      </c>
      <c r="M954" t="s">
        <v>113</v>
      </c>
      <c r="N954" s="3">
        <v>163.80000000000001</v>
      </c>
      <c r="O954" s="3">
        <v>163.80000000000001</v>
      </c>
      <c r="P954" t="s">
        <v>27</v>
      </c>
      <c r="Q954">
        <v>35</v>
      </c>
      <c r="R954" t="s">
        <v>87</v>
      </c>
      <c r="S954" t="s">
        <v>88</v>
      </c>
      <c r="T954" t="s">
        <v>30</v>
      </c>
      <c r="V954" t="s">
        <v>31</v>
      </c>
      <c r="W954" t="s">
        <v>32</v>
      </c>
    </row>
    <row r="955" spans="1:24" hidden="1" x14ac:dyDescent="0.3">
      <c r="A955">
        <v>1154</v>
      </c>
      <c r="B955">
        <v>1154</v>
      </c>
      <c r="C955">
        <v>2174</v>
      </c>
      <c r="D955">
        <v>1</v>
      </c>
      <c r="E955" s="4">
        <v>45658</v>
      </c>
      <c r="F955">
        <v>2118</v>
      </c>
      <c r="H955" t="s">
        <v>203</v>
      </c>
      <c r="I955" s="2">
        <v>45782</v>
      </c>
      <c r="J955" s="2">
        <v>45782</v>
      </c>
      <c r="K955" s="2">
        <v>45782</v>
      </c>
      <c r="L955" s="2">
        <v>45782</v>
      </c>
      <c r="M955" t="s">
        <v>49</v>
      </c>
      <c r="N955" s="3">
        <v>1250</v>
      </c>
      <c r="O955" s="3">
        <v>1250</v>
      </c>
      <c r="P955" t="s">
        <v>27</v>
      </c>
      <c r="Q955">
        <v>53</v>
      </c>
      <c r="R955" t="s">
        <v>198</v>
      </c>
      <c r="S955" t="s">
        <v>199</v>
      </c>
      <c r="T955" t="s">
        <v>30</v>
      </c>
      <c r="V955" t="s">
        <v>31</v>
      </c>
      <c r="W955" t="s">
        <v>32</v>
      </c>
    </row>
    <row r="956" spans="1:24" hidden="1" x14ac:dyDescent="0.3">
      <c r="A956">
        <v>1154</v>
      </c>
      <c r="B956">
        <v>1154</v>
      </c>
      <c r="C956">
        <v>2175</v>
      </c>
      <c r="D956">
        <v>1</v>
      </c>
      <c r="E956" s="4">
        <v>45658</v>
      </c>
      <c r="F956">
        <v>2119</v>
      </c>
      <c r="H956" t="s">
        <v>202</v>
      </c>
      <c r="I956" s="2">
        <v>45782</v>
      </c>
      <c r="J956" s="2">
        <v>45782</v>
      </c>
      <c r="K956" s="2">
        <v>45782</v>
      </c>
      <c r="L956" s="2">
        <v>45782</v>
      </c>
      <c r="M956" t="s">
        <v>49</v>
      </c>
      <c r="N956" s="3">
        <v>1320</v>
      </c>
      <c r="O956" s="3">
        <v>1320</v>
      </c>
      <c r="P956" t="s">
        <v>27</v>
      </c>
      <c r="Q956">
        <v>53</v>
      </c>
      <c r="R956" t="s">
        <v>198</v>
      </c>
      <c r="S956" t="s">
        <v>199</v>
      </c>
      <c r="T956" t="s">
        <v>30</v>
      </c>
      <c r="V956" t="s">
        <v>31</v>
      </c>
      <c r="W956" t="s">
        <v>32</v>
      </c>
    </row>
    <row r="957" spans="1:24" hidden="1" x14ac:dyDescent="0.3">
      <c r="A957">
        <v>1154</v>
      </c>
      <c r="B957">
        <v>1154</v>
      </c>
      <c r="C957">
        <v>2219</v>
      </c>
      <c r="D957">
        <v>1</v>
      </c>
      <c r="E957" s="4">
        <v>45658</v>
      </c>
      <c r="F957">
        <v>1991</v>
      </c>
      <c r="H957" t="s">
        <v>85</v>
      </c>
      <c r="I957" s="2">
        <v>45783</v>
      </c>
      <c r="J957" s="2">
        <v>45783</v>
      </c>
      <c r="K957" s="2">
        <v>45782</v>
      </c>
      <c r="L957" s="2">
        <v>45783</v>
      </c>
      <c r="M957" t="s">
        <v>49</v>
      </c>
      <c r="N957" s="3">
        <v>30.6</v>
      </c>
      <c r="O957" s="3">
        <v>30.6</v>
      </c>
      <c r="P957" t="s">
        <v>27</v>
      </c>
      <c r="Q957">
        <v>59</v>
      </c>
      <c r="R957" t="s">
        <v>992</v>
      </c>
      <c r="S957" t="s">
        <v>993</v>
      </c>
      <c r="T957" t="s">
        <v>30</v>
      </c>
      <c r="V957" t="s">
        <v>31</v>
      </c>
      <c r="W957" t="s">
        <v>32</v>
      </c>
    </row>
    <row r="958" spans="1:24" hidden="1" x14ac:dyDescent="0.3">
      <c r="A958">
        <v>1154</v>
      </c>
      <c r="B958">
        <v>1154</v>
      </c>
      <c r="C958">
        <v>1450</v>
      </c>
      <c r="D958">
        <v>3</v>
      </c>
      <c r="E958" s="4">
        <v>45780</v>
      </c>
      <c r="F958">
        <v>468</v>
      </c>
      <c r="H958" t="s">
        <v>272</v>
      </c>
      <c r="I958" s="2">
        <v>45700</v>
      </c>
      <c r="J958" s="2">
        <v>45700</v>
      </c>
      <c r="K958" s="2">
        <v>45782</v>
      </c>
      <c r="L958" s="2">
        <f>K958</f>
        <v>45782</v>
      </c>
      <c r="M958" t="s">
        <v>45</v>
      </c>
      <c r="N958" s="3">
        <v>4180</v>
      </c>
      <c r="P958" t="s">
        <v>1173</v>
      </c>
      <c r="Q958">
        <v>32</v>
      </c>
      <c r="R958" t="s">
        <v>273</v>
      </c>
      <c r="S958" t="s">
        <v>274</v>
      </c>
      <c r="T958" t="s">
        <v>30</v>
      </c>
      <c r="V958" t="s">
        <v>31</v>
      </c>
      <c r="W958" t="s">
        <v>32</v>
      </c>
    </row>
    <row r="959" spans="1:24" ht="28.8" hidden="1" x14ac:dyDescent="0.3">
      <c r="A959">
        <v>1154</v>
      </c>
      <c r="B959">
        <v>1154</v>
      </c>
      <c r="C959">
        <v>1603</v>
      </c>
      <c r="D959">
        <v>5</v>
      </c>
      <c r="E959" s="1" t="s">
        <v>3919</v>
      </c>
      <c r="F959">
        <v>1951</v>
      </c>
      <c r="H959" t="s">
        <v>328</v>
      </c>
      <c r="I959" s="2">
        <v>45729</v>
      </c>
      <c r="J959" s="2">
        <v>45729</v>
      </c>
      <c r="K959" s="2">
        <v>45782</v>
      </c>
      <c r="L959" s="2">
        <v>45789</v>
      </c>
      <c r="M959" t="s">
        <v>26</v>
      </c>
      <c r="N959" s="3">
        <v>4800</v>
      </c>
      <c r="O959" s="3">
        <v>4800</v>
      </c>
      <c r="P959" t="s">
        <v>27</v>
      </c>
      <c r="Q959">
        <v>21</v>
      </c>
      <c r="R959" t="s">
        <v>57</v>
      </c>
      <c r="S959" t="s">
        <v>58</v>
      </c>
      <c r="T959" t="s">
        <v>30</v>
      </c>
      <c r="V959" t="s">
        <v>31</v>
      </c>
      <c r="W959" t="s">
        <v>32</v>
      </c>
    </row>
    <row r="960" spans="1:24" hidden="1" x14ac:dyDescent="0.3">
      <c r="A960">
        <v>1154</v>
      </c>
      <c r="B960">
        <v>1154</v>
      </c>
      <c r="C960">
        <v>2171</v>
      </c>
      <c r="D960">
        <v>1</v>
      </c>
      <c r="E960" s="4">
        <v>45658</v>
      </c>
      <c r="F960">
        <v>2356</v>
      </c>
      <c r="H960" t="s">
        <v>146</v>
      </c>
      <c r="I960" s="2">
        <v>45782</v>
      </c>
      <c r="J960" s="2">
        <v>45782</v>
      </c>
      <c r="K960" s="2">
        <v>45782</v>
      </c>
      <c r="L960" s="2">
        <v>45782</v>
      </c>
      <c r="M960" t="s">
        <v>49</v>
      </c>
      <c r="N960" s="3">
        <v>600</v>
      </c>
      <c r="O960" s="3">
        <v>600</v>
      </c>
      <c r="P960" t="s">
        <v>27</v>
      </c>
      <c r="Q960">
        <v>87</v>
      </c>
      <c r="R960" t="s">
        <v>147</v>
      </c>
      <c r="S960" t="s">
        <v>148</v>
      </c>
      <c r="T960" t="s">
        <v>206</v>
      </c>
      <c r="V960" t="s">
        <v>31</v>
      </c>
      <c r="W960" t="s">
        <v>32</v>
      </c>
    </row>
    <row r="961" spans="1:24" hidden="1" x14ac:dyDescent="0.3">
      <c r="A961">
        <v>1154</v>
      </c>
      <c r="B961">
        <v>1154</v>
      </c>
      <c r="C961">
        <v>2196</v>
      </c>
      <c r="D961">
        <v>1</v>
      </c>
      <c r="E961" s="4">
        <v>45658</v>
      </c>
      <c r="F961">
        <v>2557</v>
      </c>
      <c r="H961" t="s">
        <v>1037</v>
      </c>
      <c r="I961" s="2">
        <v>45782</v>
      </c>
      <c r="J961" s="2">
        <v>45782</v>
      </c>
      <c r="K961" s="2">
        <v>45782</v>
      </c>
      <c r="L961" s="2">
        <v>45782</v>
      </c>
      <c r="M961" t="s">
        <v>49</v>
      </c>
      <c r="N961" s="3">
        <v>100</v>
      </c>
      <c r="O961" s="3">
        <v>100</v>
      </c>
      <c r="P961" t="s">
        <v>27</v>
      </c>
      <c r="Q961">
        <v>73</v>
      </c>
      <c r="R961" t="s">
        <v>443</v>
      </c>
      <c r="S961" t="s">
        <v>444</v>
      </c>
      <c r="T961" t="s">
        <v>206</v>
      </c>
      <c r="V961" t="s">
        <v>31</v>
      </c>
      <c r="W961" t="s">
        <v>32</v>
      </c>
      <c r="X961" t="s">
        <v>3949</v>
      </c>
    </row>
    <row r="962" spans="1:24" hidden="1" x14ac:dyDescent="0.3">
      <c r="A962">
        <v>1154</v>
      </c>
      <c r="B962">
        <v>1154</v>
      </c>
      <c r="C962">
        <v>2258</v>
      </c>
      <c r="D962">
        <v>1</v>
      </c>
      <c r="E962" s="4">
        <v>45658</v>
      </c>
      <c r="F962">
        <v>2376</v>
      </c>
      <c r="H962" t="s">
        <v>459</v>
      </c>
      <c r="I962" s="2">
        <v>45784</v>
      </c>
      <c r="J962" s="2">
        <v>45784</v>
      </c>
      <c r="K962" s="2">
        <v>45782</v>
      </c>
      <c r="L962" s="2">
        <v>45784</v>
      </c>
      <c r="M962" t="s">
        <v>49</v>
      </c>
      <c r="N962" s="3">
        <v>170</v>
      </c>
      <c r="O962" s="3">
        <v>170</v>
      </c>
      <c r="P962" t="s">
        <v>27</v>
      </c>
      <c r="Q962">
        <v>83</v>
      </c>
      <c r="R962" t="s">
        <v>204</v>
      </c>
      <c r="S962" t="s">
        <v>205</v>
      </c>
      <c r="T962" t="s">
        <v>206</v>
      </c>
      <c r="V962" t="s">
        <v>31</v>
      </c>
      <c r="W962" t="s">
        <v>32</v>
      </c>
      <c r="X962" t="s">
        <v>3951</v>
      </c>
    </row>
    <row r="963" spans="1:24" ht="28.8" hidden="1" x14ac:dyDescent="0.3">
      <c r="A963">
        <v>1154</v>
      </c>
      <c r="B963">
        <v>1154</v>
      </c>
      <c r="C963">
        <v>1655</v>
      </c>
      <c r="D963">
        <v>1</v>
      </c>
      <c r="E963" s="1" t="s">
        <v>3681</v>
      </c>
      <c r="F963">
        <v>1965</v>
      </c>
      <c r="H963" t="s">
        <v>220</v>
      </c>
      <c r="I963" s="2">
        <v>45733</v>
      </c>
      <c r="J963" s="2">
        <v>45733</v>
      </c>
      <c r="K963" s="2">
        <v>45782</v>
      </c>
      <c r="L963" s="2">
        <f t="shared" ref="L963:L966" si="23">K963</f>
        <v>45782</v>
      </c>
      <c r="M963" t="s">
        <v>49</v>
      </c>
      <c r="N963" s="3">
        <v>572</v>
      </c>
      <c r="P963" t="s">
        <v>1173</v>
      </c>
      <c r="Q963">
        <v>18</v>
      </c>
      <c r="R963" t="s">
        <v>72</v>
      </c>
      <c r="S963" t="s">
        <v>73</v>
      </c>
      <c r="T963" t="s">
        <v>37</v>
      </c>
      <c r="V963" t="s">
        <v>31</v>
      </c>
      <c r="W963" t="s">
        <v>32</v>
      </c>
    </row>
    <row r="964" spans="1:24" ht="28.8" hidden="1" x14ac:dyDescent="0.3">
      <c r="A964">
        <v>1154</v>
      </c>
      <c r="B964">
        <v>1154</v>
      </c>
      <c r="C964">
        <v>1689</v>
      </c>
      <c r="D964">
        <v>1</v>
      </c>
      <c r="E964" s="1" t="s">
        <v>3718</v>
      </c>
      <c r="F964">
        <v>1965</v>
      </c>
      <c r="H964" t="s">
        <v>220</v>
      </c>
      <c r="I964" s="2">
        <v>45733</v>
      </c>
      <c r="J964" s="2">
        <v>45733</v>
      </c>
      <c r="K964" s="2">
        <v>45782</v>
      </c>
      <c r="L964" s="2">
        <f t="shared" si="23"/>
        <v>45782</v>
      </c>
      <c r="M964" t="s">
        <v>49</v>
      </c>
      <c r="N964" s="3">
        <v>514.79999999999995</v>
      </c>
      <c r="P964" t="s">
        <v>1173</v>
      </c>
      <c r="Q964">
        <v>18</v>
      </c>
      <c r="R964" t="s">
        <v>72</v>
      </c>
      <c r="S964" t="s">
        <v>73</v>
      </c>
      <c r="T964" t="s">
        <v>37</v>
      </c>
      <c r="V964" t="s">
        <v>31</v>
      </c>
      <c r="W964" t="s">
        <v>32</v>
      </c>
      <c r="X964" t="s">
        <v>3952</v>
      </c>
    </row>
    <row r="965" spans="1:24" ht="28.8" hidden="1" x14ac:dyDescent="0.3">
      <c r="A965">
        <v>1154</v>
      </c>
      <c r="B965">
        <v>1154</v>
      </c>
      <c r="C965">
        <v>1705</v>
      </c>
      <c r="D965">
        <v>1</v>
      </c>
      <c r="E965" s="1" t="s">
        <v>3860</v>
      </c>
      <c r="F965">
        <v>1965</v>
      </c>
      <c r="H965" t="s">
        <v>220</v>
      </c>
      <c r="I965" s="2">
        <v>45735</v>
      </c>
      <c r="J965" s="2">
        <v>45735</v>
      </c>
      <c r="K965" s="2">
        <v>45782</v>
      </c>
      <c r="L965" s="2">
        <f t="shared" si="23"/>
        <v>45782</v>
      </c>
      <c r="M965" t="s">
        <v>49</v>
      </c>
      <c r="N965" s="3">
        <v>308</v>
      </c>
      <c r="P965" t="s">
        <v>1173</v>
      </c>
      <c r="Q965">
        <v>18</v>
      </c>
      <c r="R965" t="s">
        <v>72</v>
      </c>
      <c r="S965" t="s">
        <v>73</v>
      </c>
      <c r="T965" t="s">
        <v>37</v>
      </c>
      <c r="V965" t="s">
        <v>31</v>
      </c>
      <c r="W965" t="s">
        <v>32</v>
      </c>
      <c r="X965" t="s">
        <v>3953</v>
      </c>
    </row>
    <row r="966" spans="1:24" ht="28.8" hidden="1" x14ac:dyDescent="0.3">
      <c r="A966">
        <v>1154</v>
      </c>
      <c r="B966">
        <v>1154</v>
      </c>
      <c r="C966">
        <v>1714</v>
      </c>
      <c r="D966">
        <v>1</v>
      </c>
      <c r="E966" s="1" t="s">
        <v>1208</v>
      </c>
      <c r="F966">
        <v>1965</v>
      </c>
      <c r="H966" t="s">
        <v>220</v>
      </c>
      <c r="I966" s="2">
        <v>45735</v>
      </c>
      <c r="J966" s="2">
        <v>45735</v>
      </c>
      <c r="K966" s="2">
        <v>45782</v>
      </c>
      <c r="L966" s="2">
        <f t="shared" si="23"/>
        <v>45782</v>
      </c>
      <c r="M966" t="s">
        <v>49</v>
      </c>
      <c r="N966" s="3">
        <v>308</v>
      </c>
      <c r="P966" t="s">
        <v>1173</v>
      </c>
      <c r="Q966">
        <v>18</v>
      </c>
      <c r="R966" t="s">
        <v>72</v>
      </c>
      <c r="S966" t="s">
        <v>73</v>
      </c>
      <c r="T966" t="s">
        <v>37</v>
      </c>
      <c r="V966" t="s">
        <v>31</v>
      </c>
      <c r="W966" t="s">
        <v>32</v>
      </c>
    </row>
    <row r="967" spans="1:24" ht="28.8" hidden="1" x14ac:dyDescent="0.3">
      <c r="A967">
        <v>1154</v>
      </c>
      <c r="B967">
        <v>1154</v>
      </c>
      <c r="C967">
        <v>1733</v>
      </c>
      <c r="D967">
        <v>1</v>
      </c>
      <c r="E967" s="1" t="s">
        <v>3716</v>
      </c>
      <c r="F967">
        <v>1957</v>
      </c>
      <c r="H967" t="s">
        <v>48</v>
      </c>
      <c r="I967" s="2">
        <v>45735</v>
      </c>
      <c r="J967" s="2">
        <v>45735</v>
      </c>
      <c r="K967" s="2">
        <v>45782</v>
      </c>
      <c r="L967" s="2">
        <v>45783</v>
      </c>
      <c r="M967" t="s">
        <v>49</v>
      </c>
      <c r="N967" s="3">
        <v>180</v>
      </c>
      <c r="O967" s="3">
        <v>180</v>
      </c>
      <c r="P967" t="s">
        <v>27</v>
      </c>
      <c r="Q967">
        <v>27</v>
      </c>
      <c r="R967" t="s">
        <v>50</v>
      </c>
      <c r="S967" t="s">
        <v>51</v>
      </c>
      <c r="T967" t="s">
        <v>37</v>
      </c>
      <c r="V967" t="s">
        <v>31</v>
      </c>
      <c r="W967" t="s">
        <v>32</v>
      </c>
      <c r="X967" t="s">
        <v>3954</v>
      </c>
    </row>
    <row r="968" spans="1:24" ht="28.8" hidden="1" x14ac:dyDescent="0.3">
      <c r="A968">
        <v>1154</v>
      </c>
      <c r="B968">
        <v>1154</v>
      </c>
      <c r="C968">
        <v>1734</v>
      </c>
      <c r="D968">
        <v>1</v>
      </c>
      <c r="E968" s="1" t="s">
        <v>3716</v>
      </c>
      <c r="F968">
        <v>1965</v>
      </c>
      <c r="H968" t="s">
        <v>220</v>
      </c>
      <c r="I968" s="2">
        <v>45735</v>
      </c>
      <c r="J968" s="2">
        <v>45735</v>
      </c>
      <c r="K968" s="2">
        <v>45782</v>
      </c>
      <c r="L968" s="2">
        <f>K968</f>
        <v>45782</v>
      </c>
      <c r="M968" t="s">
        <v>49</v>
      </c>
      <c r="N968" s="3">
        <v>396</v>
      </c>
      <c r="P968" t="s">
        <v>1173</v>
      </c>
      <c r="Q968">
        <v>18</v>
      </c>
      <c r="R968" t="s">
        <v>72</v>
      </c>
      <c r="S968" t="s">
        <v>73</v>
      </c>
      <c r="T968" t="s">
        <v>37</v>
      </c>
      <c r="V968" t="s">
        <v>31</v>
      </c>
      <c r="W968" t="s">
        <v>32</v>
      </c>
      <c r="X968" t="s">
        <v>3955</v>
      </c>
    </row>
    <row r="969" spans="1:24" ht="28.8" hidden="1" x14ac:dyDescent="0.3">
      <c r="A969">
        <v>1154</v>
      </c>
      <c r="B969">
        <v>1154</v>
      </c>
      <c r="C969">
        <v>1730</v>
      </c>
      <c r="D969">
        <v>1</v>
      </c>
      <c r="E969" s="1" t="s">
        <v>3650</v>
      </c>
      <c r="F969">
        <v>1957</v>
      </c>
      <c r="H969" t="s">
        <v>48</v>
      </c>
      <c r="I969" s="2">
        <v>45735</v>
      </c>
      <c r="J969" s="2">
        <v>45735</v>
      </c>
      <c r="K969" s="2">
        <v>45782</v>
      </c>
      <c r="L969" s="2">
        <v>45749</v>
      </c>
      <c r="M969" t="s">
        <v>49</v>
      </c>
      <c r="N969" s="3">
        <v>90</v>
      </c>
      <c r="O969" s="3">
        <v>90</v>
      </c>
      <c r="P969" t="s">
        <v>27</v>
      </c>
      <c r="Q969">
        <v>27</v>
      </c>
      <c r="R969" t="s">
        <v>50</v>
      </c>
      <c r="S969" t="s">
        <v>51</v>
      </c>
      <c r="T969" t="s">
        <v>37</v>
      </c>
      <c r="V969" t="s">
        <v>31</v>
      </c>
      <c r="W969" t="s">
        <v>32</v>
      </c>
      <c r="X969" t="s">
        <v>3956</v>
      </c>
    </row>
    <row r="970" spans="1:24" ht="28.8" hidden="1" x14ac:dyDescent="0.3">
      <c r="A970">
        <v>1154</v>
      </c>
      <c r="B970">
        <v>1154</v>
      </c>
      <c r="C970">
        <v>1731</v>
      </c>
      <c r="D970">
        <v>1</v>
      </c>
      <c r="E970" s="1" t="s">
        <v>3650</v>
      </c>
      <c r="F970">
        <v>1965</v>
      </c>
      <c r="H970" t="s">
        <v>220</v>
      </c>
      <c r="I970" s="2">
        <v>45735</v>
      </c>
      <c r="J970" s="2">
        <v>45735</v>
      </c>
      <c r="K970" s="2">
        <v>45782</v>
      </c>
      <c r="L970" s="2">
        <v>45754</v>
      </c>
      <c r="M970" t="s">
        <v>49</v>
      </c>
      <c r="N970" s="3">
        <v>198</v>
      </c>
      <c r="O970" s="3">
        <v>198</v>
      </c>
      <c r="P970" t="s">
        <v>27</v>
      </c>
      <c r="Q970">
        <v>18</v>
      </c>
      <c r="R970" t="s">
        <v>72</v>
      </c>
      <c r="S970" t="s">
        <v>73</v>
      </c>
      <c r="T970" t="s">
        <v>37</v>
      </c>
      <c r="V970" t="s">
        <v>31</v>
      </c>
      <c r="W970" t="s">
        <v>32</v>
      </c>
      <c r="X970" t="s">
        <v>3957</v>
      </c>
    </row>
    <row r="971" spans="1:24" ht="28.8" hidden="1" x14ac:dyDescent="0.3">
      <c r="A971">
        <v>1154</v>
      </c>
      <c r="B971">
        <v>1154</v>
      </c>
      <c r="C971">
        <v>1708</v>
      </c>
      <c r="D971">
        <v>1</v>
      </c>
      <c r="E971" s="1" t="s">
        <v>3699</v>
      </c>
      <c r="F971">
        <v>1965</v>
      </c>
      <c r="H971" t="s">
        <v>220</v>
      </c>
      <c r="I971" s="2">
        <v>45735</v>
      </c>
      <c r="J971" s="2">
        <v>45735</v>
      </c>
      <c r="K971" s="2">
        <v>45782</v>
      </c>
      <c r="L971" s="2">
        <v>45754</v>
      </c>
      <c r="M971" t="s">
        <v>49</v>
      </c>
      <c r="N971" s="3">
        <v>429</v>
      </c>
      <c r="O971" s="3">
        <v>429</v>
      </c>
      <c r="P971" t="s">
        <v>27</v>
      </c>
      <c r="Q971">
        <v>18</v>
      </c>
      <c r="R971" t="s">
        <v>72</v>
      </c>
      <c r="S971" t="s">
        <v>73</v>
      </c>
      <c r="T971" t="s">
        <v>37</v>
      </c>
      <c r="V971" t="s">
        <v>31</v>
      </c>
      <c r="W971" t="s">
        <v>32</v>
      </c>
    </row>
    <row r="972" spans="1:24" ht="28.8" hidden="1" x14ac:dyDescent="0.3">
      <c r="A972">
        <v>1154</v>
      </c>
      <c r="B972">
        <v>1154</v>
      </c>
      <c r="C972">
        <v>1719</v>
      </c>
      <c r="D972">
        <v>1</v>
      </c>
      <c r="E972" s="1" t="s">
        <v>3707</v>
      </c>
      <c r="F972">
        <v>1957</v>
      </c>
      <c r="H972" t="s">
        <v>48</v>
      </c>
      <c r="I972" s="2">
        <v>45735</v>
      </c>
      <c r="J972" s="2">
        <v>45735</v>
      </c>
      <c r="K972" s="2">
        <v>45782</v>
      </c>
      <c r="L972" s="2">
        <v>45783</v>
      </c>
      <c r="M972" t="s">
        <v>49</v>
      </c>
      <c r="N972" s="3">
        <v>390</v>
      </c>
      <c r="O972" s="3">
        <v>390</v>
      </c>
      <c r="P972" t="s">
        <v>27</v>
      </c>
      <c r="Q972">
        <v>27</v>
      </c>
      <c r="R972" t="s">
        <v>50</v>
      </c>
      <c r="S972" t="s">
        <v>51</v>
      </c>
      <c r="T972" t="s">
        <v>37</v>
      </c>
      <c r="V972" t="s">
        <v>31</v>
      </c>
      <c r="W972" t="s">
        <v>32</v>
      </c>
    </row>
    <row r="973" spans="1:24" ht="28.8" hidden="1" x14ac:dyDescent="0.3">
      <c r="A973">
        <v>1154</v>
      </c>
      <c r="B973">
        <v>1154</v>
      </c>
      <c r="C973">
        <v>1720</v>
      </c>
      <c r="D973">
        <v>1</v>
      </c>
      <c r="E973" s="1" t="s">
        <v>3707</v>
      </c>
      <c r="F973">
        <v>1965</v>
      </c>
      <c r="H973" t="s">
        <v>220</v>
      </c>
      <c r="I973" s="2">
        <v>45735</v>
      </c>
      <c r="J973" s="2">
        <v>45735</v>
      </c>
      <c r="K973" s="2">
        <v>45782</v>
      </c>
      <c r="L973" s="2">
        <f>K973</f>
        <v>45782</v>
      </c>
      <c r="M973" t="s">
        <v>49</v>
      </c>
      <c r="N973" s="3">
        <v>858</v>
      </c>
      <c r="P973" t="s">
        <v>1173</v>
      </c>
      <c r="Q973">
        <v>18</v>
      </c>
      <c r="R973" t="s">
        <v>72</v>
      </c>
      <c r="S973" t="s">
        <v>73</v>
      </c>
      <c r="T973" t="s">
        <v>37</v>
      </c>
      <c r="V973" t="s">
        <v>31</v>
      </c>
      <c r="W973" t="s">
        <v>32</v>
      </c>
      <c r="X973" t="s">
        <v>341</v>
      </c>
    </row>
    <row r="974" spans="1:24" ht="28.8" hidden="1" x14ac:dyDescent="0.3">
      <c r="A974">
        <v>1154</v>
      </c>
      <c r="B974">
        <v>1154</v>
      </c>
      <c r="C974">
        <v>1724</v>
      </c>
      <c r="D974">
        <v>1</v>
      </c>
      <c r="E974" s="1" t="s">
        <v>3861</v>
      </c>
      <c r="F974">
        <v>1957</v>
      </c>
      <c r="H974" t="s">
        <v>48</v>
      </c>
      <c r="I974" s="2">
        <v>45735</v>
      </c>
      <c r="J974" s="2">
        <v>45735</v>
      </c>
      <c r="K974" s="2">
        <v>45782</v>
      </c>
      <c r="L974" s="2">
        <v>45783</v>
      </c>
      <c r="M974" t="s">
        <v>49</v>
      </c>
      <c r="N974" s="3">
        <v>143</v>
      </c>
      <c r="O974" s="3">
        <v>143</v>
      </c>
      <c r="P974" t="s">
        <v>27</v>
      </c>
      <c r="Q974">
        <v>27</v>
      </c>
      <c r="R974" t="s">
        <v>50</v>
      </c>
      <c r="S974" t="s">
        <v>51</v>
      </c>
      <c r="T974" t="s">
        <v>37</v>
      </c>
      <c r="V974" t="s">
        <v>31</v>
      </c>
      <c r="W974" t="s">
        <v>32</v>
      </c>
    </row>
    <row r="975" spans="1:24" ht="28.8" hidden="1" x14ac:dyDescent="0.3">
      <c r="A975">
        <v>1154</v>
      </c>
      <c r="B975">
        <v>1154</v>
      </c>
      <c r="C975">
        <v>1725</v>
      </c>
      <c r="D975">
        <v>1</v>
      </c>
      <c r="E975" s="1" t="s">
        <v>3861</v>
      </c>
      <c r="F975">
        <v>1965</v>
      </c>
      <c r="H975" t="s">
        <v>220</v>
      </c>
      <c r="I975" s="2">
        <v>45735</v>
      </c>
      <c r="J975" s="2">
        <v>45735</v>
      </c>
      <c r="K975" s="2">
        <v>45782</v>
      </c>
      <c r="L975" s="2">
        <f>K975</f>
        <v>45782</v>
      </c>
      <c r="M975" t="s">
        <v>49</v>
      </c>
      <c r="N975" s="3">
        <v>314.60000000000002</v>
      </c>
      <c r="P975" t="s">
        <v>1173</v>
      </c>
      <c r="Q975">
        <v>18</v>
      </c>
      <c r="R975" t="s">
        <v>72</v>
      </c>
      <c r="S975" t="s">
        <v>73</v>
      </c>
      <c r="T975" t="s">
        <v>37</v>
      </c>
      <c r="V975" t="s">
        <v>31</v>
      </c>
      <c r="W975" t="s">
        <v>32</v>
      </c>
    </row>
    <row r="976" spans="1:24" ht="28.8" hidden="1" x14ac:dyDescent="0.3">
      <c r="A976">
        <v>1154</v>
      </c>
      <c r="B976">
        <v>1154</v>
      </c>
      <c r="C976">
        <v>1981</v>
      </c>
      <c r="D976">
        <v>1</v>
      </c>
      <c r="E976" s="1" t="s">
        <v>3824</v>
      </c>
      <c r="F976">
        <v>1957</v>
      </c>
      <c r="H976" t="s">
        <v>48</v>
      </c>
      <c r="I976" s="2">
        <v>45758</v>
      </c>
      <c r="J976" s="2">
        <v>45758</v>
      </c>
      <c r="K976" s="2">
        <v>45782</v>
      </c>
      <c r="L976" s="2">
        <v>45783</v>
      </c>
      <c r="M976" t="s">
        <v>49</v>
      </c>
      <c r="N976" s="3">
        <v>219</v>
      </c>
      <c r="O976" s="3">
        <v>219</v>
      </c>
      <c r="P976" t="s">
        <v>27</v>
      </c>
      <c r="Q976">
        <v>27</v>
      </c>
      <c r="R976" t="s">
        <v>50</v>
      </c>
      <c r="S976" t="s">
        <v>51</v>
      </c>
      <c r="T976" t="s">
        <v>37</v>
      </c>
      <c r="V976" t="s">
        <v>31</v>
      </c>
      <c r="W976" t="s">
        <v>32</v>
      </c>
    </row>
    <row r="977" spans="1:24" ht="28.8" hidden="1" x14ac:dyDescent="0.3">
      <c r="A977">
        <v>1154</v>
      </c>
      <c r="B977">
        <v>1154</v>
      </c>
      <c r="C977">
        <v>1982</v>
      </c>
      <c r="D977">
        <v>1</v>
      </c>
      <c r="E977" s="1" t="s">
        <v>3824</v>
      </c>
      <c r="F977">
        <v>1965</v>
      </c>
      <c r="H977" t="s">
        <v>220</v>
      </c>
      <c r="I977" s="2">
        <v>45758</v>
      </c>
      <c r="J977" s="2">
        <v>45758</v>
      </c>
      <c r="K977" s="2">
        <v>45782</v>
      </c>
      <c r="L977" s="2">
        <f>K977</f>
        <v>45782</v>
      </c>
      <c r="M977" t="s">
        <v>49</v>
      </c>
      <c r="N977" s="3">
        <v>525.6</v>
      </c>
      <c r="P977" t="s">
        <v>1173</v>
      </c>
      <c r="Q977">
        <v>18</v>
      </c>
      <c r="R977" t="s">
        <v>72</v>
      </c>
      <c r="S977" t="s">
        <v>73</v>
      </c>
      <c r="T977" t="s">
        <v>37</v>
      </c>
      <c r="V977" t="s">
        <v>31</v>
      </c>
      <c r="W977" t="s">
        <v>32</v>
      </c>
    </row>
    <row r="978" spans="1:24" ht="28.8" hidden="1" x14ac:dyDescent="0.3">
      <c r="A978">
        <v>1154</v>
      </c>
      <c r="B978">
        <v>1154</v>
      </c>
      <c r="C978">
        <v>1978</v>
      </c>
      <c r="D978">
        <v>1</v>
      </c>
      <c r="E978" s="1" t="s">
        <v>3807</v>
      </c>
      <c r="F978">
        <v>1957</v>
      </c>
      <c r="H978" t="s">
        <v>48</v>
      </c>
      <c r="I978" s="2">
        <v>45758</v>
      </c>
      <c r="J978" s="2">
        <v>45758</v>
      </c>
      <c r="K978" s="2">
        <v>45782</v>
      </c>
      <c r="L978" s="2">
        <v>45783</v>
      </c>
      <c r="M978" t="s">
        <v>49</v>
      </c>
      <c r="N978" s="3">
        <v>33</v>
      </c>
      <c r="O978" s="3">
        <v>33</v>
      </c>
      <c r="P978" t="s">
        <v>27</v>
      </c>
      <c r="Q978">
        <v>27</v>
      </c>
      <c r="R978" t="s">
        <v>50</v>
      </c>
      <c r="S978" t="s">
        <v>51</v>
      </c>
      <c r="T978" t="s">
        <v>37</v>
      </c>
      <c r="V978" t="s">
        <v>31</v>
      </c>
      <c r="W978" t="s">
        <v>32</v>
      </c>
      <c r="X978" t="s">
        <v>3965</v>
      </c>
    </row>
    <row r="979" spans="1:24" ht="28.8" hidden="1" x14ac:dyDescent="0.3">
      <c r="A979">
        <v>1154</v>
      </c>
      <c r="B979">
        <v>1154</v>
      </c>
      <c r="C979">
        <v>1974</v>
      </c>
      <c r="D979">
        <v>1</v>
      </c>
      <c r="E979" s="1" t="s">
        <v>3811</v>
      </c>
      <c r="F979">
        <v>1957</v>
      </c>
      <c r="H979" t="s">
        <v>48</v>
      </c>
      <c r="I979" s="2">
        <v>45758</v>
      </c>
      <c r="J979" s="2">
        <v>45758</v>
      </c>
      <c r="K979" s="2">
        <v>45782</v>
      </c>
      <c r="L979" s="2">
        <v>45783</v>
      </c>
      <c r="M979" t="s">
        <v>49</v>
      </c>
      <c r="N979" s="3">
        <v>218</v>
      </c>
      <c r="O979" s="3">
        <v>218</v>
      </c>
      <c r="P979" t="s">
        <v>27</v>
      </c>
      <c r="Q979">
        <v>27</v>
      </c>
      <c r="R979" t="s">
        <v>50</v>
      </c>
      <c r="S979" t="s">
        <v>51</v>
      </c>
      <c r="T979" t="s">
        <v>37</v>
      </c>
      <c r="V979" t="s">
        <v>31</v>
      </c>
      <c r="W979" t="s">
        <v>32</v>
      </c>
      <c r="X979" t="s">
        <v>3966</v>
      </c>
    </row>
    <row r="980" spans="1:24" ht="28.8" hidden="1" x14ac:dyDescent="0.3">
      <c r="A980">
        <v>1154</v>
      </c>
      <c r="B980">
        <v>1154</v>
      </c>
      <c r="C980">
        <v>1934</v>
      </c>
      <c r="D980">
        <v>1</v>
      </c>
      <c r="E980" s="1" t="s">
        <v>3882</v>
      </c>
      <c r="F980">
        <v>1957</v>
      </c>
      <c r="H980" t="s">
        <v>48</v>
      </c>
      <c r="I980" s="2">
        <v>45755</v>
      </c>
      <c r="J980" s="2">
        <v>45755</v>
      </c>
      <c r="K980" s="2">
        <v>45782</v>
      </c>
      <c r="L980" s="2">
        <v>45783</v>
      </c>
      <c r="M980" t="s">
        <v>49</v>
      </c>
      <c r="N980" s="3">
        <v>50</v>
      </c>
      <c r="O980" s="3">
        <v>50</v>
      </c>
      <c r="P980" t="s">
        <v>27</v>
      </c>
      <c r="Q980">
        <v>27</v>
      </c>
      <c r="R980" t="s">
        <v>50</v>
      </c>
      <c r="S980" t="s">
        <v>51</v>
      </c>
      <c r="T980" t="s">
        <v>37</v>
      </c>
      <c r="V980" t="s">
        <v>31</v>
      </c>
      <c r="W980" t="s">
        <v>32</v>
      </c>
      <c r="X980" t="s">
        <v>3967</v>
      </c>
    </row>
    <row r="981" spans="1:24" ht="28.8" hidden="1" x14ac:dyDescent="0.3">
      <c r="A981">
        <v>1154</v>
      </c>
      <c r="B981">
        <v>1154</v>
      </c>
      <c r="C981">
        <v>1935</v>
      </c>
      <c r="D981">
        <v>1</v>
      </c>
      <c r="E981" s="1" t="s">
        <v>3882</v>
      </c>
      <c r="F981">
        <v>1965</v>
      </c>
      <c r="H981" t="s">
        <v>220</v>
      </c>
      <c r="I981" s="2">
        <v>45755</v>
      </c>
      <c r="J981" s="2">
        <v>45755</v>
      </c>
      <c r="K981" s="2">
        <v>45782</v>
      </c>
      <c r="L981" s="2">
        <v>45783</v>
      </c>
      <c r="M981" t="s">
        <v>49</v>
      </c>
      <c r="N981" s="3">
        <v>120</v>
      </c>
      <c r="O981" s="3">
        <v>120</v>
      </c>
      <c r="P981" t="s">
        <v>27</v>
      </c>
      <c r="Q981">
        <v>18</v>
      </c>
      <c r="R981" t="s">
        <v>72</v>
      </c>
      <c r="S981" t="s">
        <v>73</v>
      </c>
      <c r="T981" t="s">
        <v>37</v>
      </c>
      <c r="V981" t="s">
        <v>31</v>
      </c>
      <c r="W981" t="s">
        <v>32</v>
      </c>
      <c r="X981" t="s">
        <v>3969</v>
      </c>
    </row>
    <row r="982" spans="1:24" ht="28.8" hidden="1" x14ac:dyDescent="0.3">
      <c r="A982">
        <v>1154</v>
      </c>
      <c r="B982">
        <v>1154</v>
      </c>
      <c r="C982">
        <v>1943</v>
      </c>
      <c r="D982">
        <v>1</v>
      </c>
      <c r="E982" s="1" t="s">
        <v>3754</v>
      </c>
      <c r="F982">
        <v>1957</v>
      </c>
      <c r="H982" t="s">
        <v>48</v>
      </c>
      <c r="I982" s="2">
        <v>45755</v>
      </c>
      <c r="J982" s="2">
        <v>45755</v>
      </c>
      <c r="K982" s="2">
        <v>45782</v>
      </c>
      <c r="L982" s="2">
        <v>45783</v>
      </c>
      <c r="M982" t="s">
        <v>49</v>
      </c>
      <c r="N982" s="3">
        <v>50</v>
      </c>
      <c r="O982" s="3">
        <v>50</v>
      </c>
      <c r="P982" t="s">
        <v>27</v>
      </c>
      <c r="Q982">
        <v>27</v>
      </c>
      <c r="R982" t="s">
        <v>50</v>
      </c>
      <c r="S982" t="s">
        <v>51</v>
      </c>
      <c r="T982" t="s">
        <v>37</v>
      </c>
      <c r="V982" t="s">
        <v>31</v>
      </c>
      <c r="W982" t="s">
        <v>32</v>
      </c>
    </row>
    <row r="983" spans="1:24" ht="28.8" hidden="1" x14ac:dyDescent="0.3">
      <c r="A983">
        <v>1154</v>
      </c>
      <c r="B983">
        <v>1154</v>
      </c>
      <c r="C983">
        <v>1944</v>
      </c>
      <c r="D983">
        <v>1</v>
      </c>
      <c r="E983" s="1" t="s">
        <v>3754</v>
      </c>
      <c r="F983">
        <v>1965</v>
      </c>
      <c r="H983" t="s">
        <v>220</v>
      </c>
      <c r="I983" s="2">
        <v>45755</v>
      </c>
      <c r="J983" s="2">
        <v>45755</v>
      </c>
      <c r="K983" s="2">
        <v>45782</v>
      </c>
      <c r="L983" s="2">
        <v>45783</v>
      </c>
      <c r="M983" t="s">
        <v>49</v>
      </c>
      <c r="N983" s="3">
        <v>120</v>
      </c>
      <c r="O983" s="3">
        <v>120</v>
      </c>
      <c r="P983" t="s">
        <v>27</v>
      </c>
      <c r="Q983">
        <v>18</v>
      </c>
      <c r="R983" t="s">
        <v>72</v>
      </c>
      <c r="S983" t="s">
        <v>73</v>
      </c>
      <c r="T983" t="s">
        <v>37</v>
      </c>
      <c r="V983" t="s">
        <v>31</v>
      </c>
      <c r="W983" t="s">
        <v>32</v>
      </c>
      <c r="X983" t="s">
        <v>3971</v>
      </c>
    </row>
    <row r="984" spans="1:24" ht="28.8" hidden="1" x14ac:dyDescent="0.3">
      <c r="A984">
        <v>1154</v>
      </c>
      <c r="B984">
        <v>1154</v>
      </c>
      <c r="C984">
        <v>1929</v>
      </c>
      <c r="D984">
        <v>1</v>
      </c>
      <c r="E984" s="1" t="s">
        <v>3912</v>
      </c>
      <c r="F984">
        <v>1957</v>
      </c>
      <c r="H984" t="s">
        <v>48</v>
      </c>
      <c r="I984" s="2">
        <v>45754</v>
      </c>
      <c r="J984" s="2">
        <v>45754</v>
      </c>
      <c r="K984" s="2">
        <v>45782</v>
      </c>
      <c r="L984" s="2">
        <f t="shared" ref="L984:L985" si="24">K984</f>
        <v>45782</v>
      </c>
      <c r="M984" t="s">
        <v>49</v>
      </c>
      <c r="N984" s="3">
        <v>250</v>
      </c>
      <c r="P984" t="s">
        <v>1173</v>
      </c>
      <c r="Q984">
        <v>27</v>
      </c>
      <c r="R984" t="s">
        <v>50</v>
      </c>
      <c r="S984" t="s">
        <v>51</v>
      </c>
      <c r="T984" t="s">
        <v>37</v>
      </c>
      <c r="V984" t="s">
        <v>31</v>
      </c>
      <c r="W984" t="s">
        <v>32</v>
      </c>
      <c r="X984" t="s">
        <v>3972</v>
      </c>
    </row>
    <row r="985" spans="1:24" ht="28.8" hidden="1" x14ac:dyDescent="0.3">
      <c r="A985">
        <v>1154</v>
      </c>
      <c r="B985">
        <v>1154</v>
      </c>
      <c r="C985">
        <v>1930</v>
      </c>
      <c r="D985">
        <v>1</v>
      </c>
      <c r="E985" s="1" t="s">
        <v>3912</v>
      </c>
      <c r="F985">
        <v>1965</v>
      </c>
      <c r="H985" t="s">
        <v>220</v>
      </c>
      <c r="I985" s="2">
        <v>45754</v>
      </c>
      <c r="J985" s="2">
        <v>45754</v>
      </c>
      <c r="K985" s="2">
        <v>45782</v>
      </c>
      <c r="L985" s="2">
        <f t="shared" si="24"/>
        <v>45782</v>
      </c>
      <c r="M985" t="s">
        <v>49</v>
      </c>
      <c r="N985" s="3">
        <v>600</v>
      </c>
      <c r="P985" t="s">
        <v>1173</v>
      </c>
      <c r="Q985">
        <v>18</v>
      </c>
      <c r="R985" t="s">
        <v>72</v>
      </c>
      <c r="S985" t="s">
        <v>73</v>
      </c>
      <c r="T985" t="s">
        <v>37</v>
      </c>
      <c r="V985" t="s">
        <v>31</v>
      </c>
      <c r="W985" t="s">
        <v>32</v>
      </c>
      <c r="X985" t="s">
        <v>3973</v>
      </c>
    </row>
    <row r="986" spans="1:24" ht="28.8" hidden="1" x14ac:dyDescent="0.3">
      <c r="A986">
        <v>1154</v>
      </c>
      <c r="B986">
        <v>1154</v>
      </c>
      <c r="C986">
        <v>1925</v>
      </c>
      <c r="D986">
        <v>1</v>
      </c>
      <c r="E986" s="1" t="s">
        <v>3821</v>
      </c>
      <c r="F986">
        <v>1957</v>
      </c>
      <c r="H986" t="s">
        <v>48</v>
      </c>
      <c r="I986" s="2">
        <v>45754</v>
      </c>
      <c r="J986" s="2">
        <v>45754</v>
      </c>
      <c r="K986" s="2">
        <v>45782</v>
      </c>
      <c r="L986" s="2">
        <v>45783</v>
      </c>
      <c r="M986" t="s">
        <v>49</v>
      </c>
      <c r="N986" s="3">
        <v>100</v>
      </c>
      <c r="O986" s="3">
        <v>100</v>
      </c>
      <c r="P986" t="s">
        <v>27</v>
      </c>
      <c r="Q986">
        <v>27</v>
      </c>
      <c r="R986" t="s">
        <v>50</v>
      </c>
      <c r="S986" t="s">
        <v>51</v>
      </c>
      <c r="T986" t="s">
        <v>37</v>
      </c>
      <c r="V986" t="s">
        <v>31</v>
      </c>
      <c r="W986" t="s">
        <v>32</v>
      </c>
      <c r="X986" t="s">
        <v>3974</v>
      </c>
    </row>
    <row r="987" spans="1:24" ht="28.8" hidden="1" x14ac:dyDescent="0.3">
      <c r="A987">
        <v>1154</v>
      </c>
      <c r="B987">
        <v>1154</v>
      </c>
      <c r="C987">
        <v>1927</v>
      </c>
      <c r="D987">
        <v>1</v>
      </c>
      <c r="E987" s="1" t="s">
        <v>3821</v>
      </c>
      <c r="F987">
        <v>1965</v>
      </c>
      <c r="H987" t="s">
        <v>220</v>
      </c>
      <c r="I987" s="2">
        <v>45754</v>
      </c>
      <c r="J987" s="2">
        <v>45754</v>
      </c>
      <c r="K987" s="2">
        <v>45782</v>
      </c>
      <c r="L987" s="2">
        <v>45783</v>
      </c>
      <c r="M987" t="s">
        <v>49</v>
      </c>
      <c r="N987" s="3">
        <v>240</v>
      </c>
      <c r="O987" s="3">
        <v>240</v>
      </c>
      <c r="P987" t="s">
        <v>27</v>
      </c>
      <c r="Q987">
        <v>18</v>
      </c>
      <c r="R987" t="s">
        <v>72</v>
      </c>
      <c r="S987" t="s">
        <v>73</v>
      </c>
      <c r="T987" t="s">
        <v>37</v>
      </c>
      <c r="V987" t="s">
        <v>31</v>
      </c>
      <c r="W987" t="s">
        <v>32</v>
      </c>
      <c r="X987" t="s">
        <v>3975</v>
      </c>
    </row>
    <row r="988" spans="1:24" ht="28.8" hidden="1" x14ac:dyDescent="0.3">
      <c r="A988">
        <v>1154</v>
      </c>
      <c r="B988">
        <v>1154</v>
      </c>
      <c r="C988">
        <v>1920</v>
      </c>
      <c r="D988">
        <v>1</v>
      </c>
      <c r="E988" s="1" t="s">
        <v>3765</v>
      </c>
      <c r="F988">
        <v>1957</v>
      </c>
      <c r="H988" t="s">
        <v>48</v>
      </c>
      <c r="I988" s="2">
        <v>45754</v>
      </c>
      <c r="J988" s="2">
        <v>45754</v>
      </c>
      <c r="K988" s="2">
        <v>45782</v>
      </c>
      <c r="L988" s="2">
        <v>45783</v>
      </c>
      <c r="M988" t="s">
        <v>49</v>
      </c>
      <c r="N988" s="3">
        <v>156</v>
      </c>
      <c r="O988" s="3">
        <v>156</v>
      </c>
      <c r="P988" t="s">
        <v>27</v>
      </c>
      <c r="Q988">
        <v>27</v>
      </c>
      <c r="R988" t="s">
        <v>50</v>
      </c>
      <c r="S988" t="s">
        <v>51</v>
      </c>
      <c r="T988" t="s">
        <v>37</v>
      </c>
      <c r="V988" t="s">
        <v>31</v>
      </c>
      <c r="W988" t="s">
        <v>32</v>
      </c>
      <c r="X988" t="s">
        <v>3976</v>
      </c>
    </row>
    <row r="989" spans="1:24" ht="28.8" hidden="1" x14ac:dyDescent="0.3">
      <c r="A989">
        <v>1154</v>
      </c>
      <c r="B989">
        <v>1154</v>
      </c>
      <c r="C989">
        <v>1921</v>
      </c>
      <c r="D989">
        <v>1</v>
      </c>
      <c r="E989" s="1" t="s">
        <v>3765</v>
      </c>
      <c r="F989">
        <v>1965</v>
      </c>
      <c r="H989" t="s">
        <v>220</v>
      </c>
      <c r="I989" s="2">
        <v>45754</v>
      </c>
      <c r="J989" s="2">
        <v>45754</v>
      </c>
      <c r="K989" s="2">
        <v>45782</v>
      </c>
      <c r="L989" s="2">
        <v>45783</v>
      </c>
      <c r="M989" t="s">
        <v>49</v>
      </c>
      <c r="N989" s="3">
        <v>374.4</v>
      </c>
      <c r="O989" s="3">
        <v>374.4</v>
      </c>
      <c r="P989" t="s">
        <v>27</v>
      </c>
      <c r="Q989">
        <v>18</v>
      </c>
      <c r="R989" t="s">
        <v>72</v>
      </c>
      <c r="S989" t="s">
        <v>73</v>
      </c>
      <c r="T989" t="s">
        <v>37</v>
      </c>
      <c r="V989" t="s">
        <v>31</v>
      </c>
      <c r="W989" t="s">
        <v>32</v>
      </c>
      <c r="X989" t="s">
        <v>3977</v>
      </c>
    </row>
    <row r="990" spans="1:24" ht="28.8" hidden="1" x14ac:dyDescent="0.3">
      <c r="A990">
        <v>1154</v>
      </c>
      <c r="B990">
        <v>1154</v>
      </c>
      <c r="C990">
        <v>1922</v>
      </c>
      <c r="D990">
        <v>1</v>
      </c>
      <c r="E990" s="1" t="s">
        <v>3880</v>
      </c>
      <c r="F990">
        <v>1957</v>
      </c>
      <c r="H990" t="s">
        <v>48</v>
      </c>
      <c r="I990" s="2">
        <v>45754</v>
      </c>
      <c r="J990" s="2">
        <v>45754</v>
      </c>
      <c r="K990" s="2">
        <v>45782</v>
      </c>
      <c r="L990" s="2">
        <v>45783</v>
      </c>
      <c r="M990" t="s">
        <v>49</v>
      </c>
      <c r="N990" s="3">
        <v>156</v>
      </c>
      <c r="O990" s="3">
        <v>156</v>
      </c>
      <c r="P990" t="s">
        <v>27</v>
      </c>
      <c r="Q990">
        <v>27</v>
      </c>
      <c r="R990" t="s">
        <v>50</v>
      </c>
      <c r="S990" t="s">
        <v>51</v>
      </c>
      <c r="T990" t="s">
        <v>37</v>
      </c>
      <c r="V990" t="s">
        <v>31</v>
      </c>
      <c r="W990" t="s">
        <v>32</v>
      </c>
      <c r="X990" t="s">
        <v>3978</v>
      </c>
    </row>
    <row r="991" spans="1:24" ht="28.8" hidden="1" x14ac:dyDescent="0.3">
      <c r="A991">
        <v>1154</v>
      </c>
      <c r="B991">
        <v>1154</v>
      </c>
      <c r="C991">
        <v>1923</v>
      </c>
      <c r="D991">
        <v>1</v>
      </c>
      <c r="E991" s="1" t="s">
        <v>3880</v>
      </c>
      <c r="F991">
        <v>1965</v>
      </c>
      <c r="H991" t="s">
        <v>220</v>
      </c>
      <c r="I991" s="2">
        <v>45754</v>
      </c>
      <c r="J991" s="2">
        <v>45754</v>
      </c>
      <c r="K991" s="2">
        <v>45782</v>
      </c>
      <c r="L991" s="2">
        <f>K991</f>
        <v>45782</v>
      </c>
      <c r="M991" t="s">
        <v>49</v>
      </c>
      <c r="N991" s="3">
        <v>374.4</v>
      </c>
      <c r="P991" t="s">
        <v>1173</v>
      </c>
      <c r="Q991">
        <v>18</v>
      </c>
      <c r="R991" t="s">
        <v>72</v>
      </c>
      <c r="S991" t="s">
        <v>73</v>
      </c>
      <c r="T991" t="s">
        <v>37</v>
      </c>
      <c r="V991" t="s">
        <v>31</v>
      </c>
      <c r="W991" t="s">
        <v>32</v>
      </c>
      <c r="X991" t="s">
        <v>3979</v>
      </c>
    </row>
    <row r="992" spans="1:24" ht="28.8" hidden="1" x14ac:dyDescent="0.3">
      <c r="A992">
        <v>1154</v>
      </c>
      <c r="B992">
        <v>1154</v>
      </c>
      <c r="C992">
        <v>1916</v>
      </c>
      <c r="D992">
        <v>1</v>
      </c>
      <c r="E992" s="1" t="s">
        <v>3767</v>
      </c>
      <c r="F992">
        <v>1957</v>
      </c>
      <c r="H992" t="s">
        <v>48</v>
      </c>
      <c r="I992" s="2">
        <v>45754</v>
      </c>
      <c r="J992" s="2">
        <v>45754</v>
      </c>
      <c r="K992" s="2">
        <v>45782</v>
      </c>
      <c r="L992" s="2">
        <v>45783</v>
      </c>
      <c r="M992" t="s">
        <v>49</v>
      </c>
      <c r="N992" s="3">
        <v>279</v>
      </c>
      <c r="O992" s="3">
        <v>279</v>
      </c>
      <c r="P992" t="s">
        <v>27</v>
      </c>
      <c r="Q992">
        <v>27</v>
      </c>
      <c r="R992" t="s">
        <v>50</v>
      </c>
      <c r="S992" t="s">
        <v>51</v>
      </c>
      <c r="T992" t="s">
        <v>37</v>
      </c>
      <c r="V992" t="s">
        <v>31</v>
      </c>
      <c r="W992" t="s">
        <v>32</v>
      </c>
      <c r="X992" t="s">
        <v>3980</v>
      </c>
    </row>
    <row r="993" spans="1:24" ht="28.8" hidden="1" x14ac:dyDescent="0.3">
      <c r="A993">
        <v>1154</v>
      </c>
      <c r="B993">
        <v>1154</v>
      </c>
      <c r="C993">
        <v>1917</v>
      </c>
      <c r="D993">
        <v>1</v>
      </c>
      <c r="E993" s="1" t="s">
        <v>3767</v>
      </c>
      <c r="F993">
        <v>1965</v>
      </c>
      <c r="H993" t="s">
        <v>220</v>
      </c>
      <c r="I993" s="2">
        <v>45754</v>
      </c>
      <c r="J993" s="2">
        <v>45754</v>
      </c>
      <c r="K993" s="2">
        <v>45782</v>
      </c>
      <c r="L993" s="2">
        <v>45783</v>
      </c>
      <c r="M993" t="s">
        <v>49</v>
      </c>
      <c r="N993" s="3">
        <v>669.6</v>
      </c>
      <c r="O993" s="3">
        <v>669.6</v>
      </c>
      <c r="P993" t="s">
        <v>27</v>
      </c>
      <c r="Q993">
        <v>18</v>
      </c>
      <c r="R993" t="s">
        <v>72</v>
      </c>
      <c r="S993" t="s">
        <v>73</v>
      </c>
      <c r="T993" t="s">
        <v>37</v>
      </c>
      <c r="V993" t="s">
        <v>31</v>
      </c>
      <c r="W993" t="s">
        <v>32</v>
      </c>
      <c r="X993" t="s">
        <v>3981</v>
      </c>
    </row>
    <row r="994" spans="1:24" ht="28.8" hidden="1" x14ac:dyDescent="0.3">
      <c r="A994">
        <v>1154</v>
      </c>
      <c r="B994">
        <v>1154</v>
      </c>
      <c r="C994">
        <v>1913</v>
      </c>
      <c r="D994">
        <v>1</v>
      </c>
      <c r="E994" s="1" t="s">
        <v>3728</v>
      </c>
      <c r="F994">
        <v>1957</v>
      </c>
      <c r="H994" t="s">
        <v>48</v>
      </c>
      <c r="I994" s="2">
        <v>45754</v>
      </c>
      <c r="J994" s="2">
        <v>45754</v>
      </c>
      <c r="K994" s="2">
        <v>45782</v>
      </c>
      <c r="L994" s="2">
        <v>45783</v>
      </c>
      <c r="M994" t="s">
        <v>49</v>
      </c>
      <c r="N994" s="3">
        <v>162</v>
      </c>
      <c r="O994" s="3">
        <v>162</v>
      </c>
      <c r="P994" t="s">
        <v>27</v>
      </c>
      <c r="Q994">
        <v>27</v>
      </c>
      <c r="R994" t="s">
        <v>50</v>
      </c>
      <c r="S994" t="s">
        <v>51</v>
      </c>
      <c r="T994" t="s">
        <v>37</v>
      </c>
      <c r="V994" t="s">
        <v>31</v>
      </c>
      <c r="W994" t="s">
        <v>32</v>
      </c>
      <c r="X994" t="s">
        <v>3982</v>
      </c>
    </row>
    <row r="995" spans="1:24" ht="28.8" hidden="1" x14ac:dyDescent="0.3">
      <c r="A995">
        <v>1154</v>
      </c>
      <c r="B995">
        <v>1154</v>
      </c>
      <c r="C995">
        <v>1914</v>
      </c>
      <c r="D995">
        <v>1</v>
      </c>
      <c r="E995" s="1" t="s">
        <v>3728</v>
      </c>
      <c r="F995">
        <v>1965</v>
      </c>
      <c r="H995" t="s">
        <v>220</v>
      </c>
      <c r="I995" s="2">
        <v>45754</v>
      </c>
      <c r="J995" s="2">
        <v>45754</v>
      </c>
      <c r="K995" s="2">
        <v>45782</v>
      </c>
      <c r="L995" s="2">
        <v>45783</v>
      </c>
      <c r="M995" t="s">
        <v>49</v>
      </c>
      <c r="N995" s="3">
        <v>388.8</v>
      </c>
      <c r="O995" s="3">
        <v>388.8</v>
      </c>
      <c r="P995" t="s">
        <v>27</v>
      </c>
      <c r="Q995">
        <v>18</v>
      </c>
      <c r="R995" t="s">
        <v>72</v>
      </c>
      <c r="S995" t="s">
        <v>73</v>
      </c>
      <c r="T995" t="s">
        <v>37</v>
      </c>
      <c r="V995" t="s">
        <v>31</v>
      </c>
      <c r="W995" t="s">
        <v>32</v>
      </c>
      <c r="X995" t="s">
        <v>3983</v>
      </c>
    </row>
    <row r="996" spans="1:24" ht="28.8" hidden="1" x14ac:dyDescent="0.3">
      <c r="A996">
        <v>1154</v>
      </c>
      <c r="B996">
        <v>1154</v>
      </c>
      <c r="C996">
        <v>1855</v>
      </c>
      <c r="D996">
        <v>1</v>
      </c>
      <c r="E996" s="1" t="s">
        <v>3730</v>
      </c>
      <c r="F996">
        <v>1957</v>
      </c>
      <c r="H996" t="s">
        <v>48</v>
      </c>
      <c r="I996" s="2">
        <v>45750</v>
      </c>
      <c r="J996" s="2">
        <v>45750</v>
      </c>
      <c r="K996" s="2">
        <v>45782</v>
      </c>
      <c r="L996" s="2">
        <v>45783</v>
      </c>
      <c r="M996" t="s">
        <v>49</v>
      </c>
      <c r="N996" s="3">
        <v>208</v>
      </c>
      <c r="O996" s="3">
        <v>208</v>
      </c>
      <c r="P996" t="s">
        <v>27</v>
      </c>
      <c r="Q996">
        <v>27</v>
      </c>
      <c r="R996" t="s">
        <v>50</v>
      </c>
      <c r="S996" t="s">
        <v>51</v>
      </c>
      <c r="T996" t="s">
        <v>37</v>
      </c>
      <c r="V996" t="s">
        <v>31</v>
      </c>
      <c r="W996" t="s">
        <v>32</v>
      </c>
      <c r="X996" t="s">
        <v>3984</v>
      </c>
    </row>
    <row r="997" spans="1:24" ht="28.8" hidden="1" x14ac:dyDescent="0.3">
      <c r="A997">
        <v>1154</v>
      </c>
      <c r="B997">
        <v>1154</v>
      </c>
      <c r="C997">
        <v>1856</v>
      </c>
      <c r="D997">
        <v>1</v>
      </c>
      <c r="E997" s="1" t="s">
        <v>3730</v>
      </c>
      <c r="F997">
        <v>1965</v>
      </c>
      <c r="H997" t="s">
        <v>220</v>
      </c>
      <c r="I997" s="2">
        <v>45750</v>
      </c>
      <c r="J997" s="2">
        <v>45750</v>
      </c>
      <c r="K997" s="2">
        <v>45782</v>
      </c>
      <c r="L997" s="2">
        <f t="shared" ref="L997:L1003" si="25">K997</f>
        <v>45782</v>
      </c>
      <c r="M997" t="s">
        <v>49</v>
      </c>
      <c r="N997" s="3">
        <v>457.6</v>
      </c>
      <c r="P997" t="s">
        <v>1173</v>
      </c>
      <c r="Q997">
        <v>18</v>
      </c>
      <c r="R997" t="s">
        <v>72</v>
      </c>
      <c r="S997" t="s">
        <v>73</v>
      </c>
      <c r="T997" t="s">
        <v>37</v>
      </c>
      <c r="V997" t="s">
        <v>31</v>
      </c>
      <c r="W997" t="s">
        <v>32</v>
      </c>
    </row>
    <row r="998" spans="1:24" ht="28.8" hidden="1" x14ac:dyDescent="0.3">
      <c r="A998">
        <v>1154</v>
      </c>
      <c r="B998">
        <v>1154</v>
      </c>
      <c r="C998">
        <v>1878</v>
      </c>
      <c r="D998">
        <v>1</v>
      </c>
      <c r="E998" s="1" t="s">
        <v>3799</v>
      </c>
      <c r="F998">
        <v>1965</v>
      </c>
      <c r="H998" t="s">
        <v>220</v>
      </c>
      <c r="I998" s="2">
        <v>45754</v>
      </c>
      <c r="J998" s="2">
        <v>45754</v>
      </c>
      <c r="K998" s="2">
        <v>45782</v>
      </c>
      <c r="L998" s="2">
        <f t="shared" si="25"/>
        <v>45782</v>
      </c>
      <c r="M998" t="s">
        <v>49</v>
      </c>
      <c r="N998" s="3">
        <v>429</v>
      </c>
      <c r="P998" t="s">
        <v>1173</v>
      </c>
      <c r="Q998">
        <v>18</v>
      </c>
      <c r="R998" t="s">
        <v>72</v>
      </c>
      <c r="S998" t="s">
        <v>73</v>
      </c>
      <c r="T998" t="s">
        <v>37</v>
      </c>
      <c r="V998" t="s">
        <v>31</v>
      </c>
      <c r="W998" t="s">
        <v>32</v>
      </c>
    </row>
    <row r="999" spans="1:24" ht="28.8" hidden="1" x14ac:dyDescent="0.3">
      <c r="A999">
        <v>1154</v>
      </c>
      <c r="B999">
        <v>1154</v>
      </c>
      <c r="C999">
        <v>1879</v>
      </c>
      <c r="D999">
        <v>1</v>
      </c>
      <c r="E999" s="1" t="s">
        <v>1207</v>
      </c>
      <c r="F999">
        <v>1965</v>
      </c>
      <c r="H999" t="s">
        <v>220</v>
      </c>
      <c r="I999" s="2">
        <v>45754</v>
      </c>
      <c r="J999" s="2">
        <v>45754</v>
      </c>
      <c r="K999" s="2">
        <v>45782</v>
      </c>
      <c r="L999" s="2">
        <f t="shared" si="25"/>
        <v>45782</v>
      </c>
      <c r="M999" t="s">
        <v>49</v>
      </c>
      <c r="N999" s="3">
        <v>154</v>
      </c>
      <c r="P999" t="s">
        <v>1173</v>
      </c>
      <c r="Q999">
        <v>18</v>
      </c>
      <c r="R999" t="s">
        <v>72</v>
      </c>
      <c r="S999" t="s">
        <v>73</v>
      </c>
      <c r="T999" t="s">
        <v>37</v>
      </c>
      <c r="V999" t="s">
        <v>31</v>
      </c>
      <c r="W999" t="s">
        <v>32</v>
      </c>
    </row>
    <row r="1000" spans="1:24" ht="28.8" hidden="1" x14ac:dyDescent="0.3">
      <c r="A1000">
        <v>1154</v>
      </c>
      <c r="B1000">
        <v>1154</v>
      </c>
      <c r="C1000">
        <v>1880</v>
      </c>
      <c r="D1000">
        <v>1</v>
      </c>
      <c r="E1000" s="1" t="s">
        <v>1206</v>
      </c>
      <c r="F1000">
        <v>1965</v>
      </c>
      <c r="H1000" t="s">
        <v>220</v>
      </c>
      <c r="I1000" s="2">
        <v>45754</v>
      </c>
      <c r="J1000" s="2">
        <v>45754</v>
      </c>
      <c r="K1000" s="2">
        <v>45782</v>
      </c>
      <c r="L1000" s="2">
        <f t="shared" si="25"/>
        <v>45782</v>
      </c>
      <c r="M1000" t="s">
        <v>49</v>
      </c>
      <c r="N1000" s="3">
        <v>770</v>
      </c>
      <c r="P1000" t="s">
        <v>1173</v>
      </c>
      <c r="Q1000">
        <v>18</v>
      </c>
      <c r="R1000" t="s">
        <v>72</v>
      </c>
      <c r="S1000" t="s">
        <v>73</v>
      </c>
      <c r="T1000" t="s">
        <v>37</v>
      </c>
      <c r="V1000" t="s">
        <v>31</v>
      </c>
      <c r="W1000" t="s">
        <v>32</v>
      </c>
      <c r="X1000" t="s">
        <v>3985</v>
      </c>
    </row>
    <row r="1001" spans="1:24" ht="28.8" hidden="1" x14ac:dyDescent="0.3">
      <c r="A1001">
        <v>1154</v>
      </c>
      <c r="B1001">
        <v>1154</v>
      </c>
      <c r="C1001">
        <v>1881</v>
      </c>
      <c r="D1001">
        <v>1</v>
      </c>
      <c r="E1001" s="1" t="s">
        <v>3688</v>
      </c>
      <c r="F1001">
        <v>1965</v>
      </c>
      <c r="H1001" t="s">
        <v>220</v>
      </c>
      <c r="I1001" s="2">
        <v>45754</v>
      </c>
      <c r="J1001" s="2">
        <v>45754</v>
      </c>
      <c r="K1001" s="2">
        <v>45782</v>
      </c>
      <c r="L1001" s="2">
        <f t="shared" si="25"/>
        <v>45782</v>
      </c>
      <c r="M1001" t="s">
        <v>49</v>
      </c>
      <c r="N1001" s="3">
        <v>486.2</v>
      </c>
      <c r="P1001" t="s">
        <v>1173</v>
      </c>
      <c r="Q1001">
        <v>18</v>
      </c>
      <c r="R1001" t="s">
        <v>72</v>
      </c>
      <c r="S1001" t="s">
        <v>73</v>
      </c>
      <c r="T1001" t="s">
        <v>37</v>
      </c>
      <c r="V1001" t="s">
        <v>31</v>
      </c>
      <c r="W1001" t="s">
        <v>32</v>
      </c>
      <c r="X1001" t="s">
        <v>3985</v>
      </c>
    </row>
    <row r="1002" spans="1:24" ht="28.8" hidden="1" x14ac:dyDescent="0.3">
      <c r="A1002">
        <v>1154</v>
      </c>
      <c r="B1002">
        <v>1154</v>
      </c>
      <c r="C1002">
        <v>1828</v>
      </c>
      <c r="D1002">
        <v>1</v>
      </c>
      <c r="E1002" s="1" t="s">
        <v>3859</v>
      </c>
      <c r="F1002">
        <v>1965</v>
      </c>
      <c r="H1002" t="s">
        <v>220</v>
      </c>
      <c r="I1002" s="2">
        <v>45748</v>
      </c>
      <c r="J1002" s="2">
        <v>45748</v>
      </c>
      <c r="K1002" s="2">
        <v>45782</v>
      </c>
      <c r="L1002" s="2">
        <f t="shared" si="25"/>
        <v>45782</v>
      </c>
      <c r="M1002" t="s">
        <v>49</v>
      </c>
      <c r="N1002" s="3">
        <v>429</v>
      </c>
      <c r="P1002" t="s">
        <v>1173</v>
      </c>
      <c r="Q1002">
        <v>18</v>
      </c>
      <c r="R1002" t="s">
        <v>72</v>
      </c>
      <c r="S1002" t="s">
        <v>73</v>
      </c>
      <c r="T1002" t="s">
        <v>37</v>
      </c>
      <c r="V1002" t="s">
        <v>31</v>
      </c>
      <c r="W1002" t="s">
        <v>32</v>
      </c>
      <c r="X1002" t="s">
        <v>3986</v>
      </c>
    </row>
    <row r="1003" spans="1:24" ht="28.8" hidden="1" x14ac:dyDescent="0.3">
      <c r="A1003">
        <v>1154</v>
      </c>
      <c r="B1003">
        <v>1154</v>
      </c>
      <c r="C1003">
        <v>1833</v>
      </c>
      <c r="D1003">
        <v>1</v>
      </c>
      <c r="E1003" s="1" t="s">
        <v>3598</v>
      </c>
      <c r="F1003">
        <v>1957</v>
      </c>
      <c r="H1003" t="s">
        <v>48</v>
      </c>
      <c r="I1003" s="2">
        <v>45749</v>
      </c>
      <c r="J1003" s="2">
        <v>45749</v>
      </c>
      <c r="K1003" s="2">
        <v>45782</v>
      </c>
      <c r="L1003" s="2">
        <f t="shared" si="25"/>
        <v>45782</v>
      </c>
      <c r="M1003" t="s">
        <v>49</v>
      </c>
      <c r="N1003" s="3">
        <v>256</v>
      </c>
      <c r="P1003" t="s">
        <v>1173</v>
      </c>
      <c r="Q1003">
        <v>27</v>
      </c>
      <c r="R1003" t="s">
        <v>50</v>
      </c>
      <c r="S1003" t="s">
        <v>51</v>
      </c>
      <c r="T1003" t="s">
        <v>37</v>
      </c>
      <c r="V1003" t="s">
        <v>31</v>
      </c>
      <c r="W1003" t="s">
        <v>32</v>
      </c>
      <c r="X1003" t="s">
        <v>3987</v>
      </c>
    </row>
    <row r="1004" spans="1:24" ht="28.8" hidden="1" x14ac:dyDescent="0.3">
      <c r="A1004">
        <v>1154</v>
      </c>
      <c r="B1004">
        <v>1154</v>
      </c>
      <c r="C1004">
        <v>1836</v>
      </c>
      <c r="D1004">
        <v>1</v>
      </c>
      <c r="E1004" s="1" t="s">
        <v>3860</v>
      </c>
      <c r="F1004">
        <v>1957</v>
      </c>
      <c r="H1004" t="s">
        <v>48</v>
      </c>
      <c r="I1004" s="2">
        <v>45749</v>
      </c>
      <c r="J1004" s="2">
        <v>45749</v>
      </c>
      <c r="K1004" s="2">
        <v>45782</v>
      </c>
      <c r="L1004" s="2">
        <v>45783</v>
      </c>
      <c r="M1004" t="s">
        <v>49</v>
      </c>
      <c r="N1004" s="3">
        <v>140</v>
      </c>
      <c r="O1004" s="3">
        <v>140</v>
      </c>
      <c r="P1004" t="s">
        <v>27</v>
      </c>
      <c r="Q1004">
        <v>27</v>
      </c>
      <c r="R1004" t="s">
        <v>50</v>
      </c>
      <c r="S1004" t="s">
        <v>51</v>
      </c>
      <c r="T1004" t="s">
        <v>37</v>
      </c>
      <c r="V1004" t="s">
        <v>31</v>
      </c>
      <c r="W1004" t="s">
        <v>32</v>
      </c>
      <c r="X1004" t="s">
        <v>3988</v>
      </c>
    </row>
    <row r="1005" spans="1:24" ht="28.8" hidden="1" x14ac:dyDescent="0.3">
      <c r="A1005">
        <v>1154</v>
      </c>
      <c r="B1005">
        <v>1154</v>
      </c>
      <c r="C1005">
        <v>1837</v>
      </c>
      <c r="D1005">
        <v>1</v>
      </c>
      <c r="E1005" s="1" t="s">
        <v>3799</v>
      </c>
      <c r="F1005">
        <v>1957</v>
      </c>
      <c r="H1005" t="s">
        <v>48</v>
      </c>
      <c r="I1005" s="2">
        <v>45749</v>
      </c>
      <c r="J1005" s="2">
        <v>45749</v>
      </c>
      <c r="K1005" s="2">
        <v>45782</v>
      </c>
      <c r="L1005" s="2">
        <v>45783</v>
      </c>
      <c r="M1005" t="s">
        <v>49</v>
      </c>
      <c r="N1005" s="3">
        <v>195</v>
      </c>
      <c r="O1005" s="3">
        <v>195</v>
      </c>
      <c r="P1005" t="s">
        <v>27</v>
      </c>
      <c r="Q1005">
        <v>27</v>
      </c>
      <c r="R1005" t="s">
        <v>50</v>
      </c>
      <c r="S1005" t="s">
        <v>51</v>
      </c>
      <c r="T1005" t="s">
        <v>37</v>
      </c>
      <c r="V1005" t="s">
        <v>31</v>
      </c>
      <c r="W1005" t="s">
        <v>32</v>
      </c>
      <c r="X1005" t="s">
        <v>3989</v>
      </c>
    </row>
    <row r="1006" spans="1:24" ht="28.8" hidden="1" x14ac:dyDescent="0.3">
      <c r="A1006">
        <v>1154</v>
      </c>
      <c r="B1006">
        <v>1154</v>
      </c>
      <c r="C1006">
        <v>1838</v>
      </c>
      <c r="D1006">
        <v>1</v>
      </c>
      <c r="E1006" s="1" t="s">
        <v>3859</v>
      </c>
      <c r="F1006">
        <v>1957</v>
      </c>
      <c r="H1006" t="s">
        <v>48</v>
      </c>
      <c r="I1006" s="2">
        <v>45749</v>
      </c>
      <c r="J1006" s="2">
        <v>45749</v>
      </c>
      <c r="K1006" s="2">
        <v>45782</v>
      </c>
      <c r="L1006" s="2">
        <v>45783</v>
      </c>
      <c r="M1006" t="s">
        <v>49</v>
      </c>
      <c r="N1006" s="3">
        <v>195</v>
      </c>
      <c r="O1006" s="3">
        <v>195</v>
      </c>
      <c r="P1006" t="s">
        <v>27</v>
      </c>
      <c r="Q1006">
        <v>27</v>
      </c>
      <c r="R1006" t="s">
        <v>50</v>
      </c>
      <c r="S1006" t="s">
        <v>51</v>
      </c>
      <c r="T1006" t="s">
        <v>37</v>
      </c>
      <c r="V1006" t="s">
        <v>31</v>
      </c>
      <c r="W1006" t="s">
        <v>32</v>
      </c>
      <c r="X1006" t="s">
        <v>3990</v>
      </c>
    </row>
    <row r="1007" spans="1:24" ht="28.8" hidden="1" x14ac:dyDescent="0.3">
      <c r="A1007">
        <v>1154</v>
      </c>
      <c r="B1007">
        <v>1154</v>
      </c>
      <c r="C1007">
        <v>1839</v>
      </c>
      <c r="D1007">
        <v>1</v>
      </c>
      <c r="E1007" s="1" t="s">
        <v>3718</v>
      </c>
      <c r="F1007">
        <v>1957</v>
      </c>
      <c r="H1007" t="s">
        <v>48</v>
      </c>
      <c r="I1007" s="2">
        <v>45749</v>
      </c>
      <c r="J1007" s="2">
        <v>45749</v>
      </c>
      <c r="K1007" s="2">
        <v>45782</v>
      </c>
      <c r="L1007" s="2">
        <v>45783</v>
      </c>
      <c r="M1007" t="s">
        <v>49</v>
      </c>
      <c r="N1007" s="3">
        <v>234</v>
      </c>
      <c r="O1007" s="3">
        <v>234</v>
      </c>
      <c r="P1007" t="s">
        <v>27</v>
      </c>
      <c r="Q1007">
        <v>27</v>
      </c>
      <c r="R1007" t="s">
        <v>50</v>
      </c>
      <c r="S1007" t="s">
        <v>51</v>
      </c>
      <c r="T1007" t="s">
        <v>37</v>
      </c>
      <c r="V1007" t="s">
        <v>31</v>
      </c>
      <c r="W1007" t="s">
        <v>32</v>
      </c>
    </row>
    <row r="1008" spans="1:24" ht="28.8" hidden="1" x14ac:dyDescent="0.3">
      <c r="A1008">
        <v>1154</v>
      </c>
      <c r="B1008">
        <v>1154</v>
      </c>
      <c r="C1008">
        <v>1781</v>
      </c>
      <c r="D1008">
        <v>1</v>
      </c>
      <c r="E1008" s="1" t="s">
        <v>3761</v>
      </c>
      <c r="F1008">
        <v>1957</v>
      </c>
      <c r="H1008" t="s">
        <v>48</v>
      </c>
      <c r="I1008" s="2">
        <v>45742</v>
      </c>
      <c r="J1008" s="2">
        <v>45742</v>
      </c>
      <c r="K1008" s="2">
        <v>45782</v>
      </c>
      <c r="L1008" s="2">
        <v>45783</v>
      </c>
      <c r="M1008" t="s">
        <v>49</v>
      </c>
      <c r="N1008" s="3">
        <v>228</v>
      </c>
      <c r="O1008" s="3">
        <v>228</v>
      </c>
      <c r="P1008" t="s">
        <v>27</v>
      </c>
      <c r="Q1008">
        <v>27</v>
      </c>
      <c r="R1008" t="s">
        <v>50</v>
      </c>
      <c r="S1008" t="s">
        <v>51</v>
      </c>
      <c r="T1008" t="s">
        <v>37</v>
      </c>
      <c r="V1008" t="s">
        <v>31</v>
      </c>
      <c r="W1008" t="s">
        <v>32</v>
      </c>
      <c r="X1008" t="s">
        <v>3638</v>
      </c>
    </row>
    <row r="1009" spans="1:24" ht="28.8" hidden="1" x14ac:dyDescent="0.3">
      <c r="A1009">
        <v>1154</v>
      </c>
      <c r="B1009">
        <v>1154</v>
      </c>
      <c r="C1009">
        <v>1782</v>
      </c>
      <c r="D1009">
        <v>1</v>
      </c>
      <c r="E1009" s="1" t="s">
        <v>3761</v>
      </c>
      <c r="F1009">
        <v>1965</v>
      </c>
      <c r="H1009" t="s">
        <v>220</v>
      </c>
      <c r="I1009" s="2">
        <v>45742</v>
      </c>
      <c r="J1009" s="2">
        <v>45742</v>
      </c>
      <c r="K1009" s="2">
        <v>45782</v>
      </c>
      <c r="L1009" s="2">
        <f>K1009</f>
        <v>45782</v>
      </c>
      <c r="M1009" t="s">
        <v>49</v>
      </c>
      <c r="N1009" s="3">
        <v>501.6</v>
      </c>
      <c r="P1009" t="s">
        <v>1173</v>
      </c>
      <c r="Q1009">
        <v>18</v>
      </c>
      <c r="R1009" t="s">
        <v>72</v>
      </c>
      <c r="S1009" t="s">
        <v>73</v>
      </c>
      <c r="T1009" t="s">
        <v>37</v>
      </c>
      <c r="V1009" t="s">
        <v>31</v>
      </c>
      <c r="W1009" t="s">
        <v>32</v>
      </c>
      <c r="X1009" t="s">
        <v>371</v>
      </c>
    </row>
    <row r="1010" spans="1:24" ht="28.8" hidden="1" x14ac:dyDescent="0.3">
      <c r="A1010">
        <v>1154</v>
      </c>
      <c r="B1010">
        <v>1154</v>
      </c>
      <c r="C1010">
        <v>1778</v>
      </c>
      <c r="D1010">
        <v>1</v>
      </c>
      <c r="E1010" s="1" t="s">
        <v>3734</v>
      </c>
      <c r="F1010">
        <v>1957</v>
      </c>
      <c r="H1010" t="s">
        <v>48</v>
      </c>
      <c r="I1010" s="2">
        <v>45742</v>
      </c>
      <c r="J1010" s="2">
        <v>45742</v>
      </c>
      <c r="K1010" s="2">
        <v>45782</v>
      </c>
      <c r="L1010" s="2">
        <v>45783</v>
      </c>
      <c r="M1010" t="s">
        <v>49</v>
      </c>
      <c r="N1010" s="3">
        <v>108</v>
      </c>
      <c r="O1010" s="3">
        <v>108</v>
      </c>
      <c r="P1010" t="s">
        <v>27</v>
      </c>
      <c r="Q1010">
        <v>27</v>
      </c>
      <c r="R1010" t="s">
        <v>50</v>
      </c>
      <c r="S1010" t="s">
        <v>51</v>
      </c>
      <c r="T1010" t="s">
        <v>37</v>
      </c>
      <c r="V1010" t="s">
        <v>31</v>
      </c>
      <c r="W1010" t="s">
        <v>32</v>
      </c>
      <c r="X1010" t="s">
        <v>382</v>
      </c>
    </row>
    <row r="1011" spans="1:24" ht="28.8" hidden="1" x14ac:dyDescent="0.3">
      <c r="A1011">
        <v>1154</v>
      </c>
      <c r="B1011">
        <v>1154</v>
      </c>
      <c r="C1011">
        <v>1779</v>
      </c>
      <c r="D1011">
        <v>1</v>
      </c>
      <c r="E1011" s="1" t="s">
        <v>3734</v>
      </c>
      <c r="F1011">
        <v>1965</v>
      </c>
      <c r="H1011" t="s">
        <v>220</v>
      </c>
      <c r="I1011" s="2">
        <v>45742</v>
      </c>
      <c r="J1011" s="2">
        <v>45742</v>
      </c>
      <c r="K1011" s="2">
        <v>45782</v>
      </c>
      <c r="L1011" s="2">
        <f>K1011</f>
        <v>45782</v>
      </c>
      <c r="M1011" t="s">
        <v>49</v>
      </c>
      <c r="N1011" s="3">
        <v>237.6</v>
      </c>
      <c r="P1011" t="s">
        <v>1173</v>
      </c>
      <c r="Q1011">
        <v>18</v>
      </c>
      <c r="R1011" t="s">
        <v>72</v>
      </c>
      <c r="S1011" t="s">
        <v>73</v>
      </c>
      <c r="T1011" t="s">
        <v>37</v>
      </c>
      <c r="V1011" t="s">
        <v>31</v>
      </c>
      <c r="W1011" t="s">
        <v>32</v>
      </c>
      <c r="X1011" t="s">
        <v>3991</v>
      </c>
    </row>
    <row r="1012" spans="1:24" ht="28.8" hidden="1" x14ac:dyDescent="0.3">
      <c r="A1012">
        <v>1154</v>
      </c>
      <c r="B1012">
        <v>1154</v>
      </c>
      <c r="C1012">
        <v>1775</v>
      </c>
      <c r="D1012">
        <v>1</v>
      </c>
      <c r="E1012" s="1" t="s">
        <v>3676</v>
      </c>
      <c r="F1012">
        <v>1957</v>
      </c>
      <c r="H1012" t="s">
        <v>48</v>
      </c>
      <c r="I1012" s="2">
        <v>45742</v>
      </c>
      <c r="J1012" s="2">
        <v>45742</v>
      </c>
      <c r="K1012" s="2">
        <v>45782</v>
      </c>
      <c r="L1012" s="2">
        <v>45749</v>
      </c>
      <c r="M1012" t="s">
        <v>49</v>
      </c>
      <c r="N1012" s="3">
        <v>192</v>
      </c>
      <c r="O1012" s="3">
        <v>192</v>
      </c>
      <c r="P1012" t="s">
        <v>27</v>
      </c>
      <c r="Q1012">
        <v>27</v>
      </c>
      <c r="R1012" t="s">
        <v>50</v>
      </c>
      <c r="S1012" t="s">
        <v>51</v>
      </c>
      <c r="T1012" t="s">
        <v>37</v>
      </c>
      <c r="V1012" t="s">
        <v>31</v>
      </c>
      <c r="W1012" t="s">
        <v>32</v>
      </c>
    </row>
    <row r="1013" spans="1:24" ht="28.8" hidden="1" x14ac:dyDescent="0.3">
      <c r="A1013">
        <v>1154</v>
      </c>
      <c r="B1013">
        <v>1154</v>
      </c>
      <c r="C1013">
        <v>1776</v>
      </c>
      <c r="D1013">
        <v>1</v>
      </c>
      <c r="E1013" s="1" t="s">
        <v>3676</v>
      </c>
      <c r="F1013">
        <v>1965</v>
      </c>
      <c r="H1013" t="s">
        <v>220</v>
      </c>
      <c r="I1013" s="2">
        <v>45742</v>
      </c>
      <c r="J1013" s="2">
        <v>45742</v>
      </c>
      <c r="K1013" s="2">
        <v>45782</v>
      </c>
      <c r="L1013" s="2">
        <v>45754</v>
      </c>
      <c r="M1013" t="s">
        <v>49</v>
      </c>
      <c r="N1013" s="3">
        <v>422.4</v>
      </c>
      <c r="O1013" s="3">
        <v>422.4</v>
      </c>
      <c r="P1013" t="s">
        <v>27</v>
      </c>
      <c r="Q1013">
        <v>18</v>
      </c>
      <c r="R1013" t="s">
        <v>72</v>
      </c>
      <c r="S1013" t="s">
        <v>73</v>
      </c>
      <c r="T1013" t="s">
        <v>37</v>
      </c>
      <c r="V1013" t="s">
        <v>31</v>
      </c>
      <c r="W1013" t="s">
        <v>32</v>
      </c>
    </row>
    <row r="1014" spans="1:24" ht="28.8" hidden="1" x14ac:dyDescent="0.3">
      <c r="A1014">
        <v>1154</v>
      </c>
      <c r="B1014">
        <v>1154</v>
      </c>
      <c r="C1014">
        <v>1765</v>
      </c>
      <c r="D1014">
        <v>1</v>
      </c>
      <c r="E1014" s="1" t="s">
        <v>3678</v>
      </c>
      <c r="F1014">
        <v>1957</v>
      </c>
      <c r="H1014" t="s">
        <v>48</v>
      </c>
      <c r="I1014" s="2">
        <v>45741</v>
      </c>
      <c r="J1014" s="2">
        <v>45741</v>
      </c>
      <c r="K1014" s="2">
        <v>45782</v>
      </c>
      <c r="L1014" s="2">
        <v>45749</v>
      </c>
      <c r="M1014" t="s">
        <v>49</v>
      </c>
      <c r="N1014" s="3">
        <v>60</v>
      </c>
      <c r="O1014" s="3">
        <v>60</v>
      </c>
      <c r="P1014" t="s">
        <v>27</v>
      </c>
      <c r="Q1014">
        <v>27</v>
      </c>
      <c r="R1014" t="s">
        <v>50</v>
      </c>
      <c r="S1014" t="s">
        <v>51</v>
      </c>
      <c r="T1014" t="s">
        <v>37</v>
      </c>
      <c r="V1014" t="s">
        <v>31</v>
      </c>
      <c r="W1014" t="s">
        <v>32</v>
      </c>
    </row>
    <row r="1015" spans="1:24" ht="28.8" hidden="1" x14ac:dyDescent="0.3">
      <c r="A1015">
        <v>1154</v>
      </c>
      <c r="B1015">
        <v>1154</v>
      </c>
      <c r="C1015">
        <v>1766</v>
      </c>
      <c r="D1015">
        <v>1</v>
      </c>
      <c r="E1015" s="1" t="s">
        <v>3678</v>
      </c>
      <c r="F1015">
        <v>1965</v>
      </c>
      <c r="H1015" t="s">
        <v>220</v>
      </c>
      <c r="I1015" s="2">
        <v>45741</v>
      </c>
      <c r="J1015" s="2">
        <v>45741</v>
      </c>
      <c r="K1015" s="2">
        <v>45782</v>
      </c>
      <c r="L1015" s="2">
        <v>45754</v>
      </c>
      <c r="M1015" t="s">
        <v>49</v>
      </c>
      <c r="N1015" s="3">
        <v>132</v>
      </c>
      <c r="O1015" s="3">
        <v>132</v>
      </c>
      <c r="P1015" t="s">
        <v>27</v>
      </c>
      <c r="Q1015">
        <v>18</v>
      </c>
      <c r="R1015" t="s">
        <v>72</v>
      </c>
      <c r="S1015" t="s">
        <v>73</v>
      </c>
      <c r="T1015" t="s">
        <v>37</v>
      </c>
      <c r="V1015" t="s">
        <v>31</v>
      </c>
      <c r="W1015" t="s">
        <v>32</v>
      </c>
    </row>
    <row r="1016" spans="1:24" ht="28.8" hidden="1" x14ac:dyDescent="0.3">
      <c r="A1016">
        <v>1154</v>
      </c>
      <c r="B1016">
        <v>1154</v>
      </c>
      <c r="C1016">
        <v>1792</v>
      </c>
      <c r="D1016">
        <v>1</v>
      </c>
      <c r="E1016" s="1" t="s">
        <v>3738</v>
      </c>
      <c r="F1016">
        <v>1957</v>
      </c>
      <c r="H1016" t="s">
        <v>48</v>
      </c>
      <c r="I1016" s="2">
        <v>45743</v>
      </c>
      <c r="J1016" s="2">
        <v>45743</v>
      </c>
      <c r="K1016" s="2">
        <v>45782</v>
      </c>
      <c r="L1016" s="2">
        <v>45783</v>
      </c>
      <c r="M1016" t="s">
        <v>49</v>
      </c>
      <c r="N1016" s="3">
        <v>60</v>
      </c>
      <c r="O1016" s="3">
        <v>60</v>
      </c>
      <c r="P1016" t="s">
        <v>27</v>
      </c>
      <c r="Q1016">
        <v>27</v>
      </c>
      <c r="R1016" t="s">
        <v>50</v>
      </c>
      <c r="S1016" t="s">
        <v>51</v>
      </c>
      <c r="T1016" t="s">
        <v>37</v>
      </c>
      <c r="V1016" t="s">
        <v>31</v>
      </c>
      <c r="W1016" t="s">
        <v>32</v>
      </c>
    </row>
    <row r="1017" spans="1:24" ht="28.8" hidden="1" x14ac:dyDescent="0.3">
      <c r="A1017">
        <v>1154</v>
      </c>
      <c r="B1017">
        <v>1154</v>
      </c>
      <c r="C1017">
        <v>1793</v>
      </c>
      <c r="D1017">
        <v>1</v>
      </c>
      <c r="E1017" s="1" t="s">
        <v>3738</v>
      </c>
      <c r="F1017">
        <v>1965</v>
      </c>
      <c r="H1017" t="s">
        <v>220</v>
      </c>
      <c r="I1017" s="2">
        <v>45743</v>
      </c>
      <c r="J1017" s="2">
        <v>45743</v>
      </c>
      <c r="K1017" s="2">
        <v>45782</v>
      </c>
      <c r="L1017" s="2">
        <f>K1017</f>
        <v>45782</v>
      </c>
      <c r="M1017" t="s">
        <v>49</v>
      </c>
      <c r="N1017" s="3">
        <v>132</v>
      </c>
      <c r="P1017" t="s">
        <v>1173</v>
      </c>
      <c r="Q1017">
        <v>18</v>
      </c>
      <c r="R1017" t="s">
        <v>72</v>
      </c>
      <c r="S1017" t="s">
        <v>73</v>
      </c>
      <c r="T1017" t="s">
        <v>37</v>
      </c>
      <c r="V1017" t="s">
        <v>31</v>
      </c>
      <c r="W1017" t="s">
        <v>32</v>
      </c>
    </row>
    <row r="1018" spans="1:24" ht="28.8" hidden="1" x14ac:dyDescent="0.3">
      <c r="A1018">
        <v>1154</v>
      </c>
      <c r="B1018">
        <v>1154</v>
      </c>
      <c r="C1018">
        <v>1788</v>
      </c>
      <c r="D1018">
        <v>1</v>
      </c>
      <c r="E1018" s="1" t="s">
        <v>3708</v>
      </c>
      <c r="F1018">
        <v>1957</v>
      </c>
      <c r="H1018" t="s">
        <v>48</v>
      </c>
      <c r="I1018" s="2">
        <v>45742</v>
      </c>
      <c r="J1018" s="2">
        <v>45742</v>
      </c>
      <c r="K1018" s="2">
        <v>45782</v>
      </c>
      <c r="L1018" s="2">
        <v>45783</v>
      </c>
      <c r="M1018" t="s">
        <v>49</v>
      </c>
      <c r="N1018" s="3">
        <v>130</v>
      </c>
      <c r="O1018" s="3">
        <v>130</v>
      </c>
      <c r="P1018" t="s">
        <v>27</v>
      </c>
      <c r="Q1018">
        <v>27</v>
      </c>
      <c r="R1018" t="s">
        <v>50</v>
      </c>
      <c r="S1018" t="s">
        <v>51</v>
      </c>
      <c r="T1018" t="s">
        <v>37</v>
      </c>
      <c r="V1018" t="s">
        <v>31</v>
      </c>
      <c r="W1018" t="s">
        <v>32</v>
      </c>
    </row>
    <row r="1019" spans="1:24" ht="28.8" hidden="1" x14ac:dyDescent="0.3">
      <c r="A1019">
        <v>1154</v>
      </c>
      <c r="B1019">
        <v>1154</v>
      </c>
      <c r="C1019">
        <v>1789</v>
      </c>
      <c r="D1019">
        <v>1</v>
      </c>
      <c r="E1019" s="1" t="s">
        <v>3708</v>
      </c>
      <c r="F1019">
        <v>1965</v>
      </c>
      <c r="H1019" t="s">
        <v>220</v>
      </c>
      <c r="I1019" s="2">
        <v>45742</v>
      </c>
      <c r="J1019" s="2">
        <v>45742</v>
      </c>
      <c r="K1019" s="2">
        <v>45782</v>
      </c>
      <c r="L1019" s="2">
        <f>K1019</f>
        <v>45782</v>
      </c>
      <c r="M1019" t="s">
        <v>49</v>
      </c>
      <c r="N1019" s="3">
        <v>286</v>
      </c>
      <c r="P1019" t="s">
        <v>1173</v>
      </c>
      <c r="Q1019">
        <v>18</v>
      </c>
      <c r="R1019" t="s">
        <v>72</v>
      </c>
      <c r="S1019" t="s">
        <v>73</v>
      </c>
      <c r="T1019" t="s">
        <v>37</v>
      </c>
      <c r="V1019" t="s">
        <v>31</v>
      </c>
      <c r="W1019" t="s">
        <v>32</v>
      </c>
    </row>
    <row r="1020" spans="1:24" ht="28.8" hidden="1" x14ac:dyDescent="0.3">
      <c r="A1020">
        <v>1154</v>
      </c>
      <c r="B1020">
        <v>1154</v>
      </c>
      <c r="C1020">
        <v>1785</v>
      </c>
      <c r="D1020">
        <v>1</v>
      </c>
      <c r="E1020" s="1" t="s">
        <v>3836</v>
      </c>
      <c r="F1020">
        <v>1957</v>
      </c>
      <c r="H1020" t="s">
        <v>48</v>
      </c>
      <c r="I1020" s="2">
        <v>45742</v>
      </c>
      <c r="J1020" s="2">
        <v>45742</v>
      </c>
      <c r="K1020" s="2">
        <v>45782</v>
      </c>
      <c r="L1020" s="2">
        <v>45783</v>
      </c>
      <c r="M1020" t="s">
        <v>49</v>
      </c>
      <c r="N1020" s="3">
        <v>169</v>
      </c>
      <c r="O1020" s="3">
        <v>169</v>
      </c>
      <c r="P1020" t="s">
        <v>27</v>
      </c>
      <c r="Q1020">
        <v>27</v>
      </c>
      <c r="R1020" t="s">
        <v>50</v>
      </c>
      <c r="S1020" t="s">
        <v>51</v>
      </c>
      <c r="T1020" t="s">
        <v>37</v>
      </c>
      <c r="V1020" t="s">
        <v>31</v>
      </c>
      <c r="W1020" t="s">
        <v>32</v>
      </c>
    </row>
    <row r="1021" spans="1:24" ht="28.8" hidden="1" x14ac:dyDescent="0.3">
      <c r="A1021">
        <v>1154</v>
      </c>
      <c r="B1021">
        <v>1154</v>
      </c>
      <c r="C1021">
        <v>1786</v>
      </c>
      <c r="D1021">
        <v>1</v>
      </c>
      <c r="E1021" s="1" t="s">
        <v>3836</v>
      </c>
      <c r="F1021">
        <v>1965</v>
      </c>
      <c r="H1021" t="s">
        <v>220</v>
      </c>
      <c r="I1021" s="2">
        <v>45742</v>
      </c>
      <c r="J1021" s="2">
        <v>45742</v>
      </c>
      <c r="K1021" s="2">
        <v>45782</v>
      </c>
      <c r="L1021" s="2">
        <f>K1021</f>
        <v>45782</v>
      </c>
      <c r="M1021" t="s">
        <v>49</v>
      </c>
      <c r="N1021" s="3">
        <v>371.8</v>
      </c>
      <c r="P1021" t="s">
        <v>1173</v>
      </c>
      <c r="Q1021">
        <v>18</v>
      </c>
      <c r="R1021" t="s">
        <v>72</v>
      </c>
      <c r="S1021" t="s">
        <v>73</v>
      </c>
      <c r="T1021" t="s">
        <v>37</v>
      </c>
      <c r="V1021" t="s">
        <v>31</v>
      </c>
      <c r="W1021" t="s">
        <v>32</v>
      </c>
      <c r="X1021" t="s">
        <v>3993</v>
      </c>
    </row>
    <row r="1022" spans="1:24" ht="28.8" hidden="1" x14ac:dyDescent="0.3">
      <c r="A1022">
        <v>1154</v>
      </c>
      <c r="B1022">
        <v>1154</v>
      </c>
      <c r="C1022">
        <v>1738</v>
      </c>
      <c r="D1022">
        <v>1</v>
      </c>
      <c r="E1022" s="1" t="s">
        <v>1231</v>
      </c>
      <c r="F1022">
        <v>1957</v>
      </c>
      <c r="H1022" t="s">
        <v>48</v>
      </c>
      <c r="I1022" s="2">
        <v>45735</v>
      </c>
      <c r="J1022" s="2">
        <v>45735</v>
      </c>
      <c r="K1022" s="2">
        <v>45782</v>
      </c>
      <c r="L1022" s="2">
        <v>45749</v>
      </c>
      <c r="M1022" t="s">
        <v>49</v>
      </c>
      <c r="N1022" s="3">
        <v>50</v>
      </c>
      <c r="O1022" s="3">
        <v>50</v>
      </c>
      <c r="P1022" t="s">
        <v>27</v>
      </c>
      <c r="Q1022">
        <v>27</v>
      </c>
      <c r="R1022" t="s">
        <v>50</v>
      </c>
      <c r="S1022" t="s">
        <v>51</v>
      </c>
      <c r="T1022" t="s">
        <v>37</v>
      </c>
      <c r="V1022" t="s">
        <v>31</v>
      </c>
      <c r="W1022" t="s">
        <v>32</v>
      </c>
      <c r="X1022" t="s">
        <v>3994</v>
      </c>
    </row>
    <row r="1023" spans="1:24" ht="28.8" hidden="1" x14ac:dyDescent="0.3">
      <c r="A1023">
        <v>1154</v>
      </c>
      <c r="B1023">
        <v>1154</v>
      </c>
      <c r="C1023">
        <v>1762</v>
      </c>
      <c r="D1023">
        <v>1</v>
      </c>
      <c r="E1023" s="1" t="s">
        <v>3763</v>
      </c>
      <c r="F1023">
        <v>1957</v>
      </c>
      <c r="H1023" t="s">
        <v>48</v>
      </c>
      <c r="I1023" s="2">
        <v>45741</v>
      </c>
      <c r="J1023" s="2">
        <v>45741</v>
      </c>
      <c r="K1023" s="2">
        <v>45782</v>
      </c>
      <c r="L1023" s="2">
        <v>45783</v>
      </c>
      <c r="M1023" t="s">
        <v>49</v>
      </c>
      <c r="N1023" s="3">
        <v>140</v>
      </c>
      <c r="O1023" s="3">
        <v>140</v>
      </c>
      <c r="P1023" t="s">
        <v>27</v>
      </c>
      <c r="Q1023">
        <v>27</v>
      </c>
      <c r="R1023" t="s">
        <v>50</v>
      </c>
      <c r="S1023" t="s">
        <v>51</v>
      </c>
      <c r="T1023" t="s">
        <v>37</v>
      </c>
      <c r="V1023" t="s">
        <v>31</v>
      </c>
      <c r="W1023" t="s">
        <v>32</v>
      </c>
      <c r="X1023" t="s">
        <v>3995</v>
      </c>
    </row>
    <row r="1024" spans="1:24" ht="28.8" hidden="1" x14ac:dyDescent="0.3">
      <c r="A1024">
        <v>1154</v>
      </c>
      <c r="B1024">
        <v>1154</v>
      </c>
      <c r="C1024">
        <v>1763</v>
      </c>
      <c r="D1024">
        <v>1</v>
      </c>
      <c r="E1024" s="1" t="s">
        <v>3763</v>
      </c>
      <c r="F1024">
        <v>1965</v>
      </c>
      <c r="H1024" t="s">
        <v>220</v>
      </c>
      <c r="I1024" s="2">
        <v>45741</v>
      </c>
      <c r="J1024" s="2">
        <v>45741</v>
      </c>
      <c r="K1024" s="2">
        <v>45782</v>
      </c>
      <c r="L1024" s="2">
        <f t="shared" ref="L1024:L1025" si="26">K1024</f>
        <v>45782</v>
      </c>
      <c r="M1024" t="s">
        <v>49</v>
      </c>
      <c r="N1024" s="3">
        <v>308</v>
      </c>
      <c r="P1024" t="s">
        <v>1173</v>
      </c>
      <c r="Q1024">
        <v>18</v>
      </c>
      <c r="R1024" t="s">
        <v>72</v>
      </c>
      <c r="S1024" t="s">
        <v>73</v>
      </c>
      <c r="T1024" t="s">
        <v>37</v>
      </c>
      <c r="V1024" t="s">
        <v>31</v>
      </c>
      <c r="W1024" t="s">
        <v>32</v>
      </c>
    </row>
    <row r="1025" spans="1:24" ht="28.8" hidden="1" x14ac:dyDescent="0.3">
      <c r="A1025">
        <v>1154</v>
      </c>
      <c r="B1025">
        <v>1154</v>
      </c>
      <c r="C1025">
        <v>1759</v>
      </c>
      <c r="D1025">
        <v>1</v>
      </c>
      <c r="E1025" s="1" t="s">
        <v>1231</v>
      </c>
      <c r="F1025">
        <v>1957</v>
      </c>
      <c r="H1025" t="s">
        <v>48</v>
      </c>
      <c r="I1025" s="2">
        <v>45740</v>
      </c>
      <c r="J1025" s="2">
        <v>45740</v>
      </c>
      <c r="K1025" s="2">
        <v>45782</v>
      </c>
      <c r="L1025" s="2">
        <f t="shared" si="26"/>
        <v>45782</v>
      </c>
      <c r="M1025" t="s">
        <v>49</v>
      </c>
      <c r="N1025" s="3">
        <v>50</v>
      </c>
      <c r="P1025" t="s">
        <v>1173</v>
      </c>
      <c r="Q1025">
        <v>27</v>
      </c>
      <c r="R1025" t="s">
        <v>50</v>
      </c>
      <c r="S1025" t="s">
        <v>51</v>
      </c>
      <c r="T1025" t="s">
        <v>37</v>
      </c>
      <c r="V1025" t="s">
        <v>31</v>
      </c>
      <c r="W1025" t="s">
        <v>32</v>
      </c>
    </row>
    <row r="1026" spans="1:24" ht="28.8" hidden="1" x14ac:dyDescent="0.3">
      <c r="A1026">
        <v>1154</v>
      </c>
      <c r="B1026">
        <v>1154</v>
      </c>
      <c r="C1026">
        <v>1760</v>
      </c>
      <c r="D1026">
        <v>1</v>
      </c>
      <c r="E1026" s="1" t="s">
        <v>1231</v>
      </c>
      <c r="F1026">
        <v>1965</v>
      </c>
      <c r="H1026" t="s">
        <v>220</v>
      </c>
      <c r="I1026" s="2">
        <v>45740</v>
      </c>
      <c r="J1026" s="2">
        <v>45740</v>
      </c>
      <c r="K1026" s="2">
        <v>45782</v>
      </c>
      <c r="L1026" s="2">
        <v>45754</v>
      </c>
      <c r="M1026" t="s">
        <v>49</v>
      </c>
      <c r="N1026" s="3">
        <v>110</v>
      </c>
      <c r="O1026" s="3">
        <v>110</v>
      </c>
      <c r="P1026" t="s">
        <v>27</v>
      </c>
      <c r="Q1026">
        <v>18</v>
      </c>
      <c r="R1026" t="s">
        <v>72</v>
      </c>
      <c r="S1026" t="s">
        <v>73</v>
      </c>
      <c r="T1026" t="s">
        <v>37</v>
      </c>
      <c r="V1026" t="s">
        <v>31</v>
      </c>
      <c r="W1026" t="s">
        <v>32</v>
      </c>
    </row>
    <row r="1027" spans="1:24" ht="28.8" hidden="1" x14ac:dyDescent="0.3">
      <c r="A1027">
        <v>1154</v>
      </c>
      <c r="B1027">
        <v>1154</v>
      </c>
      <c r="C1027">
        <v>1772</v>
      </c>
      <c r="D1027">
        <v>1</v>
      </c>
      <c r="E1027" s="1" t="s">
        <v>3736</v>
      </c>
      <c r="F1027">
        <v>1957</v>
      </c>
      <c r="H1027" t="s">
        <v>48</v>
      </c>
      <c r="I1027" s="2">
        <v>45742</v>
      </c>
      <c r="J1027" s="2">
        <v>45742</v>
      </c>
      <c r="K1027" s="2">
        <v>45782</v>
      </c>
      <c r="L1027" s="2">
        <v>45783</v>
      </c>
      <c r="M1027" t="s">
        <v>49</v>
      </c>
      <c r="N1027" s="3">
        <v>60</v>
      </c>
      <c r="O1027" s="3">
        <v>60</v>
      </c>
      <c r="P1027" t="s">
        <v>27</v>
      </c>
      <c r="Q1027">
        <v>27</v>
      </c>
      <c r="R1027" t="s">
        <v>50</v>
      </c>
      <c r="S1027" t="s">
        <v>51</v>
      </c>
      <c r="T1027" t="s">
        <v>37</v>
      </c>
      <c r="V1027" t="s">
        <v>31</v>
      </c>
      <c r="W1027" t="s">
        <v>32</v>
      </c>
    </row>
    <row r="1028" spans="1:24" ht="28.8" hidden="1" x14ac:dyDescent="0.3">
      <c r="A1028">
        <v>1154</v>
      </c>
      <c r="B1028">
        <v>1154</v>
      </c>
      <c r="C1028">
        <v>1773</v>
      </c>
      <c r="D1028">
        <v>1</v>
      </c>
      <c r="E1028" s="1" t="s">
        <v>3736</v>
      </c>
      <c r="F1028">
        <v>1965</v>
      </c>
      <c r="H1028" t="s">
        <v>220</v>
      </c>
      <c r="I1028" s="2">
        <v>45742</v>
      </c>
      <c r="J1028" s="2">
        <v>45742</v>
      </c>
      <c r="K1028" s="2">
        <v>45782</v>
      </c>
      <c r="L1028" s="2">
        <f>K1028</f>
        <v>45782</v>
      </c>
      <c r="M1028" t="s">
        <v>49</v>
      </c>
      <c r="N1028" s="3">
        <v>132</v>
      </c>
      <c r="P1028" t="s">
        <v>1173</v>
      </c>
      <c r="Q1028">
        <v>18</v>
      </c>
      <c r="R1028" t="s">
        <v>72</v>
      </c>
      <c r="S1028" t="s">
        <v>73</v>
      </c>
      <c r="T1028" t="s">
        <v>37</v>
      </c>
      <c r="V1028" t="s">
        <v>31</v>
      </c>
      <c r="W1028" t="s">
        <v>32</v>
      </c>
      <c r="X1028" t="s">
        <v>155</v>
      </c>
    </row>
    <row r="1029" spans="1:24" ht="28.8" hidden="1" x14ac:dyDescent="0.3">
      <c r="A1029">
        <v>1154</v>
      </c>
      <c r="B1029">
        <v>1154</v>
      </c>
      <c r="C1029">
        <v>2210</v>
      </c>
      <c r="D1029">
        <v>1</v>
      </c>
      <c r="E1029" s="1" t="s">
        <v>3860</v>
      </c>
      <c r="F1029">
        <v>1965</v>
      </c>
      <c r="H1029" t="s">
        <v>220</v>
      </c>
      <c r="I1029" s="2">
        <v>45783</v>
      </c>
      <c r="J1029" s="2">
        <v>45783</v>
      </c>
      <c r="K1029" s="2">
        <v>45782</v>
      </c>
      <c r="L1029" s="2">
        <v>45783</v>
      </c>
      <c r="M1029" t="s">
        <v>49</v>
      </c>
      <c r="N1029" s="3">
        <v>336</v>
      </c>
      <c r="O1029" s="3">
        <v>336</v>
      </c>
      <c r="P1029" t="s">
        <v>27</v>
      </c>
      <c r="Q1029">
        <v>18</v>
      </c>
      <c r="R1029" t="s">
        <v>72</v>
      </c>
      <c r="S1029" t="s">
        <v>73</v>
      </c>
      <c r="T1029" t="s">
        <v>37</v>
      </c>
      <c r="V1029" t="s">
        <v>31</v>
      </c>
      <c r="W1029" t="s">
        <v>32</v>
      </c>
      <c r="X1029" t="s">
        <v>4001</v>
      </c>
    </row>
    <row r="1030" spans="1:24" ht="28.8" hidden="1" x14ac:dyDescent="0.3">
      <c r="A1030">
        <v>1154</v>
      </c>
      <c r="B1030">
        <v>1154</v>
      </c>
      <c r="C1030">
        <v>2211</v>
      </c>
      <c r="D1030">
        <v>1</v>
      </c>
      <c r="E1030" s="1" t="s">
        <v>3861</v>
      </c>
      <c r="F1030">
        <v>1965</v>
      </c>
      <c r="H1030" t="s">
        <v>220</v>
      </c>
      <c r="I1030" s="2">
        <v>45783</v>
      </c>
      <c r="J1030" s="2">
        <v>45783</v>
      </c>
      <c r="K1030" s="2">
        <v>45782</v>
      </c>
      <c r="L1030" s="2">
        <v>45783</v>
      </c>
      <c r="M1030" t="s">
        <v>49</v>
      </c>
      <c r="N1030" s="3">
        <v>343.2</v>
      </c>
      <c r="O1030" s="3">
        <v>343.2</v>
      </c>
      <c r="P1030" t="s">
        <v>27</v>
      </c>
      <c r="Q1030">
        <v>18</v>
      </c>
      <c r="R1030" t="s">
        <v>72</v>
      </c>
      <c r="S1030" t="s">
        <v>73</v>
      </c>
      <c r="T1030" t="s">
        <v>37</v>
      </c>
      <c r="V1030" t="s">
        <v>31</v>
      </c>
      <c r="W1030" t="s">
        <v>32</v>
      </c>
    </row>
    <row r="1031" spans="1:24" ht="28.8" hidden="1" x14ac:dyDescent="0.3">
      <c r="A1031">
        <v>1154</v>
      </c>
      <c r="B1031">
        <v>1154</v>
      </c>
      <c r="C1031">
        <v>2212</v>
      </c>
      <c r="D1031">
        <v>1</v>
      </c>
      <c r="E1031" s="1" t="s">
        <v>3707</v>
      </c>
      <c r="F1031">
        <v>1965</v>
      </c>
      <c r="H1031" t="s">
        <v>220</v>
      </c>
      <c r="I1031" s="2">
        <v>45783</v>
      </c>
      <c r="J1031" s="2">
        <v>45783</v>
      </c>
      <c r="K1031" s="2">
        <v>45782</v>
      </c>
      <c r="L1031" s="2">
        <v>45783</v>
      </c>
      <c r="M1031" t="s">
        <v>49</v>
      </c>
      <c r="N1031" s="3">
        <v>936</v>
      </c>
      <c r="O1031" s="3">
        <v>936</v>
      </c>
      <c r="P1031" t="s">
        <v>27</v>
      </c>
      <c r="Q1031">
        <v>18</v>
      </c>
      <c r="R1031" t="s">
        <v>72</v>
      </c>
      <c r="S1031" t="s">
        <v>73</v>
      </c>
      <c r="T1031" t="s">
        <v>37</v>
      </c>
      <c r="V1031" t="s">
        <v>31</v>
      </c>
      <c r="W1031" t="s">
        <v>32</v>
      </c>
    </row>
    <row r="1032" spans="1:24" ht="28.8" hidden="1" x14ac:dyDescent="0.3">
      <c r="A1032">
        <v>1154</v>
      </c>
      <c r="B1032">
        <v>1154</v>
      </c>
      <c r="C1032">
        <v>2213</v>
      </c>
      <c r="D1032">
        <v>1</v>
      </c>
      <c r="E1032" s="1" t="s">
        <v>3718</v>
      </c>
      <c r="F1032">
        <v>1965</v>
      </c>
      <c r="H1032" t="s">
        <v>220</v>
      </c>
      <c r="I1032" s="2">
        <v>45783</v>
      </c>
      <c r="J1032" s="2">
        <v>45783</v>
      </c>
      <c r="K1032" s="2">
        <v>45782</v>
      </c>
      <c r="L1032" s="2">
        <v>45783</v>
      </c>
      <c r="M1032" t="s">
        <v>49</v>
      </c>
      <c r="N1032" s="3">
        <v>561.6</v>
      </c>
      <c r="O1032" s="3">
        <v>561.6</v>
      </c>
      <c r="P1032" t="s">
        <v>27</v>
      </c>
      <c r="Q1032">
        <v>18</v>
      </c>
      <c r="R1032" t="s">
        <v>72</v>
      </c>
      <c r="S1032" t="s">
        <v>73</v>
      </c>
      <c r="T1032" t="s">
        <v>37</v>
      </c>
      <c r="V1032" t="s">
        <v>31</v>
      </c>
      <c r="W1032" t="s">
        <v>32</v>
      </c>
    </row>
    <row r="1033" spans="1:24" ht="28.8" hidden="1" x14ac:dyDescent="0.3">
      <c r="A1033">
        <v>1154</v>
      </c>
      <c r="B1033">
        <v>1154</v>
      </c>
      <c r="C1033">
        <v>2214</v>
      </c>
      <c r="D1033">
        <v>1</v>
      </c>
      <c r="E1033" s="1" t="s">
        <v>3688</v>
      </c>
      <c r="F1033">
        <v>1965</v>
      </c>
      <c r="H1033" t="s">
        <v>220</v>
      </c>
      <c r="I1033" s="2">
        <v>45783</v>
      </c>
      <c r="J1033" s="2">
        <v>45783</v>
      </c>
      <c r="K1033" s="2">
        <v>45782</v>
      </c>
      <c r="L1033" s="2">
        <v>45783</v>
      </c>
      <c r="M1033" t="s">
        <v>49</v>
      </c>
      <c r="N1033" s="3">
        <v>530.4</v>
      </c>
      <c r="O1033" s="3">
        <v>530.4</v>
      </c>
      <c r="P1033" t="s">
        <v>27</v>
      </c>
      <c r="Q1033">
        <v>18</v>
      </c>
      <c r="R1033" t="s">
        <v>72</v>
      </c>
      <c r="S1033" t="s">
        <v>73</v>
      </c>
      <c r="T1033" t="s">
        <v>37</v>
      </c>
      <c r="V1033" t="s">
        <v>31</v>
      </c>
      <c r="W1033" t="s">
        <v>32</v>
      </c>
    </row>
    <row r="1034" spans="1:24" ht="28.8" hidden="1" x14ac:dyDescent="0.3">
      <c r="A1034">
        <v>1154</v>
      </c>
      <c r="B1034">
        <v>1154</v>
      </c>
      <c r="C1034">
        <v>2215</v>
      </c>
      <c r="D1034">
        <v>1</v>
      </c>
      <c r="E1034" s="1" t="s">
        <v>3716</v>
      </c>
      <c r="F1034">
        <v>1965</v>
      </c>
      <c r="H1034" t="s">
        <v>220</v>
      </c>
      <c r="I1034" s="2">
        <v>45783</v>
      </c>
      <c r="J1034" s="2">
        <v>45783</v>
      </c>
      <c r="K1034" s="2">
        <v>45782</v>
      </c>
      <c r="L1034" s="2">
        <v>45783</v>
      </c>
      <c r="M1034" t="s">
        <v>49</v>
      </c>
      <c r="N1034" s="3">
        <v>432</v>
      </c>
      <c r="O1034" s="3">
        <v>432</v>
      </c>
      <c r="P1034" t="s">
        <v>27</v>
      </c>
      <c r="Q1034">
        <v>18</v>
      </c>
      <c r="R1034" t="s">
        <v>72</v>
      </c>
      <c r="S1034" t="s">
        <v>73</v>
      </c>
      <c r="T1034" t="s">
        <v>37</v>
      </c>
      <c r="V1034" t="s">
        <v>31</v>
      </c>
      <c r="W1034" t="s">
        <v>32</v>
      </c>
      <c r="X1034" t="s">
        <v>4003</v>
      </c>
    </row>
    <row r="1035" spans="1:24" ht="28.8" hidden="1" x14ac:dyDescent="0.3">
      <c r="A1035">
        <v>1154</v>
      </c>
      <c r="B1035">
        <v>1154</v>
      </c>
      <c r="C1035">
        <v>2216</v>
      </c>
      <c r="D1035">
        <v>1</v>
      </c>
      <c r="E1035" s="1" t="s">
        <v>3763</v>
      </c>
      <c r="F1035">
        <v>1965</v>
      </c>
      <c r="H1035" t="s">
        <v>220</v>
      </c>
      <c r="I1035" s="2">
        <v>45783</v>
      </c>
      <c r="J1035" s="2">
        <v>45783</v>
      </c>
      <c r="K1035" s="2">
        <v>45782</v>
      </c>
      <c r="L1035" s="2">
        <v>45783</v>
      </c>
      <c r="M1035" t="s">
        <v>49</v>
      </c>
      <c r="N1035" s="3">
        <v>336</v>
      </c>
      <c r="O1035" s="3">
        <v>336</v>
      </c>
      <c r="P1035" t="s">
        <v>27</v>
      </c>
      <c r="Q1035">
        <v>18</v>
      </c>
      <c r="R1035" t="s">
        <v>72</v>
      </c>
      <c r="S1035" t="s">
        <v>73</v>
      </c>
      <c r="T1035" t="s">
        <v>37</v>
      </c>
      <c r="V1035" t="s">
        <v>31</v>
      </c>
      <c r="W1035" t="s">
        <v>32</v>
      </c>
    </row>
    <row r="1036" spans="1:24" ht="28.8" hidden="1" x14ac:dyDescent="0.3">
      <c r="A1036">
        <v>1154</v>
      </c>
      <c r="B1036">
        <v>1154</v>
      </c>
      <c r="C1036">
        <v>2217</v>
      </c>
      <c r="D1036">
        <v>1</v>
      </c>
      <c r="E1036" s="1" t="s">
        <v>3736</v>
      </c>
      <c r="F1036">
        <v>1965</v>
      </c>
      <c r="H1036" t="s">
        <v>220</v>
      </c>
      <c r="I1036" s="2">
        <v>45783</v>
      </c>
      <c r="J1036" s="2">
        <v>45783</v>
      </c>
      <c r="K1036" s="2">
        <v>45782</v>
      </c>
      <c r="L1036" s="2">
        <v>45783</v>
      </c>
      <c r="M1036" t="s">
        <v>49</v>
      </c>
      <c r="N1036" s="3">
        <v>144</v>
      </c>
      <c r="O1036" s="3">
        <v>144</v>
      </c>
      <c r="P1036" t="s">
        <v>27</v>
      </c>
      <c r="Q1036">
        <v>18</v>
      </c>
      <c r="R1036" t="s">
        <v>72</v>
      </c>
      <c r="S1036" t="s">
        <v>73</v>
      </c>
      <c r="T1036" t="s">
        <v>37</v>
      </c>
      <c r="V1036" t="s">
        <v>31</v>
      </c>
      <c r="W1036" t="s">
        <v>32</v>
      </c>
    </row>
    <row r="1037" spans="1:24" ht="28.8" hidden="1" x14ac:dyDescent="0.3">
      <c r="A1037">
        <v>1154</v>
      </c>
      <c r="B1037">
        <v>1154</v>
      </c>
      <c r="C1037">
        <v>2015</v>
      </c>
      <c r="D1037">
        <v>1</v>
      </c>
      <c r="E1037" s="1" t="s">
        <v>3796</v>
      </c>
      <c r="F1037">
        <v>1957</v>
      </c>
      <c r="H1037" t="s">
        <v>48</v>
      </c>
      <c r="I1037" s="2">
        <v>45762</v>
      </c>
      <c r="J1037" s="2">
        <v>45762</v>
      </c>
      <c r="K1037" s="2">
        <v>45782</v>
      </c>
      <c r="L1037" s="2">
        <v>45783</v>
      </c>
      <c r="M1037" t="s">
        <v>49</v>
      </c>
      <c r="N1037" s="3">
        <v>280</v>
      </c>
      <c r="O1037" s="3">
        <v>280</v>
      </c>
      <c r="P1037" t="s">
        <v>27</v>
      </c>
      <c r="Q1037">
        <v>27</v>
      </c>
      <c r="R1037" t="s">
        <v>50</v>
      </c>
      <c r="S1037" t="s">
        <v>51</v>
      </c>
      <c r="T1037" t="s">
        <v>37</v>
      </c>
      <c r="V1037" t="s">
        <v>31</v>
      </c>
      <c r="W1037" t="s">
        <v>32</v>
      </c>
      <c r="X1037" t="s">
        <v>4004</v>
      </c>
    </row>
    <row r="1038" spans="1:24" ht="28.8" hidden="1" x14ac:dyDescent="0.3">
      <c r="A1038">
        <v>1154</v>
      </c>
      <c r="B1038">
        <v>1154</v>
      </c>
      <c r="C1038">
        <v>2018</v>
      </c>
      <c r="D1038">
        <v>1</v>
      </c>
      <c r="E1038" s="1" t="s">
        <v>1230</v>
      </c>
      <c r="F1038">
        <v>1957</v>
      </c>
      <c r="H1038" t="s">
        <v>48</v>
      </c>
      <c r="I1038" s="2">
        <v>45762</v>
      </c>
      <c r="J1038" s="2">
        <v>45762</v>
      </c>
      <c r="K1038" s="2">
        <v>45782</v>
      </c>
      <c r="L1038" s="2">
        <v>45783</v>
      </c>
      <c r="M1038" t="s">
        <v>49</v>
      </c>
      <c r="N1038" s="3">
        <v>50</v>
      </c>
      <c r="O1038" s="3">
        <v>50</v>
      </c>
      <c r="P1038" t="s">
        <v>27</v>
      </c>
      <c r="Q1038">
        <v>27</v>
      </c>
      <c r="R1038" t="s">
        <v>50</v>
      </c>
      <c r="S1038" t="s">
        <v>51</v>
      </c>
      <c r="T1038" t="s">
        <v>37</v>
      </c>
      <c r="V1038" t="s">
        <v>31</v>
      </c>
      <c r="W1038" t="s">
        <v>32</v>
      </c>
      <c r="X1038" t="s">
        <v>4005</v>
      </c>
    </row>
    <row r="1039" spans="1:24" ht="28.8" hidden="1" x14ac:dyDescent="0.3">
      <c r="A1039">
        <v>1154</v>
      </c>
      <c r="B1039">
        <v>1154</v>
      </c>
      <c r="C1039">
        <v>2019</v>
      </c>
      <c r="D1039">
        <v>1</v>
      </c>
      <c r="E1039" s="1" t="s">
        <v>1230</v>
      </c>
      <c r="F1039">
        <v>1965</v>
      </c>
      <c r="H1039" t="s">
        <v>220</v>
      </c>
      <c r="I1039" s="2">
        <v>45762</v>
      </c>
      <c r="J1039" s="2">
        <v>45762</v>
      </c>
      <c r="K1039" s="2">
        <v>45782</v>
      </c>
      <c r="L1039" s="2">
        <v>45783</v>
      </c>
      <c r="M1039" t="s">
        <v>49</v>
      </c>
      <c r="N1039" s="3">
        <v>120</v>
      </c>
      <c r="O1039" s="3">
        <v>120</v>
      </c>
      <c r="P1039" t="s">
        <v>27</v>
      </c>
      <c r="Q1039">
        <v>18</v>
      </c>
      <c r="R1039" t="s">
        <v>72</v>
      </c>
      <c r="S1039" t="s">
        <v>73</v>
      </c>
      <c r="T1039" t="s">
        <v>37</v>
      </c>
      <c r="V1039" t="s">
        <v>31</v>
      </c>
      <c r="W1039" t="s">
        <v>32</v>
      </c>
    </row>
    <row r="1040" spans="1:24" ht="28.8" hidden="1" x14ac:dyDescent="0.3">
      <c r="A1040">
        <v>1154</v>
      </c>
      <c r="B1040">
        <v>1154</v>
      </c>
      <c r="C1040">
        <v>1992</v>
      </c>
      <c r="D1040">
        <v>1</v>
      </c>
      <c r="E1040" s="1" t="s">
        <v>3756</v>
      </c>
      <c r="F1040">
        <v>1957</v>
      </c>
      <c r="H1040" t="s">
        <v>48</v>
      </c>
      <c r="I1040" s="2">
        <v>45758</v>
      </c>
      <c r="J1040" s="2">
        <v>45758</v>
      </c>
      <c r="K1040" s="2">
        <v>45782</v>
      </c>
      <c r="L1040" s="2">
        <v>45783</v>
      </c>
      <c r="M1040" t="s">
        <v>49</v>
      </c>
      <c r="N1040" s="3">
        <v>100</v>
      </c>
      <c r="O1040" s="3">
        <v>100</v>
      </c>
      <c r="P1040" t="s">
        <v>27</v>
      </c>
      <c r="Q1040">
        <v>27</v>
      </c>
      <c r="R1040" t="s">
        <v>50</v>
      </c>
      <c r="S1040" t="s">
        <v>51</v>
      </c>
      <c r="T1040" t="s">
        <v>37</v>
      </c>
      <c r="V1040" t="s">
        <v>31</v>
      </c>
      <c r="W1040" t="s">
        <v>32</v>
      </c>
      <c r="X1040" t="s">
        <v>4006</v>
      </c>
    </row>
    <row r="1041" spans="1:24" ht="28.8" hidden="1" x14ac:dyDescent="0.3">
      <c r="A1041">
        <v>1154</v>
      </c>
      <c r="B1041">
        <v>1154</v>
      </c>
      <c r="C1041">
        <v>1993</v>
      </c>
      <c r="D1041">
        <v>1</v>
      </c>
      <c r="E1041" s="1" t="s">
        <v>3756</v>
      </c>
      <c r="F1041">
        <v>1965</v>
      </c>
      <c r="H1041" t="s">
        <v>220</v>
      </c>
      <c r="I1041" s="2">
        <v>45758</v>
      </c>
      <c r="J1041" s="2">
        <v>45758</v>
      </c>
      <c r="K1041" s="2">
        <v>45782</v>
      </c>
      <c r="L1041" s="2">
        <v>45783</v>
      </c>
      <c r="M1041" t="s">
        <v>49</v>
      </c>
      <c r="N1041" s="3">
        <v>240</v>
      </c>
      <c r="O1041" s="3">
        <v>240</v>
      </c>
      <c r="P1041" t="s">
        <v>27</v>
      </c>
      <c r="Q1041">
        <v>18</v>
      </c>
      <c r="R1041" t="s">
        <v>72</v>
      </c>
      <c r="S1041" t="s">
        <v>73</v>
      </c>
      <c r="T1041" t="s">
        <v>37</v>
      </c>
      <c r="V1041" t="s">
        <v>31</v>
      </c>
      <c r="W1041" t="s">
        <v>32</v>
      </c>
    </row>
    <row r="1042" spans="1:24" ht="28.8" hidden="1" x14ac:dyDescent="0.3">
      <c r="A1042">
        <v>1154</v>
      </c>
      <c r="B1042">
        <v>1154</v>
      </c>
      <c r="C1042">
        <v>1989</v>
      </c>
      <c r="D1042">
        <v>1</v>
      </c>
      <c r="E1042" s="1" t="s">
        <v>3928</v>
      </c>
      <c r="F1042">
        <v>1957</v>
      </c>
      <c r="H1042" t="s">
        <v>48</v>
      </c>
      <c r="I1042" s="2">
        <v>45758</v>
      </c>
      <c r="J1042" s="2">
        <v>45758</v>
      </c>
      <c r="K1042" s="2">
        <v>45782</v>
      </c>
      <c r="L1042" s="2">
        <f t="shared" ref="L1042:L1043" si="27">K1042</f>
        <v>45782</v>
      </c>
      <c r="M1042" t="s">
        <v>49</v>
      </c>
      <c r="N1042" s="3">
        <v>270</v>
      </c>
      <c r="P1042" t="s">
        <v>1173</v>
      </c>
      <c r="Q1042">
        <v>27</v>
      </c>
      <c r="R1042" t="s">
        <v>50</v>
      </c>
      <c r="S1042" t="s">
        <v>51</v>
      </c>
      <c r="T1042" t="s">
        <v>37</v>
      </c>
      <c r="V1042" t="s">
        <v>31</v>
      </c>
      <c r="W1042" t="s">
        <v>32</v>
      </c>
      <c r="X1042" t="s">
        <v>4007</v>
      </c>
    </row>
    <row r="1043" spans="1:24" ht="28.8" hidden="1" x14ac:dyDescent="0.3">
      <c r="A1043">
        <v>1154</v>
      </c>
      <c r="B1043">
        <v>1154</v>
      </c>
      <c r="C1043">
        <v>1990</v>
      </c>
      <c r="D1043">
        <v>1</v>
      </c>
      <c r="E1043" s="1" t="s">
        <v>3928</v>
      </c>
      <c r="F1043">
        <v>1965</v>
      </c>
      <c r="H1043" t="s">
        <v>220</v>
      </c>
      <c r="I1043" s="2">
        <v>45758</v>
      </c>
      <c r="J1043" s="2">
        <v>45758</v>
      </c>
      <c r="K1043" s="2">
        <v>45782</v>
      </c>
      <c r="L1043" s="2">
        <f t="shared" si="27"/>
        <v>45782</v>
      </c>
      <c r="M1043" t="s">
        <v>49</v>
      </c>
      <c r="N1043" s="3">
        <v>648</v>
      </c>
      <c r="P1043" t="s">
        <v>1173</v>
      </c>
      <c r="Q1043">
        <v>18</v>
      </c>
      <c r="R1043" t="s">
        <v>72</v>
      </c>
      <c r="S1043" t="s">
        <v>73</v>
      </c>
      <c r="T1043" t="s">
        <v>37</v>
      </c>
      <c r="V1043" t="s">
        <v>31</v>
      </c>
      <c r="W1043" t="s">
        <v>32</v>
      </c>
      <c r="X1043" t="s">
        <v>4008</v>
      </c>
    </row>
    <row r="1044" spans="1:24" ht="28.8" hidden="1" x14ac:dyDescent="0.3">
      <c r="A1044">
        <v>1154</v>
      </c>
      <c r="B1044">
        <v>1154</v>
      </c>
      <c r="C1044">
        <v>1986</v>
      </c>
      <c r="D1044">
        <v>1</v>
      </c>
      <c r="E1044" s="1" t="s">
        <v>3809</v>
      </c>
      <c r="F1044">
        <v>1957</v>
      </c>
      <c r="H1044" t="s">
        <v>48</v>
      </c>
      <c r="I1044" s="2">
        <v>45758</v>
      </c>
      <c r="J1044" s="2">
        <v>45758</v>
      </c>
      <c r="K1044" s="2">
        <v>45782</v>
      </c>
      <c r="L1044" s="2">
        <v>45783</v>
      </c>
      <c r="M1044" t="s">
        <v>49</v>
      </c>
      <c r="N1044" s="3">
        <v>280</v>
      </c>
      <c r="O1044" s="3">
        <v>280</v>
      </c>
      <c r="P1044" t="s">
        <v>27</v>
      </c>
      <c r="Q1044">
        <v>27</v>
      </c>
      <c r="R1044" t="s">
        <v>50</v>
      </c>
      <c r="S1044" t="s">
        <v>51</v>
      </c>
      <c r="T1044" t="s">
        <v>37</v>
      </c>
      <c r="V1044" t="s">
        <v>31</v>
      </c>
      <c r="W1044" t="s">
        <v>32</v>
      </c>
      <c r="X1044" t="s">
        <v>4009</v>
      </c>
    </row>
    <row r="1045" spans="1:24" ht="28.8" hidden="1" x14ac:dyDescent="0.3">
      <c r="A1045">
        <v>1154</v>
      </c>
      <c r="B1045">
        <v>1154</v>
      </c>
      <c r="C1045">
        <v>1987</v>
      </c>
      <c r="D1045">
        <v>1</v>
      </c>
      <c r="E1045" s="1" t="s">
        <v>3809</v>
      </c>
      <c r="F1045">
        <v>1965</v>
      </c>
      <c r="H1045" t="s">
        <v>220</v>
      </c>
      <c r="I1045" s="2">
        <v>45758</v>
      </c>
      <c r="J1045" s="2">
        <v>45758</v>
      </c>
      <c r="K1045" s="2">
        <v>45782</v>
      </c>
      <c r="L1045" s="2">
        <v>45783</v>
      </c>
      <c r="M1045" t="s">
        <v>49</v>
      </c>
      <c r="N1045" s="3">
        <v>672</v>
      </c>
      <c r="O1045" s="3">
        <v>672</v>
      </c>
      <c r="P1045" t="s">
        <v>27</v>
      </c>
      <c r="Q1045">
        <v>18</v>
      </c>
      <c r="R1045" t="s">
        <v>72</v>
      </c>
      <c r="S1045" t="s">
        <v>73</v>
      </c>
      <c r="T1045" t="s">
        <v>37</v>
      </c>
      <c r="V1045" t="s">
        <v>31</v>
      </c>
      <c r="W1045" t="s">
        <v>32</v>
      </c>
    </row>
    <row r="1046" spans="1:24" ht="28.8" hidden="1" x14ac:dyDescent="0.3">
      <c r="A1046">
        <v>1154</v>
      </c>
      <c r="B1046">
        <v>1154</v>
      </c>
      <c r="C1046">
        <v>2000</v>
      </c>
      <c r="D1046">
        <v>1</v>
      </c>
      <c r="E1046" s="1" t="s">
        <v>3801</v>
      </c>
      <c r="F1046">
        <v>1957</v>
      </c>
      <c r="H1046" t="s">
        <v>48</v>
      </c>
      <c r="I1046" s="2">
        <v>45761</v>
      </c>
      <c r="J1046" s="2">
        <v>45761</v>
      </c>
      <c r="K1046" s="2">
        <v>45782</v>
      </c>
      <c r="L1046" s="2">
        <v>45783</v>
      </c>
      <c r="M1046" t="s">
        <v>49</v>
      </c>
      <c r="N1046" s="3">
        <v>252</v>
      </c>
      <c r="O1046" s="3">
        <v>252</v>
      </c>
      <c r="P1046" t="s">
        <v>27</v>
      </c>
      <c r="Q1046">
        <v>27</v>
      </c>
      <c r="R1046" t="s">
        <v>50</v>
      </c>
      <c r="S1046" t="s">
        <v>51</v>
      </c>
      <c r="T1046" t="s">
        <v>37</v>
      </c>
      <c r="V1046" t="s">
        <v>31</v>
      </c>
      <c r="W1046" t="s">
        <v>32</v>
      </c>
      <c r="X1046" t="s">
        <v>4010</v>
      </c>
    </row>
    <row r="1047" spans="1:24" ht="28.8" hidden="1" x14ac:dyDescent="0.3">
      <c r="A1047">
        <v>1154</v>
      </c>
      <c r="B1047">
        <v>1154</v>
      </c>
      <c r="C1047">
        <v>2001</v>
      </c>
      <c r="D1047">
        <v>1</v>
      </c>
      <c r="E1047" s="1" t="s">
        <v>3801</v>
      </c>
      <c r="F1047">
        <v>1965</v>
      </c>
      <c r="H1047" t="s">
        <v>220</v>
      </c>
      <c r="I1047" s="2">
        <v>45761</v>
      </c>
      <c r="J1047" s="2">
        <v>45761</v>
      </c>
      <c r="K1047" s="2">
        <v>45782</v>
      </c>
      <c r="L1047" s="2">
        <f t="shared" ref="L1047:L1048" si="28">K1047</f>
        <v>45782</v>
      </c>
      <c r="M1047" t="s">
        <v>49</v>
      </c>
      <c r="N1047" s="3">
        <v>604.79999999999995</v>
      </c>
      <c r="P1047" t="s">
        <v>1173</v>
      </c>
      <c r="Q1047">
        <v>18</v>
      </c>
      <c r="R1047" t="s">
        <v>72</v>
      </c>
      <c r="S1047" t="s">
        <v>73</v>
      </c>
      <c r="T1047" t="s">
        <v>37</v>
      </c>
      <c r="V1047" t="s">
        <v>31</v>
      </c>
      <c r="W1047" t="s">
        <v>32</v>
      </c>
    </row>
    <row r="1048" spans="1:24" ht="28.8" hidden="1" x14ac:dyDescent="0.3">
      <c r="A1048">
        <v>1154</v>
      </c>
      <c r="B1048">
        <v>1154</v>
      </c>
      <c r="C1048">
        <v>2104</v>
      </c>
      <c r="D1048">
        <v>1</v>
      </c>
      <c r="E1048" s="1" t="s">
        <v>3963</v>
      </c>
      <c r="F1048">
        <v>1957</v>
      </c>
      <c r="H1048" t="s">
        <v>48</v>
      </c>
      <c r="I1048" s="2">
        <v>45770</v>
      </c>
      <c r="J1048" s="2">
        <v>45770</v>
      </c>
      <c r="K1048" s="2">
        <v>45782</v>
      </c>
      <c r="L1048" s="2">
        <f t="shared" si="28"/>
        <v>45782</v>
      </c>
      <c r="M1048" t="s">
        <v>49</v>
      </c>
      <c r="N1048" s="3">
        <v>169</v>
      </c>
      <c r="P1048" t="s">
        <v>1173</v>
      </c>
      <c r="Q1048">
        <v>27</v>
      </c>
      <c r="R1048" t="s">
        <v>50</v>
      </c>
      <c r="S1048" t="s">
        <v>51</v>
      </c>
      <c r="T1048" t="s">
        <v>37</v>
      </c>
      <c r="V1048" t="s">
        <v>31</v>
      </c>
      <c r="W1048" t="s">
        <v>32</v>
      </c>
    </row>
    <row r="1049" spans="1:24" ht="28.8" hidden="1" x14ac:dyDescent="0.3">
      <c r="A1049">
        <v>1154</v>
      </c>
      <c r="B1049">
        <v>1154</v>
      </c>
      <c r="C1049">
        <v>2110</v>
      </c>
      <c r="D1049">
        <v>1</v>
      </c>
      <c r="E1049" s="1" t="s">
        <v>241</v>
      </c>
      <c r="F1049">
        <v>2142</v>
      </c>
      <c r="H1049" t="s">
        <v>56</v>
      </c>
      <c r="I1049" s="2">
        <v>45770</v>
      </c>
      <c r="J1049" s="2">
        <v>45770</v>
      </c>
      <c r="K1049" s="2">
        <v>45782</v>
      </c>
      <c r="L1049" s="2">
        <v>45804</v>
      </c>
      <c r="M1049" t="s">
        <v>49</v>
      </c>
      <c r="N1049" s="3">
        <v>3003</v>
      </c>
      <c r="O1049" s="3">
        <v>3003</v>
      </c>
      <c r="P1049" t="s">
        <v>27</v>
      </c>
      <c r="Q1049">
        <v>21</v>
      </c>
      <c r="R1049" t="s">
        <v>57</v>
      </c>
      <c r="S1049" t="s">
        <v>58</v>
      </c>
      <c r="T1049" t="s">
        <v>37</v>
      </c>
      <c r="V1049" t="s">
        <v>31</v>
      </c>
      <c r="W1049" t="s">
        <v>32</v>
      </c>
    </row>
    <row r="1050" spans="1:24" ht="28.8" hidden="1" x14ac:dyDescent="0.3">
      <c r="A1050">
        <v>1154</v>
      </c>
      <c r="B1050">
        <v>1154</v>
      </c>
      <c r="C1050">
        <v>2060</v>
      </c>
      <c r="D1050">
        <v>1</v>
      </c>
      <c r="E1050" s="1" t="s">
        <v>3847</v>
      </c>
      <c r="F1050">
        <v>1954</v>
      </c>
      <c r="H1050" t="s">
        <v>65</v>
      </c>
      <c r="I1050" s="2">
        <v>45769</v>
      </c>
      <c r="J1050" s="2">
        <v>45769</v>
      </c>
      <c r="K1050" s="2">
        <v>45782</v>
      </c>
      <c r="L1050" s="2">
        <v>45782</v>
      </c>
      <c r="M1050" t="s">
        <v>49</v>
      </c>
      <c r="N1050" s="3">
        <v>2840.5</v>
      </c>
      <c r="O1050" s="3">
        <v>2840.5</v>
      </c>
      <c r="P1050" t="s">
        <v>27</v>
      </c>
      <c r="Q1050">
        <v>21</v>
      </c>
      <c r="R1050" t="s">
        <v>57</v>
      </c>
      <c r="S1050" t="s">
        <v>58</v>
      </c>
      <c r="T1050" t="s">
        <v>37</v>
      </c>
      <c r="V1050" t="s">
        <v>31</v>
      </c>
      <c r="W1050" t="s">
        <v>32</v>
      </c>
    </row>
    <row r="1051" spans="1:24" ht="28.8" hidden="1" x14ac:dyDescent="0.3">
      <c r="A1051">
        <v>1154</v>
      </c>
      <c r="B1051">
        <v>1154</v>
      </c>
      <c r="C1051">
        <v>2095</v>
      </c>
      <c r="D1051">
        <v>1</v>
      </c>
      <c r="E1051" s="1" t="s">
        <v>3913</v>
      </c>
      <c r="F1051">
        <v>1956</v>
      </c>
      <c r="H1051" t="s">
        <v>60</v>
      </c>
      <c r="I1051" s="2">
        <v>45769</v>
      </c>
      <c r="J1051" s="2">
        <v>45769</v>
      </c>
      <c r="K1051" s="2">
        <v>45782</v>
      </c>
      <c r="L1051" s="2">
        <v>45789</v>
      </c>
      <c r="M1051" t="s">
        <v>49</v>
      </c>
      <c r="N1051" s="3">
        <v>2646</v>
      </c>
      <c r="O1051" s="3">
        <v>2646</v>
      </c>
      <c r="P1051" t="s">
        <v>27</v>
      </c>
      <c r="Q1051">
        <v>21</v>
      </c>
      <c r="R1051" t="s">
        <v>57</v>
      </c>
      <c r="S1051" t="s">
        <v>58</v>
      </c>
      <c r="T1051" t="s">
        <v>37</v>
      </c>
      <c r="V1051" t="s">
        <v>31</v>
      </c>
      <c r="W1051" t="s">
        <v>32</v>
      </c>
    </row>
    <row r="1052" spans="1:24" ht="28.8" hidden="1" x14ac:dyDescent="0.3">
      <c r="A1052">
        <v>1154</v>
      </c>
      <c r="B1052">
        <v>1154</v>
      </c>
      <c r="C1052">
        <v>2107</v>
      </c>
      <c r="D1052">
        <v>1</v>
      </c>
      <c r="E1052" s="1" t="s">
        <v>3837</v>
      </c>
      <c r="F1052">
        <v>2133</v>
      </c>
      <c r="H1052" t="s">
        <v>268</v>
      </c>
      <c r="I1052" s="2">
        <v>45770</v>
      </c>
      <c r="J1052" s="2">
        <v>45770</v>
      </c>
      <c r="K1052" s="2">
        <v>45782</v>
      </c>
      <c r="L1052" s="2">
        <v>45779</v>
      </c>
      <c r="M1052" t="s">
        <v>49</v>
      </c>
      <c r="N1052" s="3">
        <v>1943.5</v>
      </c>
      <c r="O1052" s="3">
        <v>1943.5</v>
      </c>
      <c r="P1052" t="s">
        <v>27</v>
      </c>
      <c r="Q1052">
        <v>21</v>
      </c>
      <c r="R1052" t="s">
        <v>57</v>
      </c>
      <c r="S1052" t="s">
        <v>58</v>
      </c>
      <c r="T1052" t="s">
        <v>37</v>
      </c>
      <c r="V1052" t="s">
        <v>31</v>
      </c>
      <c r="W1052" t="s">
        <v>32</v>
      </c>
      <c r="X1052" t="s">
        <v>4014</v>
      </c>
    </row>
    <row r="1053" spans="1:24" ht="28.8" hidden="1" x14ac:dyDescent="0.3">
      <c r="A1053">
        <v>1154</v>
      </c>
      <c r="B1053">
        <v>1154</v>
      </c>
      <c r="C1053">
        <v>2117</v>
      </c>
      <c r="D1053">
        <v>1</v>
      </c>
      <c r="E1053" s="1" t="s">
        <v>3906</v>
      </c>
      <c r="F1053">
        <v>2531</v>
      </c>
      <c r="H1053" t="s">
        <v>62</v>
      </c>
      <c r="I1053" s="2">
        <v>45771</v>
      </c>
      <c r="J1053" s="2">
        <v>45771</v>
      </c>
      <c r="K1053" s="2">
        <v>45782</v>
      </c>
      <c r="L1053" s="2">
        <f>K1053</f>
        <v>45782</v>
      </c>
      <c r="M1053" t="s">
        <v>49</v>
      </c>
      <c r="N1053" s="3">
        <v>2850</v>
      </c>
      <c r="P1053" t="s">
        <v>1173</v>
      </c>
      <c r="Q1053">
        <v>21</v>
      </c>
      <c r="R1053" t="s">
        <v>57</v>
      </c>
      <c r="S1053" t="s">
        <v>58</v>
      </c>
      <c r="T1053" t="s">
        <v>37</v>
      </c>
      <c r="V1053" t="s">
        <v>31</v>
      </c>
      <c r="W1053" t="s">
        <v>32</v>
      </c>
      <c r="X1053" t="s">
        <v>4016</v>
      </c>
    </row>
    <row r="1054" spans="1:24" ht="28.8" hidden="1" x14ac:dyDescent="0.3">
      <c r="A1054">
        <v>1154</v>
      </c>
      <c r="B1054">
        <v>1154</v>
      </c>
      <c r="C1054">
        <v>2152</v>
      </c>
      <c r="D1054">
        <v>1</v>
      </c>
      <c r="E1054" s="1" t="s">
        <v>3836</v>
      </c>
      <c r="F1054">
        <v>2142</v>
      </c>
      <c r="H1054" t="s">
        <v>56</v>
      </c>
      <c r="I1054" s="2">
        <v>45777</v>
      </c>
      <c r="J1054" s="2">
        <v>45777</v>
      </c>
      <c r="K1054" s="2">
        <v>45782</v>
      </c>
      <c r="L1054" s="2">
        <v>45779</v>
      </c>
      <c r="M1054" t="s">
        <v>49</v>
      </c>
      <c r="N1054" s="3">
        <v>1774.5</v>
      </c>
      <c r="O1054" s="3">
        <v>1774.5</v>
      </c>
      <c r="P1054" t="s">
        <v>27</v>
      </c>
      <c r="Q1054">
        <v>21</v>
      </c>
      <c r="R1054" t="s">
        <v>57</v>
      </c>
      <c r="S1054" t="s">
        <v>58</v>
      </c>
      <c r="T1054" t="s">
        <v>37</v>
      </c>
      <c r="V1054" t="s">
        <v>31</v>
      </c>
      <c r="W1054" t="s">
        <v>32</v>
      </c>
      <c r="X1054" t="s">
        <v>4017</v>
      </c>
    </row>
    <row r="1055" spans="1:24" ht="28.8" hidden="1" x14ac:dyDescent="0.3">
      <c r="A1055">
        <v>1154</v>
      </c>
      <c r="B1055">
        <v>1154</v>
      </c>
      <c r="C1055">
        <v>2153</v>
      </c>
      <c r="D1055">
        <v>1</v>
      </c>
      <c r="E1055" s="1" t="s">
        <v>3912</v>
      </c>
      <c r="F1055">
        <v>2133</v>
      </c>
      <c r="H1055" t="s">
        <v>268</v>
      </c>
      <c r="I1055" s="2">
        <v>45777</v>
      </c>
      <c r="J1055" s="2">
        <v>45777</v>
      </c>
      <c r="K1055" s="2">
        <v>45782</v>
      </c>
      <c r="L1055" s="2">
        <v>45789</v>
      </c>
      <c r="M1055" t="s">
        <v>49</v>
      </c>
      <c r="N1055" s="3">
        <v>2625</v>
      </c>
      <c r="O1055" s="3">
        <v>2625</v>
      </c>
      <c r="P1055" t="s">
        <v>27</v>
      </c>
      <c r="Q1055">
        <v>21</v>
      </c>
      <c r="R1055" t="s">
        <v>57</v>
      </c>
      <c r="S1055" t="s">
        <v>58</v>
      </c>
      <c r="T1055" t="s">
        <v>37</v>
      </c>
      <c r="V1055" t="s">
        <v>31</v>
      </c>
      <c r="W1055" t="s">
        <v>32</v>
      </c>
    </row>
    <row r="1056" spans="1:24" ht="28.8" hidden="1" x14ac:dyDescent="0.3">
      <c r="A1056">
        <v>1154</v>
      </c>
      <c r="B1056">
        <v>1154</v>
      </c>
      <c r="C1056">
        <v>2154</v>
      </c>
      <c r="D1056">
        <v>1</v>
      </c>
      <c r="E1056" s="1" t="s">
        <v>3928</v>
      </c>
      <c r="F1056">
        <v>1953</v>
      </c>
      <c r="H1056" t="s">
        <v>264</v>
      </c>
      <c r="I1056" s="2">
        <v>45777</v>
      </c>
      <c r="J1056" s="2">
        <v>45777</v>
      </c>
      <c r="K1056" s="2">
        <v>45782</v>
      </c>
      <c r="L1056" s="2">
        <v>45790</v>
      </c>
      <c r="M1056" t="s">
        <v>49</v>
      </c>
      <c r="N1056" s="3">
        <v>2835</v>
      </c>
      <c r="O1056" s="3">
        <v>2835</v>
      </c>
      <c r="P1056" t="s">
        <v>27</v>
      </c>
      <c r="Q1056">
        <v>21</v>
      </c>
      <c r="R1056" t="s">
        <v>57</v>
      </c>
      <c r="S1056" t="s">
        <v>58</v>
      </c>
      <c r="T1056" t="s">
        <v>37</v>
      </c>
      <c r="V1056" t="s">
        <v>31</v>
      </c>
      <c r="W1056" t="s">
        <v>32</v>
      </c>
      <c r="X1056" t="s">
        <v>4019</v>
      </c>
    </row>
    <row r="1057" spans="1:24" ht="28.8" hidden="1" x14ac:dyDescent="0.3">
      <c r="A1057">
        <v>1154</v>
      </c>
      <c r="B1057">
        <v>1154</v>
      </c>
      <c r="C1057">
        <v>2155</v>
      </c>
      <c r="D1057">
        <v>1</v>
      </c>
      <c r="E1057" s="1" t="s">
        <v>3963</v>
      </c>
      <c r="F1057">
        <v>2133</v>
      </c>
      <c r="H1057" t="s">
        <v>268</v>
      </c>
      <c r="I1057" s="2">
        <v>45777</v>
      </c>
      <c r="J1057" s="2">
        <v>45777</v>
      </c>
      <c r="K1057" s="2">
        <v>45782</v>
      </c>
      <c r="L1057" s="2">
        <v>45796</v>
      </c>
      <c r="M1057" t="s">
        <v>49</v>
      </c>
      <c r="N1057" s="3">
        <v>1943.5</v>
      </c>
      <c r="O1057" s="3">
        <v>1943.5</v>
      </c>
      <c r="P1057" t="s">
        <v>27</v>
      </c>
      <c r="Q1057">
        <v>21</v>
      </c>
      <c r="R1057" t="s">
        <v>57</v>
      </c>
      <c r="S1057" t="s">
        <v>58</v>
      </c>
      <c r="T1057" t="s">
        <v>37</v>
      </c>
      <c r="V1057" t="s">
        <v>31</v>
      </c>
      <c r="W1057" t="s">
        <v>32</v>
      </c>
      <c r="X1057" t="s">
        <v>4021</v>
      </c>
    </row>
    <row r="1058" spans="1:24" ht="28.8" hidden="1" x14ac:dyDescent="0.3">
      <c r="A1058">
        <v>1154</v>
      </c>
      <c r="B1058">
        <v>1154</v>
      </c>
      <c r="C1058">
        <v>2203</v>
      </c>
      <c r="D1058">
        <v>1</v>
      </c>
      <c r="E1058" s="1" t="s">
        <v>3858</v>
      </c>
      <c r="F1058">
        <v>1965</v>
      </c>
      <c r="H1058" t="s">
        <v>220</v>
      </c>
      <c r="I1058" s="2">
        <v>45783</v>
      </c>
      <c r="J1058" s="2">
        <v>45783</v>
      </c>
      <c r="K1058" s="2">
        <v>45782</v>
      </c>
      <c r="L1058" s="2">
        <v>45783</v>
      </c>
      <c r="M1058" t="s">
        <v>49</v>
      </c>
      <c r="N1058" s="3">
        <v>499.2</v>
      </c>
      <c r="O1058" s="3">
        <v>499.2</v>
      </c>
      <c r="P1058" t="s">
        <v>27</v>
      </c>
      <c r="Q1058">
        <v>18</v>
      </c>
      <c r="R1058" t="s">
        <v>72</v>
      </c>
      <c r="S1058" t="s">
        <v>73</v>
      </c>
      <c r="T1058" t="s">
        <v>37</v>
      </c>
      <c r="V1058" t="s">
        <v>31</v>
      </c>
      <c r="W1058" t="s">
        <v>32</v>
      </c>
      <c r="X1058" t="s">
        <v>4022</v>
      </c>
    </row>
    <row r="1059" spans="1:24" ht="28.8" hidden="1" x14ac:dyDescent="0.3">
      <c r="A1059">
        <v>1154</v>
      </c>
      <c r="B1059">
        <v>1154</v>
      </c>
      <c r="C1059">
        <v>2204</v>
      </c>
      <c r="D1059">
        <v>1</v>
      </c>
      <c r="E1059" s="1" t="s">
        <v>3738</v>
      </c>
      <c r="F1059">
        <v>1965</v>
      </c>
      <c r="H1059" t="s">
        <v>220</v>
      </c>
      <c r="I1059" s="2">
        <v>45783</v>
      </c>
      <c r="J1059" s="2">
        <v>45783</v>
      </c>
      <c r="K1059" s="2">
        <v>45782</v>
      </c>
      <c r="L1059" s="2">
        <v>45783</v>
      </c>
      <c r="M1059" t="s">
        <v>49</v>
      </c>
      <c r="N1059" s="3">
        <v>144</v>
      </c>
      <c r="O1059" s="3">
        <v>144</v>
      </c>
      <c r="P1059" t="s">
        <v>27</v>
      </c>
      <c r="Q1059">
        <v>18</v>
      </c>
      <c r="R1059" t="s">
        <v>72</v>
      </c>
      <c r="S1059" t="s">
        <v>73</v>
      </c>
      <c r="T1059" t="s">
        <v>37</v>
      </c>
      <c r="V1059" t="s">
        <v>31</v>
      </c>
      <c r="W1059" t="s">
        <v>32</v>
      </c>
    </row>
    <row r="1060" spans="1:24" ht="28.8" hidden="1" x14ac:dyDescent="0.3">
      <c r="A1060">
        <v>1154</v>
      </c>
      <c r="B1060">
        <v>1154</v>
      </c>
      <c r="C1060">
        <v>2205</v>
      </c>
      <c r="D1060">
        <v>1</v>
      </c>
      <c r="E1060" s="1" t="s">
        <v>3734</v>
      </c>
      <c r="F1060">
        <v>1965</v>
      </c>
      <c r="H1060" t="s">
        <v>220</v>
      </c>
      <c r="I1060" s="2">
        <v>45783</v>
      </c>
      <c r="J1060" s="2">
        <v>45783</v>
      </c>
      <c r="K1060" s="2">
        <v>45782</v>
      </c>
      <c r="L1060" s="2">
        <v>45783</v>
      </c>
      <c r="M1060" t="s">
        <v>49</v>
      </c>
      <c r="N1060" s="3">
        <v>259.2</v>
      </c>
      <c r="O1060" s="3">
        <v>259.2</v>
      </c>
      <c r="P1060" t="s">
        <v>27</v>
      </c>
      <c r="Q1060">
        <v>18</v>
      </c>
      <c r="R1060" t="s">
        <v>72</v>
      </c>
      <c r="S1060" t="s">
        <v>73</v>
      </c>
      <c r="T1060" t="s">
        <v>37</v>
      </c>
      <c r="V1060" t="s">
        <v>31</v>
      </c>
      <c r="W1060" t="s">
        <v>32</v>
      </c>
    </row>
    <row r="1061" spans="1:24" ht="28.8" hidden="1" x14ac:dyDescent="0.3">
      <c r="A1061">
        <v>1154</v>
      </c>
      <c r="B1061">
        <v>1154</v>
      </c>
      <c r="C1061">
        <v>2206</v>
      </c>
      <c r="D1061">
        <v>1</v>
      </c>
      <c r="E1061" s="1" t="s">
        <v>3799</v>
      </c>
      <c r="F1061">
        <v>1965</v>
      </c>
      <c r="H1061" t="s">
        <v>220</v>
      </c>
      <c r="I1061" s="2">
        <v>45783</v>
      </c>
      <c r="J1061" s="2">
        <v>45783</v>
      </c>
      <c r="K1061" s="2">
        <v>45782</v>
      </c>
      <c r="L1061" s="2">
        <v>45783</v>
      </c>
      <c r="M1061" t="s">
        <v>49</v>
      </c>
      <c r="N1061" s="3">
        <v>468</v>
      </c>
      <c r="O1061" s="3">
        <v>468</v>
      </c>
      <c r="P1061" t="s">
        <v>27</v>
      </c>
      <c r="Q1061">
        <v>18</v>
      </c>
      <c r="R1061" t="s">
        <v>72</v>
      </c>
      <c r="S1061" t="s">
        <v>73</v>
      </c>
      <c r="T1061" t="s">
        <v>37</v>
      </c>
      <c r="V1061" t="s">
        <v>31</v>
      </c>
      <c r="W1061" t="s">
        <v>32</v>
      </c>
    </row>
    <row r="1062" spans="1:24" ht="28.8" hidden="1" x14ac:dyDescent="0.3">
      <c r="A1062">
        <v>1154</v>
      </c>
      <c r="B1062">
        <v>1154</v>
      </c>
      <c r="C1062">
        <v>2207</v>
      </c>
      <c r="D1062">
        <v>1</v>
      </c>
      <c r="E1062" s="1" t="s">
        <v>3761</v>
      </c>
      <c r="F1062">
        <v>1965</v>
      </c>
      <c r="H1062" t="s">
        <v>220</v>
      </c>
      <c r="I1062" s="2">
        <v>45783</v>
      </c>
      <c r="J1062" s="2">
        <v>45783</v>
      </c>
      <c r="K1062" s="2">
        <v>45782</v>
      </c>
      <c r="L1062" s="2">
        <v>45783</v>
      </c>
      <c r="M1062" t="s">
        <v>49</v>
      </c>
      <c r="N1062" s="3">
        <v>547.20000000000005</v>
      </c>
      <c r="O1062" s="3">
        <v>547.20000000000005</v>
      </c>
      <c r="P1062" t="s">
        <v>27</v>
      </c>
      <c r="Q1062">
        <v>18</v>
      </c>
      <c r="R1062" t="s">
        <v>72</v>
      </c>
      <c r="S1062" t="s">
        <v>73</v>
      </c>
      <c r="T1062" t="s">
        <v>37</v>
      </c>
      <c r="V1062" t="s">
        <v>31</v>
      </c>
      <c r="W1062" t="s">
        <v>32</v>
      </c>
    </row>
    <row r="1063" spans="1:24" ht="28.8" hidden="1" x14ac:dyDescent="0.3">
      <c r="A1063">
        <v>1154</v>
      </c>
      <c r="B1063">
        <v>1154</v>
      </c>
      <c r="C1063">
        <v>2208</v>
      </c>
      <c r="D1063">
        <v>1</v>
      </c>
      <c r="E1063" s="1" t="s">
        <v>3859</v>
      </c>
      <c r="F1063">
        <v>1965</v>
      </c>
      <c r="H1063" t="s">
        <v>220</v>
      </c>
      <c r="I1063" s="2">
        <v>45783</v>
      </c>
      <c r="J1063" s="2">
        <v>45783</v>
      </c>
      <c r="K1063" s="2">
        <v>45782</v>
      </c>
      <c r="L1063" s="2">
        <v>45783</v>
      </c>
      <c r="M1063" t="s">
        <v>49</v>
      </c>
      <c r="N1063" s="3">
        <v>468</v>
      </c>
      <c r="O1063" s="3">
        <v>468</v>
      </c>
      <c r="P1063" t="s">
        <v>27</v>
      </c>
      <c r="Q1063">
        <v>18</v>
      </c>
      <c r="R1063" t="s">
        <v>72</v>
      </c>
      <c r="S1063" t="s">
        <v>73</v>
      </c>
      <c r="T1063" t="s">
        <v>37</v>
      </c>
      <c r="V1063" t="s">
        <v>31</v>
      </c>
      <c r="W1063" t="s">
        <v>32</v>
      </c>
      <c r="X1063" t="s">
        <v>4026</v>
      </c>
    </row>
    <row r="1064" spans="1:24" ht="28.8" hidden="1" x14ac:dyDescent="0.3">
      <c r="A1064">
        <v>1154</v>
      </c>
      <c r="B1064">
        <v>1154</v>
      </c>
      <c r="C1064">
        <v>2209</v>
      </c>
      <c r="D1064">
        <v>1</v>
      </c>
      <c r="E1064" s="1" t="s">
        <v>3708</v>
      </c>
      <c r="F1064">
        <v>1965</v>
      </c>
      <c r="H1064" t="s">
        <v>220</v>
      </c>
      <c r="I1064" s="2">
        <v>45783</v>
      </c>
      <c r="J1064" s="2">
        <v>45783</v>
      </c>
      <c r="K1064" s="2">
        <v>45782</v>
      </c>
      <c r="L1064" s="2">
        <v>45783</v>
      </c>
      <c r="M1064" t="s">
        <v>49</v>
      </c>
      <c r="N1064" s="3">
        <v>312</v>
      </c>
      <c r="O1064" s="3">
        <v>312</v>
      </c>
      <c r="P1064" t="s">
        <v>27</v>
      </c>
      <c r="Q1064">
        <v>18</v>
      </c>
      <c r="R1064" t="s">
        <v>72</v>
      </c>
      <c r="S1064" t="s">
        <v>73</v>
      </c>
      <c r="T1064" t="s">
        <v>37</v>
      </c>
      <c r="V1064" t="s">
        <v>31</v>
      </c>
      <c r="W1064" t="s">
        <v>32</v>
      </c>
      <c r="X1064" t="s">
        <v>4027</v>
      </c>
    </row>
    <row r="1065" spans="1:24" ht="28.8" hidden="1" x14ac:dyDescent="0.3">
      <c r="A1065">
        <v>1154</v>
      </c>
      <c r="B1065">
        <v>1154</v>
      </c>
      <c r="C1065">
        <v>2283</v>
      </c>
      <c r="D1065">
        <v>1</v>
      </c>
      <c r="E1065" s="1" t="s">
        <v>3906</v>
      </c>
      <c r="F1065">
        <v>2531</v>
      </c>
      <c r="H1065" t="s">
        <v>62</v>
      </c>
      <c r="I1065" s="2">
        <v>45785</v>
      </c>
      <c r="J1065" s="2">
        <v>45781</v>
      </c>
      <c r="K1065" s="2">
        <v>45782</v>
      </c>
      <c r="L1065" s="2">
        <v>45785</v>
      </c>
      <c r="M1065" t="s">
        <v>86</v>
      </c>
      <c r="N1065" s="3">
        <v>2850</v>
      </c>
      <c r="O1065" s="3">
        <v>2850</v>
      </c>
      <c r="P1065" t="s">
        <v>27</v>
      </c>
      <c r="Q1065">
        <v>21</v>
      </c>
      <c r="R1065" t="s">
        <v>57</v>
      </c>
      <c r="S1065" t="s">
        <v>58</v>
      </c>
      <c r="T1065" t="s">
        <v>37</v>
      </c>
      <c r="V1065" t="s">
        <v>31</v>
      </c>
      <c r="W1065" t="s">
        <v>32</v>
      </c>
    </row>
    <row r="1066" spans="1:24" hidden="1" x14ac:dyDescent="0.3">
      <c r="A1066">
        <v>1154</v>
      </c>
      <c r="B1066">
        <v>1154</v>
      </c>
      <c r="C1066">
        <v>2182</v>
      </c>
      <c r="D1066">
        <v>1</v>
      </c>
      <c r="E1066" s="5">
        <v>45778</v>
      </c>
      <c r="F1066">
        <v>2070</v>
      </c>
      <c r="H1066" t="s">
        <v>508</v>
      </c>
      <c r="I1066" s="2">
        <v>45782</v>
      </c>
      <c r="J1066" s="2">
        <v>45782</v>
      </c>
      <c r="K1066" s="2">
        <v>45783</v>
      </c>
      <c r="L1066" s="2">
        <v>45784</v>
      </c>
      <c r="M1066" t="s">
        <v>49</v>
      </c>
      <c r="N1066" s="3">
        <v>2000</v>
      </c>
      <c r="O1066" s="3">
        <v>2000</v>
      </c>
      <c r="P1066" t="s">
        <v>27</v>
      </c>
      <c r="Q1066">
        <v>83</v>
      </c>
      <c r="R1066" t="s">
        <v>204</v>
      </c>
      <c r="S1066" t="s">
        <v>205</v>
      </c>
      <c r="T1066" t="s">
        <v>206</v>
      </c>
      <c r="V1066" t="s">
        <v>31</v>
      </c>
      <c r="W1066" t="s">
        <v>32</v>
      </c>
    </row>
    <row r="1067" spans="1:24" hidden="1" x14ac:dyDescent="0.3">
      <c r="A1067">
        <v>1154</v>
      </c>
      <c r="B1067">
        <v>1154</v>
      </c>
      <c r="C1067">
        <v>1420</v>
      </c>
      <c r="D1067">
        <v>10</v>
      </c>
      <c r="E1067" s="5">
        <v>43009</v>
      </c>
      <c r="F1067">
        <v>2376</v>
      </c>
      <c r="H1067" t="s">
        <v>459</v>
      </c>
      <c r="I1067" s="2">
        <v>45695</v>
      </c>
      <c r="J1067" s="2">
        <v>45695</v>
      </c>
      <c r="K1067" s="2">
        <v>45783</v>
      </c>
      <c r="L1067" s="2">
        <f t="shared" ref="L1067:L1068" si="29">K1067</f>
        <v>45783</v>
      </c>
      <c r="M1067" t="s">
        <v>49</v>
      </c>
      <c r="N1067" s="3">
        <v>160</v>
      </c>
      <c r="P1067" t="s">
        <v>1173</v>
      </c>
      <c r="Q1067">
        <v>83</v>
      </c>
      <c r="R1067" t="s">
        <v>204</v>
      </c>
      <c r="S1067" t="s">
        <v>205</v>
      </c>
      <c r="T1067" t="s">
        <v>206</v>
      </c>
      <c r="V1067" t="s">
        <v>31</v>
      </c>
      <c r="W1067" t="s">
        <v>32</v>
      </c>
      <c r="X1067" t="s">
        <v>4029</v>
      </c>
    </row>
    <row r="1068" spans="1:24" hidden="1" x14ac:dyDescent="0.3">
      <c r="A1068">
        <v>1154</v>
      </c>
      <c r="B1068">
        <v>1154</v>
      </c>
      <c r="C1068">
        <v>1425</v>
      </c>
      <c r="D1068">
        <v>2</v>
      </c>
      <c r="E1068" s="4">
        <v>45902</v>
      </c>
      <c r="F1068">
        <v>2180</v>
      </c>
      <c r="H1068" t="s">
        <v>214</v>
      </c>
      <c r="I1068" s="2">
        <v>45695</v>
      </c>
      <c r="J1068" s="2">
        <v>45695</v>
      </c>
      <c r="K1068" s="2">
        <v>45783</v>
      </c>
      <c r="L1068" s="2">
        <f t="shared" si="29"/>
        <v>45783</v>
      </c>
      <c r="M1068" t="s">
        <v>49</v>
      </c>
      <c r="N1068" s="3">
        <v>1518</v>
      </c>
      <c r="P1068" t="s">
        <v>1173</v>
      </c>
      <c r="Q1068">
        <v>83</v>
      </c>
      <c r="R1068" t="s">
        <v>204</v>
      </c>
      <c r="S1068" t="s">
        <v>205</v>
      </c>
      <c r="T1068" t="s">
        <v>206</v>
      </c>
      <c r="V1068" t="s">
        <v>31</v>
      </c>
      <c r="W1068" t="s">
        <v>32</v>
      </c>
      <c r="X1068" t="s">
        <v>4030</v>
      </c>
    </row>
    <row r="1069" spans="1:24" hidden="1" x14ac:dyDescent="0.3">
      <c r="A1069">
        <v>1154</v>
      </c>
      <c r="B1069">
        <v>1154</v>
      </c>
      <c r="C1069">
        <v>1424</v>
      </c>
      <c r="D1069">
        <v>2</v>
      </c>
      <c r="E1069" s="4">
        <v>45902</v>
      </c>
      <c r="F1069">
        <v>2071</v>
      </c>
      <c r="H1069" t="s">
        <v>197</v>
      </c>
      <c r="I1069" s="2">
        <v>45695</v>
      </c>
      <c r="J1069" s="2">
        <v>45695</v>
      </c>
      <c r="K1069" s="2">
        <v>45783</v>
      </c>
      <c r="L1069" s="2">
        <v>45784</v>
      </c>
      <c r="M1069" t="s">
        <v>49</v>
      </c>
      <c r="N1069" s="3">
        <v>4500</v>
      </c>
      <c r="O1069" s="3">
        <v>4500</v>
      </c>
      <c r="P1069" t="s">
        <v>27</v>
      </c>
      <c r="Q1069">
        <v>83</v>
      </c>
      <c r="R1069" t="s">
        <v>204</v>
      </c>
      <c r="S1069" t="s">
        <v>205</v>
      </c>
      <c r="T1069" t="s">
        <v>206</v>
      </c>
      <c r="V1069" t="s">
        <v>31</v>
      </c>
      <c r="W1069" t="s">
        <v>32</v>
      </c>
      <c r="X1069" t="s">
        <v>4033</v>
      </c>
    </row>
    <row r="1070" spans="1:24" hidden="1" x14ac:dyDescent="0.3">
      <c r="A1070">
        <v>1154</v>
      </c>
      <c r="B1070">
        <v>1154</v>
      </c>
      <c r="C1070">
        <v>1422</v>
      </c>
      <c r="D1070">
        <v>2</v>
      </c>
      <c r="E1070" s="4">
        <v>45902</v>
      </c>
      <c r="F1070">
        <v>2064</v>
      </c>
      <c r="H1070" t="s">
        <v>208</v>
      </c>
      <c r="I1070" s="2">
        <v>45695</v>
      </c>
      <c r="J1070" s="2">
        <v>45695</v>
      </c>
      <c r="K1070" s="2">
        <v>45783</v>
      </c>
      <c r="L1070" s="2">
        <f>K1070</f>
        <v>45783</v>
      </c>
      <c r="M1070" t="s">
        <v>49</v>
      </c>
      <c r="N1070" s="3">
        <v>2800</v>
      </c>
      <c r="P1070" t="s">
        <v>1173</v>
      </c>
      <c r="Q1070">
        <v>83</v>
      </c>
      <c r="R1070" t="s">
        <v>204</v>
      </c>
      <c r="S1070" t="s">
        <v>205</v>
      </c>
      <c r="T1070" t="s">
        <v>206</v>
      </c>
      <c r="V1070" t="s">
        <v>31</v>
      </c>
      <c r="W1070" t="s">
        <v>32</v>
      </c>
      <c r="X1070" t="s">
        <v>4034</v>
      </c>
    </row>
    <row r="1071" spans="1:24" hidden="1" x14ac:dyDescent="0.3">
      <c r="A1071">
        <v>1154</v>
      </c>
      <c r="B1071">
        <v>1154</v>
      </c>
      <c r="C1071">
        <v>1421</v>
      </c>
      <c r="D1071">
        <v>1</v>
      </c>
      <c r="E1071" s="4">
        <v>45902</v>
      </c>
      <c r="F1071">
        <v>2063</v>
      </c>
      <c r="H1071" t="s">
        <v>209</v>
      </c>
      <c r="I1071" s="2">
        <v>45695</v>
      </c>
      <c r="J1071" s="2">
        <v>45695</v>
      </c>
      <c r="K1071" s="2">
        <v>45783</v>
      </c>
      <c r="L1071" s="2">
        <v>45784</v>
      </c>
      <c r="M1071" t="s">
        <v>49</v>
      </c>
      <c r="N1071" s="3">
        <v>1700</v>
      </c>
      <c r="O1071" s="3">
        <v>1700</v>
      </c>
      <c r="P1071" t="s">
        <v>27</v>
      </c>
      <c r="Q1071">
        <v>83</v>
      </c>
      <c r="R1071" t="s">
        <v>204</v>
      </c>
      <c r="S1071" t="s">
        <v>205</v>
      </c>
      <c r="T1071" t="s">
        <v>206</v>
      </c>
      <c r="V1071" t="s">
        <v>31</v>
      </c>
      <c r="W1071" t="s">
        <v>32</v>
      </c>
    </row>
    <row r="1072" spans="1:24" hidden="1" x14ac:dyDescent="0.3">
      <c r="A1072">
        <v>1154</v>
      </c>
      <c r="B1072">
        <v>1154</v>
      </c>
      <c r="C1072">
        <v>1426</v>
      </c>
      <c r="D1072">
        <v>2</v>
      </c>
      <c r="E1072" s="4">
        <v>45902</v>
      </c>
      <c r="F1072">
        <v>2112</v>
      </c>
      <c r="H1072" t="s">
        <v>212</v>
      </c>
      <c r="I1072" s="2">
        <v>45695</v>
      </c>
      <c r="J1072" s="2">
        <v>45695</v>
      </c>
      <c r="K1072" s="2">
        <v>45783</v>
      </c>
      <c r="L1072" s="2">
        <f t="shared" ref="L1072:L1078" si="30">K1072</f>
        <v>45783</v>
      </c>
      <c r="M1072" t="s">
        <v>49</v>
      </c>
      <c r="N1072" s="3">
        <v>1518</v>
      </c>
      <c r="P1072" t="s">
        <v>1173</v>
      </c>
      <c r="Q1072">
        <v>83</v>
      </c>
      <c r="R1072" t="s">
        <v>204</v>
      </c>
      <c r="S1072" t="s">
        <v>205</v>
      </c>
      <c r="T1072" t="s">
        <v>206</v>
      </c>
      <c r="V1072" t="s">
        <v>31</v>
      </c>
      <c r="W1072" t="s">
        <v>32</v>
      </c>
      <c r="X1072" t="s">
        <v>4035</v>
      </c>
    </row>
    <row r="1073" spans="1:24" hidden="1" x14ac:dyDescent="0.3">
      <c r="A1073">
        <v>1154</v>
      </c>
      <c r="B1073">
        <v>1154</v>
      </c>
      <c r="C1073">
        <v>1428</v>
      </c>
      <c r="D1073">
        <v>1</v>
      </c>
      <c r="E1073" s="4">
        <v>45901</v>
      </c>
      <c r="F1073">
        <v>2120</v>
      </c>
      <c r="H1073" t="s">
        <v>213</v>
      </c>
      <c r="I1073" s="2">
        <v>45695</v>
      </c>
      <c r="J1073" s="2">
        <v>45695</v>
      </c>
      <c r="K1073" s="2">
        <v>45783</v>
      </c>
      <c r="L1073" s="2">
        <f t="shared" si="30"/>
        <v>45783</v>
      </c>
      <c r="M1073" t="s">
        <v>49</v>
      </c>
      <c r="N1073" s="3">
        <v>1518</v>
      </c>
      <c r="P1073" t="s">
        <v>1173</v>
      </c>
      <c r="Q1073">
        <v>83</v>
      </c>
      <c r="R1073" t="s">
        <v>204</v>
      </c>
      <c r="S1073" t="s">
        <v>205</v>
      </c>
      <c r="T1073" t="s">
        <v>206</v>
      </c>
      <c r="V1073" t="s">
        <v>31</v>
      </c>
      <c r="W1073" t="s">
        <v>32</v>
      </c>
      <c r="X1073" t="s">
        <v>4036</v>
      </c>
    </row>
    <row r="1074" spans="1:24" hidden="1" x14ac:dyDescent="0.3">
      <c r="A1074">
        <v>1154</v>
      </c>
      <c r="B1074">
        <v>1154</v>
      </c>
      <c r="C1074">
        <v>1429</v>
      </c>
      <c r="D1074">
        <v>3</v>
      </c>
      <c r="E1074" s="4">
        <v>45933</v>
      </c>
      <c r="F1074">
        <v>2371</v>
      </c>
      <c r="H1074" t="s">
        <v>6177</v>
      </c>
      <c r="I1074" s="2">
        <v>45695</v>
      </c>
      <c r="J1074" s="2">
        <v>45695</v>
      </c>
      <c r="K1074" s="2">
        <v>45783</v>
      </c>
      <c r="L1074" s="2">
        <f t="shared" si="30"/>
        <v>45783</v>
      </c>
      <c r="M1074" t="s">
        <v>49</v>
      </c>
      <c r="N1074" s="3">
        <v>1518</v>
      </c>
      <c r="P1074" t="s">
        <v>1173</v>
      </c>
      <c r="Q1074">
        <v>83</v>
      </c>
      <c r="R1074" t="s">
        <v>204</v>
      </c>
      <c r="S1074" t="s">
        <v>205</v>
      </c>
      <c r="T1074" t="s">
        <v>206</v>
      </c>
      <c r="V1074" t="s">
        <v>31</v>
      </c>
      <c r="W1074" t="s">
        <v>32</v>
      </c>
      <c r="X1074" t="s">
        <v>4037</v>
      </c>
    </row>
    <row r="1075" spans="1:24" hidden="1" x14ac:dyDescent="0.3">
      <c r="A1075">
        <v>1154</v>
      </c>
      <c r="B1075">
        <v>1154</v>
      </c>
      <c r="C1075">
        <v>1430</v>
      </c>
      <c r="D1075">
        <v>1</v>
      </c>
      <c r="E1075" s="4">
        <v>45901</v>
      </c>
      <c r="F1075">
        <v>2060</v>
      </c>
      <c r="H1075" t="s">
        <v>210</v>
      </c>
      <c r="I1075" s="2">
        <v>45695</v>
      </c>
      <c r="J1075" s="2">
        <v>45695</v>
      </c>
      <c r="K1075" s="2">
        <v>45783</v>
      </c>
      <c r="L1075" s="2">
        <f t="shared" si="30"/>
        <v>45783</v>
      </c>
      <c r="M1075" t="s">
        <v>49</v>
      </c>
      <c r="N1075" s="3">
        <v>2274</v>
      </c>
      <c r="P1075" t="s">
        <v>1173</v>
      </c>
      <c r="Q1075">
        <v>83</v>
      </c>
      <c r="R1075" t="s">
        <v>204</v>
      </c>
      <c r="S1075" t="s">
        <v>205</v>
      </c>
      <c r="T1075" t="s">
        <v>206</v>
      </c>
      <c r="V1075" t="s">
        <v>31</v>
      </c>
      <c r="W1075" t="s">
        <v>32</v>
      </c>
    </row>
    <row r="1076" spans="1:24" hidden="1" x14ac:dyDescent="0.3">
      <c r="A1076">
        <v>1154</v>
      </c>
      <c r="B1076">
        <v>1154</v>
      </c>
      <c r="C1076">
        <v>1432</v>
      </c>
      <c r="D1076">
        <v>2</v>
      </c>
      <c r="E1076" s="4">
        <v>45902</v>
      </c>
      <c r="F1076">
        <v>2070</v>
      </c>
      <c r="H1076" t="s">
        <v>508</v>
      </c>
      <c r="I1076" s="2">
        <v>45695</v>
      </c>
      <c r="J1076" s="2">
        <v>45695</v>
      </c>
      <c r="K1076" s="2">
        <v>45783</v>
      </c>
      <c r="L1076" s="2">
        <f t="shared" si="30"/>
        <v>45783</v>
      </c>
      <c r="M1076" t="s">
        <v>49</v>
      </c>
      <c r="N1076" s="3">
        <v>1500</v>
      </c>
      <c r="P1076" t="s">
        <v>1173</v>
      </c>
      <c r="Q1076">
        <v>83</v>
      </c>
      <c r="R1076" t="s">
        <v>204</v>
      </c>
      <c r="S1076" t="s">
        <v>205</v>
      </c>
      <c r="T1076" t="s">
        <v>206</v>
      </c>
      <c r="V1076" t="s">
        <v>31</v>
      </c>
      <c r="W1076" t="s">
        <v>32</v>
      </c>
      <c r="X1076" t="s">
        <v>4040</v>
      </c>
    </row>
    <row r="1077" spans="1:24" hidden="1" x14ac:dyDescent="0.3">
      <c r="A1077">
        <v>1154</v>
      </c>
      <c r="B1077">
        <v>1154</v>
      </c>
      <c r="C1077">
        <v>1431</v>
      </c>
      <c r="D1077">
        <v>2</v>
      </c>
      <c r="E1077" s="4">
        <v>45902</v>
      </c>
      <c r="F1077">
        <v>2186</v>
      </c>
      <c r="H1077" t="s">
        <v>218</v>
      </c>
      <c r="I1077" s="2">
        <v>45695</v>
      </c>
      <c r="J1077" s="2">
        <v>45695</v>
      </c>
      <c r="K1077" s="2">
        <v>45783</v>
      </c>
      <c r="L1077" s="2">
        <f t="shared" si="30"/>
        <v>45783</v>
      </c>
      <c r="M1077" t="s">
        <v>49</v>
      </c>
      <c r="N1077" s="3">
        <v>1400</v>
      </c>
      <c r="P1077" t="s">
        <v>1173</v>
      </c>
      <c r="Q1077">
        <v>83</v>
      </c>
      <c r="R1077" t="s">
        <v>204</v>
      </c>
      <c r="S1077" t="s">
        <v>205</v>
      </c>
      <c r="T1077" t="s">
        <v>206</v>
      </c>
      <c r="V1077" t="s">
        <v>31</v>
      </c>
      <c r="W1077" t="s">
        <v>32</v>
      </c>
    </row>
    <row r="1078" spans="1:24" hidden="1" x14ac:dyDescent="0.3">
      <c r="A1078">
        <v>1154</v>
      </c>
      <c r="B1078">
        <v>1154</v>
      </c>
      <c r="C1078">
        <v>1409</v>
      </c>
      <c r="D1078">
        <v>3</v>
      </c>
      <c r="E1078" s="4">
        <v>45933</v>
      </c>
      <c r="F1078">
        <v>2374</v>
      </c>
      <c r="H1078" t="s">
        <v>207</v>
      </c>
      <c r="I1078" s="2">
        <v>45695</v>
      </c>
      <c r="J1078" s="2">
        <v>45695</v>
      </c>
      <c r="K1078" s="2">
        <v>45783</v>
      </c>
      <c r="L1078" s="2">
        <f t="shared" si="30"/>
        <v>45783</v>
      </c>
      <c r="M1078" t="s">
        <v>49</v>
      </c>
      <c r="N1078" s="3">
        <v>1218</v>
      </c>
      <c r="P1078" t="s">
        <v>1173</v>
      </c>
      <c r="Q1078">
        <v>83</v>
      </c>
      <c r="R1078" t="s">
        <v>204</v>
      </c>
      <c r="S1078" t="s">
        <v>205</v>
      </c>
      <c r="T1078" t="s">
        <v>206</v>
      </c>
      <c r="V1078" t="s">
        <v>31</v>
      </c>
      <c r="W1078" t="s">
        <v>32</v>
      </c>
      <c r="X1078" t="s">
        <v>4042</v>
      </c>
    </row>
    <row r="1079" spans="1:24" hidden="1" x14ac:dyDescent="0.3">
      <c r="A1079">
        <v>1154</v>
      </c>
      <c r="B1079">
        <v>1154</v>
      </c>
      <c r="C1079">
        <v>2252</v>
      </c>
      <c r="D1079">
        <v>1</v>
      </c>
      <c r="E1079" s="4">
        <v>45658</v>
      </c>
      <c r="F1079">
        <v>1991</v>
      </c>
      <c r="H1079" t="s">
        <v>85</v>
      </c>
      <c r="I1079" s="2">
        <v>45783</v>
      </c>
      <c r="J1079" s="2">
        <v>45783</v>
      </c>
      <c r="K1079" s="2">
        <v>45783</v>
      </c>
      <c r="L1079" s="2">
        <v>45783</v>
      </c>
      <c r="M1079" t="s">
        <v>331</v>
      </c>
      <c r="N1079" s="3">
        <v>78.25</v>
      </c>
      <c r="O1079" s="3">
        <v>78.25</v>
      </c>
      <c r="P1079" t="s">
        <v>27</v>
      </c>
      <c r="Q1079">
        <v>23</v>
      </c>
      <c r="R1079" t="s">
        <v>153</v>
      </c>
      <c r="S1079" t="s">
        <v>154</v>
      </c>
      <c r="T1079" t="s">
        <v>30</v>
      </c>
      <c r="V1079" t="s">
        <v>31</v>
      </c>
      <c r="W1079" t="s">
        <v>32</v>
      </c>
    </row>
    <row r="1080" spans="1:24" hidden="1" x14ac:dyDescent="0.3">
      <c r="A1080">
        <v>1154</v>
      </c>
      <c r="B1080">
        <v>1154</v>
      </c>
      <c r="C1080">
        <v>2253</v>
      </c>
      <c r="D1080">
        <v>1</v>
      </c>
      <c r="E1080" s="4">
        <v>45658</v>
      </c>
      <c r="F1080">
        <v>1991</v>
      </c>
      <c r="H1080" t="s">
        <v>85</v>
      </c>
      <c r="I1080" s="2">
        <v>45783</v>
      </c>
      <c r="J1080" s="2">
        <v>45783</v>
      </c>
      <c r="K1080" s="2">
        <v>45783</v>
      </c>
      <c r="L1080" s="2">
        <v>45783</v>
      </c>
      <c r="M1080" t="s">
        <v>49</v>
      </c>
      <c r="N1080" s="3">
        <v>6</v>
      </c>
      <c r="O1080" s="3">
        <v>6</v>
      </c>
      <c r="P1080" t="s">
        <v>27</v>
      </c>
      <c r="Q1080">
        <v>72</v>
      </c>
      <c r="R1080" t="s">
        <v>114</v>
      </c>
      <c r="S1080" t="s">
        <v>115</v>
      </c>
      <c r="T1080" t="s">
        <v>30</v>
      </c>
      <c r="V1080" t="s">
        <v>31</v>
      </c>
      <c r="W1080" t="s">
        <v>32</v>
      </c>
    </row>
    <row r="1081" spans="1:24" hidden="1" x14ac:dyDescent="0.3">
      <c r="A1081">
        <v>1154</v>
      </c>
      <c r="B1081">
        <v>1154</v>
      </c>
      <c r="C1081">
        <v>2254</v>
      </c>
      <c r="D1081">
        <v>1</v>
      </c>
      <c r="E1081" s="4">
        <v>45658</v>
      </c>
      <c r="F1081">
        <v>1991</v>
      </c>
      <c r="H1081" t="s">
        <v>85</v>
      </c>
      <c r="I1081" s="2">
        <v>45783</v>
      </c>
      <c r="J1081" s="2">
        <v>45783</v>
      </c>
      <c r="K1081" s="2">
        <v>45783</v>
      </c>
      <c r="L1081" s="2">
        <v>45783</v>
      </c>
      <c r="M1081" t="s">
        <v>113</v>
      </c>
      <c r="N1081" s="3">
        <v>18</v>
      </c>
      <c r="O1081" s="3">
        <v>18</v>
      </c>
      <c r="P1081" t="s">
        <v>27</v>
      </c>
      <c r="Q1081">
        <v>51</v>
      </c>
      <c r="R1081" t="s">
        <v>652</v>
      </c>
      <c r="S1081" t="s">
        <v>653</v>
      </c>
      <c r="T1081" t="s">
        <v>30</v>
      </c>
      <c r="V1081" t="s">
        <v>31</v>
      </c>
      <c r="W1081" t="s">
        <v>32</v>
      </c>
    </row>
    <row r="1082" spans="1:24" hidden="1" x14ac:dyDescent="0.3">
      <c r="A1082">
        <v>1154</v>
      </c>
      <c r="B1082">
        <v>1154</v>
      </c>
      <c r="C1082">
        <v>2255</v>
      </c>
      <c r="D1082">
        <v>1</v>
      </c>
      <c r="E1082" s="4">
        <v>45658</v>
      </c>
      <c r="F1082">
        <v>1991</v>
      </c>
      <c r="H1082" t="s">
        <v>85</v>
      </c>
      <c r="I1082" s="2">
        <v>45783</v>
      </c>
      <c r="J1082" s="2">
        <v>45783</v>
      </c>
      <c r="K1082" s="2">
        <v>45783</v>
      </c>
      <c r="L1082" s="2">
        <v>45783</v>
      </c>
      <c r="M1082" t="s">
        <v>113</v>
      </c>
      <c r="N1082" s="3">
        <v>199.77</v>
      </c>
      <c r="O1082" s="3">
        <v>199.77</v>
      </c>
      <c r="P1082" t="s">
        <v>27</v>
      </c>
      <c r="Q1082">
        <v>35</v>
      </c>
      <c r="R1082" t="s">
        <v>87</v>
      </c>
      <c r="S1082" t="s">
        <v>88</v>
      </c>
      <c r="T1082" t="s">
        <v>30</v>
      </c>
      <c r="V1082" t="s">
        <v>31</v>
      </c>
      <c r="W1082" t="s">
        <v>32</v>
      </c>
      <c r="X1082" t="s">
        <v>4046</v>
      </c>
    </row>
    <row r="1083" spans="1:24" hidden="1" x14ac:dyDescent="0.3">
      <c r="A1083">
        <v>1154</v>
      </c>
      <c r="B1083">
        <v>1154</v>
      </c>
      <c r="C1083">
        <v>2256</v>
      </c>
      <c r="D1083">
        <v>1</v>
      </c>
      <c r="E1083" s="4">
        <v>45658</v>
      </c>
      <c r="F1083">
        <v>2030</v>
      </c>
      <c r="H1083" t="s">
        <v>133</v>
      </c>
      <c r="I1083" s="2">
        <v>45783</v>
      </c>
      <c r="J1083" s="2">
        <v>45783</v>
      </c>
      <c r="K1083" s="2">
        <v>45783</v>
      </c>
      <c r="L1083" s="2">
        <v>45783</v>
      </c>
      <c r="M1083" t="s">
        <v>49</v>
      </c>
      <c r="N1083" s="3">
        <v>8015</v>
      </c>
      <c r="O1083" s="3">
        <v>8015</v>
      </c>
      <c r="P1083" t="s">
        <v>27</v>
      </c>
      <c r="Q1083">
        <v>56</v>
      </c>
      <c r="R1083" t="s">
        <v>134</v>
      </c>
      <c r="S1083" t="s">
        <v>135</v>
      </c>
      <c r="T1083" t="s">
        <v>37</v>
      </c>
      <c r="V1083" t="s">
        <v>31</v>
      </c>
      <c r="W1083" t="s">
        <v>32</v>
      </c>
    </row>
    <row r="1084" spans="1:24" ht="28.8" hidden="1" x14ac:dyDescent="0.3">
      <c r="A1084">
        <v>1154</v>
      </c>
      <c r="B1084">
        <v>1154</v>
      </c>
      <c r="C1084">
        <v>2218</v>
      </c>
      <c r="D1084">
        <v>1</v>
      </c>
      <c r="E1084" s="1" t="s">
        <v>3681</v>
      </c>
      <c r="F1084">
        <v>1965</v>
      </c>
      <c r="H1084" t="s">
        <v>220</v>
      </c>
      <c r="I1084" s="2">
        <v>45783</v>
      </c>
      <c r="J1084" s="2">
        <v>45783</v>
      </c>
      <c r="K1084" s="2">
        <v>45783</v>
      </c>
      <c r="L1084" s="2">
        <v>45783</v>
      </c>
      <c r="M1084" t="s">
        <v>49</v>
      </c>
      <c r="N1084" s="3">
        <v>624</v>
      </c>
      <c r="O1084" s="3">
        <v>624</v>
      </c>
      <c r="P1084" t="s">
        <v>27</v>
      </c>
      <c r="Q1084">
        <v>18</v>
      </c>
      <c r="R1084" t="s">
        <v>72</v>
      </c>
      <c r="S1084" t="s">
        <v>73</v>
      </c>
      <c r="T1084" t="s">
        <v>37</v>
      </c>
      <c r="V1084" t="s">
        <v>31</v>
      </c>
      <c r="W1084" t="s">
        <v>32</v>
      </c>
    </row>
    <row r="1085" spans="1:24" ht="28.8" hidden="1" x14ac:dyDescent="0.3">
      <c r="A1085">
        <v>1154</v>
      </c>
      <c r="B1085">
        <v>1154</v>
      </c>
      <c r="C1085">
        <v>2239</v>
      </c>
      <c r="D1085">
        <v>1</v>
      </c>
      <c r="E1085" s="1" t="s">
        <v>3928</v>
      </c>
      <c r="F1085">
        <v>1957</v>
      </c>
      <c r="H1085" t="s">
        <v>48</v>
      </c>
      <c r="I1085" s="2">
        <v>45783</v>
      </c>
      <c r="J1085" s="2">
        <v>45783</v>
      </c>
      <c r="K1085" s="2">
        <v>45783</v>
      </c>
      <c r="L1085" s="2">
        <f>K1085</f>
        <v>45783</v>
      </c>
      <c r="M1085" t="s">
        <v>49</v>
      </c>
      <c r="N1085" s="3">
        <v>270</v>
      </c>
      <c r="P1085" t="s">
        <v>1173</v>
      </c>
      <c r="Q1085">
        <v>27</v>
      </c>
      <c r="R1085" t="s">
        <v>50</v>
      </c>
      <c r="S1085" t="s">
        <v>51</v>
      </c>
      <c r="T1085" t="s">
        <v>37</v>
      </c>
      <c r="V1085" t="s">
        <v>31</v>
      </c>
      <c r="W1085" t="s">
        <v>32</v>
      </c>
      <c r="X1085" t="s">
        <v>3841</v>
      </c>
    </row>
    <row r="1086" spans="1:24" hidden="1" x14ac:dyDescent="0.3">
      <c r="A1086">
        <v>1154</v>
      </c>
      <c r="B1086">
        <v>1154</v>
      </c>
      <c r="C1086">
        <v>2273</v>
      </c>
      <c r="D1086">
        <v>1</v>
      </c>
      <c r="E1086" s="4">
        <v>45658</v>
      </c>
      <c r="F1086">
        <v>1991</v>
      </c>
      <c r="H1086" t="s">
        <v>85</v>
      </c>
      <c r="I1086" s="2">
        <v>45784</v>
      </c>
      <c r="J1086" s="2">
        <v>45784</v>
      </c>
      <c r="K1086" s="2">
        <v>45784</v>
      </c>
      <c r="L1086" s="2">
        <v>45784</v>
      </c>
      <c r="M1086" t="s">
        <v>49</v>
      </c>
      <c r="N1086" s="3">
        <v>32.22</v>
      </c>
      <c r="O1086" s="3">
        <v>32.22</v>
      </c>
      <c r="P1086" t="s">
        <v>27</v>
      </c>
      <c r="Q1086">
        <v>35</v>
      </c>
      <c r="R1086" t="s">
        <v>87</v>
      </c>
      <c r="S1086" t="s">
        <v>88</v>
      </c>
      <c r="T1086" t="s">
        <v>30</v>
      </c>
      <c r="V1086" t="s">
        <v>31</v>
      </c>
      <c r="W1086" t="s">
        <v>32</v>
      </c>
    </row>
    <row r="1087" spans="1:24" hidden="1" x14ac:dyDescent="0.3">
      <c r="A1087">
        <v>1154</v>
      </c>
      <c r="B1087">
        <v>1154</v>
      </c>
      <c r="C1087">
        <v>2259</v>
      </c>
      <c r="D1087">
        <v>1</v>
      </c>
      <c r="E1087" s="5">
        <v>45778</v>
      </c>
      <c r="F1087">
        <v>2180</v>
      </c>
      <c r="H1087" t="s">
        <v>214</v>
      </c>
      <c r="I1087" s="2">
        <v>45784</v>
      </c>
      <c r="J1087" s="2">
        <v>45784</v>
      </c>
      <c r="K1087" s="2">
        <v>45784</v>
      </c>
      <c r="L1087" s="2">
        <v>45784</v>
      </c>
      <c r="M1087" t="s">
        <v>49</v>
      </c>
      <c r="N1087" s="3">
        <v>1045.02</v>
      </c>
      <c r="O1087" s="3">
        <v>1045.02</v>
      </c>
      <c r="P1087" t="s">
        <v>27</v>
      </c>
      <c r="Q1087">
        <v>74</v>
      </c>
      <c r="R1087" t="s">
        <v>215</v>
      </c>
      <c r="S1087" t="s">
        <v>216</v>
      </c>
      <c r="T1087" t="s">
        <v>206</v>
      </c>
      <c r="V1087" t="s">
        <v>31</v>
      </c>
      <c r="W1087" t="s">
        <v>32</v>
      </c>
    </row>
    <row r="1088" spans="1:24" hidden="1" x14ac:dyDescent="0.3">
      <c r="A1088">
        <v>1154</v>
      </c>
      <c r="B1088">
        <v>1154</v>
      </c>
      <c r="C1088">
        <v>2260</v>
      </c>
      <c r="D1088">
        <v>1</v>
      </c>
      <c r="E1088" s="5">
        <v>45778</v>
      </c>
      <c r="F1088">
        <v>2120</v>
      </c>
      <c r="H1088" t="s">
        <v>213</v>
      </c>
      <c r="I1088" s="2">
        <v>45784</v>
      </c>
      <c r="J1088" s="2">
        <v>45784</v>
      </c>
      <c r="K1088" s="2">
        <v>45784</v>
      </c>
      <c r="L1088" s="2">
        <v>45784</v>
      </c>
      <c r="M1088" t="s">
        <v>49</v>
      </c>
      <c r="N1088" s="3">
        <v>2205.92</v>
      </c>
      <c r="O1088" s="3">
        <v>2205.92</v>
      </c>
      <c r="P1088" t="s">
        <v>27</v>
      </c>
      <c r="Q1088">
        <v>74</v>
      </c>
      <c r="R1088" t="s">
        <v>215</v>
      </c>
      <c r="S1088" t="s">
        <v>216</v>
      </c>
      <c r="T1088" t="s">
        <v>206</v>
      </c>
      <c r="V1088" t="s">
        <v>31</v>
      </c>
      <c r="W1088" t="s">
        <v>32</v>
      </c>
    </row>
    <row r="1089" spans="1:24" hidden="1" x14ac:dyDescent="0.3">
      <c r="A1089">
        <v>1154</v>
      </c>
      <c r="B1089">
        <v>1154</v>
      </c>
      <c r="C1089">
        <v>2261</v>
      </c>
      <c r="D1089">
        <v>1</v>
      </c>
      <c r="E1089" s="5">
        <v>45778</v>
      </c>
      <c r="F1089">
        <v>2371</v>
      </c>
      <c r="H1089" t="s">
        <v>6177</v>
      </c>
      <c r="I1089" s="2">
        <v>45784</v>
      </c>
      <c r="J1089" s="2">
        <v>45784</v>
      </c>
      <c r="K1089" s="2">
        <v>45784</v>
      </c>
      <c r="L1089" s="2">
        <v>45784</v>
      </c>
      <c r="M1089" t="s">
        <v>49</v>
      </c>
      <c r="N1089" s="3">
        <v>268.5</v>
      </c>
      <c r="O1089" s="3">
        <v>268.5</v>
      </c>
      <c r="P1089" t="s">
        <v>27</v>
      </c>
      <c r="Q1089">
        <v>74</v>
      </c>
      <c r="R1089" t="s">
        <v>215</v>
      </c>
      <c r="S1089" t="s">
        <v>216</v>
      </c>
      <c r="T1089" t="s">
        <v>206</v>
      </c>
      <c r="V1089" t="s">
        <v>31</v>
      </c>
      <c r="W1089" t="s">
        <v>32</v>
      </c>
    </row>
    <row r="1090" spans="1:24" hidden="1" x14ac:dyDescent="0.3">
      <c r="A1090">
        <v>1154</v>
      </c>
      <c r="B1090">
        <v>1154</v>
      </c>
      <c r="C1090">
        <v>2262</v>
      </c>
      <c r="D1090">
        <v>1</v>
      </c>
      <c r="E1090" s="5">
        <v>45778</v>
      </c>
      <c r="F1090">
        <v>2112</v>
      </c>
      <c r="H1090" t="s">
        <v>212</v>
      </c>
      <c r="I1090" s="2">
        <v>45784</v>
      </c>
      <c r="J1090" s="2">
        <v>45784</v>
      </c>
      <c r="K1090" s="2">
        <v>45784</v>
      </c>
      <c r="L1090" s="2">
        <v>45784</v>
      </c>
      <c r="M1090" t="s">
        <v>49</v>
      </c>
      <c r="N1090" s="3">
        <v>921.05</v>
      </c>
      <c r="O1090" s="3">
        <v>921.05</v>
      </c>
      <c r="P1090" t="s">
        <v>27</v>
      </c>
      <c r="Q1090">
        <v>74</v>
      </c>
      <c r="R1090" t="s">
        <v>215</v>
      </c>
      <c r="S1090" t="s">
        <v>216</v>
      </c>
      <c r="T1090" t="s">
        <v>206</v>
      </c>
      <c r="V1090" t="s">
        <v>31</v>
      </c>
      <c r="W1090" t="s">
        <v>32</v>
      </c>
    </row>
    <row r="1091" spans="1:24" hidden="1" x14ac:dyDescent="0.3">
      <c r="A1091">
        <v>1154</v>
      </c>
      <c r="B1091">
        <v>1154</v>
      </c>
      <c r="C1091">
        <v>2263</v>
      </c>
      <c r="D1091">
        <v>1</v>
      </c>
      <c r="E1091" s="5">
        <v>45778</v>
      </c>
      <c r="F1091">
        <v>2186</v>
      </c>
      <c r="H1091" t="s">
        <v>218</v>
      </c>
      <c r="I1091" s="2">
        <v>45784</v>
      </c>
      <c r="J1091" s="2">
        <v>45784</v>
      </c>
      <c r="K1091" s="2">
        <v>45784</v>
      </c>
      <c r="L1091" s="2">
        <v>45784</v>
      </c>
      <c r="M1091" t="s">
        <v>49</v>
      </c>
      <c r="N1091" s="3">
        <v>1086</v>
      </c>
      <c r="O1091" s="3">
        <v>1086</v>
      </c>
      <c r="P1091" t="s">
        <v>27</v>
      </c>
      <c r="Q1091">
        <v>83</v>
      </c>
      <c r="R1091" t="s">
        <v>204</v>
      </c>
      <c r="S1091" t="s">
        <v>205</v>
      </c>
      <c r="T1091" t="s">
        <v>206</v>
      </c>
      <c r="V1091" t="s">
        <v>31</v>
      </c>
      <c r="W1091" t="s">
        <v>32</v>
      </c>
    </row>
    <row r="1092" spans="1:24" hidden="1" x14ac:dyDescent="0.3">
      <c r="A1092">
        <v>1154</v>
      </c>
      <c r="B1092">
        <v>1154</v>
      </c>
      <c r="C1092">
        <v>2264</v>
      </c>
      <c r="D1092">
        <v>1</v>
      </c>
      <c r="E1092" s="5">
        <v>45778</v>
      </c>
      <c r="F1092">
        <v>2060</v>
      </c>
      <c r="H1092" t="s">
        <v>210</v>
      </c>
      <c r="I1092" s="2">
        <v>45784</v>
      </c>
      <c r="J1092" s="2">
        <v>45784</v>
      </c>
      <c r="K1092" s="2">
        <v>45784</v>
      </c>
      <c r="L1092" s="2">
        <v>45784</v>
      </c>
      <c r="M1092" t="s">
        <v>49</v>
      </c>
      <c r="N1092" s="3">
        <v>2340</v>
      </c>
      <c r="O1092" s="3">
        <v>2340</v>
      </c>
      <c r="P1092" t="s">
        <v>27</v>
      </c>
      <c r="Q1092">
        <v>83</v>
      </c>
      <c r="R1092" t="s">
        <v>204</v>
      </c>
      <c r="S1092" t="s">
        <v>205</v>
      </c>
      <c r="T1092" t="s">
        <v>206</v>
      </c>
      <c r="V1092" t="s">
        <v>31</v>
      </c>
      <c r="W1092" t="s">
        <v>32</v>
      </c>
    </row>
    <row r="1093" spans="1:24" hidden="1" x14ac:dyDescent="0.3">
      <c r="A1093">
        <v>1154</v>
      </c>
      <c r="B1093">
        <v>1154</v>
      </c>
      <c r="C1093">
        <v>2265</v>
      </c>
      <c r="D1093">
        <v>1</v>
      </c>
      <c r="E1093" s="5">
        <v>45778</v>
      </c>
      <c r="F1093">
        <v>2374</v>
      </c>
      <c r="H1093" t="s">
        <v>207</v>
      </c>
      <c r="I1093" s="2">
        <v>45784</v>
      </c>
      <c r="J1093" s="2">
        <v>45784</v>
      </c>
      <c r="K1093" s="2">
        <v>45784</v>
      </c>
      <c r="L1093" s="2">
        <f>K1093</f>
        <v>45784</v>
      </c>
      <c r="M1093" t="s">
        <v>49</v>
      </c>
      <c r="N1093" s="3">
        <v>1255.44</v>
      </c>
      <c r="P1093" t="s">
        <v>1173</v>
      </c>
      <c r="Q1093">
        <v>83</v>
      </c>
      <c r="R1093" t="s">
        <v>204</v>
      </c>
      <c r="S1093" t="s">
        <v>205</v>
      </c>
      <c r="T1093" t="s">
        <v>206</v>
      </c>
      <c r="V1093" t="s">
        <v>31</v>
      </c>
      <c r="W1093" t="s">
        <v>32</v>
      </c>
      <c r="X1093" t="s">
        <v>3926</v>
      </c>
    </row>
    <row r="1094" spans="1:24" hidden="1" x14ac:dyDescent="0.3">
      <c r="A1094">
        <v>1154</v>
      </c>
      <c r="B1094">
        <v>1154</v>
      </c>
      <c r="C1094">
        <v>2266</v>
      </c>
      <c r="D1094">
        <v>1</v>
      </c>
      <c r="E1094" s="5">
        <v>45778</v>
      </c>
      <c r="F1094">
        <v>2374</v>
      </c>
      <c r="H1094" t="s">
        <v>207</v>
      </c>
      <c r="I1094" s="2">
        <v>45784</v>
      </c>
      <c r="J1094" s="2">
        <v>45784</v>
      </c>
      <c r="K1094" s="2">
        <v>45784</v>
      </c>
      <c r="L1094" s="2">
        <v>45784</v>
      </c>
      <c r="M1094" t="s">
        <v>49</v>
      </c>
      <c r="N1094" s="3">
        <v>1200.44</v>
      </c>
      <c r="O1094" s="3">
        <v>1200.44</v>
      </c>
      <c r="P1094" t="s">
        <v>27</v>
      </c>
      <c r="Q1094">
        <v>83</v>
      </c>
      <c r="R1094" t="s">
        <v>204</v>
      </c>
      <c r="S1094" t="s">
        <v>205</v>
      </c>
      <c r="T1094" t="s">
        <v>206</v>
      </c>
      <c r="V1094" t="s">
        <v>31</v>
      </c>
      <c r="W1094" t="s">
        <v>32</v>
      </c>
      <c r="X1094" t="s">
        <v>4057</v>
      </c>
    </row>
    <row r="1095" spans="1:24" hidden="1" x14ac:dyDescent="0.3">
      <c r="A1095">
        <v>1154</v>
      </c>
      <c r="B1095">
        <v>1154</v>
      </c>
      <c r="C1095">
        <v>2267</v>
      </c>
      <c r="D1095">
        <v>1</v>
      </c>
      <c r="E1095" s="5">
        <v>45778</v>
      </c>
      <c r="F1095">
        <v>2371</v>
      </c>
      <c r="H1095" t="s">
        <v>6177</v>
      </c>
      <c r="I1095" s="2">
        <v>45784</v>
      </c>
      <c r="J1095" s="2">
        <v>45784</v>
      </c>
      <c r="K1095" s="2">
        <v>45784</v>
      </c>
      <c r="L1095" s="2">
        <v>45784</v>
      </c>
      <c r="M1095" t="s">
        <v>49</v>
      </c>
      <c r="N1095" s="3">
        <v>1274.58</v>
      </c>
      <c r="O1095" s="3">
        <v>1274.58</v>
      </c>
      <c r="P1095" t="s">
        <v>27</v>
      </c>
      <c r="Q1095">
        <v>83</v>
      </c>
      <c r="R1095" t="s">
        <v>204</v>
      </c>
      <c r="S1095" t="s">
        <v>205</v>
      </c>
      <c r="T1095" t="s">
        <v>206</v>
      </c>
      <c r="V1095" t="s">
        <v>31</v>
      </c>
      <c r="W1095" t="s">
        <v>32</v>
      </c>
      <c r="X1095" t="s">
        <v>4059</v>
      </c>
    </row>
    <row r="1096" spans="1:24" hidden="1" x14ac:dyDescent="0.3">
      <c r="A1096">
        <v>1154</v>
      </c>
      <c r="B1096">
        <v>1154</v>
      </c>
      <c r="C1096">
        <v>2268</v>
      </c>
      <c r="D1096">
        <v>1</v>
      </c>
      <c r="E1096" s="5">
        <v>45778</v>
      </c>
      <c r="F1096">
        <v>2120</v>
      </c>
      <c r="H1096" t="s">
        <v>213</v>
      </c>
      <c r="I1096" s="2">
        <v>45784</v>
      </c>
      <c r="J1096" s="2">
        <v>45784</v>
      </c>
      <c r="K1096" s="2">
        <v>45784</v>
      </c>
      <c r="L1096" s="2">
        <v>45784</v>
      </c>
      <c r="M1096" t="s">
        <v>49</v>
      </c>
      <c r="N1096" s="3">
        <v>1208.19</v>
      </c>
      <c r="O1096" s="3">
        <v>1208.19</v>
      </c>
      <c r="P1096" t="s">
        <v>27</v>
      </c>
      <c r="Q1096">
        <v>83</v>
      </c>
      <c r="R1096" t="s">
        <v>204</v>
      </c>
      <c r="S1096" t="s">
        <v>205</v>
      </c>
      <c r="T1096" t="s">
        <v>206</v>
      </c>
      <c r="V1096" t="s">
        <v>31</v>
      </c>
      <c r="W1096" t="s">
        <v>32</v>
      </c>
    </row>
    <row r="1097" spans="1:24" hidden="1" x14ac:dyDescent="0.3">
      <c r="A1097">
        <v>1154</v>
      </c>
      <c r="B1097">
        <v>1154</v>
      </c>
      <c r="C1097">
        <v>2269</v>
      </c>
      <c r="D1097">
        <v>1</v>
      </c>
      <c r="E1097" s="5">
        <v>45778</v>
      </c>
      <c r="F1097">
        <v>2112</v>
      </c>
      <c r="H1097" t="s">
        <v>212</v>
      </c>
      <c r="I1097" s="2">
        <v>45784</v>
      </c>
      <c r="J1097" s="2">
        <v>45784</v>
      </c>
      <c r="K1097" s="2">
        <v>45784</v>
      </c>
      <c r="L1097" s="2">
        <v>45784</v>
      </c>
      <c r="M1097" t="s">
        <v>49</v>
      </c>
      <c r="N1097" s="3">
        <v>1200.25</v>
      </c>
      <c r="O1097" s="3">
        <v>1200.25</v>
      </c>
      <c r="P1097" t="s">
        <v>27</v>
      </c>
      <c r="Q1097">
        <v>83</v>
      </c>
      <c r="R1097" t="s">
        <v>204</v>
      </c>
      <c r="S1097" t="s">
        <v>205</v>
      </c>
      <c r="T1097" t="s">
        <v>206</v>
      </c>
      <c r="V1097" t="s">
        <v>31</v>
      </c>
      <c r="W1097" t="s">
        <v>32</v>
      </c>
      <c r="X1097" t="s">
        <v>3623</v>
      </c>
    </row>
    <row r="1098" spans="1:24" hidden="1" x14ac:dyDescent="0.3">
      <c r="A1098">
        <v>1154</v>
      </c>
      <c r="B1098">
        <v>1154</v>
      </c>
      <c r="C1098">
        <v>2270</v>
      </c>
      <c r="D1098">
        <v>1</v>
      </c>
      <c r="E1098" s="5">
        <v>45778</v>
      </c>
      <c r="F1098">
        <v>2180</v>
      </c>
      <c r="H1098" t="s">
        <v>214</v>
      </c>
      <c r="I1098" s="2">
        <v>45784</v>
      </c>
      <c r="J1098" s="2">
        <v>45784</v>
      </c>
      <c r="K1098" s="2">
        <v>45784</v>
      </c>
      <c r="L1098" s="2">
        <v>45784</v>
      </c>
      <c r="M1098" t="s">
        <v>49</v>
      </c>
      <c r="N1098" s="3">
        <v>1348.49</v>
      </c>
      <c r="O1098" s="3">
        <v>1348.49</v>
      </c>
      <c r="P1098" t="s">
        <v>27</v>
      </c>
      <c r="Q1098">
        <v>83</v>
      </c>
      <c r="R1098" t="s">
        <v>204</v>
      </c>
      <c r="S1098" t="s">
        <v>205</v>
      </c>
      <c r="T1098" t="s">
        <v>206</v>
      </c>
      <c r="V1098" t="s">
        <v>31</v>
      </c>
      <c r="W1098" t="s">
        <v>32</v>
      </c>
    </row>
    <row r="1099" spans="1:24" hidden="1" x14ac:dyDescent="0.3">
      <c r="A1099">
        <v>1154</v>
      </c>
      <c r="B1099">
        <v>1154</v>
      </c>
      <c r="C1099">
        <v>2271</v>
      </c>
      <c r="D1099">
        <v>1</v>
      </c>
      <c r="E1099" s="5">
        <v>45778</v>
      </c>
      <c r="F1099">
        <v>2064</v>
      </c>
      <c r="H1099" t="s">
        <v>208</v>
      </c>
      <c r="I1099" s="2">
        <v>45784</v>
      </c>
      <c r="J1099" s="2">
        <v>45784</v>
      </c>
      <c r="K1099" s="2">
        <v>45784</v>
      </c>
      <c r="L1099" s="2">
        <v>45784</v>
      </c>
      <c r="M1099" t="s">
        <v>49</v>
      </c>
      <c r="N1099" s="3">
        <v>2883.88</v>
      </c>
      <c r="O1099" s="3">
        <v>2883.88</v>
      </c>
      <c r="P1099" t="s">
        <v>27</v>
      </c>
      <c r="Q1099">
        <v>83</v>
      </c>
      <c r="R1099" t="s">
        <v>204</v>
      </c>
      <c r="S1099" t="s">
        <v>205</v>
      </c>
      <c r="T1099" t="s">
        <v>206</v>
      </c>
      <c r="V1099" t="s">
        <v>31</v>
      </c>
      <c r="W1099" t="s">
        <v>32</v>
      </c>
      <c r="X1099" t="s">
        <v>46</v>
      </c>
    </row>
    <row r="1100" spans="1:24" hidden="1" x14ac:dyDescent="0.3">
      <c r="A1100">
        <v>1154</v>
      </c>
      <c r="B1100">
        <v>1154</v>
      </c>
      <c r="C1100">
        <v>2272</v>
      </c>
      <c r="D1100">
        <v>1</v>
      </c>
      <c r="E1100" s="5">
        <v>45778</v>
      </c>
      <c r="F1100">
        <v>2451</v>
      </c>
      <c r="H1100" t="s">
        <v>393</v>
      </c>
      <c r="I1100" s="2">
        <v>45784</v>
      </c>
      <c r="J1100" s="2">
        <v>45784</v>
      </c>
      <c r="K1100" s="2">
        <v>45784</v>
      </c>
      <c r="L1100" s="2">
        <f>K1100</f>
        <v>45784</v>
      </c>
      <c r="M1100" t="s">
        <v>49</v>
      </c>
      <c r="N1100" s="3">
        <v>1290.44</v>
      </c>
      <c r="P1100" t="s">
        <v>1173</v>
      </c>
      <c r="Q1100">
        <v>74</v>
      </c>
      <c r="R1100" t="s">
        <v>215</v>
      </c>
      <c r="S1100" t="s">
        <v>216</v>
      </c>
      <c r="T1100" t="s">
        <v>206</v>
      </c>
      <c r="V1100" t="s">
        <v>31</v>
      </c>
      <c r="W1100" t="s">
        <v>32</v>
      </c>
    </row>
    <row r="1101" spans="1:24" hidden="1" x14ac:dyDescent="0.3">
      <c r="A1101">
        <v>1154</v>
      </c>
      <c r="B1101">
        <v>1154</v>
      </c>
      <c r="C1101">
        <v>2280</v>
      </c>
      <c r="D1101">
        <v>1</v>
      </c>
      <c r="E1101" s="5">
        <v>45778</v>
      </c>
      <c r="F1101">
        <v>2451</v>
      </c>
      <c r="H1101" t="s">
        <v>393</v>
      </c>
      <c r="I1101" s="2">
        <v>45785</v>
      </c>
      <c r="J1101" s="2">
        <v>45785</v>
      </c>
      <c r="K1101" s="2">
        <v>45784</v>
      </c>
      <c r="L1101" s="2">
        <v>45784</v>
      </c>
      <c r="M1101" t="s">
        <v>49</v>
      </c>
      <c r="N1101" s="3">
        <v>1290.44</v>
      </c>
      <c r="O1101" s="3">
        <v>1290.44</v>
      </c>
      <c r="P1101" t="s">
        <v>27</v>
      </c>
      <c r="Q1101">
        <v>83</v>
      </c>
      <c r="R1101" t="s">
        <v>204</v>
      </c>
      <c r="S1101" t="s">
        <v>205</v>
      </c>
      <c r="T1101" t="s">
        <v>206</v>
      </c>
      <c r="V1101" t="s">
        <v>31</v>
      </c>
      <c r="W1101" t="s">
        <v>32</v>
      </c>
    </row>
    <row r="1102" spans="1:24" hidden="1" x14ac:dyDescent="0.3">
      <c r="A1102">
        <v>1154</v>
      </c>
      <c r="B1102">
        <v>1154</v>
      </c>
      <c r="C1102">
        <v>2282</v>
      </c>
      <c r="D1102">
        <v>1</v>
      </c>
      <c r="E1102" s="5">
        <v>45778</v>
      </c>
      <c r="F1102">
        <v>2071</v>
      </c>
      <c r="H1102" t="s">
        <v>197</v>
      </c>
      <c r="I1102" s="2">
        <v>45785</v>
      </c>
      <c r="J1102" s="2">
        <v>45784</v>
      </c>
      <c r="K1102" s="2">
        <v>45784</v>
      </c>
      <c r="L1102" s="2">
        <v>45784</v>
      </c>
      <c r="M1102" t="s">
        <v>49</v>
      </c>
      <c r="N1102" s="3">
        <v>1338.7</v>
      </c>
      <c r="O1102" s="3">
        <v>1338.7</v>
      </c>
      <c r="P1102" t="s">
        <v>27</v>
      </c>
      <c r="Q1102">
        <v>74</v>
      </c>
      <c r="R1102" t="s">
        <v>215</v>
      </c>
      <c r="S1102" t="s">
        <v>216</v>
      </c>
      <c r="T1102" t="s">
        <v>206</v>
      </c>
      <c r="V1102" t="s">
        <v>31</v>
      </c>
      <c r="W1102" t="s">
        <v>32</v>
      </c>
      <c r="X1102" t="s">
        <v>4063</v>
      </c>
    </row>
    <row r="1103" spans="1:24" hidden="1" x14ac:dyDescent="0.3">
      <c r="A1103">
        <v>1154</v>
      </c>
      <c r="B1103">
        <v>1154</v>
      </c>
      <c r="C1103">
        <v>2257</v>
      </c>
      <c r="D1103">
        <v>1</v>
      </c>
      <c r="E1103" s="4">
        <v>45658</v>
      </c>
      <c r="F1103">
        <v>2511</v>
      </c>
      <c r="H1103" t="s">
        <v>201</v>
      </c>
      <c r="I1103" s="2">
        <v>45784</v>
      </c>
      <c r="J1103" s="2">
        <v>45784</v>
      </c>
      <c r="K1103" s="2">
        <v>45784</v>
      </c>
      <c r="L1103" s="2">
        <v>45784</v>
      </c>
      <c r="M1103" t="s">
        <v>49</v>
      </c>
      <c r="N1103" s="3">
        <v>840</v>
      </c>
      <c r="O1103" s="3">
        <v>840</v>
      </c>
      <c r="P1103" t="s">
        <v>27</v>
      </c>
      <c r="Q1103">
        <v>56</v>
      </c>
      <c r="R1103" t="s">
        <v>134</v>
      </c>
      <c r="S1103" t="s">
        <v>135</v>
      </c>
      <c r="T1103" t="s">
        <v>37</v>
      </c>
      <c r="V1103" t="s">
        <v>31</v>
      </c>
      <c r="W1103" t="s">
        <v>32</v>
      </c>
    </row>
    <row r="1104" spans="1:24" hidden="1" x14ac:dyDescent="0.3">
      <c r="A1104">
        <v>1154</v>
      </c>
      <c r="B1104">
        <v>1154</v>
      </c>
      <c r="C1104">
        <v>1394</v>
      </c>
      <c r="D1104">
        <v>3</v>
      </c>
      <c r="E1104" s="4">
        <v>45719</v>
      </c>
      <c r="F1104">
        <v>2373</v>
      </c>
      <c r="H1104" t="s">
        <v>819</v>
      </c>
      <c r="I1104" s="2">
        <v>45695</v>
      </c>
      <c r="J1104" s="2">
        <v>45695</v>
      </c>
      <c r="K1104" s="2">
        <v>45785</v>
      </c>
      <c r="L1104" s="2">
        <v>45808</v>
      </c>
      <c r="M1104" t="s">
        <v>331</v>
      </c>
      <c r="N1104" s="3">
        <v>520</v>
      </c>
      <c r="O1104" s="3">
        <v>520</v>
      </c>
      <c r="P1104" t="s">
        <v>27</v>
      </c>
      <c r="Q1104">
        <v>48</v>
      </c>
      <c r="R1104" t="s">
        <v>902</v>
      </c>
      <c r="S1104" t="s">
        <v>903</v>
      </c>
      <c r="T1104" t="s">
        <v>30</v>
      </c>
      <c r="V1104" t="s">
        <v>31</v>
      </c>
      <c r="W1104" t="s">
        <v>32</v>
      </c>
      <c r="X1104" t="s">
        <v>4064</v>
      </c>
    </row>
    <row r="1105" spans="1:24" hidden="1" x14ac:dyDescent="0.3">
      <c r="A1105">
        <v>1154</v>
      </c>
      <c r="B1105">
        <v>1154</v>
      </c>
      <c r="C1105">
        <v>2284</v>
      </c>
      <c r="D1105">
        <v>1</v>
      </c>
      <c r="E1105" s="4">
        <v>45658</v>
      </c>
      <c r="F1105">
        <v>1964</v>
      </c>
      <c r="H1105" t="s">
        <v>345</v>
      </c>
      <c r="I1105" s="2">
        <v>45786</v>
      </c>
      <c r="J1105" s="2">
        <v>45786</v>
      </c>
      <c r="K1105" s="2">
        <v>45786</v>
      </c>
      <c r="L1105" s="2">
        <v>45786</v>
      </c>
      <c r="M1105" t="s">
        <v>49</v>
      </c>
      <c r="N1105" s="3">
        <v>2056.4</v>
      </c>
      <c r="O1105" s="3">
        <v>2056.4</v>
      </c>
      <c r="P1105" t="s">
        <v>27</v>
      </c>
      <c r="Q1105">
        <v>19</v>
      </c>
      <c r="R1105" t="s">
        <v>346</v>
      </c>
      <c r="S1105" t="s">
        <v>347</v>
      </c>
      <c r="T1105" t="s">
        <v>30</v>
      </c>
      <c r="V1105" t="s">
        <v>31</v>
      </c>
      <c r="W1105" t="s">
        <v>32</v>
      </c>
    </row>
    <row r="1106" spans="1:24" hidden="1" x14ac:dyDescent="0.3">
      <c r="A1106">
        <v>1154</v>
      </c>
      <c r="B1106">
        <v>1154</v>
      </c>
      <c r="C1106">
        <v>2290</v>
      </c>
      <c r="D1106">
        <v>1</v>
      </c>
      <c r="E1106" s="4">
        <v>45658</v>
      </c>
      <c r="F1106">
        <v>1991</v>
      </c>
      <c r="H1106" t="s">
        <v>85</v>
      </c>
      <c r="I1106" s="2">
        <v>45786</v>
      </c>
      <c r="J1106" s="2">
        <v>45786</v>
      </c>
      <c r="K1106" s="2">
        <v>45786</v>
      </c>
      <c r="L1106" s="2">
        <v>45786</v>
      </c>
      <c r="M1106" t="s">
        <v>49</v>
      </c>
      <c r="N1106" s="3">
        <v>40</v>
      </c>
      <c r="O1106" s="3">
        <v>40</v>
      </c>
      <c r="P1106" t="s">
        <v>27</v>
      </c>
      <c r="Q1106">
        <v>44</v>
      </c>
      <c r="R1106" t="s">
        <v>446</v>
      </c>
      <c r="S1106" t="s">
        <v>447</v>
      </c>
      <c r="T1106" t="s">
        <v>30</v>
      </c>
      <c r="V1106" t="s">
        <v>31</v>
      </c>
      <c r="W1106" t="s">
        <v>32</v>
      </c>
      <c r="X1106" t="s">
        <v>4066</v>
      </c>
    </row>
    <row r="1107" spans="1:24" hidden="1" x14ac:dyDescent="0.3">
      <c r="A1107">
        <v>1154</v>
      </c>
      <c r="B1107">
        <v>1154</v>
      </c>
      <c r="C1107">
        <v>2293</v>
      </c>
      <c r="D1107">
        <v>1</v>
      </c>
      <c r="E1107" s="4">
        <v>45658</v>
      </c>
      <c r="F1107">
        <v>468</v>
      </c>
      <c r="H1107" t="s">
        <v>272</v>
      </c>
      <c r="I1107" s="2">
        <v>45789</v>
      </c>
      <c r="J1107" s="2">
        <v>45787</v>
      </c>
      <c r="K1107" s="2">
        <v>45787</v>
      </c>
      <c r="L1107" s="2">
        <v>45789</v>
      </c>
      <c r="M1107" t="s">
        <v>45</v>
      </c>
      <c r="N1107" s="3">
        <v>1905.46</v>
      </c>
      <c r="O1107" s="3">
        <v>1905.46</v>
      </c>
      <c r="P1107" t="s">
        <v>27</v>
      </c>
      <c r="Q1107">
        <v>32</v>
      </c>
      <c r="R1107" t="s">
        <v>273</v>
      </c>
      <c r="S1107" t="s">
        <v>274</v>
      </c>
      <c r="T1107" t="s">
        <v>30</v>
      </c>
      <c r="V1107" t="s">
        <v>31</v>
      </c>
      <c r="W1107" t="s">
        <v>32</v>
      </c>
      <c r="X1107" t="s">
        <v>4068</v>
      </c>
    </row>
    <row r="1108" spans="1:24" hidden="1" x14ac:dyDescent="0.3">
      <c r="A1108">
        <v>1154</v>
      </c>
      <c r="B1108">
        <v>1154</v>
      </c>
      <c r="C1108">
        <v>2294</v>
      </c>
      <c r="D1108">
        <v>1</v>
      </c>
      <c r="E1108" s="4">
        <v>45658</v>
      </c>
      <c r="F1108">
        <v>468</v>
      </c>
      <c r="H1108" t="s">
        <v>272</v>
      </c>
      <c r="I1108" s="2">
        <v>45789</v>
      </c>
      <c r="J1108" s="2">
        <v>45787</v>
      </c>
      <c r="K1108" s="2">
        <v>45787</v>
      </c>
      <c r="L1108" s="2">
        <v>45789</v>
      </c>
      <c r="M1108" t="s">
        <v>45</v>
      </c>
      <c r="N1108" s="3">
        <v>3762</v>
      </c>
      <c r="O1108" s="3">
        <v>3762</v>
      </c>
      <c r="P1108" t="s">
        <v>27</v>
      </c>
      <c r="Q1108">
        <v>32</v>
      </c>
      <c r="R1108" t="s">
        <v>273</v>
      </c>
      <c r="S1108" t="s">
        <v>274</v>
      </c>
      <c r="T1108" t="s">
        <v>30</v>
      </c>
      <c r="V1108" t="s">
        <v>31</v>
      </c>
      <c r="W1108" t="s">
        <v>32</v>
      </c>
    </row>
    <row r="1109" spans="1:24" hidden="1" x14ac:dyDescent="0.3">
      <c r="A1109">
        <v>1154</v>
      </c>
      <c r="B1109">
        <v>1154</v>
      </c>
      <c r="C1109">
        <v>1452</v>
      </c>
      <c r="D1109">
        <v>3</v>
      </c>
      <c r="E1109" s="4">
        <v>45780</v>
      </c>
      <c r="F1109">
        <v>468</v>
      </c>
      <c r="H1109" t="s">
        <v>272</v>
      </c>
      <c r="I1109" s="2">
        <v>45700</v>
      </c>
      <c r="J1109" s="2">
        <v>45700</v>
      </c>
      <c r="K1109" s="2">
        <v>45787</v>
      </c>
      <c r="L1109" s="2">
        <f>K1109</f>
        <v>45787</v>
      </c>
      <c r="M1109" t="s">
        <v>45</v>
      </c>
      <c r="N1109" s="3">
        <v>1513.93</v>
      </c>
      <c r="P1109" t="s">
        <v>1173</v>
      </c>
      <c r="Q1109">
        <v>32</v>
      </c>
      <c r="R1109" t="s">
        <v>273</v>
      </c>
      <c r="S1109" t="s">
        <v>274</v>
      </c>
      <c r="T1109" t="s">
        <v>30</v>
      </c>
      <c r="V1109" t="s">
        <v>31</v>
      </c>
      <c r="W1109" t="s">
        <v>32</v>
      </c>
      <c r="X1109" t="s">
        <v>4070</v>
      </c>
    </row>
    <row r="1110" spans="1:24" ht="28.8" hidden="1" x14ac:dyDescent="0.3">
      <c r="A1110">
        <v>1154</v>
      </c>
      <c r="B1110">
        <v>1154</v>
      </c>
      <c r="C1110">
        <v>1473</v>
      </c>
      <c r="D1110">
        <v>1</v>
      </c>
      <c r="E1110" s="1" t="s">
        <v>3933</v>
      </c>
      <c r="F1110">
        <v>1985</v>
      </c>
      <c r="H1110" t="s">
        <v>35</v>
      </c>
      <c r="I1110" s="2">
        <v>45701</v>
      </c>
      <c r="J1110" s="2">
        <v>45701</v>
      </c>
      <c r="K1110" s="2">
        <v>45787</v>
      </c>
      <c r="L1110" s="2">
        <v>45790</v>
      </c>
      <c r="M1110" t="s">
        <v>26</v>
      </c>
      <c r="N1110" s="3">
        <v>4465</v>
      </c>
      <c r="O1110" s="3">
        <v>4465</v>
      </c>
      <c r="P1110" t="s">
        <v>27</v>
      </c>
      <c r="Q1110">
        <v>26</v>
      </c>
      <c r="R1110" t="s">
        <v>28</v>
      </c>
      <c r="S1110" t="s">
        <v>29</v>
      </c>
      <c r="T1110" t="s">
        <v>30</v>
      </c>
      <c r="V1110" t="s">
        <v>31</v>
      </c>
      <c r="W1110" t="s">
        <v>32</v>
      </c>
      <c r="X1110" t="s">
        <v>4071</v>
      </c>
    </row>
    <row r="1111" spans="1:24" hidden="1" x14ac:dyDescent="0.3">
      <c r="A1111">
        <v>1154</v>
      </c>
      <c r="B1111">
        <v>1154</v>
      </c>
      <c r="C1111">
        <v>1796</v>
      </c>
      <c r="D1111">
        <v>1</v>
      </c>
      <c r="E1111" s="5">
        <v>45292</v>
      </c>
      <c r="F1111">
        <v>2469</v>
      </c>
      <c r="G1111" t="s">
        <v>279</v>
      </c>
      <c r="H1111" t="s">
        <v>280</v>
      </c>
      <c r="I1111" s="2">
        <v>45743</v>
      </c>
      <c r="J1111" s="2">
        <v>45743</v>
      </c>
      <c r="K1111" s="2">
        <v>45787</v>
      </c>
      <c r="L1111" s="2">
        <v>45789</v>
      </c>
      <c r="M1111" t="s">
        <v>45</v>
      </c>
      <c r="N1111" s="3">
        <v>49.9</v>
      </c>
      <c r="O1111" s="3">
        <v>49.9</v>
      </c>
      <c r="P1111" t="s">
        <v>27</v>
      </c>
      <c r="Q1111">
        <v>89</v>
      </c>
      <c r="R1111" t="s">
        <v>281</v>
      </c>
      <c r="S1111" t="s">
        <v>282</v>
      </c>
      <c r="T1111" t="s">
        <v>30</v>
      </c>
      <c r="V1111" t="s">
        <v>31</v>
      </c>
      <c r="W1111" t="s">
        <v>32</v>
      </c>
      <c r="X1111" t="s">
        <v>4072</v>
      </c>
    </row>
    <row r="1112" spans="1:24" ht="28.8" hidden="1" x14ac:dyDescent="0.3">
      <c r="A1112">
        <v>1154</v>
      </c>
      <c r="B1112">
        <v>1154</v>
      </c>
      <c r="C1112">
        <v>1102</v>
      </c>
      <c r="D1112">
        <v>3</v>
      </c>
      <c r="E1112" s="1" t="s">
        <v>3922</v>
      </c>
      <c r="F1112">
        <v>2331</v>
      </c>
      <c r="H1112" t="s">
        <v>977</v>
      </c>
      <c r="I1112" s="2">
        <v>45637</v>
      </c>
      <c r="J1112" s="2">
        <v>45637</v>
      </c>
      <c r="K1112" s="2">
        <v>45787</v>
      </c>
      <c r="L1112" s="2">
        <v>45789</v>
      </c>
      <c r="M1112" t="s">
        <v>45</v>
      </c>
      <c r="N1112" s="3">
        <v>2832.65</v>
      </c>
      <c r="O1112" s="3">
        <v>2832.65</v>
      </c>
      <c r="P1112" t="s">
        <v>27</v>
      </c>
      <c r="Q1112">
        <v>26</v>
      </c>
      <c r="R1112" t="s">
        <v>28</v>
      </c>
      <c r="S1112" t="s">
        <v>6175</v>
      </c>
      <c r="T1112" t="s">
        <v>30</v>
      </c>
      <c r="V1112" t="s">
        <v>31</v>
      </c>
      <c r="W1112" t="s">
        <v>32</v>
      </c>
      <c r="X1112" t="s">
        <v>4073</v>
      </c>
    </row>
    <row r="1113" spans="1:24" ht="28.8" hidden="1" x14ac:dyDescent="0.3">
      <c r="A1113">
        <v>1154</v>
      </c>
      <c r="B1113">
        <v>1154</v>
      </c>
      <c r="C1113">
        <v>984</v>
      </c>
      <c r="D1113">
        <v>4</v>
      </c>
      <c r="E1113" s="1" t="s">
        <v>3931</v>
      </c>
      <c r="F1113">
        <v>1979</v>
      </c>
      <c r="H1113" t="s">
        <v>25</v>
      </c>
      <c r="I1113" s="2">
        <v>45616</v>
      </c>
      <c r="J1113" s="2">
        <v>45616</v>
      </c>
      <c r="K1113" s="2">
        <v>45787</v>
      </c>
      <c r="L1113" s="2">
        <v>45790</v>
      </c>
      <c r="M1113" t="s">
        <v>26</v>
      </c>
      <c r="N1113" s="3">
        <v>4800</v>
      </c>
      <c r="O1113" s="3">
        <v>4800</v>
      </c>
      <c r="P1113" t="s">
        <v>27</v>
      </c>
      <c r="Q1113">
        <v>26</v>
      </c>
      <c r="R1113" t="s">
        <v>28</v>
      </c>
      <c r="S1113" t="s">
        <v>6175</v>
      </c>
      <c r="T1113" t="s">
        <v>30</v>
      </c>
      <c r="V1113" t="s">
        <v>31</v>
      </c>
      <c r="W1113" t="s">
        <v>32</v>
      </c>
      <c r="X1113" t="s">
        <v>4074</v>
      </c>
    </row>
    <row r="1114" spans="1:24" ht="28.8" hidden="1" x14ac:dyDescent="0.3">
      <c r="A1114">
        <v>1154</v>
      </c>
      <c r="B1114">
        <v>1154</v>
      </c>
      <c r="C1114">
        <v>1217</v>
      </c>
      <c r="D1114">
        <v>4</v>
      </c>
      <c r="E1114" s="1" t="s">
        <v>3932</v>
      </c>
      <c r="F1114">
        <v>1958</v>
      </c>
      <c r="H1114" t="s">
        <v>129</v>
      </c>
      <c r="I1114" s="2">
        <v>45666</v>
      </c>
      <c r="J1114" s="2">
        <v>45666</v>
      </c>
      <c r="K1114" s="2">
        <v>45787</v>
      </c>
      <c r="L1114" s="2">
        <v>45790</v>
      </c>
      <c r="M1114" t="s">
        <v>26</v>
      </c>
      <c r="N1114" s="3">
        <v>4500</v>
      </c>
      <c r="O1114" s="3">
        <v>4500</v>
      </c>
      <c r="P1114" t="s">
        <v>27</v>
      </c>
      <c r="Q1114">
        <v>28</v>
      </c>
      <c r="R1114" t="s">
        <v>40</v>
      </c>
      <c r="S1114" t="s">
        <v>41</v>
      </c>
      <c r="T1114" t="s">
        <v>30</v>
      </c>
      <c r="V1114" t="s">
        <v>31</v>
      </c>
      <c r="W1114" t="s">
        <v>32</v>
      </c>
      <c r="X1114" t="s">
        <v>4075</v>
      </c>
    </row>
    <row r="1115" spans="1:24" ht="28.8" hidden="1" x14ac:dyDescent="0.3">
      <c r="A1115">
        <v>1154</v>
      </c>
      <c r="B1115">
        <v>1154</v>
      </c>
      <c r="C1115">
        <v>1173</v>
      </c>
      <c r="D1115">
        <v>3</v>
      </c>
      <c r="E1115" s="1" t="s">
        <v>3923</v>
      </c>
      <c r="F1115">
        <v>2331</v>
      </c>
      <c r="H1115" t="s">
        <v>977</v>
      </c>
      <c r="I1115" s="2">
        <v>45649</v>
      </c>
      <c r="J1115" s="2">
        <v>45649</v>
      </c>
      <c r="K1115" s="2">
        <v>45787</v>
      </c>
      <c r="L1115" s="2">
        <v>45789</v>
      </c>
      <c r="M1115" t="s">
        <v>45</v>
      </c>
      <c r="N1115" s="3">
        <v>6544.22</v>
      </c>
      <c r="O1115" s="3">
        <v>6544.22</v>
      </c>
      <c r="P1115" t="s">
        <v>27</v>
      </c>
      <c r="Q1115">
        <v>26</v>
      </c>
      <c r="R1115" t="s">
        <v>28</v>
      </c>
      <c r="S1115" t="s">
        <v>6175</v>
      </c>
      <c r="T1115" t="s">
        <v>30</v>
      </c>
      <c r="V1115" t="s">
        <v>31</v>
      </c>
      <c r="W1115" t="s">
        <v>32</v>
      </c>
      <c r="X1115" t="s">
        <v>4076</v>
      </c>
    </row>
    <row r="1116" spans="1:24" ht="28.8" hidden="1" x14ac:dyDescent="0.3">
      <c r="A1116">
        <v>1154</v>
      </c>
      <c r="B1116">
        <v>1154</v>
      </c>
      <c r="C1116">
        <v>1188</v>
      </c>
      <c r="D1116">
        <v>4</v>
      </c>
      <c r="E1116" s="1" t="s">
        <v>3930</v>
      </c>
      <c r="F1116">
        <v>1985</v>
      </c>
      <c r="H1116" t="s">
        <v>35</v>
      </c>
      <c r="I1116" s="2">
        <v>45653</v>
      </c>
      <c r="J1116" s="2">
        <v>45653</v>
      </c>
      <c r="K1116" s="2">
        <v>45787</v>
      </c>
      <c r="L1116" s="2">
        <v>45790</v>
      </c>
      <c r="M1116" t="s">
        <v>26</v>
      </c>
      <c r="N1116" s="3">
        <v>4880</v>
      </c>
      <c r="O1116" s="3">
        <v>4880</v>
      </c>
      <c r="P1116" t="s">
        <v>27</v>
      </c>
      <c r="Q1116">
        <v>26</v>
      </c>
      <c r="R1116" t="s">
        <v>28</v>
      </c>
      <c r="S1116" t="s">
        <v>29</v>
      </c>
      <c r="T1116" t="s">
        <v>30</v>
      </c>
      <c r="V1116" t="s">
        <v>31</v>
      </c>
      <c r="W1116" t="s">
        <v>32</v>
      </c>
      <c r="X1116" t="s">
        <v>4077</v>
      </c>
    </row>
    <row r="1117" spans="1:24" ht="28.8" hidden="1" x14ac:dyDescent="0.3">
      <c r="A1117">
        <v>1154</v>
      </c>
      <c r="B1117">
        <v>1154</v>
      </c>
      <c r="C1117">
        <v>1103</v>
      </c>
      <c r="D1117">
        <v>3</v>
      </c>
      <c r="E1117" s="1" t="s">
        <v>3920</v>
      </c>
      <c r="F1117">
        <v>2331</v>
      </c>
      <c r="H1117" t="s">
        <v>977</v>
      </c>
      <c r="I1117" s="2">
        <v>45637</v>
      </c>
      <c r="J1117" s="2">
        <v>45637</v>
      </c>
      <c r="K1117" s="2">
        <v>45787</v>
      </c>
      <c r="L1117" s="2">
        <v>45789</v>
      </c>
      <c r="M1117" t="s">
        <v>45</v>
      </c>
      <c r="N1117" s="3">
        <v>1039.52</v>
      </c>
      <c r="O1117" s="3">
        <v>1039.52</v>
      </c>
      <c r="P1117" t="s">
        <v>27</v>
      </c>
      <c r="Q1117">
        <v>26</v>
      </c>
      <c r="R1117" t="s">
        <v>28</v>
      </c>
      <c r="S1117" t="s">
        <v>6175</v>
      </c>
      <c r="T1117" t="s">
        <v>30</v>
      </c>
      <c r="V1117" t="s">
        <v>31</v>
      </c>
      <c r="W1117" t="s">
        <v>32</v>
      </c>
      <c r="X1117" t="s">
        <v>4078</v>
      </c>
    </row>
    <row r="1118" spans="1:24" ht="28.8" hidden="1" x14ac:dyDescent="0.3">
      <c r="A1118">
        <v>1154</v>
      </c>
      <c r="B1118">
        <v>1154</v>
      </c>
      <c r="C1118">
        <v>1104</v>
      </c>
      <c r="D1118">
        <v>3</v>
      </c>
      <c r="E1118" s="1" t="s">
        <v>3921</v>
      </c>
      <c r="F1118">
        <v>2331</v>
      </c>
      <c r="H1118" t="s">
        <v>977</v>
      </c>
      <c r="I1118" s="2">
        <v>45637</v>
      </c>
      <c r="J1118" s="2">
        <v>45637</v>
      </c>
      <c r="K1118" s="2">
        <v>45787</v>
      </c>
      <c r="L1118" s="2">
        <v>45789</v>
      </c>
      <c r="M1118" t="s">
        <v>45</v>
      </c>
      <c r="N1118" s="3">
        <v>2153.34</v>
      </c>
      <c r="O1118" s="3">
        <v>2153.34</v>
      </c>
      <c r="P1118" t="s">
        <v>27</v>
      </c>
      <c r="Q1118">
        <v>26</v>
      </c>
      <c r="R1118" t="s">
        <v>28</v>
      </c>
      <c r="S1118" t="s">
        <v>6175</v>
      </c>
      <c r="T1118" t="s">
        <v>30</v>
      </c>
      <c r="V1118" t="s">
        <v>31</v>
      </c>
      <c r="W1118" t="s">
        <v>32</v>
      </c>
      <c r="X1118" t="s">
        <v>4079</v>
      </c>
    </row>
    <row r="1119" spans="1:24" hidden="1" x14ac:dyDescent="0.3">
      <c r="A1119">
        <v>1154</v>
      </c>
      <c r="B1119">
        <v>1154</v>
      </c>
      <c r="C1119">
        <v>1</v>
      </c>
      <c r="D1119">
        <v>10</v>
      </c>
      <c r="E1119" s="4">
        <v>46001</v>
      </c>
      <c r="F1119">
        <v>1947</v>
      </c>
      <c r="H1119" t="s">
        <v>283</v>
      </c>
      <c r="I1119" s="2">
        <v>45425</v>
      </c>
      <c r="J1119" s="2">
        <v>45425</v>
      </c>
      <c r="K1119" s="2">
        <v>45787</v>
      </c>
      <c r="L1119" s="2">
        <v>45789</v>
      </c>
      <c r="M1119" t="s">
        <v>45</v>
      </c>
      <c r="N1119" s="3">
        <v>890</v>
      </c>
      <c r="O1119" s="3">
        <v>890</v>
      </c>
      <c r="P1119" t="s">
        <v>27</v>
      </c>
      <c r="Q1119">
        <v>60</v>
      </c>
      <c r="R1119" t="s">
        <v>284</v>
      </c>
      <c r="S1119" t="s">
        <v>285</v>
      </c>
      <c r="T1119" t="s">
        <v>206</v>
      </c>
      <c r="V1119" t="s">
        <v>31</v>
      </c>
      <c r="W1119" t="s">
        <v>32</v>
      </c>
    </row>
    <row r="1120" spans="1:24" hidden="1" x14ac:dyDescent="0.3">
      <c r="A1120">
        <v>1154</v>
      </c>
      <c r="B1120">
        <v>1154</v>
      </c>
      <c r="C1120">
        <v>5</v>
      </c>
      <c r="D1120">
        <v>12</v>
      </c>
      <c r="E1120" s="5">
        <v>43800</v>
      </c>
      <c r="F1120">
        <v>1969</v>
      </c>
      <c r="H1120" t="s">
        <v>422</v>
      </c>
      <c r="I1120" s="2">
        <v>45429</v>
      </c>
      <c r="J1120" s="2">
        <v>45429</v>
      </c>
      <c r="K1120" s="2">
        <v>45787</v>
      </c>
      <c r="L1120" s="2">
        <f>K1120</f>
        <v>45787</v>
      </c>
      <c r="M1120" t="s">
        <v>318</v>
      </c>
      <c r="N1120" s="3">
        <v>12680</v>
      </c>
      <c r="P1120" t="s">
        <v>1173</v>
      </c>
      <c r="Q1120">
        <v>55</v>
      </c>
      <c r="R1120" t="s">
        <v>319</v>
      </c>
      <c r="S1120" s="33" t="s">
        <v>1171</v>
      </c>
      <c r="T1120" t="s">
        <v>206</v>
      </c>
      <c r="V1120" t="s">
        <v>31</v>
      </c>
      <c r="W1120" t="s">
        <v>32</v>
      </c>
      <c r="X1120" t="s">
        <v>4081</v>
      </c>
    </row>
    <row r="1121" spans="1:24" hidden="1" x14ac:dyDescent="0.3">
      <c r="A1121">
        <v>1154</v>
      </c>
      <c r="B1121">
        <v>1154</v>
      </c>
      <c r="C1121">
        <v>1477</v>
      </c>
      <c r="D1121">
        <v>2</v>
      </c>
      <c r="E1121" s="4">
        <v>45902</v>
      </c>
      <c r="F1121">
        <v>2152</v>
      </c>
      <c r="H1121" t="s">
        <v>718</v>
      </c>
      <c r="I1121" s="2">
        <v>45701</v>
      </c>
      <c r="J1121" s="2">
        <v>45701</v>
      </c>
      <c r="K1121" s="2">
        <v>45787</v>
      </c>
      <c r="L1121" s="2">
        <v>45800</v>
      </c>
      <c r="M1121" t="s">
        <v>49</v>
      </c>
      <c r="N1121" s="3">
        <v>1100</v>
      </c>
      <c r="O1121" s="3">
        <v>1100</v>
      </c>
      <c r="P1121" t="s">
        <v>27</v>
      </c>
      <c r="Q1121">
        <v>39</v>
      </c>
      <c r="R1121" t="s">
        <v>719</v>
      </c>
      <c r="S1121" t="s">
        <v>1240</v>
      </c>
      <c r="T1121" t="s">
        <v>465</v>
      </c>
      <c r="V1121" t="s">
        <v>31</v>
      </c>
      <c r="W1121" t="s">
        <v>32</v>
      </c>
      <c r="X1121" t="s">
        <v>4082</v>
      </c>
    </row>
    <row r="1122" spans="1:24" ht="28.8" hidden="1" x14ac:dyDescent="0.3">
      <c r="A1122">
        <v>1154</v>
      </c>
      <c r="B1122">
        <v>1154</v>
      </c>
      <c r="C1122">
        <v>1962</v>
      </c>
      <c r="D1122">
        <v>1</v>
      </c>
      <c r="E1122" s="1" t="s">
        <v>3927</v>
      </c>
      <c r="F1122">
        <v>2182</v>
      </c>
      <c r="H1122" t="s">
        <v>39</v>
      </c>
      <c r="I1122" s="2">
        <v>45757</v>
      </c>
      <c r="J1122" s="2">
        <v>45757</v>
      </c>
      <c r="K1122" s="2">
        <v>45787</v>
      </c>
      <c r="L1122" s="2">
        <v>45790</v>
      </c>
      <c r="M1122" t="s">
        <v>26</v>
      </c>
      <c r="N1122" s="3">
        <v>4186</v>
      </c>
      <c r="O1122" s="3">
        <v>4186</v>
      </c>
      <c r="P1122" t="s">
        <v>27</v>
      </c>
      <c r="Q1122">
        <v>28</v>
      </c>
      <c r="R1122" t="s">
        <v>40</v>
      </c>
      <c r="S1122" t="s">
        <v>41</v>
      </c>
      <c r="T1122" t="s">
        <v>37</v>
      </c>
      <c r="V1122" t="s">
        <v>31</v>
      </c>
      <c r="W1122" t="s">
        <v>32</v>
      </c>
      <c r="X1122" t="s">
        <v>4083</v>
      </c>
    </row>
    <row r="1123" spans="1:24" ht="28.8" hidden="1" x14ac:dyDescent="0.3">
      <c r="A1123">
        <v>1154</v>
      </c>
      <c r="B1123">
        <v>1154</v>
      </c>
      <c r="C1123">
        <v>1567</v>
      </c>
      <c r="D1123">
        <v>1</v>
      </c>
      <c r="E1123" s="1" t="s">
        <v>3927</v>
      </c>
      <c r="F1123">
        <v>2182</v>
      </c>
      <c r="H1123" t="s">
        <v>39</v>
      </c>
      <c r="I1123" s="2">
        <v>45726</v>
      </c>
      <c r="J1123" s="2">
        <v>45726</v>
      </c>
      <c r="K1123" s="2">
        <v>45787</v>
      </c>
      <c r="L1123" s="2">
        <f>K1123</f>
        <v>45787</v>
      </c>
      <c r="M1123" t="s">
        <v>1244</v>
      </c>
      <c r="N1123" s="3">
        <v>4186</v>
      </c>
      <c r="P1123" t="s">
        <v>1173</v>
      </c>
      <c r="Q1123">
        <v>28</v>
      </c>
      <c r="R1123" t="s">
        <v>40</v>
      </c>
      <c r="S1123" t="s">
        <v>41</v>
      </c>
      <c r="T1123" t="s">
        <v>37</v>
      </c>
      <c r="V1123" t="s">
        <v>31</v>
      </c>
      <c r="W1123" t="s">
        <v>32</v>
      </c>
      <c r="X1123" t="s">
        <v>4084</v>
      </c>
    </row>
    <row r="1124" spans="1:24" ht="28.8" hidden="1" x14ac:dyDescent="0.3">
      <c r="A1124">
        <v>1154</v>
      </c>
      <c r="B1124">
        <v>1154</v>
      </c>
      <c r="C1124">
        <v>1565</v>
      </c>
      <c r="D1124">
        <v>2</v>
      </c>
      <c r="E1124" s="1" t="s">
        <v>3939</v>
      </c>
      <c r="F1124">
        <v>2181</v>
      </c>
      <c r="H1124" t="s">
        <v>3655</v>
      </c>
      <c r="I1124" s="2">
        <v>45726</v>
      </c>
      <c r="J1124" s="2">
        <v>45726</v>
      </c>
      <c r="K1124" s="2">
        <v>45787</v>
      </c>
      <c r="L1124" s="2">
        <v>45790</v>
      </c>
      <c r="M1124" t="s">
        <v>26</v>
      </c>
      <c r="N1124" s="3">
        <v>3300</v>
      </c>
      <c r="O1124" s="3">
        <v>3300</v>
      </c>
      <c r="P1124" t="s">
        <v>27</v>
      </c>
      <c r="Q1124">
        <v>28</v>
      </c>
      <c r="R1124" t="s">
        <v>40</v>
      </c>
      <c r="S1124" t="s">
        <v>41</v>
      </c>
      <c r="T1124" t="s">
        <v>37</v>
      </c>
      <c r="V1124" t="s">
        <v>31</v>
      </c>
      <c r="W1124" t="s">
        <v>32</v>
      </c>
      <c r="X1124" t="s">
        <v>4085</v>
      </c>
    </row>
    <row r="1125" spans="1:24" ht="28.8" hidden="1" x14ac:dyDescent="0.3">
      <c r="A1125">
        <v>1154</v>
      </c>
      <c r="B1125">
        <v>1154</v>
      </c>
      <c r="C1125">
        <v>847</v>
      </c>
      <c r="D1125">
        <v>1</v>
      </c>
      <c r="E1125" s="1" t="s">
        <v>3937</v>
      </c>
      <c r="F1125">
        <v>1985</v>
      </c>
      <c r="H1125" t="s">
        <v>35</v>
      </c>
      <c r="I1125" s="2">
        <v>45595</v>
      </c>
      <c r="J1125" s="2">
        <v>45595</v>
      </c>
      <c r="K1125" s="2">
        <v>45787</v>
      </c>
      <c r="L1125" s="2">
        <v>45790</v>
      </c>
      <c r="M1125" t="s">
        <v>26</v>
      </c>
      <c r="N1125" s="3">
        <v>4950</v>
      </c>
      <c r="O1125" s="3">
        <v>4950</v>
      </c>
      <c r="P1125" t="s">
        <v>27</v>
      </c>
      <c r="Q1125">
        <v>26</v>
      </c>
      <c r="R1125" t="s">
        <v>28</v>
      </c>
      <c r="S1125" t="s">
        <v>29</v>
      </c>
      <c r="T1125" t="s">
        <v>37</v>
      </c>
      <c r="V1125" t="s">
        <v>31</v>
      </c>
      <c r="W1125" t="s">
        <v>32</v>
      </c>
    </row>
    <row r="1126" spans="1:24" ht="28.8" hidden="1" x14ac:dyDescent="0.3">
      <c r="A1126">
        <v>1154</v>
      </c>
      <c r="B1126">
        <v>1154</v>
      </c>
      <c r="C1126">
        <v>1540</v>
      </c>
      <c r="D1126">
        <v>2</v>
      </c>
      <c r="E1126" s="1" t="s">
        <v>3938</v>
      </c>
      <c r="F1126">
        <v>1964</v>
      </c>
      <c r="H1126" t="s">
        <v>345</v>
      </c>
      <c r="I1126" s="2">
        <v>45723</v>
      </c>
      <c r="J1126" s="2">
        <v>45723</v>
      </c>
      <c r="K1126" s="2">
        <v>45787</v>
      </c>
      <c r="L1126" s="2">
        <v>45790</v>
      </c>
      <c r="M1126" t="s">
        <v>26</v>
      </c>
      <c r="N1126" s="3">
        <v>2360</v>
      </c>
      <c r="O1126" s="3">
        <v>2360</v>
      </c>
      <c r="P1126" t="s">
        <v>27</v>
      </c>
      <c r="Q1126">
        <v>19</v>
      </c>
      <c r="R1126" t="s">
        <v>346</v>
      </c>
      <c r="S1126" t="s">
        <v>347</v>
      </c>
      <c r="T1126" t="s">
        <v>37</v>
      </c>
      <c r="V1126" t="s">
        <v>31</v>
      </c>
      <c r="W1126" t="s">
        <v>32</v>
      </c>
      <c r="X1126" t="s">
        <v>4086</v>
      </c>
    </row>
    <row r="1127" spans="1:24" hidden="1" x14ac:dyDescent="0.3">
      <c r="A1127">
        <v>1154</v>
      </c>
      <c r="B1127">
        <v>1154</v>
      </c>
      <c r="C1127">
        <v>2322</v>
      </c>
      <c r="D1127">
        <v>1</v>
      </c>
      <c r="E1127" s="4">
        <v>45658</v>
      </c>
      <c r="F1127">
        <v>2376</v>
      </c>
      <c r="H1127" t="s">
        <v>459</v>
      </c>
      <c r="I1127" s="2">
        <v>45791</v>
      </c>
      <c r="J1127" s="2">
        <v>45789</v>
      </c>
      <c r="K1127" s="2">
        <v>45789</v>
      </c>
      <c r="L1127" s="2">
        <v>45791</v>
      </c>
      <c r="M1127" t="s">
        <v>49</v>
      </c>
      <c r="N1127" s="3">
        <v>170</v>
      </c>
      <c r="O1127" s="3">
        <v>170</v>
      </c>
      <c r="P1127" t="s">
        <v>27</v>
      </c>
      <c r="Q1127">
        <v>83</v>
      </c>
      <c r="R1127" t="s">
        <v>204</v>
      </c>
      <c r="S1127" t="s">
        <v>205</v>
      </c>
      <c r="T1127" t="s">
        <v>206</v>
      </c>
      <c r="V1127" t="s">
        <v>31</v>
      </c>
      <c r="W1127" t="s">
        <v>32</v>
      </c>
      <c r="X1127" t="s">
        <v>4087</v>
      </c>
    </row>
    <row r="1128" spans="1:24" ht="28.8" hidden="1" x14ac:dyDescent="0.3">
      <c r="A1128">
        <v>1154</v>
      </c>
      <c r="B1128">
        <v>1154</v>
      </c>
      <c r="C1128">
        <v>1141</v>
      </c>
      <c r="D1128">
        <v>4</v>
      </c>
      <c r="E1128" s="1" t="s">
        <v>3924</v>
      </c>
      <c r="F1128">
        <v>1976</v>
      </c>
      <c r="G1128" t="s">
        <v>194</v>
      </c>
      <c r="H1128" t="s">
        <v>195</v>
      </c>
      <c r="I1128" s="2">
        <v>45646</v>
      </c>
      <c r="J1128" s="2">
        <v>45646</v>
      </c>
      <c r="K1128" s="2">
        <v>45789</v>
      </c>
      <c r="L1128" s="2">
        <v>45789</v>
      </c>
      <c r="M1128" t="s">
        <v>45</v>
      </c>
      <c r="N1128" s="3">
        <v>9815.7199999999993</v>
      </c>
      <c r="O1128" s="3">
        <v>9815.7199999999993</v>
      </c>
      <c r="P1128" t="s">
        <v>27</v>
      </c>
      <c r="Q1128">
        <v>26</v>
      </c>
      <c r="R1128" t="s">
        <v>28</v>
      </c>
      <c r="S1128" t="s">
        <v>29</v>
      </c>
      <c r="T1128" t="s">
        <v>30</v>
      </c>
      <c r="V1128" t="s">
        <v>31</v>
      </c>
      <c r="W1128" t="s">
        <v>32</v>
      </c>
    </row>
    <row r="1129" spans="1:24" hidden="1" x14ac:dyDescent="0.3">
      <c r="A1129">
        <v>1154</v>
      </c>
      <c r="B1129">
        <v>1154</v>
      </c>
      <c r="C1129">
        <v>2295</v>
      </c>
      <c r="D1129">
        <v>1</v>
      </c>
      <c r="E1129" s="4">
        <v>45658</v>
      </c>
      <c r="F1129">
        <v>1991</v>
      </c>
      <c r="H1129" t="s">
        <v>85</v>
      </c>
      <c r="I1129" s="2">
        <v>45789</v>
      </c>
      <c r="J1129" s="2">
        <v>45789</v>
      </c>
      <c r="K1129" s="2">
        <v>45789</v>
      </c>
      <c r="L1129" s="2">
        <v>45789</v>
      </c>
      <c r="M1129" t="s">
        <v>86</v>
      </c>
      <c r="N1129" s="3">
        <v>70</v>
      </c>
      <c r="O1129" s="3">
        <v>70</v>
      </c>
      <c r="P1129" t="s">
        <v>27</v>
      </c>
      <c r="Q1129">
        <v>41</v>
      </c>
      <c r="R1129" t="s">
        <v>3607</v>
      </c>
      <c r="S1129" t="s">
        <v>3608</v>
      </c>
      <c r="T1129" t="s">
        <v>30</v>
      </c>
      <c r="V1129" t="s">
        <v>31</v>
      </c>
      <c r="W1129" t="s">
        <v>32</v>
      </c>
    </row>
    <row r="1130" spans="1:24" hidden="1" x14ac:dyDescent="0.3">
      <c r="A1130">
        <v>1154</v>
      </c>
      <c r="B1130">
        <v>1154</v>
      </c>
      <c r="C1130">
        <v>2297</v>
      </c>
      <c r="D1130">
        <v>1</v>
      </c>
      <c r="E1130" s="4">
        <v>45658</v>
      </c>
      <c r="F1130">
        <v>2385</v>
      </c>
      <c r="H1130" t="s">
        <v>445</v>
      </c>
      <c r="I1130" s="2">
        <v>45789</v>
      </c>
      <c r="J1130" s="2">
        <v>45789</v>
      </c>
      <c r="K1130" s="2">
        <v>45789</v>
      </c>
      <c r="L1130" s="2">
        <v>45789</v>
      </c>
      <c r="M1130" t="s">
        <v>49</v>
      </c>
      <c r="N1130" s="3">
        <v>20</v>
      </c>
      <c r="O1130" s="3">
        <v>20</v>
      </c>
      <c r="P1130" t="s">
        <v>27</v>
      </c>
      <c r="Q1130">
        <v>38</v>
      </c>
      <c r="R1130" t="s">
        <v>367</v>
      </c>
      <c r="S1130" t="s">
        <v>368</v>
      </c>
      <c r="T1130" t="s">
        <v>30</v>
      </c>
      <c r="V1130" t="s">
        <v>31</v>
      </c>
      <c r="W1130" t="s">
        <v>32</v>
      </c>
    </row>
    <row r="1131" spans="1:24" hidden="1" x14ac:dyDescent="0.3">
      <c r="A1131">
        <v>1154</v>
      </c>
      <c r="B1131">
        <v>1154</v>
      </c>
      <c r="C1131">
        <v>2291</v>
      </c>
      <c r="D1131">
        <v>1</v>
      </c>
      <c r="E1131" s="4">
        <v>45658</v>
      </c>
      <c r="F1131">
        <v>1991</v>
      </c>
      <c r="H1131" t="s">
        <v>85</v>
      </c>
      <c r="I1131" s="2">
        <v>45789</v>
      </c>
      <c r="J1131" s="2">
        <v>45789</v>
      </c>
      <c r="K1131" s="2">
        <v>45789</v>
      </c>
      <c r="L1131" s="2">
        <v>45789</v>
      </c>
      <c r="M1131" t="s">
        <v>49</v>
      </c>
      <c r="N1131" s="3">
        <v>20</v>
      </c>
      <c r="O1131" s="3">
        <v>20</v>
      </c>
      <c r="P1131" t="s">
        <v>27</v>
      </c>
      <c r="Q1131">
        <v>35</v>
      </c>
      <c r="R1131" t="s">
        <v>87</v>
      </c>
      <c r="S1131" t="s">
        <v>88</v>
      </c>
      <c r="T1131" t="s">
        <v>30</v>
      </c>
      <c r="V1131" t="s">
        <v>31</v>
      </c>
      <c r="W1131" t="s">
        <v>32</v>
      </c>
    </row>
    <row r="1132" spans="1:24" hidden="1" x14ac:dyDescent="0.3">
      <c r="A1132">
        <v>1154</v>
      </c>
      <c r="B1132">
        <v>1154</v>
      </c>
      <c r="C1132">
        <v>2292</v>
      </c>
      <c r="D1132">
        <v>1</v>
      </c>
      <c r="E1132" s="4">
        <v>45658</v>
      </c>
      <c r="F1132">
        <v>1991</v>
      </c>
      <c r="H1132" t="s">
        <v>85</v>
      </c>
      <c r="I1132" s="2">
        <v>45789</v>
      </c>
      <c r="J1132" s="2">
        <v>45789</v>
      </c>
      <c r="K1132" s="2">
        <v>45789</v>
      </c>
      <c r="L1132" s="2">
        <v>45789</v>
      </c>
      <c r="M1132" t="s">
        <v>49</v>
      </c>
      <c r="N1132" s="3">
        <v>30</v>
      </c>
      <c r="O1132" s="3">
        <v>30</v>
      </c>
      <c r="P1132" t="s">
        <v>27</v>
      </c>
      <c r="Q1132">
        <v>72</v>
      </c>
      <c r="R1132" t="s">
        <v>114</v>
      </c>
      <c r="S1132" t="s">
        <v>115</v>
      </c>
      <c r="T1132" t="s">
        <v>30</v>
      </c>
      <c r="V1132" t="s">
        <v>31</v>
      </c>
      <c r="W1132" t="s">
        <v>32</v>
      </c>
      <c r="X1132" t="s">
        <v>4092</v>
      </c>
    </row>
    <row r="1133" spans="1:24" hidden="1" x14ac:dyDescent="0.3">
      <c r="A1133">
        <v>1154</v>
      </c>
      <c r="B1133">
        <v>1154</v>
      </c>
      <c r="C1133">
        <v>2383</v>
      </c>
      <c r="D1133">
        <v>1</v>
      </c>
      <c r="E1133" s="4">
        <v>45658</v>
      </c>
      <c r="F1133">
        <v>2356</v>
      </c>
      <c r="H1133" t="s">
        <v>146</v>
      </c>
      <c r="I1133" s="2">
        <v>45797</v>
      </c>
      <c r="J1133" s="2">
        <v>45797</v>
      </c>
      <c r="K1133" s="2">
        <v>45789</v>
      </c>
      <c r="L1133" s="2">
        <v>45797</v>
      </c>
      <c r="M1133" t="s">
        <v>49</v>
      </c>
      <c r="N1133" s="3">
        <v>720</v>
      </c>
      <c r="O1133" s="3">
        <v>720</v>
      </c>
      <c r="P1133" t="s">
        <v>27</v>
      </c>
      <c r="Q1133">
        <v>87</v>
      </c>
      <c r="R1133" t="s">
        <v>147</v>
      </c>
      <c r="S1133" t="s">
        <v>148</v>
      </c>
      <c r="T1133" t="s">
        <v>30</v>
      </c>
      <c r="V1133" t="s">
        <v>31</v>
      </c>
      <c r="W1133" t="s">
        <v>32</v>
      </c>
      <c r="X1133" t="s">
        <v>4093</v>
      </c>
    </row>
    <row r="1134" spans="1:24" hidden="1" x14ac:dyDescent="0.3">
      <c r="A1134">
        <v>1154</v>
      </c>
      <c r="B1134">
        <v>1154</v>
      </c>
      <c r="C1134">
        <v>2392</v>
      </c>
      <c r="D1134">
        <v>1</v>
      </c>
      <c r="E1134" s="4">
        <v>45658</v>
      </c>
      <c r="F1134">
        <v>1986</v>
      </c>
      <c r="H1134" t="s">
        <v>451</v>
      </c>
      <c r="I1134" s="2">
        <v>45797</v>
      </c>
      <c r="J1134" s="2">
        <v>45797</v>
      </c>
      <c r="K1134" s="2">
        <v>45789</v>
      </c>
      <c r="L1134" s="2">
        <v>45797</v>
      </c>
      <c r="M1134" t="s">
        <v>49</v>
      </c>
      <c r="N1134" s="3">
        <v>2922.65</v>
      </c>
      <c r="O1134" s="3">
        <v>2922.65</v>
      </c>
      <c r="P1134" t="s">
        <v>27</v>
      </c>
      <c r="Q1134">
        <v>38</v>
      </c>
      <c r="R1134" t="s">
        <v>367</v>
      </c>
      <c r="S1134" t="s">
        <v>368</v>
      </c>
      <c r="T1134" t="s">
        <v>30</v>
      </c>
      <c r="V1134" t="s">
        <v>31</v>
      </c>
      <c r="W1134" t="s">
        <v>32</v>
      </c>
      <c r="X1134" t="s">
        <v>4094</v>
      </c>
    </row>
    <row r="1135" spans="1:24" ht="28.8" hidden="1" x14ac:dyDescent="0.3">
      <c r="A1135">
        <v>1154</v>
      </c>
      <c r="B1135">
        <v>1154</v>
      </c>
      <c r="C1135">
        <v>851</v>
      </c>
      <c r="D1135">
        <v>5</v>
      </c>
      <c r="E1135" s="1" t="s">
        <v>3940</v>
      </c>
      <c r="F1135">
        <v>1980</v>
      </c>
      <c r="H1135" t="s">
        <v>338</v>
      </c>
      <c r="I1135" s="2">
        <v>45595</v>
      </c>
      <c r="J1135" s="2">
        <v>45595</v>
      </c>
      <c r="K1135" s="2">
        <v>45789</v>
      </c>
      <c r="L1135" s="2">
        <v>45791</v>
      </c>
      <c r="M1135" t="s">
        <v>26</v>
      </c>
      <c r="N1135" s="3">
        <v>4670</v>
      </c>
      <c r="O1135" s="3">
        <v>4670</v>
      </c>
      <c r="P1135" t="s">
        <v>27</v>
      </c>
      <c r="Q1135">
        <v>26</v>
      </c>
      <c r="R1135" t="s">
        <v>28</v>
      </c>
      <c r="S1135" s="33" t="s">
        <v>1171</v>
      </c>
      <c r="T1135" t="s">
        <v>37</v>
      </c>
      <c r="V1135" t="s">
        <v>31</v>
      </c>
      <c r="W1135" t="s">
        <v>32</v>
      </c>
      <c r="X1135" t="s">
        <v>4095</v>
      </c>
    </row>
    <row r="1136" spans="1:24" ht="28.8" hidden="1" x14ac:dyDescent="0.3">
      <c r="A1136">
        <v>1154</v>
      </c>
      <c r="B1136">
        <v>1154</v>
      </c>
      <c r="C1136">
        <v>856</v>
      </c>
      <c r="D1136">
        <v>5</v>
      </c>
      <c r="E1136" s="1" t="s">
        <v>3941</v>
      </c>
      <c r="F1136">
        <v>1980</v>
      </c>
      <c r="H1136" t="s">
        <v>338</v>
      </c>
      <c r="I1136" s="2">
        <v>45596</v>
      </c>
      <c r="J1136" s="2">
        <v>45596</v>
      </c>
      <c r="K1136" s="2">
        <v>45789</v>
      </c>
      <c r="L1136" s="2">
        <v>45791</v>
      </c>
      <c r="M1136" t="s">
        <v>26</v>
      </c>
      <c r="N1136" s="3">
        <v>4500</v>
      </c>
      <c r="O1136" s="3">
        <v>4500</v>
      </c>
      <c r="P1136" t="s">
        <v>27</v>
      </c>
      <c r="Q1136">
        <v>26</v>
      </c>
      <c r="R1136" t="s">
        <v>28</v>
      </c>
      <c r="S1136" s="33" t="s">
        <v>1171</v>
      </c>
      <c r="T1136" t="s">
        <v>37</v>
      </c>
      <c r="V1136" t="s">
        <v>31</v>
      </c>
      <c r="W1136" t="s">
        <v>32</v>
      </c>
      <c r="X1136" t="s">
        <v>4096</v>
      </c>
    </row>
    <row r="1137" spans="1:24" ht="28.8" hidden="1" x14ac:dyDescent="0.3">
      <c r="A1137">
        <v>1154</v>
      </c>
      <c r="B1137">
        <v>1154</v>
      </c>
      <c r="C1137">
        <v>2170</v>
      </c>
      <c r="D1137">
        <v>1</v>
      </c>
      <c r="E1137" s="1" t="s">
        <v>3849</v>
      </c>
      <c r="F1137">
        <v>1954</v>
      </c>
      <c r="H1137" t="s">
        <v>65</v>
      </c>
      <c r="I1137" s="2">
        <v>45782</v>
      </c>
      <c r="J1137" s="2">
        <v>45782</v>
      </c>
      <c r="K1137" s="2">
        <v>45789</v>
      </c>
      <c r="L1137" s="2">
        <v>45782</v>
      </c>
      <c r="M1137" t="s">
        <v>49</v>
      </c>
      <c r="N1137" s="3">
        <v>855</v>
      </c>
      <c r="O1137" s="3">
        <v>855</v>
      </c>
      <c r="P1137" t="s">
        <v>27</v>
      </c>
      <c r="Q1137">
        <v>21</v>
      </c>
      <c r="R1137" t="s">
        <v>57</v>
      </c>
      <c r="S1137" t="s">
        <v>58</v>
      </c>
      <c r="T1137" t="s">
        <v>37</v>
      </c>
      <c r="V1137" t="s">
        <v>31</v>
      </c>
      <c r="W1137" t="s">
        <v>32</v>
      </c>
      <c r="X1137" t="s">
        <v>4097</v>
      </c>
    </row>
    <row r="1138" spans="1:24" ht="28.8" hidden="1" x14ac:dyDescent="0.3">
      <c r="A1138">
        <v>1154</v>
      </c>
      <c r="B1138">
        <v>1154</v>
      </c>
      <c r="C1138">
        <v>2145</v>
      </c>
      <c r="D1138">
        <v>1</v>
      </c>
      <c r="E1138" s="1" t="s">
        <v>1205</v>
      </c>
      <c r="F1138">
        <v>1956</v>
      </c>
      <c r="H1138" t="s">
        <v>60</v>
      </c>
      <c r="I1138" s="2">
        <v>45776</v>
      </c>
      <c r="J1138" s="2">
        <v>45776</v>
      </c>
      <c r="K1138" s="2">
        <v>45789</v>
      </c>
      <c r="L1138" s="2">
        <v>45796</v>
      </c>
      <c r="M1138" t="s">
        <v>49</v>
      </c>
      <c r="N1138" s="3">
        <v>3612</v>
      </c>
      <c r="O1138" s="3">
        <v>3612</v>
      </c>
      <c r="P1138" t="s">
        <v>27</v>
      </c>
      <c r="Q1138">
        <v>21</v>
      </c>
      <c r="R1138" t="s">
        <v>57</v>
      </c>
      <c r="S1138" t="s">
        <v>58</v>
      </c>
      <c r="T1138" t="s">
        <v>37</v>
      </c>
      <c r="V1138" t="s">
        <v>31</v>
      </c>
      <c r="W1138" t="s">
        <v>32</v>
      </c>
    </row>
    <row r="1139" spans="1:24" ht="28.8" hidden="1" x14ac:dyDescent="0.3">
      <c r="A1139">
        <v>1154</v>
      </c>
      <c r="B1139">
        <v>1154</v>
      </c>
      <c r="C1139">
        <v>2114</v>
      </c>
      <c r="D1139">
        <v>1</v>
      </c>
      <c r="E1139" s="1" t="s">
        <v>4020</v>
      </c>
      <c r="F1139">
        <v>1954</v>
      </c>
      <c r="H1139" t="s">
        <v>65</v>
      </c>
      <c r="I1139" s="2">
        <v>45771</v>
      </c>
      <c r="J1139" s="2">
        <v>45771</v>
      </c>
      <c r="K1139" s="2">
        <v>45789</v>
      </c>
      <c r="L1139" s="2">
        <v>45804</v>
      </c>
      <c r="M1139" t="s">
        <v>49</v>
      </c>
      <c r="N1139" s="3">
        <v>2835</v>
      </c>
      <c r="O1139" s="3">
        <v>2835</v>
      </c>
      <c r="P1139" t="s">
        <v>27</v>
      </c>
      <c r="Q1139">
        <v>21</v>
      </c>
      <c r="R1139" t="s">
        <v>57</v>
      </c>
      <c r="S1139" t="s">
        <v>58</v>
      </c>
      <c r="T1139" t="s">
        <v>37</v>
      </c>
      <c r="V1139" t="s">
        <v>31</v>
      </c>
      <c r="W1139" t="s">
        <v>32</v>
      </c>
      <c r="X1139" t="s">
        <v>4098</v>
      </c>
    </row>
    <row r="1140" spans="1:24" ht="28.8" hidden="1" x14ac:dyDescent="0.3">
      <c r="A1140">
        <v>1154</v>
      </c>
      <c r="B1140">
        <v>1154</v>
      </c>
      <c r="C1140">
        <v>2099</v>
      </c>
      <c r="D1140">
        <v>1</v>
      </c>
      <c r="E1140" s="1" t="s">
        <v>3968</v>
      </c>
      <c r="F1140">
        <v>1956</v>
      </c>
      <c r="H1140" t="s">
        <v>60</v>
      </c>
      <c r="I1140" s="2">
        <v>45769</v>
      </c>
      <c r="J1140" s="2">
        <v>45769</v>
      </c>
      <c r="K1140" s="2">
        <v>45789</v>
      </c>
      <c r="L1140" s="2">
        <v>45796</v>
      </c>
      <c r="M1140" t="s">
        <v>49</v>
      </c>
      <c r="N1140" s="3">
        <v>1976</v>
      </c>
      <c r="O1140" s="3">
        <v>1976</v>
      </c>
      <c r="P1140" t="s">
        <v>27</v>
      </c>
      <c r="Q1140">
        <v>21</v>
      </c>
      <c r="R1140" t="s">
        <v>57</v>
      </c>
      <c r="S1140" t="s">
        <v>58</v>
      </c>
      <c r="T1140" t="s">
        <v>37</v>
      </c>
      <c r="V1140" t="s">
        <v>31</v>
      </c>
      <c r="W1140" t="s">
        <v>32</v>
      </c>
      <c r="X1140" t="s">
        <v>4099</v>
      </c>
    </row>
    <row r="1141" spans="1:24" ht="28.8" hidden="1" x14ac:dyDescent="0.3">
      <c r="A1141">
        <v>1154</v>
      </c>
      <c r="B1141">
        <v>1154</v>
      </c>
      <c r="C1141">
        <v>2298</v>
      </c>
      <c r="D1141">
        <v>1</v>
      </c>
      <c r="E1141" s="1" t="s">
        <v>3908</v>
      </c>
      <c r="F1141">
        <v>2142</v>
      </c>
      <c r="H1141" t="s">
        <v>56</v>
      </c>
      <c r="I1141" s="2">
        <v>45789</v>
      </c>
      <c r="J1141" s="2">
        <v>45789</v>
      </c>
      <c r="K1141" s="2">
        <v>45789</v>
      </c>
      <c r="L1141" s="2">
        <v>45789</v>
      </c>
      <c r="M1141" t="s">
        <v>49</v>
      </c>
      <c r="N1141" s="3">
        <v>2278.5</v>
      </c>
      <c r="O1141" s="3">
        <v>2278.5</v>
      </c>
      <c r="P1141" t="s">
        <v>27</v>
      </c>
      <c r="Q1141">
        <v>18</v>
      </c>
      <c r="R1141" t="s">
        <v>72</v>
      </c>
      <c r="S1141" t="s">
        <v>73</v>
      </c>
      <c r="T1141" t="s">
        <v>37</v>
      </c>
      <c r="V1141" t="s">
        <v>31</v>
      </c>
      <c r="W1141" t="s">
        <v>32</v>
      </c>
      <c r="X1141" t="s">
        <v>4100</v>
      </c>
    </row>
    <row r="1142" spans="1:24" hidden="1" x14ac:dyDescent="0.3">
      <c r="A1142">
        <v>1154</v>
      </c>
      <c r="B1142">
        <v>1154</v>
      </c>
      <c r="C1142">
        <v>2316</v>
      </c>
      <c r="D1142">
        <v>1</v>
      </c>
      <c r="E1142" s="4">
        <v>45658</v>
      </c>
      <c r="F1142">
        <v>1991</v>
      </c>
      <c r="H1142" t="s">
        <v>85</v>
      </c>
      <c r="I1142" s="2">
        <v>45790</v>
      </c>
      <c r="J1142" s="2">
        <v>45790</v>
      </c>
      <c r="K1142" s="2">
        <v>45790</v>
      </c>
      <c r="L1142" s="2">
        <v>45790</v>
      </c>
      <c r="M1142" t="s">
        <v>86</v>
      </c>
      <c r="N1142" s="3">
        <v>20</v>
      </c>
      <c r="O1142" s="3">
        <v>20</v>
      </c>
      <c r="P1142" t="s">
        <v>27</v>
      </c>
      <c r="Q1142">
        <v>35</v>
      </c>
      <c r="R1142" t="s">
        <v>87</v>
      </c>
      <c r="S1142" t="s">
        <v>88</v>
      </c>
      <c r="T1142" t="s">
        <v>30</v>
      </c>
      <c r="V1142" t="s">
        <v>31</v>
      </c>
      <c r="W1142" t="s">
        <v>32</v>
      </c>
      <c r="X1142" t="s">
        <v>4101</v>
      </c>
    </row>
    <row r="1143" spans="1:24" hidden="1" x14ac:dyDescent="0.3">
      <c r="A1143">
        <v>1154</v>
      </c>
      <c r="B1143">
        <v>1154</v>
      </c>
      <c r="C1143">
        <v>2317</v>
      </c>
      <c r="D1143">
        <v>1</v>
      </c>
      <c r="E1143" s="4">
        <v>45658</v>
      </c>
      <c r="F1143">
        <v>2438</v>
      </c>
      <c r="H1143" t="s">
        <v>499</v>
      </c>
      <c r="I1143" s="2">
        <v>45790</v>
      </c>
      <c r="J1143" s="2">
        <v>45790</v>
      </c>
      <c r="K1143" s="2">
        <v>45790</v>
      </c>
      <c r="L1143" s="2">
        <v>45790</v>
      </c>
      <c r="M1143" t="s">
        <v>49</v>
      </c>
      <c r="N1143" s="3">
        <v>453</v>
      </c>
      <c r="O1143" s="3">
        <v>453</v>
      </c>
      <c r="P1143" t="s">
        <v>27</v>
      </c>
      <c r="Q1143">
        <v>24</v>
      </c>
      <c r="R1143" t="s">
        <v>299</v>
      </c>
      <c r="S1143" t="s">
        <v>300</v>
      </c>
      <c r="T1143" t="s">
        <v>30</v>
      </c>
      <c r="V1143" t="s">
        <v>31</v>
      </c>
      <c r="W1143" t="s">
        <v>32</v>
      </c>
    </row>
    <row r="1144" spans="1:24" hidden="1" x14ac:dyDescent="0.3">
      <c r="A1144">
        <v>1154</v>
      </c>
      <c r="B1144">
        <v>1154</v>
      </c>
      <c r="C1144">
        <v>2318</v>
      </c>
      <c r="D1144">
        <v>1</v>
      </c>
      <c r="E1144" s="4">
        <v>45658</v>
      </c>
      <c r="F1144">
        <v>1991</v>
      </c>
      <c r="H1144" t="s">
        <v>85</v>
      </c>
      <c r="I1144" s="2">
        <v>45790</v>
      </c>
      <c r="J1144" s="2">
        <v>45790</v>
      </c>
      <c r="K1144" s="2">
        <v>45790</v>
      </c>
      <c r="L1144" s="2">
        <v>45790</v>
      </c>
      <c r="M1144" t="s">
        <v>86</v>
      </c>
      <c r="N1144" s="3">
        <v>40</v>
      </c>
      <c r="O1144" s="3">
        <v>40</v>
      </c>
      <c r="P1144" t="s">
        <v>27</v>
      </c>
      <c r="Q1144">
        <v>42</v>
      </c>
      <c r="R1144" t="s">
        <v>90</v>
      </c>
      <c r="S1144" t="s">
        <v>91</v>
      </c>
      <c r="T1144" t="s">
        <v>30</v>
      </c>
      <c r="V1144" t="s">
        <v>31</v>
      </c>
      <c r="W1144" t="s">
        <v>32</v>
      </c>
      <c r="X1144" t="s">
        <v>4102</v>
      </c>
    </row>
    <row r="1145" spans="1:24" hidden="1" x14ac:dyDescent="0.3">
      <c r="A1145">
        <v>1154</v>
      </c>
      <c r="B1145">
        <v>1154</v>
      </c>
      <c r="C1145">
        <v>1420</v>
      </c>
      <c r="D1145">
        <v>11</v>
      </c>
      <c r="E1145" s="5">
        <v>43040</v>
      </c>
      <c r="F1145">
        <v>2376</v>
      </c>
      <c r="H1145" t="s">
        <v>459</v>
      </c>
      <c r="I1145" s="2">
        <v>45695</v>
      </c>
      <c r="J1145" s="2">
        <v>45695</v>
      </c>
      <c r="K1145" s="2">
        <v>45790</v>
      </c>
      <c r="L1145" s="2">
        <f>K1145</f>
        <v>45790</v>
      </c>
      <c r="M1145" t="s">
        <v>49</v>
      </c>
      <c r="N1145" s="3">
        <v>160</v>
      </c>
      <c r="P1145" t="s">
        <v>1173</v>
      </c>
      <c r="Q1145">
        <v>83</v>
      </c>
      <c r="R1145" t="s">
        <v>204</v>
      </c>
      <c r="S1145" t="s">
        <v>205</v>
      </c>
      <c r="T1145" t="s">
        <v>206</v>
      </c>
      <c r="V1145" t="s">
        <v>31</v>
      </c>
      <c r="W1145" t="s">
        <v>32</v>
      </c>
      <c r="X1145" t="s">
        <v>4103</v>
      </c>
    </row>
    <row r="1146" spans="1:24" hidden="1" x14ac:dyDescent="0.3">
      <c r="A1146">
        <v>1154</v>
      </c>
      <c r="B1146">
        <v>1154</v>
      </c>
      <c r="C1146">
        <v>2310</v>
      </c>
      <c r="D1146">
        <v>1</v>
      </c>
      <c r="E1146" s="4">
        <v>45658</v>
      </c>
      <c r="F1146">
        <v>1991</v>
      </c>
      <c r="H1146" t="s">
        <v>85</v>
      </c>
      <c r="I1146" s="2">
        <v>45790</v>
      </c>
      <c r="J1146" s="2">
        <v>45790</v>
      </c>
      <c r="K1146" s="2">
        <v>45790</v>
      </c>
      <c r="L1146" s="2">
        <v>45790</v>
      </c>
      <c r="M1146" t="s">
        <v>49</v>
      </c>
      <c r="N1146" s="3">
        <v>448.14</v>
      </c>
      <c r="O1146" s="3">
        <v>448.14</v>
      </c>
      <c r="P1146" t="s">
        <v>27</v>
      </c>
      <c r="Q1146">
        <v>23</v>
      </c>
      <c r="R1146" t="s">
        <v>153</v>
      </c>
      <c r="S1146" t="s">
        <v>154</v>
      </c>
      <c r="T1146" t="s">
        <v>37</v>
      </c>
      <c r="V1146" t="s">
        <v>31</v>
      </c>
      <c r="W1146" t="s">
        <v>32</v>
      </c>
      <c r="X1146" t="s">
        <v>4104</v>
      </c>
    </row>
    <row r="1147" spans="1:24" hidden="1" x14ac:dyDescent="0.3">
      <c r="A1147">
        <v>1154</v>
      </c>
      <c r="B1147">
        <v>1154</v>
      </c>
      <c r="C1147">
        <v>2326</v>
      </c>
      <c r="D1147">
        <v>1</v>
      </c>
      <c r="E1147" s="4">
        <v>45658</v>
      </c>
      <c r="F1147">
        <v>1928</v>
      </c>
      <c r="H1147" t="s">
        <v>616</v>
      </c>
      <c r="I1147" s="2">
        <v>45791</v>
      </c>
      <c r="J1147" s="2">
        <v>45791</v>
      </c>
      <c r="K1147" s="2">
        <v>45791</v>
      </c>
      <c r="L1147" s="2">
        <v>45791</v>
      </c>
      <c r="M1147" t="s">
        <v>49</v>
      </c>
      <c r="N1147" s="3">
        <v>351.47</v>
      </c>
      <c r="O1147" s="3">
        <v>351.47</v>
      </c>
      <c r="P1147" t="s">
        <v>27</v>
      </c>
      <c r="Q1147">
        <v>38</v>
      </c>
      <c r="R1147" t="s">
        <v>367</v>
      </c>
      <c r="S1147" t="s">
        <v>368</v>
      </c>
      <c r="T1147" t="s">
        <v>30</v>
      </c>
      <c r="V1147" t="s">
        <v>31</v>
      </c>
      <c r="W1147" t="s">
        <v>32</v>
      </c>
      <c r="X1147" t="s">
        <v>4105</v>
      </c>
    </row>
    <row r="1148" spans="1:24" hidden="1" x14ac:dyDescent="0.3">
      <c r="A1148">
        <v>1154</v>
      </c>
      <c r="B1148">
        <v>1154</v>
      </c>
      <c r="C1148">
        <v>2327</v>
      </c>
      <c r="D1148">
        <v>1</v>
      </c>
      <c r="E1148" s="4">
        <v>45658</v>
      </c>
      <c r="F1148">
        <v>1928</v>
      </c>
      <c r="H1148" t="s">
        <v>616</v>
      </c>
      <c r="I1148" s="2">
        <v>45791</v>
      </c>
      <c r="J1148" s="2">
        <v>45791</v>
      </c>
      <c r="K1148" s="2">
        <v>45791</v>
      </c>
      <c r="L1148" s="2">
        <v>45791</v>
      </c>
      <c r="M1148" t="s">
        <v>49</v>
      </c>
      <c r="N1148" s="3">
        <v>70</v>
      </c>
      <c r="O1148" s="3">
        <v>70</v>
      </c>
      <c r="P1148" t="s">
        <v>27</v>
      </c>
      <c r="Q1148">
        <v>38</v>
      </c>
      <c r="R1148" t="s">
        <v>367</v>
      </c>
      <c r="S1148" t="s">
        <v>368</v>
      </c>
      <c r="T1148" t="s">
        <v>30</v>
      </c>
      <c r="V1148" t="s">
        <v>31</v>
      </c>
      <c r="W1148" t="s">
        <v>32</v>
      </c>
      <c r="X1148" t="s">
        <v>4106</v>
      </c>
    </row>
    <row r="1149" spans="1:24" hidden="1" x14ac:dyDescent="0.3">
      <c r="A1149">
        <v>1154</v>
      </c>
      <c r="B1149">
        <v>1154</v>
      </c>
      <c r="C1149">
        <v>2331</v>
      </c>
      <c r="D1149">
        <v>1</v>
      </c>
      <c r="E1149" s="4">
        <v>45658</v>
      </c>
      <c r="F1149">
        <v>1991</v>
      </c>
      <c r="H1149" t="s">
        <v>85</v>
      </c>
      <c r="I1149" s="2">
        <v>45791</v>
      </c>
      <c r="J1149" s="2">
        <v>45791</v>
      </c>
      <c r="K1149" s="2">
        <v>45791</v>
      </c>
      <c r="L1149" s="2">
        <v>45791</v>
      </c>
      <c r="M1149" t="s">
        <v>49</v>
      </c>
      <c r="N1149" s="3">
        <v>100</v>
      </c>
      <c r="O1149" s="3">
        <v>100</v>
      </c>
      <c r="P1149" t="s">
        <v>27</v>
      </c>
      <c r="Q1149">
        <v>35</v>
      </c>
      <c r="R1149" t="s">
        <v>87</v>
      </c>
      <c r="S1149" t="s">
        <v>88</v>
      </c>
      <c r="T1149" t="s">
        <v>30</v>
      </c>
      <c r="V1149" t="s">
        <v>31</v>
      </c>
      <c r="W1149" t="s">
        <v>32</v>
      </c>
      <c r="X1149" t="s">
        <v>4107</v>
      </c>
    </row>
    <row r="1150" spans="1:24" hidden="1" x14ac:dyDescent="0.3">
      <c r="A1150">
        <v>1154</v>
      </c>
      <c r="B1150">
        <v>1154</v>
      </c>
      <c r="C1150">
        <v>2332</v>
      </c>
      <c r="D1150">
        <v>1</v>
      </c>
      <c r="E1150" s="4">
        <v>45658</v>
      </c>
      <c r="F1150">
        <v>1991</v>
      </c>
      <c r="H1150" t="s">
        <v>85</v>
      </c>
      <c r="I1150" s="2">
        <v>45791</v>
      </c>
      <c r="J1150" s="2">
        <v>45791</v>
      </c>
      <c r="K1150" s="2">
        <v>45791</v>
      </c>
      <c r="L1150" s="2">
        <v>45791</v>
      </c>
      <c r="M1150" t="s">
        <v>49</v>
      </c>
      <c r="N1150" s="3">
        <v>7.5</v>
      </c>
      <c r="O1150" s="3">
        <v>7.5</v>
      </c>
      <c r="P1150" t="s">
        <v>27</v>
      </c>
      <c r="Q1150">
        <v>72</v>
      </c>
      <c r="R1150" t="s">
        <v>114</v>
      </c>
      <c r="S1150" t="s">
        <v>115</v>
      </c>
      <c r="T1150" t="s">
        <v>30</v>
      </c>
      <c r="V1150" t="s">
        <v>31</v>
      </c>
      <c r="W1150" t="s">
        <v>32</v>
      </c>
      <c r="X1150" t="s">
        <v>4108</v>
      </c>
    </row>
    <row r="1151" spans="1:24" ht="28.8" hidden="1" x14ac:dyDescent="0.3">
      <c r="A1151">
        <v>1154</v>
      </c>
      <c r="B1151">
        <v>1154</v>
      </c>
      <c r="C1151">
        <v>1285</v>
      </c>
      <c r="D1151">
        <v>1</v>
      </c>
      <c r="E1151" s="1" t="s">
        <v>3946</v>
      </c>
      <c r="F1151">
        <v>1949</v>
      </c>
      <c r="H1151" t="s">
        <v>224</v>
      </c>
      <c r="I1151" s="2">
        <v>45677</v>
      </c>
      <c r="J1151" s="2">
        <v>45677</v>
      </c>
      <c r="K1151" s="2">
        <v>45791</v>
      </c>
      <c r="L1151" s="2">
        <v>45791</v>
      </c>
      <c r="M1151" t="s">
        <v>45</v>
      </c>
      <c r="N1151" s="3">
        <v>2857.71</v>
      </c>
      <c r="O1151" s="3">
        <v>2857.71</v>
      </c>
      <c r="P1151" t="s">
        <v>27</v>
      </c>
      <c r="Q1151">
        <v>26</v>
      </c>
      <c r="R1151" t="s">
        <v>28</v>
      </c>
      <c r="S1151" t="s">
        <v>6175</v>
      </c>
      <c r="T1151" t="s">
        <v>30</v>
      </c>
      <c r="V1151" t="s">
        <v>31</v>
      </c>
      <c r="W1151" t="s">
        <v>32</v>
      </c>
      <c r="X1151" t="s">
        <v>4109</v>
      </c>
    </row>
    <row r="1152" spans="1:24" ht="28.8" hidden="1" x14ac:dyDescent="0.3">
      <c r="A1152">
        <v>1154</v>
      </c>
      <c r="B1152">
        <v>1154</v>
      </c>
      <c r="C1152">
        <v>984</v>
      </c>
      <c r="D1152">
        <v>5</v>
      </c>
      <c r="E1152" s="1" t="s">
        <v>3961</v>
      </c>
      <c r="F1152">
        <v>1979</v>
      </c>
      <c r="H1152" t="s">
        <v>25</v>
      </c>
      <c r="I1152" s="2">
        <v>45616</v>
      </c>
      <c r="J1152" s="2">
        <v>45616</v>
      </c>
      <c r="K1152" s="2">
        <v>45792</v>
      </c>
      <c r="L1152" s="2">
        <v>45793</v>
      </c>
      <c r="M1152" t="s">
        <v>26</v>
      </c>
      <c r="N1152" s="3">
        <v>4800</v>
      </c>
      <c r="O1152" s="3">
        <v>4800</v>
      </c>
      <c r="P1152" t="s">
        <v>27</v>
      </c>
      <c r="Q1152">
        <v>26</v>
      </c>
      <c r="R1152" t="s">
        <v>28</v>
      </c>
      <c r="S1152" t="s">
        <v>6175</v>
      </c>
      <c r="T1152" t="s">
        <v>30</v>
      </c>
      <c r="V1152" t="s">
        <v>31</v>
      </c>
      <c r="W1152" t="s">
        <v>32</v>
      </c>
      <c r="X1152" t="s">
        <v>4110</v>
      </c>
    </row>
    <row r="1153" spans="1:24" hidden="1" x14ac:dyDescent="0.3">
      <c r="A1153">
        <v>1154</v>
      </c>
      <c r="B1153">
        <v>1154</v>
      </c>
      <c r="C1153">
        <v>2340</v>
      </c>
      <c r="D1153">
        <v>1</v>
      </c>
      <c r="E1153" s="4">
        <v>45658</v>
      </c>
      <c r="F1153">
        <v>1991</v>
      </c>
      <c r="H1153" t="s">
        <v>85</v>
      </c>
      <c r="I1153" s="2">
        <v>45792</v>
      </c>
      <c r="J1153" s="2">
        <v>45792</v>
      </c>
      <c r="K1153" s="2">
        <v>45792</v>
      </c>
      <c r="L1153" s="2">
        <v>45792</v>
      </c>
      <c r="M1153" t="s">
        <v>86</v>
      </c>
      <c r="N1153" s="3">
        <v>20</v>
      </c>
      <c r="O1153" s="3">
        <v>20</v>
      </c>
      <c r="P1153" t="s">
        <v>27</v>
      </c>
      <c r="Q1153">
        <v>35</v>
      </c>
      <c r="R1153" t="s">
        <v>87</v>
      </c>
      <c r="S1153" t="s">
        <v>88</v>
      </c>
      <c r="T1153" t="s">
        <v>30</v>
      </c>
      <c r="V1153" t="s">
        <v>31</v>
      </c>
      <c r="W1153" t="s">
        <v>32</v>
      </c>
      <c r="X1153" t="s">
        <v>4112</v>
      </c>
    </row>
    <row r="1154" spans="1:24" hidden="1" x14ac:dyDescent="0.3">
      <c r="A1154">
        <v>1154</v>
      </c>
      <c r="B1154">
        <v>1154</v>
      </c>
      <c r="C1154">
        <v>2341</v>
      </c>
      <c r="D1154">
        <v>1</v>
      </c>
      <c r="E1154" s="4">
        <v>45658</v>
      </c>
      <c r="F1154">
        <v>1506</v>
      </c>
      <c r="H1154" t="s">
        <v>3950</v>
      </c>
      <c r="I1154" s="2">
        <v>45792</v>
      </c>
      <c r="J1154" s="2">
        <v>45792</v>
      </c>
      <c r="K1154" s="2">
        <v>45792</v>
      </c>
      <c r="L1154" s="2">
        <v>45792</v>
      </c>
      <c r="M1154" t="s">
        <v>318</v>
      </c>
      <c r="N1154" s="3">
        <v>154.1</v>
      </c>
      <c r="O1154" s="3">
        <v>154.1</v>
      </c>
      <c r="P1154" t="s">
        <v>27</v>
      </c>
      <c r="Q1154">
        <v>93</v>
      </c>
      <c r="R1154" t="s">
        <v>820</v>
      </c>
      <c r="S1154" s="33" t="s">
        <v>1171</v>
      </c>
      <c r="T1154" t="s">
        <v>30</v>
      </c>
      <c r="V1154" t="s">
        <v>31</v>
      </c>
      <c r="W1154" t="s">
        <v>32</v>
      </c>
      <c r="X1154" t="s">
        <v>4113</v>
      </c>
    </row>
    <row r="1155" spans="1:24" hidden="1" x14ac:dyDescent="0.3">
      <c r="A1155">
        <v>1154</v>
      </c>
      <c r="B1155">
        <v>1154</v>
      </c>
      <c r="C1155">
        <v>2144</v>
      </c>
      <c r="D1155">
        <v>1</v>
      </c>
      <c r="E1155" s="5">
        <v>45778</v>
      </c>
      <c r="F1155">
        <v>2010</v>
      </c>
      <c r="H1155" t="s">
        <v>332</v>
      </c>
      <c r="I1155" s="2">
        <v>45776</v>
      </c>
      <c r="J1155" s="2">
        <v>45776</v>
      </c>
      <c r="K1155" s="2">
        <v>45792</v>
      </c>
      <c r="L1155" s="2">
        <f>K1155</f>
        <v>45792</v>
      </c>
      <c r="M1155" t="s">
        <v>45</v>
      </c>
      <c r="N1155" s="3">
        <v>1</v>
      </c>
      <c r="P1155" t="s">
        <v>1173</v>
      </c>
      <c r="Q1155">
        <v>50</v>
      </c>
      <c r="R1155" t="s">
        <v>333</v>
      </c>
      <c r="S1155" t="s">
        <v>334</v>
      </c>
      <c r="T1155" t="s">
        <v>30</v>
      </c>
      <c r="V1155" t="s">
        <v>31</v>
      </c>
      <c r="W1155" t="s">
        <v>32</v>
      </c>
      <c r="X1155" t="s">
        <v>4114</v>
      </c>
    </row>
    <row r="1156" spans="1:24" ht="28.8" hidden="1" x14ac:dyDescent="0.3">
      <c r="A1156">
        <v>1154</v>
      </c>
      <c r="B1156">
        <v>1154</v>
      </c>
      <c r="C1156">
        <v>1471</v>
      </c>
      <c r="D1156">
        <v>2</v>
      </c>
      <c r="E1156" s="1" t="s">
        <v>3960</v>
      </c>
      <c r="F1156">
        <v>2046</v>
      </c>
      <c r="H1156" t="s">
        <v>3517</v>
      </c>
      <c r="I1156" s="2">
        <v>45701</v>
      </c>
      <c r="J1156" s="2">
        <v>45701</v>
      </c>
      <c r="K1156" s="2">
        <v>45792</v>
      </c>
      <c r="L1156" s="2">
        <v>45793</v>
      </c>
      <c r="M1156" t="s">
        <v>26</v>
      </c>
      <c r="N1156" s="3">
        <v>1620</v>
      </c>
      <c r="O1156" s="3">
        <v>1620</v>
      </c>
      <c r="P1156" t="s">
        <v>27</v>
      </c>
      <c r="Q1156">
        <v>28</v>
      </c>
      <c r="R1156" t="s">
        <v>40</v>
      </c>
      <c r="S1156" t="s">
        <v>41</v>
      </c>
      <c r="T1156" t="s">
        <v>30</v>
      </c>
      <c r="V1156" t="s">
        <v>31</v>
      </c>
      <c r="W1156" t="s">
        <v>32</v>
      </c>
      <c r="X1156" t="s">
        <v>4115</v>
      </c>
    </row>
    <row r="1157" spans="1:24" ht="28.8" hidden="1" x14ac:dyDescent="0.3">
      <c r="A1157">
        <v>1154</v>
      </c>
      <c r="B1157">
        <v>1154</v>
      </c>
      <c r="C1157">
        <v>1603</v>
      </c>
      <c r="D1157">
        <v>4</v>
      </c>
      <c r="E1157" s="1" t="s">
        <v>3958</v>
      </c>
      <c r="F1157">
        <v>1951</v>
      </c>
      <c r="H1157" t="s">
        <v>328</v>
      </c>
      <c r="I1157" s="2">
        <v>45729</v>
      </c>
      <c r="J1157" s="2">
        <v>45729</v>
      </c>
      <c r="K1157" s="2">
        <v>45792</v>
      </c>
      <c r="L1157" s="2">
        <v>45793</v>
      </c>
      <c r="M1157" t="s">
        <v>26</v>
      </c>
      <c r="N1157" s="3">
        <v>4800</v>
      </c>
      <c r="O1157" s="3">
        <v>4800</v>
      </c>
      <c r="P1157" t="s">
        <v>27</v>
      </c>
      <c r="Q1157">
        <v>21</v>
      </c>
      <c r="R1157" t="s">
        <v>57</v>
      </c>
      <c r="S1157" t="s">
        <v>58</v>
      </c>
      <c r="T1157" t="s">
        <v>30</v>
      </c>
      <c r="V1157" t="s">
        <v>31</v>
      </c>
      <c r="W1157" t="s">
        <v>32</v>
      </c>
      <c r="X1157" t="s">
        <v>4117</v>
      </c>
    </row>
    <row r="1158" spans="1:24" hidden="1" x14ac:dyDescent="0.3">
      <c r="A1158">
        <v>1154</v>
      </c>
      <c r="B1158">
        <v>1154</v>
      </c>
      <c r="C1158">
        <v>1419</v>
      </c>
      <c r="D1158">
        <v>3</v>
      </c>
      <c r="E1158" s="4">
        <v>45933</v>
      </c>
      <c r="F1158">
        <v>2371</v>
      </c>
      <c r="H1158" t="s">
        <v>6177</v>
      </c>
      <c r="I1158" s="2">
        <v>45695</v>
      </c>
      <c r="J1158" s="2">
        <v>45695</v>
      </c>
      <c r="K1158" s="2">
        <v>45792</v>
      </c>
      <c r="L1158" s="2">
        <v>45792</v>
      </c>
      <c r="M1158" t="s">
        <v>49</v>
      </c>
      <c r="N1158" s="3">
        <v>500</v>
      </c>
      <c r="O1158" s="3">
        <v>500</v>
      </c>
      <c r="P1158" t="s">
        <v>27</v>
      </c>
      <c r="Q1158">
        <v>88</v>
      </c>
      <c r="R1158" t="s">
        <v>329</v>
      </c>
      <c r="S1158" t="s">
        <v>330</v>
      </c>
      <c r="T1158" t="s">
        <v>206</v>
      </c>
      <c r="V1158" t="s">
        <v>31</v>
      </c>
      <c r="W1158" t="s">
        <v>32</v>
      </c>
      <c r="X1158" t="s">
        <v>4118</v>
      </c>
    </row>
    <row r="1159" spans="1:24" hidden="1" x14ac:dyDescent="0.3">
      <c r="A1159">
        <v>1154</v>
      </c>
      <c r="B1159">
        <v>1154</v>
      </c>
      <c r="C1159">
        <v>2176</v>
      </c>
      <c r="D1159">
        <v>1</v>
      </c>
      <c r="E1159">
        <v>2941</v>
      </c>
      <c r="F1159">
        <v>2136</v>
      </c>
      <c r="H1159" t="s">
        <v>340</v>
      </c>
      <c r="I1159" s="2">
        <v>45782</v>
      </c>
      <c r="J1159" s="2">
        <v>45782</v>
      </c>
      <c r="K1159" s="2">
        <v>45792</v>
      </c>
      <c r="L1159" s="2">
        <v>45793</v>
      </c>
      <c r="M1159" t="s">
        <v>26</v>
      </c>
      <c r="N1159" s="3">
        <v>4550</v>
      </c>
      <c r="O1159" s="3">
        <v>4550</v>
      </c>
      <c r="P1159" t="s">
        <v>27</v>
      </c>
      <c r="Q1159">
        <v>83</v>
      </c>
      <c r="R1159" t="s">
        <v>204</v>
      </c>
      <c r="S1159" t="s">
        <v>205</v>
      </c>
      <c r="T1159" t="s">
        <v>206</v>
      </c>
      <c r="V1159" t="s">
        <v>31</v>
      </c>
      <c r="W1159" t="s">
        <v>32</v>
      </c>
    </row>
    <row r="1160" spans="1:24" hidden="1" x14ac:dyDescent="0.3">
      <c r="A1160">
        <v>1154</v>
      </c>
      <c r="B1160">
        <v>1154</v>
      </c>
      <c r="C1160">
        <v>2027</v>
      </c>
      <c r="D1160">
        <v>1</v>
      </c>
      <c r="E1160" s="5">
        <v>45778</v>
      </c>
      <c r="F1160">
        <v>2451</v>
      </c>
      <c r="H1160" t="s">
        <v>393</v>
      </c>
      <c r="I1160" s="2">
        <v>45763</v>
      </c>
      <c r="J1160" s="2">
        <v>45763</v>
      </c>
      <c r="K1160" s="2">
        <v>45792</v>
      </c>
      <c r="L1160" s="2">
        <v>45792</v>
      </c>
      <c r="M1160" t="s">
        <v>49</v>
      </c>
      <c r="N1160" s="3">
        <v>200</v>
      </c>
      <c r="O1160" s="3">
        <v>200</v>
      </c>
      <c r="P1160" t="s">
        <v>27</v>
      </c>
      <c r="Q1160">
        <v>88</v>
      </c>
      <c r="R1160" t="s">
        <v>329</v>
      </c>
      <c r="S1160" t="s">
        <v>330</v>
      </c>
      <c r="T1160" t="s">
        <v>206</v>
      </c>
      <c r="V1160" t="s">
        <v>31</v>
      </c>
      <c r="W1160" t="s">
        <v>32</v>
      </c>
    </row>
    <row r="1161" spans="1:24" hidden="1" x14ac:dyDescent="0.3">
      <c r="A1161">
        <v>1154</v>
      </c>
      <c r="B1161">
        <v>1154</v>
      </c>
      <c r="C1161">
        <v>498</v>
      </c>
      <c r="D1161">
        <v>8</v>
      </c>
      <c r="E1161" s="4">
        <v>45999</v>
      </c>
      <c r="F1161">
        <v>2041</v>
      </c>
      <c r="H1161" t="s">
        <v>395</v>
      </c>
      <c r="I1161" s="2">
        <v>45553</v>
      </c>
      <c r="J1161" s="2">
        <v>45553</v>
      </c>
      <c r="K1161" s="2">
        <v>45792</v>
      </c>
      <c r="L1161" s="2">
        <v>45792</v>
      </c>
      <c r="M1161" t="s">
        <v>49</v>
      </c>
      <c r="N1161" s="3">
        <v>550</v>
      </c>
      <c r="O1161" s="3">
        <v>550</v>
      </c>
      <c r="P1161" t="s">
        <v>27</v>
      </c>
      <c r="Q1161">
        <v>88</v>
      </c>
      <c r="R1161" t="s">
        <v>329</v>
      </c>
      <c r="S1161" t="s">
        <v>330</v>
      </c>
      <c r="T1161" t="s">
        <v>206</v>
      </c>
      <c r="V1161" t="s">
        <v>31</v>
      </c>
      <c r="W1161" t="s">
        <v>32</v>
      </c>
      <c r="X1161" t="s">
        <v>4119</v>
      </c>
    </row>
    <row r="1162" spans="1:24" hidden="1" x14ac:dyDescent="0.3">
      <c r="A1162">
        <v>1154</v>
      </c>
      <c r="B1162">
        <v>1154</v>
      </c>
      <c r="C1162">
        <v>1411</v>
      </c>
      <c r="D1162">
        <v>4</v>
      </c>
      <c r="E1162" s="4">
        <v>45965</v>
      </c>
      <c r="F1162">
        <v>2260</v>
      </c>
      <c r="H1162" t="s">
        <v>1270</v>
      </c>
      <c r="I1162" s="2">
        <v>45695</v>
      </c>
      <c r="J1162" s="2">
        <v>45695</v>
      </c>
      <c r="K1162" s="2">
        <v>45792</v>
      </c>
      <c r="L1162" s="2">
        <f>K1162</f>
        <v>45792</v>
      </c>
      <c r="M1162" t="s">
        <v>49</v>
      </c>
      <c r="N1162" s="3">
        <v>700</v>
      </c>
      <c r="P1162" t="s">
        <v>1173</v>
      </c>
      <c r="Q1162">
        <v>88</v>
      </c>
      <c r="R1162" t="s">
        <v>329</v>
      </c>
      <c r="S1162" t="s">
        <v>330</v>
      </c>
      <c r="T1162" t="s">
        <v>206</v>
      </c>
      <c r="V1162" t="s">
        <v>31</v>
      </c>
      <c r="W1162" t="s">
        <v>32</v>
      </c>
      <c r="X1162" t="s">
        <v>4120</v>
      </c>
    </row>
    <row r="1163" spans="1:24" hidden="1" x14ac:dyDescent="0.3">
      <c r="A1163">
        <v>1154</v>
      </c>
      <c r="B1163">
        <v>1154</v>
      </c>
      <c r="C1163">
        <v>1410</v>
      </c>
      <c r="D1163">
        <v>4</v>
      </c>
      <c r="E1163" s="4">
        <v>45934</v>
      </c>
      <c r="F1163">
        <v>2374</v>
      </c>
      <c r="H1163" t="s">
        <v>207</v>
      </c>
      <c r="I1163" s="2">
        <v>45695</v>
      </c>
      <c r="J1163" s="2">
        <v>45695</v>
      </c>
      <c r="K1163" s="2">
        <v>45792</v>
      </c>
      <c r="L1163" s="2">
        <v>45792</v>
      </c>
      <c r="M1163" t="s">
        <v>49</v>
      </c>
      <c r="N1163" s="3">
        <v>300</v>
      </c>
      <c r="O1163" s="3">
        <v>300</v>
      </c>
      <c r="P1163" t="s">
        <v>27</v>
      </c>
      <c r="Q1163">
        <v>88</v>
      </c>
      <c r="R1163" t="s">
        <v>329</v>
      </c>
      <c r="S1163" t="s">
        <v>330</v>
      </c>
      <c r="T1163" t="s">
        <v>206</v>
      </c>
      <c r="V1163" t="s">
        <v>31</v>
      </c>
      <c r="W1163" t="s">
        <v>32</v>
      </c>
      <c r="X1163" t="s">
        <v>4121</v>
      </c>
    </row>
    <row r="1164" spans="1:24" hidden="1" x14ac:dyDescent="0.3">
      <c r="A1164">
        <v>1154</v>
      </c>
      <c r="B1164">
        <v>1154</v>
      </c>
      <c r="C1164">
        <v>500</v>
      </c>
      <c r="D1164">
        <v>7</v>
      </c>
      <c r="E1164" s="4">
        <v>45968</v>
      </c>
      <c r="F1164">
        <v>2120</v>
      </c>
      <c r="H1164" t="s">
        <v>213</v>
      </c>
      <c r="I1164" s="2">
        <v>45553</v>
      </c>
      <c r="J1164" s="2">
        <v>45553</v>
      </c>
      <c r="K1164" s="2">
        <v>45792</v>
      </c>
      <c r="L1164" s="2">
        <v>45792</v>
      </c>
      <c r="M1164" t="s">
        <v>49</v>
      </c>
      <c r="N1164" s="3">
        <v>400</v>
      </c>
      <c r="O1164" s="3">
        <v>400</v>
      </c>
      <c r="P1164" t="s">
        <v>27</v>
      </c>
      <c r="Q1164">
        <v>88</v>
      </c>
      <c r="R1164" t="s">
        <v>329</v>
      </c>
      <c r="S1164" t="s">
        <v>330</v>
      </c>
      <c r="T1164" t="s">
        <v>206</v>
      </c>
      <c r="V1164" t="s">
        <v>31</v>
      </c>
      <c r="W1164" t="s">
        <v>32</v>
      </c>
      <c r="X1164" t="s">
        <v>4122</v>
      </c>
    </row>
    <row r="1165" spans="1:24" hidden="1" x14ac:dyDescent="0.3">
      <c r="A1165">
        <v>1154</v>
      </c>
      <c r="B1165">
        <v>1154</v>
      </c>
      <c r="C1165">
        <v>499</v>
      </c>
      <c r="D1165">
        <v>8</v>
      </c>
      <c r="E1165" s="4">
        <v>45999</v>
      </c>
      <c r="F1165">
        <v>2186</v>
      </c>
      <c r="H1165" t="s">
        <v>218</v>
      </c>
      <c r="I1165" s="2">
        <v>45553</v>
      </c>
      <c r="J1165" s="2">
        <v>45553</v>
      </c>
      <c r="K1165" s="2">
        <v>45792</v>
      </c>
      <c r="L1165" s="2">
        <v>45792</v>
      </c>
      <c r="M1165" t="s">
        <v>49</v>
      </c>
      <c r="N1165" s="3">
        <v>500</v>
      </c>
      <c r="O1165" s="3">
        <v>500</v>
      </c>
      <c r="P1165" t="s">
        <v>27</v>
      </c>
      <c r="Q1165">
        <v>88</v>
      </c>
      <c r="R1165" t="s">
        <v>329</v>
      </c>
      <c r="S1165" t="s">
        <v>330</v>
      </c>
      <c r="T1165" t="s">
        <v>206</v>
      </c>
      <c r="V1165" t="s">
        <v>31</v>
      </c>
      <c r="W1165" t="s">
        <v>32</v>
      </c>
    </row>
    <row r="1166" spans="1:24" hidden="1" x14ac:dyDescent="0.3">
      <c r="A1166">
        <v>1154</v>
      </c>
      <c r="B1166">
        <v>1154</v>
      </c>
      <c r="C1166">
        <v>507</v>
      </c>
      <c r="D1166">
        <v>8</v>
      </c>
      <c r="E1166" s="4">
        <v>45999</v>
      </c>
      <c r="F1166">
        <v>389</v>
      </c>
      <c r="H1166" t="s">
        <v>394</v>
      </c>
      <c r="I1166" s="2">
        <v>45553</v>
      </c>
      <c r="J1166" s="2">
        <v>45553</v>
      </c>
      <c r="K1166" s="2">
        <v>45792</v>
      </c>
      <c r="L1166" s="2">
        <v>45792</v>
      </c>
      <c r="M1166" t="s">
        <v>49</v>
      </c>
      <c r="N1166" s="3">
        <v>200</v>
      </c>
      <c r="O1166" s="3">
        <v>200</v>
      </c>
      <c r="P1166" t="s">
        <v>27</v>
      </c>
      <c r="Q1166">
        <v>88</v>
      </c>
      <c r="R1166" t="s">
        <v>329</v>
      </c>
      <c r="S1166" t="s">
        <v>330</v>
      </c>
      <c r="T1166" t="s">
        <v>206</v>
      </c>
      <c r="V1166" t="s">
        <v>31</v>
      </c>
      <c r="W1166" t="s">
        <v>32</v>
      </c>
    </row>
    <row r="1167" spans="1:24" hidden="1" x14ac:dyDescent="0.3">
      <c r="A1167">
        <v>1154</v>
      </c>
      <c r="B1167">
        <v>1154</v>
      </c>
      <c r="C1167">
        <v>508</v>
      </c>
      <c r="D1167">
        <v>8</v>
      </c>
      <c r="E1167" s="4">
        <v>45999</v>
      </c>
      <c r="F1167">
        <v>1946</v>
      </c>
      <c r="H1167" t="s">
        <v>724</v>
      </c>
      <c r="I1167" s="2">
        <v>45553</v>
      </c>
      <c r="J1167" s="2">
        <v>45553</v>
      </c>
      <c r="K1167" s="2">
        <v>45792</v>
      </c>
      <c r="L1167" s="2">
        <v>45792</v>
      </c>
      <c r="M1167" t="s">
        <v>49</v>
      </c>
      <c r="N1167" s="3">
        <v>200</v>
      </c>
      <c r="O1167" s="3">
        <v>200</v>
      </c>
      <c r="P1167" t="s">
        <v>27</v>
      </c>
      <c r="Q1167">
        <v>88</v>
      </c>
      <c r="R1167" t="s">
        <v>329</v>
      </c>
      <c r="S1167" t="s">
        <v>330</v>
      </c>
      <c r="T1167" t="s">
        <v>206</v>
      </c>
      <c r="V1167" t="s">
        <v>31</v>
      </c>
      <c r="W1167" t="s">
        <v>32</v>
      </c>
    </row>
    <row r="1168" spans="1:24" hidden="1" x14ac:dyDescent="0.3">
      <c r="A1168">
        <v>1154</v>
      </c>
      <c r="B1168">
        <v>1154</v>
      </c>
      <c r="C1168">
        <v>640</v>
      </c>
      <c r="D1168">
        <v>7</v>
      </c>
      <c r="E1168" s="4">
        <v>45968</v>
      </c>
      <c r="F1168">
        <v>2064</v>
      </c>
      <c r="H1168" t="s">
        <v>208</v>
      </c>
      <c r="I1168" s="2">
        <v>45574</v>
      </c>
      <c r="J1168" s="2">
        <v>45574</v>
      </c>
      <c r="K1168" s="2">
        <v>45792</v>
      </c>
      <c r="L1168" s="2">
        <v>45792</v>
      </c>
      <c r="M1168" t="s">
        <v>49</v>
      </c>
      <c r="N1168" s="3">
        <v>500</v>
      </c>
      <c r="O1168" s="3">
        <v>500</v>
      </c>
      <c r="P1168" t="s">
        <v>27</v>
      </c>
      <c r="Q1168">
        <v>88</v>
      </c>
      <c r="R1168" t="s">
        <v>329</v>
      </c>
      <c r="S1168" t="s">
        <v>330</v>
      </c>
      <c r="T1168" t="s">
        <v>206</v>
      </c>
      <c r="V1168" t="s">
        <v>31</v>
      </c>
      <c r="W1168" t="s">
        <v>32</v>
      </c>
    </row>
    <row r="1169" spans="1:24" hidden="1" x14ac:dyDescent="0.3">
      <c r="A1169">
        <v>1154</v>
      </c>
      <c r="B1169">
        <v>1154</v>
      </c>
      <c r="C1169">
        <v>641</v>
      </c>
      <c r="D1169">
        <v>8</v>
      </c>
      <c r="E1169" s="4">
        <v>45999</v>
      </c>
      <c r="F1169">
        <v>2063</v>
      </c>
      <c r="H1169" t="s">
        <v>209</v>
      </c>
      <c r="I1169" s="2">
        <v>45574</v>
      </c>
      <c r="J1169" s="2">
        <v>45574</v>
      </c>
      <c r="K1169" s="2">
        <v>45792</v>
      </c>
      <c r="L1169" s="2">
        <v>45792</v>
      </c>
      <c r="M1169" t="s">
        <v>49</v>
      </c>
      <c r="N1169" s="3">
        <v>300</v>
      </c>
      <c r="O1169" s="3">
        <v>300</v>
      </c>
      <c r="P1169" t="s">
        <v>27</v>
      </c>
      <c r="Q1169">
        <v>88</v>
      </c>
      <c r="R1169" t="s">
        <v>329</v>
      </c>
      <c r="S1169" t="s">
        <v>330</v>
      </c>
      <c r="T1169" t="s">
        <v>206</v>
      </c>
      <c r="V1169" t="s">
        <v>31</v>
      </c>
      <c r="W1169" t="s">
        <v>32</v>
      </c>
    </row>
    <row r="1170" spans="1:24" hidden="1" x14ac:dyDescent="0.3">
      <c r="A1170">
        <v>1154</v>
      </c>
      <c r="B1170">
        <v>1154</v>
      </c>
      <c r="C1170">
        <v>2299</v>
      </c>
      <c r="D1170">
        <v>1</v>
      </c>
      <c r="E1170" s="4">
        <v>45658</v>
      </c>
      <c r="F1170">
        <v>2010</v>
      </c>
      <c r="H1170" t="s">
        <v>332</v>
      </c>
      <c r="I1170" s="2">
        <v>45789</v>
      </c>
      <c r="J1170" s="2">
        <v>45789</v>
      </c>
      <c r="K1170" s="2">
        <v>45792</v>
      </c>
      <c r="L1170" s="2">
        <v>45792</v>
      </c>
      <c r="M1170" t="s">
        <v>45</v>
      </c>
      <c r="N1170" s="3">
        <v>518.66999999999996</v>
      </c>
      <c r="O1170" s="3">
        <v>518.66999999999996</v>
      </c>
      <c r="P1170" t="s">
        <v>27</v>
      </c>
      <c r="Q1170">
        <v>50</v>
      </c>
      <c r="R1170" t="s">
        <v>333</v>
      </c>
      <c r="S1170" t="s">
        <v>334</v>
      </c>
      <c r="T1170" t="s">
        <v>30</v>
      </c>
      <c r="V1170" t="s">
        <v>31</v>
      </c>
      <c r="W1170" t="s">
        <v>32</v>
      </c>
    </row>
    <row r="1171" spans="1:24" hidden="1" x14ac:dyDescent="0.3">
      <c r="A1171">
        <v>1154</v>
      </c>
      <c r="B1171">
        <v>1154</v>
      </c>
      <c r="C1171">
        <v>2339</v>
      </c>
      <c r="D1171">
        <v>1</v>
      </c>
      <c r="E1171" s="4">
        <v>45658</v>
      </c>
      <c r="F1171">
        <v>2182</v>
      </c>
      <c r="H1171" t="s">
        <v>39</v>
      </c>
      <c r="I1171" s="2">
        <v>45792</v>
      </c>
      <c r="J1171" s="2">
        <v>45792</v>
      </c>
      <c r="K1171" s="2">
        <v>45792</v>
      </c>
      <c r="L1171" s="2">
        <v>45792</v>
      </c>
      <c r="M1171" t="s">
        <v>49</v>
      </c>
      <c r="N1171" s="3">
        <v>160</v>
      </c>
      <c r="O1171" s="3">
        <v>160</v>
      </c>
      <c r="P1171" t="s">
        <v>27</v>
      </c>
      <c r="Q1171">
        <v>28</v>
      </c>
      <c r="R1171" t="s">
        <v>40</v>
      </c>
      <c r="S1171" t="s">
        <v>41</v>
      </c>
      <c r="T1171" t="s">
        <v>37</v>
      </c>
      <c r="V1171" t="s">
        <v>31</v>
      </c>
      <c r="W1171" t="s">
        <v>32</v>
      </c>
    </row>
    <row r="1172" spans="1:24" hidden="1" x14ac:dyDescent="0.3">
      <c r="A1172">
        <v>1154</v>
      </c>
      <c r="B1172">
        <v>1154</v>
      </c>
      <c r="C1172">
        <v>2342</v>
      </c>
      <c r="D1172">
        <v>1</v>
      </c>
      <c r="E1172" s="4">
        <v>45658</v>
      </c>
      <c r="F1172">
        <v>1962</v>
      </c>
      <c r="H1172" t="s">
        <v>3610</v>
      </c>
      <c r="I1172" s="2">
        <v>45792</v>
      </c>
      <c r="J1172" s="2">
        <v>45792</v>
      </c>
      <c r="K1172" s="2">
        <v>45792</v>
      </c>
      <c r="L1172" s="2">
        <v>45792</v>
      </c>
      <c r="M1172" t="s">
        <v>49</v>
      </c>
      <c r="N1172" s="3">
        <v>1053</v>
      </c>
      <c r="O1172" s="3">
        <v>1053</v>
      </c>
      <c r="P1172" t="s">
        <v>27</v>
      </c>
      <c r="Q1172">
        <v>19</v>
      </c>
      <c r="R1172" t="s">
        <v>346</v>
      </c>
      <c r="S1172" t="s">
        <v>347</v>
      </c>
      <c r="T1172" t="s">
        <v>37</v>
      </c>
      <c r="V1172" t="s">
        <v>31</v>
      </c>
      <c r="W1172" t="s">
        <v>32</v>
      </c>
    </row>
    <row r="1173" spans="1:24" ht="28.8" hidden="1" x14ac:dyDescent="0.3">
      <c r="A1173">
        <v>1154</v>
      </c>
      <c r="B1173">
        <v>1154</v>
      </c>
      <c r="C1173">
        <v>848</v>
      </c>
      <c r="D1173">
        <v>1</v>
      </c>
      <c r="E1173" s="1" t="s">
        <v>3959</v>
      </c>
      <c r="F1173">
        <v>1985</v>
      </c>
      <c r="H1173" t="s">
        <v>35</v>
      </c>
      <c r="I1173" s="2">
        <v>45595</v>
      </c>
      <c r="J1173" s="2">
        <v>45595</v>
      </c>
      <c r="K1173" s="2">
        <v>45792</v>
      </c>
      <c r="L1173" s="2">
        <v>45793</v>
      </c>
      <c r="M1173" t="s">
        <v>26</v>
      </c>
      <c r="N1173" s="3">
        <v>4950</v>
      </c>
      <c r="O1173" s="3">
        <v>4950</v>
      </c>
      <c r="P1173" t="s">
        <v>27</v>
      </c>
      <c r="Q1173">
        <v>26</v>
      </c>
      <c r="R1173" t="s">
        <v>28</v>
      </c>
      <c r="S1173" t="s">
        <v>29</v>
      </c>
      <c r="T1173" t="s">
        <v>37</v>
      </c>
      <c r="V1173" t="s">
        <v>31</v>
      </c>
      <c r="W1173" t="s">
        <v>32</v>
      </c>
    </row>
    <row r="1174" spans="1:24" hidden="1" x14ac:dyDescent="0.3">
      <c r="A1174">
        <v>1154</v>
      </c>
      <c r="B1174">
        <v>1154</v>
      </c>
      <c r="C1174">
        <v>1819</v>
      </c>
      <c r="D1174">
        <v>1</v>
      </c>
      <c r="E1174">
        <v>700222</v>
      </c>
      <c r="F1174">
        <v>1984</v>
      </c>
      <c r="H1174" t="s">
        <v>257</v>
      </c>
      <c r="I1174" s="2">
        <v>45747</v>
      </c>
      <c r="J1174" s="2">
        <v>45747</v>
      </c>
      <c r="K1174" s="2">
        <v>45792</v>
      </c>
      <c r="L1174" s="2">
        <v>45808</v>
      </c>
      <c r="M1174" t="s">
        <v>1244</v>
      </c>
      <c r="N1174" s="3">
        <v>2089</v>
      </c>
      <c r="O1174" s="3">
        <v>2089</v>
      </c>
      <c r="P1174" t="s">
        <v>27</v>
      </c>
      <c r="Q1174">
        <v>25</v>
      </c>
      <c r="R1174" t="s">
        <v>258</v>
      </c>
      <c r="S1174" t="s">
        <v>259</v>
      </c>
      <c r="T1174" t="s">
        <v>37</v>
      </c>
      <c r="V1174" t="s">
        <v>31</v>
      </c>
      <c r="W1174" t="s">
        <v>32</v>
      </c>
    </row>
    <row r="1175" spans="1:24" hidden="1" x14ac:dyDescent="0.3">
      <c r="A1175">
        <v>1154</v>
      </c>
      <c r="B1175">
        <v>1154</v>
      </c>
      <c r="C1175">
        <v>2349</v>
      </c>
      <c r="D1175">
        <v>1</v>
      </c>
      <c r="E1175" s="4">
        <v>45658</v>
      </c>
      <c r="F1175">
        <v>1991</v>
      </c>
      <c r="H1175" t="s">
        <v>85</v>
      </c>
      <c r="I1175" s="2">
        <v>45793</v>
      </c>
      <c r="J1175" s="2">
        <v>45793</v>
      </c>
      <c r="K1175" s="2">
        <v>45793</v>
      </c>
      <c r="L1175" s="2">
        <v>45793</v>
      </c>
      <c r="M1175" t="s">
        <v>86</v>
      </c>
      <c r="N1175" s="3">
        <v>90</v>
      </c>
      <c r="O1175" s="3">
        <v>90</v>
      </c>
      <c r="P1175" t="s">
        <v>27</v>
      </c>
      <c r="Q1175">
        <v>35</v>
      </c>
      <c r="R1175" t="s">
        <v>87</v>
      </c>
      <c r="S1175" t="s">
        <v>88</v>
      </c>
      <c r="T1175" t="s">
        <v>30</v>
      </c>
      <c r="V1175" t="s">
        <v>31</v>
      </c>
      <c r="W1175" t="s">
        <v>32</v>
      </c>
    </row>
    <row r="1176" spans="1:24" hidden="1" x14ac:dyDescent="0.3">
      <c r="A1176">
        <v>1154</v>
      </c>
      <c r="B1176">
        <v>1154</v>
      </c>
      <c r="C1176">
        <v>2350</v>
      </c>
      <c r="D1176">
        <v>1</v>
      </c>
      <c r="E1176" s="4">
        <v>45658</v>
      </c>
      <c r="F1176">
        <v>1991</v>
      </c>
      <c r="H1176" t="s">
        <v>85</v>
      </c>
      <c r="I1176" s="2">
        <v>45793</v>
      </c>
      <c r="J1176" s="2">
        <v>45793</v>
      </c>
      <c r="K1176" s="2">
        <v>45793</v>
      </c>
      <c r="L1176" s="2">
        <v>45793</v>
      </c>
      <c r="M1176" t="s">
        <v>86</v>
      </c>
      <c r="N1176" s="3">
        <v>10</v>
      </c>
      <c r="O1176" s="3">
        <v>10</v>
      </c>
      <c r="P1176" t="s">
        <v>27</v>
      </c>
      <c r="Q1176">
        <v>72</v>
      </c>
      <c r="R1176" t="s">
        <v>114</v>
      </c>
      <c r="S1176" t="s">
        <v>115</v>
      </c>
      <c r="T1176" t="s">
        <v>30</v>
      </c>
      <c r="V1176" t="s">
        <v>31</v>
      </c>
      <c r="W1176" t="s">
        <v>32</v>
      </c>
    </row>
    <row r="1177" spans="1:24" hidden="1" x14ac:dyDescent="0.3">
      <c r="A1177">
        <v>1154</v>
      </c>
      <c r="B1177">
        <v>1154</v>
      </c>
      <c r="C1177">
        <v>2353</v>
      </c>
      <c r="D1177">
        <v>1</v>
      </c>
      <c r="E1177" s="4">
        <v>45658</v>
      </c>
      <c r="F1177">
        <v>1991</v>
      </c>
      <c r="H1177" t="s">
        <v>85</v>
      </c>
      <c r="I1177" s="2">
        <v>45793</v>
      </c>
      <c r="J1177" s="2">
        <v>45793</v>
      </c>
      <c r="K1177" s="2">
        <v>45793</v>
      </c>
      <c r="L1177" s="2">
        <v>45793</v>
      </c>
      <c r="M1177" t="s">
        <v>49</v>
      </c>
      <c r="N1177" s="3">
        <v>27</v>
      </c>
      <c r="O1177" s="3">
        <v>27</v>
      </c>
      <c r="P1177" t="s">
        <v>27</v>
      </c>
      <c r="Q1177">
        <v>54</v>
      </c>
      <c r="R1177" t="s">
        <v>120</v>
      </c>
      <c r="S1177" t="s">
        <v>121</v>
      </c>
      <c r="T1177" t="s">
        <v>30</v>
      </c>
      <c r="V1177" t="s">
        <v>31</v>
      </c>
      <c r="W1177" t="s">
        <v>32</v>
      </c>
    </row>
    <row r="1178" spans="1:24" hidden="1" x14ac:dyDescent="0.3">
      <c r="A1178">
        <v>1154</v>
      </c>
      <c r="B1178">
        <v>1154</v>
      </c>
      <c r="C1178">
        <v>2354</v>
      </c>
      <c r="D1178">
        <v>1</v>
      </c>
      <c r="E1178" s="4">
        <v>45658</v>
      </c>
      <c r="F1178">
        <v>1928</v>
      </c>
      <c r="H1178" t="s">
        <v>616</v>
      </c>
      <c r="I1178" s="2">
        <v>45793</v>
      </c>
      <c r="J1178" s="2">
        <v>45793</v>
      </c>
      <c r="K1178" s="2">
        <v>45793</v>
      </c>
      <c r="L1178" s="2">
        <v>45793</v>
      </c>
      <c r="M1178" t="s">
        <v>49</v>
      </c>
      <c r="N1178" s="3">
        <v>150</v>
      </c>
      <c r="O1178" s="3">
        <v>150</v>
      </c>
      <c r="P1178" t="s">
        <v>27</v>
      </c>
      <c r="Q1178">
        <v>38</v>
      </c>
      <c r="R1178" t="s">
        <v>367</v>
      </c>
      <c r="S1178" t="s">
        <v>368</v>
      </c>
      <c r="T1178" t="s">
        <v>30</v>
      </c>
      <c r="V1178" t="s">
        <v>31</v>
      </c>
      <c r="W1178" t="s">
        <v>32</v>
      </c>
    </row>
    <row r="1179" spans="1:24" hidden="1" x14ac:dyDescent="0.3">
      <c r="A1179">
        <v>1154</v>
      </c>
      <c r="B1179">
        <v>1154</v>
      </c>
      <c r="C1179">
        <v>2355</v>
      </c>
      <c r="D1179">
        <v>1</v>
      </c>
      <c r="E1179" s="4">
        <v>45658</v>
      </c>
      <c r="F1179">
        <v>1982</v>
      </c>
      <c r="H1179" t="s">
        <v>366</v>
      </c>
      <c r="I1179" s="2">
        <v>45793</v>
      </c>
      <c r="J1179" s="2">
        <v>45793</v>
      </c>
      <c r="K1179" s="2">
        <v>45793</v>
      </c>
      <c r="L1179" s="2">
        <v>45793</v>
      </c>
      <c r="M1179" t="s">
        <v>49</v>
      </c>
      <c r="N1179" s="3">
        <v>80</v>
      </c>
      <c r="O1179" s="3">
        <v>80</v>
      </c>
      <c r="P1179" t="s">
        <v>27</v>
      </c>
      <c r="Q1179">
        <v>38</v>
      </c>
      <c r="R1179" t="s">
        <v>367</v>
      </c>
      <c r="S1179" t="s">
        <v>368</v>
      </c>
      <c r="T1179" t="s">
        <v>30</v>
      </c>
      <c r="V1179" t="s">
        <v>31</v>
      </c>
      <c r="W1179" t="s">
        <v>32</v>
      </c>
    </row>
    <row r="1180" spans="1:24" hidden="1" x14ac:dyDescent="0.3">
      <c r="A1180">
        <v>1154</v>
      </c>
      <c r="B1180">
        <v>1154</v>
      </c>
      <c r="C1180">
        <v>2356</v>
      </c>
      <c r="D1180">
        <v>1</v>
      </c>
      <c r="E1180" s="4">
        <v>45658</v>
      </c>
      <c r="F1180">
        <v>1982</v>
      </c>
      <c r="H1180" t="s">
        <v>366</v>
      </c>
      <c r="I1180" s="2">
        <v>45793</v>
      </c>
      <c r="J1180" s="2">
        <v>45793</v>
      </c>
      <c r="K1180" s="2">
        <v>45793</v>
      </c>
      <c r="L1180" s="2">
        <v>45793</v>
      </c>
      <c r="M1180" t="s">
        <v>49</v>
      </c>
      <c r="N1180" s="3">
        <v>100</v>
      </c>
      <c r="O1180" s="3">
        <v>100</v>
      </c>
      <c r="P1180" t="s">
        <v>27</v>
      </c>
      <c r="Q1180">
        <v>38</v>
      </c>
      <c r="R1180" t="s">
        <v>367</v>
      </c>
      <c r="S1180" t="s">
        <v>368</v>
      </c>
      <c r="T1180" t="s">
        <v>30</v>
      </c>
      <c r="V1180" t="s">
        <v>31</v>
      </c>
      <c r="W1180" t="s">
        <v>32</v>
      </c>
    </row>
    <row r="1181" spans="1:24" hidden="1" x14ac:dyDescent="0.3">
      <c r="A1181">
        <v>1154</v>
      </c>
      <c r="B1181">
        <v>1154</v>
      </c>
      <c r="C1181">
        <v>2357</v>
      </c>
      <c r="D1181">
        <v>1</v>
      </c>
      <c r="E1181" s="4">
        <v>45658</v>
      </c>
      <c r="F1181">
        <v>1982</v>
      </c>
      <c r="H1181" t="s">
        <v>366</v>
      </c>
      <c r="I1181" s="2">
        <v>45793</v>
      </c>
      <c r="J1181" s="2">
        <v>45793</v>
      </c>
      <c r="K1181" s="2">
        <v>45793</v>
      </c>
      <c r="L1181" s="2">
        <v>45793</v>
      </c>
      <c r="M1181" t="s">
        <v>49</v>
      </c>
      <c r="N1181" s="3">
        <v>70</v>
      </c>
      <c r="O1181" s="3">
        <v>70</v>
      </c>
      <c r="P1181" t="s">
        <v>27</v>
      </c>
      <c r="Q1181">
        <v>38</v>
      </c>
      <c r="R1181" t="s">
        <v>367</v>
      </c>
      <c r="S1181" t="s">
        <v>368</v>
      </c>
      <c r="T1181" t="s">
        <v>30</v>
      </c>
      <c r="V1181" t="s">
        <v>31</v>
      </c>
      <c r="W1181" t="s">
        <v>32</v>
      </c>
    </row>
    <row r="1182" spans="1:24" ht="28.8" hidden="1" x14ac:dyDescent="0.3">
      <c r="A1182">
        <v>1154</v>
      </c>
      <c r="B1182">
        <v>1154</v>
      </c>
      <c r="C1182">
        <v>1188</v>
      </c>
      <c r="D1182">
        <v>5</v>
      </c>
      <c r="E1182" s="1" t="s">
        <v>3992</v>
      </c>
      <c r="F1182">
        <v>1985</v>
      </c>
      <c r="H1182" t="s">
        <v>35</v>
      </c>
      <c r="I1182" s="2">
        <v>45653</v>
      </c>
      <c r="J1182" s="2">
        <v>45653</v>
      </c>
      <c r="K1182" s="2">
        <v>45794</v>
      </c>
      <c r="L1182" s="2">
        <v>45797</v>
      </c>
      <c r="M1182" t="s">
        <v>26</v>
      </c>
      <c r="N1182" s="3">
        <v>4880</v>
      </c>
      <c r="O1182" s="3">
        <v>4880</v>
      </c>
      <c r="P1182" t="s">
        <v>27</v>
      </c>
      <c r="Q1182">
        <v>26</v>
      </c>
      <c r="R1182" t="s">
        <v>28</v>
      </c>
      <c r="S1182" t="s">
        <v>29</v>
      </c>
      <c r="T1182" t="s">
        <v>30</v>
      </c>
      <c r="V1182" t="s">
        <v>31</v>
      </c>
      <c r="W1182" t="s">
        <v>32</v>
      </c>
    </row>
    <row r="1183" spans="1:24" hidden="1" x14ac:dyDescent="0.3">
      <c r="A1183">
        <v>1154</v>
      </c>
      <c r="B1183">
        <v>1154</v>
      </c>
      <c r="C1183">
        <v>106</v>
      </c>
      <c r="D1183">
        <v>5</v>
      </c>
      <c r="E1183" s="5">
        <v>11079</v>
      </c>
      <c r="F1183">
        <v>1972</v>
      </c>
      <c r="H1183" t="s">
        <v>317</v>
      </c>
      <c r="I1183" s="2">
        <v>45462</v>
      </c>
      <c r="J1183" s="2">
        <v>45462</v>
      </c>
      <c r="K1183" s="2">
        <v>45794</v>
      </c>
      <c r="L1183" s="2">
        <v>45797</v>
      </c>
      <c r="M1183" t="s">
        <v>318</v>
      </c>
      <c r="N1183" s="3">
        <v>8815.5300000000007</v>
      </c>
      <c r="O1183" s="3">
        <v>8815.5300000000007</v>
      </c>
      <c r="P1183" t="s">
        <v>27</v>
      </c>
      <c r="Q1183">
        <v>55</v>
      </c>
      <c r="R1183" t="s">
        <v>319</v>
      </c>
      <c r="S1183" s="33" t="s">
        <v>1171</v>
      </c>
      <c r="T1183" t="s">
        <v>206</v>
      </c>
      <c r="V1183" t="s">
        <v>31</v>
      </c>
      <c r="W1183" t="s">
        <v>32</v>
      </c>
      <c r="X1183" t="s">
        <v>448</v>
      </c>
    </row>
    <row r="1184" spans="1:24" hidden="1" x14ac:dyDescent="0.3">
      <c r="A1184">
        <v>1154</v>
      </c>
      <c r="B1184">
        <v>1154</v>
      </c>
      <c r="C1184">
        <v>13</v>
      </c>
      <c r="D1184">
        <v>12</v>
      </c>
      <c r="E1184" s="5">
        <v>43070</v>
      </c>
      <c r="F1184">
        <v>1999</v>
      </c>
      <c r="H1184" t="s">
        <v>404</v>
      </c>
      <c r="I1184" s="2">
        <v>45430</v>
      </c>
      <c r="J1184" s="2">
        <v>45430</v>
      </c>
      <c r="K1184" s="2">
        <v>45796</v>
      </c>
      <c r="L1184" s="2">
        <v>45797</v>
      </c>
      <c r="M1184" t="s">
        <v>318</v>
      </c>
      <c r="N1184" s="3">
        <v>29142.04</v>
      </c>
      <c r="O1184" s="3">
        <v>29142.04</v>
      </c>
      <c r="P1184" t="s">
        <v>27</v>
      </c>
      <c r="Q1184">
        <v>55</v>
      </c>
      <c r="R1184" t="s">
        <v>319</v>
      </c>
      <c r="S1184" s="33" t="s">
        <v>1171</v>
      </c>
      <c r="T1184" t="s">
        <v>206</v>
      </c>
      <c r="V1184" t="s">
        <v>31</v>
      </c>
      <c r="W1184" t="s">
        <v>32</v>
      </c>
      <c r="X1184" t="s">
        <v>4123</v>
      </c>
    </row>
    <row r="1185" spans="1:24" ht="28.8" hidden="1" x14ac:dyDescent="0.3">
      <c r="A1185">
        <v>1154</v>
      </c>
      <c r="B1185">
        <v>1154</v>
      </c>
      <c r="C1185">
        <v>1507</v>
      </c>
      <c r="D1185">
        <v>2</v>
      </c>
      <c r="E1185" s="1" t="s">
        <v>3970</v>
      </c>
      <c r="F1185">
        <v>2331</v>
      </c>
      <c r="H1185" t="s">
        <v>977</v>
      </c>
      <c r="I1185" s="2">
        <v>45708</v>
      </c>
      <c r="J1185" s="2">
        <v>45708</v>
      </c>
      <c r="K1185" s="2">
        <v>45796</v>
      </c>
      <c r="L1185" s="2">
        <v>45796</v>
      </c>
      <c r="M1185" t="s">
        <v>45</v>
      </c>
      <c r="N1185" s="3">
        <v>2050.7600000000002</v>
      </c>
      <c r="O1185" s="3">
        <v>2050.7600000000002</v>
      </c>
      <c r="P1185" t="s">
        <v>27</v>
      </c>
      <c r="Q1185">
        <v>26</v>
      </c>
      <c r="R1185" t="s">
        <v>28</v>
      </c>
      <c r="S1185" t="s">
        <v>6175</v>
      </c>
      <c r="T1185" t="s">
        <v>30</v>
      </c>
      <c r="V1185" t="s">
        <v>31</v>
      </c>
      <c r="W1185" t="s">
        <v>32</v>
      </c>
    </row>
    <row r="1186" spans="1:24" hidden="1" x14ac:dyDescent="0.3">
      <c r="A1186">
        <v>1154</v>
      </c>
      <c r="B1186">
        <v>1154</v>
      </c>
      <c r="C1186">
        <v>2383</v>
      </c>
      <c r="D1186">
        <v>2</v>
      </c>
      <c r="E1186" s="4">
        <v>45658</v>
      </c>
      <c r="F1186">
        <v>2356</v>
      </c>
      <c r="H1186" t="s">
        <v>146</v>
      </c>
      <c r="I1186" s="2">
        <v>45797</v>
      </c>
      <c r="J1186" s="2">
        <v>45797</v>
      </c>
      <c r="K1186" s="2">
        <v>45796</v>
      </c>
      <c r="L1186" s="2">
        <v>45797</v>
      </c>
      <c r="M1186" t="s">
        <v>49</v>
      </c>
      <c r="N1186" s="3">
        <v>700</v>
      </c>
      <c r="O1186" s="3">
        <v>700</v>
      </c>
      <c r="P1186" t="s">
        <v>27</v>
      </c>
      <c r="Q1186">
        <v>87</v>
      </c>
      <c r="R1186" t="s">
        <v>147</v>
      </c>
      <c r="S1186" t="s">
        <v>148</v>
      </c>
      <c r="T1186" t="s">
        <v>30</v>
      </c>
      <c r="V1186" t="s">
        <v>31</v>
      </c>
      <c r="W1186" t="s">
        <v>32</v>
      </c>
    </row>
    <row r="1187" spans="1:24" hidden="1" x14ac:dyDescent="0.3">
      <c r="A1187">
        <v>1154</v>
      </c>
      <c r="B1187">
        <v>1154</v>
      </c>
      <c r="C1187">
        <v>2362</v>
      </c>
      <c r="D1187">
        <v>1</v>
      </c>
      <c r="E1187" s="4">
        <v>45658</v>
      </c>
      <c r="F1187">
        <v>1982</v>
      </c>
      <c r="H1187" t="s">
        <v>366</v>
      </c>
      <c r="I1187" s="2">
        <v>45796</v>
      </c>
      <c r="J1187" s="2">
        <v>45796</v>
      </c>
      <c r="K1187" s="2">
        <v>45796</v>
      </c>
      <c r="L1187" s="2">
        <v>45796</v>
      </c>
      <c r="M1187" t="s">
        <v>49</v>
      </c>
      <c r="N1187" s="3">
        <v>90</v>
      </c>
      <c r="O1187" s="3">
        <v>90</v>
      </c>
      <c r="P1187" t="s">
        <v>27</v>
      </c>
      <c r="Q1187">
        <v>38</v>
      </c>
      <c r="R1187" t="s">
        <v>367</v>
      </c>
      <c r="S1187" t="s">
        <v>368</v>
      </c>
      <c r="T1187" t="s">
        <v>30</v>
      </c>
      <c r="V1187" t="s">
        <v>31</v>
      </c>
      <c r="W1187" t="s">
        <v>32</v>
      </c>
    </row>
    <row r="1188" spans="1:24" hidden="1" x14ac:dyDescent="0.3">
      <c r="A1188">
        <v>1154</v>
      </c>
      <c r="B1188">
        <v>1154</v>
      </c>
      <c r="C1188">
        <v>2363</v>
      </c>
      <c r="D1188">
        <v>1</v>
      </c>
      <c r="E1188" s="4">
        <v>45658</v>
      </c>
      <c r="F1188">
        <v>1982</v>
      </c>
      <c r="H1188" t="s">
        <v>366</v>
      </c>
      <c r="I1188" s="2">
        <v>45796</v>
      </c>
      <c r="J1188" s="2">
        <v>45796</v>
      </c>
      <c r="K1188" s="2">
        <v>45796</v>
      </c>
      <c r="L1188" s="2">
        <v>45796</v>
      </c>
      <c r="M1188" t="s">
        <v>49</v>
      </c>
      <c r="N1188" s="3">
        <v>50</v>
      </c>
      <c r="O1188" s="3">
        <v>50</v>
      </c>
      <c r="P1188" t="s">
        <v>27</v>
      </c>
      <c r="Q1188">
        <v>38</v>
      </c>
      <c r="R1188" t="s">
        <v>367</v>
      </c>
      <c r="S1188" t="s">
        <v>368</v>
      </c>
      <c r="T1188" t="s">
        <v>30</v>
      </c>
      <c r="V1188" t="s">
        <v>31</v>
      </c>
      <c r="W1188" t="s">
        <v>32</v>
      </c>
      <c r="X1188" t="s">
        <v>155</v>
      </c>
    </row>
    <row r="1189" spans="1:24" hidden="1" x14ac:dyDescent="0.3">
      <c r="A1189">
        <v>1154</v>
      </c>
      <c r="B1189">
        <v>1154</v>
      </c>
      <c r="C1189">
        <v>2364</v>
      </c>
      <c r="D1189">
        <v>1</v>
      </c>
      <c r="E1189" s="4">
        <v>45658</v>
      </c>
      <c r="F1189">
        <v>1982</v>
      </c>
      <c r="H1189" t="s">
        <v>366</v>
      </c>
      <c r="I1189" s="2">
        <v>45796</v>
      </c>
      <c r="J1189" s="2">
        <v>45796</v>
      </c>
      <c r="K1189" s="2">
        <v>45796</v>
      </c>
      <c r="L1189" s="2">
        <v>45796</v>
      </c>
      <c r="M1189" t="s">
        <v>49</v>
      </c>
      <c r="N1189" s="3">
        <v>60</v>
      </c>
      <c r="O1189" s="3">
        <v>60</v>
      </c>
      <c r="P1189" t="s">
        <v>27</v>
      </c>
      <c r="Q1189">
        <v>38</v>
      </c>
      <c r="R1189" t="s">
        <v>367</v>
      </c>
      <c r="S1189" t="s">
        <v>368</v>
      </c>
      <c r="T1189" t="s">
        <v>30</v>
      </c>
      <c r="V1189" t="s">
        <v>31</v>
      </c>
      <c r="W1189" t="s">
        <v>32</v>
      </c>
      <c r="X1189" t="s">
        <v>4124</v>
      </c>
    </row>
    <row r="1190" spans="1:24" hidden="1" x14ac:dyDescent="0.3">
      <c r="A1190">
        <v>1154</v>
      </c>
      <c r="B1190">
        <v>1154</v>
      </c>
      <c r="C1190">
        <v>2365</v>
      </c>
      <c r="D1190">
        <v>1</v>
      </c>
      <c r="E1190" s="4">
        <v>45658</v>
      </c>
      <c r="F1190">
        <v>1982</v>
      </c>
      <c r="H1190" t="s">
        <v>366</v>
      </c>
      <c r="I1190" s="2">
        <v>45796</v>
      </c>
      <c r="J1190" s="2">
        <v>45796</v>
      </c>
      <c r="K1190" s="2">
        <v>45796</v>
      </c>
      <c r="L1190" s="2">
        <v>45796</v>
      </c>
      <c r="M1190" t="s">
        <v>49</v>
      </c>
      <c r="N1190" s="3">
        <v>60</v>
      </c>
      <c r="O1190" s="3">
        <v>60</v>
      </c>
      <c r="P1190" t="s">
        <v>27</v>
      </c>
      <c r="Q1190">
        <v>38</v>
      </c>
      <c r="R1190" t="s">
        <v>367</v>
      </c>
      <c r="S1190" t="s">
        <v>368</v>
      </c>
      <c r="T1190" t="s">
        <v>30</v>
      </c>
      <c r="V1190" t="s">
        <v>31</v>
      </c>
      <c r="W1190" t="s">
        <v>32</v>
      </c>
    </row>
    <row r="1191" spans="1:24" hidden="1" x14ac:dyDescent="0.3">
      <c r="A1191">
        <v>1154</v>
      </c>
      <c r="B1191">
        <v>1154</v>
      </c>
      <c r="C1191">
        <v>2366</v>
      </c>
      <c r="D1191">
        <v>1</v>
      </c>
      <c r="E1191" s="4">
        <v>45658</v>
      </c>
      <c r="F1191">
        <v>1991</v>
      </c>
      <c r="H1191" t="s">
        <v>85</v>
      </c>
      <c r="I1191" s="2">
        <v>45796</v>
      </c>
      <c r="J1191" s="2">
        <v>45796</v>
      </c>
      <c r="K1191" s="2">
        <v>45796</v>
      </c>
      <c r="L1191" s="2">
        <v>45796</v>
      </c>
      <c r="M1191" t="s">
        <v>113</v>
      </c>
      <c r="N1191" s="3">
        <v>23</v>
      </c>
      <c r="O1191" s="3">
        <v>23</v>
      </c>
      <c r="P1191" t="s">
        <v>27</v>
      </c>
      <c r="Q1191">
        <v>35</v>
      </c>
      <c r="R1191" t="s">
        <v>87</v>
      </c>
      <c r="S1191" t="s">
        <v>88</v>
      </c>
      <c r="T1191" t="s">
        <v>30</v>
      </c>
      <c r="V1191" t="s">
        <v>31</v>
      </c>
      <c r="W1191" t="s">
        <v>32</v>
      </c>
    </row>
    <row r="1192" spans="1:24" hidden="1" x14ac:dyDescent="0.3">
      <c r="A1192">
        <v>1154</v>
      </c>
      <c r="B1192">
        <v>1154</v>
      </c>
      <c r="C1192">
        <v>2367</v>
      </c>
      <c r="D1192">
        <v>1</v>
      </c>
      <c r="E1192" s="4">
        <v>45658</v>
      </c>
      <c r="F1192">
        <v>1982</v>
      </c>
      <c r="H1192" t="s">
        <v>366</v>
      </c>
      <c r="I1192" s="2">
        <v>45796</v>
      </c>
      <c r="J1192" s="2">
        <v>45796</v>
      </c>
      <c r="K1192" s="2">
        <v>45796</v>
      </c>
      <c r="L1192" s="2">
        <v>45796</v>
      </c>
      <c r="M1192" t="s">
        <v>49</v>
      </c>
      <c r="N1192" s="3">
        <v>160</v>
      </c>
      <c r="O1192" s="3">
        <v>160</v>
      </c>
      <c r="P1192" t="s">
        <v>27</v>
      </c>
      <c r="Q1192">
        <v>38</v>
      </c>
      <c r="R1192" t="s">
        <v>367</v>
      </c>
      <c r="S1192" t="s">
        <v>368</v>
      </c>
      <c r="T1192" t="s">
        <v>30</v>
      </c>
      <c r="V1192" t="s">
        <v>31</v>
      </c>
      <c r="W1192" t="s">
        <v>32</v>
      </c>
      <c r="X1192" t="s">
        <v>4127</v>
      </c>
    </row>
    <row r="1193" spans="1:24" hidden="1" x14ac:dyDescent="0.3">
      <c r="A1193">
        <v>1154</v>
      </c>
      <c r="B1193">
        <v>1154</v>
      </c>
      <c r="C1193">
        <v>2368</v>
      </c>
      <c r="D1193">
        <v>1</v>
      </c>
      <c r="E1193" s="4">
        <v>45658</v>
      </c>
      <c r="F1193">
        <v>1982</v>
      </c>
      <c r="H1193" t="s">
        <v>366</v>
      </c>
      <c r="I1193" s="2">
        <v>45796</v>
      </c>
      <c r="J1193" s="2">
        <v>45796</v>
      </c>
      <c r="K1193" s="2">
        <v>45796</v>
      </c>
      <c r="L1193" s="2">
        <v>45796</v>
      </c>
      <c r="M1193" t="s">
        <v>49</v>
      </c>
      <c r="N1193" s="3">
        <v>100</v>
      </c>
      <c r="O1193" s="3">
        <v>100</v>
      </c>
      <c r="P1193" t="s">
        <v>27</v>
      </c>
      <c r="Q1193">
        <v>38</v>
      </c>
      <c r="R1193" t="s">
        <v>367</v>
      </c>
      <c r="S1193" t="s">
        <v>368</v>
      </c>
      <c r="T1193" t="s">
        <v>30</v>
      </c>
      <c r="V1193" t="s">
        <v>31</v>
      </c>
      <c r="W1193" t="s">
        <v>32</v>
      </c>
      <c r="X1193" t="s">
        <v>4128</v>
      </c>
    </row>
    <row r="1194" spans="1:24" hidden="1" x14ac:dyDescent="0.3">
      <c r="A1194">
        <v>1154</v>
      </c>
      <c r="B1194">
        <v>1154</v>
      </c>
      <c r="C1194">
        <v>2370</v>
      </c>
      <c r="D1194">
        <v>1</v>
      </c>
      <c r="E1194" s="4">
        <v>45658</v>
      </c>
      <c r="F1194">
        <v>1982</v>
      </c>
      <c r="H1194" t="s">
        <v>366</v>
      </c>
      <c r="I1194" s="2">
        <v>45796</v>
      </c>
      <c r="J1194" s="2">
        <v>45796</v>
      </c>
      <c r="K1194" s="2">
        <v>45796</v>
      </c>
      <c r="L1194" s="2">
        <v>45796</v>
      </c>
      <c r="M1194" t="s">
        <v>49</v>
      </c>
      <c r="N1194" s="3">
        <v>100</v>
      </c>
      <c r="O1194" s="3">
        <v>100</v>
      </c>
      <c r="P1194" t="s">
        <v>27</v>
      </c>
      <c r="Q1194">
        <v>38</v>
      </c>
      <c r="R1194" t="s">
        <v>367</v>
      </c>
      <c r="S1194" t="s">
        <v>368</v>
      </c>
      <c r="T1194" t="s">
        <v>30</v>
      </c>
      <c r="V1194" t="s">
        <v>31</v>
      </c>
      <c r="W1194" t="s">
        <v>32</v>
      </c>
      <c r="X1194" t="s">
        <v>4129</v>
      </c>
    </row>
    <row r="1195" spans="1:24" hidden="1" x14ac:dyDescent="0.3">
      <c r="A1195">
        <v>1154</v>
      </c>
      <c r="B1195">
        <v>1154</v>
      </c>
      <c r="C1195">
        <v>2371</v>
      </c>
      <c r="D1195">
        <v>1</v>
      </c>
      <c r="E1195" s="4">
        <v>45658</v>
      </c>
      <c r="F1195">
        <v>1982</v>
      </c>
      <c r="H1195" t="s">
        <v>366</v>
      </c>
      <c r="I1195" s="2">
        <v>45796</v>
      </c>
      <c r="J1195" s="2">
        <v>45796</v>
      </c>
      <c r="K1195" s="2">
        <v>45796</v>
      </c>
      <c r="L1195" s="2">
        <v>45796</v>
      </c>
      <c r="M1195" t="s">
        <v>49</v>
      </c>
      <c r="N1195" s="3">
        <v>150</v>
      </c>
      <c r="O1195" s="3">
        <v>150</v>
      </c>
      <c r="P1195" t="s">
        <v>27</v>
      </c>
      <c r="Q1195">
        <v>38</v>
      </c>
      <c r="R1195" t="s">
        <v>367</v>
      </c>
      <c r="S1195" t="s">
        <v>368</v>
      </c>
      <c r="T1195" t="s">
        <v>30</v>
      </c>
      <c r="V1195" t="s">
        <v>31</v>
      </c>
      <c r="W1195" t="s">
        <v>32</v>
      </c>
      <c r="X1195" t="s">
        <v>4130</v>
      </c>
    </row>
    <row r="1196" spans="1:24" hidden="1" x14ac:dyDescent="0.3">
      <c r="A1196">
        <v>1154</v>
      </c>
      <c r="B1196">
        <v>1154</v>
      </c>
      <c r="C1196">
        <v>2372</v>
      </c>
      <c r="D1196">
        <v>1</v>
      </c>
      <c r="E1196" s="4">
        <v>45658</v>
      </c>
      <c r="F1196">
        <v>1982</v>
      </c>
      <c r="H1196" t="s">
        <v>366</v>
      </c>
      <c r="I1196" s="2">
        <v>45796</v>
      </c>
      <c r="J1196" s="2">
        <v>45796</v>
      </c>
      <c r="K1196" s="2">
        <v>45796</v>
      </c>
      <c r="L1196" s="2">
        <v>45796</v>
      </c>
      <c r="M1196" t="s">
        <v>49</v>
      </c>
      <c r="N1196" s="3">
        <v>115.32</v>
      </c>
      <c r="O1196" s="3">
        <v>115.32</v>
      </c>
      <c r="P1196" t="s">
        <v>27</v>
      </c>
      <c r="Q1196">
        <v>38</v>
      </c>
      <c r="R1196" t="s">
        <v>367</v>
      </c>
      <c r="S1196" t="s">
        <v>368</v>
      </c>
      <c r="T1196" t="s">
        <v>30</v>
      </c>
      <c r="V1196" t="s">
        <v>31</v>
      </c>
      <c r="W1196" t="s">
        <v>32</v>
      </c>
      <c r="X1196" t="s">
        <v>4131</v>
      </c>
    </row>
    <row r="1197" spans="1:24" hidden="1" x14ac:dyDescent="0.3">
      <c r="A1197">
        <v>1154</v>
      </c>
      <c r="B1197">
        <v>1154</v>
      </c>
      <c r="C1197">
        <v>2375</v>
      </c>
      <c r="D1197">
        <v>1</v>
      </c>
      <c r="E1197" s="4">
        <v>45658</v>
      </c>
      <c r="F1197">
        <v>1952</v>
      </c>
      <c r="H1197" t="s">
        <v>311</v>
      </c>
      <c r="I1197" s="2">
        <v>45796</v>
      </c>
      <c r="J1197" s="2">
        <v>45796</v>
      </c>
      <c r="K1197" s="2">
        <v>45796</v>
      </c>
      <c r="L1197" s="2">
        <v>45796</v>
      </c>
      <c r="M1197" t="s">
        <v>49</v>
      </c>
      <c r="N1197" s="3">
        <v>115</v>
      </c>
      <c r="O1197" s="3">
        <v>115</v>
      </c>
      <c r="P1197" t="s">
        <v>27</v>
      </c>
      <c r="Q1197">
        <v>29</v>
      </c>
      <c r="R1197" t="s">
        <v>117</v>
      </c>
      <c r="S1197" t="s">
        <v>118</v>
      </c>
      <c r="T1197" t="s">
        <v>30</v>
      </c>
      <c r="V1197" t="s">
        <v>31</v>
      </c>
      <c r="W1197" t="s">
        <v>32</v>
      </c>
      <c r="X1197" t="s">
        <v>4133</v>
      </c>
    </row>
    <row r="1198" spans="1:24" hidden="1" x14ac:dyDescent="0.3">
      <c r="A1198">
        <v>1154</v>
      </c>
      <c r="B1198">
        <v>1154</v>
      </c>
      <c r="C1198">
        <v>2376</v>
      </c>
      <c r="D1198">
        <v>1</v>
      </c>
      <c r="E1198" s="4">
        <v>45658</v>
      </c>
      <c r="F1198">
        <v>2457</v>
      </c>
      <c r="H1198" t="s">
        <v>3345</v>
      </c>
      <c r="I1198" s="2">
        <v>45796</v>
      </c>
      <c r="J1198" s="2">
        <v>45796</v>
      </c>
      <c r="K1198" s="2">
        <v>45796</v>
      </c>
      <c r="L1198" s="2">
        <v>45796</v>
      </c>
      <c r="M1198" t="s">
        <v>49</v>
      </c>
      <c r="N1198" s="3">
        <v>100</v>
      </c>
      <c r="O1198" s="3">
        <v>100</v>
      </c>
      <c r="P1198" t="s">
        <v>27</v>
      </c>
      <c r="Q1198">
        <v>83</v>
      </c>
      <c r="R1198" t="s">
        <v>204</v>
      </c>
      <c r="S1198" t="s">
        <v>205</v>
      </c>
      <c r="T1198" t="s">
        <v>30</v>
      </c>
      <c r="V1198" t="s">
        <v>31</v>
      </c>
      <c r="W1198" t="s">
        <v>32</v>
      </c>
      <c r="X1198" t="s">
        <v>4005</v>
      </c>
    </row>
    <row r="1199" spans="1:24" hidden="1" x14ac:dyDescent="0.3">
      <c r="A1199">
        <v>1154</v>
      </c>
      <c r="B1199">
        <v>1154</v>
      </c>
      <c r="C1199">
        <v>2377</v>
      </c>
      <c r="D1199">
        <v>1</v>
      </c>
      <c r="E1199" s="4">
        <v>45658</v>
      </c>
      <c r="F1199">
        <v>1991</v>
      </c>
      <c r="H1199" t="s">
        <v>85</v>
      </c>
      <c r="I1199" s="2">
        <v>45796</v>
      </c>
      <c r="J1199" s="2">
        <v>45796</v>
      </c>
      <c r="K1199" s="2">
        <v>45796</v>
      </c>
      <c r="L1199" s="2">
        <v>45796</v>
      </c>
      <c r="M1199" t="s">
        <v>86</v>
      </c>
      <c r="N1199" s="3">
        <v>10</v>
      </c>
      <c r="O1199" s="3">
        <v>10</v>
      </c>
      <c r="P1199" t="s">
        <v>27</v>
      </c>
      <c r="Q1199">
        <v>72</v>
      </c>
      <c r="R1199" t="s">
        <v>114</v>
      </c>
      <c r="S1199" t="s">
        <v>115</v>
      </c>
      <c r="T1199" t="s">
        <v>30</v>
      </c>
      <c r="V1199" t="s">
        <v>31</v>
      </c>
      <c r="W1199" t="s">
        <v>32</v>
      </c>
      <c r="X1199" t="s">
        <v>4134</v>
      </c>
    </row>
    <row r="1200" spans="1:24" hidden="1" x14ac:dyDescent="0.3">
      <c r="A1200">
        <v>1154</v>
      </c>
      <c r="B1200">
        <v>1154</v>
      </c>
      <c r="C1200">
        <v>2378</v>
      </c>
      <c r="D1200">
        <v>1</v>
      </c>
      <c r="E1200" s="4">
        <v>45658</v>
      </c>
      <c r="F1200">
        <v>1991</v>
      </c>
      <c r="H1200" t="s">
        <v>85</v>
      </c>
      <c r="I1200" s="2">
        <v>45796</v>
      </c>
      <c r="J1200" s="2">
        <v>45796</v>
      </c>
      <c r="K1200" s="2">
        <v>45796</v>
      </c>
      <c r="L1200" s="2">
        <v>45796</v>
      </c>
      <c r="M1200" t="s">
        <v>86</v>
      </c>
      <c r="N1200" s="3">
        <v>175</v>
      </c>
      <c r="O1200" s="3">
        <v>175</v>
      </c>
      <c r="P1200" t="s">
        <v>27</v>
      </c>
      <c r="Q1200">
        <v>35</v>
      </c>
      <c r="R1200" t="s">
        <v>87</v>
      </c>
      <c r="S1200" t="s">
        <v>88</v>
      </c>
      <c r="T1200" t="s">
        <v>30</v>
      </c>
      <c r="V1200" t="s">
        <v>31</v>
      </c>
      <c r="W1200" t="s">
        <v>32</v>
      </c>
      <c r="X1200" t="s">
        <v>4135</v>
      </c>
    </row>
    <row r="1201" spans="1:24" hidden="1" x14ac:dyDescent="0.3">
      <c r="A1201">
        <v>1154</v>
      </c>
      <c r="B1201">
        <v>1154</v>
      </c>
      <c r="C1201">
        <v>2379</v>
      </c>
      <c r="D1201">
        <v>1</v>
      </c>
      <c r="E1201" s="4">
        <v>45658</v>
      </c>
      <c r="F1201">
        <v>1991</v>
      </c>
      <c r="H1201" t="s">
        <v>85</v>
      </c>
      <c r="I1201" s="2">
        <v>45796</v>
      </c>
      <c r="J1201" s="2">
        <v>45796</v>
      </c>
      <c r="K1201" s="2">
        <v>45796</v>
      </c>
      <c r="L1201" s="2">
        <v>45796</v>
      </c>
      <c r="M1201" t="s">
        <v>86</v>
      </c>
      <c r="N1201" s="3">
        <v>75</v>
      </c>
      <c r="O1201" s="3">
        <v>75</v>
      </c>
      <c r="P1201" t="s">
        <v>27</v>
      </c>
      <c r="Q1201">
        <v>44</v>
      </c>
      <c r="R1201" t="s">
        <v>446</v>
      </c>
      <c r="S1201" t="s">
        <v>447</v>
      </c>
      <c r="T1201" t="s">
        <v>30</v>
      </c>
      <c r="V1201" t="s">
        <v>31</v>
      </c>
      <c r="W1201" t="s">
        <v>32</v>
      </c>
    </row>
    <row r="1202" spans="1:24" ht="28.8" hidden="1" x14ac:dyDescent="0.3">
      <c r="A1202">
        <v>1154</v>
      </c>
      <c r="B1202">
        <v>1154</v>
      </c>
      <c r="C1202">
        <v>1787</v>
      </c>
      <c r="D1202">
        <v>1</v>
      </c>
      <c r="E1202" s="1" t="s">
        <v>3708</v>
      </c>
      <c r="F1202">
        <v>2142</v>
      </c>
      <c r="H1202" t="s">
        <v>56</v>
      </c>
      <c r="I1202" s="2">
        <v>45742</v>
      </c>
      <c r="J1202" s="2">
        <v>45742</v>
      </c>
      <c r="K1202" s="2">
        <v>45796</v>
      </c>
      <c r="L1202" s="2">
        <v>45754</v>
      </c>
      <c r="M1202" t="s">
        <v>49</v>
      </c>
      <c r="N1202" s="3">
        <v>1235</v>
      </c>
      <c r="O1202" s="3">
        <v>1235</v>
      </c>
      <c r="P1202" t="s">
        <v>27</v>
      </c>
      <c r="Q1202">
        <v>21</v>
      </c>
      <c r="R1202" t="s">
        <v>57</v>
      </c>
      <c r="S1202" t="s">
        <v>58</v>
      </c>
      <c r="T1202" t="s">
        <v>37</v>
      </c>
      <c r="V1202" t="s">
        <v>31</v>
      </c>
      <c r="W1202" t="s">
        <v>32</v>
      </c>
      <c r="X1202" t="s">
        <v>4136</v>
      </c>
    </row>
    <row r="1203" spans="1:24" ht="28.8" hidden="1" x14ac:dyDescent="0.3">
      <c r="A1203">
        <v>1154</v>
      </c>
      <c r="B1203">
        <v>1154</v>
      </c>
      <c r="C1203">
        <v>2139</v>
      </c>
      <c r="D1203">
        <v>1</v>
      </c>
      <c r="E1203" s="1" t="s">
        <v>3964</v>
      </c>
      <c r="F1203">
        <v>1954</v>
      </c>
      <c r="H1203" t="s">
        <v>65</v>
      </c>
      <c r="I1203" s="2">
        <v>45775</v>
      </c>
      <c r="J1203" s="2">
        <v>45775</v>
      </c>
      <c r="K1203" s="2">
        <v>45796</v>
      </c>
      <c r="L1203" s="2">
        <v>45796</v>
      </c>
      <c r="M1203" t="s">
        <v>49</v>
      </c>
      <c r="N1203" s="3">
        <v>5460</v>
      </c>
      <c r="O1203" s="3">
        <v>5460</v>
      </c>
      <c r="P1203" t="s">
        <v>27</v>
      </c>
      <c r="Q1203">
        <v>21</v>
      </c>
      <c r="R1203" t="s">
        <v>57</v>
      </c>
      <c r="S1203" t="s">
        <v>58</v>
      </c>
      <c r="T1203" t="s">
        <v>37</v>
      </c>
      <c r="V1203" t="s">
        <v>31</v>
      </c>
      <c r="W1203" t="s">
        <v>32</v>
      </c>
      <c r="X1203" t="s">
        <v>4137</v>
      </c>
    </row>
    <row r="1204" spans="1:24" ht="28.8" hidden="1" x14ac:dyDescent="0.3">
      <c r="A1204">
        <v>1154</v>
      </c>
      <c r="B1204">
        <v>1154</v>
      </c>
      <c r="C1204">
        <v>2179</v>
      </c>
      <c r="D1204">
        <v>1</v>
      </c>
      <c r="E1204" s="1" t="s">
        <v>55</v>
      </c>
      <c r="F1204">
        <v>2142</v>
      </c>
      <c r="H1204" t="s">
        <v>56</v>
      </c>
      <c r="I1204" s="2">
        <v>45782</v>
      </c>
      <c r="J1204" s="2">
        <v>45782</v>
      </c>
      <c r="K1204" s="2">
        <v>45796</v>
      </c>
      <c r="L1204" s="2">
        <f t="shared" ref="L1204:L1205" si="31">K1204</f>
        <v>45796</v>
      </c>
      <c r="M1204" t="s">
        <v>49</v>
      </c>
      <c r="N1204" s="3">
        <v>1963.5</v>
      </c>
      <c r="P1204" t="s">
        <v>1173</v>
      </c>
      <c r="Q1204">
        <v>21</v>
      </c>
      <c r="R1204" t="s">
        <v>57</v>
      </c>
      <c r="S1204" t="s">
        <v>58</v>
      </c>
      <c r="T1204" t="s">
        <v>37</v>
      </c>
      <c r="V1204" t="s">
        <v>31</v>
      </c>
      <c r="W1204" t="s">
        <v>32</v>
      </c>
      <c r="X1204" t="s">
        <v>4138</v>
      </c>
    </row>
    <row r="1205" spans="1:24" ht="28.8" hidden="1" x14ac:dyDescent="0.3">
      <c r="A1205">
        <v>1154</v>
      </c>
      <c r="B1205">
        <v>1154</v>
      </c>
      <c r="C1205">
        <v>2373</v>
      </c>
      <c r="D1205">
        <v>1</v>
      </c>
      <c r="E1205" s="1" t="s">
        <v>3962</v>
      </c>
      <c r="F1205">
        <v>2531</v>
      </c>
      <c r="H1205" t="s">
        <v>62</v>
      </c>
      <c r="I1205" s="2">
        <v>45796</v>
      </c>
      <c r="J1205" s="2">
        <v>45796</v>
      </c>
      <c r="K1205" s="2">
        <v>45796</v>
      </c>
      <c r="L1205" s="2">
        <f t="shared" si="31"/>
        <v>45796</v>
      </c>
      <c r="M1205" t="s">
        <v>49</v>
      </c>
      <c r="N1205" s="3">
        <v>2260</v>
      </c>
      <c r="P1205" t="s">
        <v>1173</v>
      </c>
      <c r="Q1205">
        <v>21</v>
      </c>
      <c r="R1205" t="s">
        <v>57</v>
      </c>
      <c r="S1205" t="s">
        <v>58</v>
      </c>
      <c r="T1205" t="s">
        <v>37</v>
      </c>
      <c r="V1205" t="s">
        <v>31</v>
      </c>
      <c r="W1205" t="s">
        <v>32</v>
      </c>
    </row>
    <row r="1206" spans="1:24" ht="28.8" hidden="1" x14ac:dyDescent="0.3">
      <c r="A1206">
        <v>1154</v>
      </c>
      <c r="B1206">
        <v>1154</v>
      </c>
      <c r="C1206">
        <v>2374</v>
      </c>
      <c r="D1206">
        <v>1</v>
      </c>
      <c r="E1206" s="1" t="s">
        <v>3962</v>
      </c>
      <c r="F1206">
        <v>2531</v>
      </c>
      <c r="H1206" t="s">
        <v>62</v>
      </c>
      <c r="I1206" s="2">
        <v>45796</v>
      </c>
      <c r="J1206" s="2">
        <v>45796</v>
      </c>
      <c r="K1206" s="2">
        <v>45796</v>
      </c>
      <c r="L1206" s="2">
        <v>45796</v>
      </c>
      <c r="M1206" t="s">
        <v>49</v>
      </c>
      <c r="N1206" s="3">
        <v>2240</v>
      </c>
      <c r="O1206" s="3">
        <v>2240</v>
      </c>
      <c r="P1206" t="s">
        <v>27</v>
      </c>
      <c r="Q1206">
        <v>21</v>
      </c>
      <c r="R1206" t="s">
        <v>57</v>
      </c>
      <c r="S1206" t="s">
        <v>58</v>
      </c>
      <c r="T1206" t="s">
        <v>37</v>
      </c>
      <c r="V1206" t="s">
        <v>31</v>
      </c>
      <c r="W1206" t="s">
        <v>32</v>
      </c>
    </row>
    <row r="1207" spans="1:24" ht="43.2" hidden="1" x14ac:dyDescent="0.3">
      <c r="A1207">
        <v>1154</v>
      </c>
      <c r="B1207">
        <v>1154</v>
      </c>
      <c r="C1207">
        <v>2249</v>
      </c>
      <c r="D1207">
        <v>1</v>
      </c>
      <c r="E1207" s="1" t="s">
        <v>4013</v>
      </c>
      <c r="F1207">
        <v>1953</v>
      </c>
      <c r="H1207" t="s">
        <v>264</v>
      </c>
      <c r="I1207" s="2">
        <v>45783</v>
      </c>
      <c r="J1207" s="2">
        <v>45783</v>
      </c>
      <c r="K1207" s="2">
        <v>45796</v>
      </c>
      <c r="L1207" s="2">
        <v>45804</v>
      </c>
      <c r="M1207" t="s">
        <v>49</v>
      </c>
      <c r="N1207" s="3">
        <v>1932</v>
      </c>
      <c r="O1207" s="3">
        <v>1932</v>
      </c>
      <c r="P1207" t="s">
        <v>27</v>
      </c>
      <c r="Q1207">
        <v>21</v>
      </c>
      <c r="R1207" t="s">
        <v>57</v>
      </c>
      <c r="S1207" t="s">
        <v>58</v>
      </c>
      <c r="T1207" t="s">
        <v>37</v>
      </c>
      <c r="V1207" t="s">
        <v>31</v>
      </c>
      <c r="W1207" t="s">
        <v>32</v>
      </c>
    </row>
    <row r="1208" spans="1:24" hidden="1" x14ac:dyDescent="0.3">
      <c r="A1208">
        <v>1154</v>
      </c>
      <c r="B1208">
        <v>1154</v>
      </c>
      <c r="C1208">
        <v>2380</v>
      </c>
      <c r="D1208">
        <v>1</v>
      </c>
      <c r="E1208" s="5">
        <v>45778</v>
      </c>
      <c r="F1208">
        <v>2006</v>
      </c>
      <c r="H1208" t="s">
        <v>387</v>
      </c>
      <c r="I1208" s="2">
        <v>45797</v>
      </c>
      <c r="J1208" s="2">
        <v>45797</v>
      </c>
      <c r="K1208" s="2">
        <v>45797</v>
      </c>
      <c r="L1208" s="2">
        <v>45797</v>
      </c>
      <c r="M1208" t="s">
        <v>45</v>
      </c>
      <c r="N1208" s="3">
        <v>269.83999999999997</v>
      </c>
      <c r="O1208" s="3">
        <v>269.83999999999997</v>
      </c>
      <c r="P1208" t="s">
        <v>27</v>
      </c>
      <c r="Q1208">
        <v>84</v>
      </c>
      <c r="R1208" t="s">
        <v>388</v>
      </c>
      <c r="S1208" t="s">
        <v>389</v>
      </c>
      <c r="T1208" t="s">
        <v>30</v>
      </c>
      <c r="V1208" t="s">
        <v>31</v>
      </c>
      <c r="W1208" t="s">
        <v>32</v>
      </c>
    </row>
    <row r="1209" spans="1:24" hidden="1" x14ac:dyDescent="0.3">
      <c r="A1209">
        <v>1154</v>
      </c>
      <c r="B1209">
        <v>1154</v>
      </c>
      <c r="C1209">
        <v>2385</v>
      </c>
      <c r="D1209">
        <v>1</v>
      </c>
      <c r="E1209" s="4">
        <v>45658</v>
      </c>
      <c r="F1209">
        <v>1982</v>
      </c>
      <c r="H1209" t="s">
        <v>366</v>
      </c>
      <c r="I1209" s="2">
        <v>45797</v>
      </c>
      <c r="J1209" s="2">
        <v>45797</v>
      </c>
      <c r="K1209" s="2">
        <v>45797</v>
      </c>
      <c r="L1209" s="2">
        <v>45797</v>
      </c>
      <c r="M1209" t="s">
        <v>49</v>
      </c>
      <c r="N1209" s="3">
        <v>45</v>
      </c>
      <c r="O1209" s="3">
        <v>45</v>
      </c>
      <c r="P1209" t="s">
        <v>27</v>
      </c>
      <c r="Q1209">
        <v>38</v>
      </c>
      <c r="R1209" t="s">
        <v>367</v>
      </c>
      <c r="S1209" t="s">
        <v>368</v>
      </c>
      <c r="T1209" t="s">
        <v>30</v>
      </c>
      <c r="V1209" t="s">
        <v>31</v>
      </c>
      <c r="W1209" t="s">
        <v>32</v>
      </c>
    </row>
    <row r="1210" spans="1:24" hidden="1" x14ac:dyDescent="0.3">
      <c r="A1210">
        <v>1154</v>
      </c>
      <c r="B1210">
        <v>1154</v>
      </c>
      <c r="C1210">
        <v>2387</v>
      </c>
      <c r="D1210">
        <v>1</v>
      </c>
      <c r="E1210" s="4">
        <v>45658</v>
      </c>
      <c r="F1210">
        <v>1982</v>
      </c>
      <c r="H1210" t="s">
        <v>366</v>
      </c>
      <c r="I1210" s="2">
        <v>45797</v>
      </c>
      <c r="J1210" s="2">
        <v>45797</v>
      </c>
      <c r="K1210" s="2">
        <v>45797</v>
      </c>
      <c r="L1210" s="2">
        <v>45797</v>
      </c>
      <c r="M1210" t="s">
        <v>49</v>
      </c>
      <c r="N1210" s="3">
        <v>72.5</v>
      </c>
      <c r="O1210" s="3">
        <v>72.5</v>
      </c>
      <c r="P1210" t="s">
        <v>27</v>
      </c>
      <c r="Q1210">
        <v>38</v>
      </c>
      <c r="R1210" t="s">
        <v>367</v>
      </c>
      <c r="S1210" t="s">
        <v>368</v>
      </c>
      <c r="T1210" t="s">
        <v>30</v>
      </c>
      <c r="V1210" t="s">
        <v>31</v>
      </c>
      <c r="W1210" t="s">
        <v>32</v>
      </c>
    </row>
    <row r="1211" spans="1:24" hidden="1" x14ac:dyDescent="0.3">
      <c r="A1211">
        <v>1154</v>
      </c>
      <c r="B1211">
        <v>1154</v>
      </c>
      <c r="C1211">
        <v>2388</v>
      </c>
      <c r="D1211">
        <v>1</v>
      </c>
      <c r="E1211" s="4">
        <v>45658</v>
      </c>
      <c r="F1211">
        <v>1982</v>
      </c>
      <c r="H1211" t="s">
        <v>366</v>
      </c>
      <c r="I1211" s="2">
        <v>45797</v>
      </c>
      <c r="J1211" s="2">
        <v>45797</v>
      </c>
      <c r="K1211" s="2">
        <v>45797</v>
      </c>
      <c r="L1211" s="2">
        <v>45797</v>
      </c>
      <c r="M1211" t="s">
        <v>49</v>
      </c>
      <c r="N1211" s="3">
        <v>70</v>
      </c>
      <c r="O1211" s="3">
        <v>70</v>
      </c>
      <c r="P1211" t="s">
        <v>27</v>
      </c>
      <c r="Q1211">
        <v>38</v>
      </c>
      <c r="R1211" t="s">
        <v>367</v>
      </c>
      <c r="S1211" t="s">
        <v>368</v>
      </c>
      <c r="T1211" t="s">
        <v>30</v>
      </c>
      <c r="V1211" t="s">
        <v>31</v>
      </c>
      <c r="W1211" t="s">
        <v>32</v>
      </c>
    </row>
    <row r="1212" spans="1:24" hidden="1" x14ac:dyDescent="0.3">
      <c r="A1212">
        <v>1154</v>
      </c>
      <c r="B1212">
        <v>1154</v>
      </c>
      <c r="C1212">
        <v>2389</v>
      </c>
      <c r="D1212">
        <v>1</v>
      </c>
      <c r="E1212" s="4">
        <v>45658</v>
      </c>
      <c r="F1212">
        <v>1982</v>
      </c>
      <c r="H1212" t="s">
        <v>366</v>
      </c>
      <c r="I1212" s="2">
        <v>45797</v>
      </c>
      <c r="J1212" s="2">
        <v>45797</v>
      </c>
      <c r="K1212" s="2">
        <v>45797</v>
      </c>
      <c r="L1212" s="2">
        <v>45797</v>
      </c>
      <c r="M1212" t="s">
        <v>49</v>
      </c>
      <c r="N1212" s="3">
        <v>47.5</v>
      </c>
      <c r="O1212" s="3">
        <v>47.5</v>
      </c>
      <c r="P1212" t="s">
        <v>27</v>
      </c>
      <c r="Q1212">
        <v>38</v>
      </c>
      <c r="R1212" t="s">
        <v>367</v>
      </c>
      <c r="S1212" t="s">
        <v>368</v>
      </c>
      <c r="T1212" t="s">
        <v>30</v>
      </c>
      <c r="V1212" t="s">
        <v>31</v>
      </c>
      <c r="W1212" t="s">
        <v>32</v>
      </c>
    </row>
    <row r="1213" spans="1:24" hidden="1" x14ac:dyDescent="0.3">
      <c r="A1213">
        <v>1154</v>
      </c>
      <c r="B1213">
        <v>1154</v>
      </c>
      <c r="C1213">
        <v>2402</v>
      </c>
      <c r="D1213">
        <v>1</v>
      </c>
      <c r="E1213" s="4">
        <v>45658</v>
      </c>
      <c r="F1213">
        <v>1991</v>
      </c>
      <c r="H1213" t="s">
        <v>85</v>
      </c>
      <c r="I1213" s="2">
        <v>45797</v>
      </c>
      <c r="J1213" s="2">
        <v>45797</v>
      </c>
      <c r="K1213" s="2">
        <v>45797</v>
      </c>
      <c r="L1213" s="2">
        <v>45797</v>
      </c>
      <c r="M1213" t="s">
        <v>49</v>
      </c>
      <c r="N1213" s="3">
        <v>7</v>
      </c>
      <c r="O1213" s="3">
        <v>7</v>
      </c>
      <c r="P1213" t="s">
        <v>27</v>
      </c>
      <c r="Q1213">
        <v>72</v>
      </c>
      <c r="R1213" t="s">
        <v>114</v>
      </c>
      <c r="S1213" t="s">
        <v>115</v>
      </c>
      <c r="T1213" t="s">
        <v>30</v>
      </c>
      <c r="V1213" t="s">
        <v>31</v>
      </c>
      <c r="W1213" t="s">
        <v>32</v>
      </c>
      <c r="X1213" t="s">
        <v>4143</v>
      </c>
    </row>
    <row r="1214" spans="1:24" hidden="1" x14ac:dyDescent="0.3">
      <c r="A1214">
        <v>1154</v>
      </c>
      <c r="B1214">
        <v>1154</v>
      </c>
      <c r="C1214">
        <v>2360</v>
      </c>
      <c r="D1214">
        <v>1</v>
      </c>
      <c r="E1214" s="4">
        <v>45658</v>
      </c>
      <c r="F1214">
        <v>1996</v>
      </c>
      <c r="H1214" t="s">
        <v>3308</v>
      </c>
      <c r="I1214" s="2">
        <v>45796</v>
      </c>
      <c r="J1214" s="2">
        <v>45796</v>
      </c>
      <c r="K1214" s="2">
        <v>45797</v>
      </c>
      <c r="L1214" s="2">
        <v>45797</v>
      </c>
      <c r="M1214" t="s">
        <v>45</v>
      </c>
      <c r="N1214" s="3">
        <v>2033.15</v>
      </c>
      <c r="O1214" s="3">
        <v>2033.15</v>
      </c>
      <c r="P1214" t="s">
        <v>27</v>
      </c>
      <c r="Q1214">
        <v>66</v>
      </c>
      <c r="R1214" t="s">
        <v>276</v>
      </c>
      <c r="S1214" t="s">
        <v>277</v>
      </c>
      <c r="T1214" t="s">
        <v>30</v>
      </c>
      <c r="V1214" t="s">
        <v>31</v>
      </c>
      <c r="W1214" t="s">
        <v>32</v>
      </c>
      <c r="X1214" t="s">
        <v>4144</v>
      </c>
    </row>
    <row r="1215" spans="1:24" hidden="1" x14ac:dyDescent="0.3">
      <c r="A1215">
        <v>1154</v>
      </c>
      <c r="B1215">
        <v>1154</v>
      </c>
      <c r="C1215">
        <v>2361</v>
      </c>
      <c r="D1215">
        <v>1</v>
      </c>
      <c r="E1215" s="4">
        <v>45658</v>
      </c>
      <c r="F1215">
        <v>1996</v>
      </c>
      <c r="H1215" t="s">
        <v>3308</v>
      </c>
      <c r="I1215" s="2">
        <v>45796</v>
      </c>
      <c r="J1215" s="2">
        <v>45796</v>
      </c>
      <c r="K1215" s="2">
        <v>45797</v>
      </c>
      <c r="L1215" s="2">
        <v>45797</v>
      </c>
      <c r="M1215" t="s">
        <v>49</v>
      </c>
      <c r="N1215" s="3">
        <v>1777.34</v>
      </c>
      <c r="O1215" s="3">
        <v>1777.34</v>
      </c>
      <c r="P1215" t="s">
        <v>27</v>
      </c>
      <c r="Q1215">
        <v>77</v>
      </c>
      <c r="R1215" t="s">
        <v>1300</v>
      </c>
      <c r="S1215" t="s">
        <v>1301</v>
      </c>
      <c r="T1215" t="s">
        <v>30</v>
      </c>
      <c r="V1215" t="s">
        <v>31</v>
      </c>
      <c r="W1215" t="s">
        <v>32</v>
      </c>
      <c r="X1215" t="s">
        <v>4145</v>
      </c>
    </row>
    <row r="1216" spans="1:24" hidden="1" x14ac:dyDescent="0.3">
      <c r="A1216">
        <v>1154</v>
      </c>
      <c r="B1216">
        <v>1154</v>
      </c>
      <c r="C1216">
        <v>1307</v>
      </c>
      <c r="D1216">
        <v>4</v>
      </c>
      <c r="E1216" s="4">
        <v>45965</v>
      </c>
      <c r="F1216">
        <v>2001</v>
      </c>
      <c r="H1216" t="s">
        <v>379</v>
      </c>
      <c r="I1216" s="2">
        <v>45681</v>
      </c>
      <c r="J1216" s="2">
        <v>45681</v>
      </c>
      <c r="K1216" s="2">
        <v>45797</v>
      </c>
      <c r="L1216" s="2">
        <f>K1216</f>
        <v>45797</v>
      </c>
      <c r="M1216" t="s">
        <v>45</v>
      </c>
      <c r="N1216" s="3">
        <v>140</v>
      </c>
      <c r="P1216" t="s">
        <v>1173</v>
      </c>
      <c r="Q1216">
        <v>45</v>
      </c>
      <c r="R1216" t="s">
        <v>380</v>
      </c>
      <c r="S1216" t="s">
        <v>381</v>
      </c>
      <c r="T1216" t="s">
        <v>30</v>
      </c>
      <c r="V1216" t="s">
        <v>31</v>
      </c>
      <c r="W1216" t="s">
        <v>32</v>
      </c>
    </row>
    <row r="1217" spans="1:24" hidden="1" x14ac:dyDescent="0.3">
      <c r="A1217">
        <v>1154</v>
      </c>
      <c r="B1217">
        <v>1154</v>
      </c>
      <c r="C1217">
        <v>1700</v>
      </c>
      <c r="D1217">
        <v>1</v>
      </c>
      <c r="E1217" s="5">
        <v>45778</v>
      </c>
      <c r="F1217">
        <v>2001</v>
      </c>
      <c r="H1217" t="s">
        <v>379</v>
      </c>
      <c r="I1217" s="2">
        <v>45734</v>
      </c>
      <c r="J1217" s="2">
        <v>45734</v>
      </c>
      <c r="K1217" s="2">
        <v>45797</v>
      </c>
      <c r="L1217" s="2">
        <v>45797</v>
      </c>
      <c r="M1217" t="s">
        <v>45</v>
      </c>
      <c r="N1217" s="3">
        <v>140</v>
      </c>
      <c r="O1217" s="3">
        <v>140</v>
      </c>
      <c r="P1217" t="s">
        <v>27</v>
      </c>
      <c r="Q1217">
        <v>45</v>
      </c>
      <c r="R1217" t="s">
        <v>380</v>
      </c>
      <c r="S1217" t="s">
        <v>381</v>
      </c>
      <c r="T1217" t="s">
        <v>30</v>
      </c>
      <c r="V1217" t="s">
        <v>31</v>
      </c>
      <c r="W1217" t="s">
        <v>32</v>
      </c>
    </row>
    <row r="1218" spans="1:24" hidden="1" x14ac:dyDescent="0.3">
      <c r="A1218">
        <v>1154</v>
      </c>
      <c r="B1218">
        <v>1154</v>
      </c>
      <c r="C1218">
        <v>1691</v>
      </c>
      <c r="D1218">
        <v>3</v>
      </c>
      <c r="E1218" s="5">
        <v>45778</v>
      </c>
      <c r="F1218">
        <v>2006</v>
      </c>
      <c r="H1218" t="s">
        <v>387</v>
      </c>
      <c r="I1218" s="2">
        <v>45734</v>
      </c>
      <c r="J1218" s="2">
        <v>45734</v>
      </c>
      <c r="K1218" s="2">
        <v>45797</v>
      </c>
      <c r="L1218" s="2">
        <f>K1218</f>
        <v>45797</v>
      </c>
      <c r="M1218" t="s">
        <v>45</v>
      </c>
      <c r="N1218" s="3">
        <v>269.82</v>
      </c>
      <c r="P1218" t="s">
        <v>1173</v>
      </c>
      <c r="Q1218">
        <v>84</v>
      </c>
      <c r="R1218" t="s">
        <v>388</v>
      </c>
      <c r="S1218" t="s">
        <v>389</v>
      </c>
      <c r="T1218" t="s">
        <v>30</v>
      </c>
      <c r="V1218" t="s">
        <v>31</v>
      </c>
      <c r="W1218" t="s">
        <v>32</v>
      </c>
    </row>
    <row r="1219" spans="1:24" hidden="1" x14ac:dyDescent="0.3">
      <c r="A1219">
        <v>1154</v>
      </c>
      <c r="B1219">
        <v>1154</v>
      </c>
      <c r="C1219">
        <v>2281</v>
      </c>
      <c r="D1219">
        <v>1</v>
      </c>
      <c r="E1219" s="5">
        <v>45778</v>
      </c>
      <c r="F1219">
        <v>1996</v>
      </c>
      <c r="H1219" t="s">
        <v>3308</v>
      </c>
      <c r="I1219" s="2">
        <v>45785</v>
      </c>
      <c r="J1219" s="2">
        <v>45785</v>
      </c>
      <c r="K1219" s="2">
        <v>45797</v>
      </c>
      <c r="L1219" s="2">
        <v>45797</v>
      </c>
      <c r="M1219" t="s">
        <v>45</v>
      </c>
      <c r="N1219" s="3">
        <v>12190</v>
      </c>
      <c r="O1219" s="3">
        <v>12190</v>
      </c>
      <c r="P1219" t="s">
        <v>27</v>
      </c>
      <c r="Q1219">
        <v>66</v>
      </c>
      <c r="R1219" t="s">
        <v>276</v>
      </c>
      <c r="S1219" t="s">
        <v>277</v>
      </c>
      <c r="T1219" t="s">
        <v>30</v>
      </c>
      <c r="V1219" t="s">
        <v>31</v>
      </c>
      <c r="W1219" t="s">
        <v>32</v>
      </c>
      <c r="X1219" t="s">
        <v>4148</v>
      </c>
    </row>
    <row r="1220" spans="1:24" ht="28.8" hidden="1" x14ac:dyDescent="0.3">
      <c r="A1220">
        <v>1154</v>
      </c>
      <c r="B1220">
        <v>1154</v>
      </c>
      <c r="C1220">
        <v>1287</v>
      </c>
      <c r="D1220">
        <v>3</v>
      </c>
      <c r="E1220" s="1" t="s">
        <v>4002</v>
      </c>
      <c r="F1220">
        <v>914</v>
      </c>
      <c r="H1220" t="s">
        <v>672</v>
      </c>
      <c r="I1220" s="2">
        <v>45680</v>
      </c>
      <c r="J1220" s="2">
        <v>45680</v>
      </c>
      <c r="K1220" s="2">
        <v>45797</v>
      </c>
      <c r="L1220" s="2">
        <v>45800</v>
      </c>
      <c r="M1220" t="s">
        <v>26</v>
      </c>
      <c r="N1220" s="3">
        <v>4212</v>
      </c>
      <c r="O1220" s="3">
        <v>4212</v>
      </c>
      <c r="P1220" t="s">
        <v>27</v>
      </c>
      <c r="Q1220">
        <v>21</v>
      </c>
      <c r="R1220" t="s">
        <v>57</v>
      </c>
      <c r="S1220" t="s">
        <v>58</v>
      </c>
      <c r="T1220" t="s">
        <v>30</v>
      </c>
      <c r="V1220" t="s">
        <v>31</v>
      </c>
      <c r="W1220" t="s">
        <v>32</v>
      </c>
      <c r="X1220" t="s">
        <v>4149</v>
      </c>
    </row>
    <row r="1221" spans="1:24" ht="28.8" hidden="1" x14ac:dyDescent="0.3">
      <c r="A1221">
        <v>1154</v>
      </c>
      <c r="B1221">
        <v>1154</v>
      </c>
      <c r="C1221">
        <v>984</v>
      </c>
      <c r="D1221">
        <v>6</v>
      </c>
      <c r="E1221" s="1" t="s">
        <v>3998</v>
      </c>
      <c r="F1221">
        <v>1979</v>
      </c>
      <c r="H1221" t="s">
        <v>25</v>
      </c>
      <c r="I1221" s="2">
        <v>45616</v>
      </c>
      <c r="J1221" s="2">
        <v>45616</v>
      </c>
      <c r="K1221" s="2">
        <v>45797</v>
      </c>
      <c r="L1221" s="2">
        <v>45799</v>
      </c>
      <c r="M1221" t="s">
        <v>26</v>
      </c>
      <c r="N1221" s="3">
        <v>4800</v>
      </c>
      <c r="O1221" s="3">
        <v>4800</v>
      </c>
      <c r="P1221" t="s">
        <v>27</v>
      </c>
      <c r="Q1221">
        <v>26</v>
      </c>
      <c r="R1221" t="s">
        <v>28</v>
      </c>
      <c r="S1221" t="s">
        <v>6175</v>
      </c>
      <c r="T1221" t="s">
        <v>30</v>
      </c>
      <c r="V1221" t="s">
        <v>31</v>
      </c>
      <c r="W1221" t="s">
        <v>32</v>
      </c>
      <c r="X1221" t="s">
        <v>4150</v>
      </c>
    </row>
    <row r="1222" spans="1:24" hidden="1" x14ac:dyDescent="0.3">
      <c r="A1222">
        <v>1154</v>
      </c>
      <c r="B1222">
        <v>1154</v>
      </c>
      <c r="C1222">
        <v>6</v>
      </c>
      <c r="D1222">
        <v>12</v>
      </c>
      <c r="E1222" s="5">
        <v>41609</v>
      </c>
      <c r="F1222">
        <v>1971</v>
      </c>
      <c r="H1222" t="s">
        <v>425</v>
      </c>
      <c r="I1222" s="2">
        <v>45429</v>
      </c>
      <c r="J1222" s="2">
        <v>45429</v>
      </c>
      <c r="K1222" s="2">
        <v>45797</v>
      </c>
      <c r="L1222" s="2">
        <v>45797</v>
      </c>
      <c r="M1222" t="s">
        <v>318</v>
      </c>
      <c r="N1222" s="3">
        <v>14217</v>
      </c>
      <c r="O1222" s="3">
        <v>14217</v>
      </c>
      <c r="P1222" t="s">
        <v>27</v>
      </c>
      <c r="Q1222">
        <v>55</v>
      </c>
      <c r="R1222" t="s">
        <v>319</v>
      </c>
      <c r="S1222" s="33" t="s">
        <v>1171</v>
      </c>
      <c r="T1222" t="s">
        <v>206</v>
      </c>
      <c r="V1222" t="s">
        <v>31</v>
      </c>
      <c r="W1222" t="s">
        <v>32</v>
      </c>
    </row>
    <row r="1223" spans="1:24" hidden="1" x14ac:dyDescent="0.3">
      <c r="A1223">
        <v>1154</v>
      </c>
      <c r="B1223">
        <v>1154</v>
      </c>
      <c r="C1223">
        <v>11</v>
      </c>
      <c r="D1223">
        <v>12</v>
      </c>
      <c r="E1223" s="5">
        <v>14215</v>
      </c>
      <c r="F1223">
        <v>1972</v>
      </c>
      <c r="H1223" t="s">
        <v>317</v>
      </c>
      <c r="I1223" s="2">
        <v>45430</v>
      </c>
      <c r="J1223" s="2">
        <v>45430</v>
      </c>
      <c r="K1223" s="2">
        <v>45797</v>
      </c>
      <c r="L1223" s="2">
        <f>K1223</f>
        <v>45797</v>
      </c>
      <c r="M1223" t="s">
        <v>318</v>
      </c>
      <c r="N1223" s="3">
        <v>2141</v>
      </c>
      <c r="P1223" t="s">
        <v>1173</v>
      </c>
      <c r="Q1223">
        <v>55</v>
      </c>
      <c r="R1223" t="s">
        <v>319</v>
      </c>
      <c r="S1223" s="33" t="s">
        <v>1171</v>
      </c>
      <c r="T1223" t="s">
        <v>206</v>
      </c>
      <c r="V1223" t="s">
        <v>31</v>
      </c>
      <c r="W1223" t="s">
        <v>32</v>
      </c>
    </row>
    <row r="1224" spans="1:24" hidden="1" x14ac:dyDescent="0.3">
      <c r="A1224">
        <v>1154</v>
      </c>
      <c r="B1224">
        <v>1154</v>
      </c>
      <c r="C1224">
        <v>2070</v>
      </c>
      <c r="D1224">
        <v>1</v>
      </c>
      <c r="E1224" s="5">
        <v>14215</v>
      </c>
      <c r="F1224">
        <v>1972</v>
      </c>
      <c r="H1224" t="s">
        <v>317</v>
      </c>
      <c r="I1224" s="2">
        <v>45769</v>
      </c>
      <c r="J1224" s="2">
        <v>45769</v>
      </c>
      <c r="K1224" s="2">
        <v>45797</v>
      </c>
      <c r="L1224" s="2">
        <v>45797</v>
      </c>
      <c r="M1224" t="s">
        <v>318</v>
      </c>
      <c r="N1224" s="3">
        <v>2088</v>
      </c>
      <c r="O1224" s="3">
        <v>2088</v>
      </c>
      <c r="P1224" t="s">
        <v>27</v>
      </c>
      <c r="Q1224">
        <v>55</v>
      </c>
      <c r="R1224" t="s">
        <v>319</v>
      </c>
      <c r="S1224" s="33" t="s">
        <v>1171</v>
      </c>
      <c r="T1224" t="s">
        <v>206</v>
      </c>
      <c r="V1224" t="s">
        <v>31</v>
      </c>
      <c r="W1224" t="s">
        <v>32</v>
      </c>
    </row>
    <row r="1225" spans="1:24" hidden="1" x14ac:dyDescent="0.3">
      <c r="A1225">
        <v>1154</v>
      </c>
      <c r="B1225">
        <v>1154</v>
      </c>
      <c r="C1225">
        <v>2382</v>
      </c>
      <c r="D1225">
        <v>1</v>
      </c>
      <c r="E1225" s="4">
        <v>45658</v>
      </c>
      <c r="F1225">
        <v>2376</v>
      </c>
      <c r="H1225" t="s">
        <v>459</v>
      </c>
      <c r="I1225" s="2">
        <v>45797</v>
      </c>
      <c r="J1225" s="2">
        <v>45797</v>
      </c>
      <c r="K1225" s="2">
        <v>45797</v>
      </c>
      <c r="L1225" s="2">
        <v>45797</v>
      </c>
      <c r="M1225" t="s">
        <v>49</v>
      </c>
      <c r="N1225" s="3">
        <v>170</v>
      </c>
      <c r="O1225" s="3">
        <v>170</v>
      </c>
      <c r="P1225" t="s">
        <v>27</v>
      </c>
      <c r="Q1225">
        <v>83</v>
      </c>
      <c r="R1225" t="s">
        <v>204</v>
      </c>
      <c r="S1225" t="s">
        <v>205</v>
      </c>
      <c r="T1225" t="s">
        <v>206</v>
      </c>
      <c r="V1225" t="s">
        <v>31</v>
      </c>
      <c r="W1225" t="s">
        <v>32</v>
      </c>
    </row>
    <row r="1226" spans="1:24" hidden="1" x14ac:dyDescent="0.3">
      <c r="A1226">
        <v>1154</v>
      </c>
      <c r="B1226">
        <v>1154</v>
      </c>
      <c r="C1226">
        <v>1420</v>
      </c>
      <c r="D1226">
        <v>12</v>
      </c>
      <c r="E1226" s="5">
        <v>43070</v>
      </c>
      <c r="F1226">
        <v>2376</v>
      </c>
      <c r="H1226" t="s">
        <v>459</v>
      </c>
      <c r="I1226" s="2">
        <v>45695</v>
      </c>
      <c r="J1226" s="2">
        <v>45695</v>
      </c>
      <c r="K1226" s="2">
        <v>45797</v>
      </c>
      <c r="L1226" s="2">
        <f>K1226</f>
        <v>45797</v>
      </c>
      <c r="M1226" t="s">
        <v>49</v>
      </c>
      <c r="N1226" s="3">
        <v>160</v>
      </c>
      <c r="P1226" t="s">
        <v>1173</v>
      </c>
      <c r="Q1226">
        <v>83</v>
      </c>
      <c r="R1226" t="s">
        <v>204</v>
      </c>
      <c r="S1226" t="s">
        <v>205</v>
      </c>
      <c r="T1226" t="s">
        <v>206</v>
      </c>
      <c r="V1226" t="s">
        <v>31</v>
      </c>
      <c r="W1226" t="s">
        <v>32</v>
      </c>
    </row>
    <row r="1227" spans="1:24" hidden="1" x14ac:dyDescent="0.3">
      <c r="A1227">
        <v>1154</v>
      </c>
      <c r="B1227">
        <v>1154</v>
      </c>
      <c r="C1227">
        <v>2381</v>
      </c>
      <c r="D1227">
        <v>1</v>
      </c>
      <c r="E1227" s="4">
        <v>45658</v>
      </c>
      <c r="F1227">
        <v>2122</v>
      </c>
      <c r="H1227" t="s">
        <v>498</v>
      </c>
      <c r="I1227" s="2">
        <v>45797</v>
      </c>
      <c r="J1227" s="2">
        <v>45797</v>
      </c>
      <c r="K1227" s="2">
        <v>45797</v>
      </c>
      <c r="L1227" s="2">
        <v>45797</v>
      </c>
      <c r="M1227" t="s">
        <v>45</v>
      </c>
      <c r="N1227" s="3">
        <v>123.22</v>
      </c>
      <c r="O1227" s="3">
        <v>123.22</v>
      </c>
      <c r="P1227" t="s">
        <v>27</v>
      </c>
      <c r="Q1227">
        <v>47</v>
      </c>
      <c r="R1227" t="s">
        <v>407</v>
      </c>
      <c r="S1227" t="s">
        <v>408</v>
      </c>
      <c r="T1227" t="s">
        <v>465</v>
      </c>
      <c r="V1227" t="s">
        <v>31</v>
      </c>
      <c r="W1227" t="s">
        <v>32</v>
      </c>
      <c r="X1227" t="s">
        <v>4155</v>
      </c>
    </row>
    <row r="1228" spans="1:24" ht="28.8" hidden="1" x14ac:dyDescent="0.3">
      <c r="A1228">
        <v>1154</v>
      </c>
      <c r="B1228">
        <v>1154</v>
      </c>
      <c r="C1228">
        <v>2038</v>
      </c>
      <c r="D1228">
        <v>2</v>
      </c>
      <c r="E1228" s="1" t="s">
        <v>4055</v>
      </c>
      <c r="F1228">
        <v>1985</v>
      </c>
      <c r="H1228" t="s">
        <v>35</v>
      </c>
      <c r="I1228" s="2">
        <v>45769</v>
      </c>
      <c r="J1228" s="2">
        <v>45769</v>
      </c>
      <c r="K1228" s="2">
        <v>45797</v>
      </c>
      <c r="L1228" s="2">
        <v>45808</v>
      </c>
      <c r="M1228" t="s">
        <v>1244</v>
      </c>
      <c r="N1228" s="3">
        <v>870</v>
      </c>
      <c r="O1228" s="3">
        <v>870</v>
      </c>
      <c r="P1228" t="s">
        <v>27</v>
      </c>
      <c r="Q1228">
        <v>26</v>
      </c>
      <c r="R1228" t="s">
        <v>28</v>
      </c>
      <c r="S1228" t="s">
        <v>29</v>
      </c>
      <c r="T1228" t="s">
        <v>37</v>
      </c>
      <c r="V1228" t="s">
        <v>31</v>
      </c>
      <c r="W1228" t="s">
        <v>32</v>
      </c>
      <c r="X1228" t="s">
        <v>4156</v>
      </c>
    </row>
    <row r="1229" spans="1:24" hidden="1" x14ac:dyDescent="0.3">
      <c r="A1229">
        <v>1154</v>
      </c>
      <c r="B1229">
        <v>1154</v>
      </c>
      <c r="C1229">
        <v>1751</v>
      </c>
      <c r="D1229">
        <v>1</v>
      </c>
      <c r="E1229" s="5">
        <v>45778</v>
      </c>
      <c r="F1229">
        <v>2122</v>
      </c>
      <c r="H1229" t="s">
        <v>498</v>
      </c>
      <c r="I1229" s="2">
        <v>45737</v>
      </c>
      <c r="J1229" s="2">
        <v>45737</v>
      </c>
      <c r="K1229" s="2">
        <v>45797</v>
      </c>
      <c r="L1229" s="2">
        <f t="shared" ref="L1229:L1230" si="32">K1229</f>
        <v>45797</v>
      </c>
      <c r="M1229" t="s">
        <v>49</v>
      </c>
      <c r="N1229" s="3">
        <v>120</v>
      </c>
      <c r="P1229" t="s">
        <v>1173</v>
      </c>
      <c r="Q1229">
        <v>47</v>
      </c>
      <c r="R1229" t="s">
        <v>407</v>
      </c>
      <c r="S1229" t="s">
        <v>408</v>
      </c>
      <c r="T1229" t="s">
        <v>465</v>
      </c>
      <c r="V1229" t="s">
        <v>31</v>
      </c>
      <c r="W1229" t="s">
        <v>32</v>
      </c>
      <c r="X1229" t="s">
        <v>4157</v>
      </c>
    </row>
    <row r="1230" spans="1:24" hidden="1" x14ac:dyDescent="0.3">
      <c r="A1230">
        <v>1154</v>
      </c>
      <c r="B1230">
        <v>1154</v>
      </c>
      <c r="C1230">
        <v>746</v>
      </c>
      <c r="D1230">
        <v>8</v>
      </c>
      <c r="E1230" s="5">
        <v>45505</v>
      </c>
      <c r="F1230">
        <v>2127</v>
      </c>
      <c r="H1230" t="s">
        <v>383</v>
      </c>
      <c r="I1230" s="2">
        <v>45587</v>
      </c>
      <c r="J1230" s="2">
        <v>45587</v>
      </c>
      <c r="K1230" s="2">
        <v>45798</v>
      </c>
      <c r="L1230" s="2">
        <f t="shared" si="32"/>
        <v>45798</v>
      </c>
      <c r="M1230" t="s">
        <v>318</v>
      </c>
      <c r="N1230" s="3">
        <v>12013.66</v>
      </c>
      <c r="P1230" t="s">
        <v>1173</v>
      </c>
      <c r="Q1230">
        <v>97</v>
      </c>
      <c r="R1230" t="s">
        <v>384</v>
      </c>
      <c r="S1230" s="33" t="s">
        <v>1171</v>
      </c>
      <c r="T1230" t="s">
        <v>30</v>
      </c>
      <c r="V1230" t="s">
        <v>31</v>
      </c>
      <c r="W1230" t="s">
        <v>32</v>
      </c>
      <c r="X1230" t="s">
        <v>4158</v>
      </c>
    </row>
    <row r="1231" spans="1:24" hidden="1" x14ac:dyDescent="0.3">
      <c r="A1231">
        <v>1154</v>
      </c>
      <c r="B1231">
        <v>1154</v>
      </c>
      <c r="C1231">
        <v>1693</v>
      </c>
      <c r="D1231">
        <v>2</v>
      </c>
      <c r="E1231" s="5">
        <v>45778</v>
      </c>
      <c r="F1231">
        <v>2123</v>
      </c>
      <c r="H1231" t="s">
        <v>406</v>
      </c>
      <c r="I1231" s="2">
        <v>45734</v>
      </c>
      <c r="J1231" s="2">
        <v>45734</v>
      </c>
      <c r="K1231" s="2">
        <v>45798</v>
      </c>
      <c r="L1231" s="2">
        <v>45798</v>
      </c>
      <c r="M1231" t="s">
        <v>318</v>
      </c>
      <c r="N1231" s="3">
        <v>120</v>
      </c>
      <c r="O1231" s="3">
        <v>120</v>
      </c>
      <c r="P1231" t="s">
        <v>27</v>
      </c>
      <c r="Q1231">
        <v>47</v>
      </c>
      <c r="R1231" t="s">
        <v>407</v>
      </c>
      <c r="S1231" s="33" t="s">
        <v>1171</v>
      </c>
      <c r="T1231" t="s">
        <v>30</v>
      </c>
      <c r="V1231" t="s">
        <v>31</v>
      </c>
      <c r="W1231" t="s">
        <v>32</v>
      </c>
      <c r="X1231" t="s">
        <v>4159</v>
      </c>
    </row>
    <row r="1232" spans="1:24" hidden="1" x14ac:dyDescent="0.3">
      <c r="A1232">
        <v>1154</v>
      </c>
      <c r="B1232">
        <v>1154</v>
      </c>
      <c r="C1232">
        <v>2411</v>
      </c>
      <c r="D1232">
        <v>1</v>
      </c>
      <c r="E1232" s="4">
        <v>45658</v>
      </c>
      <c r="F1232">
        <v>1991</v>
      </c>
      <c r="H1232" t="s">
        <v>85</v>
      </c>
      <c r="I1232" s="2">
        <v>45798</v>
      </c>
      <c r="J1232" s="2">
        <v>45798</v>
      </c>
      <c r="K1232" s="2">
        <v>45798</v>
      </c>
      <c r="L1232" s="2">
        <v>45798</v>
      </c>
      <c r="M1232" t="s">
        <v>49</v>
      </c>
      <c r="N1232" s="3">
        <v>100</v>
      </c>
      <c r="O1232" s="3">
        <v>100</v>
      </c>
      <c r="P1232" t="s">
        <v>27</v>
      </c>
      <c r="Q1232">
        <v>35</v>
      </c>
      <c r="R1232" t="s">
        <v>87</v>
      </c>
      <c r="S1232" t="s">
        <v>88</v>
      </c>
      <c r="T1232" t="s">
        <v>30</v>
      </c>
      <c r="V1232" t="s">
        <v>31</v>
      </c>
      <c r="W1232" t="s">
        <v>32</v>
      </c>
      <c r="X1232" t="s">
        <v>4160</v>
      </c>
    </row>
    <row r="1233" spans="1:24" hidden="1" x14ac:dyDescent="0.3">
      <c r="A1233">
        <v>1154</v>
      </c>
      <c r="B1233">
        <v>1154</v>
      </c>
      <c r="C1233">
        <v>2412</v>
      </c>
      <c r="D1233">
        <v>1</v>
      </c>
      <c r="E1233" s="4">
        <v>45658</v>
      </c>
      <c r="F1233">
        <v>1991</v>
      </c>
      <c r="H1233" t="s">
        <v>85</v>
      </c>
      <c r="I1233" s="2">
        <v>45798</v>
      </c>
      <c r="J1233" s="2">
        <v>45798</v>
      </c>
      <c r="K1233" s="2">
        <v>45798</v>
      </c>
      <c r="L1233" s="2">
        <v>45798</v>
      </c>
      <c r="M1233" t="s">
        <v>113</v>
      </c>
      <c r="N1233" s="3">
        <v>28.57</v>
      </c>
      <c r="O1233" s="3">
        <v>28.57</v>
      </c>
      <c r="P1233" t="s">
        <v>27</v>
      </c>
      <c r="Q1233">
        <v>35</v>
      </c>
      <c r="R1233" t="s">
        <v>87</v>
      </c>
      <c r="S1233" t="s">
        <v>88</v>
      </c>
      <c r="T1233" t="s">
        <v>30</v>
      </c>
      <c r="V1233" t="s">
        <v>31</v>
      </c>
      <c r="W1233" t="s">
        <v>32</v>
      </c>
      <c r="X1233" t="s">
        <v>4161</v>
      </c>
    </row>
    <row r="1234" spans="1:24" hidden="1" x14ac:dyDescent="0.3">
      <c r="A1234">
        <v>1154</v>
      </c>
      <c r="B1234">
        <v>1154</v>
      </c>
      <c r="C1234">
        <v>1885</v>
      </c>
      <c r="D1234">
        <v>1</v>
      </c>
      <c r="E1234" s="5">
        <v>45505</v>
      </c>
      <c r="F1234">
        <v>2127</v>
      </c>
      <c r="H1234" t="s">
        <v>383</v>
      </c>
      <c r="I1234" s="2">
        <v>45754</v>
      </c>
      <c r="J1234" s="2">
        <v>45754</v>
      </c>
      <c r="K1234" s="2">
        <v>45799</v>
      </c>
      <c r="L1234" s="2">
        <v>45798</v>
      </c>
      <c r="M1234" t="s">
        <v>318</v>
      </c>
      <c r="N1234" s="3">
        <v>12013.66</v>
      </c>
      <c r="O1234" s="3">
        <v>12013.66</v>
      </c>
      <c r="P1234" t="s">
        <v>27</v>
      </c>
      <c r="Q1234">
        <v>97</v>
      </c>
      <c r="R1234" t="s">
        <v>384</v>
      </c>
      <c r="S1234" s="33" t="s">
        <v>1171</v>
      </c>
      <c r="T1234" t="s">
        <v>30</v>
      </c>
      <c r="V1234" t="s">
        <v>31</v>
      </c>
      <c r="W1234" t="s">
        <v>32</v>
      </c>
    </row>
    <row r="1235" spans="1:24" hidden="1" x14ac:dyDescent="0.3">
      <c r="A1235">
        <v>1154</v>
      </c>
      <c r="B1235">
        <v>1154</v>
      </c>
      <c r="C1235">
        <v>2087</v>
      </c>
      <c r="D1235">
        <v>1</v>
      </c>
      <c r="E1235" s="5">
        <v>46357</v>
      </c>
      <c r="F1235">
        <v>1972</v>
      </c>
      <c r="H1235" t="s">
        <v>317</v>
      </c>
      <c r="I1235" s="2">
        <v>45769</v>
      </c>
      <c r="J1235" s="2">
        <v>45769</v>
      </c>
      <c r="K1235" s="2">
        <v>45799</v>
      </c>
      <c r="L1235" s="2">
        <f>K1235</f>
        <v>45799</v>
      </c>
      <c r="M1235" t="s">
        <v>318</v>
      </c>
      <c r="N1235" s="3">
        <v>3102</v>
      </c>
      <c r="P1235" t="s">
        <v>1173</v>
      </c>
      <c r="Q1235">
        <v>55</v>
      </c>
      <c r="R1235" t="s">
        <v>319</v>
      </c>
      <c r="S1235" s="33" t="s">
        <v>1171</v>
      </c>
      <c r="T1235" t="s">
        <v>206</v>
      </c>
      <c r="V1235" t="s">
        <v>31</v>
      </c>
      <c r="W1235" t="s">
        <v>32</v>
      </c>
    </row>
    <row r="1236" spans="1:24" hidden="1" x14ac:dyDescent="0.3">
      <c r="A1236">
        <v>1154</v>
      </c>
      <c r="B1236">
        <v>1154</v>
      </c>
      <c r="C1236">
        <v>2419</v>
      </c>
      <c r="D1236">
        <v>1</v>
      </c>
      <c r="E1236" t="s">
        <v>3997</v>
      </c>
      <c r="F1236">
        <v>1972</v>
      </c>
      <c r="H1236" t="s">
        <v>317</v>
      </c>
      <c r="I1236" s="2">
        <v>45799</v>
      </c>
      <c r="J1236" s="2">
        <v>45799</v>
      </c>
      <c r="K1236" s="2">
        <v>45799</v>
      </c>
      <c r="L1236" s="2">
        <v>45799</v>
      </c>
      <c r="M1236" t="s">
        <v>318</v>
      </c>
      <c r="N1236" s="3">
        <v>3127.85</v>
      </c>
      <c r="O1236" s="3">
        <v>3127.85</v>
      </c>
      <c r="P1236" t="s">
        <v>27</v>
      </c>
      <c r="Q1236">
        <v>55</v>
      </c>
      <c r="R1236" t="s">
        <v>319</v>
      </c>
      <c r="S1236" s="33" t="s">
        <v>1171</v>
      </c>
      <c r="T1236" t="s">
        <v>206</v>
      </c>
      <c r="V1236" t="s">
        <v>31</v>
      </c>
      <c r="W1236" t="s">
        <v>32</v>
      </c>
      <c r="X1236" t="s">
        <v>4162</v>
      </c>
    </row>
    <row r="1237" spans="1:24" hidden="1" x14ac:dyDescent="0.3">
      <c r="A1237">
        <v>1154</v>
      </c>
      <c r="B1237">
        <v>1154</v>
      </c>
      <c r="C1237">
        <v>8</v>
      </c>
      <c r="D1237">
        <v>12</v>
      </c>
      <c r="E1237" s="5">
        <v>46357</v>
      </c>
      <c r="F1237">
        <v>1972</v>
      </c>
      <c r="H1237" t="s">
        <v>317</v>
      </c>
      <c r="I1237" s="2">
        <v>45429</v>
      </c>
      <c r="J1237" s="2">
        <v>45429</v>
      </c>
      <c r="K1237" s="2">
        <v>45799</v>
      </c>
      <c r="L1237" s="2">
        <f>K1237</f>
        <v>45799</v>
      </c>
      <c r="M1237" t="s">
        <v>318</v>
      </c>
      <c r="N1237" s="3">
        <v>3300</v>
      </c>
      <c r="P1237" t="s">
        <v>1173</v>
      </c>
      <c r="Q1237">
        <v>55</v>
      </c>
      <c r="R1237" t="s">
        <v>319</v>
      </c>
      <c r="S1237" s="33" t="s">
        <v>1171</v>
      </c>
      <c r="T1237" t="s">
        <v>206</v>
      </c>
      <c r="V1237" t="s">
        <v>31</v>
      </c>
      <c r="W1237" t="s">
        <v>32</v>
      </c>
    </row>
    <row r="1238" spans="1:24" hidden="1" x14ac:dyDescent="0.3">
      <c r="A1238">
        <v>1154</v>
      </c>
      <c r="B1238">
        <v>1154</v>
      </c>
      <c r="C1238">
        <v>2123</v>
      </c>
      <c r="D1238">
        <v>1</v>
      </c>
      <c r="E1238" t="s">
        <v>3996</v>
      </c>
      <c r="F1238">
        <v>1503</v>
      </c>
      <c r="G1238" t="s">
        <v>397</v>
      </c>
      <c r="H1238" t="s">
        <v>398</v>
      </c>
      <c r="I1238" s="2">
        <v>45772</v>
      </c>
      <c r="J1238" s="2">
        <v>45772</v>
      </c>
      <c r="K1238" s="2">
        <v>45799</v>
      </c>
      <c r="L1238" s="2">
        <v>45799</v>
      </c>
      <c r="M1238" t="s">
        <v>45</v>
      </c>
      <c r="N1238" s="3">
        <v>384.98</v>
      </c>
      <c r="O1238" s="3">
        <v>384.98</v>
      </c>
      <c r="P1238" t="s">
        <v>27</v>
      </c>
      <c r="Q1238">
        <v>25</v>
      </c>
      <c r="R1238" t="s">
        <v>258</v>
      </c>
      <c r="S1238" t="s">
        <v>259</v>
      </c>
      <c r="T1238" t="s">
        <v>37</v>
      </c>
      <c r="V1238" t="s">
        <v>31</v>
      </c>
      <c r="W1238" t="s">
        <v>32</v>
      </c>
    </row>
    <row r="1239" spans="1:24" hidden="1" x14ac:dyDescent="0.3">
      <c r="A1239">
        <v>1154</v>
      </c>
      <c r="B1239">
        <v>1154</v>
      </c>
      <c r="C1239">
        <v>2417</v>
      </c>
      <c r="D1239">
        <v>1</v>
      </c>
      <c r="E1239" s="4">
        <v>45658</v>
      </c>
      <c r="F1239">
        <v>2307</v>
      </c>
      <c r="H1239" t="s">
        <v>3705</v>
      </c>
      <c r="I1239" s="2">
        <v>45799</v>
      </c>
      <c r="J1239" s="2">
        <v>45799</v>
      </c>
      <c r="K1239" s="2">
        <v>45799</v>
      </c>
      <c r="L1239" s="2">
        <v>45799</v>
      </c>
      <c r="M1239" t="s">
        <v>49</v>
      </c>
      <c r="N1239" s="3">
        <v>606</v>
      </c>
      <c r="O1239" s="3">
        <v>606</v>
      </c>
      <c r="P1239" t="s">
        <v>27</v>
      </c>
      <c r="Q1239">
        <v>26</v>
      </c>
      <c r="R1239" t="s">
        <v>28</v>
      </c>
      <c r="S1239" t="s">
        <v>6175</v>
      </c>
      <c r="T1239" t="s">
        <v>37</v>
      </c>
      <c r="V1239" t="s">
        <v>31</v>
      </c>
      <c r="W1239" t="s">
        <v>32</v>
      </c>
      <c r="X1239" t="s">
        <v>4163</v>
      </c>
    </row>
    <row r="1240" spans="1:24" hidden="1" x14ac:dyDescent="0.3">
      <c r="A1240">
        <v>1154</v>
      </c>
      <c r="B1240">
        <v>1154</v>
      </c>
      <c r="C1240">
        <v>1903</v>
      </c>
      <c r="D1240">
        <v>1</v>
      </c>
      <c r="E1240" s="5">
        <v>45689</v>
      </c>
      <c r="F1240">
        <v>1969</v>
      </c>
      <c r="H1240" t="s">
        <v>422</v>
      </c>
      <c r="I1240" s="2">
        <v>45754</v>
      </c>
      <c r="J1240" s="2">
        <v>45754</v>
      </c>
      <c r="K1240" s="2">
        <v>45800</v>
      </c>
      <c r="L1240" s="2">
        <v>45799</v>
      </c>
      <c r="M1240" t="s">
        <v>318</v>
      </c>
      <c r="N1240" s="3">
        <v>12445.02</v>
      </c>
      <c r="O1240" s="3">
        <v>12445.02</v>
      </c>
      <c r="P1240" t="s">
        <v>27</v>
      </c>
      <c r="Q1240">
        <v>55</v>
      </c>
      <c r="R1240" t="s">
        <v>319</v>
      </c>
      <c r="S1240" s="33" t="s">
        <v>1171</v>
      </c>
      <c r="T1240" t="s">
        <v>206</v>
      </c>
      <c r="V1240" t="s">
        <v>31</v>
      </c>
      <c r="W1240" t="s">
        <v>32</v>
      </c>
      <c r="X1240" t="s">
        <v>4164</v>
      </c>
    </row>
    <row r="1241" spans="1:24" hidden="1" x14ac:dyDescent="0.3">
      <c r="A1241">
        <v>1154</v>
      </c>
      <c r="B1241">
        <v>1154</v>
      </c>
      <c r="C1241">
        <v>2438</v>
      </c>
      <c r="D1241">
        <v>1</v>
      </c>
      <c r="E1241" s="4">
        <v>45658</v>
      </c>
      <c r="F1241">
        <v>2385</v>
      </c>
      <c r="H1241" t="s">
        <v>445</v>
      </c>
      <c r="I1241" s="2">
        <v>45800</v>
      </c>
      <c r="J1241" s="2">
        <v>45800</v>
      </c>
      <c r="K1241" s="2">
        <v>45800</v>
      </c>
      <c r="L1241" s="2">
        <v>45800</v>
      </c>
      <c r="M1241" t="s">
        <v>49</v>
      </c>
      <c r="N1241" s="3">
        <v>25</v>
      </c>
      <c r="O1241" s="3">
        <v>25</v>
      </c>
      <c r="P1241" t="s">
        <v>27</v>
      </c>
      <c r="Q1241">
        <v>38</v>
      </c>
      <c r="R1241" t="s">
        <v>367</v>
      </c>
      <c r="S1241" t="s">
        <v>368</v>
      </c>
      <c r="T1241" t="s">
        <v>30</v>
      </c>
      <c r="V1241" t="s">
        <v>31</v>
      </c>
      <c r="W1241" t="s">
        <v>32</v>
      </c>
      <c r="X1241" t="s">
        <v>4165</v>
      </c>
    </row>
    <row r="1242" spans="1:24" hidden="1" x14ac:dyDescent="0.3">
      <c r="A1242">
        <v>1154</v>
      </c>
      <c r="B1242">
        <v>1154</v>
      </c>
      <c r="C1242">
        <v>2439</v>
      </c>
      <c r="D1242">
        <v>1</v>
      </c>
      <c r="E1242" s="4">
        <v>45658</v>
      </c>
      <c r="F1242">
        <v>2460</v>
      </c>
      <c r="H1242" t="s">
        <v>298</v>
      </c>
      <c r="I1242" s="2">
        <v>45800</v>
      </c>
      <c r="J1242" s="2">
        <v>45800</v>
      </c>
      <c r="K1242" s="2">
        <v>45800</v>
      </c>
      <c r="L1242" s="2">
        <v>45800</v>
      </c>
      <c r="M1242" t="s">
        <v>331</v>
      </c>
      <c r="N1242" s="3">
        <v>350.59</v>
      </c>
      <c r="O1242" s="3">
        <v>350.59</v>
      </c>
      <c r="P1242" t="s">
        <v>27</v>
      </c>
      <c r="Q1242">
        <v>24</v>
      </c>
      <c r="R1242" t="s">
        <v>299</v>
      </c>
      <c r="S1242" t="s">
        <v>300</v>
      </c>
      <c r="T1242" t="s">
        <v>30</v>
      </c>
      <c r="V1242" t="s">
        <v>31</v>
      </c>
      <c r="W1242" t="s">
        <v>32</v>
      </c>
      <c r="X1242" t="s">
        <v>4166</v>
      </c>
    </row>
    <row r="1243" spans="1:24" hidden="1" x14ac:dyDescent="0.3">
      <c r="A1243">
        <v>1154</v>
      </c>
      <c r="B1243">
        <v>1154</v>
      </c>
      <c r="C1243">
        <v>2440</v>
      </c>
      <c r="D1243">
        <v>1</v>
      </c>
      <c r="E1243" s="4">
        <v>45658</v>
      </c>
      <c r="F1243">
        <v>1991</v>
      </c>
      <c r="H1243" t="s">
        <v>85</v>
      </c>
      <c r="I1243" s="2">
        <v>45800</v>
      </c>
      <c r="J1243" s="2">
        <v>45800</v>
      </c>
      <c r="K1243" s="2">
        <v>45800</v>
      </c>
      <c r="L1243" s="2">
        <v>45800</v>
      </c>
      <c r="M1243" t="s">
        <v>49</v>
      </c>
      <c r="N1243" s="3">
        <v>17</v>
      </c>
      <c r="O1243" s="3">
        <v>17</v>
      </c>
      <c r="P1243" t="s">
        <v>27</v>
      </c>
      <c r="Q1243">
        <v>54</v>
      </c>
      <c r="R1243" t="s">
        <v>120</v>
      </c>
      <c r="S1243" t="s">
        <v>121</v>
      </c>
      <c r="T1243" t="s">
        <v>30</v>
      </c>
      <c r="V1243" t="s">
        <v>31</v>
      </c>
      <c r="W1243" t="s">
        <v>32</v>
      </c>
      <c r="X1243" t="s">
        <v>4167</v>
      </c>
    </row>
    <row r="1244" spans="1:24" hidden="1" x14ac:dyDescent="0.3">
      <c r="A1244">
        <v>1154</v>
      </c>
      <c r="B1244">
        <v>1154</v>
      </c>
      <c r="C1244">
        <v>2441</v>
      </c>
      <c r="D1244">
        <v>1</v>
      </c>
      <c r="E1244" s="4">
        <v>45658</v>
      </c>
      <c r="F1244">
        <v>1991</v>
      </c>
      <c r="H1244" t="s">
        <v>85</v>
      </c>
      <c r="I1244" s="2">
        <v>45800</v>
      </c>
      <c r="J1244" s="2">
        <v>45800</v>
      </c>
      <c r="K1244" s="2">
        <v>45800</v>
      </c>
      <c r="L1244" s="2">
        <v>45800</v>
      </c>
      <c r="M1244" t="s">
        <v>49</v>
      </c>
      <c r="N1244" s="3">
        <v>17</v>
      </c>
      <c r="O1244" s="3">
        <v>17</v>
      </c>
      <c r="P1244" t="s">
        <v>27</v>
      </c>
      <c r="Q1244">
        <v>72</v>
      </c>
      <c r="R1244" t="s">
        <v>114</v>
      </c>
      <c r="S1244" t="s">
        <v>115</v>
      </c>
      <c r="T1244" t="s">
        <v>30</v>
      </c>
      <c r="V1244" t="s">
        <v>31</v>
      </c>
      <c r="W1244" t="s">
        <v>32</v>
      </c>
      <c r="X1244" t="s">
        <v>4168</v>
      </c>
    </row>
    <row r="1245" spans="1:24" hidden="1" x14ac:dyDescent="0.3">
      <c r="A1245">
        <v>1154</v>
      </c>
      <c r="B1245">
        <v>1154</v>
      </c>
      <c r="C1245">
        <v>2443</v>
      </c>
      <c r="D1245">
        <v>1</v>
      </c>
      <c r="E1245" s="4">
        <v>45658</v>
      </c>
      <c r="F1245">
        <v>1991</v>
      </c>
      <c r="H1245" t="s">
        <v>85</v>
      </c>
      <c r="I1245" s="2">
        <v>45800</v>
      </c>
      <c r="J1245" s="2">
        <v>45800</v>
      </c>
      <c r="K1245" s="2">
        <v>45800</v>
      </c>
      <c r="L1245" s="2">
        <v>45800</v>
      </c>
      <c r="M1245" t="s">
        <v>113</v>
      </c>
      <c r="N1245" s="3">
        <v>18</v>
      </c>
      <c r="O1245" s="3">
        <v>18</v>
      </c>
      <c r="P1245" t="s">
        <v>27</v>
      </c>
      <c r="Q1245">
        <v>35</v>
      </c>
      <c r="R1245" t="s">
        <v>87</v>
      </c>
      <c r="S1245" t="s">
        <v>88</v>
      </c>
      <c r="T1245" t="s">
        <v>30</v>
      </c>
      <c r="V1245" t="s">
        <v>31</v>
      </c>
      <c r="W1245" t="s">
        <v>32</v>
      </c>
      <c r="X1245" t="s">
        <v>4169</v>
      </c>
    </row>
    <row r="1246" spans="1:24" ht="28.8" hidden="1" x14ac:dyDescent="0.3">
      <c r="A1246">
        <v>1154</v>
      </c>
      <c r="B1246">
        <v>1154</v>
      </c>
      <c r="C1246">
        <v>2437</v>
      </c>
      <c r="D1246">
        <v>1</v>
      </c>
      <c r="E1246" s="1" t="s">
        <v>3962</v>
      </c>
      <c r="F1246">
        <v>2151</v>
      </c>
      <c r="H1246" t="s">
        <v>4000</v>
      </c>
      <c r="I1246" s="2">
        <v>45800</v>
      </c>
      <c r="J1246" s="2">
        <v>45800</v>
      </c>
      <c r="K1246" s="2">
        <v>45800</v>
      </c>
      <c r="L1246" s="2">
        <v>45800</v>
      </c>
      <c r="M1246" t="s">
        <v>49</v>
      </c>
      <c r="N1246" s="3">
        <v>224</v>
      </c>
      <c r="O1246" s="3">
        <v>224</v>
      </c>
      <c r="P1246" t="s">
        <v>27</v>
      </c>
      <c r="Q1246">
        <v>27</v>
      </c>
      <c r="R1246" t="s">
        <v>50</v>
      </c>
      <c r="S1246" t="s">
        <v>51</v>
      </c>
      <c r="T1246" t="s">
        <v>37</v>
      </c>
      <c r="V1246" t="s">
        <v>31</v>
      </c>
      <c r="W1246" t="s">
        <v>32</v>
      </c>
      <c r="X1246" t="s">
        <v>4170</v>
      </c>
    </row>
    <row r="1247" spans="1:24" hidden="1" x14ac:dyDescent="0.3">
      <c r="A1247">
        <v>1154</v>
      </c>
      <c r="B1247">
        <v>1154</v>
      </c>
      <c r="C1247">
        <v>1999</v>
      </c>
      <c r="D1247">
        <v>1</v>
      </c>
      <c r="E1247" s="4">
        <v>45778</v>
      </c>
      <c r="F1247">
        <v>2512</v>
      </c>
      <c r="H1247" t="s">
        <v>152</v>
      </c>
      <c r="I1247" s="2">
        <v>45761</v>
      </c>
      <c r="J1247" s="2">
        <v>45761</v>
      </c>
      <c r="K1247" s="2">
        <v>45800</v>
      </c>
      <c r="L1247" s="2">
        <v>45800</v>
      </c>
      <c r="M1247" t="s">
        <v>45</v>
      </c>
      <c r="N1247" s="3">
        <v>2370</v>
      </c>
      <c r="O1247" s="3">
        <v>2370</v>
      </c>
      <c r="P1247" t="s">
        <v>27</v>
      </c>
      <c r="Q1247">
        <v>23</v>
      </c>
      <c r="R1247" t="s">
        <v>153</v>
      </c>
      <c r="S1247" t="s">
        <v>154</v>
      </c>
      <c r="T1247" t="s">
        <v>37</v>
      </c>
      <c r="V1247" t="s">
        <v>31</v>
      </c>
      <c r="W1247" t="s">
        <v>32</v>
      </c>
    </row>
    <row r="1248" spans="1:24" hidden="1" x14ac:dyDescent="0.3">
      <c r="A1248">
        <v>1154</v>
      </c>
      <c r="B1248">
        <v>1154</v>
      </c>
      <c r="C1248">
        <v>7</v>
      </c>
      <c r="D1248">
        <v>12</v>
      </c>
      <c r="E1248" s="5">
        <v>43800</v>
      </c>
      <c r="F1248">
        <v>1971</v>
      </c>
      <c r="H1248" t="s">
        <v>425</v>
      </c>
      <c r="I1248" s="2">
        <v>45429</v>
      </c>
      <c r="J1248" s="2">
        <v>45429</v>
      </c>
      <c r="K1248" s="2">
        <v>45801</v>
      </c>
      <c r="L1248" s="2">
        <v>45803</v>
      </c>
      <c r="M1248" t="s">
        <v>318</v>
      </c>
      <c r="N1248" s="3">
        <v>22493</v>
      </c>
      <c r="O1248" s="3">
        <v>22493</v>
      </c>
      <c r="P1248" t="s">
        <v>27</v>
      </c>
      <c r="Q1248">
        <v>55</v>
      </c>
      <c r="R1248" t="s">
        <v>319</v>
      </c>
      <c r="S1248" s="33" t="s">
        <v>1171</v>
      </c>
      <c r="T1248" t="s">
        <v>206</v>
      </c>
      <c r="V1248" t="s">
        <v>31</v>
      </c>
      <c r="W1248" t="s">
        <v>32</v>
      </c>
    </row>
    <row r="1249" spans="1:24" hidden="1" x14ac:dyDescent="0.3">
      <c r="A1249">
        <v>1154</v>
      </c>
      <c r="B1249">
        <v>1154</v>
      </c>
      <c r="C1249">
        <v>12</v>
      </c>
      <c r="D1249">
        <v>12</v>
      </c>
      <c r="E1249" s="5">
        <v>47088</v>
      </c>
      <c r="F1249">
        <v>1999</v>
      </c>
      <c r="H1249" t="s">
        <v>404</v>
      </c>
      <c r="I1249" s="2">
        <v>45430</v>
      </c>
      <c r="J1249" s="2">
        <v>45430</v>
      </c>
      <c r="K1249" s="2">
        <v>45801</v>
      </c>
      <c r="L1249" s="2">
        <v>45798</v>
      </c>
      <c r="M1249" t="s">
        <v>318</v>
      </c>
      <c r="N1249" s="3">
        <v>5000</v>
      </c>
      <c r="O1249" s="3">
        <v>5000</v>
      </c>
      <c r="P1249" t="s">
        <v>27</v>
      </c>
      <c r="Q1249">
        <v>55</v>
      </c>
      <c r="R1249" t="s">
        <v>319</v>
      </c>
      <c r="S1249" s="33" t="s">
        <v>1171</v>
      </c>
      <c r="T1249" t="s">
        <v>206</v>
      </c>
      <c r="V1249" t="s">
        <v>31</v>
      </c>
      <c r="W1249" t="s">
        <v>32</v>
      </c>
    </row>
    <row r="1250" spans="1:24" hidden="1" x14ac:dyDescent="0.3">
      <c r="A1250">
        <v>1154</v>
      </c>
      <c r="B1250">
        <v>1154</v>
      </c>
      <c r="C1250">
        <v>103</v>
      </c>
      <c r="D1250">
        <v>12</v>
      </c>
      <c r="E1250" s="5">
        <v>44896</v>
      </c>
      <c r="F1250">
        <v>2000</v>
      </c>
      <c r="H1250" t="s">
        <v>418</v>
      </c>
      <c r="I1250" s="2">
        <v>45462</v>
      </c>
      <c r="J1250" s="2">
        <v>45462</v>
      </c>
      <c r="K1250" s="2">
        <v>45801</v>
      </c>
      <c r="L1250" s="2">
        <v>45800</v>
      </c>
      <c r="M1250" t="s">
        <v>45</v>
      </c>
      <c r="N1250" s="3">
        <v>1742</v>
      </c>
      <c r="O1250" s="3">
        <v>1742</v>
      </c>
      <c r="P1250" t="s">
        <v>27</v>
      </c>
      <c r="Q1250">
        <v>104</v>
      </c>
      <c r="R1250" t="s">
        <v>419</v>
      </c>
      <c r="S1250" t="s">
        <v>420</v>
      </c>
      <c r="T1250" t="s">
        <v>206</v>
      </c>
      <c r="V1250" t="s">
        <v>31</v>
      </c>
      <c r="W1250" t="s">
        <v>32</v>
      </c>
    </row>
    <row r="1251" spans="1:24" ht="28.8" hidden="1" x14ac:dyDescent="0.3">
      <c r="A1251">
        <v>1154</v>
      </c>
      <c r="B1251">
        <v>1154</v>
      </c>
      <c r="C1251">
        <v>985</v>
      </c>
      <c r="D1251">
        <v>1</v>
      </c>
      <c r="E1251" s="1" t="s">
        <v>4024</v>
      </c>
      <c r="F1251">
        <v>1979</v>
      </c>
      <c r="H1251" t="s">
        <v>25</v>
      </c>
      <c r="I1251" s="2">
        <v>45616</v>
      </c>
      <c r="J1251" s="2">
        <v>45616</v>
      </c>
      <c r="K1251" s="2">
        <v>45802</v>
      </c>
      <c r="L1251" s="2">
        <v>45804</v>
      </c>
      <c r="M1251" t="s">
        <v>26</v>
      </c>
      <c r="N1251" s="3">
        <v>4800</v>
      </c>
      <c r="O1251" s="3">
        <v>4800</v>
      </c>
      <c r="P1251" t="s">
        <v>27</v>
      </c>
      <c r="Q1251">
        <v>26</v>
      </c>
      <c r="R1251" t="s">
        <v>28</v>
      </c>
      <c r="S1251" t="s">
        <v>6175</v>
      </c>
      <c r="T1251" t="s">
        <v>30</v>
      </c>
      <c r="V1251" t="s">
        <v>31</v>
      </c>
      <c r="W1251" t="s">
        <v>32</v>
      </c>
      <c r="X1251" t="s">
        <v>4171</v>
      </c>
    </row>
    <row r="1252" spans="1:24" ht="28.8" hidden="1" x14ac:dyDescent="0.3">
      <c r="A1252">
        <v>1154</v>
      </c>
      <c r="B1252">
        <v>1154</v>
      </c>
      <c r="C1252">
        <v>1188</v>
      </c>
      <c r="D1252">
        <v>6</v>
      </c>
      <c r="E1252" s="1" t="s">
        <v>4023</v>
      </c>
      <c r="F1252">
        <v>1985</v>
      </c>
      <c r="H1252" t="s">
        <v>35</v>
      </c>
      <c r="I1252" s="2">
        <v>45653</v>
      </c>
      <c r="J1252" s="2">
        <v>45653</v>
      </c>
      <c r="K1252" s="2">
        <v>45802</v>
      </c>
      <c r="L1252" s="2">
        <v>45804</v>
      </c>
      <c r="M1252" t="s">
        <v>26</v>
      </c>
      <c r="N1252" s="3">
        <v>4880</v>
      </c>
      <c r="O1252" s="3">
        <v>4880</v>
      </c>
      <c r="P1252" t="s">
        <v>27</v>
      </c>
      <c r="Q1252">
        <v>26</v>
      </c>
      <c r="R1252" t="s">
        <v>28</v>
      </c>
      <c r="S1252" t="s">
        <v>29</v>
      </c>
      <c r="T1252" t="s">
        <v>30</v>
      </c>
      <c r="V1252" t="s">
        <v>31</v>
      </c>
      <c r="W1252" t="s">
        <v>32</v>
      </c>
      <c r="X1252" t="s">
        <v>4172</v>
      </c>
    </row>
    <row r="1253" spans="1:24" ht="28.8" hidden="1" x14ac:dyDescent="0.3">
      <c r="A1253">
        <v>1154</v>
      </c>
      <c r="B1253">
        <v>1154</v>
      </c>
      <c r="C1253">
        <v>1472</v>
      </c>
      <c r="D1253">
        <v>3</v>
      </c>
      <c r="E1253" s="1" t="s">
        <v>4025</v>
      </c>
      <c r="F1253">
        <v>1959</v>
      </c>
      <c r="H1253" t="s">
        <v>3498</v>
      </c>
      <c r="I1253" s="2">
        <v>45701</v>
      </c>
      <c r="J1253" s="2">
        <v>45701</v>
      </c>
      <c r="K1253" s="2">
        <v>45802</v>
      </c>
      <c r="L1253" s="2">
        <v>45804</v>
      </c>
      <c r="M1253" t="s">
        <v>26</v>
      </c>
      <c r="N1253" s="3">
        <v>1680</v>
      </c>
      <c r="O1253" s="3">
        <v>1680</v>
      </c>
      <c r="P1253" t="s">
        <v>27</v>
      </c>
      <c r="Q1253">
        <v>28</v>
      </c>
      <c r="R1253" t="s">
        <v>40</v>
      </c>
      <c r="S1253" t="s">
        <v>41</v>
      </c>
      <c r="T1253" t="s">
        <v>30</v>
      </c>
      <c r="V1253" t="s">
        <v>31</v>
      </c>
      <c r="W1253" t="s">
        <v>32</v>
      </c>
      <c r="X1253" t="s">
        <v>4173</v>
      </c>
    </row>
    <row r="1254" spans="1:24" ht="28.8" hidden="1" x14ac:dyDescent="0.3">
      <c r="A1254">
        <v>1154</v>
      </c>
      <c r="B1254">
        <v>1154</v>
      </c>
      <c r="C1254">
        <v>1965</v>
      </c>
      <c r="D1254">
        <v>1</v>
      </c>
      <c r="E1254" s="1" t="s">
        <v>4018</v>
      </c>
      <c r="F1254">
        <v>1958</v>
      </c>
      <c r="H1254" t="s">
        <v>129</v>
      </c>
      <c r="I1254" s="2">
        <v>45757</v>
      </c>
      <c r="J1254" s="2">
        <v>45757</v>
      </c>
      <c r="K1254" s="2">
        <v>45802</v>
      </c>
      <c r="L1254" s="2">
        <v>45804</v>
      </c>
      <c r="M1254" t="s">
        <v>26</v>
      </c>
      <c r="N1254" s="3">
        <v>2104</v>
      </c>
      <c r="O1254" s="3">
        <v>2104</v>
      </c>
      <c r="P1254" t="s">
        <v>27</v>
      </c>
      <c r="Q1254">
        <v>28</v>
      </c>
      <c r="R1254" t="s">
        <v>40</v>
      </c>
      <c r="S1254" t="s">
        <v>41</v>
      </c>
      <c r="T1254" t="s">
        <v>37</v>
      </c>
      <c r="V1254" t="s">
        <v>31</v>
      </c>
      <c r="W1254" t="s">
        <v>32</v>
      </c>
      <c r="X1254" t="s">
        <v>4174</v>
      </c>
    </row>
    <row r="1255" spans="1:24" ht="28.8" hidden="1" x14ac:dyDescent="0.3">
      <c r="A1255">
        <v>1154</v>
      </c>
      <c r="B1255">
        <v>1154</v>
      </c>
      <c r="C1255">
        <v>1953</v>
      </c>
      <c r="D1255">
        <v>1</v>
      </c>
      <c r="E1255" s="1" t="s">
        <v>4058</v>
      </c>
      <c r="F1255">
        <v>2501</v>
      </c>
      <c r="G1255">
        <v>6177741000129</v>
      </c>
      <c r="H1255" t="s">
        <v>131</v>
      </c>
      <c r="I1255" s="2">
        <v>45757</v>
      </c>
      <c r="J1255" s="2">
        <v>45757</v>
      </c>
      <c r="K1255" s="2">
        <v>45802</v>
      </c>
      <c r="L1255" s="2">
        <v>45808</v>
      </c>
      <c r="M1255" t="s">
        <v>1244</v>
      </c>
      <c r="N1255" s="3">
        <v>1200</v>
      </c>
      <c r="O1255" s="3">
        <v>1200</v>
      </c>
      <c r="P1255" t="s">
        <v>27</v>
      </c>
      <c r="Q1255">
        <v>28</v>
      </c>
      <c r="R1255" t="s">
        <v>40</v>
      </c>
      <c r="S1255" t="s">
        <v>41</v>
      </c>
      <c r="T1255" t="s">
        <v>37</v>
      </c>
      <c r="V1255" t="s">
        <v>31</v>
      </c>
      <c r="W1255" t="s">
        <v>32</v>
      </c>
      <c r="X1255" t="s">
        <v>4175</v>
      </c>
    </row>
    <row r="1256" spans="1:24" ht="28.8" hidden="1" x14ac:dyDescent="0.3">
      <c r="A1256">
        <v>1154</v>
      </c>
      <c r="B1256">
        <v>1154</v>
      </c>
      <c r="C1256">
        <v>1568</v>
      </c>
      <c r="D1256">
        <v>1</v>
      </c>
      <c r="E1256" s="1" t="s">
        <v>4018</v>
      </c>
      <c r="F1256">
        <v>1958</v>
      </c>
      <c r="H1256" t="s">
        <v>129</v>
      </c>
      <c r="I1256" s="2">
        <v>45726</v>
      </c>
      <c r="J1256" s="2">
        <v>45726</v>
      </c>
      <c r="K1256" s="2">
        <v>45802</v>
      </c>
      <c r="L1256" s="2">
        <f>K1256</f>
        <v>45802</v>
      </c>
      <c r="M1256" t="s">
        <v>1244</v>
      </c>
      <c r="N1256" s="3">
        <v>2104</v>
      </c>
      <c r="P1256" t="s">
        <v>1173</v>
      </c>
      <c r="Q1256">
        <v>28</v>
      </c>
      <c r="R1256" t="s">
        <v>40</v>
      </c>
      <c r="S1256" t="s">
        <v>41</v>
      </c>
      <c r="T1256" t="s">
        <v>37</v>
      </c>
      <c r="V1256" t="s">
        <v>31</v>
      </c>
      <c r="W1256" t="s">
        <v>32</v>
      </c>
      <c r="X1256" t="s">
        <v>4176</v>
      </c>
    </row>
    <row r="1257" spans="1:24" ht="28.8" hidden="1" x14ac:dyDescent="0.3">
      <c r="A1257">
        <v>1154</v>
      </c>
      <c r="B1257">
        <v>1154</v>
      </c>
      <c r="C1257">
        <v>849</v>
      </c>
      <c r="D1257">
        <v>1</v>
      </c>
      <c r="E1257" s="1" t="s">
        <v>4028</v>
      </c>
      <c r="F1257">
        <v>1985</v>
      </c>
      <c r="H1257" t="s">
        <v>35</v>
      </c>
      <c r="I1257" s="2">
        <v>45595</v>
      </c>
      <c r="J1257" s="2">
        <v>45595</v>
      </c>
      <c r="K1257" s="2">
        <v>45802</v>
      </c>
      <c r="L1257" s="2">
        <v>45804</v>
      </c>
      <c r="M1257" t="s">
        <v>26</v>
      </c>
      <c r="N1257" s="3">
        <v>4950</v>
      </c>
      <c r="O1257" s="3">
        <v>4950</v>
      </c>
      <c r="P1257" t="s">
        <v>27</v>
      </c>
      <c r="Q1257">
        <v>26</v>
      </c>
      <c r="R1257" t="s">
        <v>28</v>
      </c>
      <c r="S1257" t="s">
        <v>29</v>
      </c>
      <c r="T1257" t="s">
        <v>37</v>
      </c>
      <c r="V1257" t="s">
        <v>31</v>
      </c>
      <c r="W1257" t="s">
        <v>32</v>
      </c>
      <c r="X1257" t="s">
        <v>4177</v>
      </c>
    </row>
    <row r="1258" spans="1:24" ht="28.8" hidden="1" x14ac:dyDescent="0.3">
      <c r="A1258">
        <v>1154</v>
      </c>
      <c r="B1258">
        <v>1154</v>
      </c>
      <c r="C1258">
        <v>1141</v>
      </c>
      <c r="D1258">
        <v>5</v>
      </c>
      <c r="E1258" s="1" t="s">
        <v>4011</v>
      </c>
      <c r="F1258">
        <v>1976</v>
      </c>
      <c r="G1258" t="s">
        <v>194</v>
      </c>
      <c r="H1258" t="s">
        <v>195</v>
      </c>
      <c r="I1258" s="2">
        <v>45646</v>
      </c>
      <c r="J1258" s="2">
        <v>45646</v>
      </c>
      <c r="K1258" s="2">
        <v>45803</v>
      </c>
      <c r="L1258" s="2">
        <v>45803</v>
      </c>
      <c r="M1258" t="s">
        <v>45</v>
      </c>
      <c r="N1258" s="3">
        <v>9815.7199999999993</v>
      </c>
      <c r="O1258" s="3">
        <v>9815.7199999999993</v>
      </c>
      <c r="P1258" t="s">
        <v>27</v>
      </c>
      <c r="Q1258">
        <v>26</v>
      </c>
      <c r="R1258" t="s">
        <v>28</v>
      </c>
      <c r="S1258" t="s">
        <v>29</v>
      </c>
      <c r="T1258" t="s">
        <v>30</v>
      </c>
      <c r="V1258" t="s">
        <v>31</v>
      </c>
      <c r="W1258" t="s">
        <v>32</v>
      </c>
      <c r="X1258" t="s">
        <v>4178</v>
      </c>
    </row>
    <row r="1259" spans="1:24" hidden="1" x14ac:dyDescent="0.3">
      <c r="A1259">
        <v>1154</v>
      </c>
      <c r="B1259">
        <v>1154</v>
      </c>
      <c r="C1259">
        <v>10</v>
      </c>
      <c r="D1259">
        <v>12</v>
      </c>
      <c r="E1259" s="5">
        <v>46722</v>
      </c>
      <c r="F1259">
        <v>1973</v>
      </c>
      <c r="H1259" t="s">
        <v>458</v>
      </c>
      <c r="I1259" s="2">
        <v>45430</v>
      </c>
      <c r="J1259" s="2">
        <v>45430</v>
      </c>
      <c r="K1259" s="2">
        <v>45803</v>
      </c>
      <c r="L1259" s="2">
        <v>45803</v>
      </c>
      <c r="M1259" t="s">
        <v>318</v>
      </c>
      <c r="N1259" s="3">
        <v>25081</v>
      </c>
      <c r="O1259" s="3">
        <v>25081</v>
      </c>
      <c r="P1259" t="s">
        <v>27</v>
      </c>
      <c r="Q1259">
        <v>55</v>
      </c>
      <c r="R1259" t="s">
        <v>319</v>
      </c>
      <c r="S1259" s="33" t="s">
        <v>1171</v>
      </c>
      <c r="T1259" t="s">
        <v>206</v>
      </c>
      <c r="V1259" t="s">
        <v>31</v>
      </c>
      <c r="W1259" t="s">
        <v>32</v>
      </c>
      <c r="X1259" t="s">
        <v>4179</v>
      </c>
    </row>
    <row r="1260" spans="1:24" hidden="1" x14ac:dyDescent="0.3">
      <c r="A1260">
        <v>1154</v>
      </c>
      <c r="B1260">
        <v>1154</v>
      </c>
      <c r="C1260">
        <v>2463</v>
      </c>
      <c r="D1260">
        <v>1</v>
      </c>
      <c r="E1260" s="4">
        <v>45658</v>
      </c>
      <c r="F1260">
        <v>2376</v>
      </c>
      <c r="H1260" t="s">
        <v>459</v>
      </c>
      <c r="I1260" s="2">
        <v>45804</v>
      </c>
      <c r="J1260" s="2">
        <v>45804</v>
      </c>
      <c r="K1260" s="2">
        <v>45803</v>
      </c>
      <c r="L1260" s="2">
        <v>45804</v>
      </c>
      <c r="M1260" t="s">
        <v>49</v>
      </c>
      <c r="N1260" s="3">
        <v>170</v>
      </c>
      <c r="O1260" s="3">
        <v>170</v>
      </c>
      <c r="P1260" t="s">
        <v>27</v>
      </c>
      <c r="Q1260">
        <v>83</v>
      </c>
      <c r="R1260" t="s">
        <v>204</v>
      </c>
      <c r="S1260" t="s">
        <v>205</v>
      </c>
      <c r="T1260" t="s">
        <v>206</v>
      </c>
      <c r="V1260" t="s">
        <v>31</v>
      </c>
      <c r="W1260" t="s">
        <v>32</v>
      </c>
      <c r="X1260" t="s">
        <v>4180</v>
      </c>
    </row>
    <row r="1261" spans="1:24" hidden="1" x14ac:dyDescent="0.3">
      <c r="A1261">
        <v>1154</v>
      </c>
      <c r="B1261">
        <v>1154</v>
      </c>
      <c r="C1261">
        <v>2444</v>
      </c>
      <c r="D1261">
        <v>1</v>
      </c>
      <c r="E1261" s="4">
        <v>45658</v>
      </c>
      <c r="F1261">
        <v>2200</v>
      </c>
      <c r="H1261" t="s">
        <v>485</v>
      </c>
      <c r="I1261" s="2">
        <v>45803</v>
      </c>
      <c r="J1261" s="2">
        <v>45803</v>
      </c>
      <c r="K1261" s="2">
        <v>45803</v>
      </c>
      <c r="L1261" s="2">
        <v>45803</v>
      </c>
      <c r="M1261" t="s">
        <v>45</v>
      </c>
      <c r="N1261" s="3">
        <v>111.8</v>
      </c>
      <c r="O1261" s="3">
        <v>111.8</v>
      </c>
      <c r="P1261" t="s">
        <v>27</v>
      </c>
      <c r="Q1261">
        <v>37</v>
      </c>
      <c r="R1261" t="s">
        <v>486</v>
      </c>
      <c r="S1261" t="s">
        <v>487</v>
      </c>
      <c r="T1261" t="s">
        <v>30</v>
      </c>
      <c r="V1261" t="s">
        <v>31</v>
      </c>
      <c r="W1261" t="s">
        <v>32</v>
      </c>
    </row>
    <row r="1262" spans="1:24" hidden="1" x14ac:dyDescent="0.3">
      <c r="A1262">
        <v>1154</v>
      </c>
      <c r="B1262">
        <v>1154</v>
      </c>
      <c r="C1262">
        <v>2446</v>
      </c>
      <c r="D1262">
        <v>1</v>
      </c>
      <c r="E1262" s="4">
        <v>45658</v>
      </c>
      <c r="F1262">
        <v>1991</v>
      </c>
      <c r="H1262" t="s">
        <v>85</v>
      </c>
      <c r="I1262" s="2">
        <v>45803</v>
      </c>
      <c r="J1262" s="2">
        <v>45803</v>
      </c>
      <c r="K1262" s="2">
        <v>45803</v>
      </c>
      <c r="L1262" s="2">
        <v>45803</v>
      </c>
      <c r="M1262" t="s">
        <v>86</v>
      </c>
      <c r="N1262" s="3">
        <v>20.99</v>
      </c>
      <c r="O1262" s="3">
        <v>20.99</v>
      </c>
      <c r="P1262" t="s">
        <v>27</v>
      </c>
      <c r="Q1262">
        <v>51</v>
      </c>
      <c r="R1262" t="s">
        <v>652</v>
      </c>
      <c r="S1262" t="s">
        <v>653</v>
      </c>
      <c r="T1262" t="s">
        <v>30</v>
      </c>
      <c r="V1262" t="s">
        <v>31</v>
      </c>
      <c r="W1262" t="s">
        <v>32</v>
      </c>
      <c r="X1262" t="s">
        <v>4181</v>
      </c>
    </row>
    <row r="1263" spans="1:24" hidden="1" x14ac:dyDescent="0.3">
      <c r="A1263">
        <v>1154</v>
      </c>
      <c r="B1263">
        <v>1154</v>
      </c>
      <c r="C1263">
        <v>2447</v>
      </c>
      <c r="D1263">
        <v>1</v>
      </c>
      <c r="E1263" s="4">
        <v>45658</v>
      </c>
      <c r="F1263">
        <v>1991</v>
      </c>
      <c r="H1263" t="s">
        <v>85</v>
      </c>
      <c r="I1263" s="2">
        <v>45803</v>
      </c>
      <c r="J1263" s="2">
        <v>45803</v>
      </c>
      <c r="K1263" s="2">
        <v>45803</v>
      </c>
      <c r="L1263" s="2">
        <v>45803</v>
      </c>
      <c r="M1263" t="s">
        <v>86</v>
      </c>
      <c r="N1263" s="3">
        <v>214</v>
      </c>
      <c r="O1263" s="3">
        <v>214</v>
      </c>
      <c r="P1263" t="s">
        <v>27</v>
      </c>
      <c r="Q1263">
        <v>35</v>
      </c>
      <c r="R1263" t="s">
        <v>87</v>
      </c>
      <c r="S1263" t="s">
        <v>88</v>
      </c>
      <c r="T1263" t="s">
        <v>30</v>
      </c>
      <c r="V1263" t="s">
        <v>31</v>
      </c>
      <c r="W1263" t="s">
        <v>32</v>
      </c>
    </row>
    <row r="1264" spans="1:24" hidden="1" x14ac:dyDescent="0.3">
      <c r="A1264">
        <v>1154</v>
      </c>
      <c r="B1264">
        <v>1154</v>
      </c>
      <c r="C1264">
        <v>2448</v>
      </c>
      <c r="D1264">
        <v>1</v>
      </c>
      <c r="E1264" s="4">
        <v>45658</v>
      </c>
      <c r="F1264">
        <v>1991</v>
      </c>
      <c r="H1264" t="s">
        <v>85</v>
      </c>
      <c r="I1264" s="2">
        <v>45803</v>
      </c>
      <c r="J1264" s="2">
        <v>45803</v>
      </c>
      <c r="K1264" s="2">
        <v>45803</v>
      </c>
      <c r="L1264" s="2">
        <v>45803</v>
      </c>
      <c r="M1264" t="s">
        <v>49</v>
      </c>
      <c r="N1264" s="3">
        <v>1360</v>
      </c>
      <c r="O1264" s="3">
        <v>1360</v>
      </c>
      <c r="P1264" t="s">
        <v>27</v>
      </c>
      <c r="Q1264">
        <v>71</v>
      </c>
      <c r="R1264" t="s">
        <v>548</v>
      </c>
      <c r="S1264" t="s">
        <v>549</v>
      </c>
      <c r="T1264" t="s">
        <v>30</v>
      </c>
      <c r="V1264" t="s">
        <v>31</v>
      </c>
      <c r="W1264" t="s">
        <v>32</v>
      </c>
      <c r="X1264" t="s">
        <v>4005</v>
      </c>
    </row>
    <row r="1265" spans="1:24" hidden="1" x14ac:dyDescent="0.3">
      <c r="A1265">
        <v>1154</v>
      </c>
      <c r="B1265">
        <v>1154</v>
      </c>
      <c r="C1265">
        <v>2449</v>
      </c>
      <c r="D1265">
        <v>1</v>
      </c>
      <c r="E1265" s="4">
        <v>45658</v>
      </c>
      <c r="F1265">
        <v>1991</v>
      </c>
      <c r="H1265" t="s">
        <v>85</v>
      </c>
      <c r="I1265" s="2">
        <v>45803</v>
      </c>
      <c r="J1265" s="2">
        <v>45803</v>
      </c>
      <c r="K1265" s="2">
        <v>45803</v>
      </c>
      <c r="L1265" s="2">
        <v>45803</v>
      </c>
      <c r="M1265" t="s">
        <v>49</v>
      </c>
      <c r="N1265" s="3">
        <v>500</v>
      </c>
      <c r="O1265" s="3">
        <v>500</v>
      </c>
      <c r="P1265" t="s">
        <v>27</v>
      </c>
      <c r="Q1265">
        <v>29</v>
      </c>
      <c r="R1265" t="s">
        <v>117</v>
      </c>
      <c r="S1265" t="s">
        <v>118</v>
      </c>
      <c r="T1265" t="s">
        <v>30</v>
      </c>
      <c r="V1265" t="s">
        <v>31</v>
      </c>
      <c r="W1265" t="s">
        <v>32</v>
      </c>
    </row>
    <row r="1266" spans="1:24" hidden="1" x14ac:dyDescent="0.3">
      <c r="A1266">
        <v>1154</v>
      </c>
      <c r="B1266">
        <v>1154</v>
      </c>
      <c r="C1266">
        <v>2453</v>
      </c>
      <c r="D1266">
        <v>1</v>
      </c>
      <c r="E1266" s="4">
        <v>45658</v>
      </c>
      <c r="F1266">
        <v>1991</v>
      </c>
      <c r="H1266" t="s">
        <v>85</v>
      </c>
      <c r="I1266" s="2">
        <v>45803</v>
      </c>
      <c r="J1266" s="2">
        <v>45803</v>
      </c>
      <c r="K1266" s="2">
        <v>45803</v>
      </c>
      <c r="L1266" s="2">
        <v>45803</v>
      </c>
      <c r="M1266" t="s">
        <v>86</v>
      </c>
      <c r="N1266" s="3">
        <v>3.02</v>
      </c>
      <c r="O1266" s="3">
        <v>3.02</v>
      </c>
      <c r="P1266" t="s">
        <v>27</v>
      </c>
      <c r="Q1266">
        <v>72</v>
      </c>
      <c r="R1266" t="s">
        <v>114</v>
      </c>
      <c r="S1266" t="s">
        <v>115</v>
      </c>
      <c r="T1266" t="s">
        <v>30</v>
      </c>
      <c r="V1266" t="s">
        <v>31</v>
      </c>
      <c r="W1266" t="s">
        <v>32</v>
      </c>
    </row>
    <row r="1267" spans="1:24" hidden="1" x14ac:dyDescent="0.3">
      <c r="A1267">
        <v>1154</v>
      </c>
      <c r="B1267">
        <v>1154</v>
      </c>
      <c r="C1267">
        <v>2454</v>
      </c>
      <c r="D1267">
        <v>1</v>
      </c>
      <c r="E1267" s="4">
        <v>45658</v>
      </c>
      <c r="F1267">
        <v>1991</v>
      </c>
      <c r="H1267" t="s">
        <v>85</v>
      </c>
      <c r="I1267" s="2">
        <v>45803</v>
      </c>
      <c r="J1267" s="2">
        <v>45803</v>
      </c>
      <c r="K1267" s="2">
        <v>45803</v>
      </c>
      <c r="L1267" s="2">
        <f>K1267</f>
        <v>45803</v>
      </c>
      <c r="M1267" t="s">
        <v>86</v>
      </c>
      <c r="N1267" s="3">
        <v>28.1</v>
      </c>
      <c r="P1267" t="s">
        <v>1173</v>
      </c>
      <c r="Q1267">
        <v>44</v>
      </c>
      <c r="R1267" t="s">
        <v>446</v>
      </c>
      <c r="S1267" t="s">
        <v>447</v>
      </c>
      <c r="T1267" t="s">
        <v>30</v>
      </c>
      <c r="V1267" t="s">
        <v>31</v>
      </c>
      <c r="W1267" t="s">
        <v>32</v>
      </c>
    </row>
    <row r="1268" spans="1:24" hidden="1" x14ac:dyDescent="0.3">
      <c r="A1268">
        <v>1154</v>
      </c>
      <c r="B1268">
        <v>1154</v>
      </c>
      <c r="C1268">
        <v>2455</v>
      </c>
      <c r="D1268">
        <v>1</v>
      </c>
      <c r="E1268" s="4">
        <v>45658</v>
      </c>
      <c r="F1268">
        <v>1991</v>
      </c>
      <c r="H1268" t="s">
        <v>85</v>
      </c>
      <c r="I1268" s="2">
        <v>45803</v>
      </c>
      <c r="J1268" s="2">
        <v>45803</v>
      </c>
      <c r="K1268" s="2">
        <v>45803</v>
      </c>
      <c r="L1268" s="2">
        <v>45803</v>
      </c>
      <c r="M1268" t="s">
        <v>86</v>
      </c>
      <c r="N1268" s="3">
        <v>15.86</v>
      </c>
      <c r="O1268" s="3">
        <v>15.86</v>
      </c>
      <c r="P1268" t="s">
        <v>27</v>
      </c>
      <c r="Q1268">
        <v>44</v>
      </c>
      <c r="R1268" t="s">
        <v>446</v>
      </c>
      <c r="S1268" t="s">
        <v>447</v>
      </c>
      <c r="T1268" t="s">
        <v>30</v>
      </c>
      <c r="V1268" t="s">
        <v>31</v>
      </c>
      <c r="W1268" t="s">
        <v>32</v>
      </c>
    </row>
    <row r="1269" spans="1:24" hidden="1" x14ac:dyDescent="0.3">
      <c r="A1269">
        <v>1154</v>
      </c>
      <c r="B1269">
        <v>1154</v>
      </c>
      <c r="C1269">
        <v>2456</v>
      </c>
      <c r="D1269">
        <v>1</v>
      </c>
      <c r="E1269" s="4">
        <v>45658</v>
      </c>
      <c r="F1269">
        <v>2356</v>
      </c>
      <c r="H1269" t="s">
        <v>146</v>
      </c>
      <c r="I1269" s="2">
        <v>45803</v>
      </c>
      <c r="J1269" s="2">
        <v>45803</v>
      </c>
      <c r="K1269" s="2">
        <v>45803</v>
      </c>
      <c r="L1269" s="2">
        <v>45803</v>
      </c>
      <c r="M1269" t="s">
        <v>49</v>
      </c>
      <c r="N1269" s="3">
        <v>720</v>
      </c>
      <c r="O1269" s="3">
        <v>720</v>
      </c>
      <c r="P1269" t="s">
        <v>27</v>
      </c>
      <c r="Q1269">
        <v>87</v>
      </c>
      <c r="R1269" t="s">
        <v>147</v>
      </c>
      <c r="S1269" t="s">
        <v>148</v>
      </c>
      <c r="T1269" t="s">
        <v>30</v>
      </c>
      <c r="V1269" t="s">
        <v>31</v>
      </c>
      <c r="W1269" t="s">
        <v>32</v>
      </c>
    </row>
    <row r="1270" spans="1:24" ht="28.8" hidden="1" x14ac:dyDescent="0.3">
      <c r="A1270">
        <v>1154</v>
      </c>
      <c r="B1270">
        <v>1154</v>
      </c>
      <c r="C1270">
        <v>2148</v>
      </c>
      <c r="D1270">
        <v>1</v>
      </c>
      <c r="E1270" s="1" t="s">
        <v>255</v>
      </c>
      <c r="F1270">
        <v>1956</v>
      </c>
      <c r="H1270" t="s">
        <v>60</v>
      </c>
      <c r="I1270" s="2">
        <v>45776</v>
      </c>
      <c r="J1270" s="2">
        <v>45776</v>
      </c>
      <c r="K1270" s="2">
        <v>45803</v>
      </c>
      <c r="L1270" s="2">
        <v>45804</v>
      </c>
      <c r="M1270" t="s">
        <v>49</v>
      </c>
      <c r="N1270" s="3">
        <v>2541.5</v>
      </c>
      <c r="O1270" s="3">
        <v>2541.5</v>
      </c>
      <c r="P1270" t="s">
        <v>27</v>
      </c>
      <c r="Q1270">
        <v>21</v>
      </c>
      <c r="R1270" t="s">
        <v>57</v>
      </c>
      <c r="S1270" t="s">
        <v>58</v>
      </c>
      <c r="T1270" t="s">
        <v>37</v>
      </c>
      <c r="V1270" t="s">
        <v>31</v>
      </c>
      <c r="W1270" t="s">
        <v>32</v>
      </c>
      <c r="X1270" t="s">
        <v>4186</v>
      </c>
    </row>
    <row r="1271" spans="1:24" ht="28.8" hidden="1" x14ac:dyDescent="0.3">
      <c r="A1271">
        <v>1154</v>
      </c>
      <c r="B1271">
        <v>1154</v>
      </c>
      <c r="C1271">
        <v>2243</v>
      </c>
      <c r="D1271">
        <v>1</v>
      </c>
      <c r="E1271" s="1" t="s">
        <v>3910</v>
      </c>
      <c r="F1271">
        <v>2142</v>
      </c>
      <c r="H1271" t="s">
        <v>56</v>
      </c>
      <c r="I1271" s="2">
        <v>45783</v>
      </c>
      <c r="J1271" s="2">
        <v>45783</v>
      </c>
      <c r="K1271" s="2">
        <v>45803</v>
      </c>
      <c r="L1271" s="2">
        <v>45789</v>
      </c>
      <c r="M1271" t="s">
        <v>49</v>
      </c>
      <c r="N1271" s="3">
        <v>3003</v>
      </c>
      <c r="O1271" s="3">
        <v>3003</v>
      </c>
      <c r="P1271" t="s">
        <v>27</v>
      </c>
      <c r="Q1271">
        <v>21</v>
      </c>
      <c r="R1271" t="s">
        <v>57</v>
      </c>
      <c r="S1271" t="s">
        <v>58</v>
      </c>
      <c r="T1271" t="s">
        <v>37</v>
      </c>
      <c r="V1271" t="s">
        <v>31</v>
      </c>
      <c r="W1271" t="s">
        <v>32</v>
      </c>
      <c r="X1271" t="s">
        <v>4187</v>
      </c>
    </row>
    <row r="1272" spans="1:24" ht="28.8" hidden="1" x14ac:dyDescent="0.3">
      <c r="A1272">
        <v>1154</v>
      </c>
      <c r="B1272">
        <v>1154</v>
      </c>
      <c r="C1272">
        <v>2246</v>
      </c>
      <c r="D1272">
        <v>1</v>
      </c>
      <c r="E1272" s="1" t="s">
        <v>3962</v>
      </c>
      <c r="F1272">
        <v>2531</v>
      </c>
      <c r="H1272" t="s">
        <v>62</v>
      </c>
      <c r="I1272" s="2">
        <v>45783</v>
      </c>
      <c r="J1272" s="2">
        <v>45783</v>
      </c>
      <c r="K1272" s="2">
        <v>45803</v>
      </c>
      <c r="L1272" s="2">
        <f t="shared" ref="L1272:L1274" si="33">K1272</f>
        <v>45803</v>
      </c>
      <c r="M1272" t="s">
        <v>49</v>
      </c>
      <c r="N1272" s="3">
        <v>2240</v>
      </c>
      <c r="P1272" t="s">
        <v>1173</v>
      </c>
      <c r="Q1272">
        <v>21</v>
      </c>
      <c r="R1272" t="s">
        <v>57</v>
      </c>
      <c r="S1272" t="s">
        <v>58</v>
      </c>
      <c r="T1272" t="s">
        <v>37</v>
      </c>
      <c r="V1272" t="s">
        <v>31</v>
      </c>
      <c r="W1272" t="s">
        <v>32</v>
      </c>
      <c r="X1272" t="s">
        <v>382</v>
      </c>
    </row>
    <row r="1273" spans="1:24" ht="28.8" hidden="1" x14ac:dyDescent="0.3">
      <c r="A1273">
        <v>1154</v>
      </c>
      <c r="B1273">
        <v>1154</v>
      </c>
      <c r="C1273">
        <v>2409</v>
      </c>
      <c r="D1273">
        <v>1</v>
      </c>
      <c r="E1273" s="1" t="s">
        <v>109</v>
      </c>
      <c r="F1273">
        <v>1956</v>
      </c>
      <c r="H1273" t="s">
        <v>60</v>
      </c>
      <c r="I1273" s="2">
        <v>45798</v>
      </c>
      <c r="J1273" s="2">
        <v>45798</v>
      </c>
      <c r="K1273" s="2">
        <v>45803</v>
      </c>
      <c r="L1273" s="2">
        <f t="shared" si="33"/>
        <v>45803</v>
      </c>
      <c r="M1273" t="s">
        <v>49</v>
      </c>
      <c r="N1273" s="3">
        <v>3811.5</v>
      </c>
      <c r="P1273" t="s">
        <v>1173</v>
      </c>
      <c r="Q1273">
        <v>21</v>
      </c>
      <c r="R1273" t="s">
        <v>57</v>
      </c>
      <c r="S1273" t="s">
        <v>58</v>
      </c>
      <c r="T1273" t="s">
        <v>37</v>
      </c>
      <c r="V1273" t="s">
        <v>31</v>
      </c>
      <c r="W1273" t="s">
        <v>32</v>
      </c>
      <c r="X1273" t="s">
        <v>3638</v>
      </c>
    </row>
    <row r="1274" spans="1:24" ht="28.8" hidden="1" x14ac:dyDescent="0.3">
      <c r="A1274">
        <v>1154</v>
      </c>
      <c r="B1274">
        <v>1154</v>
      </c>
      <c r="C1274">
        <v>2319</v>
      </c>
      <c r="D1274">
        <v>1</v>
      </c>
      <c r="E1274" s="1" t="s">
        <v>59</v>
      </c>
      <c r="F1274">
        <v>1956</v>
      </c>
      <c r="H1274" t="s">
        <v>60</v>
      </c>
      <c r="I1274" s="2">
        <v>45791</v>
      </c>
      <c r="J1274" s="2">
        <v>45791</v>
      </c>
      <c r="K1274" s="2">
        <v>45803</v>
      </c>
      <c r="L1274" s="2">
        <f t="shared" si="33"/>
        <v>45803</v>
      </c>
      <c r="M1274" t="s">
        <v>49</v>
      </c>
      <c r="N1274" s="3">
        <v>2310</v>
      </c>
      <c r="P1274" t="s">
        <v>1173</v>
      </c>
      <c r="Q1274">
        <v>21</v>
      </c>
      <c r="R1274" t="s">
        <v>57</v>
      </c>
      <c r="S1274" t="s">
        <v>58</v>
      </c>
      <c r="T1274" t="s">
        <v>37</v>
      </c>
      <c r="V1274" t="s">
        <v>31</v>
      </c>
      <c r="W1274" t="s">
        <v>32</v>
      </c>
    </row>
    <row r="1275" spans="1:24" hidden="1" x14ac:dyDescent="0.3">
      <c r="A1275">
        <v>1154</v>
      </c>
      <c r="B1275">
        <v>1154</v>
      </c>
      <c r="C1275">
        <v>2474</v>
      </c>
      <c r="D1275">
        <v>1</v>
      </c>
      <c r="E1275" s="4">
        <v>45658</v>
      </c>
      <c r="F1275">
        <v>1991</v>
      </c>
      <c r="H1275" t="s">
        <v>85</v>
      </c>
      <c r="I1275" s="2">
        <v>45804</v>
      </c>
      <c r="J1275" s="2">
        <v>45804</v>
      </c>
      <c r="K1275" s="2">
        <v>45804</v>
      </c>
      <c r="L1275" s="2">
        <v>45804</v>
      </c>
      <c r="M1275" t="s">
        <v>86</v>
      </c>
      <c r="N1275" s="3">
        <v>30</v>
      </c>
      <c r="O1275" s="3">
        <v>30</v>
      </c>
      <c r="P1275" t="s">
        <v>27</v>
      </c>
      <c r="Q1275">
        <v>35</v>
      </c>
      <c r="R1275" t="s">
        <v>87</v>
      </c>
      <c r="S1275" t="s">
        <v>88</v>
      </c>
      <c r="T1275" t="s">
        <v>30</v>
      </c>
      <c r="V1275" t="s">
        <v>31</v>
      </c>
      <c r="W1275" t="s">
        <v>32</v>
      </c>
    </row>
    <row r="1276" spans="1:24" hidden="1" x14ac:dyDescent="0.3">
      <c r="A1276">
        <v>1154</v>
      </c>
      <c r="B1276">
        <v>1154</v>
      </c>
      <c r="C1276">
        <v>2479</v>
      </c>
      <c r="D1276">
        <v>1</v>
      </c>
      <c r="E1276" s="4">
        <v>45658</v>
      </c>
      <c r="F1276">
        <v>1991</v>
      </c>
      <c r="H1276" t="s">
        <v>85</v>
      </c>
      <c r="I1276" s="2">
        <v>45804</v>
      </c>
      <c r="J1276" s="2">
        <v>45804</v>
      </c>
      <c r="K1276" s="2">
        <v>45804</v>
      </c>
      <c r="L1276" s="2">
        <v>45804</v>
      </c>
      <c r="M1276" t="s">
        <v>86</v>
      </c>
      <c r="N1276" s="3">
        <v>100</v>
      </c>
      <c r="O1276" s="3">
        <v>100</v>
      </c>
      <c r="P1276" t="s">
        <v>27</v>
      </c>
      <c r="Q1276">
        <v>42</v>
      </c>
      <c r="R1276" t="s">
        <v>90</v>
      </c>
      <c r="S1276" t="s">
        <v>91</v>
      </c>
      <c r="T1276" t="s">
        <v>30</v>
      </c>
      <c r="V1276" t="s">
        <v>31</v>
      </c>
      <c r="W1276" t="s">
        <v>32</v>
      </c>
    </row>
    <row r="1277" spans="1:24" hidden="1" x14ac:dyDescent="0.3">
      <c r="A1277">
        <v>1154</v>
      </c>
      <c r="B1277">
        <v>1154</v>
      </c>
      <c r="C1277">
        <v>1420</v>
      </c>
      <c r="D1277">
        <v>13</v>
      </c>
      <c r="E1277" t="s">
        <v>4198</v>
      </c>
      <c r="F1277">
        <v>2376</v>
      </c>
      <c r="H1277" t="s">
        <v>459</v>
      </c>
      <c r="I1277" s="2">
        <v>45695</v>
      </c>
      <c r="J1277" s="2">
        <v>45695</v>
      </c>
      <c r="K1277" s="2">
        <v>45804</v>
      </c>
      <c r="L1277" s="2">
        <f>K1277</f>
        <v>45804</v>
      </c>
      <c r="M1277" t="s">
        <v>49</v>
      </c>
      <c r="N1277" s="3">
        <v>160</v>
      </c>
      <c r="P1277" t="s">
        <v>1173</v>
      </c>
      <c r="Q1277">
        <v>83</v>
      </c>
      <c r="R1277" t="s">
        <v>204</v>
      </c>
      <c r="S1277" t="s">
        <v>205</v>
      </c>
      <c r="T1277" t="s">
        <v>206</v>
      </c>
      <c r="V1277" t="s">
        <v>31</v>
      </c>
      <c r="W1277" t="s">
        <v>32</v>
      </c>
      <c r="X1277" t="s">
        <v>371</v>
      </c>
    </row>
    <row r="1278" spans="1:24" hidden="1" x14ac:dyDescent="0.3">
      <c r="A1278">
        <v>1154</v>
      </c>
      <c r="B1278">
        <v>1154</v>
      </c>
      <c r="C1278">
        <v>2458</v>
      </c>
      <c r="D1278">
        <v>1</v>
      </c>
      <c r="E1278" t="s">
        <v>4012</v>
      </c>
      <c r="F1278">
        <v>1503</v>
      </c>
      <c r="G1278" t="s">
        <v>397</v>
      </c>
      <c r="H1278" t="s">
        <v>398</v>
      </c>
      <c r="I1278" s="2">
        <v>45804</v>
      </c>
      <c r="J1278" s="2">
        <v>45804</v>
      </c>
      <c r="K1278" s="2">
        <v>45804</v>
      </c>
      <c r="L1278" s="2">
        <v>45804</v>
      </c>
      <c r="M1278" t="s">
        <v>45</v>
      </c>
      <c r="N1278" s="3">
        <v>1190.6500000000001</v>
      </c>
      <c r="O1278" s="3">
        <v>1190.6500000000001</v>
      </c>
      <c r="P1278" t="s">
        <v>27</v>
      </c>
      <c r="Q1278">
        <v>25</v>
      </c>
      <c r="R1278" t="s">
        <v>258</v>
      </c>
      <c r="S1278" t="s">
        <v>259</v>
      </c>
      <c r="T1278" t="s">
        <v>37</v>
      </c>
      <c r="V1278" t="s">
        <v>31</v>
      </c>
      <c r="W1278" t="s">
        <v>32</v>
      </c>
    </row>
    <row r="1279" spans="1:24" hidden="1" x14ac:dyDescent="0.3">
      <c r="A1279">
        <v>1154</v>
      </c>
      <c r="B1279">
        <v>1154</v>
      </c>
      <c r="C1279">
        <v>2475</v>
      </c>
      <c r="D1279">
        <v>1</v>
      </c>
      <c r="E1279" s="4">
        <v>45658</v>
      </c>
      <c r="F1279">
        <v>1991</v>
      </c>
      <c r="H1279" t="s">
        <v>85</v>
      </c>
      <c r="I1279" s="2">
        <v>45804</v>
      </c>
      <c r="J1279" s="2">
        <v>45804</v>
      </c>
      <c r="K1279" s="2">
        <v>45804</v>
      </c>
      <c r="L1279" s="2">
        <v>45804</v>
      </c>
      <c r="M1279" t="s">
        <v>86</v>
      </c>
      <c r="N1279" s="3">
        <v>20</v>
      </c>
      <c r="O1279" s="3">
        <v>20</v>
      </c>
      <c r="P1279" t="s">
        <v>27</v>
      </c>
      <c r="Q1279">
        <v>25</v>
      </c>
      <c r="R1279" t="s">
        <v>258</v>
      </c>
      <c r="S1279" t="s">
        <v>259</v>
      </c>
      <c r="T1279" t="s">
        <v>37</v>
      </c>
      <c r="V1279" t="s">
        <v>31</v>
      </c>
      <c r="W1279" t="s">
        <v>32</v>
      </c>
    </row>
    <row r="1280" spans="1:24" hidden="1" x14ac:dyDescent="0.3">
      <c r="A1280">
        <v>1154</v>
      </c>
      <c r="B1280">
        <v>1154</v>
      </c>
      <c r="C1280">
        <v>1812</v>
      </c>
      <c r="D1280">
        <v>2</v>
      </c>
      <c r="E1280" s="4">
        <v>45718</v>
      </c>
      <c r="F1280">
        <v>1984</v>
      </c>
      <c r="H1280" t="s">
        <v>257</v>
      </c>
      <c r="I1280" s="2">
        <v>45747</v>
      </c>
      <c r="J1280" s="2">
        <v>45744</v>
      </c>
      <c r="K1280" s="2">
        <v>45804</v>
      </c>
      <c r="L1280" s="2">
        <f t="shared" ref="L1280:L1281" si="34">K1280</f>
        <v>45804</v>
      </c>
      <c r="M1280" t="s">
        <v>45</v>
      </c>
      <c r="N1280" s="3">
        <v>1190.6500000000001</v>
      </c>
      <c r="P1280" t="s">
        <v>1173</v>
      </c>
      <c r="Q1280">
        <v>25</v>
      </c>
      <c r="R1280" t="s">
        <v>258</v>
      </c>
      <c r="S1280" t="s">
        <v>259</v>
      </c>
      <c r="T1280" t="s">
        <v>37</v>
      </c>
      <c r="V1280" t="s">
        <v>31</v>
      </c>
      <c r="W1280" t="s">
        <v>32</v>
      </c>
    </row>
    <row r="1281" spans="1:24" hidden="1" x14ac:dyDescent="0.3">
      <c r="A1281">
        <v>1154</v>
      </c>
      <c r="B1281">
        <v>1154</v>
      </c>
      <c r="C1281">
        <v>2484</v>
      </c>
      <c r="D1281">
        <v>1</v>
      </c>
      <c r="E1281" s="4">
        <v>45658</v>
      </c>
      <c r="F1281">
        <v>2117</v>
      </c>
      <c r="H1281" t="s">
        <v>500</v>
      </c>
      <c r="I1281" s="2">
        <v>45805</v>
      </c>
      <c r="J1281" s="2">
        <v>45805</v>
      </c>
      <c r="K1281" s="2">
        <v>45805</v>
      </c>
      <c r="L1281" s="2">
        <f t="shared" si="34"/>
        <v>45805</v>
      </c>
      <c r="M1281" t="s">
        <v>45</v>
      </c>
      <c r="N1281" s="3">
        <v>1950.65</v>
      </c>
      <c r="P1281" t="s">
        <v>1173</v>
      </c>
      <c r="Q1281">
        <v>53</v>
      </c>
      <c r="R1281" t="s">
        <v>198</v>
      </c>
      <c r="S1281" t="s">
        <v>199</v>
      </c>
      <c r="T1281" t="s">
        <v>30</v>
      </c>
      <c r="V1281" t="s">
        <v>31</v>
      </c>
      <c r="W1281" t="s">
        <v>32</v>
      </c>
    </row>
    <row r="1282" spans="1:24" hidden="1" x14ac:dyDescent="0.3">
      <c r="A1282">
        <v>1154</v>
      </c>
      <c r="B1282">
        <v>1154</v>
      </c>
      <c r="C1282">
        <v>2485</v>
      </c>
      <c r="D1282">
        <v>1</v>
      </c>
      <c r="E1282" s="4">
        <v>45658</v>
      </c>
      <c r="F1282">
        <v>2117</v>
      </c>
      <c r="H1282" t="s">
        <v>500</v>
      </c>
      <c r="I1282" s="2">
        <v>45805</v>
      </c>
      <c r="J1282" s="2">
        <v>45805</v>
      </c>
      <c r="K1282" s="2">
        <v>45805</v>
      </c>
      <c r="L1282" s="2">
        <v>45805</v>
      </c>
      <c r="M1282" t="s">
        <v>331</v>
      </c>
      <c r="N1282" s="3">
        <v>1950.65</v>
      </c>
      <c r="O1282" s="3">
        <v>1950.65</v>
      </c>
      <c r="P1282" t="s">
        <v>27</v>
      </c>
      <c r="Q1282">
        <v>53</v>
      </c>
      <c r="R1282" t="s">
        <v>198</v>
      </c>
      <c r="S1282" t="s">
        <v>199</v>
      </c>
      <c r="T1282" t="s">
        <v>30</v>
      </c>
      <c r="V1282" t="s">
        <v>31</v>
      </c>
      <c r="W1282" t="s">
        <v>32</v>
      </c>
    </row>
    <row r="1283" spans="1:24" hidden="1" x14ac:dyDescent="0.3">
      <c r="A1283">
        <v>1154</v>
      </c>
      <c r="B1283">
        <v>1154</v>
      </c>
      <c r="C1283">
        <v>2487</v>
      </c>
      <c r="D1283">
        <v>1</v>
      </c>
      <c r="E1283" s="4">
        <v>45658</v>
      </c>
      <c r="F1283">
        <v>1982</v>
      </c>
      <c r="H1283" t="s">
        <v>366</v>
      </c>
      <c r="I1283" s="2">
        <v>45805</v>
      </c>
      <c r="J1283" s="2">
        <v>45805</v>
      </c>
      <c r="K1283" s="2">
        <v>45805</v>
      </c>
      <c r="L1283" s="2">
        <v>45805</v>
      </c>
      <c r="M1283" t="s">
        <v>49</v>
      </c>
      <c r="N1283" s="3">
        <v>92.4</v>
      </c>
      <c r="O1283" s="3">
        <v>92.4</v>
      </c>
      <c r="P1283" t="s">
        <v>27</v>
      </c>
      <c r="Q1283">
        <v>38</v>
      </c>
      <c r="R1283" t="s">
        <v>367</v>
      </c>
      <c r="S1283" t="s">
        <v>368</v>
      </c>
      <c r="T1283" t="s">
        <v>30</v>
      </c>
      <c r="V1283" t="s">
        <v>31</v>
      </c>
      <c r="W1283" t="s">
        <v>32</v>
      </c>
    </row>
    <row r="1284" spans="1:24" hidden="1" x14ac:dyDescent="0.3">
      <c r="A1284">
        <v>1154</v>
      </c>
      <c r="B1284">
        <v>1154</v>
      </c>
      <c r="C1284">
        <v>2488</v>
      </c>
      <c r="D1284">
        <v>1</v>
      </c>
      <c r="E1284" s="4">
        <v>45658</v>
      </c>
      <c r="F1284">
        <v>2385</v>
      </c>
      <c r="H1284" t="s">
        <v>445</v>
      </c>
      <c r="I1284" s="2">
        <v>45805</v>
      </c>
      <c r="J1284" s="2">
        <v>45805</v>
      </c>
      <c r="K1284" s="2">
        <v>45805</v>
      </c>
      <c r="L1284" s="2">
        <v>45805</v>
      </c>
      <c r="M1284" t="s">
        <v>86</v>
      </c>
      <c r="N1284" s="3">
        <v>87.5</v>
      </c>
      <c r="O1284" s="3">
        <v>87.5</v>
      </c>
      <c r="P1284" t="s">
        <v>27</v>
      </c>
      <c r="Q1284">
        <v>34</v>
      </c>
      <c r="R1284" t="s">
        <v>4031</v>
      </c>
      <c r="S1284" t="s">
        <v>4032</v>
      </c>
      <c r="T1284" t="s">
        <v>30</v>
      </c>
      <c r="V1284" t="s">
        <v>31</v>
      </c>
      <c r="W1284" t="s">
        <v>32</v>
      </c>
    </row>
    <row r="1285" spans="1:24" hidden="1" x14ac:dyDescent="0.3">
      <c r="A1285">
        <v>1154</v>
      </c>
      <c r="B1285">
        <v>1154</v>
      </c>
      <c r="C1285">
        <v>2489</v>
      </c>
      <c r="D1285">
        <v>1</v>
      </c>
      <c r="E1285" s="4">
        <v>45658</v>
      </c>
      <c r="F1285">
        <v>1991</v>
      </c>
      <c r="H1285" t="s">
        <v>85</v>
      </c>
      <c r="I1285" s="2">
        <v>45805</v>
      </c>
      <c r="J1285" s="2">
        <v>45805</v>
      </c>
      <c r="K1285" s="2">
        <v>45805</v>
      </c>
      <c r="L1285" s="2">
        <v>45805</v>
      </c>
      <c r="M1285" t="s">
        <v>86</v>
      </c>
      <c r="N1285" s="3">
        <v>12.5</v>
      </c>
      <c r="O1285" s="3">
        <v>12.5</v>
      </c>
      <c r="P1285" t="s">
        <v>27</v>
      </c>
      <c r="Q1285">
        <v>72</v>
      </c>
      <c r="R1285" t="s">
        <v>114</v>
      </c>
      <c r="S1285" t="s">
        <v>115</v>
      </c>
      <c r="T1285" t="s">
        <v>30</v>
      </c>
      <c r="V1285" t="s">
        <v>31</v>
      </c>
      <c r="W1285" t="s">
        <v>32</v>
      </c>
    </row>
    <row r="1286" spans="1:24" hidden="1" x14ac:dyDescent="0.3">
      <c r="A1286">
        <v>1154</v>
      </c>
      <c r="B1286">
        <v>1154</v>
      </c>
      <c r="C1286">
        <v>2490</v>
      </c>
      <c r="D1286">
        <v>1</v>
      </c>
      <c r="E1286" s="4">
        <v>45658</v>
      </c>
      <c r="F1286">
        <v>1986</v>
      </c>
      <c r="H1286" t="s">
        <v>451</v>
      </c>
      <c r="I1286" s="2">
        <v>45805</v>
      </c>
      <c r="J1286" s="2">
        <v>45805</v>
      </c>
      <c r="K1286" s="2">
        <v>45805</v>
      </c>
      <c r="L1286" s="2">
        <v>45805</v>
      </c>
      <c r="M1286" t="s">
        <v>49</v>
      </c>
      <c r="N1286" s="3">
        <v>2370.61</v>
      </c>
      <c r="O1286" s="3">
        <v>2370.61</v>
      </c>
      <c r="P1286" t="s">
        <v>27</v>
      </c>
      <c r="Q1286">
        <v>38</v>
      </c>
      <c r="R1286" t="s">
        <v>367</v>
      </c>
      <c r="S1286" t="s">
        <v>368</v>
      </c>
      <c r="T1286" t="s">
        <v>30</v>
      </c>
      <c r="V1286" t="s">
        <v>31</v>
      </c>
      <c r="W1286" t="s">
        <v>32</v>
      </c>
    </row>
    <row r="1287" spans="1:24" hidden="1" x14ac:dyDescent="0.3">
      <c r="A1287">
        <v>1154</v>
      </c>
      <c r="B1287">
        <v>1154</v>
      </c>
      <c r="C1287">
        <v>2491</v>
      </c>
      <c r="D1287">
        <v>1</v>
      </c>
      <c r="E1287" s="4">
        <v>45658</v>
      </c>
      <c r="F1287">
        <v>2385</v>
      </c>
      <c r="H1287" t="s">
        <v>445</v>
      </c>
      <c r="I1287" s="2">
        <v>45805</v>
      </c>
      <c r="J1287" s="2">
        <v>45805</v>
      </c>
      <c r="K1287" s="2">
        <v>45805</v>
      </c>
      <c r="L1287" s="2">
        <v>45805</v>
      </c>
      <c r="M1287" t="s">
        <v>49</v>
      </c>
      <c r="N1287" s="3">
        <v>60</v>
      </c>
      <c r="O1287" s="3">
        <v>60</v>
      </c>
      <c r="P1287" t="s">
        <v>27</v>
      </c>
      <c r="Q1287">
        <v>38</v>
      </c>
      <c r="R1287" t="s">
        <v>367</v>
      </c>
      <c r="S1287" t="s">
        <v>368</v>
      </c>
      <c r="T1287" t="s">
        <v>30</v>
      </c>
      <c r="V1287" t="s">
        <v>31</v>
      </c>
      <c r="W1287" t="s">
        <v>32</v>
      </c>
    </row>
    <row r="1288" spans="1:24" hidden="1" x14ac:dyDescent="0.3">
      <c r="A1288">
        <v>1154</v>
      </c>
      <c r="B1288">
        <v>1154</v>
      </c>
      <c r="C1288">
        <v>2492</v>
      </c>
      <c r="D1288">
        <v>1</v>
      </c>
      <c r="E1288" s="4">
        <v>45658</v>
      </c>
      <c r="F1288">
        <v>2385</v>
      </c>
      <c r="H1288" t="s">
        <v>445</v>
      </c>
      <c r="I1288" s="2">
        <v>45805</v>
      </c>
      <c r="J1288" s="2">
        <v>45805</v>
      </c>
      <c r="K1288" s="2">
        <v>45805</v>
      </c>
      <c r="L1288" s="2">
        <v>45805</v>
      </c>
      <c r="M1288" t="s">
        <v>49</v>
      </c>
      <c r="N1288" s="3">
        <v>60</v>
      </c>
      <c r="O1288" s="3">
        <v>60</v>
      </c>
      <c r="P1288" t="s">
        <v>27</v>
      </c>
      <c r="Q1288">
        <v>38</v>
      </c>
      <c r="R1288" t="s">
        <v>367</v>
      </c>
      <c r="S1288" t="s">
        <v>368</v>
      </c>
      <c r="T1288" t="s">
        <v>30</v>
      </c>
      <c r="V1288" t="s">
        <v>31</v>
      </c>
      <c r="W1288" t="s">
        <v>32</v>
      </c>
    </row>
    <row r="1289" spans="1:24" hidden="1" x14ac:dyDescent="0.3">
      <c r="A1289">
        <v>1154</v>
      </c>
      <c r="B1289">
        <v>1154</v>
      </c>
      <c r="C1289">
        <v>2493</v>
      </c>
      <c r="D1289">
        <v>1</v>
      </c>
      <c r="E1289" s="4">
        <v>45658</v>
      </c>
      <c r="F1289">
        <v>2385</v>
      </c>
      <c r="H1289" t="s">
        <v>445</v>
      </c>
      <c r="I1289" s="2">
        <v>45805</v>
      </c>
      <c r="J1289" s="2">
        <v>45805</v>
      </c>
      <c r="K1289" s="2">
        <v>45805</v>
      </c>
      <c r="L1289" s="2">
        <v>45805</v>
      </c>
      <c r="M1289" t="s">
        <v>49</v>
      </c>
      <c r="N1289" s="3">
        <v>160</v>
      </c>
      <c r="O1289" s="3">
        <v>160</v>
      </c>
      <c r="P1289" t="s">
        <v>27</v>
      </c>
      <c r="Q1289">
        <v>42</v>
      </c>
      <c r="R1289" t="s">
        <v>90</v>
      </c>
      <c r="S1289" t="s">
        <v>91</v>
      </c>
      <c r="T1289" t="s">
        <v>30</v>
      </c>
      <c r="V1289" t="s">
        <v>31</v>
      </c>
      <c r="W1289" t="s">
        <v>32</v>
      </c>
    </row>
    <row r="1290" spans="1:24" ht="28.8" hidden="1" x14ac:dyDescent="0.3">
      <c r="A1290">
        <v>1154</v>
      </c>
      <c r="B1290">
        <v>1154</v>
      </c>
      <c r="C1290">
        <v>2486</v>
      </c>
      <c r="D1290">
        <v>1</v>
      </c>
      <c r="E1290" s="1" t="s">
        <v>235</v>
      </c>
      <c r="F1290">
        <v>1951</v>
      </c>
      <c r="H1290" t="s">
        <v>328</v>
      </c>
      <c r="I1290" s="2">
        <v>45805</v>
      </c>
      <c r="J1290" s="2">
        <v>45805</v>
      </c>
      <c r="K1290" s="2">
        <v>45805</v>
      </c>
      <c r="L1290" s="2">
        <v>45805</v>
      </c>
      <c r="M1290" t="s">
        <v>49</v>
      </c>
      <c r="N1290" s="3">
        <v>2093</v>
      </c>
      <c r="O1290" s="3">
        <v>2093</v>
      </c>
      <c r="P1290" t="s">
        <v>27</v>
      </c>
      <c r="Q1290">
        <v>21</v>
      </c>
      <c r="R1290" t="s">
        <v>57</v>
      </c>
      <c r="S1290" t="s">
        <v>58</v>
      </c>
      <c r="T1290" t="s">
        <v>37</v>
      </c>
      <c r="V1290" t="s">
        <v>31</v>
      </c>
      <c r="W1290" t="s">
        <v>32</v>
      </c>
    </row>
    <row r="1291" spans="1:24" hidden="1" x14ac:dyDescent="0.3">
      <c r="A1291">
        <v>1154</v>
      </c>
      <c r="B1291">
        <v>1154</v>
      </c>
      <c r="C1291">
        <v>2497</v>
      </c>
      <c r="D1291">
        <v>1</v>
      </c>
      <c r="E1291" s="4">
        <v>45658</v>
      </c>
      <c r="F1291">
        <v>1991</v>
      </c>
      <c r="H1291" t="s">
        <v>85</v>
      </c>
      <c r="I1291" s="2">
        <v>45806</v>
      </c>
      <c r="J1291" s="2">
        <v>45806</v>
      </c>
      <c r="K1291" s="2">
        <v>45806</v>
      </c>
      <c r="L1291" s="2">
        <v>45806</v>
      </c>
      <c r="M1291" t="s">
        <v>113</v>
      </c>
      <c r="N1291" s="3">
        <v>30</v>
      </c>
      <c r="O1291" s="3">
        <v>30</v>
      </c>
      <c r="P1291" t="s">
        <v>27</v>
      </c>
      <c r="Q1291">
        <v>35</v>
      </c>
      <c r="R1291" t="s">
        <v>87</v>
      </c>
      <c r="S1291" t="s">
        <v>88</v>
      </c>
      <c r="T1291" t="s">
        <v>30</v>
      </c>
      <c r="V1291" t="s">
        <v>31</v>
      </c>
      <c r="W1291" t="s">
        <v>32</v>
      </c>
      <c r="X1291" t="s">
        <v>4191</v>
      </c>
    </row>
    <row r="1292" spans="1:24" hidden="1" x14ac:dyDescent="0.3">
      <c r="A1292">
        <v>1154</v>
      </c>
      <c r="B1292">
        <v>1154</v>
      </c>
      <c r="C1292">
        <v>2164</v>
      </c>
      <c r="D1292">
        <v>1</v>
      </c>
      <c r="E1292" t="s">
        <v>4041</v>
      </c>
      <c r="F1292">
        <v>867</v>
      </c>
      <c r="G1292" t="s">
        <v>377</v>
      </c>
      <c r="H1292" t="s">
        <v>378</v>
      </c>
      <c r="I1292" s="2">
        <v>45779</v>
      </c>
      <c r="J1292" s="2">
        <v>45779</v>
      </c>
      <c r="K1292" s="2">
        <v>45806</v>
      </c>
      <c r="L1292" s="2">
        <v>45806</v>
      </c>
      <c r="M1292" t="s">
        <v>45</v>
      </c>
      <c r="N1292" s="3">
        <v>508.73</v>
      </c>
      <c r="O1292" s="3">
        <v>508.73</v>
      </c>
      <c r="P1292" t="s">
        <v>27</v>
      </c>
      <c r="Q1292">
        <v>25</v>
      </c>
      <c r="R1292" t="s">
        <v>258</v>
      </c>
      <c r="S1292" t="s">
        <v>259</v>
      </c>
      <c r="T1292" t="s">
        <v>37</v>
      </c>
      <c r="V1292" t="s">
        <v>31</v>
      </c>
      <c r="W1292" t="s">
        <v>32</v>
      </c>
      <c r="X1292" t="s">
        <v>4192</v>
      </c>
    </row>
    <row r="1293" spans="1:24" ht="28.8" hidden="1" x14ac:dyDescent="0.3">
      <c r="A1293">
        <v>1154</v>
      </c>
      <c r="B1293">
        <v>1154</v>
      </c>
      <c r="C1293">
        <v>2158</v>
      </c>
      <c r="D1293">
        <v>1</v>
      </c>
      <c r="E1293" s="1" t="s">
        <v>4038</v>
      </c>
      <c r="F1293">
        <v>867</v>
      </c>
      <c r="G1293" t="s">
        <v>377</v>
      </c>
      <c r="H1293" t="s">
        <v>378</v>
      </c>
      <c r="I1293" s="2">
        <v>45777</v>
      </c>
      <c r="J1293" s="2">
        <v>45777</v>
      </c>
      <c r="K1293" s="2">
        <v>45806</v>
      </c>
      <c r="L1293" s="2">
        <v>45806</v>
      </c>
      <c r="M1293" t="s">
        <v>45</v>
      </c>
      <c r="N1293" s="3">
        <v>1625.47</v>
      </c>
      <c r="O1293" s="3">
        <v>1625.47</v>
      </c>
      <c r="P1293" t="s">
        <v>27</v>
      </c>
      <c r="Q1293">
        <v>25</v>
      </c>
      <c r="R1293" t="s">
        <v>258</v>
      </c>
      <c r="S1293" t="s">
        <v>259</v>
      </c>
      <c r="T1293" t="s">
        <v>37</v>
      </c>
      <c r="V1293" t="s">
        <v>31</v>
      </c>
      <c r="W1293" t="s">
        <v>32</v>
      </c>
      <c r="X1293" t="s">
        <v>4193</v>
      </c>
    </row>
    <row r="1294" spans="1:24" ht="28.8" hidden="1" x14ac:dyDescent="0.3">
      <c r="A1294">
        <v>1154</v>
      </c>
      <c r="B1294">
        <v>1154</v>
      </c>
      <c r="C1294">
        <v>2159</v>
      </c>
      <c r="D1294">
        <v>1</v>
      </c>
      <c r="E1294" s="1" t="s">
        <v>4039</v>
      </c>
      <c r="F1294">
        <v>867</v>
      </c>
      <c r="G1294" t="s">
        <v>377</v>
      </c>
      <c r="H1294" t="s">
        <v>378</v>
      </c>
      <c r="I1294" s="2">
        <v>45777</v>
      </c>
      <c r="J1294" s="2">
        <v>45777</v>
      </c>
      <c r="K1294" s="2">
        <v>45806</v>
      </c>
      <c r="L1294" s="2">
        <v>45806</v>
      </c>
      <c r="M1294" t="s">
        <v>45</v>
      </c>
      <c r="N1294" s="3">
        <v>879.97</v>
      </c>
      <c r="O1294" s="3">
        <v>879.97</v>
      </c>
      <c r="P1294" t="s">
        <v>27</v>
      </c>
      <c r="Q1294">
        <v>25</v>
      </c>
      <c r="R1294" t="s">
        <v>258</v>
      </c>
      <c r="S1294" t="s">
        <v>259</v>
      </c>
      <c r="T1294" t="s">
        <v>37</v>
      </c>
      <c r="V1294" t="s">
        <v>31</v>
      </c>
      <c r="W1294" t="s">
        <v>32</v>
      </c>
      <c r="X1294" t="s">
        <v>155</v>
      </c>
    </row>
    <row r="1295" spans="1:24" hidden="1" x14ac:dyDescent="0.3">
      <c r="A1295">
        <v>1154</v>
      </c>
      <c r="B1295">
        <v>1154</v>
      </c>
      <c r="C1295">
        <v>2508</v>
      </c>
      <c r="D1295">
        <v>1</v>
      </c>
      <c r="E1295" s="4">
        <v>45658</v>
      </c>
      <c r="F1295">
        <v>1991</v>
      </c>
      <c r="H1295" t="s">
        <v>85</v>
      </c>
      <c r="I1295" s="2">
        <v>45807</v>
      </c>
      <c r="J1295" s="2">
        <v>45807</v>
      </c>
      <c r="K1295" s="2">
        <v>45807</v>
      </c>
      <c r="L1295" s="2">
        <v>45807</v>
      </c>
      <c r="M1295" t="s">
        <v>113</v>
      </c>
      <c r="N1295" s="3">
        <v>41.87</v>
      </c>
      <c r="O1295" s="3">
        <v>41.87</v>
      </c>
      <c r="P1295" t="s">
        <v>27</v>
      </c>
      <c r="Q1295">
        <v>72</v>
      </c>
      <c r="R1295" t="s">
        <v>114</v>
      </c>
      <c r="S1295" t="s">
        <v>115</v>
      </c>
      <c r="T1295" t="s">
        <v>30</v>
      </c>
      <c r="V1295" t="s">
        <v>31</v>
      </c>
      <c r="W1295" t="s">
        <v>32</v>
      </c>
    </row>
    <row r="1296" spans="1:24" hidden="1" x14ac:dyDescent="0.3">
      <c r="A1296">
        <v>1154</v>
      </c>
      <c r="B1296">
        <v>1154</v>
      </c>
      <c r="C1296">
        <v>2511</v>
      </c>
      <c r="D1296">
        <v>1</v>
      </c>
      <c r="E1296" s="4">
        <v>45658</v>
      </c>
      <c r="F1296">
        <v>1823</v>
      </c>
      <c r="H1296" t="s">
        <v>391</v>
      </c>
      <c r="I1296" s="2">
        <v>45810</v>
      </c>
      <c r="J1296" s="2">
        <v>45807</v>
      </c>
      <c r="K1296" s="2">
        <v>45807</v>
      </c>
      <c r="L1296" s="2">
        <v>45807</v>
      </c>
      <c r="M1296" t="s">
        <v>45</v>
      </c>
      <c r="N1296" s="3">
        <v>512.59</v>
      </c>
      <c r="O1296" s="3">
        <v>512.59</v>
      </c>
      <c r="P1296" t="s">
        <v>27</v>
      </c>
      <c r="Q1296">
        <v>38</v>
      </c>
      <c r="R1296" t="s">
        <v>367</v>
      </c>
      <c r="S1296" t="s">
        <v>368</v>
      </c>
      <c r="T1296" t="s">
        <v>30</v>
      </c>
      <c r="V1296" t="s">
        <v>31</v>
      </c>
      <c r="W1296" t="s">
        <v>32</v>
      </c>
    </row>
    <row r="1297" spans="1:24" hidden="1" x14ac:dyDescent="0.3">
      <c r="A1297">
        <v>1154</v>
      </c>
      <c r="B1297">
        <v>1154</v>
      </c>
      <c r="C1297">
        <v>2445</v>
      </c>
      <c r="D1297">
        <v>1</v>
      </c>
      <c r="E1297" s="4">
        <v>45658</v>
      </c>
      <c r="F1297">
        <v>2201</v>
      </c>
      <c r="H1297" t="s">
        <v>488</v>
      </c>
      <c r="I1297" s="2">
        <v>45803</v>
      </c>
      <c r="J1297" s="2">
        <v>45803</v>
      </c>
      <c r="K1297" s="2">
        <v>45807</v>
      </c>
      <c r="L1297" s="2">
        <v>45807</v>
      </c>
      <c r="M1297" t="s">
        <v>45</v>
      </c>
      <c r="N1297" s="3">
        <v>332.28</v>
      </c>
      <c r="O1297" s="3">
        <v>332.28</v>
      </c>
      <c r="P1297" t="s">
        <v>27</v>
      </c>
      <c r="Q1297">
        <v>31</v>
      </c>
      <c r="R1297" t="s">
        <v>489</v>
      </c>
      <c r="S1297" t="s">
        <v>490</v>
      </c>
      <c r="T1297" t="s">
        <v>30</v>
      </c>
      <c r="V1297" t="s">
        <v>31</v>
      </c>
      <c r="W1297" t="s">
        <v>32</v>
      </c>
      <c r="X1297" t="s">
        <v>4196</v>
      </c>
    </row>
    <row r="1298" spans="1:24" ht="28.8" hidden="1" x14ac:dyDescent="0.3">
      <c r="A1298">
        <v>1154</v>
      </c>
      <c r="B1298">
        <v>1154</v>
      </c>
      <c r="C1298">
        <v>1129</v>
      </c>
      <c r="D1298">
        <v>2</v>
      </c>
      <c r="E1298" s="1" t="s">
        <v>4053</v>
      </c>
      <c r="F1298">
        <v>1949</v>
      </c>
      <c r="H1298" t="s">
        <v>224</v>
      </c>
      <c r="I1298" s="2">
        <v>45644</v>
      </c>
      <c r="J1298" s="2">
        <v>45644</v>
      </c>
      <c r="K1298" s="2">
        <v>45807</v>
      </c>
      <c r="L1298" s="2">
        <v>45807</v>
      </c>
      <c r="M1298" t="s">
        <v>45</v>
      </c>
      <c r="N1298" s="3">
        <v>8190.18</v>
      </c>
      <c r="O1298" s="3">
        <v>8190.18</v>
      </c>
      <c r="P1298" t="s">
        <v>27</v>
      </c>
      <c r="Q1298">
        <v>26</v>
      </c>
      <c r="R1298" t="s">
        <v>28</v>
      </c>
      <c r="S1298" t="s">
        <v>6175</v>
      </c>
      <c r="T1298" t="s">
        <v>30</v>
      </c>
      <c r="V1298" t="s">
        <v>31</v>
      </c>
      <c r="W1298" t="s">
        <v>32</v>
      </c>
    </row>
    <row r="1299" spans="1:24" ht="28.8" hidden="1" x14ac:dyDescent="0.3">
      <c r="A1299">
        <v>1154</v>
      </c>
      <c r="B1299">
        <v>1154</v>
      </c>
      <c r="C1299">
        <v>1189</v>
      </c>
      <c r="D1299">
        <v>1</v>
      </c>
      <c r="E1299" s="1" t="s">
        <v>4061</v>
      </c>
      <c r="F1299">
        <v>1985</v>
      </c>
      <c r="H1299" t="s">
        <v>35</v>
      </c>
      <c r="I1299" s="2">
        <v>45653</v>
      </c>
      <c r="J1299" s="2">
        <v>45653</v>
      </c>
      <c r="K1299" s="2">
        <v>45807</v>
      </c>
      <c r="L1299" s="2">
        <v>45810</v>
      </c>
      <c r="M1299" t="s">
        <v>26</v>
      </c>
      <c r="N1299" s="3">
        <v>4880</v>
      </c>
      <c r="O1299" s="3">
        <v>4880</v>
      </c>
      <c r="P1299" t="s">
        <v>27</v>
      </c>
      <c r="Q1299">
        <v>26</v>
      </c>
      <c r="R1299" t="s">
        <v>28</v>
      </c>
      <c r="S1299" t="s">
        <v>29</v>
      </c>
      <c r="T1299" t="s">
        <v>30</v>
      </c>
      <c r="V1299" t="s">
        <v>31</v>
      </c>
      <c r="W1299" t="s">
        <v>32</v>
      </c>
    </row>
    <row r="1300" spans="1:24" ht="28.8" hidden="1" x14ac:dyDescent="0.3">
      <c r="A1300">
        <v>1154</v>
      </c>
      <c r="B1300">
        <v>1154</v>
      </c>
      <c r="C1300">
        <v>1187</v>
      </c>
      <c r="D1300">
        <v>2</v>
      </c>
      <c r="E1300" s="1" t="s">
        <v>4052</v>
      </c>
      <c r="F1300">
        <v>1949</v>
      </c>
      <c r="H1300" t="s">
        <v>224</v>
      </c>
      <c r="I1300" s="2">
        <v>45653</v>
      </c>
      <c r="J1300" s="2">
        <v>45653</v>
      </c>
      <c r="K1300" s="2">
        <v>45807</v>
      </c>
      <c r="L1300" s="2">
        <v>45807</v>
      </c>
      <c r="M1300" t="s">
        <v>45</v>
      </c>
      <c r="N1300" s="3">
        <v>7283.87</v>
      </c>
      <c r="O1300" s="3">
        <v>7283.87</v>
      </c>
      <c r="P1300" t="s">
        <v>27</v>
      </c>
      <c r="Q1300">
        <v>26</v>
      </c>
      <c r="R1300" t="s">
        <v>28</v>
      </c>
      <c r="S1300" t="s">
        <v>6175</v>
      </c>
      <c r="T1300" t="s">
        <v>30</v>
      </c>
      <c r="V1300" t="s">
        <v>31</v>
      </c>
      <c r="W1300" t="s">
        <v>32</v>
      </c>
    </row>
    <row r="1301" spans="1:24" ht="28.8" hidden="1" x14ac:dyDescent="0.3">
      <c r="A1301">
        <v>1154</v>
      </c>
      <c r="B1301">
        <v>1154</v>
      </c>
      <c r="C1301">
        <v>1217</v>
      </c>
      <c r="D1301">
        <v>5</v>
      </c>
      <c r="E1301" s="1" t="s">
        <v>4089</v>
      </c>
      <c r="F1301">
        <v>1958</v>
      </c>
      <c r="H1301" t="s">
        <v>129</v>
      </c>
      <c r="I1301" s="2">
        <v>45666</v>
      </c>
      <c r="J1301" s="2">
        <v>45666</v>
      </c>
      <c r="K1301" s="2">
        <v>45807</v>
      </c>
      <c r="L1301" s="2">
        <v>45811</v>
      </c>
      <c r="M1301" t="s">
        <v>26</v>
      </c>
      <c r="N1301" s="3">
        <v>4500</v>
      </c>
      <c r="O1301" s="3">
        <v>4500</v>
      </c>
      <c r="P1301" t="s">
        <v>27</v>
      </c>
      <c r="Q1301">
        <v>28</v>
      </c>
      <c r="R1301" t="s">
        <v>40</v>
      </c>
      <c r="S1301" t="s">
        <v>41</v>
      </c>
      <c r="T1301" t="s">
        <v>30</v>
      </c>
      <c r="V1301" t="s">
        <v>31</v>
      </c>
      <c r="W1301" t="s">
        <v>32</v>
      </c>
    </row>
    <row r="1302" spans="1:24" ht="28.8" hidden="1" x14ac:dyDescent="0.3">
      <c r="A1302">
        <v>1154</v>
      </c>
      <c r="B1302">
        <v>1154</v>
      </c>
      <c r="C1302">
        <v>1110</v>
      </c>
      <c r="D1302">
        <v>2</v>
      </c>
      <c r="E1302" s="1" t="s">
        <v>4051</v>
      </c>
      <c r="F1302">
        <v>1949</v>
      </c>
      <c r="H1302" t="s">
        <v>224</v>
      </c>
      <c r="I1302" s="2">
        <v>45643</v>
      </c>
      <c r="J1302" s="2">
        <v>45643</v>
      </c>
      <c r="K1302" s="2">
        <v>45807</v>
      </c>
      <c r="L1302" s="2">
        <v>45807</v>
      </c>
      <c r="M1302" t="s">
        <v>45</v>
      </c>
      <c r="N1302" s="3">
        <v>9267.58</v>
      </c>
      <c r="O1302" s="3">
        <v>9267.58</v>
      </c>
      <c r="P1302" t="s">
        <v>27</v>
      </c>
      <c r="Q1302">
        <v>26</v>
      </c>
      <c r="R1302" t="s">
        <v>28</v>
      </c>
      <c r="S1302" t="s">
        <v>6175</v>
      </c>
      <c r="T1302" t="s">
        <v>30</v>
      </c>
      <c r="V1302" t="s">
        <v>31</v>
      </c>
      <c r="W1302" t="s">
        <v>32</v>
      </c>
    </row>
    <row r="1303" spans="1:24" ht="28.8" hidden="1" x14ac:dyDescent="0.3">
      <c r="A1303">
        <v>1154</v>
      </c>
      <c r="B1303">
        <v>1154</v>
      </c>
      <c r="C1303">
        <v>1284</v>
      </c>
      <c r="D1303">
        <v>2</v>
      </c>
      <c r="E1303" s="1" t="s">
        <v>4049</v>
      </c>
      <c r="F1303">
        <v>1949</v>
      </c>
      <c r="H1303" t="s">
        <v>224</v>
      </c>
      <c r="I1303" s="2">
        <v>45677</v>
      </c>
      <c r="J1303" s="2">
        <v>45677</v>
      </c>
      <c r="K1303" s="2">
        <v>45807</v>
      </c>
      <c r="L1303" s="2">
        <v>45807</v>
      </c>
      <c r="M1303" t="s">
        <v>45</v>
      </c>
      <c r="N1303" s="3">
        <v>3398.42</v>
      </c>
      <c r="O1303" s="3">
        <v>3398.42</v>
      </c>
      <c r="P1303" t="s">
        <v>27</v>
      </c>
      <c r="Q1303">
        <v>26</v>
      </c>
      <c r="R1303" t="s">
        <v>28</v>
      </c>
      <c r="S1303" t="s">
        <v>6175</v>
      </c>
      <c r="T1303" t="s">
        <v>30</v>
      </c>
      <c r="V1303" t="s">
        <v>31</v>
      </c>
      <c r="W1303" t="s">
        <v>32</v>
      </c>
    </row>
    <row r="1304" spans="1:24" ht="28.8" hidden="1" x14ac:dyDescent="0.3">
      <c r="A1304">
        <v>1154</v>
      </c>
      <c r="B1304">
        <v>1154</v>
      </c>
      <c r="C1304">
        <v>985</v>
      </c>
      <c r="D1304">
        <v>2</v>
      </c>
      <c r="E1304" s="1" t="s">
        <v>4062</v>
      </c>
      <c r="F1304">
        <v>1979</v>
      </c>
      <c r="H1304" t="s">
        <v>25</v>
      </c>
      <c r="I1304" s="2">
        <v>45616</v>
      </c>
      <c r="J1304" s="2">
        <v>45616</v>
      </c>
      <c r="K1304" s="2">
        <v>45807</v>
      </c>
      <c r="L1304" s="2">
        <v>45810</v>
      </c>
      <c r="M1304" t="s">
        <v>26</v>
      </c>
      <c r="N1304" s="3">
        <v>4800</v>
      </c>
      <c r="O1304" s="3">
        <v>4800</v>
      </c>
      <c r="P1304" t="s">
        <v>27</v>
      </c>
      <c r="Q1304">
        <v>26</v>
      </c>
      <c r="R1304" t="s">
        <v>28</v>
      </c>
      <c r="S1304" t="s">
        <v>6175</v>
      </c>
      <c r="T1304" t="s">
        <v>30</v>
      </c>
      <c r="V1304" t="s">
        <v>31</v>
      </c>
      <c r="W1304" t="s">
        <v>32</v>
      </c>
    </row>
    <row r="1305" spans="1:24" ht="28.8" hidden="1" x14ac:dyDescent="0.3">
      <c r="A1305">
        <v>1154</v>
      </c>
      <c r="B1305">
        <v>1154</v>
      </c>
      <c r="C1305">
        <v>1072</v>
      </c>
      <c r="D1305">
        <v>2</v>
      </c>
      <c r="E1305" s="1" t="s">
        <v>4050</v>
      </c>
      <c r="F1305">
        <v>1950</v>
      </c>
      <c r="G1305" t="s">
        <v>1365</v>
      </c>
      <c r="H1305" t="s">
        <v>1366</v>
      </c>
      <c r="I1305" s="2">
        <v>45635</v>
      </c>
      <c r="J1305" s="2">
        <v>45635</v>
      </c>
      <c r="K1305" s="2">
        <v>45807</v>
      </c>
      <c r="L1305" s="2">
        <v>45807</v>
      </c>
      <c r="M1305" t="s">
        <v>45</v>
      </c>
      <c r="N1305" s="3">
        <v>3231.59</v>
      </c>
      <c r="O1305" s="3">
        <v>3231.59</v>
      </c>
      <c r="P1305" t="s">
        <v>27</v>
      </c>
      <c r="Q1305">
        <v>26</v>
      </c>
      <c r="R1305" t="s">
        <v>28</v>
      </c>
      <c r="S1305" t="s">
        <v>6175</v>
      </c>
      <c r="T1305" t="s">
        <v>30</v>
      </c>
      <c r="V1305" t="s">
        <v>31</v>
      </c>
      <c r="W1305" t="s">
        <v>32</v>
      </c>
    </row>
    <row r="1306" spans="1:24" ht="28.8" hidden="1" x14ac:dyDescent="0.3">
      <c r="A1306">
        <v>1154</v>
      </c>
      <c r="B1306">
        <v>1154</v>
      </c>
      <c r="C1306">
        <v>1470</v>
      </c>
      <c r="D1306">
        <v>2</v>
      </c>
      <c r="E1306" s="1" t="s">
        <v>4090</v>
      </c>
      <c r="F1306">
        <v>1958</v>
      </c>
      <c r="H1306" t="s">
        <v>129</v>
      </c>
      <c r="I1306" s="2">
        <v>45701</v>
      </c>
      <c r="J1306" s="2">
        <v>45701</v>
      </c>
      <c r="K1306" s="2">
        <v>45807</v>
      </c>
      <c r="L1306" s="2">
        <v>45811</v>
      </c>
      <c r="M1306" t="s">
        <v>26</v>
      </c>
      <c r="N1306" s="3">
        <v>4060</v>
      </c>
      <c r="O1306" s="3">
        <v>4060</v>
      </c>
      <c r="P1306" t="s">
        <v>27</v>
      </c>
      <c r="Q1306">
        <v>28</v>
      </c>
      <c r="R1306" t="s">
        <v>40</v>
      </c>
      <c r="S1306" t="s">
        <v>41</v>
      </c>
      <c r="T1306" t="s">
        <v>30</v>
      </c>
      <c r="V1306" t="s">
        <v>31</v>
      </c>
      <c r="W1306" t="s">
        <v>32</v>
      </c>
    </row>
    <row r="1307" spans="1:24" ht="28.8" hidden="1" x14ac:dyDescent="0.3">
      <c r="A1307">
        <v>1154</v>
      </c>
      <c r="B1307">
        <v>1154</v>
      </c>
      <c r="C1307">
        <v>1467</v>
      </c>
      <c r="D1307">
        <v>2</v>
      </c>
      <c r="E1307" s="1" t="s">
        <v>4047</v>
      </c>
      <c r="F1307">
        <v>2331</v>
      </c>
      <c r="H1307" t="s">
        <v>977</v>
      </c>
      <c r="I1307" s="2">
        <v>45701</v>
      </c>
      <c r="J1307" s="2">
        <v>45701</v>
      </c>
      <c r="K1307" s="2">
        <v>45807</v>
      </c>
      <c r="L1307" s="2">
        <v>45807</v>
      </c>
      <c r="M1307" t="s">
        <v>45</v>
      </c>
      <c r="N1307" s="3">
        <v>3702</v>
      </c>
      <c r="O1307" s="3">
        <v>3702</v>
      </c>
      <c r="P1307" t="s">
        <v>27</v>
      </c>
      <c r="Q1307">
        <v>26</v>
      </c>
      <c r="R1307" t="s">
        <v>28</v>
      </c>
      <c r="S1307" t="s">
        <v>6175</v>
      </c>
      <c r="T1307" t="s">
        <v>30</v>
      </c>
      <c r="V1307" t="s">
        <v>31</v>
      </c>
      <c r="W1307" t="s">
        <v>32</v>
      </c>
    </row>
    <row r="1308" spans="1:24" ht="28.8" hidden="1" x14ac:dyDescent="0.3">
      <c r="A1308">
        <v>1154</v>
      </c>
      <c r="B1308">
        <v>1154</v>
      </c>
      <c r="C1308">
        <v>1316</v>
      </c>
      <c r="D1308">
        <v>2</v>
      </c>
      <c r="E1308" s="1" t="s">
        <v>4048</v>
      </c>
      <c r="F1308">
        <v>1949</v>
      </c>
      <c r="H1308" t="s">
        <v>224</v>
      </c>
      <c r="I1308" s="2">
        <v>45684</v>
      </c>
      <c r="J1308" s="2">
        <v>45684</v>
      </c>
      <c r="K1308" s="2">
        <v>45807</v>
      </c>
      <c r="L1308" s="2">
        <v>45807</v>
      </c>
      <c r="M1308" t="s">
        <v>45</v>
      </c>
      <c r="N1308" s="3">
        <v>2342.36</v>
      </c>
      <c r="O1308" s="3">
        <v>2342.36</v>
      </c>
      <c r="P1308" t="s">
        <v>27</v>
      </c>
      <c r="Q1308">
        <v>26</v>
      </c>
      <c r="R1308" t="s">
        <v>28</v>
      </c>
      <c r="S1308" t="s">
        <v>6175</v>
      </c>
      <c r="T1308" t="s">
        <v>30</v>
      </c>
      <c r="V1308" t="s">
        <v>31</v>
      </c>
      <c r="W1308" t="s">
        <v>32</v>
      </c>
      <c r="X1308" t="s">
        <v>4205</v>
      </c>
    </row>
    <row r="1309" spans="1:24" hidden="1" x14ac:dyDescent="0.3">
      <c r="A1309">
        <v>1154</v>
      </c>
      <c r="B1309">
        <v>1154</v>
      </c>
      <c r="C1309">
        <v>2165</v>
      </c>
      <c r="D1309">
        <v>1</v>
      </c>
      <c r="E1309" t="s">
        <v>4043</v>
      </c>
      <c r="F1309">
        <v>867</v>
      </c>
      <c r="G1309" t="s">
        <v>377</v>
      </c>
      <c r="H1309" t="s">
        <v>378</v>
      </c>
      <c r="I1309" s="2">
        <v>45779</v>
      </c>
      <c r="J1309" s="2">
        <v>45777</v>
      </c>
      <c r="K1309" s="2">
        <v>45807</v>
      </c>
      <c r="L1309" s="2">
        <v>45807</v>
      </c>
      <c r="M1309" t="s">
        <v>45</v>
      </c>
      <c r="N1309" s="3">
        <v>384.98</v>
      </c>
      <c r="O1309" s="3">
        <v>384.98</v>
      </c>
      <c r="P1309" t="s">
        <v>27</v>
      </c>
      <c r="Q1309">
        <v>25</v>
      </c>
      <c r="R1309" t="s">
        <v>258</v>
      </c>
      <c r="S1309" t="s">
        <v>259</v>
      </c>
      <c r="T1309" t="s">
        <v>37</v>
      </c>
      <c r="V1309" t="s">
        <v>31</v>
      </c>
      <c r="W1309" t="s">
        <v>32</v>
      </c>
      <c r="X1309" t="s">
        <v>123</v>
      </c>
    </row>
    <row r="1310" spans="1:24" hidden="1" x14ac:dyDescent="0.3">
      <c r="A1310">
        <v>1154</v>
      </c>
      <c r="B1310">
        <v>1154</v>
      </c>
      <c r="C1310">
        <v>1003</v>
      </c>
      <c r="D1310">
        <v>1</v>
      </c>
      <c r="E1310" s="4">
        <v>45658</v>
      </c>
      <c r="F1310">
        <v>2160</v>
      </c>
      <c r="H1310" t="s">
        <v>504</v>
      </c>
      <c r="I1310" s="2">
        <v>45618</v>
      </c>
      <c r="J1310" s="2">
        <v>45618</v>
      </c>
      <c r="K1310" s="2">
        <v>45807</v>
      </c>
      <c r="L1310" s="2">
        <f>K1310</f>
        <v>45807</v>
      </c>
      <c r="M1310" t="s">
        <v>49</v>
      </c>
      <c r="N1310" s="3">
        <v>106700</v>
      </c>
      <c r="P1310" t="s">
        <v>1173</v>
      </c>
      <c r="Q1310">
        <v>55</v>
      </c>
      <c r="R1310" t="s">
        <v>319</v>
      </c>
      <c r="S1310" t="s">
        <v>1171</v>
      </c>
      <c r="T1310" t="s">
        <v>465</v>
      </c>
      <c r="V1310" t="s">
        <v>31</v>
      </c>
      <c r="W1310" t="s">
        <v>32</v>
      </c>
      <c r="X1310" t="s">
        <v>123</v>
      </c>
    </row>
    <row r="1311" spans="1:24" ht="28.8" hidden="1" x14ac:dyDescent="0.3">
      <c r="A1311">
        <v>1154</v>
      </c>
      <c r="B1311">
        <v>1154</v>
      </c>
      <c r="C1311">
        <v>1951</v>
      </c>
      <c r="D1311">
        <v>1</v>
      </c>
      <c r="E1311" s="1" t="s">
        <v>4056</v>
      </c>
      <c r="F1311">
        <v>2182</v>
      </c>
      <c r="H1311" t="s">
        <v>39</v>
      </c>
      <c r="I1311" s="2">
        <v>45757</v>
      </c>
      <c r="J1311" s="2">
        <v>45757</v>
      </c>
      <c r="K1311" s="2">
        <v>45807</v>
      </c>
      <c r="L1311" s="2">
        <v>45808</v>
      </c>
      <c r="M1311" t="s">
        <v>1244</v>
      </c>
      <c r="N1311" s="3">
        <v>3010</v>
      </c>
      <c r="O1311" s="3">
        <v>3010</v>
      </c>
      <c r="P1311" t="s">
        <v>27</v>
      </c>
      <c r="Q1311">
        <v>28</v>
      </c>
      <c r="R1311" t="s">
        <v>40</v>
      </c>
      <c r="S1311" t="s">
        <v>41</v>
      </c>
      <c r="T1311" t="s">
        <v>37</v>
      </c>
      <c r="V1311" t="s">
        <v>31</v>
      </c>
      <c r="W1311" t="s">
        <v>32</v>
      </c>
    </row>
    <row r="1312" spans="1:24" ht="28.8" hidden="1" x14ac:dyDescent="0.3">
      <c r="A1312">
        <v>1154</v>
      </c>
      <c r="B1312">
        <v>1154</v>
      </c>
      <c r="C1312">
        <v>1633</v>
      </c>
      <c r="D1312">
        <v>1</v>
      </c>
      <c r="E1312" s="1" t="s">
        <v>4054</v>
      </c>
      <c r="F1312">
        <v>1949</v>
      </c>
      <c r="H1312" t="s">
        <v>224</v>
      </c>
      <c r="I1312" s="2">
        <v>45733</v>
      </c>
      <c r="J1312" s="2">
        <v>45678</v>
      </c>
      <c r="K1312" s="2">
        <v>45807</v>
      </c>
      <c r="L1312" s="2">
        <v>45807</v>
      </c>
      <c r="M1312" t="s">
        <v>45</v>
      </c>
      <c r="N1312" s="3">
        <v>7763.03</v>
      </c>
      <c r="O1312" s="3">
        <v>7763.03</v>
      </c>
      <c r="P1312" t="s">
        <v>27</v>
      </c>
      <c r="Q1312">
        <v>26</v>
      </c>
      <c r="R1312" t="s">
        <v>28</v>
      </c>
      <c r="S1312" t="s">
        <v>6175</v>
      </c>
      <c r="T1312" t="s">
        <v>37</v>
      </c>
      <c r="V1312" t="s">
        <v>31</v>
      </c>
      <c r="W1312" t="s">
        <v>32</v>
      </c>
    </row>
    <row r="1313" spans="1:24" ht="28.8" hidden="1" x14ac:dyDescent="0.3">
      <c r="A1313">
        <v>1154</v>
      </c>
      <c r="B1313">
        <v>1154</v>
      </c>
      <c r="C1313">
        <v>850</v>
      </c>
      <c r="D1313">
        <v>1</v>
      </c>
      <c r="E1313" s="1" t="s">
        <v>4065</v>
      </c>
      <c r="F1313">
        <v>1985</v>
      </c>
      <c r="H1313" t="s">
        <v>35</v>
      </c>
      <c r="I1313" s="2">
        <v>45595</v>
      </c>
      <c r="J1313" s="2">
        <v>45595</v>
      </c>
      <c r="K1313" s="2">
        <v>45807</v>
      </c>
      <c r="L1313" s="2">
        <v>45810</v>
      </c>
      <c r="M1313" t="s">
        <v>26</v>
      </c>
      <c r="N1313" s="3">
        <v>4950</v>
      </c>
      <c r="O1313" s="3">
        <v>4950</v>
      </c>
      <c r="P1313" t="s">
        <v>27</v>
      </c>
      <c r="Q1313">
        <v>26</v>
      </c>
      <c r="R1313" t="s">
        <v>28</v>
      </c>
      <c r="S1313" t="s">
        <v>29</v>
      </c>
      <c r="T1313" t="s">
        <v>37</v>
      </c>
      <c r="V1313" t="s">
        <v>31</v>
      </c>
      <c r="W1313" t="s">
        <v>32</v>
      </c>
      <c r="X1313" t="s">
        <v>4206</v>
      </c>
    </row>
    <row r="1314" spans="1:24" hidden="1" x14ac:dyDescent="0.3">
      <c r="A1314">
        <v>1154</v>
      </c>
      <c r="B1314">
        <v>1154</v>
      </c>
      <c r="C1314">
        <v>2513</v>
      </c>
      <c r="D1314">
        <v>1</v>
      </c>
      <c r="E1314" s="4">
        <v>45658</v>
      </c>
      <c r="F1314">
        <v>2160</v>
      </c>
      <c r="H1314" t="s">
        <v>504</v>
      </c>
      <c r="I1314" s="2">
        <v>45810</v>
      </c>
      <c r="J1314" s="2">
        <v>45807</v>
      </c>
      <c r="K1314" s="2">
        <v>45807</v>
      </c>
      <c r="L1314" s="2">
        <f>K1314</f>
        <v>45807</v>
      </c>
      <c r="M1314" t="s">
        <v>49</v>
      </c>
      <c r="N1314" s="3">
        <v>50000</v>
      </c>
      <c r="P1314" t="s">
        <v>1179</v>
      </c>
      <c r="Q1314">
        <v>55</v>
      </c>
      <c r="R1314" t="s">
        <v>319</v>
      </c>
      <c r="S1314" t="s">
        <v>6333</v>
      </c>
      <c r="T1314" t="s">
        <v>465</v>
      </c>
      <c r="V1314" t="s">
        <v>31</v>
      </c>
      <c r="W1314" t="s">
        <v>32</v>
      </c>
      <c r="X1314" t="s">
        <v>4207</v>
      </c>
    </row>
    <row r="1315" spans="1:24" ht="28.8" hidden="1" x14ac:dyDescent="0.3">
      <c r="A1315">
        <v>1154</v>
      </c>
      <c r="B1315">
        <v>1154</v>
      </c>
      <c r="C1315">
        <v>2507</v>
      </c>
      <c r="D1315">
        <v>1</v>
      </c>
      <c r="E1315" s="1" t="s">
        <v>4044</v>
      </c>
      <c r="F1315">
        <v>2531</v>
      </c>
      <c r="H1315" t="s">
        <v>62</v>
      </c>
      <c r="I1315" s="2">
        <v>45807</v>
      </c>
      <c r="J1315" s="2">
        <v>45807</v>
      </c>
      <c r="K1315" s="2">
        <v>45807</v>
      </c>
      <c r="L1315" s="2">
        <v>45807</v>
      </c>
      <c r="M1315" t="s">
        <v>49</v>
      </c>
      <c r="N1315" s="3">
        <v>2250</v>
      </c>
      <c r="O1315" s="3">
        <v>2250</v>
      </c>
      <c r="P1315" t="s">
        <v>27</v>
      </c>
      <c r="Q1315">
        <v>21</v>
      </c>
      <c r="R1315" t="s">
        <v>57</v>
      </c>
      <c r="S1315" t="s">
        <v>58</v>
      </c>
      <c r="T1315" t="s">
        <v>37</v>
      </c>
      <c r="V1315" t="s">
        <v>31</v>
      </c>
      <c r="W1315" t="s">
        <v>32</v>
      </c>
    </row>
    <row r="1316" spans="1:24" ht="28.8" hidden="1" x14ac:dyDescent="0.3">
      <c r="A1316">
        <v>1154</v>
      </c>
      <c r="B1316">
        <v>1154</v>
      </c>
      <c r="C1316">
        <v>2442</v>
      </c>
      <c r="D1316">
        <v>1</v>
      </c>
      <c r="E1316" s="1" t="s">
        <v>4045</v>
      </c>
      <c r="F1316">
        <v>1949</v>
      </c>
      <c r="H1316" t="s">
        <v>224</v>
      </c>
      <c r="I1316" s="2">
        <v>45800</v>
      </c>
      <c r="J1316" s="2">
        <v>45800</v>
      </c>
      <c r="K1316" s="2">
        <v>45807</v>
      </c>
      <c r="L1316" s="2">
        <v>45807</v>
      </c>
      <c r="M1316" t="s">
        <v>45</v>
      </c>
      <c r="N1316" s="3">
        <v>2200.75</v>
      </c>
      <c r="O1316" s="3">
        <v>2200.75</v>
      </c>
      <c r="P1316" t="s">
        <v>27</v>
      </c>
      <c r="Q1316">
        <v>26</v>
      </c>
      <c r="R1316" t="s">
        <v>28</v>
      </c>
      <c r="S1316" t="s">
        <v>6175</v>
      </c>
      <c r="T1316" t="s">
        <v>37</v>
      </c>
      <c r="V1316" t="s">
        <v>31</v>
      </c>
      <c r="W1316" t="s">
        <v>32</v>
      </c>
    </row>
    <row r="1317" spans="1:24" hidden="1" x14ac:dyDescent="0.3">
      <c r="A1317">
        <v>1154</v>
      </c>
      <c r="B1317">
        <v>1154</v>
      </c>
      <c r="C1317">
        <v>2531</v>
      </c>
      <c r="D1317">
        <v>1</v>
      </c>
      <c r="E1317" s="4">
        <v>45658</v>
      </c>
      <c r="F1317">
        <v>2376</v>
      </c>
      <c r="H1317" t="s">
        <v>459</v>
      </c>
      <c r="I1317" s="2">
        <v>45810</v>
      </c>
      <c r="J1317" s="2">
        <v>45808</v>
      </c>
      <c r="K1317" s="2">
        <v>45808</v>
      </c>
      <c r="L1317" s="2">
        <v>45808</v>
      </c>
      <c r="M1317" t="s">
        <v>49</v>
      </c>
      <c r="N1317" s="3">
        <v>170</v>
      </c>
      <c r="O1317" s="3">
        <v>170</v>
      </c>
      <c r="P1317" t="s">
        <v>27</v>
      </c>
      <c r="Q1317">
        <v>83</v>
      </c>
      <c r="R1317" t="s">
        <v>204</v>
      </c>
      <c r="S1317" t="s">
        <v>205</v>
      </c>
      <c r="T1317" t="s">
        <v>206</v>
      </c>
      <c r="V1317" t="s">
        <v>31</v>
      </c>
      <c r="W1317" t="s">
        <v>32</v>
      </c>
    </row>
    <row r="1318" spans="1:24" hidden="1" x14ac:dyDescent="0.3">
      <c r="A1318">
        <v>1154</v>
      </c>
      <c r="B1318">
        <v>1154</v>
      </c>
      <c r="C1318">
        <v>2512</v>
      </c>
      <c r="D1318">
        <v>1</v>
      </c>
      <c r="E1318" s="4">
        <v>45658</v>
      </c>
      <c r="F1318">
        <v>1982</v>
      </c>
      <c r="H1318" t="s">
        <v>366</v>
      </c>
      <c r="I1318" s="2">
        <v>45810</v>
      </c>
      <c r="J1318" s="2">
        <v>45808</v>
      </c>
      <c r="K1318" s="2">
        <v>45808</v>
      </c>
      <c r="L1318" s="2">
        <f t="shared" ref="L1318:L1320" si="35">K1318</f>
        <v>45808</v>
      </c>
      <c r="M1318" t="s">
        <v>49</v>
      </c>
      <c r="N1318" s="3">
        <v>350</v>
      </c>
      <c r="P1318" t="s">
        <v>1173</v>
      </c>
      <c r="Q1318">
        <v>38</v>
      </c>
      <c r="R1318" t="s">
        <v>367</v>
      </c>
      <c r="S1318" t="s">
        <v>368</v>
      </c>
      <c r="T1318" t="s">
        <v>30</v>
      </c>
      <c r="V1318" t="s">
        <v>31</v>
      </c>
      <c r="W1318" t="s">
        <v>32</v>
      </c>
      <c r="X1318" t="s">
        <v>4209</v>
      </c>
    </row>
    <row r="1319" spans="1:24" hidden="1" x14ac:dyDescent="0.3">
      <c r="A1319">
        <v>1154</v>
      </c>
      <c r="B1319">
        <v>1154</v>
      </c>
      <c r="C1319">
        <v>2384</v>
      </c>
      <c r="D1319">
        <v>1</v>
      </c>
      <c r="E1319" s="5">
        <v>45778</v>
      </c>
      <c r="F1319">
        <v>2160</v>
      </c>
      <c r="H1319" t="s">
        <v>504</v>
      </c>
      <c r="I1319" s="2">
        <v>45797</v>
      </c>
      <c r="J1319" s="2">
        <v>45797</v>
      </c>
      <c r="K1319" s="2">
        <v>45808</v>
      </c>
      <c r="L1319" s="2">
        <f t="shared" si="35"/>
        <v>45808</v>
      </c>
      <c r="M1319" t="s">
        <v>49</v>
      </c>
      <c r="N1319" s="3">
        <v>85276.37</v>
      </c>
      <c r="P1319" t="s">
        <v>1173</v>
      </c>
      <c r="Q1319">
        <v>55</v>
      </c>
      <c r="R1319" t="s">
        <v>319</v>
      </c>
      <c r="S1319" t="s">
        <v>1171</v>
      </c>
      <c r="T1319" t="s">
        <v>465</v>
      </c>
      <c r="V1319" t="s">
        <v>31</v>
      </c>
      <c r="W1319" t="s">
        <v>32</v>
      </c>
    </row>
    <row r="1320" spans="1:24" hidden="1" x14ac:dyDescent="0.3">
      <c r="A1320">
        <v>1154</v>
      </c>
      <c r="B1320">
        <v>1154</v>
      </c>
      <c r="C1320">
        <v>2386</v>
      </c>
      <c r="D1320">
        <v>1</v>
      </c>
      <c r="E1320" s="5">
        <v>45778</v>
      </c>
      <c r="F1320">
        <v>2160</v>
      </c>
      <c r="H1320" t="s">
        <v>504</v>
      </c>
      <c r="I1320" s="2">
        <v>45797</v>
      </c>
      <c r="J1320" s="2">
        <v>45797</v>
      </c>
      <c r="K1320" s="2">
        <v>45808</v>
      </c>
      <c r="L1320" s="2">
        <f t="shared" si="35"/>
        <v>45808</v>
      </c>
      <c r="M1320" t="s">
        <v>49</v>
      </c>
      <c r="N1320" s="3">
        <v>85231.37</v>
      </c>
      <c r="P1320" t="s">
        <v>1173</v>
      </c>
      <c r="Q1320">
        <v>55</v>
      </c>
      <c r="R1320" t="s">
        <v>319</v>
      </c>
      <c r="S1320" t="s">
        <v>1171</v>
      </c>
      <c r="T1320" t="s">
        <v>465</v>
      </c>
      <c r="V1320" t="s">
        <v>31</v>
      </c>
      <c r="W1320" t="s">
        <v>32</v>
      </c>
      <c r="X1320" t="s">
        <v>4211</v>
      </c>
    </row>
    <row r="1321" spans="1:24" hidden="1" x14ac:dyDescent="0.3">
      <c r="A1321">
        <v>1154</v>
      </c>
      <c r="B1321">
        <v>1154</v>
      </c>
      <c r="C1321">
        <v>2745</v>
      </c>
      <c r="D1321">
        <v>1</v>
      </c>
      <c r="E1321" s="4">
        <v>45809</v>
      </c>
      <c r="F1321">
        <v>2117</v>
      </c>
      <c r="H1321" t="s">
        <v>500</v>
      </c>
      <c r="I1321" s="2">
        <v>45832</v>
      </c>
      <c r="J1321" s="2">
        <v>45832</v>
      </c>
      <c r="K1321" s="2">
        <v>45809</v>
      </c>
      <c r="L1321" s="2">
        <v>45832</v>
      </c>
      <c r="M1321" t="s">
        <v>331</v>
      </c>
      <c r="N1321" s="3">
        <v>646.23</v>
      </c>
      <c r="O1321" s="3">
        <v>646.23</v>
      </c>
      <c r="P1321" t="s">
        <v>27</v>
      </c>
      <c r="Q1321">
        <v>53</v>
      </c>
      <c r="R1321" t="s">
        <v>198</v>
      </c>
      <c r="S1321" t="s">
        <v>199</v>
      </c>
      <c r="T1321" t="s">
        <v>30</v>
      </c>
      <c r="V1321" t="s">
        <v>31</v>
      </c>
      <c r="W1321" t="s">
        <v>32</v>
      </c>
      <c r="X1321" t="s">
        <v>4212</v>
      </c>
    </row>
    <row r="1322" spans="1:24" hidden="1" x14ac:dyDescent="0.3">
      <c r="A1322">
        <v>1154</v>
      </c>
      <c r="B1322">
        <v>1154</v>
      </c>
      <c r="C1322">
        <v>2745</v>
      </c>
      <c r="D1322">
        <v>2</v>
      </c>
      <c r="E1322" s="4">
        <v>45810</v>
      </c>
      <c r="F1322">
        <v>2117</v>
      </c>
      <c r="H1322" t="s">
        <v>500</v>
      </c>
      <c r="I1322" s="2">
        <v>45832</v>
      </c>
      <c r="J1322" s="2">
        <v>45832</v>
      </c>
      <c r="K1322" s="2">
        <v>45809</v>
      </c>
      <c r="L1322" s="2">
        <v>45832</v>
      </c>
      <c r="M1322" t="s">
        <v>331</v>
      </c>
      <c r="N1322" s="3">
        <v>900.06</v>
      </c>
      <c r="O1322" s="3">
        <v>900.06</v>
      </c>
      <c r="P1322" t="s">
        <v>27</v>
      </c>
      <c r="Q1322">
        <v>53</v>
      </c>
      <c r="R1322" t="s">
        <v>198</v>
      </c>
      <c r="S1322" t="s">
        <v>199</v>
      </c>
      <c r="T1322" t="s">
        <v>30</v>
      </c>
      <c r="V1322" t="s">
        <v>31</v>
      </c>
      <c r="W1322" t="s">
        <v>32</v>
      </c>
      <c r="X1322" t="s">
        <v>4213</v>
      </c>
    </row>
    <row r="1323" spans="1:24" hidden="1" x14ac:dyDescent="0.3">
      <c r="A1323">
        <v>1154</v>
      </c>
      <c r="B1323">
        <v>1154</v>
      </c>
      <c r="C1323">
        <v>2515</v>
      </c>
      <c r="D1323">
        <v>1</v>
      </c>
      <c r="E1323" s="4">
        <v>45658</v>
      </c>
      <c r="F1323">
        <v>2612</v>
      </c>
      <c r="H1323" t="s">
        <v>2303</v>
      </c>
      <c r="I1323" s="2">
        <v>45810</v>
      </c>
      <c r="J1323" s="2">
        <v>45810</v>
      </c>
      <c r="K1323" s="2">
        <v>45810</v>
      </c>
      <c r="L1323" s="2">
        <v>45810</v>
      </c>
      <c r="M1323" t="s">
        <v>49</v>
      </c>
      <c r="N1323" s="3">
        <v>345</v>
      </c>
      <c r="O1323" s="3">
        <v>345</v>
      </c>
      <c r="P1323" t="s">
        <v>27</v>
      </c>
      <c r="Q1323">
        <v>38</v>
      </c>
      <c r="R1323" t="s">
        <v>367</v>
      </c>
      <c r="S1323" t="s">
        <v>368</v>
      </c>
      <c r="T1323" t="s">
        <v>30</v>
      </c>
      <c r="V1323" t="s">
        <v>31</v>
      </c>
      <c r="W1323" t="s">
        <v>32</v>
      </c>
      <c r="X1323" t="s">
        <v>4214</v>
      </c>
    </row>
    <row r="1324" spans="1:24" hidden="1" x14ac:dyDescent="0.3">
      <c r="A1324">
        <v>1154</v>
      </c>
      <c r="B1324">
        <v>1154</v>
      </c>
      <c r="C1324">
        <v>2525</v>
      </c>
      <c r="D1324">
        <v>1</v>
      </c>
      <c r="E1324" s="4">
        <v>45658</v>
      </c>
      <c r="F1324">
        <v>1991</v>
      </c>
      <c r="H1324" t="s">
        <v>85</v>
      </c>
      <c r="I1324" s="2">
        <v>45810</v>
      </c>
      <c r="J1324" s="2">
        <v>45810</v>
      </c>
      <c r="K1324" s="2">
        <v>45810</v>
      </c>
      <c r="L1324" s="2">
        <v>45810</v>
      </c>
      <c r="M1324" t="s">
        <v>113</v>
      </c>
      <c r="N1324" s="3">
        <v>238.76</v>
      </c>
      <c r="O1324" s="3">
        <v>238.76</v>
      </c>
      <c r="P1324" t="s">
        <v>27</v>
      </c>
      <c r="Q1324">
        <v>35</v>
      </c>
      <c r="R1324" t="s">
        <v>87</v>
      </c>
      <c r="S1324" t="s">
        <v>88</v>
      </c>
      <c r="T1324" t="s">
        <v>30</v>
      </c>
      <c r="V1324" t="s">
        <v>31</v>
      </c>
      <c r="W1324" t="s">
        <v>32</v>
      </c>
      <c r="X1324" t="s">
        <v>4215</v>
      </c>
    </row>
    <row r="1325" spans="1:24" hidden="1" x14ac:dyDescent="0.3">
      <c r="A1325">
        <v>1154</v>
      </c>
      <c r="B1325">
        <v>1154</v>
      </c>
      <c r="C1325">
        <v>2524</v>
      </c>
      <c r="D1325">
        <v>1</v>
      </c>
      <c r="E1325" s="4">
        <v>45658</v>
      </c>
      <c r="F1325">
        <v>2356</v>
      </c>
      <c r="H1325" t="s">
        <v>146</v>
      </c>
      <c r="I1325" s="2">
        <v>45810</v>
      </c>
      <c r="J1325" s="2">
        <v>45810</v>
      </c>
      <c r="K1325" s="2">
        <v>45810</v>
      </c>
      <c r="L1325" s="2">
        <v>45810</v>
      </c>
      <c r="M1325" t="s">
        <v>49</v>
      </c>
      <c r="N1325" s="3">
        <v>700</v>
      </c>
      <c r="O1325" s="3">
        <v>700</v>
      </c>
      <c r="P1325" t="s">
        <v>27</v>
      </c>
      <c r="Q1325">
        <v>87</v>
      </c>
      <c r="R1325" t="s">
        <v>147</v>
      </c>
      <c r="S1325" t="s">
        <v>148</v>
      </c>
      <c r="T1325" t="s">
        <v>206</v>
      </c>
      <c r="V1325" t="s">
        <v>31</v>
      </c>
      <c r="W1325" t="s">
        <v>32</v>
      </c>
      <c r="X1325" t="s">
        <v>4216</v>
      </c>
    </row>
    <row r="1326" spans="1:24" ht="28.8" hidden="1" x14ac:dyDescent="0.3">
      <c r="A1326">
        <v>1154</v>
      </c>
      <c r="B1326">
        <v>1154</v>
      </c>
      <c r="C1326">
        <v>1603</v>
      </c>
      <c r="D1326">
        <v>3</v>
      </c>
      <c r="E1326" s="1" t="s">
        <v>4088</v>
      </c>
      <c r="F1326">
        <v>1951</v>
      </c>
      <c r="H1326" t="s">
        <v>328</v>
      </c>
      <c r="I1326" s="2">
        <v>45729</v>
      </c>
      <c r="J1326" s="2">
        <v>45729</v>
      </c>
      <c r="K1326" s="2">
        <v>45810</v>
      </c>
      <c r="L1326" s="2">
        <v>45811</v>
      </c>
      <c r="M1326" t="s">
        <v>26</v>
      </c>
      <c r="N1326" s="3">
        <v>4800</v>
      </c>
      <c r="O1326" s="3">
        <v>4800</v>
      </c>
      <c r="P1326" t="s">
        <v>27</v>
      </c>
      <c r="Q1326">
        <v>21</v>
      </c>
      <c r="R1326" t="s">
        <v>57</v>
      </c>
      <c r="S1326" t="s">
        <v>58</v>
      </c>
      <c r="T1326" t="s">
        <v>30</v>
      </c>
      <c r="V1326" t="s">
        <v>31</v>
      </c>
      <c r="W1326" t="s">
        <v>32</v>
      </c>
      <c r="X1326" t="s">
        <v>4217</v>
      </c>
    </row>
    <row r="1327" spans="1:24" ht="28.8" hidden="1" x14ac:dyDescent="0.3">
      <c r="A1327">
        <v>1154</v>
      </c>
      <c r="B1327">
        <v>1154</v>
      </c>
      <c r="C1327">
        <v>2343</v>
      </c>
      <c r="D1327">
        <v>1</v>
      </c>
      <c r="E1327" s="1" t="s">
        <v>99</v>
      </c>
      <c r="F1327">
        <v>2133</v>
      </c>
      <c r="H1327" t="s">
        <v>268</v>
      </c>
      <c r="I1327" s="2">
        <v>45792</v>
      </c>
      <c r="J1327" s="2">
        <v>45792</v>
      </c>
      <c r="K1327" s="2">
        <v>45810</v>
      </c>
      <c r="L1327" s="2">
        <v>45824</v>
      </c>
      <c r="M1327" t="s">
        <v>49</v>
      </c>
      <c r="N1327" s="3">
        <v>2002</v>
      </c>
      <c r="O1327" s="3">
        <v>2002</v>
      </c>
      <c r="P1327" t="s">
        <v>27</v>
      </c>
      <c r="Q1327">
        <v>21</v>
      </c>
      <c r="R1327" t="s">
        <v>57</v>
      </c>
      <c r="S1327" t="s">
        <v>58</v>
      </c>
      <c r="T1327" t="s">
        <v>37</v>
      </c>
      <c r="V1327" t="s">
        <v>31</v>
      </c>
      <c r="W1327" t="s">
        <v>32</v>
      </c>
      <c r="X1327" t="s">
        <v>4218</v>
      </c>
    </row>
    <row r="1328" spans="1:24" ht="28.8" hidden="1" x14ac:dyDescent="0.3">
      <c r="A1328">
        <v>1154</v>
      </c>
      <c r="B1328">
        <v>1154</v>
      </c>
      <c r="C1328">
        <v>2328</v>
      </c>
      <c r="D1328">
        <v>1</v>
      </c>
      <c r="E1328" s="1" t="s">
        <v>227</v>
      </c>
      <c r="F1328">
        <v>2142</v>
      </c>
      <c r="H1328" t="s">
        <v>56</v>
      </c>
      <c r="I1328" s="2">
        <v>45791</v>
      </c>
      <c r="J1328" s="2">
        <v>45791</v>
      </c>
      <c r="K1328" s="2">
        <v>45810</v>
      </c>
      <c r="L1328" s="2">
        <v>45804</v>
      </c>
      <c r="M1328" t="s">
        <v>49</v>
      </c>
      <c r="N1328" s="3">
        <v>2730</v>
      </c>
      <c r="O1328" s="3">
        <v>2730</v>
      </c>
      <c r="P1328" t="s">
        <v>27</v>
      </c>
      <c r="Q1328">
        <v>21</v>
      </c>
      <c r="R1328" t="s">
        <v>57</v>
      </c>
      <c r="S1328" t="s">
        <v>58</v>
      </c>
      <c r="T1328" t="s">
        <v>37</v>
      </c>
      <c r="V1328" t="s">
        <v>31</v>
      </c>
      <c r="W1328" t="s">
        <v>32</v>
      </c>
      <c r="X1328" t="s">
        <v>4219</v>
      </c>
    </row>
    <row r="1329" spans="1:24" ht="28.8" hidden="1" x14ac:dyDescent="0.3">
      <c r="A1329">
        <v>1154</v>
      </c>
      <c r="B1329">
        <v>1154</v>
      </c>
      <c r="C1329">
        <v>2336</v>
      </c>
      <c r="D1329">
        <v>1</v>
      </c>
      <c r="E1329" s="1" t="s">
        <v>4069</v>
      </c>
      <c r="F1329">
        <v>2133</v>
      </c>
      <c r="H1329" t="s">
        <v>268</v>
      </c>
      <c r="I1329" s="2">
        <v>45791</v>
      </c>
      <c r="J1329" s="2">
        <v>45791</v>
      </c>
      <c r="K1329" s="2">
        <v>45810</v>
      </c>
      <c r="L1329" s="2">
        <v>45811</v>
      </c>
      <c r="M1329" t="s">
        <v>49</v>
      </c>
      <c r="N1329" s="3">
        <v>1869</v>
      </c>
      <c r="O1329" s="3">
        <v>1869</v>
      </c>
      <c r="P1329" t="s">
        <v>27</v>
      </c>
      <c r="Q1329">
        <v>21</v>
      </c>
      <c r="R1329" t="s">
        <v>57</v>
      </c>
      <c r="S1329" t="s">
        <v>58</v>
      </c>
      <c r="T1329" t="s">
        <v>37</v>
      </c>
      <c r="V1329" t="s">
        <v>31</v>
      </c>
      <c r="W1329" t="s">
        <v>32</v>
      </c>
      <c r="X1329" t="s">
        <v>4220</v>
      </c>
    </row>
    <row r="1330" spans="1:24" ht="28.8" hidden="1" x14ac:dyDescent="0.3">
      <c r="A1330">
        <v>1154</v>
      </c>
      <c r="B1330">
        <v>1154</v>
      </c>
      <c r="C1330">
        <v>2285</v>
      </c>
      <c r="D1330">
        <v>1</v>
      </c>
      <c r="E1330" s="1" t="s">
        <v>4015</v>
      </c>
      <c r="F1330">
        <v>1952</v>
      </c>
      <c r="H1330" t="s">
        <v>311</v>
      </c>
      <c r="I1330" s="2">
        <v>45786</v>
      </c>
      <c r="J1330" s="2">
        <v>45786</v>
      </c>
      <c r="K1330" s="2">
        <v>45810</v>
      </c>
      <c r="L1330" s="2">
        <v>45804</v>
      </c>
      <c r="M1330" t="s">
        <v>49</v>
      </c>
      <c r="N1330" s="3">
        <v>2016</v>
      </c>
      <c r="O1330" s="3">
        <v>2016</v>
      </c>
      <c r="P1330" t="s">
        <v>27</v>
      </c>
      <c r="Q1330">
        <v>21</v>
      </c>
      <c r="R1330" t="s">
        <v>57</v>
      </c>
      <c r="S1330" t="s">
        <v>58</v>
      </c>
      <c r="T1330" t="s">
        <v>37</v>
      </c>
      <c r="V1330" t="s">
        <v>31</v>
      </c>
      <c r="W1330" t="s">
        <v>32</v>
      </c>
    </row>
    <row r="1331" spans="1:24" ht="28.8" hidden="1" x14ac:dyDescent="0.3">
      <c r="A1331">
        <v>1154</v>
      </c>
      <c r="B1331">
        <v>1154</v>
      </c>
      <c r="C1331">
        <v>2464</v>
      </c>
      <c r="D1331">
        <v>1</v>
      </c>
      <c r="E1331" s="1" t="s">
        <v>83</v>
      </c>
      <c r="F1331">
        <v>1954</v>
      </c>
      <c r="H1331" t="s">
        <v>65</v>
      </c>
      <c r="I1331" s="2">
        <v>45804</v>
      </c>
      <c r="J1331" s="2">
        <v>45804</v>
      </c>
      <c r="K1331" s="2">
        <v>45810</v>
      </c>
      <c r="L1331" s="2">
        <v>45811</v>
      </c>
      <c r="M1331" t="s">
        <v>49</v>
      </c>
      <c r="N1331" s="3">
        <v>1938</v>
      </c>
      <c r="O1331" s="3">
        <v>1938</v>
      </c>
      <c r="P1331" t="s">
        <v>27</v>
      </c>
      <c r="Q1331">
        <v>21</v>
      </c>
      <c r="R1331" t="s">
        <v>57</v>
      </c>
      <c r="S1331" t="s">
        <v>58</v>
      </c>
      <c r="T1331" t="s">
        <v>37</v>
      </c>
      <c r="V1331" t="s">
        <v>31</v>
      </c>
      <c r="W1331" t="s">
        <v>32</v>
      </c>
    </row>
    <row r="1332" spans="1:24" ht="28.8" hidden="1" x14ac:dyDescent="0.3">
      <c r="A1332">
        <v>1154</v>
      </c>
      <c r="B1332">
        <v>1154</v>
      </c>
      <c r="C1332">
        <v>2500</v>
      </c>
      <c r="D1332">
        <v>1</v>
      </c>
      <c r="E1332" s="1" t="s">
        <v>109</v>
      </c>
      <c r="F1332">
        <v>1956</v>
      </c>
      <c r="H1332" t="s">
        <v>60</v>
      </c>
      <c r="I1332" s="2">
        <v>45807</v>
      </c>
      <c r="J1332" s="2">
        <v>45807</v>
      </c>
      <c r="K1332" s="2">
        <v>45810</v>
      </c>
      <c r="L1332" s="2">
        <v>45811</v>
      </c>
      <c r="M1332" t="s">
        <v>49</v>
      </c>
      <c r="N1332" s="3">
        <v>3811.5</v>
      </c>
      <c r="O1332" s="3">
        <v>3811.5</v>
      </c>
      <c r="P1332" t="s">
        <v>27</v>
      </c>
      <c r="Q1332">
        <v>21</v>
      </c>
      <c r="R1332" t="s">
        <v>57</v>
      </c>
      <c r="S1332" t="s">
        <v>58</v>
      </c>
      <c r="T1332" t="s">
        <v>37</v>
      </c>
      <c r="V1332" t="s">
        <v>31</v>
      </c>
      <c r="W1332" t="s">
        <v>32</v>
      </c>
      <c r="X1332" t="s">
        <v>4222</v>
      </c>
    </row>
    <row r="1333" spans="1:24" ht="28.8" hidden="1" x14ac:dyDescent="0.3">
      <c r="A1333">
        <v>1154</v>
      </c>
      <c r="B1333">
        <v>1154</v>
      </c>
      <c r="C1333">
        <v>2501</v>
      </c>
      <c r="D1333">
        <v>1</v>
      </c>
      <c r="E1333" s="1" t="s">
        <v>55</v>
      </c>
      <c r="F1333">
        <v>2142</v>
      </c>
      <c r="H1333" t="s">
        <v>56</v>
      </c>
      <c r="I1333" s="2">
        <v>45807</v>
      </c>
      <c r="J1333" s="2">
        <v>45807</v>
      </c>
      <c r="K1333" s="2">
        <v>45810</v>
      </c>
      <c r="L1333" s="2">
        <v>45839</v>
      </c>
      <c r="M1333" t="s">
        <v>49</v>
      </c>
      <c r="N1333" s="3">
        <v>1963.5</v>
      </c>
      <c r="O1333" s="3">
        <v>1963.5</v>
      </c>
      <c r="P1333" t="s">
        <v>27</v>
      </c>
      <c r="Q1333">
        <v>21</v>
      </c>
      <c r="R1333" t="s">
        <v>57</v>
      </c>
      <c r="S1333" t="s">
        <v>58</v>
      </c>
      <c r="T1333" t="s">
        <v>37</v>
      </c>
      <c r="V1333" t="s">
        <v>31</v>
      </c>
      <c r="W1333" t="s">
        <v>32</v>
      </c>
      <c r="X1333" t="s">
        <v>123</v>
      </c>
    </row>
    <row r="1334" spans="1:24" ht="28.8" hidden="1" x14ac:dyDescent="0.3">
      <c r="A1334">
        <v>1154</v>
      </c>
      <c r="B1334">
        <v>1154</v>
      </c>
      <c r="C1334">
        <v>2502</v>
      </c>
      <c r="D1334">
        <v>1</v>
      </c>
      <c r="E1334" s="1" t="s">
        <v>59</v>
      </c>
      <c r="F1334">
        <v>1956</v>
      </c>
      <c r="H1334" t="s">
        <v>60</v>
      </c>
      <c r="I1334" s="2">
        <v>45807</v>
      </c>
      <c r="J1334" s="2">
        <v>45807</v>
      </c>
      <c r="K1334" s="2">
        <v>45810</v>
      </c>
      <c r="L1334" s="2">
        <v>45839</v>
      </c>
      <c r="M1334" t="s">
        <v>49</v>
      </c>
      <c r="N1334" s="3">
        <v>2310</v>
      </c>
      <c r="O1334" s="3">
        <v>2310</v>
      </c>
      <c r="P1334" t="s">
        <v>27</v>
      </c>
      <c r="Q1334">
        <v>21</v>
      </c>
      <c r="R1334" t="s">
        <v>57</v>
      </c>
      <c r="S1334" t="s">
        <v>58</v>
      </c>
      <c r="T1334" t="s">
        <v>37</v>
      </c>
      <c r="V1334" t="s">
        <v>31</v>
      </c>
      <c r="W1334" t="s">
        <v>32</v>
      </c>
    </row>
    <row r="1335" spans="1:24" ht="28.8" hidden="1" x14ac:dyDescent="0.3">
      <c r="A1335">
        <v>1154</v>
      </c>
      <c r="B1335">
        <v>1154</v>
      </c>
      <c r="C1335">
        <v>2504</v>
      </c>
      <c r="D1335">
        <v>1</v>
      </c>
      <c r="E1335" s="1" t="s">
        <v>252</v>
      </c>
      <c r="F1335">
        <v>2531</v>
      </c>
      <c r="H1335" t="s">
        <v>62</v>
      </c>
      <c r="I1335" s="2">
        <v>45807</v>
      </c>
      <c r="J1335" s="2">
        <v>45807</v>
      </c>
      <c r="K1335" s="2">
        <v>45810</v>
      </c>
      <c r="L1335" s="2">
        <f>K1335</f>
        <v>45810</v>
      </c>
      <c r="M1335" t="s">
        <v>49</v>
      </c>
      <c r="N1335" s="3">
        <v>2280</v>
      </c>
      <c r="P1335" t="s">
        <v>1173</v>
      </c>
      <c r="Q1335">
        <v>21</v>
      </c>
      <c r="R1335" t="s">
        <v>57</v>
      </c>
      <c r="S1335" t="s">
        <v>58</v>
      </c>
      <c r="T1335" t="s">
        <v>37</v>
      </c>
      <c r="V1335" t="s">
        <v>31</v>
      </c>
      <c r="W1335" t="s">
        <v>32</v>
      </c>
    </row>
    <row r="1336" spans="1:24" ht="28.8" hidden="1" x14ac:dyDescent="0.3">
      <c r="A1336">
        <v>1154</v>
      </c>
      <c r="B1336">
        <v>1154</v>
      </c>
      <c r="C1336">
        <v>2543</v>
      </c>
      <c r="D1336">
        <v>1</v>
      </c>
      <c r="E1336" s="1" t="s">
        <v>4080</v>
      </c>
      <c r="F1336">
        <v>2133</v>
      </c>
      <c r="H1336" t="s">
        <v>268</v>
      </c>
      <c r="I1336" s="2">
        <v>45811</v>
      </c>
      <c r="J1336" s="2">
        <v>45811</v>
      </c>
      <c r="K1336" s="2">
        <v>45810</v>
      </c>
      <c r="L1336" s="2">
        <v>45811</v>
      </c>
      <c r="M1336" t="s">
        <v>49</v>
      </c>
      <c r="N1336" s="3">
        <v>315</v>
      </c>
      <c r="O1336" s="3">
        <v>315</v>
      </c>
      <c r="P1336" t="s">
        <v>27</v>
      </c>
      <c r="Q1336">
        <v>21</v>
      </c>
      <c r="R1336" t="s">
        <v>57</v>
      </c>
      <c r="S1336" t="s">
        <v>58</v>
      </c>
      <c r="T1336" t="s">
        <v>37</v>
      </c>
      <c r="V1336" t="s">
        <v>31</v>
      </c>
      <c r="W1336" t="s">
        <v>32</v>
      </c>
    </row>
    <row r="1337" spans="1:24" ht="28.8" hidden="1" x14ac:dyDescent="0.3">
      <c r="A1337">
        <v>1154</v>
      </c>
      <c r="B1337">
        <v>1154</v>
      </c>
      <c r="C1337">
        <v>1584</v>
      </c>
      <c r="D1337">
        <v>3</v>
      </c>
      <c r="E1337" s="1" t="s">
        <v>4091</v>
      </c>
      <c r="F1337">
        <v>1959</v>
      </c>
      <c r="H1337" t="s">
        <v>3498</v>
      </c>
      <c r="I1337" s="2">
        <v>45728</v>
      </c>
      <c r="J1337" s="2">
        <v>45728</v>
      </c>
      <c r="K1337" s="2">
        <v>45810</v>
      </c>
      <c r="L1337" s="2">
        <v>45811</v>
      </c>
      <c r="M1337" t="s">
        <v>26</v>
      </c>
      <c r="N1337" s="3">
        <v>3148</v>
      </c>
      <c r="O1337" s="3">
        <v>3148</v>
      </c>
      <c r="P1337" t="s">
        <v>27</v>
      </c>
      <c r="Q1337">
        <v>28</v>
      </c>
      <c r="R1337" t="s">
        <v>40</v>
      </c>
      <c r="S1337" t="s">
        <v>41</v>
      </c>
      <c r="T1337" t="s">
        <v>37</v>
      </c>
      <c r="V1337" t="s">
        <v>31</v>
      </c>
      <c r="W1337" t="s">
        <v>32</v>
      </c>
    </row>
    <row r="1338" spans="1:24" ht="28.8" hidden="1" x14ac:dyDescent="0.3">
      <c r="A1338">
        <v>1154</v>
      </c>
      <c r="B1338">
        <v>1154</v>
      </c>
      <c r="C1338">
        <v>2231</v>
      </c>
      <c r="D1338">
        <v>1</v>
      </c>
      <c r="E1338" s="1" t="s">
        <v>261</v>
      </c>
      <c r="F1338">
        <v>2173</v>
      </c>
      <c r="H1338" t="s">
        <v>262</v>
      </c>
      <c r="I1338" s="2">
        <v>45783</v>
      </c>
      <c r="J1338" s="2">
        <v>45783</v>
      </c>
      <c r="K1338" s="2">
        <v>45810</v>
      </c>
      <c r="L1338" s="2">
        <f>K1338</f>
        <v>45810</v>
      </c>
      <c r="M1338" t="s">
        <v>49</v>
      </c>
      <c r="N1338" s="3">
        <v>1870</v>
      </c>
      <c r="P1338" t="s">
        <v>1173</v>
      </c>
      <c r="Q1338">
        <v>21</v>
      </c>
      <c r="R1338" t="s">
        <v>57</v>
      </c>
      <c r="S1338" t="s">
        <v>58</v>
      </c>
      <c r="T1338" t="s">
        <v>37</v>
      </c>
      <c r="V1338" t="s">
        <v>31</v>
      </c>
      <c r="W1338" t="s">
        <v>32</v>
      </c>
    </row>
    <row r="1339" spans="1:24" ht="28.8" hidden="1" x14ac:dyDescent="0.3">
      <c r="A1339">
        <v>1154</v>
      </c>
      <c r="B1339">
        <v>1154</v>
      </c>
      <c r="C1339">
        <v>2236</v>
      </c>
      <c r="D1339">
        <v>1</v>
      </c>
      <c r="E1339" s="1" t="s">
        <v>53</v>
      </c>
      <c r="F1339">
        <v>2173</v>
      </c>
      <c r="H1339" t="s">
        <v>262</v>
      </c>
      <c r="I1339" s="2">
        <v>45783</v>
      </c>
      <c r="J1339" s="2">
        <v>45783</v>
      </c>
      <c r="K1339" s="2">
        <v>45810</v>
      </c>
      <c r="L1339" s="2">
        <v>45831</v>
      </c>
      <c r="M1339" t="s">
        <v>49</v>
      </c>
      <c r="N1339" s="3">
        <v>2145</v>
      </c>
      <c r="O1339" s="3">
        <v>2145</v>
      </c>
      <c r="P1339" t="s">
        <v>27</v>
      </c>
      <c r="Q1339">
        <v>21</v>
      </c>
      <c r="R1339" t="s">
        <v>57</v>
      </c>
      <c r="S1339" t="s">
        <v>58</v>
      </c>
      <c r="T1339" t="s">
        <v>37</v>
      </c>
      <c r="V1339" t="s">
        <v>31</v>
      </c>
      <c r="W1339" t="s">
        <v>32</v>
      </c>
    </row>
    <row r="1340" spans="1:24" ht="28.8" hidden="1" x14ac:dyDescent="0.3">
      <c r="A1340">
        <v>1154</v>
      </c>
      <c r="B1340">
        <v>1154</v>
      </c>
      <c r="C1340">
        <v>2017</v>
      </c>
      <c r="D1340">
        <v>1</v>
      </c>
      <c r="E1340" s="1" t="s">
        <v>1230</v>
      </c>
      <c r="F1340">
        <v>2142</v>
      </c>
      <c r="H1340" t="s">
        <v>56</v>
      </c>
      <c r="I1340" s="2">
        <v>45762</v>
      </c>
      <c r="J1340" s="2">
        <v>45762</v>
      </c>
      <c r="K1340" s="2">
        <v>45810</v>
      </c>
      <c r="L1340" s="2">
        <v>45771</v>
      </c>
      <c r="M1340" t="s">
        <v>49</v>
      </c>
      <c r="N1340" s="3">
        <v>525</v>
      </c>
      <c r="O1340" s="3">
        <v>525</v>
      </c>
      <c r="P1340" t="s">
        <v>27</v>
      </c>
      <c r="Q1340">
        <v>21</v>
      </c>
      <c r="R1340" t="s">
        <v>57</v>
      </c>
      <c r="S1340" t="s">
        <v>58</v>
      </c>
      <c r="T1340" t="s">
        <v>37</v>
      </c>
      <c r="V1340" t="s">
        <v>31</v>
      </c>
      <c r="W1340" t="s">
        <v>32</v>
      </c>
    </row>
    <row r="1341" spans="1:24" ht="28.8" hidden="1" x14ac:dyDescent="0.3">
      <c r="A1341">
        <v>1154</v>
      </c>
      <c r="B1341">
        <v>1154</v>
      </c>
      <c r="C1341">
        <v>2193</v>
      </c>
      <c r="D1341">
        <v>1</v>
      </c>
      <c r="E1341" s="1" t="s">
        <v>256</v>
      </c>
      <c r="F1341">
        <v>2173</v>
      </c>
      <c r="H1341" t="s">
        <v>262</v>
      </c>
      <c r="I1341" s="2">
        <v>45782</v>
      </c>
      <c r="J1341" s="2">
        <v>45782</v>
      </c>
      <c r="K1341" s="2">
        <v>45810</v>
      </c>
      <c r="L1341" s="2">
        <v>45834</v>
      </c>
      <c r="M1341" t="s">
        <v>49</v>
      </c>
      <c r="N1341" s="3">
        <v>2464</v>
      </c>
      <c r="O1341" s="3">
        <v>2464</v>
      </c>
      <c r="P1341" t="s">
        <v>27</v>
      </c>
      <c r="Q1341">
        <v>21</v>
      </c>
      <c r="R1341" t="s">
        <v>57</v>
      </c>
      <c r="S1341" t="s">
        <v>58</v>
      </c>
      <c r="T1341" t="s">
        <v>37</v>
      </c>
      <c r="V1341" t="s">
        <v>31</v>
      </c>
      <c r="W1341" t="s">
        <v>32</v>
      </c>
      <c r="X1341" t="s">
        <v>4223</v>
      </c>
    </row>
    <row r="1342" spans="1:24" ht="28.8" hidden="1" x14ac:dyDescent="0.3">
      <c r="A1342">
        <v>1154</v>
      </c>
      <c r="B1342">
        <v>1154</v>
      </c>
      <c r="C1342">
        <v>2037</v>
      </c>
      <c r="D1342">
        <v>1</v>
      </c>
      <c r="E1342" s="1" t="s">
        <v>4060</v>
      </c>
      <c r="F1342">
        <v>1526</v>
      </c>
      <c r="G1342" t="s">
        <v>43</v>
      </c>
      <c r="H1342" t="s">
        <v>44</v>
      </c>
      <c r="I1342" s="2">
        <v>45769</v>
      </c>
      <c r="J1342" s="2">
        <v>45769</v>
      </c>
      <c r="K1342" s="2">
        <v>45810</v>
      </c>
      <c r="L1342" s="2">
        <v>45810</v>
      </c>
      <c r="M1342" t="s">
        <v>45</v>
      </c>
      <c r="N1342" s="3">
        <v>2487.92</v>
      </c>
      <c r="O1342" s="3">
        <v>2487.92</v>
      </c>
      <c r="P1342" t="s">
        <v>27</v>
      </c>
      <c r="Q1342">
        <v>26</v>
      </c>
      <c r="R1342" t="s">
        <v>28</v>
      </c>
      <c r="S1342" t="s">
        <v>6175</v>
      </c>
      <c r="T1342" t="s">
        <v>37</v>
      </c>
      <c r="V1342" t="s">
        <v>31</v>
      </c>
      <c r="W1342" t="s">
        <v>32</v>
      </c>
    </row>
    <row r="1343" spans="1:24" ht="28.8" hidden="1" x14ac:dyDescent="0.3">
      <c r="A1343">
        <v>1154</v>
      </c>
      <c r="B1343">
        <v>1154</v>
      </c>
      <c r="C1343">
        <v>2014</v>
      </c>
      <c r="D1343">
        <v>1</v>
      </c>
      <c r="E1343" s="1" t="s">
        <v>3796</v>
      </c>
      <c r="F1343">
        <v>2142</v>
      </c>
      <c r="H1343" t="s">
        <v>56</v>
      </c>
      <c r="I1343" s="2">
        <v>45762</v>
      </c>
      <c r="J1343" s="2">
        <v>45762</v>
      </c>
      <c r="K1343" s="2">
        <v>45810</v>
      </c>
      <c r="L1343" s="2">
        <v>45771</v>
      </c>
      <c r="M1343" t="s">
        <v>49</v>
      </c>
      <c r="N1343" s="3">
        <v>2940</v>
      </c>
      <c r="O1343" s="3">
        <v>2940</v>
      </c>
      <c r="P1343" t="s">
        <v>27</v>
      </c>
      <c r="Q1343">
        <v>21</v>
      </c>
      <c r="R1343" t="s">
        <v>57</v>
      </c>
      <c r="S1343" t="s">
        <v>58</v>
      </c>
      <c r="T1343" t="s">
        <v>37</v>
      </c>
      <c r="V1343" t="s">
        <v>31</v>
      </c>
      <c r="W1343" t="s">
        <v>32</v>
      </c>
    </row>
    <row r="1344" spans="1:24" ht="28.8" hidden="1" x14ac:dyDescent="0.3">
      <c r="A1344">
        <v>1154</v>
      </c>
      <c r="B1344">
        <v>1154</v>
      </c>
      <c r="C1344">
        <v>2200</v>
      </c>
      <c r="D1344">
        <v>1</v>
      </c>
      <c r="E1344" s="1" t="s">
        <v>156</v>
      </c>
      <c r="F1344">
        <v>1952</v>
      </c>
      <c r="H1344" t="s">
        <v>311</v>
      </c>
      <c r="I1344" s="2">
        <v>45782</v>
      </c>
      <c r="J1344" s="2">
        <v>45782</v>
      </c>
      <c r="K1344" s="2">
        <v>45810</v>
      </c>
      <c r="L1344" s="2">
        <v>45824</v>
      </c>
      <c r="M1344" t="s">
        <v>49</v>
      </c>
      <c r="N1344" s="3">
        <v>1190</v>
      </c>
      <c r="O1344" s="3">
        <v>1190</v>
      </c>
      <c r="P1344" t="s">
        <v>27</v>
      </c>
      <c r="Q1344">
        <v>21</v>
      </c>
      <c r="R1344" t="s">
        <v>57</v>
      </c>
      <c r="S1344" t="s">
        <v>58</v>
      </c>
      <c r="T1344" t="s">
        <v>37</v>
      </c>
      <c r="V1344" t="s">
        <v>31</v>
      </c>
      <c r="W1344" t="s">
        <v>32</v>
      </c>
    </row>
    <row r="1345" spans="1:24" hidden="1" x14ac:dyDescent="0.3">
      <c r="A1345">
        <v>1154</v>
      </c>
      <c r="B1345">
        <v>1154</v>
      </c>
      <c r="C1345">
        <v>1420</v>
      </c>
      <c r="D1345">
        <v>14</v>
      </c>
      <c r="E1345" t="s">
        <v>403</v>
      </c>
      <c r="F1345">
        <v>2376</v>
      </c>
      <c r="H1345" t="s">
        <v>459</v>
      </c>
      <c r="I1345" s="2">
        <v>45695</v>
      </c>
      <c r="J1345" s="2">
        <v>45695</v>
      </c>
      <c r="K1345" s="2">
        <v>45811</v>
      </c>
      <c r="L1345" s="2">
        <f>K1345</f>
        <v>45811</v>
      </c>
      <c r="M1345" t="s">
        <v>49</v>
      </c>
      <c r="N1345" s="3">
        <v>160</v>
      </c>
      <c r="P1345" t="s">
        <v>1173</v>
      </c>
      <c r="Q1345">
        <v>83</v>
      </c>
      <c r="R1345" t="s">
        <v>204</v>
      </c>
      <c r="S1345" t="s">
        <v>205</v>
      </c>
      <c r="T1345" t="s">
        <v>206</v>
      </c>
      <c r="V1345" t="s">
        <v>31</v>
      </c>
      <c r="W1345" t="s">
        <v>32</v>
      </c>
    </row>
    <row r="1346" spans="1:24" hidden="1" x14ac:dyDescent="0.3">
      <c r="A1346">
        <v>1154</v>
      </c>
      <c r="B1346">
        <v>1154</v>
      </c>
      <c r="C1346">
        <v>2535</v>
      </c>
      <c r="D1346">
        <v>1</v>
      </c>
      <c r="E1346" s="4">
        <v>45658</v>
      </c>
      <c r="F1346">
        <v>1991</v>
      </c>
      <c r="H1346" t="s">
        <v>85</v>
      </c>
      <c r="I1346" s="2">
        <v>45811</v>
      </c>
      <c r="J1346" s="2">
        <v>45811</v>
      </c>
      <c r="K1346" s="2">
        <v>45811</v>
      </c>
      <c r="L1346" s="2">
        <v>45811</v>
      </c>
      <c r="M1346" t="s">
        <v>86</v>
      </c>
      <c r="N1346" s="3">
        <v>20</v>
      </c>
      <c r="O1346" s="3">
        <v>20</v>
      </c>
      <c r="P1346" t="s">
        <v>27</v>
      </c>
      <c r="Q1346">
        <v>35</v>
      </c>
      <c r="R1346" t="s">
        <v>87</v>
      </c>
      <c r="S1346" t="s">
        <v>88</v>
      </c>
      <c r="T1346" t="s">
        <v>30</v>
      </c>
      <c r="V1346" t="s">
        <v>31</v>
      </c>
      <c r="W1346" t="s">
        <v>32</v>
      </c>
      <c r="X1346" t="s">
        <v>196</v>
      </c>
    </row>
    <row r="1347" spans="1:24" hidden="1" x14ac:dyDescent="0.3">
      <c r="A1347">
        <v>1154</v>
      </c>
      <c r="B1347">
        <v>1154</v>
      </c>
      <c r="C1347">
        <v>2542</v>
      </c>
      <c r="D1347">
        <v>1</v>
      </c>
      <c r="E1347" s="4">
        <v>45658</v>
      </c>
      <c r="F1347">
        <v>1991</v>
      </c>
      <c r="H1347" t="s">
        <v>85</v>
      </c>
      <c r="I1347" s="2">
        <v>45811</v>
      </c>
      <c r="J1347" s="2">
        <v>45811</v>
      </c>
      <c r="K1347" s="2">
        <v>45811</v>
      </c>
      <c r="L1347" s="2">
        <v>45811</v>
      </c>
      <c r="M1347" t="s">
        <v>86</v>
      </c>
      <c r="N1347" s="3">
        <v>91.67</v>
      </c>
      <c r="O1347" s="3">
        <v>91.67</v>
      </c>
      <c r="P1347" t="s">
        <v>27</v>
      </c>
      <c r="Q1347">
        <v>23</v>
      </c>
      <c r="R1347" t="s">
        <v>153</v>
      </c>
      <c r="S1347" t="s">
        <v>154</v>
      </c>
      <c r="T1347" t="s">
        <v>30</v>
      </c>
      <c r="V1347" t="s">
        <v>31</v>
      </c>
      <c r="W1347" t="s">
        <v>32</v>
      </c>
    </row>
    <row r="1348" spans="1:24" hidden="1" x14ac:dyDescent="0.3">
      <c r="A1348">
        <v>1154</v>
      </c>
      <c r="B1348">
        <v>1154</v>
      </c>
      <c r="C1348">
        <v>2546</v>
      </c>
      <c r="D1348">
        <v>1</v>
      </c>
      <c r="E1348" s="4">
        <v>45658</v>
      </c>
      <c r="F1348">
        <v>2118</v>
      </c>
      <c r="H1348" t="s">
        <v>203</v>
      </c>
      <c r="I1348" s="2">
        <v>45811</v>
      </c>
      <c r="J1348" s="2">
        <v>45811</v>
      </c>
      <c r="K1348" s="2">
        <v>45811</v>
      </c>
      <c r="L1348" s="2">
        <v>45811</v>
      </c>
      <c r="M1348" t="s">
        <v>49</v>
      </c>
      <c r="N1348" s="3">
        <v>1300</v>
      </c>
      <c r="O1348" s="3">
        <v>1300</v>
      </c>
      <c r="P1348" t="s">
        <v>27</v>
      </c>
      <c r="Q1348">
        <v>53</v>
      </c>
      <c r="R1348" t="s">
        <v>198</v>
      </c>
      <c r="S1348" t="s">
        <v>199</v>
      </c>
      <c r="T1348" t="s">
        <v>30</v>
      </c>
      <c r="V1348" t="s">
        <v>31</v>
      </c>
      <c r="W1348" t="s">
        <v>32</v>
      </c>
    </row>
    <row r="1349" spans="1:24" hidden="1" x14ac:dyDescent="0.3">
      <c r="A1349">
        <v>1154</v>
      </c>
      <c r="B1349">
        <v>1154</v>
      </c>
      <c r="C1349">
        <v>2547</v>
      </c>
      <c r="D1349">
        <v>1</v>
      </c>
      <c r="E1349" s="4">
        <v>45658</v>
      </c>
      <c r="F1349">
        <v>2119</v>
      </c>
      <c r="H1349" t="s">
        <v>202</v>
      </c>
      <c r="I1349" s="2">
        <v>45811</v>
      </c>
      <c r="J1349" s="2">
        <v>45811</v>
      </c>
      <c r="K1349" s="2">
        <v>45811</v>
      </c>
      <c r="L1349" s="2">
        <v>45811</v>
      </c>
      <c r="M1349" t="s">
        <v>49</v>
      </c>
      <c r="N1349" s="3">
        <v>1380</v>
      </c>
      <c r="O1349" s="3">
        <v>1380</v>
      </c>
      <c r="P1349" t="s">
        <v>27</v>
      </c>
      <c r="Q1349">
        <v>53</v>
      </c>
      <c r="R1349" t="s">
        <v>198</v>
      </c>
      <c r="S1349" t="s">
        <v>199</v>
      </c>
      <c r="T1349" t="s">
        <v>30</v>
      </c>
      <c r="V1349" t="s">
        <v>31</v>
      </c>
      <c r="W1349" t="s">
        <v>32</v>
      </c>
    </row>
    <row r="1350" spans="1:24" hidden="1" x14ac:dyDescent="0.3">
      <c r="A1350">
        <v>1154</v>
      </c>
      <c r="B1350">
        <v>1154</v>
      </c>
      <c r="C1350">
        <v>2548</v>
      </c>
      <c r="D1350">
        <v>1</v>
      </c>
      <c r="E1350" s="4">
        <v>45658</v>
      </c>
      <c r="F1350">
        <v>2071</v>
      </c>
      <c r="H1350" t="s">
        <v>197</v>
      </c>
      <c r="I1350" s="2">
        <v>45811</v>
      </c>
      <c r="J1350" s="2">
        <v>45811</v>
      </c>
      <c r="K1350" s="2">
        <v>45811</v>
      </c>
      <c r="L1350" s="2">
        <v>45811</v>
      </c>
      <c r="M1350" t="s">
        <v>49</v>
      </c>
      <c r="N1350" s="3">
        <v>660</v>
      </c>
      <c r="O1350" s="3">
        <v>660</v>
      </c>
      <c r="P1350" t="s">
        <v>27</v>
      </c>
      <c r="Q1350">
        <v>83</v>
      </c>
      <c r="R1350" t="s">
        <v>204</v>
      </c>
      <c r="S1350" t="s">
        <v>205</v>
      </c>
      <c r="T1350" t="s">
        <v>30</v>
      </c>
      <c r="V1350" t="s">
        <v>31</v>
      </c>
      <c r="W1350" t="s">
        <v>32</v>
      </c>
      <c r="X1350" t="s">
        <v>4230</v>
      </c>
    </row>
    <row r="1351" spans="1:24" hidden="1" x14ac:dyDescent="0.3">
      <c r="A1351">
        <v>1154</v>
      </c>
      <c r="B1351">
        <v>1154</v>
      </c>
      <c r="C1351">
        <v>2558</v>
      </c>
      <c r="D1351">
        <v>1</v>
      </c>
      <c r="E1351" s="4">
        <v>45658</v>
      </c>
      <c r="F1351">
        <v>1991</v>
      </c>
      <c r="H1351" t="s">
        <v>85</v>
      </c>
      <c r="I1351" s="2">
        <v>45811</v>
      </c>
      <c r="J1351" s="2">
        <v>45811</v>
      </c>
      <c r="K1351" s="2">
        <v>45811</v>
      </c>
      <c r="L1351" s="2">
        <v>45811</v>
      </c>
      <c r="M1351" t="s">
        <v>113</v>
      </c>
      <c r="N1351" s="3">
        <v>100</v>
      </c>
      <c r="O1351" s="3">
        <v>100</v>
      </c>
      <c r="P1351" t="s">
        <v>27</v>
      </c>
      <c r="Q1351">
        <v>35</v>
      </c>
      <c r="R1351" t="s">
        <v>87</v>
      </c>
      <c r="S1351" t="s">
        <v>88</v>
      </c>
      <c r="T1351" t="s">
        <v>30</v>
      </c>
      <c r="V1351" t="s">
        <v>31</v>
      </c>
      <c r="W1351" t="s">
        <v>32</v>
      </c>
    </row>
    <row r="1352" spans="1:24" hidden="1" x14ac:dyDescent="0.3">
      <c r="A1352">
        <v>1154</v>
      </c>
      <c r="B1352">
        <v>1154</v>
      </c>
      <c r="C1352">
        <v>2560</v>
      </c>
      <c r="D1352">
        <v>1</v>
      </c>
      <c r="E1352" s="4">
        <v>45658</v>
      </c>
      <c r="F1352">
        <v>1982</v>
      </c>
      <c r="H1352" t="s">
        <v>366</v>
      </c>
      <c r="I1352" s="2">
        <v>45812</v>
      </c>
      <c r="J1352" s="2">
        <v>45812</v>
      </c>
      <c r="K1352" s="2">
        <v>45812</v>
      </c>
      <c r="L1352" s="2">
        <v>45812</v>
      </c>
      <c r="M1352" t="s">
        <v>49</v>
      </c>
      <c r="N1352" s="3">
        <v>60</v>
      </c>
      <c r="O1352" s="3">
        <v>60</v>
      </c>
      <c r="P1352" t="s">
        <v>27</v>
      </c>
      <c r="Q1352">
        <v>38</v>
      </c>
      <c r="R1352" t="s">
        <v>367</v>
      </c>
      <c r="S1352" t="s">
        <v>368</v>
      </c>
      <c r="T1352" t="s">
        <v>30</v>
      </c>
      <c r="V1352" t="s">
        <v>31</v>
      </c>
      <c r="W1352" t="s">
        <v>32</v>
      </c>
    </row>
    <row r="1353" spans="1:24" hidden="1" x14ac:dyDescent="0.3">
      <c r="A1353">
        <v>1154</v>
      </c>
      <c r="B1353">
        <v>1154</v>
      </c>
      <c r="C1353">
        <v>2565</v>
      </c>
      <c r="D1353">
        <v>1</v>
      </c>
      <c r="E1353" s="4">
        <v>45658</v>
      </c>
      <c r="F1353">
        <v>1991</v>
      </c>
      <c r="H1353" t="s">
        <v>85</v>
      </c>
      <c r="I1353" s="2">
        <v>45812</v>
      </c>
      <c r="J1353" s="2">
        <v>45812</v>
      </c>
      <c r="K1353" s="2">
        <v>45812</v>
      </c>
      <c r="L1353" s="2">
        <v>45812</v>
      </c>
      <c r="M1353" t="s">
        <v>113</v>
      </c>
      <c r="N1353" s="3">
        <v>27.58</v>
      </c>
      <c r="O1353" s="3">
        <v>27.58</v>
      </c>
      <c r="P1353" t="s">
        <v>27</v>
      </c>
      <c r="Q1353">
        <v>35</v>
      </c>
      <c r="R1353" t="s">
        <v>87</v>
      </c>
      <c r="S1353" t="s">
        <v>88</v>
      </c>
      <c r="T1353" t="s">
        <v>30</v>
      </c>
      <c r="V1353" t="s">
        <v>31</v>
      </c>
      <c r="W1353" t="s">
        <v>32</v>
      </c>
      <c r="X1353" t="s">
        <v>4232</v>
      </c>
    </row>
    <row r="1354" spans="1:24" hidden="1" x14ac:dyDescent="0.3">
      <c r="A1354">
        <v>1154</v>
      </c>
      <c r="B1354">
        <v>1154</v>
      </c>
      <c r="C1354">
        <v>2705</v>
      </c>
      <c r="D1354">
        <v>1</v>
      </c>
      <c r="E1354" s="4">
        <v>45658</v>
      </c>
      <c r="F1354">
        <v>2663</v>
      </c>
      <c r="H1354" t="s">
        <v>501</v>
      </c>
      <c r="I1354" s="2">
        <v>45826</v>
      </c>
      <c r="J1354" s="2">
        <v>45826</v>
      </c>
      <c r="K1354" s="2">
        <v>45812</v>
      </c>
      <c r="L1354" s="2">
        <v>45826</v>
      </c>
      <c r="M1354" t="s">
        <v>49</v>
      </c>
      <c r="N1354" s="3">
        <v>1024</v>
      </c>
      <c r="O1354" s="3">
        <v>1024</v>
      </c>
      <c r="P1354" t="s">
        <v>27</v>
      </c>
      <c r="Q1354">
        <v>22</v>
      </c>
      <c r="R1354" t="s">
        <v>4188</v>
      </c>
      <c r="S1354" t="s">
        <v>4189</v>
      </c>
      <c r="T1354" t="s">
        <v>30</v>
      </c>
      <c r="V1354" t="s">
        <v>31</v>
      </c>
      <c r="W1354" t="s">
        <v>32</v>
      </c>
      <c r="X1354" t="s">
        <v>4233</v>
      </c>
    </row>
    <row r="1355" spans="1:24" hidden="1" x14ac:dyDescent="0.3">
      <c r="A1355">
        <v>1154</v>
      </c>
      <c r="B1355">
        <v>1154</v>
      </c>
      <c r="C1355">
        <v>2577</v>
      </c>
      <c r="D1355">
        <v>1</v>
      </c>
      <c r="E1355" s="4">
        <v>45658</v>
      </c>
      <c r="F1355">
        <v>2385</v>
      </c>
      <c r="H1355" t="s">
        <v>445</v>
      </c>
      <c r="I1355" s="2">
        <v>45813</v>
      </c>
      <c r="J1355" s="2">
        <v>45813</v>
      </c>
      <c r="K1355" s="2">
        <v>45813</v>
      </c>
      <c r="L1355" s="2">
        <v>45813</v>
      </c>
      <c r="M1355" t="s">
        <v>49</v>
      </c>
      <c r="N1355" s="3">
        <v>658.07</v>
      </c>
      <c r="O1355" s="3">
        <v>658.07</v>
      </c>
      <c r="P1355" t="s">
        <v>27</v>
      </c>
      <c r="Q1355">
        <v>61</v>
      </c>
      <c r="R1355" t="s">
        <v>3487</v>
      </c>
      <c r="S1355" t="s">
        <v>3488</v>
      </c>
      <c r="T1355" t="s">
        <v>30</v>
      </c>
      <c r="V1355" t="s">
        <v>31</v>
      </c>
      <c r="W1355" t="s">
        <v>32</v>
      </c>
      <c r="X1355" t="s">
        <v>159</v>
      </c>
    </row>
    <row r="1356" spans="1:24" hidden="1" x14ac:dyDescent="0.3">
      <c r="A1356">
        <v>1154</v>
      </c>
      <c r="B1356">
        <v>1154</v>
      </c>
      <c r="C1356">
        <v>1450</v>
      </c>
      <c r="D1356">
        <v>4</v>
      </c>
      <c r="E1356" s="4">
        <v>45781</v>
      </c>
      <c r="F1356">
        <v>468</v>
      </c>
      <c r="H1356" t="s">
        <v>272</v>
      </c>
      <c r="I1356" s="2">
        <v>45700</v>
      </c>
      <c r="J1356" s="2">
        <v>45700</v>
      </c>
      <c r="K1356" s="2">
        <v>45813</v>
      </c>
      <c r="L1356" s="2">
        <f>K1356</f>
        <v>45813</v>
      </c>
      <c r="M1356" t="s">
        <v>45</v>
      </c>
      <c r="N1356" s="3">
        <v>4180</v>
      </c>
      <c r="P1356" t="s">
        <v>1173</v>
      </c>
      <c r="Q1356">
        <v>32</v>
      </c>
      <c r="R1356" t="s">
        <v>273</v>
      </c>
      <c r="S1356" t="s">
        <v>274</v>
      </c>
      <c r="T1356" t="s">
        <v>30</v>
      </c>
      <c r="V1356" t="s">
        <v>31</v>
      </c>
      <c r="W1356" t="s">
        <v>32</v>
      </c>
      <c r="X1356" t="s">
        <v>4235</v>
      </c>
    </row>
    <row r="1357" spans="1:24" ht="28.8" hidden="1" x14ac:dyDescent="0.3">
      <c r="A1357">
        <v>1154</v>
      </c>
      <c r="B1357">
        <v>1154</v>
      </c>
      <c r="C1357">
        <v>2004</v>
      </c>
      <c r="D1357">
        <v>1</v>
      </c>
      <c r="E1357" s="1" t="s">
        <v>3999</v>
      </c>
      <c r="F1357">
        <v>1965</v>
      </c>
      <c r="H1357" t="s">
        <v>220</v>
      </c>
      <c r="I1357" s="2">
        <v>45762</v>
      </c>
      <c r="J1357" s="2">
        <v>45762</v>
      </c>
      <c r="K1357" s="2">
        <v>45813</v>
      </c>
      <c r="L1357" s="2">
        <v>45825</v>
      </c>
      <c r="M1357" t="s">
        <v>49</v>
      </c>
      <c r="N1357" s="3">
        <v>554.4</v>
      </c>
      <c r="O1357" s="3">
        <v>554.4</v>
      </c>
      <c r="P1357" t="s">
        <v>27</v>
      </c>
      <c r="Q1357">
        <v>18</v>
      </c>
      <c r="R1357" t="s">
        <v>72</v>
      </c>
      <c r="S1357" t="s">
        <v>73</v>
      </c>
      <c r="T1357" t="s">
        <v>37</v>
      </c>
      <c r="V1357" t="s">
        <v>31</v>
      </c>
      <c r="W1357" t="s">
        <v>32</v>
      </c>
      <c r="X1357" t="s">
        <v>4236</v>
      </c>
    </row>
    <row r="1358" spans="1:24" ht="28.8" hidden="1" x14ac:dyDescent="0.3">
      <c r="A1358">
        <v>1154</v>
      </c>
      <c r="B1358">
        <v>1154</v>
      </c>
      <c r="C1358">
        <v>2016</v>
      </c>
      <c r="D1358">
        <v>1</v>
      </c>
      <c r="E1358" s="1" t="s">
        <v>3796</v>
      </c>
      <c r="F1358">
        <v>1965</v>
      </c>
      <c r="H1358" t="s">
        <v>220</v>
      </c>
      <c r="I1358" s="2">
        <v>45762</v>
      </c>
      <c r="J1358" s="2">
        <v>45762</v>
      </c>
      <c r="K1358" s="2">
        <v>45813</v>
      </c>
      <c r="L1358" s="2">
        <v>45783</v>
      </c>
      <c r="M1358" t="s">
        <v>49</v>
      </c>
      <c r="N1358" s="3">
        <v>672</v>
      </c>
      <c r="O1358" s="3">
        <v>672</v>
      </c>
      <c r="P1358" t="s">
        <v>27</v>
      </c>
      <c r="Q1358">
        <v>18</v>
      </c>
      <c r="R1358" t="s">
        <v>72</v>
      </c>
      <c r="S1358" t="s">
        <v>73</v>
      </c>
      <c r="T1358" t="s">
        <v>37</v>
      </c>
      <c r="V1358" t="s">
        <v>31</v>
      </c>
      <c r="W1358" t="s">
        <v>32</v>
      </c>
      <c r="X1358" t="s">
        <v>4237</v>
      </c>
    </row>
    <row r="1359" spans="1:24" ht="28.8" hidden="1" x14ac:dyDescent="0.3">
      <c r="A1359">
        <v>1154</v>
      </c>
      <c r="B1359">
        <v>1154</v>
      </c>
      <c r="C1359">
        <v>2032</v>
      </c>
      <c r="D1359">
        <v>1</v>
      </c>
      <c r="E1359" s="1" t="s">
        <v>1232</v>
      </c>
      <c r="F1359">
        <v>1957</v>
      </c>
      <c r="H1359" t="s">
        <v>48</v>
      </c>
      <c r="I1359" s="2">
        <v>45764</v>
      </c>
      <c r="J1359" s="2">
        <v>45764</v>
      </c>
      <c r="K1359" s="2">
        <v>45813</v>
      </c>
      <c r="L1359" s="2">
        <f>K1359</f>
        <v>45813</v>
      </c>
      <c r="M1359" t="s">
        <v>49</v>
      </c>
      <c r="N1359" s="3">
        <v>270</v>
      </c>
      <c r="P1359" t="s">
        <v>1173</v>
      </c>
      <c r="Q1359">
        <v>27</v>
      </c>
      <c r="R1359" t="s">
        <v>50</v>
      </c>
      <c r="S1359" t="s">
        <v>51</v>
      </c>
      <c r="T1359" t="s">
        <v>37</v>
      </c>
      <c r="V1359" t="s">
        <v>31</v>
      </c>
      <c r="W1359" t="s">
        <v>32</v>
      </c>
      <c r="X1359" t="s">
        <v>4238</v>
      </c>
    </row>
    <row r="1360" spans="1:24" ht="28.8" hidden="1" x14ac:dyDescent="0.3">
      <c r="A1360">
        <v>1154</v>
      </c>
      <c r="B1360">
        <v>1154</v>
      </c>
      <c r="C1360">
        <v>2033</v>
      </c>
      <c r="D1360">
        <v>1</v>
      </c>
      <c r="E1360" s="1" t="s">
        <v>1232</v>
      </c>
      <c r="F1360">
        <v>1965</v>
      </c>
      <c r="H1360" t="s">
        <v>220</v>
      </c>
      <c r="I1360" s="2">
        <v>45764</v>
      </c>
      <c r="J1360" s="2">
        <v>45764</v>
      </c>
      <c r="K1360" s="2">
        <v>45813</v>
      </c>
      <c r="L1360" s="2">
        <v>45825</v>
      </c>
      <c r="M1360" t="s">
        <v>49</v>
      </c>
      <c r="N1360" s="3">
        <v>648</v>
      </c>
      <c r="O1360" s="3">
        <v>648</v>
      </c>
      <c r="P1360" t="s">
        <v>27</v>
      </c>
      <c r="Q1360">
        <v>18</v>
      </c>
      <c r="R1360" t="s">
        <v>72</v>
      </c>
      <c r="S1360" t="s">
        <v>73</v>
      </c>
      <c r="T1360" t="s">
        <v>37</v>
      </c>
      <c r="V1360" t="s">
        <v>31</v>
      </c>
      <c r="W1360" t="s">
        <v>32</v>
      </c>
    </row>
    <row r="1361" spans="1:24" ht="28.8" hidden="1" x14ac:dyDescent="0.3">
      <c r="A1361">
        <v>1154</v>
      </c>
      <c r="B1361">
        <v>1154</v>
      </c>
      <c r="C1361">
        <v>2096</v>
      </c>
      <c r="D1361">
        <v>1</v>
      </c>
      <c r="E1361" s="1" t="s">
        <v>3913</v>
      </c>
      <c r="F1361">
        <v>1957</v>
      </c>
      <c r="H1361" t="s">
        <v>48</v>
      </c>
      <c r="I1361" s="2">
        <v>45769</v>
      </c>
      <c r="J1361" s="2">
        <v>45769</v>
      </c>
      <c r="K1361" s="2">
        <v>45813</v>
      </c>
      <c r="L1361" s="2">
        <v>45813</v>
      </c>
      <c r="M1361" t="s">
        <v>49</v>
      </c>
      <c r="N1361" s="3">
        <v>252</v>
      </c>
      <c r="O1361" s="3">
        <v>252</v>
      </c>
      <c r="P1361" t="s">
        <v>27</v>
      </c>
      <c r="Q1361">
        <v>27</v>
      </c>
      <c r="R1361" t="s">
        <v>50</v>
      </c>
      <c r="S1361" t="s">
        <v>51</v>
      </c>
      <c r="T1361" t="s">
        <v>37</v>
      </c>
      <c r="V1361" t="s">
        <v>31</v>
      </c>
      <c r="W1361" t="s">
        <v>32</v>
      </c>
    </row>
    <row r="1362" spans="1:24" ht="28.8" hidden="1" x14ac:dyDescent="0.3">
      <c r="A1362">
        <v>1154</v>
      </c>
      <c r="B1362">
        <v>1154</v>
      </c>
      <c r="C1362">
        <v>2097</v>
      </c>
      <c r="D1362">
        <v>1</v>
      </c>
      <c r="E1362" s="1" t="s">
        <v>3913</v>
      </c>
      <c r="F1362">
        <v>1965</v>
      </c>
      <c r="H1362" t="s">
        <v>220</v>
      </c>
      <c r="I1362" s="2">
        <v>45769</v>
      </c>
      <c r="J1362" s="2">
        <v>45769</v>
      </c>
      <c r="K1362" s="2">
        <v>45813</v>
      </c>
      <c r="L1362" s="2">
        <v>45825</v>
      </c>
      <c r="M1362" t="s">
        <v>49</v>
      </c>
      <c r="N1362" s="3">
        <v>604.79999999999995</v>
      </c>
      <c r="O1362" s="3">
        <v>604.79999999999995</v>
      </c>
      <c r="P1362" t="s">
        <v>27</v>
      </c>
      <c r="Q1362">
        <v>18</v>
      </c>
      <c r="R1362" t="s">
        <v>72</v>
      </c>
      <c r="S1362" t="s">
        <v>73</v>
      </c>
      <c r="T1362" t="s">
        <v>37</v>
      </c>
      <c r="V1362" t="s">
        <v>31</v>
      </c>
      <c r="W1362" t="s">
        <v>32</v>
      </c>
    </row>
    <row r="1363" spans="1:24" ht="28.8" hidden="1" x14ac:dyDescent="0.3">
      <c r="A1363">
        <v>1154</v>
      </c>
      <c r="B1363">
        <v>1154</v>
      </c>
      <c r="C1363">
        <v>2090</v>
      </c>
      <c r="D1363">
        <v>1</v>
      </c>
      <c r="E1363" s="1" t="s">
        <v>3847</v>
      </c>
      <c r="F1363">
        <v>1957</v>
      </c>
      <c r="H1363" t="s">
        <v>48</v>
      </c>
      <c r="I1363" s="2">
        <v>45769</v>
      </c>
      <c r="J1363" s="2">
        <v>45769</v>
      </c>
      <c r="K1363" s="2">
        <v>45813</v>
      </c>
      <c r="L1363" s="2">
        <v>45813</v>
      </c>
      <c r="M1363" t="s">
        <v>49</v>
      </c>
      <c r="N1363" s="3">
        <v>299</v>
      </c>
      <c r="O1363" s="3">
        <v>299</v>
      </c>
      <c r="P1363" t="s">
        <v>27</v>
      </c>
      <c r="Q1363">
        <v>27</v>
      </c>
      <c r="R1363" t="s">
        <v>50</v>
      </c>
      <c r="S1363" t="s">
        <v>51</v>
      </c>
      <c r="T1363" t="s">
        <v>37</v>
      </c>
      <c r="V1363" t="s">
        <v>31</v>
      </c>
      <c r="W1363" t="s">
        <v>32</v>
      </c>
    </row>
    <row r="1364" spans="1:24" ht="28.8" hidden="1" x14ac:dyDescent="0.3">
      <c r="A1364">
        <v>1154</v>
      </c>
      <c r="B1364">
        <v>1154</v>
      </c>
      <c r="C1364">
        <v>2091</v>
      </c>
      <c r="D1364">
        <v>1</v>
      </c>
      <c r="E1364" s="1" t="s">
        <v>3847</v>
      </c>
      <c r="F1364">
        <v>1965</v>
      </c>
      <c r="H1364" t="s">
        <v>220</v>
      </c>
      <c r="I1364" s="2">
        <v>45769</v>
      </c>
      <c r="J1364" s="2">
        <v>45769</v>
      </c>
      <c r="K1364" s="2">
        <v>45813</v>
      </c>
      <c r="L1364" s="2">
        <v>45825</v>
      </c>
      <c r="M1364" t="s">
        <v>49</v>
      </c>
      <c r="N1364" s="3">
        <v>717.6</v>
      </c>
      <c r="O1364" s="3">
        <v>717.6</v>
      </c>
      <c r="P1364" t="s">
        <v>27</v>
      </c>
      <c r="Q1364">
        <v>18</v>
      </c>
      <c r="R1364" t="s">
        <v>72</v>
      </c>
      <c r="S1364" t="s">
        <v>73</v>
      </c>
      <c r="T1364" t="s">
        <v>37</v>
      </c>
      <c r="V1364" t="s">
        <v>31</v>
      </c>
      <c r="W1364" t="s">
        <v>32</v>
      </c>
    </row>
    <row r="1365" spans="1:24" ht="28.8" hidden="1" x14ac:dyDescent="0.3">
      <c r="A1365">
        <v>1154</v>
      </c>
      <c r="B1365">
        <v>1154</v>
      </c>
      <c r="C1365">
        <v>2093</v>
      </c>
      <c r="D1365">
        <v>1</v>
      </c>
      <c r="E1365" s="1" t="s">
        <v>4111</v>
      </c>
      <c r="F1365">
        <v>1957</v>
      </c>
      <c r="H1365" t="s">
        <v>48</v>
      </c>
      <c r="I1365" s="2">
        <v>45769</v>
      </c>
      <c r="J1365" s="2">
        <v>45769</v>
      </c>
      <c r="K1365" s="2">
        <v>45813</v>
      </c>
      <c r="L1365" s="2">
        <v>45813</v>
      </c>
      <c r="M1365" t="s">
        <v>49</v>
      </c>
      <c r="N1365" s="3">
        <v>224</v>
      </c>
      <c r="O1365" s="3">
        <v>224</v>
      </c>
      <c r="P1365" t="s">
        <v>27</v>
      </c>
      <c r="Q1365">
        <v>27</v>
      </c>
      <c r="R1365" t="s">
        <v>50</v>
      </c>
      <c r="S1365" t="s">
        <v>51</v>
      </c>
      <c r="T1365" t="s">
        <v>37</v>
      </c>
      <c r="V1365" t="s">
        <v>31</v>
      </c>
      <c r="W1365" t="s">
        <v>32</v>
      </c>
      <c r="X1365" t="s">
        <v>3841</v>
      </c>
    </row>
    <row r="1366" spans="1:24" ht="28.8" hidden="1" x14ac:dyDescent="0.3">
      <c r="A1366">
        <v>1154</v>
      </c>
      <c r="B1366">
        <v>1154</v>
      </c>
      <c r="C1366">
        <v>2094</v>
      </c>
      <c r="D1366">
        <v>1</v>
      </c>
      <c r="E1366" s="1" t="s">
        <v>4111</v>
      </c>
      <c r="F1366">
        <v>1965</v>
      </c>
      <c r="H1366" t="s">
        <v>220</v>
      </c>
      <c r="I1366" s="2">
        <v>45769</v>
      </c>
      <c r="J1366" s="2">
        <v>45769</v>
      </c>
      <c r="K1366" s="2">
        <v>45813</v>
      </c>
      <c r="L1366" s="2">
        <v>45825</v>
      </c>
      <c r="M1366" t="s">
        <v>49</v>
      </c>
      <c r="N1366" s="3">
        <v>537.6</v>
      </c>
      <c r="O1366" s="3">
        <v>537.6</v>
      </c>
      <c r="P1366" t="s">
        <v>27</v>
      </c>
      <c r="Q1366">
        <v>18</v>
      </c>
      <c r="R1366" t="s">
        <v>72</v>
      </c>
      <c r="S1366" t="s">
        <v>73</v>
      </c>
      <c r="T1366" t="s">
        <v>37</v>
      </c>
      <c r="V1366" t="s">
        <v>31</v>
      </c>
      <c r="W1366" t="s">
        <v>32</v>
      </c>
    </row>
    <row r="1367" spans="1:24" ht="28.8" hidden="1" x14ac:dyDescent="0.3">
      <c r="A1367">
        <v>1154</v>
      </c>
      <c r="B1367">
        <v>1154</v>
      </c>
      <c r="C1367">
        <v>2100</v>
      </c>
      <c r="D1367">
        <v>1</v>
      </c>
      <c r="E1367" s="1" t="s">
        <v>3968</v>
      </c>
      <c r="F1367">
        <v>1957</v>
      </c>
      <c r="H1367" t="s">
        <v>48</v>
      </c>
      <c r="I1367" s="2">
        <v>45769</v>
      </c>
      <c r="J1367" s="2">
        <v>45769</v>
      </c>
      <c r="K1367" s="2">
        <v>45813</v>
      </c>
      <c r="L1367" s="2">
        <v>45813</v>
      </c>
      <c r="M1367" t="s">
        <v>49</v>
      </c>
      <c r="N1367" s="3">
        <v>208</v>
      </c>
      <c r="O1367" s="3">
        <v>208</v>
      </c>
      <c r="P1367" t="s">
        <v>27</v>
      </c>
      <c r="Q1367">
        <v>27</v>
      </c>
      <c r="R1367" t="s">
        <v>50</v>
      </c>
      <c r="S1367" t="s">
        <v>51</v>
      </c>
      <c r="T1367" t="s">
        <v>37</v>
      </c>
      <c r="V1367" t="s">
        <v>31</v>
      </c>
      <c r="W1367" t="s">
        <v>32</v>
      </c>
      <c r="X1367" t="s">
        <v>4243</v>
      </c>
    </row>
    <row r="1368" spans="1:24" ht="28.8" hidden="1" x14ac:dyDescent="0.3">
      <c r="A1368">
        <v>1154</v>
      </c>
      <c r="B1368">
        <v>1154</v>
      </c>
      <c r="C1368">
        <v>2101</v>
      </c>
      <c r="D1368">
        <v>1</v>
      </c>
      <c r="E1368" s="1" t="s">
        <v>3968</v>
      </c>
      <c r="F1368">
        <v>1965</v>
      </c>
      <c r="H1368" t="s">
        <v>220</v>
      </c>
      <c r="I1368" s="2">
        <v>45769</v>
      </c>
      <c r="J1368" s="2">
        <v>45769</v>
      </c>
      <c r="K1368" s="2">
        <v>45813</v>
      </c>
      <c r="L1368" s="2">
        <v>45825</v>
      </c>
      <c r="M1368" t="s">
        <v>49</v>
      </c>
      <c r="N1368" s="3">
        <v>499.2</v>
      </c>
      <c r="O1368" s="3">
        <v>499.2</v>
      </c>
      <c r="P1368" t="s">
        <v>27</v>
      </c>
      <c r="Q1368">
        <v>18</v>
      </c>
      <c r="R1368" t="s">
        <v>72</v>
      </c>
      <c r="S1368" t="s">
        <v>73</v>
      </c>
      <c r="T1368" t="s">
        <v>37</v>
      </c>
      <c r="V1368" t="s">
        <v>31</v>
      </c>
      <c r="W1368" t="s">
        <v>32</v>
      </c>
    </row>
    <row r="1369" spans="1:24" ht="28.8" hidden="1" x14ac:dyDescent="0.3">
      <c r="A1369">
        <v>1154</v>
      </c>
      <c r="B1369">
        <v>1154</v>
      </c>
      <c r="C1369">
        <v>2105</v>
      </c>
      <c r="D1369">
        <v>1</v>
      </c>
      <c r="E1369" s="1" t="s">
        <v>3963</v>
      </c>
      <c r="F1369">
        <v>1965</v>
      </c>
      <c r="H1369" t="s">
        <v>220</v>
      </c>
      <c r="I1369" s="2">
        <v>45770</v>
      </c>
      <c r="J1369" s="2">
        <v>45770</v>
      </c>
      <c r="K1369" s="2">
        <v>45813</v>
      </c>
      <c r="L1369" s="2">
        <v>45825</v>
      </c>
      <c r="M1369" t="s">
        <v>49</v>
      </c>
      <c r="N1369" s="3">
        <v>405.6</v>
      </c>
      <c r="O1369" s="3">
        <v>405.6</v>
      </c>
      <c r="P1369" t="s">
        <v>27</v>
      </c>
      <c r="Q1369">
        <v>18</v>
      </c>
      <c r="R1369" t="s">
        <v>72</v>
      </c>
      <c r="S1369" t="s">
        <v>73</v>
      </c>
      <c r="T1369" t="s">
        <v>37</v>
      </c>
      <c r="V1369" t="s">
        <v>31</v>
      </c>
      <c r="W1369" t="s">
        <v>32</v>
      </c>
    </row>
    <row r="1370" spans="1:24" ht="28.8" hidden="1" x14ac:dyDescent="0.3">
      <c r="A1370">
        <v>1154</v>
      </c>
      <c r="B1370">
        <v>1154</v>
      </c>
      <c r="C1370">
        <v>2111</v>
      </c>
      <c r="D1370">
        <v>1</v>
      </c>
      <c r="E1370" s="1" t="s">
        <v>241</v>
      </c>
      <c r="F1370">
        <v>1957</v>
      </c>
      <c r="H1370" t="s">
        <v>48</v>
      </c>
      <c r="I1370" s="2">
        <v>45770</v>
      </c>
      <c r="J1370" s="2">
        <v>45770</v>
      </c>
      <c r="K1370" s="2">
        <v>45813</v>
      </c>
      <c r="L1370" s="2">
        <v>45813</v>
      </c>
      <c r="M1370" t="s">
        <v>49</v>
      </c>
      <c r="N1370" s="3">
        <v>273</v>
      </c>
      <c r="O1370" s="3">
        <v>273</v>
      </c>
      <c r="P1370" t="s">
        <v>27</v>
      </c>
      <c r="Q1370">
        <v>27</v>
      </c>
      <c r="R1370" t="s">
        <v>50</v>
      </c>
      <c r="S1370" t="s">
        <v>51</v>
      </c>
      <c r="T1370" t="s">
        <v>37</v>
      </c>
      <c r="V1370" t="s">
        <v>31</v>
      </c>
      <c r="W1370" t="s">
        <v>32</v>
      </c>
    </row>
    <row r="1371" spans="1:24" ht="28.8" hidden="1" x14ac:dyDescent="0.3">
      <c r="A1371">
        <v>1154</v>
      </c>
      <c r="B1371">
        <v>1154</v>
      </c>
      <c r="C1371">
        <v>2112</v>
      </c>
      <c r="D1371">
        <v>1</v>
      </c>
      <c r="E1371" s="1" t="s">
        <v>241</v>
      </c>
      <c r="F1371">
        <v>1965</v>
      </c>
      <c r="H1371" t="s">
        <v>220</v>
      </c>
      <c r="I1371" s="2">
        <v>45770</v>
      </c>
      <c r="J1371" s="2">
        <v>45770</v>
      </c>
      <c r="K1371" s="2">
        <v>45813</v>
      </c>
      <c r="L1371" s="2">
        <f>K1371</f>
        <v>45813</v>
      </c>
      <c r="M1371" t="s">
        <v>49</v>
      </c>
      <c r="N1371" s="3">
        <v>655.20000000000005</v>
      </c>
      <c r="P1371" t="s">
        <v>1173</v>
      </c>
      <c r="Q1371">
        <v>18</v>
      </c>
      <c r="R1371" t="s">
        <v>72</v>
      </c>
      <c r="S1371" t="s">
        <v>73</v>
      </c>
      <c r="T1371" t="s">
        <v>37</v>
      </c>
      <c r="V1371" t="s">
        <v>31</v>
      </c>
      <c r="W1371" t="s">
        <v>32</v>
      </c>
    </row>
    <row r="1372" spans="1:24" ht="28.8" hidden="1" x14ac:dyDescent="0.3">
      <c r="A1372">
        <v>1154</v>
      </c>
      <c r="B1372">
        <v>1154</v>
      </c>
      <c r="C1372">
        <v>2149</v>
      </c>
      <c r="D1372">
        <v>1</v>
      </c>
      <c r="E1372" s="1" t="s">
        <v>255</v>
      </c>
      <c r="F1372">
        <v>1957</v>
      </c>
      <c r="H1372" t="s">
        <v>48</v>
      </c>
      <c r="I1372" s="2">
        <v>45776</v>
      </c>
      <c r="J1372" s="2">
        <v>45776</v>
      </c>
      <c r="K1372" s="2">
        <v>45813</v>
      </c>
      <c r="L1372" s="2">
        <v>45813</v>
      </c>
      <c r="M1372" t="s">
        <v>49</v>
      </c>
      <c r="N1372" s="3">
        <v>221</v>
      </c>
      <c r="O1372" s="3">
        <v>221</v>
      </c>
      <c r="P1372" t="s">
        <v>27</v>
      </c>
      <c r="Q1372">
        <v>27</v>
      </c>
      <c r="R1372" t="s">
        <v>50</v>
      </c>
      <c r="S1372" t="s">
        <v>51</v>
      </c>
      <c r="T1372" t="s">
        <v>37</v>
      </c>
      <c r="V1372" t="s">
        <v>31</v>
      </c>
      <c r="W1372" t="s">
        <v>32</v>
      </c>
    </row>
    <row r="1373" spans="1:24" ht="28.8" hidden="1" x14ac:dyDescent="0.3">
      <c r="A1373">
        <v>1154</v>
      </c>
      <c r="B1373">
        <v>1154</v>
      </c>
      <c r="C1373">
        <v>2146</v>
      </c>
      <c r="D1373">
        <v>1</v>
      </c>
      <c r="E1373" s="1" t="s">
        <v>1205</v>
      </c>
      <c r="F1373">
        <v>1957</v>
      </c>
      <c r="H1373" t="s">
        <v>48</v>
      </c>
      <c r="I1373" s="2">
        <v>45776</v>
      </c>
      <c r="J1373" s="2">
        <v>45776</v>
      </c>
      <c r="K1373" s="2">
        <v>45813</v>
      </c>
      <c r="L1373" s="2">
        <v>45813</v>
      </c>
      <c r="M1373" t="s">
        <v>49</v>
      </c>
      <c r="N1373" s="3">
        <v>344</v>
      </c>
      <c r="O1373" s="3">
        <v>344</v>
      </c>
      <c r="P1373" t="s">
        <v>27</v>
      </c>
      <c r="Q1373">
        <v>27</v>
      </c>
      <c r="R1373" t="s">
        <v>50</v>
      </c>
      <c r="S1373" t="s">
        <v>51</v>
      </c>
      <c r="T1373" t="s">
        <v>37</v>
      </c>
      <c r="V1373" t="s">
        <v>31</v>
      </c>
      <c r="W1373" t="s">
        <v>32</v>
      </c>
    </row>
    <row r="1374" spans="1:24" ht="28.8" hidden="1" x14ac:dyDescent="0.3">
      <c r="A1374">
        <v>1154</v>
      </c>
      <c r="B1374">
        <v>1154</v>
      </c>
      <c r="C1374">
        <v>2140</v>
      </c>
      <c r="D1374">
        <v>1</v>
      </c>
      <c r="E1374" s="1" t="s">
        <v>3964</v>
      </c>
      <c r="F1374">
        <v>1957</v>
      </c>
      <c r="H1374" t="s">
        <v>48</v>
      </c>
      <c r="I1374" s="2">
        <v>45775</v>
      </c>
      <c r="J1374" s="2">
        <v>45775</v>
      </c>
      <c r="K1374" s="2">
        <v>45813</v>
      </c>
      <c r="L1374" s="2">
        <v>45813</v>
      </c>
      <c r="M1374" t="s">
        <v>49</v>
      </c>
      <c r="N1374" s="3">
        <v>520</v>
      </c>
      <c r="O1374" s="3">
        <v>520</v>
      </c>
      <c r="P1374" t="s">
        <v>27</v>
      </c>
      <c r="Q1374">
        <v>27</v>
      </c>
      <c r="R1374" t="s">
        <v>50</v>
      </c>
      <c r="S1374" t="s">
        <v>51</v>
      </c>
      <c r="T1374" t="s">
        <v>37</v>
      </c>
      <c r="V1374" t="s">
        <v>31</v>
      </c>
      <c r="W1374" t="s">
        <v>32</v>
      </c>
    </row>
    <row r="1375" spans="1:24" ht="28.8" hidden="1" x14ac:dyDescent="0.3">
      <c r="A1375">
        <v>1154</v>
      </c>
      <c r="B1375">
        <v>1154</v>
      </c>
      <c r="C1375">
        <v>2118</v>
      </c>
      <c r="D1375">
        <v>1</v>
      </c>
      <c r="E1375" s="1" t="s">
        <v>3906</v>
      </c>
      <c r="F1375">
        <v>1957</v>
      </c>
      <c r="H1375" t="s">
        <v>48</v>
      </c>
      <c r="I1375" s="2">
        <v>45771</v>
      </c>
      <c r="J1375" s="2">
        <v>45771</v>
      </c>
      <c r="K1375" s="2">
        <v>45813</v>
      </c>
      <c r="L1375" s="2">
        <v>45813</v>
      </c>
      <c r="M1375" t="s">
        <v>49</v>
      </c>
      <c r="N1375" s="3">
        <v>300</v>
      </c>
      <c r="O1375" s="3">
        <v>300</v>
      </c>
      <c r="P1375" t="s">
        <v>27</v>
      </c>
      <c r="Q1375">
        <v>27</v>
      </c>
      <c r="R1375" t="s">
        <v>50</v>
      </c>
      <c r="S1375" t="s">
        <v>51</v>
      </c>
      <c r="T1375" t="s">
        <v>37</v>
      </c>
      <c r="V1375" t="s">
        <v>31</v>
      </c>
      <c r="W1375" t="s">
        <v>32</v>
      </c>
    </row>
    <row r="1376" spans="1:24" ht="28.8" hidden="1" x14ac:dyDescent="0.3">
      <c r="A1376">
        <v>1154</v>
      </c>
      <c r="B1376">
        <v>1154</v>
      </c>
      <c r="C1376">
        <v>2115</v>
      </c>
      <c r="D1376">
        <v>1</v>
      </c>
      <c r="E1376" s="1" t="s">
        <v>4020</v>
      </c>
      <c r="F1376">
        <v>1957</v>
      </c>
      <c r="H1376" t="s">
        <v>48</v>
      </c>
      <c r="I1376" s="2">
        <v>45771</v>
      </c>
      <c r="J1376" s="2">
        <v>45771</v>
      </c>
      <c r="K1376" s="2">
        <v>45813</v>
      </c>
      <c r="L1376" s="2">
        <v>45811</v>
      </c>
      <c r="M1376" t="s">
        <v>49</v>
      </c>
      <c r="N1376" s="3">
        <v>270</v>
      </c>
      <c r="O1376" s="3">
        <v>270</v>
      </c>
      <c r="P1376" t="s">
        <v>27</v>
      </c>
      <c r="Q1376">
        <v>27</v>
      </c>
      <c r="R1376" t="s">
        <v>50</v>
      </c>
      <c r="S1376" t="s">
        <v>51</v>
      </c>
      <c r="T1376" t="s">
        <v>37</v>
      </c>
      <c r="V1376" t="s">
        <v>31</v>
      </c>
      <c r="W1376" t="s">
        <v>32</v>
      </c>
      <c r="X1376" t="s">
        <v>4252</v>
      </c>
    </row>
    <row r="1377" spans="1:24" ht="28.8" hidden="1" x14ac:dyDescent="0.3">
      <c r="A1377">
        <v>1154</v>
      </c>
      <c r="B1377">
        <v>1154</v>
      </c>
      <c r="C1377">
        <v>2116</v>
      </c>
      <c r="D1377">
        <v>1</v>
      </c>
      <c r="E1377" s="1" t="s">
        <v>4020</v>
      </c>
      <c r="F1377">
        <v>1965</v>
      </c>
      <c r="H1377" t="s">
        <v>220</v>
      </c>
      <c r="I1377" s="2">
        <v>45771</v>
      </c>
      <c r="J1377" s="2">
        <v>45771</v>
      </c>
      <c r="K1377" s="2">
        <v>45813</v>
      </c>
      <c r="L1377" s="2">
        <f>K1377</f>
        <v>45813</v>
      </c>
      <c r="M1377" t="s">
        <v>49</v>
      </c>
      <c r="N1377" s="3">
        <v>648</v>
      </c>
      <c r="P1377" t="s">
        <v>1173</v>
      </c>
      <c r="Q1377">
        <v>18</v>
      </c>
      <c r="R1377" t="s">
        <v>72</v>
      </c>
      <c r="S1377" t="s">
        <v>73</v>
      </c>
      <c r="T1377" t="s">
        <v>37</v>
      </c>
      <c r="V1377" t="s">
        <v>31</v>
      </c>
      <c r="W1377" t="s">
        <v>32</v>
      </c>
    </row>
    <row r="1378" spans="1:24" ht="28.8" hidden="1" x14ac:dyDescent="0.3">
      <c r="A1378">
        <v>1154</v>
      </c>
      <c r="B1378">
        <v>1154</v>
      </c>
      <c r="C1378">
        <v>2108</v>
      </c>
      <c r="D1378">
        <v>1</v>
      </c>
      <c r="E1378" s="1" t="s">
        <v>3837</v>
      </c>
      <c r="F1378">
        <v>1957</v>
      </c>
      <c r="H1378" t="s">
        <v>48</v>
      </c>
      <c r="I1378" s="2">
        <v>45770</v>
      </c>
      <c r="J1378" s="2">
        <v>45770</v>
      </c>
      <c r="K1378" s="2">
        <v>45813</v>
      </c>
      <c r="L1378" s="2">
        <v>45813</v>
      </c>
      <c r="M1378" t="s">
        <v>49</v>
      </c>
      <c r="N1378" s="3">
        <v>169</v>
      </c>
      <c r="O1378" s="3">
        <v>169</v>
      </c>
      <c r="P1378" t="s">
        <v>27</v>
      </c>
      <c r="Q1378">
        <v>27</v>
      </c>
      <c r="R1378" t="s">
        <v>50</v>
      </c>
      <c r="S1378" t="s">
        <v>51</v>
      </c>
      <c r="T1378" t="s">
        <v>37</v>
      </c>
      <c r="V1378" t="s">
        <v>31</v>
      </c>
      <c r="W1378" t="s">
        <v>32</v>
      </c>
      <c r="X1378" t="s">
        <v>4253</v>
      </c>
    </row>
    <row r="1379" spans="1:24" ht="28.8" hidden="1" x14ac:dyDescent="0.3">
      <c r="A1379">
        <v>1154</v>
      </c>
      <c r="B1379">
        <v>1154</v>
      </c>
      <c r="C1379">
        <v>2109</v>
      </c>
      <c r="D1379">
        <v>1</v>
      </c>
      <c r="E1379" s="1" t="s">
        <v>3837</v>
      </c>
      <c r="F1379">
        <v>1965</v>
      </c>
      <c r="H1379" t="s">
        <v>220</v>
      </c>
      <c r="I1379" s="2">
        <v>45770</v>
      </c>
      <c r="J1379" s="2">
        <v>45770</v>
      </c>
      <c r="K1379" s="2">
        <v>45813</v>
      </c>
      <c r="L1379" s="2">
        <v>45825</v>
      </c>
      <c r="M1379" t="s">
        <v>49</v>
      </c>
      <c r="N1379" s="3">
        <v>405.6</v>
      </c>
      <c r="O1379" s="3">
        <v>405.6</v>
      </c>
      <c r="P1379" t="s">
        <v>27</v>
      </c>
      <c r="Q1379">
        <v>18</v>
      </c>
      <c r="R1379" t="s">
        <v>72</v>
      </c>
      <c r="S1379" t="s">
        <v>73</v>
      </c>
      <c r="T1379" t="s">
        <v>37</v>
      </c>
      <c r="V1379" t="s">
        <v>31</v>
      </c>
      <c r="W1379" t="s">
        <v>32</v>
      </c>
    </row>
    <row r="1380" spans="1:24" ht="28.8" hidden="1" x14ac:dyDescent="0.3">
      <c r="A1380">
        <v>1154</v>
      </c>
      <c r="B1380">
        <v>1154</v>
      </c>
      <c r="C1380">
        <v>2180</v>
      </c>
      <c r="D1380">
        <v>1</v>
      </c>
      <c r="E1380" s="1" t="s">
        <v>55</v>
      </c>
      <c r="F1380">
        <v>1957</v>
      </c>
      <c r="H1380" t="s">
        <v>48</v>
      </c>
      <c r="I1380" s="2">
        <v>45782</v>
      </c>
      <c r="J1380" s="2">
        <v>45782</v>
      </c>
      <c r="K1380" s="2">
        <v>45813</v>
      </c>
      <c r="L1380" s="2">
        <f t="shared" ref="L1380:L1381" si="36">K1380</f>
        <v>45813</v>
      </c>
      <c r="M1380" t="s">
        <v>49</v>
      </c>
      <c r="N1380" s="3">
        <v>187</v>
      </c>
      <c r="P1380" t="s">
        <v>1173</v>
      </c>
      <c r="Q1380">
        <v>27</v>
      </c>
      <c r="R1380" t="s">
        <v>50</v>
      </c>
      <c r="S1380" t="s">
        <v>51</v>
      </c>
      <c r="T1380" t="s">
        <v>37</v>
      </c>
      <c r="V1380" t="s">
        <v>31</v>
      </c>
      <c r="W1380" t="s">
        <v>32</v>
      </c>
    </row>
    <row r="1381" spans="1:24" ht="28.8" hidden="1" x14ac:dyDescent="0.3">
      <c r="A1381">
        <v>1154</v>
      </c>
      <c r="B1381">
        <v>1154</v>
      </c>
      <c r="C1381">
        <v>2181</v>
      </c>
      <c r="D1381">
        <v>1</v>
      </c>
      <c r="E1381" s="1" t="s">
        <v>55</v>
      </c>
      <c r="F1381">
        <v>1965</v>
      </c>
      <c r="H1381" t="s">
        <v>220</v>
      </c>
      <c r="I1381" s="2">
        <v>45782</v>
      </c>
      <c r="J1381" s="2">
        <v>45782</v>
      </c>
      <c r="K1381" s="2">
        <v>45813</v>
      </c>
      <c r="L1381" s="2">
        <f t="shared" si="36"/>
        <v>45813</v>
      </c>
      <c r="M1381" t="s">
        <v>49</v>
      </c>
      <c r="N1381" s="3">
        <v>448.8</v>
      </c>
      <c r="P1381" t="s">
        <v>1173</v>
      </c>
      <c r="Q1381">
        <v>18</v>
      </c>
      <c r="R1381" t="s">
        <v>72</v>
      </c>
      <c r="S1381" t="s">
        <v>73</v>
      </c>
      <c r="T1381" t="s">
        <v>37</v>
      </c>
      <c r="V1381" t="s">
        <v>31</v>
      </c>
      <c r="W1381" t="s">
        <v>32</v>
      </c>
    </row>
    <row r="1382" spans="1:24" ht="28.8" hidden="1" x14ac:dyDescent="0.3">
      <c r="A1382">
        <v>1154</v>
      </c>
      <c r="B1382">
        <v>1154</v>
      </c>
      <c r="C1382">
        <v>2191</v>
      </c>
      <c r="D1382">
        <v>1</v>
      </c>
      <c r="E1382" s="1" t="s">
        <v>109</v>
      </c>
      <c r="F1382">
        <v>1957</v>
      </c>
      <c r="H1382" t="s">
        <v>48</v>
      </c>
      <c r="I1382" s="2">
        <v>45782</v>
      </c>
      <c r="J1382" s="2">
        <v>45782</v>
      </c>
      <c r="K1382" s="2">
        <v>45813</v>
      </c>
      <c r="L1382" s="2">
        <v>45813</v>
      </c>
      <c r="M1382" t="s">
        <v>49</v>
      </c>
      <c r="N1382" s="3">
        <v>363</v>
      </c>
      <c r="O1382" s="3">
        <v>363</v>
      </c>
      <c r="P1382" t="s">
        <v>27</v>
      </c>
      <c r="Q1382">
        <v>27</v>
      </c>
      <c r="R1382" t="s">
        <v>50</v>
      </c>
      <c r="S1382" t="s">
        <v>51</v>
      </c>
      <c r="T1382" t="s">
        <v>37</v>
      </c>
      <c r="V1382" t="s">
        <v>31</v>
      </c>
      <c r="W1382" t="s">
        <v>32</v>
      </c>
    </row>
    <row r="1383" spans="1:24" ht="28.8" hidden="1" x14ac:dyDescent="0.3">
      <c r="A1383">
        <v>1154</v>
      </c>
      <c r="B1383">
        <v>1154</v>
      </c>
      <c r="C1383">
        <v>2177</v>
      </c>
      <c r="D1383">
        <v>1</v>
      </c>
      <c r="E1383" s="1" t="s">
        <v>3849</v>
      </c>
      <c r="F1383">
        <v>1957</v>
      </c>
      <c r="H1383" t="s">
        <v>48</v>
      </c>
      <c r="I1383" s="2">
        <v>45782</v>
      </c>
      <c r="J1383" s="2">
        <v>45782</v>
      </c>
      <c r="K1383" s="2">
        <v>45813</v>
      </c>
      <c r="L1383" s="2">
        <v>45813</v>
      </c>
      <c r="M1383" t="s">
        <v>49</v>
      </c>
      <c r="N1383" s="3">
        <v>90</v>
      </c>
      <c r="O1383" s="3">
        <v>90</v>
      </c>
      <c r="P1383" t="s">
        <v>27</v>
      </c>
      <c r="Q1383">
        <v>27</v>
      </c>
      <c r="R1383" t="s">
        <v>50</v>
      </c>
      <c r="S1383" t="s">
        <v>51</v>
      </c>
      <c r="T1383" t="s">
        <v>37</v>
      </c>
      <c r="V1383" t="s">
        <v>31</v>
      </c>
      <c r="W1383" t="s">
        <v>32</v>
      </c>
    </row>
    <row r="1384" spans="1:24" ht="28.8" hidden="1" x14ac:dyDescent="0.3">
      <c r="A1384">
        <v>1154</v>
      </c>
      <c r="B1384">
        <v>1154</v>
      </c>
      <c r="C1384">
        <v>2178</v>
      </c>
      <c r="D1384">
        <v>1</v>
      </c>
      <c r="E1384" s="1" t="s">
        <v>3849</v>
      </c>
      <c r="F1384">
        <v>1965</v>
      </c>
      <c r="H1384" t="s">
        <v>220</v>
      </c>
      <c r="I1384" s="2">
        <v>45782</v>
      </c>
      <c r="J1384" s="2">
        <v>45782</v>
      </c>
      <c r="K1384" s="2">
        <v>45813</v>
      </c>
      <c r="L1384" s="2">
        <v>45825</v>
      </c>
      <c r="M1384" t="s">
        <v>49</v>
      </c>
      <c r="N1384" s="3">
        <v>216</v>
      </c>
      <c r="O1384" s="3">
        <v>216</v>
      </c>
      <c r="P1384" t="s">
        <v>27</v>
      </c>
      <c r="Q1384">
        <v>18</v>
      </c>
      <c r="R1384" t="s">
        <v>72</v>
      </c>
      <c r="S1384" t="s">
        <v>73</v>
      </c>
      <c r="T1384" t="s">
        <v>37</v>
      </c>
      <c r="V1384" t="s">
        <v>31</v>
      </c>
      <c r="W1384" t="s">
        <v>32</v>
      </c>
    </row>
    <row r="1385" spans="1:24" ht="28.8" hidden="1" x14ac:dyDescent="0.3">
      <c r="A1385">
        <v>1154</v>
      </c>
      <c r="B1385">
        <v>1154</v>
      </c>
      <c r="C1385">
        <v>2237</v>
      </c>
      <c r="D1385">
        <v>1</v>
      </c>
      <c r="E1385" s="1" t="s">
        <v>3912</v>
      </c>
      <c r="F1385">
        <v>1957</v>
      </c>
      <c r="H1385" t="s">
        <v>48</v>
      </c>
      <c r="I1385" s="2">
        <v>45783</v>
      </c>
      <c r="J1385" s="2">
        <v>45783</v>
      </c>
      <c r="K1385" s="2">
        <v>45813</v>
      </c>
      <c r="L1385" s="2">
        <v>45813</v>
      </c>
      <c r="M1385" t="s">
        <v>49</v>
      </c>
      <c r="N1385" s="3">
        <v>250</v>
      </c>
      <c r="O1385" s="3">
        <v>250</v>
      </c>
      <c r="P1385" t="s">
        <v>27</v>
      </c>
      <c r="Q1385">
        <v>27</v>
      </c>
      <c r="R1385" t="s">
        <v>50</v>
      </c>
      <c r="S1385" t="s">
        <v>51</v>
      </c>
      <c r="T1385" t="s">
        <v>37</v>
      </c>
      <c r="V1385" t="s">
        <v>31</v>
      </c>
      <c r="W1385" t="s">
        <v>32</v>
      </c>
    </row>
    <row r="1386" spans="1:24" ht="28.8" hidden="1" x14ac:dyDescent="0.3">
      <c r="A1386">
        <v>1154</v>
      </c>
      <c r="B1386">
        <v>1154</v>
      </c>
      <c r="C1386">
        <v>2234</v>
      </c>
      <c r="D1386">
        <v>1</v>
      </c>
      <c r="E1386" s="1" t="s">
        <v>1231</v>
      </c>
      <c r="F1386">
        <v>1957</v>
      </c>
      <c r="H1386" t="s">
        <v>48</v>
      </c>
      <c r="I1386" s="2">
        <v>45783</v>
      </c>
      <c r="J1386" s="2">
        <v>45783</v>
      </c>
      <c r="K1386" s="2">
        <v>45813</v>
      </c>
      <c r="L1386" s="2">
        <f t="shared" ref="L1386:L1388" si="37">K1386</f>
        <v>45813</v>
      </c>
      <c r="M1386" t="s">
        <v>49</v>
      </c>
      <c r="N1386" s="3">
        <v>50</v>
      </c>
      <c r="P1386" t="s">
        <v>1173</v>
      </c>
      <c r="Q1386">
        <v>27</v>
      </c>
      <c r="R1386" t="s">
        <v>50</v>
      </c>
      <c r="S1386" t="s">
        <v>51</v>
      </c>
      <c r="T1386" t="s">
        <v>37</v>
      </c>
      <c r="V1386" t="s">
        <v>31</v>
      </c>
      <c r="W1386" t="s">
        <v>32</v>
      </c>
    </row>
    <row r="1387" spans="1:24" ht="28.8" hidden="1" x14ac:dyDescent="0.3">
      <c r="A1387">
        <v>1154</v>
      </c>
      <c r="B1387">
        <v>1154</v>
      </c>
      <c r="C1387">
        <v>2235</v>
      </c>
      <c r="D1387">
        <v>1</v>
      </c>
      <c r="E1387" s="1" t="s">
        <v>3598</v>
      </c>
      <c r="F1387">
        <v>1957</v>
      </c>
      <c r="H1387" t="s">
        <v>48</v>
      </c>
      <c r="I1387" s="2">
        <v>45783</v>
      </c>
      <c r="J1387" s="2">
        <v>45783</v>
      </c>
      <c r="K1387" s="2">
        <v>45813</v>
      </c>
      <c r="L1387" s="2">
        <f t="shared" si="37"/>
        <v>45813</v>
      </c>
      <c r="M1387" t="s">
        <v>49</v>
      </c>
      <c r="N1387" s="3">
        <v>256</v>
      </c>
      <c r="P1387" t="s">
        <v>1173</v>
      </c>
      <c r="Q1387">
        <v>27</v>
      </c>
      <c r="R1387" t="s">
        <v>50</v>
      </c>
      <c r="S1387" t="s">
        <v>51</v>
      </c>
      <c r="T1387" t="s">
        <v>37</v>
      </c>
      <c r="V1387" t="s">
        <v>31</v>
      </c>
      <c r="W1387" t="s">
        <v>32</v>
      </c>
    </row>
    <row r="1388" spans="1:24" ht="28.8" hidden="1" x14ac:dyDescent="0.3">
      <c r="A1388">
        <v>1154</v>
      </c>
      <c r="B1388">
        <v>1154</v>
      </c>
      <c r="C1388">
        <v>2247</v>
      </c>
      <c r="D1388">
        <v>1</v>
      </c>
      <c r="E1388" s="1" t="s">
        <v>3962</v>
      </c>
      <c r="F1388">
        <v>1957</v>
      </c>
      <c r="H1388" t="s">
        <v>48</v>
      </c>
      <c r="I1388" s="2">
        <v>45783</v>
      </c>
      <c r="J1388" s="2">
        <v>45783</v>
      </c>
      <c r="K1388" s="2">
        <v>45813</v>
      </c>
      <c r="L1388" s="2">
        <f t="shared" si="37"/>
        <v>45813</v>
      </c>
      <c r="M1388" t="s">
        <v>49</v>
      </c>
      <c r="N1388" s="3">
        <v>224</v>
      </c>
      <c r="P1388" t="s">
        <v>1173</v>
      </c>
      <c r="Q1388">
        <v>27</v>
      </c>
      <c r="R1388" t="s">
        <v>50</v>
      </c>
      <c r="S1388" t="s">
        <v>51</v>
      </c>
      <c r="T1388" t="s">
        <v>37</v>
      </c>
      <c r="V1388" t="s">
        <v>31</v>
      </c>
      <c r="W1388" t="s">
        <v>32</v>
      </c>
    </row>
    <row r="1389" spans="1:24" ht="28.8" hidden="1" x14ac:dyDescent="0.3">
      <c r="A1389">
        <v>1154</v>
      </c>
      <c r="B1389">
        <v>1154</v>
      </c>
      <c r="C1389">
        <v>2248</v>
      </c>
      <c r="D1389">
        <v>1</v>
      </c>
      <c r="E1389" s="1" t="s">
        <v>3962</v>
      </c>
      <c r="F1389">
        <v>1965</v>
      </c>
      <c r="H1389" t="s">
        <v>220</v>
      </c>
      <c r="I1389" s="2">
        <v>45783</v>
      </c>
      <c r="J1389" s="2">
        <v>45783</v>
      </c>
      <c r="K1389" s="2">
        <v>45813</v>
      </c>
      <c r="L1389" s="2">
        <v>45825</v>
      </c>
      <c r="M1389" t="s">
        <v>49</v>
      </c>
      <c r="N1389" s="3">
        <v>537.6</v>
      </c>
      <c r="O1389" s="3">
        <v>537.6</v>
      </c>
      <c r="P1389" t="s">
        <v>27</v>
      </c>
      <c r="Q1389">
        <v>18</v>
      </c>
      <c r="R1389" t="s">
        <v>72</v>
      </c>
      <c r="S1389" t="s">
        <v>73</v>
      </c>
      <c r="T1389" t="s">
        <v>37</v>
      </c>
      <c r="V1389" t="s">
        <v>31</v>
      </c>
      <c r="W1389" t="s">
        <v>32</v>
      </c>
    </row>
    <row r="1390" spans="1:24" ht="28.8" hidden="1" x14ac:dyDescent="0.3">
      <c r="A1390">
        <v>1154</v>
      </c>
      <c r="B1390">
        <v>1154</v>
      </c>
      <c r="C1390">
        <v>2244</v>
      </c>
      <c r="D1390">
        <v>1</v>
      </c>
      <c r="E1390" s="1" t="s">
        <v>3910</v>
      </c>
      <c r="F1390">
        <v>1957</v>
      </c>
      <c r="H1390" t="s">
        <v>48</v>
      </c>
      <c r="I1390" s="2">
        <v>45783</v>
      </c>
      <c r="J1390" s="2">
        <v>45783</v>
      </c>
      <c r="K1390" s="2">
        <v>45813</v>
      </c>
      <c r="L1390" s="2">
        <v>45813</v>
      </c>
      <c r="M1390" t="s">
        <v>49</v>
      </c>
      <c r="N1390" s="3">
        <v>286</v>
      </c>
      <c r="O1390" s="3">
        <v>286</v>
      </c>
      <c r="P1390" t="s">
        <v>27</v>
      </c>
      <c r="Q1390">
        <v>27</v>
      </c>
      <c r="R1390" t="s">
        <v>50</v>
      </c>
      <c r="S1390" t="s">
        <v>51</v>
      </c>
      <c r="T1390" t="s">
        <v>37</v>
      </c>
      <c r="V1390" t="s">
        <v>31</v>
      </c>
      <c r="W1390" t="s">
        <v>32</v>
      </c>
    </row>
    <row r="1391" spans="1:24" ht="28.8" hidden="1" x14ac:dyDescent="0.3">
      <c r="A1391">
        <v>1154</v>
      </c>
      <c r="B1391">
        <v>1154</v>
      </c>
      <c r="C1391">
        <v>2241</v>
      </c>
      <c r="D1391">
        <v>1</v>
      </c>
      <c r="E1391" s="1" t="s">
        <v>3928</v>
      </c>
      <c r="F1391">
        <v>1957</v>
      </c>
      <c r="H1391" t="s">
        <v>48</v>
      </c>
      <c r="I1391" s="2">
        <v>45783</v>
      </c>
      <c r="J1391" s="2">
        <v>45783</v>
      </c>
      <c r="K1391" s="2">
        <v>45813</v>
      </c>
      <c r="L1391" s="2">
        <v>45813</v>
      </c>
      <c r="M1391" t="s">
        <v>49</v>
      </c>
      <c r="N1391" s="3">
        <v>270</v>
      </c>
      <c r="O1391" s="3">
        <v>270</v>
      </c>
      <c r="P1391" t="s">
        <v>27</v>
      </c>
      <c r="Q1391">
        <v>27</v>
      </c>
      <c r="R1391" t="s">
        <v>50</v>
      </c>
      <c r="S1391" t="s">
        <v>51</v>
      </c>
      <c r="T1391" t="s">
        <v>37</v>
      </c>
      <c r="V1391" t="s">
        <v>31</v>
      </c>
      <c r="W1391" t="s">
        <v>32</v>
      </c>
    </row>
    <row r="1392" spans="1:24" ht="28.8" hidden="1" x14ac:dyDescent="0.3">
      <c r="A1392">
        <v>1154</v>
      </c>
      <c r="B1392">
        <v>1154</v>
      </c>
      <c r="C1392">
        <v>2242</v>
      </c>
      <c r="D1392">
        <v>1</v>
      </c>
      <c r="E1392" s="1" t="s">
        <v>3963</v>
      </c>
      <c r="F1392">
        <v>1957</v>
      </c>
      <c r="H1392" t="s">
        <v>48</v>
      </c>
      <c r="I1392" s="2">
        <v>45783</v>
      </c>
      <c r="J1392" s="2">
        <v>45783</v>
      </c>
      <c r="K1392" s="2">
        <v>45813</v>
      </c>
      <c r="L1392" s="2">
        <v>45811</v>
      </c>
      <c r="M1392" t="s">
        <v>49</v>
      </c>
      <c r="N1392" s="3">
        <v>169</v>
      </c>
      <c r="O1392" s="3">
        <v>169</v>
      </c>
      <c r="P1392" t="s">
        <v>27</v>
      </c>
      <c r="Q1392">
        <v>27</v>
      </c>
      <c r="R1392" t="s">
        <v>50</v>
      </c>
      <c r="S1392" t="s">
        <v>51</v>
      </c>
      <c r="T1392" t="s">
        <v>37</v>
      </c>
      <c r="V1392" t="s">
        <v>31</v>
      </c>
      <c r="W1392" t="s">
        <v>32</v>
      </c>
    </row>
    <row r="1393" spans="1:24" ht="28.8" hidden="1" x14ac:dyDescent="0.3">
      <c r="A1393">
        <v>1154</v>
      </c>
      <c r="B1393">
        <v>1154</v>
      </c>
      <c r="C1393">
        <v>2220</v>
      </c>
      <c r="D1393">
        <v>1</v>
      </c>
      <c r="E1393" s="1" t="s">
        <v>1208</v>
      </c>
      <c r="F1393">
        <v>1965</v>
      </c>
      <c r="H1393" t="s">
        <v>220</v>
      </c>
      <c r="I1393" s="2">
        <v>45783</v>
      </c>
      <c r="J1393" s="2">
        <v>45783</v>
      </c>
      <c r="K1393" s="2">
        <v>45813</v>
      </c>
      <c r="L1393" s="2">
        <f t="shared" ref="L1393:L1397" si="38">K1393</f>
        <v>45813</v>
      </c>
      <c r="M1393" t="s">
        <v>49</v>
      </c>
      <c r="N1393" s="3">
        <v>308</v>
      </c>
      <c r="P1393" t="s">
        <v>1173</v>
      </c>
      <c r="Q1393">
        <v>18</v>
      </c>
      <c r="R1393" t="s">
        <v>72</v>
      </c>
      <c r="S1393" t="s">
        <v>73</v>
      </c>
      <c r="T1393" t="s">
        <v>37</v>
      </c>
      <c r="V1393" t="s">
        <v>31</v>
      </c>
      <c r="W1393" t="s">
        <v>32</v>
      </c>
    </row>
    <row r="1394" spans="1:24" ht="28.8" hidden="1" x14ac:dyDescent="0.3">
      <c r="A1394">
        <v>1154</v>
      </c>
      <c r="B1394">
        <v>1154</v>
      </c>
      <c r="C1394">
        <v>2221</v>
      </c>
      <c r="D1394">
        <v>1</v>
      </c>
      <c r="E1394" s="1" t="s">
        <v>1208</v>
      </c>
      <c r="F1394">
        <v>1965</v>
      </c>
      <c r="H1394" t="s">
        <v>220</v>
      </c>
      <c r="I1394" s="2">
        <v>45783</v>
      </c>
      <c r="J1394" s="2">
        <v>45783</v>
      </c>
      <c r="K1394" s="2">
        <v>45813</v>
      </c>
      <c r="L1394" s="2">
        <f t="shared" si="38"/>
        <v>45813</v>
      </c>
      <c r="M1394" t="s">
        <v>49</v>
      </c>
      <c r="N1394" s="3">
        <v>308</v>
      </c>
      <c r="P1394" t="s">
        <v>1173</v>
      </c>
      <c r="Q1394">
        <v>18</v>
      </c>
      <c r="R1394" t="s">
        <v>72</v>
      </c>
      <c r="S1394" t="s">
        <v>73</v>
      </c>
      <c r="T1394" t="s">
        <v>37</v>
      </c>
      <c r="V1394" t="s">
        <v>31</v>
      </c>
      <c r="W1394" t="s">
        <v>32</v>
      </c>
    </row>
    <row r="1395" spans="1:24" ht="28.8" hidden="1" x14ac:dyDescent="0.3">
      <c r="A1395">
        <v>1154</v>
      </c>
      <c r="B1395">
        <v>1154</v>
      </c>
      <c r="C1395">
        <v>2222</v>
      </c>
      <c r="D1395">
        <v>1</v>
      </c>
      <c r="E1395" s="1" t="s">
        <v>6183</v>
      </c>
      <c r="F1395">
        <v>1965</v>
      </c>
      <c r="H1395" t="s">
        <v>220</v>
      </c>
      <c r="I1395" s="2">
        <v>45783</v>
      </c>
      <c r="J1395" s="2">
        <v>45783</v>
      </c>
      <c r="K1395" s="2">
        <v>45813</v>
      </c>
      <c r="L1395" s="2">
        <f t="shared" si="38"/>
        <v>45813</v>
      </c>
      <c r="M1395" t="s">
        <v>49</v>
      </c>
      <c r="N1395" s="3">
        <v>371.8</v>
      </c>
      <c r="P1395" t="s">
        <v>1173</v>
      </c>
      <c r="Q1395">
        <v>18</v>
      </c>
      <c r="R1395" t="s">
        <v>72</v>
      </c>
      <c r="S1395" t="s">
        <v>73</v>
      </c>
      <c r="T1395" t="s">
        <v>37</v>
      </c>
      <c r="V1395" t="s">
        <v>31</v>
      </c>
      <c r="W1395" t="s">
        <v>32</v>
      </c>
    </row>
    <row r="1396" spans="1:24" ht="28.8" hidden="1" x14ac:dyDescent="0.3">
      <c r="A1396">
        <v>1154</v>
      </c>
      <c r="B1396">
        <v>1154</v>
      </c>
      <c r="C1396">
        <v>2223</v>
      </c>
      <c r="D1396">
        <v>1</v>
      </c>
      <c r="E1396" s="1" t="s">
        <v>1207</v>
      </c>
      <c r="F1396">
        <v>1965</v>
      </c>
      <c r="H1396" t="s">
        <v>220</v>
      </c>
      <c r="I1396" s="2">
        <v>45783</v>
      </c>
      <c r="J1396" s="2">
        <v>45783</v>
      </c>
      <c r="K1396" s="2">
        <v>45813</v>
      </c>
      <c r="L1396" s="2">
        <f t="shared" si="38"/>
        <v>45813</v>
      </c>
      <c r="M1396" t="s">
        <v>49</v>
      </c>
      <c r="N1396" s="3">
        <v>154</v>
      </c>
      <c r="P1396" t="s">
        <v>1173</v>
      </c>
      <c r="Q1396">
        <v>18</v>
      </c>
      <c r="R1396" t="s">
        <v>72</v>
      </c>
      <c r="S1396" t="s">
        <v>73</v>
      </c>
      <c r="T1396" t="s">
        <v>37</v>
      </c>
      <c r="V1396" t="s">
        <v>31</v>
      </c>
      <c r="W1396" t="s">
        <v>32</v>
      </c>
    </row>
    <row r="1397" spans="1:24" ht="28.8" hidden="1" x14ac:dyDescent="0.3">
      <c r="A1397">
        <v>1154</v>
      </c>
      <c r="B1397">
        <v>1154</v>
      </c>
      <c r="C1397">
        <v>2224</v>
      </c>
      <c r="D1397">
        <v>1</v>
      </c>
      <c r="E1397" s="1" t="s">
        <v>6184</v>
      </c>
      <c r="F1397">
        <v>1965</v>
      </c>
      <c r="H1397" t="s">
        <v>220</v>
      </c>
      <c r="I1397" s="2">
        <v>45783</v>
      </c>
      <c r="J1397" s="2">
        <v>45783</v>
      </c>
      <c r="K1397" s="2">
        <v>45813</v>
      </c>
      <c r="L1397" s="2">
        <f t="shared" si="38"/>
        <v>45813</v>
      </c>
      <c r="M1397" t="s">
        <v>49</v>
      </c>
      <c r="N1397" s="3">
        <v>770</v>
      </c>
      <c r="P1397" t="s">
        <v>1173</v>
      </c>
      <c r="Q1397">
        <v>18</v>
      </c>
      <c r="R1397" t="s">
        <v>72</v>
      </c>
      <c r="S1397" t="s">
        <v>73</v>
      </c>
      <c r="T1397" t="s">
        <v>37</v>
      </c>
      <c r="V1397" t="s">
        <v>31</v>
      </c>
      <c r="W1397" t="s">
        <v>32</v>
      </c>
    </row>
    <row r="1398" spans="1:24" ht="28.8" hidden="1" x14ac:dyDescent="0.3">
      <c r="A1398">
        <v>1154</v>
      </c>
      <c r="B1398">
        <v>1154</v>
      </c>
      <c r="C1398">
        <v>2225</v>
      </c>
      <c r="D1398">
        <v>1</v>
      </c>
      <c r="E1398" s="1" t="s">
        <v>3880</v>
      </c>
      <c r="F1398">
        <v>1965</v>
      </c>
      <c r="H1398" t="s">
        <v>220</v>
      </c>
      <c r="I1398" s="2">
        <v>45783</v>
      </c>
      <c r="J1398" s="2">
        <v>45783</v>
      </c>
      <c r="K1398" s="2">
        <v>45813</v>
      </c>
      <c r="L1398" s="2">
        <v>45825</v>
      </c>
      <c r="M1398" t="s">
        <v>49</v>
      </c>
      <c r="N1398" s="3">
        <v>374.4</v>
      </c>
      <c r="O1398" s="3">
        <v>374.4</v>
      </c>
      <c r="P1398" t="s">
        <v>27</v>
      </c>
      <c r="Q1398">
        <v>18</v>
      </c>
      <c r="R1398" t="s">
        <v>72</v>
      </c>
      <c r="S1398" t="s">
        <v>73</v>
      </c>
      <c r="T1398" t="s">
        <v>37</v>
      </c>
      <c r="V1398" t="s">
        <v>31</v>
      </c>
      <c r="W1398" t="s">
        <v>32</v>
      </c>
      <c r="X1398" t="s">
        <v>46</v>
      </c>
    </row>
    <row r="1399" spans="1:24" ht="28.8" hidden="1" x14ac:dyDescent="0.3">
      <c r="A1399">
        <v>1154</v>
      </c>
      <c r="B1399">
        <v>1154</v>
      </c>
      <c r="C1399">
        <v>2226</v>
      </c>
      <c r="D1399">
        <v>1</v>
      </c>
      <c r="E1399" s="1" t="s">
        <v>3912</v>
      </c>
      <c r="F1399">
        <v>1965</v>
      </c>
      <c r="H1399" t="s">
        <v>220</v>
      </c>
      <c r="I1399" s="2">
        <v>45783</v>
      </c>
      <c r="J1399" s="2">
        <v>45783</v>
      </c>
      <c r="K1399" s="2">
        <v>45813</v>
      </c>
      <c r="L1399" s="2">
        <v>45825</v>
      </c>
      <c r="M1399" t="s">
        <v>49</v>
      </c>
      <c r="N1399" s="3">
        <v>600</v>
      </c>
      <c r="O1399" s="3">
        <v>600</v>
      </c>
      <c r="P1399" t="s">
        <v>27</v>
      </c>
      <c r="Q1399">
        <v>18</v>
      </c>
      <c r="R1399" t="s">
        <v>72</v>
      </c>
      <c r="S1399" t="s">
        <v>73</v>
      </c>
      <c r="T1399" t="s">
        <v>37</v>
      </c>
      <c r="V1399" t="s">
        <v>31</v>
      </c>
      <c r="W1399" t="s">
        <v>32</v>
      </c>
      <c r="X1399" t="s">
        <v>54</v>
      </c>
    </row>
    <row r="1400" spans="1:24" ht="28.8" hidden="1" x14ac:dyDescent="0.3">
      <c r="A1400">
        <v>1154</v>
      </c>
      <c r="B1400">
        <v>1154</v>
      </c>
      <c r="C1400">
        <v>2227</v>
      </c>
      <c r="D1400">
        <v>1</v>
      </c>
      <c r="E1400" s="1" t="s">
        <v>3824</v>
      </c>
      <c r="F1400">
        <v>1965</v>
      </c>
      <c r="H1400" t="s">
        <v>220</v>
      </c>
      <c r="I1400" s="2">
        <v>45783</v>
      </c>
      <c r="J1400" s="2">
        <v>45783</v>
      </c>
      <c r="K1400" s="2">
        <v>45813</v>
      </c>
      <c r="L1400" s="2">
        <v>45825</v>
      </c>
      <c r="M1400" t="s">
        <v>49</v>
      </c>
      <c r="N1400" s="3">
        <v>525.6</v>
      </c>
      <c r="O1400" s="3">
        <v>525.6</v>
      </c>
      <c r="P1400" t="s">
        <v>27</v>
      </c>
      <c r="Q1400">
        <v>18</v>
      </c>
      <c r="R1400" t="s">
        <v>72</v>
      </c>
      <c r="S1400" t="s">
        <v>73</v>
      </c>
      <c r="T1400" t="s">
        <v>37</v>
      </c>
      <c r="V1400" t="s">
        <v>31</v>
      </c>
      <c r="W1400" t="s">
        <v>32</v>
      </c>
      <c r="X1400" t="s">
        <v>52</v>
      </c>
    </row>
    <row r="1401" spans="1:24" ht="28.8" hidden="1" x14ac:dyDescent="0.3">
      <c r="A1401">
        <v>1154</v>
      </c>
      <c r="B1401">
        <v>1154</v>
      </c>
      <c r="C1401">
        <v>2228</v>
      </c>
      <c r="D1401">
        <v>1</v>
      </c>
      <c r="E1401" s="1" t="s">
        <v>3928</v>
      </c>
      <c r="F1401">
        <v>1965</v>
      </c>
      <c r="H1401" t="s">
        <v>220</v>
      </c>
      <c r="I1401" s="2">
        <v>45783</v>
      </c>
      <c r="J1401" s="2">
        <v>45783</v>
      </c>
      <c r="K1401" s="2">
        <v>45813</v>
      </c>
      <c r="L1401" s="2">
        <v>45825</v>
      </c>
      <c r="M1401" t="s">
        <v>49</v>
      </c>
      <c r="N1401" s="3">
        <v>648</v>
      </c>
      <c r="O1401" s="3">
        <v>648</v>
      </c>
      <c r="P1401" t="s">
        <v>27</v>
      </c>
      <c r="Q1401">
        <v>18</v>
      </c>
      <c r="R1401" t="s">
        <v>72</v>
      </c>
      <c r="S1401" t="s">
        <v>73</v>
      </c>
      <c r="T1401" t="s">
        <v>37</v>
      </c>
      <c r="V1401" t="s">
        <v>31</v>
      </c>
      <c r="W1401" t="s">
        <v>32</v>
      </c>
      <c r="X1401" t="s">
        <v>66</v>
      </c>
    </row>
    <row r="1402" spans="1:24" ht="28.8" hidden="1" x14ac:dyDescent="0.3">
      <c r="A1402">
        <v>1154</v>
      </c>
      <c r="B1402">
        <v>1154</v>
      </c>
      <c r="C1402">
        <v>2229</v>
      </c>
      <c r="D1402">
        <v>1</v>
      </c>
      <c r="E1402" s="1" t="s">
        <v>3801</v>
      </c>
      <c r="F1402">
        <v>1965</v>
      </c>
      <c r="H1402" t="s">
        <v>220</v>
      </c>
      <c r="I1402" s="2">
        <v>45783</v>
      </c>
      <c r="J1402" s="2">
        <v>45783</v>
      </c>
      <c r="K1402" s="2">
        <v>45813</v>
      </c>
      <c r="L1402" s="2">
        <v>45791</v>
      </c>
      <c r="M1402" t="s">
        <v>49</v>
      </c>
      <c r="N1402" s="3">
        <v>604.79999999999995</v>
      </c>
      <c r="O1402" s="3">
        <v>604.79999999999995</v>
      </c>
      <c r="P1402" t="s">
        <v>27</v>
      </c>
      <c r="Q1402">
        <v>18</v>
      </c>
      <c r="R1402" t="s">
        <v>72</v>
      </c>
      <c r="S1402" t="s">
        <v>73</v>
      </c>
      <c r="T1402" t="s">
        <v>37</v>
      </c>
      <c r="V1402" t="s">
        <v>31</v>
      </c>
      <c r="W1402" t="s">
        <v>32</v>
      </c>
      <c r="X1402" t="s">
        <v>68</v>
      </c>
    </row>
    <row r="1403" spans="1:24" ht="28.8" hidden="1" x14ac:dyDescent="0.3">
      <c r="A1403">
        <v>1154</v>
      </c>
      <c r="B1403">
        <v>1154</v>
      </c>
      <c r="C1403">
        <v>1976</v>
      </c>
      <c r="D1403">
        <v>1</v>
      </c>
      <c r="E1403" s="1" t="s">
        <v>3811</v>
      </c>
      <c r="F1403">
        <v>1965</v>
      </c>
      <c r="H1403" t="s">
        <v>220</v>
      </c>
      <c r="I1403" s="2">
        <v>45758</v>
      </c>
      <c r="J1403" s="2">
        <v>45758</v>
      </c>
      <c r="K1403" s="2">
        <v>45813</v>
      </c>
      <c r="L1403" s="2">
        <v>45825</v>
      </c>
      <c r="M1403" t="s">
        <v>49</v>
      </c>
      <c r="N1403" s="3">
        <v>523.20000000000005</v>
      </c>
      <c r="O1403" s="3">
        <v>523.20000000000005</v>
      </c>
      <c r="P1403" t="s">
        <v>27</v>
      </c>
      <c r="Q1403">
        <v>18</v>
      </c>
      <c r="R1403" t="s">
        <v>72</v>
      </c>
      <c r="S1403" t="s">
        <v>73</v>
      </c>
      <c r="T1403" t="s">
        <v>37</v>
      </c>
      <c r="V1403" t="s">
        <v>31</v>
      </c>
      <c r="W1403" t="s">
        <v>32</v>
      </c>
      <c r="X1403" t="s">
        <v>70</v>
      </c>
    </row>
    <row r="1404" spans="1:24" ht="28.8" hidden="1" x14ac:dyDescent="0.3">
      <c r="A1404">
        <v>1154</v>
      </c>
      <c r="B1404">
        <v>1154</v>
      </c>
      <c r="C1404">
        <v>1979</v>
      </c>
      <c r="D1404">
        <v>1</v>
      </c>
      <c r="E1404" s="1" t="s">
        <v>3807</v>
      </c>
      <c r="F1404">
        <v>1965</v>
      </c>
      <c r="H1404" t="s">
        <v>220</v>
      </c>
      <c r="I1404" s="2">
        <v>45758</v>
      </c>
      <c r="J1404" s="2">
        <v>45758</v>
      </c>
      <c r="K1404" s="2">
        <v>45813</v>
      </c>
      <c r="L1404" s="2">
        <f>K1404</f>
        <v>45813</v>
      </c>
      <c r="M1404" t="s">
        <v>49</v>
      </c>
      <c r="N1404" s="3">
        <v>79.2</v>
      </c>
      <c r="P1404" t="s">
        <v>1173</v>
      </c>
      <c r="Q1404">
        <v>18</v>
      </c>
      <c r="R1404" t="s">
        <v>72</v>
      </c>
      <c r="S1404" t="s">
        <v>73</v>
      </c>
      <c r="T1404" t="s">
        <v>37</v>
      </c>
      <c r="V1404" t="s">
        <v>31</v>
      </c>
      <c r="W1404" t="s">
        <v>32</v>
      </c>
      <c r="X1404" t="s">
        <v>63</v>
      </c>
    </row>
    <row r="1405" spans="1:24" ht="28.8" hidden="1" x14ac:dyDescent="0.3">
      <c r="A1405">
        <v>1154</v>
      </c>
      <c r="B1405">
        <v>1154</v>
      </c>
      <c r="C1405">
        <v>2544</v>
      </c>
      <c r="D1405">
        <v>1</v>
      </c>
      <c r="E1405" s="1" t="s">
        <v>4080</v>
      </c>
      <c r="F1405">
        <v>1957</v>
      </c>
      <c r="H1405" t="s">
        <v>48</v>
      </c>
      <c r="I1405" s="2">
        <v>45811</v>
      </c>
      <c r="J1405" s="2">
        <v>45811</v>
      </c>
      <c r="K1405" s="2">
        <v>45813</v>
      </c>
      <c r="L1405" s="2">
        <v>45811</v>
      </c>
      <c r="M1405" t="s">
        <v>49</v>
      </c>
      <c r="N1405" s="3">
        <v>30</v>
      </c>
      <c r="O1405" s="3">
        <v>30</v>
      </c>
      <c r="P1405" t="s">
        <v>27</v>
      </c>
      <c r="Q1405">
        <v>27</v>
      </c>
      <c r="R1405" t="s">
        <v>50</v>
      </c>
      <c r="S1405" t="s">
        <v>51</v>
      </c>
      <c r="T1405" t="s">
        <v>37</v>
      </c>
      <c r="V1405" t="s">
        <v>31</v>
      </c>
      <c r="W1405" t="s">
        <v>32</v>
      </c>
    </row>
    <row r="1406" spans="1:24" ht="28.8" hidden="1" x14ac:dyDescent="0.3">
      <c r="A1406">
        <v>1154</v>
      </c>
      <c r="B1406">
        <v>1154</v>
      </c>
      <c r="C1406">
        <v>2559</v>
      </c>
      <c r="D1406">
        <v>1</v>
      </c>
      <c r="E1406" s="1" t="s">
        <v>109</v>
      </c>
      <c r="F1406">
        <v>2569</v>
      </c>
      <c r="H1406" t="s">
        <v>71</v>
      </c>
      <c r="I1406" s="2">
        <v>45812</v>
      </c>
      <c r="J1406" s="2">
        <v>45812</v>
      </c>
      <c r="K1406" s="2">
        <v>45813</v>
      </c>
      <c r="L1406" s="2">
        <f>K1406</f>
        <v>45813</v>
      </c>
      <c r="M1406" t="s">
        <v>49</v>
      </c>
      <c r="N1406" s="3">
        <v>762.3</v>
      </c>
      <c r="P1406" t="s">
        <v>1173</v>
      </c>
      <c r="Q1406">
        <v>18</v>
      </c>
      <c r="R1406" t="s">
        <v>72</v>
      </c>
      <c r="S1406" t="s">
        <v>73</v>
      </c>
      <c r="T1406" t="s">
        <v>37</v>
      </c>
      <c r="V1406" t="s">
        <v>31</v>
      </c>
      <c r="W1406" t="s">
        <v>32</v>
      </c>
    </row>
    <row r="1407" spans="1:24" ht="28.8" hidden="1" x14ac:dyDescent="0.3">
      <c r="A1407">
        <v>1154</v>
      </c>
      <c r="B1407">
        <v>1154</v>
      </c>
      <c r="C1407">
        <v>2505</v>
      </c>
      <c r="D1407">
        <v>1</v>
      </c>
      <c r="E1407" s="1" t="s">
        <v>252</v>
      </c>
      <c r="F1407">
        <v>1957</v>
      </c>
      <c r="H1407" t="s">
        <v>48</v>
      </c>
      <c r="I1407" s="2">
        <v>45807</v>
      </c>
      <c r="J1407" s="2">
        <v>45807</v>
      </c>
      <c r="K1407" s="2">
        <v>45813</v>
      </c>
      <c r="L1407" s="2">
        <v>45813</v>
      </c>
      <c r="M1407" t="s">
        <v>49</v>
      </c>
      <c r="N1407" s="3">
        <v>228</v>
      </c>
      <c r="O1407" s="3">
        <v>228</v>
      </c>
      <c r="P1407" t="s">
        <v>27</v>
      </c>
      <c r="Q1407">
        <v>27</v>
      </c>
      <c r="R1407" t="s">
        <v>50</v>
      </c>
      <c r="S1407" t="s">
        <v>51</v>
      </c>
      <c r="T1407" t="s">
        <v>37</v>
      </c>
      <c r="V1407" t="s">
        <v>31</v>
      </c>
      <c r="W1407" t="s">
        <v>32</v>
      </c>
    </row>
    <row r="1408" spans="1:24" ht="28.8" hidden="1" x14ac:dyDescent="0.3">
      <c r="A1408">
        <v>1154</v>
      </c>
      <c r="B1408">
        <v>1154</v>
      </c>
      <c r="C1408">
        <v>2503</v>
      </c>
      <c r="D1408">
        <v>1</v>
      </c>
      <c r="E1408" s="1" t="s">
        <v>4020</v>
      </c>
      <c r="F1408">
        <v>2569</v>
      </c>
      <c r="H1408" t="s">
        <v>71</v>
      </c>
      <c r="I1408" s="2">
        <v>45807</v>
      </c>
      <c r="J1408" s="2">
        <v>45807</v>
      </c>
      <c r="K1408" s="2">
        <v>45813</v>
      </c>
      <c r="L1408" s="2">
        <v>45811</v>
      </c>
      <c r="M1408" t="s">
        <v>49</v>
      </c>
      <c r="N1408" s="3">
        <v>567</v>
      </c>
      <c r="O1408" s="3">
        <v>567</v>
      </c>
      <c r="P1408" t="s">
        <v>27</v>
      </c>
      <c r="Q1408">
        <v>18</v>
      </c>
      <c r="R1408" t="s">
        <v>72</v>
      </c>
      <c r="S1408" t="s">
        <v>73</v>
      </c>
      <c r="T1408" t="s">
        <v>37</v>
      </c>
      <c r="V1408" t="s">
        <v>31</v>
      </c>
      <c r="W1408" t="s">
        <v>32</v>
      </c>
    </row>
    <row r="1409" spans="1:24" ht="28.8" hidden="1" x14ac:dyDescent="0.3">
      <c r="A1409">
        <v>1154</v>
      </c>
      <c r="B1409">
        <v>1154</v>
      </c>
      <c r="C1409">
        <v>2413</v>
      </c>
      <c r="D1409">
        <v>1</v>
      </c>
      <c r="E1409" s="1" t="s">
        <v>1205</v>
      </c>
      <c r="F1409">
        <v>2569</v>
      </c>
      <c r="H1409" t="s">
        <v>71</v>
      </c>
      <c r="I1409" s="2">
        <v>45799</v>
      </c>
      <c r="J1409" s="2">
        <v>45799</v>
      </c>
      <c r="K1409" s="2">
        <v>45813</v>
      </c>
      <c r="L1409" s="2">
        <v>45811</v>
      </c>
      <c r="M1409" t="s">
        <v>49</v>
      </c>
      <c r="N1409" s="3">
        <v>716.1</v>
      </c>
      <c r="O1409" s="3">
        <v>716.1</v>
      </c>
      <c r="P1409" t="s">
        <v>27</v>
      </c>
      <c r="Q1409">
        <v>18</v>
      </c>
      <c r="R1409" t="s">
        <v>72</v>
      </c>
      <c r="S1409" t="s">
        <v>73</v>
      </c>
      <c r="T1409" t="s">
        <v>37</v>
      </c>
      <c r="V1409" t="s">
        <v>31</v>
      </c>
      <c r="W1409" t="s">
        <v>32</v>
      </c>
    </row>
    <row r="1410" spans="1:24" ht="28.8" hidden="1" x14ac:dyDescent="0.3">
      <c r="A1410">
        <v>1154</v>
      </c>
      <c r="B1410">
        <v>1154</v>
      </c>
      <c r="C1410">
        <v>2414</v>
      </c>
      <c r="D1410">
        <v>1</v>
      </c>
      <c r="E1410" s="1" t="s">
        <v>1205</v>
      </c>
      <c r="F1410">
        <v>1965</v>
      </c>
      <c r="H1410" t="s">
        <v>220</v>
      </c>
      <c r="I1410" s="2">
        <v>45799</v>
      </c>
      <c r="J1410" s="2">
        <v>45799</v>
      </c>
      <c r="K1410" s="2">
        <v>45813</v>
      </c>
      <c r="L1410" s="2">
        <f>K1410</f>
        <v>45813</v>
      </c>
      <c r="M1410" t="s">
        <v>49</v>
      </c>
      <c r="N1410" s="3">
        <v>7.2</v>
      </c>
      <c r="P1410" t="s">
        <v>1173</v>
      </c>
      <c r="Q1410">
        <v>18</v>
      </c>
      <c r="R1410" t="s">
        <v>72</v>
      </c>
      <c r="S1410" t="s">
        <v>73</v>
      </c>
      <c r="T1410" t="s">
        <v>37</v>
      </c>
      <c r="V1410" t="s">
        <v>31</v>
      </c>
      <c r="W1410" t="s">
        <v>32</v>
      </c>
    </row>
    <row r="1411" spans="1:24" ht="28.8" hidden="1" x14ac:dyDescent="0.3">
      <c r="A1411">
        <v>1154</v>
      </c>
      <c r="B1411">
        <v>1154</v>
      </c>
      <c r="C1411">
        <v>2415</v>
      </c>
      <c r="D1411">
        <v>1</v>
      </c>
      <c r="E1411" s="1" t="s">
        <v>235</v>
      </c>
      <c r="F1411">
        <v>1957</v>
      </c>
      <c r="H1411" t="s">
        <v>48</v>
      </c>
      <c r="I1411" s="2">
        <v>45799</v>
      </c>
      <c r="J1411" s="2">
        <v>45799</v>
      </c>
      <c r="K1411" s="2">
        <v>45813</v>
      </c>
      <c r="L1411" s="2">
        <v>45813</v>
      </c>
      <c r="M1411" t="s">
        <v>49</v>
      </c>
      <c r="N1411" s="3">
        <v>182</v>
      </c>
      <c r="O1411" s="3">
        <v>182</v>
      </c>
      <c r="P1411" t="s">
        <v>27</v>
      </c>
      <c r="Q1411">
        <v>27</v>
      </c>
      <c r="R1411" t="s">
        <v>50</v>
      </c>
      <c r="S1411" t="s">
        <v>51</v>
      </c>
      <c r="T1411" t="s">
        <v>37</v>
      </c>
      <c r="V1411" t="s">
        <v>31</v>
      </c>
      <c r="W1411" t="s">
        <v>32</v>
      </c>
      <c r="X1411" t="s">
        <v>76</v>
      </c>
    </row>
    <row r="1412" spans="1:24" ht="28.8" hidden="1" x14ac:dyDescent="0.3">
      <c r="A1412">
        <v>1154</v>
      </c>
      <c r="B1412">
        <v>1154</v>
      </c>
      <c r="C1412">
        <v>2278</v>
      </c>
      <c r="D1412">
        <v>1</v>
      </c>
      <c r="E1412" s="1" t="s">
        <v>4116</v>
      </c>
      <c r="F1412">
        <v>1957</v>
      </c>
      <c r="H1412" t="s">
        <v>48</v>
      </c>
      <c r="I1412" s="2">
        <v>45785</v>
      </c>
      <c r="J1412" s="2">
        <v>45785</v>
      </c>
      <c r="K1412" s="2">
        <v>45813</v>
      </c>
      <c r="L1412" s="2">
        <v>45813</v>
      </c>
      <c r="M1412" t="s">
        <v>49</v>
      </c>
      <c r="N1412" s="3">
        <v>108</v>
      </c>
      <c r="O1412" s="3">
        <v>108</v>
      </c>
      <c r="P1412" t="s">
        <v>27</v>
      </c>
      <c r="Q1412">
        <v>27</v>
      </c>
      <c r="R1412" t="s">
        <v>50</v>
      </c>
      <c r="S1412" t="s">
        <v>51</v>
      </c>
      <c r="T1412" t="s">
        <v>37</v>
      </c>
      <c r="V1412" t="s">
        <v>31</v>
      </c>
      <c r="W1412" t="s">
        <v>32</v>
      </c>
      <c r="X1412" t="s">
        <v>78</v>
      </c>
    </row>
    <row r="1413" spans="1:24" ht="28.8" hidden="1" x14ac:dyDescent="0.3">
      <c r="A1413">
        <v>1154</v>
      </c>
      <c r="B1413">
        <v>1154</v>
      </c>
      <c r="C1413">
        <v>2279</v>
      </c>
      <c r="D1413">
        <v>1</v>
      </c>
      <c r="E1413" s="1" t="s">
        <v>4116</v>
      </c>
      <c r="F1413">
        <v>1965</v>
      </c>
      <c r="H1413" t="s">
        <v>220</v>
      </c>
      <c r="I1413" s="2">
        <v>45785</v>
      </c>
      <c r="J1413" s="2">
        <v>45785</v>
      </c>
      <c r="K1413" s="2">
        <v>45813</v>
      </c>
      <c r="L1413" s="2">
        <v>45825</v>
      </c>
      <c r="M1413" t="s">
        <v>49</v>
      </c>
      <c r="N1413" s="3">
        <v>259.2</v>
      </c>
      <c r="O1413" s="3">
        <v>259.2</v>
      </c>
      <c r="P1413" t="s">
        <v>27</v>
      </c>
      <c r="Q1413">
        <v>18</v>
      </c>
      <c r="R1413" t="s">
        <v>72</v>
      </c>
      <c r="S1413" t="s">
        <v>73</v>
      </c>
      <c r="T1413" t="s">
        <v>37</v>
      </c>
      <c r="V1413" t="s">
        <v>31</v>
      </c>
      <c r="W1413" t="s">
        <v>32</v>
      </c>
      <c r="X1413" t="s">
        <v>80</v>
      </c>
    </row>
    <row r="1414" spans="1:24" ht="28.8" hidden="1" x14ac:dyDescent="0.3">
      <c r="A1414">
        <v>1154</v>
      </c>
      <c r="B1414">
        <v>1154</v>
      </c>
      <c r="C1414">
        <v>2250</v>
      </c>
      <c r="D1414">
        <v>1</v>
      </c>
      <c r="E1414" s="1" t="s">
        <v>4067</v>
      </c>
      <c r="F1414">
        <v>1957</v>
      </c>
      <c r="H1414" t="s">
        <v>48</v>
      </c>
      <c r="I1414" s="2">
        <v>45783</v>
      </c>
      <c r="J1414" s="2">
        <v>45783</v>
      </c>
      <c r="K1414" s="2">
        <v>45813</v>
      </c>
      <c r="L1414" s="2">
        <v>45811</v>
      </c>
      <c r="M1414" t="s">
        <v>49</v>
      </c>
      <c r="N1414" s="3">
        <v>184</v>
      </c>
      <c r="O1414" s="3">
        <v>184</v>
      </c>
      <c r="P1414" t="s">
        <v>27</v>
      </c>
      <c r="Q1414">
        <v>27</v>
      </c>
      <c r="R1414" t="s">
        <v>50</v>
      </c>
      <c r="S1414" t="s">
        <v>51</v>
      </c>
      <c r="T1414" t="s">
        <v>37</v>
      </c>
      <c r="V1414" t="s">
        <v>31</v>
      </c>
      <c r="W1414" t="s">
        <v>32</v>
      </c>
      <c r="X1414" t="s">
        <v>82</v>
      </c>
    </row>
    <row r="1415" spans="1:24" ht="28.8" hidden="1" x14ac:dyDescent="0.3">
      <c r="A1415">
        <v>1154</v>
      </c>
      <c r="B1415">
        <v>1154</v>
      </c>
      <c r="C1415">
        <v>2251</v>
      </c>
      <c r="D1415">
        <v>1</v>
      </c>
      <c r="E1415" s="1" t="s">
        <v>4067</v>
      </c>
      <c r="F1415">
        <v>1965</v>
      </c>
      <c r="H1415" t="s">
        <v>220</v>
      </c>
      <c r="I1415" s="2">
        <v>45783</v>
      </c>
      <c r="J1415" s="2">
        <v>45783</v>
      </c>
      <c r="K1415" s="2">
        <v>45813</v>
      </c>
      <c r="L1415" s="2">
        <v>45825</v>
      </c>
      <c r="M1415" t="s">
        <v>49</v>
      </c>
      <c r="N1415" s="3">
        <v>441.6</v>
      </c>
      <c r="O1415" s="3">
        <v>441.6</v>
      </c>
      <c r="P1415" t="s">
        <v>27</v>
      </c>
      <c r="Q1415">
        <v>18</v>
      </c>
      <c r="R1415" t="s">
        <v>72</v>
      </c>
      <c r="S1415" t="s">
        <v>73</v>
      </c>
      <c r="T1415" t="s">
        <v>37</v>
      </c>
      <c r="V1415" t="s">
        <v>31</v>
      </c>
      <c r="W1415" t="s">
        <v>32</v>
      </c>
      <c r="X1415" t="s">
        <v>84</v>
      </c>
    </row>
    <row r="1416" spans="1:24" ht="28.8" hidden="1" x14ac:dyDescent="0.3">
      <c r="A1416">
        <v>1154</v>
      </c>
      <c r="B1416">
        <v>1154</v>
      </c>
      <c r="C1416">
        <v>2296</v>
      </c>
      <c r="D1416">
        <v>1</v>
      </c>
      <c r="E1416" s="1" t="s">
        <v>3999</v>
      </c>
      <c r="F1416">
        <v>2151</v>
      </c>
      <c r="H1416" t="s">
        <v>4000</v>
      </c>
      <c r="I1416" s="2">
        <v>45789</v>
      </c>
      <c r="J1416" s="2">
        <v>45789</v>
      </c>
      <c r="K1416" s="2">
        <v>45813</v>
      </c>
      <c r="L1416" s="2">
        <v>45800</v>
      </c>
      <c r="M1416" t="s">
        <v>49</v>
      </c>
      <c r="N1416" s="3">
        <v>231</v>
      </c>
      <c r="O1416" s="3">
        <v>231</v>
      </c>
      <c r="P1416" t="s">
        <v>27</v>
      </c>
      <c r="Q1416">
        <v>27</v>
      </c>
      <c r="R1416" t="s">
        <v>50</v>
      </c>
      <c r="S1416" t="s">
        <v>51</v>
      </c>
      <c r="T1416" t="s">
        <v>37</v>
      </c>
      <c r="V1416" t="s">
        <v>31</v>
      </c>
      <c r="W1416" t="s">
        <v>32</v>
      </c>
      <c r="X1416" t="s">
        <v>74</v>
      </c>
    </row>
    <row r="1417" spans="1:24" ht="28.8" hidden="1" x14ac:dyDescent="0.3">
      <c r="A1417">
        <v>1154</v>
      </c>
      <c r="B1417">
        <v>1154</v>
      </c>
      <c r="C1417">
        <v>2320</v>
      </c>
      <c r="D1417">
        <v>1</v>
      </c>
      <c r="E1417" s="1" t="s">
        <v>59</v>
      </c>
      <c r="F1417">
        <v>1957</v>
      </c>
      <c r="H1417" t="s">
        <v>48</v>
      </c>
      <c r="I1417" s="2">
        <v>45791</v>
      </c>
      <c r="J1417" s="2">
        <v>45791</v>
      </c>
      <c r="K1417" s="2">
        <v>45813</v>
      </c>
      <c r="L1417" s="2">
        <f>K1417</f>
        <v>45813</v>
      </c>
      <c r="M1417" t="s">
        <v>49</v>
      </c>
      <c r="N1417" s="3">
        <v>210</v>
      </c>
      <c r="P1417" t="s">
        <v>1173</v>
      </c>
      <c r="Q1417">
        <v>27</v>
      </c>
      <c r="R1417" t="s">
        <v>50</v>
      </c>
      <c r="S1417" t="s">
        <v>51</v>
      </c>
      <c r="T1417" t="s">
        <v>37</v>
      </c>
      <c r="V1417" t="s">
        <v>31</v>
      </c>
      <c r="W1417" t="s">
        <v>32</v>
      </c>
      <c r="X1417" t="s">
        <v>94</v>
      </c>
    </row>
    <row r="1418" spans="1:24" ht="28.8" hidden="1" x14ac:dyDescent="0.3">
      <c r="A1418">
        <v>1154</v>
      </c>
      <c r="B1418">
        <v>1154</v>
      </c>
      <c r="C1418">
        <v>2314</v>
      </c>
      <c r="D1418">
        <v>1</v>
      </c>
      <c r="E1418" s="1" t="s">
        <v>3908</v>
      </c>
      <c r="F1418">
        <v>1957</v>
      </c>
      <c r="H1418" t="s">
        <v>48</v>
      </c>
      <c r="I1418" s="2">
        <v>45790</v>
      </c>
      <c r="J1418" s="2">
        <v>45790</v>
      </c>
      <c r="K1418" s="2">
        <v>45813</v>
      </c>
      <c r="L1418" s="2">
        <v>45813</v>
      </c>
      <c r="M1418" t="s">
        <v>49</v>
      </c>
      <c r="N1418" s="3">
        <v>217</v>
      </c>
      <c r="O1418" s="3">
        <v>217</v>
      </c>
      <c r="P1418" t="s">
        <v>27</v>
      </c>
      <c r="Q1418">
        <v>27</v>
      </c>
      <c r="R1418" t="s">
        <v>50</v>
      </c>
      <c r="S1418" t="s">
        <v>51</v>
      </c>
      <c r="T1418" t="s">
        <v>37</v>
      </c>
      <c r="V1418" t="s">
        <v>31</v>
      </c>
      <c r="W1418" t="s">
        <v>32</v>
      </c>
      <c r="X1418" t="s">
        <v>96</v>
      </c>
    </row>
    <row r="1419" spans="1:24" ht="28.8" hidden="1" x14ac:dyDescent="0.3">
      <c r="A1419">
        <v>1154</v>
      </c>
      <c r="B1419">
        <v>1154</v>
      </c>
      <c r="C1419">
        <v>2352</v>
      </c>
      <c r="D1419">
        <v>1</v>
      </c>
      <c r="E1419" s="1" t="s">
        <v>3908</v>
      </c>
      <c r="F1419">
        <v>2569</v>
      </c>
      <c r="H1419" t="s">
        <v>71</v>
      </c>
      <c r="I1419" s="2">
        <v>45793</v>
      </c>
      <c r="J1419" s="2">
        <v>45793</v>
      </c>
      <c r="K1419" s="2">
        <v>45813</v>
      </c>
      <c r="L1419" s="2">
        <v>45811</v>
      </c>
      <c r="M1419" t="s">
        <v>49</v>
      </c>
      <c r="N1419" s="3">
        <v>455.7</v>
      </c>
      <c r="O1419" s="3">
        <v>455.7</v>
      </c>
      <c r="P1419" t="s">
        <v>27</v>
      </c>
      <c r="Q1419">
        <v>18</v>
      </c>
      <c r="R1419" t="s">
        <v>72</v>
      </c>
      <c r="S1419" t="s">
        <v>73</v>
      </c>
      <c r="T1419" t="s">
        <v>37</v>
      </c>
      <c r="V1419" t="s">
        <v>31</v>
      </c>
      <c r="W1419" t="s">
        <v>32</v>
      </c>
      <c r="X1419" t="s">
        <v>98</v>
      </c>
    </row>
    <row r="1420" spans="1:24" ht="28.8" hidden="1" x14ac:dyDescent="0.3">
      <c r="A1420">
        <v>1154</v>
      </c>
      <c r="B1420">
        <v>1154</v>
      </c>
      <c r="C1420">
        <v>2390</v>
      </c>
      <c r="D1420">
        <v>1</v>
      </c>
      <c r="E1420" s="1" t="s">
        <v>3964</v>
      </c>
      <c r="F1420">
        <v>2569</v>
      </c>
      <c r="H1420" t="s">
        <v>71</v>
      </c>
      <c r="I1420" s="2">
        <v>45797</v>
      </c>
      <c r="J1420" s="2">
        <v>45797</v>
      </c>
      <c r="K1420" s="2">
        <v>45813</v>
      </c>
      <c r="L1420" s="2">
        <v>45811</v>
      </c>
      <c r="M1420" t="s">
        <v>49</v>
      </c>
      <c r="N1420" s="3">
        <v>1092</v>
      </c>
      <c r="O1420" s="3">
        <v>1092</v>
      </c>
      <c r="P1420" t="s">
        <v>27</v>
      </c>
      <c r="Q1420">
        <v>18</v>
      </c>
      <c r="R1420" t="s">
        <v>72</v>
      </c>
      <c r="S1420" t="s">
        <v>73</v>
      </c>
      <c r="T1420" t="s">
        <v>37</v>
      </c>
      <c r="V1420" t="s">
        <v>31</v>
      </c>
      <c r="W1420" t="s">
        <v>32</v>
      </c>
      <c r="X1420" t="s">
        <v>100</v>
      </c>
    </row>
    <row r="1421" spans="1:24" ht="28.8" hidden="1" x14ac:dyDescent="0.3">
      <c r="A1421">
        <v>1154</v>
      </c>
      <c r="B1421">
        <v>1154</v>
      </c>
      <c r="C1421">
        <v>2391</v>
      </c>
      <c r="D1421">
        <v>1</v>
      </c>
      <c r="E1421" s="1" t="s">
        <v>3906</v>
      </c>
      <c r="F1421">
        <v>2569</v>
      </c>
      <c r="H1421" t="s">
        <v>71</v>
      </c>
      <c r="I1421" s="2">
        <v>45797</v>
      </c>
      <c r="J1421" s="2">
        <v>45797</v>
      </c>
      <c r="K1421" s="2">
        <v>45813</v>
      </c>
      <c r="L1421" s="2">
        <v>45811</v>
      </c>
      <c r="M1421" t="s">
        <v>49</v>
      </c>
      <c r="N1421" s="3">
        <v>630</v>
      </c>
      <c r="O1421" s="3">
        <v>630</v>
      </c>
      <c r="P1421" t="s">
        <v>27</v>
      </c>
      <c r="Q1421">
        <v>18</v>
      </c>
      <c r="R1421" t="s">
        <v>72</v>
      </c>
      <c r="S1421" t="s">
        <v>73</v>
      </c>
      <c r="T1421" t="s">
        <v>37</v>
      </c>
      <c r="V1421" t="s">
        <v>31</v>
      </c>
      <c r="W1421" t="s">
        <v>32</v>
      </c>
      <c r="X1421" t="s">
        <v>102</v>
      </c>
    </row>
    <row r="1422" spans="1:24" hidden="1" x14ac:dyDescent="0.3">
      <c r="A1422">
        <v>1154</v>
      </c>
      <c r="B1422">
        <v>1154</v>
      </c>
      <c r="C1422">
        <v>2576</v>
      </c>
      <c r="D1422">
        <v>1</v>
      </c>
      <c r="E1422" s="4">
        <v>45658</v>
      </c>
      <c r="F1422">
        <v>2460</v>
      </c>
      <c r="H1422" t="s">
        <v>298</v>
      </c>
      <c r="I1422" s="2">
        <v>45813</v>
      </c>
      <c r="J1422" s="2">
        <v>45813</v>
      </c>
      <c r="K1422" s="2">
        <v>45813</v>
      </c>
      <c r="L1422" s="2">
        <v>45813</v>
      </c>
      <c r="M1422" t="s">
        <v>331</v>
      </c>
      <c r="N1422" s="3">
        <v>63.3</v>
      </c>
      <c r="O1422" s="3">
        <v>63.3</v>
      </c>
      <c r="P1422" t="s">
        <v>27</v>
      </c>
      <c r="Q1422">
        <v>24</v>
      </c>
      <c r="R1422" t="s">
        <v>299</v>
      </c>
      <c r="S1422" t="s">
        <v>300</v>
      </c>
      <c r="T1422" t="s">
        <v>37</v>
      </c>
      <c r="V1422" t="s">
        <v>31</v>
      </c>
      <c r="W1422" t="s">
        <v>32</v>
      </c>
      <c r="X1422" t="s">
        <v>104</v>
      </c>
    </row>
    <row r="1423" spans="1:24" ht="28.8" hidden="1" x14ac:dyDescent="0.3">
      <c r="A1423">
        <v>1154</v>
      </c>
      <c r="B1423">
        <v>1154</v>
      </c>
      <c r="C1423">
        <v>2578</v>
      </c>
      <c r="D1423">
        <v>1</v>
      </c>
      <c r="E1423" s="1" t="s">
        <v>6185</v>
      </c>
      <c r="F1423">
        <v>1951</v>
      </c>
      <c r="H1423" t="s">
        <v>328</v>
      </c>
      <c r="I1423" s="2">
        <v>45813</v>
      </c>
      <c r="J1423" s="2">
        <v>45813</v>
      </c>
      <c r="K1423" s="2">
        <v>45813</v>
      </c>
      <c r="L1423" s="2">
        <f>K1423</f>
        <v>45813</v>
      </c>
      <c r="M1423" t="s">
        <v>49</v>
      </c>
      <c r="N1423" s="3">
        <v>2080</v>
      </c>
      <c r="P1423" t="s">
        <v>1173</v>
      </c>
      <c r="Q1423">
        <v>21</v>
      </c>
      <c r="R1423" t="s">
        <v>57</v>
      </c>
      <c r="S1423" t="s">
        <v>58</v>
      </c>
      <c r="T1423" t="s">
        <v>37</v>
      </c>
      <c r="V1423" t="s">
        <v>31</v>
      </c>
      <c r="W1423" t="s">
        <v>32</v>
      </c>
      <c r="X1423" t="s">
        <v>108</v>
      </c>
    </row>
    <row r="1424" spans="1:24" hidden="1" x14ac:dyDescent="0.3">
      <c r="A1424">
        <v>1154</v>
      </c>
      <c r="B1424">
        <v>1154</v>
      </c>
      <c r="C1424">
        <v>1421</v>
      </c>
      <c r="D1424">
        <v>2</v>
      </c>
      <c r="E1424" s="4">
        <v>45903</v>
      </c>
      <c r="F1424">
        <v>2063</v>
      </c>
      <c r="H1424" t="s">
        <v>209</v>
      </c>
      <c r="I1424" s="2">
        <v>45695</v>
      </c>
      <c r="J1424" s="2">
        <v>45695</v>
      </c>
      <c r="K1424" s="2">
        <v>45814</v>
      </c>
      <c r="L1424" s="2">
        <v>45814</v>
      </c>
      <c r="M1424" t="s">
        <v>49</v>
      </c>
      <c r="N1424" s="3">
        <v>1700</v>
      </c>
      <c r="O1424" s="3">
        <v>1700</v>
      </c>
      <c r="P1424" t="s">
        <v>27</v>
      </c>
      <c r="Q1424">
        <v>83</v>
      </c>
      <c r="R1424" t="s">
        <v>204</v>
      </c>
      <c r="S1424" t="s">
        <v>205</v>
      </c>
      <c r="T1424" t="s">
        <v>206</v>
      </c>
      <c r="V1424" t="s">
        <v>31</v>
      </c>
      <c r="W1424" t="s">
        <v>32</v>
      </c>
    </row>
    <row r="1425" spans="1:24" hidden="1" x14ac:dyDescent="0.3">
      <c r="A1425">
        <v>1154</v>
      </c>
      <c r="B1425">
        <v>1154</v>
      </c>
      <c r="C1425">
        <v>1422</v>
      </c>
      <c r="D1425">
        <v>3</v>
      </c>
      <c r="E1425" s="4">
        <v>45903</v>
      </c>
      <c r="F1425">
        <v>2064</v>
      </c>
      <c r="H1425" t="s">
        <v>208</v>
      </c>
      <c r="I1425" s="2">
        <v>45695</v>
      </c>
      <c r="J1425" s="2">
        <v>45695</v>
      </c>
      <c r="K1425" s="2">
        <v>45814</v>
      </c>
      <c r="L1425" s="2">
        <f>K1425</f>
        <v>45814</v>
      </c>
      <c r="M1425" t="s">
        <v>49</v>
      </c>
      <c r="N1425" s="3">
        <v>2800</v>
      </c>
      <c r="P1425" t="s">
        <v>1173</v>
      </c>
      <c r="Q1425">
        <v>83</v>
      </c>
      <c r="R1425" t="s">
        <v>204</v>
      </c>
      <c r="S1425" t="s">
        <v>205</v>
      </c>
      <c r="T1425" t="s">
        <v>206</v>
      </c>
      <c r="V1425" t="s">
        <v>31</v>
      </c>
      <c r="W1425" t="s">
        <v>32</v>
      </c>
      <c r="X1425" t="s">
        <v>110</v>
      </c>
    </row>
    <row r="1426" spans="1:24" hidden="1" x14ac:dyDescent="0.3">
      <c r="A1426">
        <v>1154</v>
      </c>
      <c r="B1426">
        <v>1154</v>
      </c>
      <c r="C1426">
        <v>1424</v>
      </c>
      <c r="D1426">
        <v>3</v>
      </c>
      <c r="E1426" s="4">
        <v>45903</v>
      </c>
      <c r="F1426">
        <v>2071</v>
      </c>
      <c r="H1426" t="s">
        <v>197</v>
      </c>
      <c r="I1426" s="2">
        <v>45695</v>
      </c>
      <c r="J1426" s="2">
        <v>45695</v>
      </c>
      <c r="K1426" s="2">
        <v>45814</v>
      </c>
      <c r="L1426" s="2">
        <v>45814</v>
      </c>
      <c r="M1426" t="s">
        <v>49</v>
      </c>
      <c r="N1426" s="3">
        <v>4500</v>
      </c>
      <c r="O1426" s="3">
        <v>4500</v>
      </c>
      <c r="P1426" t="s">
        <v>27</v>
      </c>
      <c r="Q1426">
        <v>83</v>
      </c>
      <c r="R1426" t="s">
        <v>204</v>
      </c>
      <c r="S1426" t="s">
        <v>205</v>
      </c>
      <c r="T1426" t="s">
        <v>206</v>
      </c>
      <c r="V1426" t="s">
        <v>31</v>
      </c>
      <c r="W1426" t="s">
        <v>32</v>
      </c>
      <c r="X1426" t="s">
        <v>106</v>
      </c>
    </row>
    <row r="1427" spans="1:24" hidden="1" x14ac:dyDescent="0.3">
      <c r="A1427">
        <v>1154</v>
      </c>
      <c r="B1427">
        <v>1154</v>
      </c>
      <c r="C1427">
        <v>1425</v>
      </c>
      <c r="D1427">
        <v>3</v>
      </c>
      <c r="E1427" s="4">
        <v>45903</v>
      </c>
      <c r="F1427">
        <v>2180</v>
      </c>
      <c r="H1427" t="s">
        <v>214</v>
      </c>
      <c r="I1427" s="2">
        <v>45695</v>
      </c>
      <c r="J1427" s="2">
        <v>45695</v>
      </c>
      <c r="K1427" s="2">
        <v>45814</v>
      </c>
      <c r="L1427" s="2">
        <f>K1427</f>
        <v>45814</v>
      </c>
      <c r="M1427" t="s">
        <v>49</v>
      </c>
      <c r="N1427" s="3">
        <v>1518</v>
      </c>
      <c r="P1427" t="s">
        <v>1173</v>
      </c>
      <c r="Q1427">
        <v>83</v>
      </c>
      <c r="R1427" t="s">
        <v>204</v>
      </c>
      <c r="S1427" t="s">
        <v>205</v>
      </c>
      <c r="T1427" t="s">
        <v>206</v>
      </c>
      <c r="V1427" t="s">
        <v>31</v>
      </c>
      <c r="W1427" t="s">
        <v>32</v>
      </c>
      <c r="X1427" t="s">
        <v>89</v>
      </c>
    </row>
    <row r="1428" spans="1:24" hidden="1" x14ac:dyDescent="0.3">
      <c r="A1428">
        <v>1154</v>
      </c>
      <c r="B1428">
        <v>1154</v>
      </c>
      <c r="C1428">
        <v>1431</v>
      </c>
      <c r="D1428">
        <v>3</v>
      </c>
      <c r="E1428" s="4">
        <v>45903</v>
      </c>
      <c r="F1428">
        <v>2186</v>
      </c>
      <c r="H1428" t="s">
        <v>218</v>
      </c>
      <c r="I1428" s="2">
        <v>45695</v>
      </c>
      <c r="J1428" s="2">
        <v>45695</v>
      </c>
      <c r="K1428" s="2">
        <v>45814</v>
      </c>
      <c r="L1428" s="2">
        <v>45813</v>
      </c>
      <c r="M1428" t="s">
        <v>49</v>
      </c>
      <c r="N1428" s="3">
        <v>1400</v>
      </c>
      <c r="O1428" s="3">
        <v>1400</v>
      </c>
      <c r="P1428" t="s">
        <v>27</v>
      </c>
      <c r="Q1428">
        <v>83</v>
      </c>
      <c r="R1428" t="s">
        <v>204</v>
      </c>
      <c r="S1428" t="s">
        <v>205</v>
      </c>
      <c r="T1428" t="s">
        <v>206</v>
      </c>
      <c r="V1428" t="s">
        <v>31</v>
      </c>
      <c r="W1428" t="s">
        <v>32</v>
      </c>
      <c r="X1428" t="s">
        <v>92</v>
      </c>
    </row>
    <row r="1429" spans="1:24" hidden="1" x14ac:dyDescent="0.3">
      <c r="A1429">
        <v>1154</v>
      </c>
      <c r="B1429">
        <v>1154</v>
      </c>
      <c r="C1429">
        <v>1432</v>
      </c>
      <c r="D1429">
        <v>3</v>
      </c>
      <c r="E1429" s="4">
        <v>45903</v>
      </c>
      <c r="F1429">
        <v>2070</v>
      </c>
      <c r="H1429" t="s">
        <v>508</v>
      </c>
      <c r="I1429" s="2">
        <v>45695</v>
      </c>
      <c r="J1429" s="2">
        <v>45695</v>
      </c>
      <c r="K1429" s="2">
        <v>45814</v>
      </c>
      <c r="L1429" s="2">
        <f t="shared" ref="L1429:L1433" si="39">K1429</f>
        <v>45814</v>
      </c>
      <c r="M1429" t="s">
        <v>49</v>
      </c>
      <c r="N1429" s="3">
        <v>1500</v>
      </c>
      <c r="P1429" t="s">
        <v>1173</v>
      </c>
      <c r="Q1429">
        <v>83</v>
      </c>
      <c r="R1429" t="s">
        <v>204</v>
      </c>
      <c r="S1429" t="s">
        <v>205</v>
      </c>
      <c r="T1429" t="s">
        <v>206</v>
      </c>
      <c r="V1429" t="s">
        <v>31</v>
      </c>
      <c r="W1429" t="s">
        <v>32</v>
      </c>
      <c r="X1429" t="s">
        <v>112</v>
      </c>
    </row>
    <row r="1430" spans="1:24" hidden="1" x14ac:dyDescent="0.3">
      <c r="A1430">
        <v>1154</v>
      </c>
      <c r="B1430">
        <v>1154</v>
      </c>
      <c r="C1430">
        <v>1430</v>
      </c>
      <c r="D1430">
        <v>2</v>
      </c>
      <c r="E1430" s="4">
        <v>45902</v>
      </c>
      <c r="F1430">
        <v>2060</v>
      </c>
      <c r="H1430" t="s">
        <v>210</v>
      </c>
      <c r="I1430" s="2">
        <v>45695</v>
      </c>
      <c r="J1430" s="2">
        <v>45695</v>
      </c>
      <c r="K1430" s="2">
        <v>45814</v>
      </c>
      <c r="L1430" s="2">
        <f t="shared" si="39"/>
        <v>45814</v>
      </c>
      <c r="M1430" t="s">
        <v>49</v>
      </c>
      <c r="N1430" s="3">
        <v>2274</v>
      </c>
      <c r="P1430" t="s">
        <v>1173</v>
      </c>
      <c r="Q1430">
        <v>83</v>
      </c>
      <c r="R1430" t="s">
        <v>204</v>
      </c>
      <c r="S1430" t="s">
        <v>205</v>
      </c>
      <c r="T1430" t="s">
        <v>206</v>
      </c>
      <c r="V1430" t="s">
        <v>31</v>
      </c>
      <c r="W1430" t="s">
        <v>32</v>
      </c>
      <c r="X1430" t="s">
        <v>124</v>
      </c>
    </row>
    <row r="1431" spans="1:24" hidden="1" x14ac:dyDescent="0.3">
      <c r="A1431">
        <v>1154</v>
      </c>
      <c r="B1431">
        <v>1154</v>
      </c>
      <c r="C1431">
        <v>1429</v>
      </c>
      <c r="D1431">
        <v>4</v>
      </c>
      <c r="E1431" s="4">
        <v>45934</v>
      </c>
      <c r="F1431">
        <v>2371</v>
      </c>
      <c r="H1431" t="s">
        <v>6177</v>
      </c>
      <c r="I1431" s="2">
        <v>45695</v>
      </c>
      <c r="J1431" s="2">
        <v>45695</v>
      </c>
      <c r="K1431" s="2">
        <v>45814</v>
      </c>
      <c r="L1431" s="2">
        <f t="shared" si="39"/>
        <v>45814</v>
      </c>
      <c r="M1431" t="s">
        <v>49</v>
      </c>
      <c r="N1431" s="3">
        <v>1518</v>
      </c>
      <c r="P1431" t="s">
        <v>1173</v>
      </c>
      <c r="Q1431">
        <v>83</v>
      </c>
      <c r="R1431" t="s">
        <v>204</v>
      </c>
      <c r="S1431" t="s">
        <v>205</v>
      </c>
      <c r="T1431" t="s">
        <v>206</v>
      </c>
      <c r="V1431" t="s">
        <v>31</v>
      </c>
      <c r="W1431" t="s">
        <v>32</v>
      </c>
      <c r="X1431" t="s">
        <v>125</v>
      </c>
    </row>
    <row r="1432" spans="1:24" hidden="1" x14ac:dyDescent="0.3">
      <c r="A1432">
        <v>1154</v>
      </c>
      <c r="B1432">
        <v>1154</v>
      </c>
      <c r="C1432">
        <v>1428</v>
      </c>
      <c r="D1432">
        <v>2</v>
      </c>
      <c r="E1432" s="4">
        <v>45902</v>
      </c>
      <c r="F1432">
        <v>2120</v>
      </c>
      <c r="H1432" t="s">
        <v>213</v>
      </c>
      <c r="I1432" s="2">
        <v>45695</v>
      </c>
      <c r="J1432" s="2">
        <v>45695</v>
      </c>
      <c r="K1432" s="2">
        <v>45814</v>
      </c>
      <c r="L1432" s="2">
        <f t="shared" si="39"/>
        <v>45814</v>
      </c>
      <c r="M1432" t="s">
        <v>49</v>
      </c>
      <c r="N1432" s="3">
        <v>1518</v>
      </c>
      <c r="P1432" t="s">
        <v>1173</v>
      </c>
      <c r="Q1432">
        <v>83</v>
      </c>
      <c r="R1432" t="s">
        <v>204</v>
      </c>
      <c r="S1432" t="s">
        <v>205</v>
      </c>
      <c r="T1432" t="s">
        <v>206</v>
      </c>
      <c r="V1432" t="s">
        <v>31</v>
      </c>
      <c r="W1432" t="s">
        <v>32</v>
      </c>
      <c r="X1432" t="s">
        <v>127</v>
      </c>
    </row>
    <row r="1433" spans="1:24" hidden="1" x14ac:dyDescent="0.3">
      <c r="A1433">
        <v>1154</v>
      </c>
      <c r="B1433">
        <v>1154</v>
      </c>
      <c r="C1433">
        <v>1426</v>
      </c>
      <c r="D1433">
        <v>3</v>
      </c>
      <c r="E1433" s="4">
        <v>45903</v>
      </c>
      <c r="F1433">
        <v>2112</v>
      </c>
      <c r="H1433" t="s">
        <v>212</v>
      </c>
      <c r="I1433" s="2">
        <v>45695</v>
      </c>
      <c r="J1433" s="2">
        <v>45695</v>
      </c>
      <c r="K1433" s="2">
        <v>45814</v>
      </c>
      <c r="L1433" s="2">
        <f t="shared" si="39"/>
        <v>45814</v>
      </c>
      <c r="M1433" t="s">
        <v>49</v>
      </c>
      <c r="N1433" s="3">
        <v>1518</v>
      </c>
      <c r="P1433" t="s">
        <v>1173</v>
      </c>
      <c r="Q1433">
        <v>83</v>
      </c>
      <c r="R1433" t="s">
        <v>204</v>
      </c>
      <c r="S1433" t="s">
        <v>205</v>
      </c>
      <c r="T1433" t="s">
        <v>206</v>
      </c>
      <c r="V1433" t="s">
        <v>31</v>
      </c>
      <c r="W1433" t="s">
        <v>32</v>
      </c>
    </row>
    <row r="1434" spans="1:24" hidden="1" x14ac:dyDescent="0.3">
      <c r="A1434">
        <v>1154</v>
      </c>
      <c r="B1434">
        <v>1154</v>
      </c>
      <c r="C1434">
        <v>2580</v>
      </c>
      <c r="D1434">
        <v>1</v>
      </c>
      <c r="E1434" s="4">
        <v>45658</v>
      </c>
      <c r="F1434">
        <v>2060</v>
      </c>
      <c r="H1434" t="s">
        <v>210</v>
      </c>
      <c r="I1434" s="2">
        <v>45814</v>
      </c>
      <c r="J1434" s="2">
        <v>45814</v>
      </c>
      <c r="K1434" s="2">
        <v>45814</v>
      </c>
      <c r="L1434" s="2">
        <v>45814</v>
      </c>
      <c r="M1434" t="s">
        <v>49</v>
      </c>
      <c r="N1434" s="3">
        <v>2240</v>
      </c>
      <c r="O1434" s="3">
        <v>2240</v>
      </c>
      <c r="P1434" t="s">
        <v>27</v>
      </c>
      <c r="Q1434">
        <v>83</v>
      </c>
      <c r="R1434" t="s">
        <v>204</v>
      </c>
      <c r="S1434" t="s">
        <v>205</v>
      </c>
      <c r="T1434" t="s">
        <v>206</v>
      </c>
      <c r="V1434" t="s">
        <v>31</v>
      </c>
      <c r="W1434" t="s">
        <v>32</v>
      </c>
    </row>
    <row r="1435" spans="1:24" hidden="1" x14ac:dyDescent="0.3">
      <c r="A1435">
        <v>1154</v>
      </c>
      <c r="B1435">
        <v>1154</v>
      </c>
      <c r="C1435">
        <v>2581</v>
      </c>
      <c r="D1435">
        <v>1</v>
      </c>
      <c r="E1435" s="4">
        <v>45658</v>
      </c>
      <c r="F1435">
        <v>2064</v>
      </c>
      <c r="H1435" t="s">
        <v>208</v>
      </c>
      <c r="I1435" s="2">
        <v>45814</v>
      </c>
      <c r="J1435" s="2">
        <v>45814</v>
      </c>
      <c r="K1435" s="2">
        <v>45814</v>
      </c>
      <c r="L1435" s="2">
        <v>45814</v>
      </c>
      <c r="M1435" t="s">
        <v>49</v>
      </c>
      <c r="N1435" s="3">
        <v>2778.79</v>
      </c>
      <c r="O1435" s="3">
        <v>2778.79</v>
      </c>
      <c r="P1435" t="s">
        <v>27</v>
      </c>
      <c r="Q1435">
        <v>83</v>
      </c>
      <c r="R1435" t="s">
        <v>204</v>
      </c>
      <c r="S1435" t="s">
        <v>205</v>
      </c>
      <c r="T1435" t="s">
        <v>206</v>
      </c>
      <c r="V1435" t="s">
        <v>31</v>
      </c>
      <c r="W1435" t="s">
        <v>32</v>
      </c>
      <c r="X1435" t="s">
        <v>132</v>
      </c>
    </row>
    <row r="1436" spans="1:24" hidden="1" x14ac:dyDescent="0.3">
      <c r="A1436">
        <v>1154</v>
      </c>
      <c r="B1436">
        <v>1154</v>
      </c>
      <c r="C1436">
        <v>2582</v>
      </c>
      <c r="D1436">
        <v>1</v>
      </c>
      <c r="E1436" s="4">
        <v>45658</v>
      </c>
      <c r="F1436">
        <v>2374</v>
      </c>
      <c r="H1436" t="s">
        <v>207</v>
      </c>
      <c r="I1436" s="2">
        <v>45814</v>
      </c>
      <c r="J1436" s="2">
        <v>45814</v>
      </c>
      <c r="K1436" s="2">
        <v>45814</v>
      </c>
      <c r="L1436" s="2">
        <v>45814</v>
      </c>
      <c r="M1436" t="s">
        <v>49</v>
      </c>
      <c r="N1436" s="3">
        <v>1201.73</v>
      </c>
      <c r="O1436" s="3">
        <v>1201.73</v>
      </c>
      <c r="P1436" t="s">
        <v>27</v>
      </c>
      <c r="Q1436">
        <v>83</v>
      </c>
      <c r="R1436" t="s">
        <v>204</v>
      </c>
      <c r="S1436" t="s">
        <v>205</v>
      </c>
      <c r="T1436" t="s">
        <v>206</v>
      </c>
      <c r="V1436" t="s">
        <v>31</v>
      </c>
      <c r="W1436" t="s">
        <v>32</v>
      </c>
      <c r="X1436" t="s">
        <v>116</v>
      </c>
    </row>
    <row r="1437" spans="1:24" hidden="1" x14ac:dyDescent="0.3">
      <c r="A1437">
        <v>1154</v>
      </c>
      <c r="B1437">
        <v>1154</v>
      </c>
      <c r="C1437">
        <v>2583</v>
      </c>
      <c r="D1437">
        <v>1</v>
      </c>
      <c r="E1437" s="4">
        <v>45658</v>
      </c>
      <c r="F1437">
        <v>2120</v>
      </c>
      <c r="H1437" t="s">
        <v>213</v>
      </c>
      <c r="I1437" s="2">
        <v>45814</v>
      </c>
      <c r="J1437" s="2">
        <v>45814</v>
      </c>
      <c r="K1437" s="2">
        <v>45814</v>
      </c>
      <c r="L1437" s="2">
        <v>45814</v>
      </c>
      <c r="M1437" t="s">
        <v>49</v>
      </c>
      <c r="N1437" s="3">
        <v>1081.9000000000001</v>
      </c>
      <c r="O1437" s="3">
        <v>1081.9000000000001</v>
      </c>
      <c r="P1437" t="s">
        <v>27</v>
      </c>
      <c r="Q1437">
        <v>83</v>
      </c>
      <c r="R1437" t="s">
        <v>204</v>
      </c>
      <c r="S1437" t="s">
        <v>205</v>
      </c>
      <c r="T1437" t="s">
        <v>206</v>
      </c>
      <c r="V1437" t="s">
        <v>31</v>
      </c>
      <c r="W1437" t="s">
        <v>32</v>
      </c>
      <c r="X1437" t="s">
        <v>119</v>
      </c>
    </row>
    <row r="1438" spans="1:24" hidden="1" x14ac:dyDescent="0.3">
      <c r="A1438">
        <v>1154</v>
      </c>
      <c r="B1438">
        <v>1154</v>
      </c>
      <c r="C1438">
        <v>2584</v>
      </c>
      <c r="D1438">
        <v>1</v>
      </c>
      <c r="E1438" s="4">
        <v>45658</v>
      </c>
      <c r="F1438">
        <v>2180</v>
      </c>
      <c r="H1438" t="s">
        <v>214</v>
      </c>
      <c r="I1438" s="2">
        <v>45814</v>
      </c>
      <c r="J1438" s="2">
        <v>45814</v>
      </c>
      <c r="K1438" s="2">
        <v>45814</v>
      </c>
      <c r="L1438" s="2">
        <v>45814</v>
      </c>
      <c r="M1438" t="s">
        <v>49</v>
      </c>
      <c r="N1438" s="3">
        <v>1261.27</v>
      </c>
      <c r="O1438" s="3">
        <v>1261.27</v>
      </c>
      <c r="P1438" t="s">
        <v>27</v>
      </c>
      <c r="Q1438">
        <v>83</v>
      </c>
      <c r="R1438" t="s">
        <v>204</v>
      </c>
      <c r="S1438" t="s">
        <v>205</v>
      </c>
      <c r="T1438" t="s">
        <v>206</v>
      </c>
      <c r="V1438" t="s">
        <v>31</v>
      </c>
      <c r="W1438" t="s">
        <v>32</v>
      </c>
      <c r="X1438" t="s">
        <v>122</v>
      </c>
    </row>
    <row r="1439" spans="1:24" hidden="1" x14ac:dyDescent="0.3">
      <c r="A1439">
        <v>1154</v>
      </c>
      <c r="B1439">
        <v>1154</v>
      </c>
      <c r="C1439">
        <v>2585</v>
      </c>
      <c r="D1439">
        <v>1</v>
      </c>
      <c r="E1439" s="4">
        <v>45658</v>
      </c>
      <c r="F1439">
        <v>2112</v>
      </c>
      <c r="H1439" t="s">
        <v>212</v>
      </c>
      <c r="I1439" s="2">
        <v>45814</v>
      </c>
      <c r="J1439" s="2">
        <v>45814</v>
      </c>
      <c r="K1439" s="2">
        <v>45814</v>
      </c>
      <c r="L1439" s="2">
        <v>45814</v>
      </c>
      <c r="M1439" t="s">
        <v>49</v>
      </c>
      <c r="N1439" s="3">
        <v>1252.6199999999999</v>
      </c>
      <c r="O1439" s="3">
        <v>1252.6199999999999</v>
      </c>
      <c r="P1439" t="s">
        <v>27</v>
      </c>
      <c r="Q1439">
        <v>83</v>
      </c>
      <c r="R1439" t="s">
        <v>204</v>
      </c>
      <c r="S1439" t="s">
        <v>205</v>
      </c>
      <c r="T1439" t="s">
        <v>206</v>
      </c>
      <c r="V1439" t="s">
        <v>31</v>
      </c>
      <c r="W1439" t="s">
        <v>32</v>
      </c>
      <c r="X1439" t="s">
        <v>123</v>
      </c>
    </row>
    <row r="1440" spans="1:24" hidden="1" x14ac:dyDescent="0.3">
      <c r="A1440">
        <v>1154</v>
      </c>
      <c r="B1440">
        <v>1154</v>
      </c>
      <c r="C1440">
        <v>2586</v>
      </c>
      <c r="D1440">
        <v>1</v>
      </c>
      <c r="E1440" s="4">
        <v>45658</v>
      </c>
      <c r="F1440">
        <v>2371</v>
      </c>
      <c r="H1440" t="s">
        <v>6177</v>
      </c>
      <c r="I1440" s="2">
        <v>45814</v>
      </c>
      <c r="J1440" s="2">
        <v>45814</v>
      </c>
      <c r="K1440" s="2">
        <v>45814</v>
      </c>
      <c r="L1440" s="2">
        <v>45814</v>
      </c>
      <c r="M1440" t="s">
        <v>49</v>
      </c>
      <c r="N1440" s="3">
        <v>881.26</v>
      </c>
      <c r="O1440" s="3">
        <v>881.26</v>
      </c>
      <c r="P1440" t="s">
        <v>27</v>
      </c>
      <c r="Q1440">
        <v>83</v>
      </c>
      <c r="R1440" t="s">
        <v>204</v>
      </c>
      <c r="S1440" t="s">
        <v>205</v>
      </c>
      <c r="T1440" t="s">
        <v>206</v>
      </c>
      <c r="V1440" t="s">
        <v>31</v>
      </c>
      <c r="W1440" t="s">
        <v>32</v>
      </c>
      <c r="X1440" t="s">
        <v>123</v>
      </c>
    </row>
    <row r="1441" spans="1:24" hidden="1" x14ac:dyDescent="0.3">
      <c r="A1441">
        <v>1154</v>
      </c>
      <c r="B1441">
        <v>1154</v>
      </c>
      <c r="C1441">
        <v>2587</v>
      </c>
      <c r="D1441">
        <v>1</v>
      </c>
      <c r="E1441" s="4">
        <v>45658</v>
      </c>
      <c r="F1441">
        <v>2120</v>
      </c>
      <c r="H1441" t="s">
        <v>213</v>
      </c>
      <c r="I1441" s="2">
        <v>45814</v>
      </c>
      <c r="J1441" s="2">
        <v>45814</v>
      </c>
      <c r="K1441" s="2">
        <v>45814</v>
      </c>
      <c r="L1441" s="2">
        <v>45814</v>
      </c>
      <c r="M1441" t="s">
        <v>49</v>
      </c>
      <c r="N1441" s="3">
        <v>1531.23</v>
      </c>
      <c r="O1441" s="3">
        <v>1531.23</v>
      </c>
      <c r="P1441" t="s">
        <v>27</v>
      </c>
      <c r="Q1441">
        <v>74</v>
      </c>
      <c r="R1441" t="s">
        <v>215</v>
      </c>
      <c r="S1441" t="s">
        <v>216</v>
      </c>
      <c r="T1441" t="s">
        <v>206</v>
      </c>
      <c r="V1441" t="s">
        <v>31</v>
      </c>
      <c r="W1441" t="s">
        <v>32</v>
      </c>
    </row>
    <row r="1442" spans="1:24" hidden="1" x14ac:dyDescent="0.3">
      <c r="A1442">
        <v>1154</v>
      </c>
      <c r="B1442">
        <v>1154</v>
      </c>
      <c r="C1442">
        <v>2588</v>
      </c>
      <c r="D1442">
        <v>1</v>
      </c>
      <c r="E1442" s="4">
        <v>45658</v>
      </c>
      <c r="F1442">
        <v>2371</v>
      </c>
      <c r="H1442" t="s">
        <v>6177</v>
      </c>
      <c r="I1442" s="2">
        <v>45814</v>
      </c>
      <c r="J1442" s="2">
        <v>45814</v>
      </c>
      <c r="K1442" s="2">
        <v>45814</v>
      </c>
      <c r="L1442" s="2">
        <v>45814</v>
      </c>
      <c r="M1442" t="s">
        <v>49</v>
      </c>
      <c r="N1442" s="3">
        <v>319.97000000000003</v>
      </c>
      <c r="O1442" s="3">
        <v>319.97000000000003</v>
      </c>
      <c r="P1442" t="s">
        <v>27</v>
      </c>
      <c r="Q1442">
        <v>74</v>
      </c>
      <c r="R1442" t="s">
        <v>215</v>
      </c>
      <c r="S1442" t="s">
        <v>216</v>
      </c>
      <c r="T1442" t="s">
        <v>206</v>
      </c>
      <c r="V1442" t="s">
        <v>31</v>
      </c>
      <c r="W1442" t="s">
        <v>32</v>
      </c>
      <c r="X1442" t="s">
        <v>142</v>
      </c>
    </row>
    <row r="1443" spans="1:24" hidden="1" x14ac:dyDescent="0.3">
      <c r="A1443">
        <v>1154</v>
      </c>
      <c r="B1443">
        <v>1154</v>
      </c>
      <c r="C1443">
        <v>2589</v>
      </c>
      <c r="D1443">
        <v>1</v>
      </c>
      <c r="E1443" s="4">
        <v>45658</v>
      </c>
      <c r="F1443">
        <v>2112</v>
      </c>
      <c r="H1443" t="s">
        <v>212</v>
      </c>
      <c r="I1443" s="2">
        <v>45814</v>
      </c>
      <c r="J1443" s="2">
        <v>45814</v>
      </c>
      <c r="K1443" s="2">
        <v>45814</v>
      </c>
      <c r="L1443" s="2">
        <v>45814</v>
      </c>
      <c r="M1443" t="s">
        <v>49</v>
      </c>
      <c r="N1443" s="3">
        <v>518.66</v>
      </c>
      <c r="O1443" s="3">
        <v>518.66</v>
      </c>
      <c r="P1443" t="s">
        <v>27</v>
      </c>
      <c r="Q1443">
        <v>74</v>
      </c>
      <c r="R1443" t="s">
        <v>215</v>
      </c>
      <c r="S1443" t="s">
        <v>216</v>
      </c>
      <c r="T1443" t="s">
        <v>206</v>
      </c>
      <c r="V1443" t="s">
        <v>31</v>
      </c>
      <c r="W1443" t="s">
        <v>32</v>
      </c>
    </row>
    <row r="1444" spans="1:24" hidden="1" x14ac:dyDescent="0.3">
      <c r="A1444">
        <v>1154</v>
      </c>
      <c r="B1444">
        <v>1154</v>
      </c>
      <c r="C1444">
        <v>2590</v>
      </c>
      <c r="D1444">
        <v>1</v>
      </c>
      <c r="E1444" s="4">
        <v>45658</v>
      </c>
      <c r="F1444">
        <v>2180</v>
      </c>
      <c r="H1444" t="s">
        <v>214</v>
      </c>
      <c r="I1444" s="2">
        <v>45814</v>
      </c>
      <c r="J1444" s="2">
        <v>45814</v>
      </c>
      <c r="K1444" s="2">
        <v>45814</v>
      </c>
      <c r="L1444" s="2">
        <v>45814</v>
      </c>
      <c r="M1444" t="s">
        <v>49</v>
      </c>
      <c r="N1444" s="3">
        <v>3334.47</v>
      </c>
      <c r="O1444" s="3">
        <v>3334.47</v>
      </c>
      <c r="P1444" t="s">
        <v>27</v>
      </c>
      <c r="Q1444">
        <v>74</v>
      </c>
      <c r="R1444" t="s">
        <v>215</v>
      </c>
      <c r="S1444" t="s">
        <v>216</v>
      </c>
      <c r="T1444" t="s">
        <v>206</v>
      </c>
      <c r="V1444" t="s">
        <v>31</v>
      </c>
      <c r="W1444" t="s">
        <v>32</v>
      </c>
      <c r="X1444" t="s">
        <v>136</v>
      </c>
    </row>
    <row r="1445" spans="1:24" hidden="1" x14ac:dyDescent="0.3">
      <c r="A1445">
        <v>1154</v>
      </c>
      <c r="B1445">
        <v>1154</v>
      </c>
      <c r="C1445">
        <v>2593</v>
      </c>
      <c r="D1445">
        <v>1</v>
      </c>
      <c r="E1445" s="4">
        <v>45658</v>
      </c>
      <c r="F1445">
        <v>2071</v>
      </c>
      <c r="H1445" t="s">
        <v>197</v>
      </c>
      <c r="I1445" s="2">
        <v>45814</v>
      </c>
      <c r="J1445" s="2">
        <v>45814</v>
      </c>
      <c r="K1445" s="2">
        <v>45814</v>
      </c>
      <c r="L1445" s="2">
        <v>45814</v>
      </c>
      <c r="M1445" t="s">
        <v>49</v>
      </c>
      <c r="N1445" s="3">
        <v>1452</v>
      </c>
      <c r="O1445" s="3">
        <v>1452</v>
      </c>
      <c r="P1445" t="s">
        <v>27</v>
      </c>
      <c r="Q1445">
        <v>74</v>
      </c>
      <c r="R1445" t="s">
        <v>215</v>
      </c>
      <c r="S1445" t="s">
        <v>216</v>
      </c>
      <c r="T1445" t="s">
        <v>206</v>
      </c>
      <c r="V1445" t="s">
        <v>31</v>
      </c>
      <c r="W1445" t="s">
        <v>32</v>
      </c>
      <c r="X1445" t="s">
        <v>136</v>
      </c>
    </row>
    <row r="1446" spans="1:24" hidden="1" x14ac:dyDescent="0.3">
      <c r="A1446">
        <v>1154</v>
      </c>
      <c r="B1446">
        <v>1154</v>
      </c>
      <c r="C1446">
        <v>2183</v>
      </c>
      <c r="D1446">
        <v>1</v>
      </c>
      <c r="E1446" s="5">
        <v>45809</v>
      </c>
      <c r="F1446">
        <v>2070</v>
      </c>
      <c r="H1446" t="s">
        <v>508</v>
      </c>
      <c r="I1446" s="2">
        <v>45782</v>
      </c>
      <c r="J1446" s="2">
        <v>45782</v>
      </c>
      <c r="K1446" s="2">
        <v>45814</v>
      </c>
      <c r="L1446" s="2">
        <v>45814</v>
      </c>
      <c r="M1446" t="s">
        <v>49</v>
      </c>
      <c r="N1446" s="3">
        <v>2000</v>
      </c>
      <c r="O1446" s="3">
        <v>2000</v>
      </c>
      <c r="P1446" t="s">
        <v>27</v>
      </c>
      <c r="Q1446">
        <v>83</v>
      </c>
      <c r="R1446" t="s">
        <v>204</v>
      </c>
      <c r="S1446" t="s">
        <v>205</v>
      </c>
      <c r="T1446" t="s">
        <v>206</v>
      </c>
      <c r="V1446" t="s">
        <v>31</v>
      </c>
      <c r="W1446" t="s">
        <v>32</v>
      </c>
      <c r="X1446" t="s">
        <v>139</v>
      </c>
    </row>
    <row r="1447" spans="1:24" hidden="1" x14ac:dyDescent="0.3">
      <c r="A1447">
        <v>1154</v>
      </c>
      <c r="B1447">
        <v>1154</v>
      </c>
      <c r="C1447">
        <v>1409</v>
      </c>
      <c r="D1447">
        <v>4</v>
      </c>
      <c r="E1447" s="4">
        <v>45934</v>
      </c>
      <c r="F1447">
        <v>2374</v>
      </c>
      <c r="H1447" t="s">
        <v>207</v>
      </c>
      <c r="I1447" s="2">
        <v>45695</v>
      </c>
      <c r="J1447" s="2">
        <v>45695</v>
      </c>
      <c r="K1447" s="2">
        <v>45814</v>
      </c>
      <c r="L1447" s="2">
        <f>K1447</f>
        <v>45814</v>
      </c>
      <c r="M1447" t="s">
        <v>49</v>
      </c>
      <c r="N1447" s="3">
        <v>1218</v>
      </c>
      <c r="P1447" t="s">
        <v>1173</v>
      </c>
      <c r="Q1447">
        <v>83</v>
      </c>
      <c r="R1447" t="s">
        <v>204</v>
      </c>
      <c r="S1447" t="s">
        <v>205</v>
      </c>
      <c r="T1447" t="s">
        <v>206</v>
      </c>
      <c r="V1447" t="s">
        <v>31</v>
      </c>
      <c r="W1447" t="s">
        <v>32</v>
      </c>
      <c r="X1447" t="s">
        <v>184</v>
      </c>
    </row>
    <row r="1448" spans="1:24" hidden="1" x14ac:dyDescent="0.3">
      <c r="A1448">
        <v>1154</v>
      </c>
      <c r="B1448">
        <v>1154</v>
      </c>
      <c r="C1448">
        <v>2579</v>
      </c>
      <c r="D1448">
        <v>1</v>
      </c>
      <c r="E1448" s="4">
        <v>45658</v>
      </c>
      <c r="F1448">
        <v>2385</v>
      </c>
      <c r="H1448" t="s">
        <v>445</v>
      </c>
      <c r="I1448" s="2">
        <v>45814</v>
      </c>
      <c r="J1448" s="2">
        <v>45814</v>
      </c>
      <c r="K1448" s="2">
        <v>45814</v>
      </c>
      <c r="L1448" s="2">
        <v>45814</v>
      </c>
      <c r="M1448" t="s">
        <v>49</v>
      </c>
      <c r="N1448" s="3">
        <v>30</v>
      </c>
      <c r="O1448" s="3">
        <v>30</v>
      </c>
      <c r="P1448" t="s">
        <v>27</v>
      </c>
      <c r="Q1448">
        <v>40</v>
      </c>
      <c r="R1448" t="s">
        <v>3851</v>
      </c>
      <c r="S1448" t="s">
        <v>3852</v>
      </c>
      <c r="T1448" t="s">
        <v>30</v>
      </c>
      <c r="V1448" t="s">
        <v>31</v>
      </c>
      <c r="W1448" t="s">
        <v>32</v>
      </c>
      <c r="X1448" t="s">
        <v>190</v>
      </c>
    </row>
    <row r="1449" spans="1:24" hidden="1" x14ac:dyDescent="0.3">
      <c r="A1449">
        <v>1154</v>
      </c>
      <c r="B1449">
        <v>1154</v>
      </c>
      <c r="C1449">
        <v>2591</v>
      </c>
      <c r="D1449">
        <v>1</v>
      </c>
      <c r="E1449" s="4">
        <v>45658</v>
      </c>
      <c r="F1449">
        <v>1991</v>
      </c>
      <c r="H1449" t="s">
        <v>85</v>
      </c>
      <c r="I1449" s="2">
        <v>45814</v>
      </c>
      <c r="J1449" s="2">
        <v>45814</v>
      </c>
      <c r="K1449" s="2">
        <v>45814</v>
      </c>
      <c r="L1449" s="2">
        <v>45814</v>
      </c>
      <c r="M1449" t="s">
        <v>86</v>
      </c>
      <c r="N1449" s="3">
        <v>25</v>
      </c>
      <c r="O1449" s="3">
        <v>25</v>
      </c>
      <c r="P1449" t="s">
        <v>27</v>
      </c>
      <c r="Q1449">
        <v>35</v>
      </c>
      <c r="R1449" t="s">
        <v>87</v>
      </c>
      <c r="S1449" t="s">
        <v>88</v>
      </c>
      <c r="T1449" t="s">
        <v>30</v>
      </c>
      <c r="V1449" t="s">
        <v>31</v>
      </c>
      <c r="W1449" t="s">
        <v>32</v>
      </c>
      <c r="X1449" t="s">
        <v>188</v>
      </c>
    </row>
    <row r="1450" spans="1:24" hidden="1" x14ac:dyDescent="0.3">
      <c r="A1450">
        <v>1154</v>
      </c>
      <c r="B1450">
        <v>1154</v>
      </c>
      <c r="C1450">
        <v>2592</v>
      </c>
      <c r="D1450">
        <v>1</v>
      </c>
      <c r="E1450" s="4">
        <v>45658</v>
      </c>
      <c r="F1450">
        <v>1991</v>
      </c>
      <c r="H1450" t="s">
        <v>85</v>
      </c>
      <c r="I1450" s="2">
        <v>45814</v>
      </c>
      <c r="J1450" s="2">
        <v>45814</v>
      </c>
      <c r="K1450" s="2">
        <v>45814</v>
      </c>
      <c r="L1450" s="2">
        <v>45814</v>
      </c>
      <c r="M1450" t="s">
        <v>113</v>
      </c>
      <c r="N1450" s="3">
        <v>318.20999999999998</v>
      </c>
      <c r="O1450" s="3">
        <v>318.20999999999998</v>
      </c>
      <c r="P1450" t="s">
        <v>27</v>
      </c>
      <c r="Q1450">
        <v>44</v>
      </c>
      <c r="R1450" t="s">
        <v>446</v>
      </c>
      <c r="S1450" t="s">
        <v>447</v>
      </c>
      <c r="T1450" t="s">
        <v>30</v>
      </c>
      <c r="V1450" t="s">
        <v>31</v>
      </c>
      <c r="W1450" t="s">
        <v>32</v>
      </c>
      <c r="X1450" t="s">
        <v>185</v>
      </c>
    </row>
    <row r="1451" spans="1:24" hidden="1" x14ac:dyDescent="0.3">
      <c r="A1451">
        <v>1154</v>
      </c>
      <c r="B1451">
        <v>1154</v>
      </c>
      <c r="C1451">
        <v>2594</v>
      </c>
      <c r="D1451">
        <v>1</v>
      </c>
      <c r="E1451" s="4">
        <v>45658</v>
      </c>
      <c r="F1451">
        <v>1991</v>
      </c>
      <c r="H1451" t="s">
        <v>85</v>
      </c>
      <c r="I1451" s="2">
        <v>45814</v>
      </c>
      <c r="J1451" s="2">
        <v>45814</v>
      </c>
      <c r="K1451" s="2">
        <v>45814</v>
      </c>
      <c r="L1451" s="2">
        <v>45814</v>
      </c>
      <c r="M1451" t="s">
        <v>113</v>
      </c>
      <c r="N1451" s="3">
        <v>12.7</v>
      </c>
      <c r="O1451" s="3">
        <v>12.7</v>
      </c>
      <c r="P1451" t="s">
        <v>27</v>
      </c>
      <c r="Q1451">
        <v>72</v>
      </c>
      <c r="R1451" t="s">
        <v>114</v>
      </c>
      <c r="S1451" t="s">
        <v>115</v>
      </c>
      <c r="T1451" t="s">
        <v>30</v>
      </c>
      <c r="V1451" t="s">
        <v>31</v>
      </c>
      <c r="W1451" t="s">
        <v>32</v>
      </c>
      <c r="X1451" t="s">
        <v>187</v>
      </c>
    </row>
    <row r="1452" spans="1:24" hidden="1" x14ac:dyDescent="0.3">
      <c r="A1452">
        <v>1154</v>
      </c>
      <c r="B1452">
        <v>1154</v>
      </c>
      <c r="C1452">
        <v>2563</v>
      </c>
      <c r="D1452">
        <v>1</v>
      </c>
      <c r="E1452" s="4">
        <v>45658</v>
      </c>
      <c r="F1452">
        <v>2030</v>
      </c>
      <c r="H1452" t="s">
        <v>133</v>
      </c>
      <c r="I1452" s="2">
        <v>45812</v>
      </c>
      <c r="J1452" s="2">
        <v>45812</v>
      </c>
      <c r="K1452" s="2">
        <v>45814</v>
      </c>
      <c r="L1452" s="2">
        <v>45813</v>
      </c>
      <c r="M1452" t="s">
        <v>49</v>
      </c>
      <c r="N1452" s="3">
        <v>6085</v>
      </c>
      <c r="O1452" s="3">
        <v>6085</v>
      </c>
      <c r="P1452" t="s">
        <v>27</v>
      </c>
      <c r="Q1452">
        <v>56</v>
      </c>
      <c r="R1452" t="s">
        <v>134</v>
      </c>
      <c r="S1452" t="s">
        <v>135</v>
      </c>
      <c r="T1452" t="s">
        <v>30</v>
      </c>
      <c r="V1452" t="s">
        <v>31</v>
      </c>
      <c r="W1452" t="s">
        <v>32</v>
      </c>
    </row>
    <row r="1453" spans="1:24" hidden="1" x14ac:dyDescent="0.3">
      <c r="A1453">
        <v>1154</v>
      </c>
      <c r="B1453">
        <v>1154</v>
      </c>
      <c r="C1453">
        <v>2595</v>
      </c>
      <c r="D1453">
        <v>1</v>
      </c>
      <c r="E1453" s="4">
        <v>45658</v>
      </c>
      <c r="F1453">
        <v>2511</v>
      </c>
      <c r="H1453" t="s">
        <v>201</v>
      </c>
      <c r="I1453" s="2">
        <v>45817</v>
      </c>
      <c r="J1453" s="2">
        <v>45814</v>
      </c>
      <c r="K1453" s="2">
        <v>45814</v>
      </c>
      <c r="L1453" s="2">
        <v>45817</v>
      </c>
      <c r="M1453" t="s">
        <v>49</v>
      </c>
      <c r="N1453" s="3">
        <v>750</v>
      </c>
      <c r="O1453" s="3">
        <v>750</v>
      </c>
      <c r="P1453" t="s">
        <v>27</v>
      </c>
      <c r="Q1453">
        <v>56</v>
      </c>
      <c r="R1453" t="s">
        <v>134</v>
      </c>
      <c r="S1453" t="s">
        <v>135</v>
      </c>
      <c r="T1453" t="s">
        <v>37</v>
      </c>
      <c r="V1453" t="s">
        <v>31</v>
      </c>
      <c r="W1453" t="s">
        <v>32</v>
      </c>
    </row>
    <row r="1454" spans="1:24" hidden="1" x14ac:dyDescent="0.3">
      <c r="A1454">
        <v>1154</v>
      </c>
      <c r="B1454">
        <v>1154</v>
      </c>
      <c r="C1454">
        <v>2745</v>
      </c>
      <c r="D1454">
        <v>3</v>
      </c>
      <c r="E1454" s="4">
        <v>45811</v>
      </c>
      <c r="F1454">
        <v>2117</v>
      </c>
      <c r="H1454" t="s">
        <v>500</v>
      </c>
      <c r="I1454" s="2">
        <v>45832</v>
      </c>
      <c r="J1454" s="2">
        <v>45832</v>
      </c>
      <c r="K1454" s="2">
        <v>45815</v>
      </c>
      <c r="L1454" s="2">
        <v>45832</v>
      </c>
      <c r="M1454" t="s">
        <v>331</v>
      </c>
      <c r="N1454" s="3">
        <v>646.02</v>
      </c>
      <c r="O1454" s="3">
        <v>646.02</v>
      </c>
      <c r="P1454" t="s">
        <v>27</v>
      </c>
      <c r="Q1454">
        <v>53</v>
      </c>
      <c r="R1454" t="s">
        <v>198</v>
      </c>
      <c r="S1454" t="s">
        <v>199</v>
      </c>
      <c r="T1454" t="s">
        <v>30</v>
      </c>
      <c r="V1454" t="s">
        <v>31</v>
      </c>
      <c r="W1454" t="s">
        <v>32</v>
      </c>
      <c r="X1454" t="s">
        <v>175</v>
      </c>
    </row>
    <row r="1455" spans="1:24" hidden="1" x14ac:dyDescent="0.3">
      <c r="A1455">
        <v>1154</v>
      </c>
      <c r="B1455">
        <v>1154</v>
      </c>
      <c r="C1455">
        <v>1999</v>
      </c>
      <c r="D1455">
        <v>2</v>
      </c>
      <c r="E1455" s="4">
        <v>45779</v>
      </c>
      <c r="F1455">
        <v>2512</v>
      </c>
      <c r="H1455" t="s">
        <v>152</v>
      </c>
      <c r="I1455" s="2">
        <v>45761</v>
      </c>
      <c r="J1455" s="2">
        <v>45761</v>
      </c>
      <c r="K1455" s="2">
        <v>45815</v>
      </c>
      <c r="L1455" s="2">
        <v>45817</v>
      </c>
      <c r="M1455" t="s">
        <v>45</v>
      </c>
      <c r="N1455" s="3">
        <v>2370</v>
      </c>
      <c r="O1455" s="3">
        <v>2370</v>
      </c>
      <c r="P1455" t="s">
        <v>27</v>
      </c>
      <c r="Q1455">
        <v>23</v>
      </c>
      <c r="R1455" t="s">
        <v>153</v>
      </c>
      <c r="S1455" t="s">
        <v>154</v>
      </c>
      <c r="T1455" t="s">
        <v>37</v>
      </c>
      <c r="V1455" t="s">
        <v>31</v>
      </c>
      <c r="W1455" t="s">
        <v>32</v>
      </c>
      <c r="X1455" t="s">
        <v>173</v>
      </c>
    </row>
    <row r="1456" spans="1:24" hidden="1" x14ac:dyDescent="0.3">
      <c r="A1456">
        <v>1154</v>
      </c>
      <c r="B1456">
        <v>1154</v>
      </c>
      <c r="C1456">
        <v>2596</v>
      </c>
      <c r="D1456">
        <v>1</v>
      </c>
      <c r="E1456" s="4">
        <v>45658</v>
      </c>
      <c r="F1456">
        <v>2356</v>
      </c>
      <c r="H1456" t="s">
        <v>146</v>
      </c>
      <c r="I1456" s="2">
        <v>45817</v>
      </c>
      <c r="J1456" s="2">
        <v>45817</v>
      </c>
      <c r="K1456" s="2">
        <v>45817</v>
      </c>
      <c r="L1456" s="2">
        <v>45817</v>
      </c>
      <c r="M1456" t="s">
        <v>49</v>
      </c>
      <c r="N1456" s="3">
        <v>720</v>
      </c>
      <c r="O1456" s="3">
        <v>720</v>
      </c>
      <c r="P1456" t="s">
        <v>27</v>
      </c>
      <c r="Q1456">
        <v>87</v>
      </c>
      <c r="R1456" t="s">
        <v>147</v>
      </c>
      <c r="S1456" t="s">
        <v>148</v>
      </c>
      <c r="T1456" t="s">
        <v>30</v>
      </c>
      <c r="V1456" t="s">
        <v>31</v>
      </c>
      <c r="W1456" t="s">
        <v>32</v>
      </c>
      <c r="X1456" t="s">
        <v>172</v>
      </c>
    </row>
    <row r="1457" spans="1:24" hidden="1" x14ac:dyDescent="0.3">
      <c r="A1457">
        <v>1154</v>
      </c>
      <c r="B1457">
        <v>1154</v>
      </c>
      <c r="C1457">
        <v>2597</v>
      </c>
      <c r="D1457">
        <v>1</v>
      </c>
      <c r="E1457" s="4">
        <v>45658</v>
      </c>
      <c r="F1457">
        <v>1991</v>
      </c>
      <c r="H1457" t="s">
        <v>85</v>
      </c>
      <c r="I1457" s="2">
        <v>45817</v>
      </c>
      <c r="J1457" s="2">
        <v>45817</v>
      </c>
      <c r="K1457" s="2">
        <v>45817</v>
      </c>
      <c r="L1457" s="2">
        <v>45817</v>
      </c>
      <c r="M1457" t="s">
        <v>113</v>
      </c>
      <c r="N1457" s="3">
        <v>227.19</v>
      </c>
      <c r="O1457" s="3">
        <v>227.19</v>
      </c>
      <c r="P1457" t="s">
        <v>27</v>
      </c>
      <c r="Q1457">
        <v>35</v>
      </c>
      <c r="R1457" t="s">
        <v>87</v>
      </c>
      <c r="S1457" t="s">
        <v>88</v>
      </c>
      <c r="T1457" t="s">
        <v>30</v>
      </c>
      <c r="V1457" t="s">
        <v>31</v>
      </c>
      <c r="W1457" t="s">
        <v>32</v>
      </c>
      <c r="X1457" t="s">
        <v>170</v>
      </c>
    </row>
    <row r="1458" spans="1:24" hidden="1" x14ac:dyDescent="0.3">
      <c r="A1458">
        <v>1154</v>
      </c>
      <c r="B1458">
        <v>1154</v>
      </c>
      <c r="C1458">
        <v>2598</v>
      </c>
      <c r="D1458">
        <v>1</v>
      </c>
      <c r="E1458" s="4">
        <v>45658</v>
      </c>
      <c r="F1458">
        <v>1991</v>
      </c>
      <c r="H1458" t="s">
        <v>85</v>
      </c>
      <c r="I1458" s="2">
        <v>45817</v>
      </c>
      <c r="J1458" s="2">
        <v>45817</v>
      </c>
      <c r="K1458" s="2">
        <v>45817</v>
      </c>
      <c r="L1458" s="2">
        <f>K1458</f>
        <v>45817</v>
      </c>
      <c r="M1458" t="s">
        <v>113</v>
      </c>
      <c r="N1458" s="3">
        <v>470</v>
      </c>
      <c r="P1458" t="s">
        <v>1173</v>
      </c>
      <c r="Q1458">
        <v>103</v>
      </c>
      <c r="R1458" t="s">
        <v>6186</v>
      </c>
      <c r="S1458" t="s">
        <v>6187</v>
      </c>
      <c r="T1458" t="s">
        <v>30</v>
      </c>
      <c r="V1458" t="s">
        <v>31</v>
      </c>
      <c r="W1458" t="s">
        <v>32</v>
      </c>
      <c r="X1458" t="s">
        <v>168</v>
      </c>
    </row>
    <row r="1459" spans="1:24" hidden="1" x14ac:dyDescent="0.3">
      <c r="A1459">
        <v>1154</v>
      </c>
      <c r="B1459">
        <v>1154</v>
      </c>
      <c r="C1459">
        <v>2602</v>
      </c>
      <c r="D1459">
        <v>1</v>
      </c>
      <c r="E1459" s="4">
        <v>45658</v>
      </c>
      <c r="F1459">
        <v>1991</v>
      </c>
      <c r="H1459" t="s">
        <v>85</v>
      </c>
      <c r="I1459" s="2">
        <v>45817</v>
      </c>
      <c r="J1459" s="2">
        <v>45817</v>
      </c>
      <c r="K1459" s="2">
        <v>45817</v>
      </c>
      <c r="L1459" s="2">
        <v>45817</v>
      </c>
      <c r="M1459" t="s">
        <v>113</v>
      </c>
      <c r="N1459" s="3">
        <v>470</v>
      </c>
      <c r="O1459" s="3">
        <v>470</v>
      </c>
      <c r="P1459" t="s">
        <v>27</v>
      </c>
      <c r="Q1459">
        <v>57</v>
      </c>
      <c r="R1459" t="s">
        <v>4125</v>
      </c>
      <c r="S1459" t="s">
        <v>4126</v>
      </c>
      <c r="T1459" t="s">
        <v>30</v>
      </c>
      <c r="V1459" t="s">
        <v>31</v>
      </c>
      <c r="W1459" t="s">
        <v>32</v>
      </c>
      <c r="X1459" t="s">
        <v>169</v>
      </c>
    </row>
    <row r="1460" spans="1:24" ht="28.8" hidden="1" x14ac:dyDescent="0.3">
      <c r="A1460">
        <v>1154</v>
      </c>
      <c r="B1460">
        <v>1154</v>
      </c>
      <c r="C1460">
        <v>2467</v>
      </c>
      <c r="D1460">
        <v>1</v>
      </c>
      <c r="E1460" s="1" t="s">
        <v>178</v>
      </c>
      <c r="F1460">
        <v>2142</v>
      </c>
      <c r="H1460" t="s">
        <v>56</v>
      </c>
      <c r="I1460" s="2">
        <v>45804</v>
      </c>
      <c r="J1460" s="2">
        <v>45804</v>
      </c>
      <c r="K1460" s="2">
        <v>45817</v>
      </c>
      <c r="L1460" s="2">
        <v>45818</v>
      </c>
      <c r="M1460" t="s">
        <v>49</v>
      </c>
      <c r="N1460" s="3">
        <v>4095</v>
      </c>
      <c r="O1460" s="3">
        <v>4095</v>
      </c>
      <c r="P1460" t="s">
        <v>27</v>
      </c>
      <c r="Q1460">
        <v>21</v>
      </c>
      <c r="R1460" t="s">
        <v>57</v>
      </c>
      <c r="S1460" t="s">
        <v>58</v>
      </c>
      <c r="T1460" t="s">
        <v>30</v>
      </c>
      <c r="V1460" t="s">
        <v>31</v>
      </c>
      <c r="W1460" t="s">
        <v>32</v>
      </c>
      <c r="X1460" t="s">
        <v>182</v>
      </c>
    </row>
    <row r="1461" spans="1:24" ht="28.8" hidden="1" x14ac:dyDescent="0.3">
      <c r="A1461">
        <v>1154</v>
      </c>
      <c r="B1461">
        <v>1154</v>
      </c>
      <c r="C1461">
        <v>2031</v>
      </c>
      <c r="D1461">
        <v>1</v>
      </c>
      <c r="E1461" s="1" t="s">
        <v>1232</v>
      </c>
      <c r="F1461">
        <v>1952</v>
      </c>
      <c r="H1461" t="s">
        <v>311</v>
      </c>
      <c r="I1461" s="2">
        <v>45764</v>
      </c>
      <c r="J1461" s="2">
        <v>45764</v>
      </c>
      <c r="K1461" s="2">
        <v>45817</v>
      </c>
      <c r="L1461" s="2">
        <v>45796</v>
      </c>
      <c r="M1461" t="s">
        <v>49</v>
      </c>
      <c r="N1461" s="3">
        <v>3105</v>
      </c>
      <c r="O1461" s="3">
        <v>3105</v>
      </c>
      <c r="P1461" t="s">
        <v>27</v>
      </c>
      <c r="Q1461">
        <v>21</v>
      </c>
      <c r="R1461" t="s">
        <v>57</v>
      </c>
      <c r="S1461" t="s">
        <v>58</v>
      </c>
      <c r="T1461" t="s">
        <v>37</v>
      </c>
      <c r="V1461" t="s">
        <v>31</v>
      </c>
      <c r="W1461" t="s">
        <v>32</v>
      </c>
      <c r="X1461" t="s">
        <v>180</v>
      </c>
    </row>
    <row r="1462" spans="1:24" ht="28.8" hidden="1" x14ac:dyDescent="0.3">
      <c r="A1462">
        <v>1154</v>
      </c>
      <c r="B1462">
        <v>1154</v>
      </c>
      <c r="C1462">
        <v>2393</v>
      </c>
      <c r="D1462">
        <v>1</v>
      </c>
      <c r="E1462" s="1" t="s">
        <v>101</v>
      </c>
      <c r="F1462">
        <v>2585</v>
      </c>
      <c r="H1462" t="s">
        <v>435</v>
      </c>
      <c r="I1462" s="2">
        <v>45797</v>
      </c>
      <c r="J1462" s="2">
        <v>45797</v>
      </c>
      <c r="K1462" s="2">
        <v>45817</v>
      </c>
      <c r="L1462" s="2">
        <v>45812</v>
      </c>
      <c r="M1462" t="s">
        <v>49</v>
      </c>
      <c r="N1462" s="3">
        <v>2489</v>
      </c>
      <c r="O1462" s="3">
        <v>2489</v>
      </c>
      <c r="P1462" t="s">
        <v>27</v>
      </c>
      <c r="Q1462">
        <v>21</v>
      </c>
      <c r="R1462" t="s">
        <v>57</v>
      </c>
      <c r="S1462" t="s">
        <v>58</v>
      </c>
      <c r="T1462" t="s">
        <v>37</v>
      </c>
      <c r="V1462" t="s">
        <v>31</v>
      </c>
      <c r="W1462" t="s">
        <v>32</v>
      </c>
      <c r="X1462" t="s">
        <v>177</v>
      </c>
    </row>
    <row r="1463" spans="1:24" ht="28.8" hidden="1" x14ac:dyDescent="0.3">
      <c r="A1463">
        <v>1154</v>
      </c>
      <c r="B1463">
        <v>1154</v>
      </c>
      <c r="C1463">
        <v>2396</v>
      </c>
      <c r="D1463">
        <v>1</v>
      </c>
      <c r="E1463" s="1" t="s">
        <v>229</v>
      </c>
      <c r="F1463">
        <v>2585</v>
      </c>
      <c r="H1463" t="s">
        <v>435</v>
      </c>
      <c r="I1463" s="2">
        <v>45797</v>
      </c>
      <c r="J1463" s="2">
        <v>45797</v>
      </c>
      <c r="K1463" s="2">
        <v>45817</v>
      </c>
      <c r="L1463" s="2">
        <v>45812</v>
      </c>
      <c r="M1463" t="s">
        <v>49</v>
      </c>
      <c r="N1463" s="3">
        <v>2375</v>
      </c>
      <c r="O1463" s="3">
        <v>2375</v>
      </c>
      <c r="P1463" t="s">
        <v>27</v>
      </c>
      <c r="Q1463">
        <v>21</v>
      </c>
      <c r="R1463" t="s">
        <v>57</v>
      </c>
      <c r="S1463" t="s">
        <v>58</v>
      </c>
      <c r="T1463" t="s">
        <v>37</v>
      </c>
      <c r="V1463" t="s">
        <v>31</v>
      </c>
      <c r="W1463" t="s">
        <v>32</v>
      </c>
      <c r="X1463" t="s">
        <v>179</v>
      </c>
    </row>
    <row r="1464" spans="1:24" ht="28.8" hidden="1" x14ac:dyDescent="0.3">
      <c r="A1464">
        <v>1154</v>
      </c>
      <c r="B1464">
        <v>1154</v>
      </c>
      <c r="C1464">
        <v>2346</v>
      </c>
      <c r="D1464">
        <v>1</v>
      </c>
      <c r="E1464" s="1" t="s">
        <v>232</v>
      </c>
      <c r="F1464">
        <v>2133</v>
      </c>
      <c r="H1464" t="s">
        <v>268</v>
      </c>
      <c r="I1464" s="2">
        <v>45792</v>
      </c>
      <c r="J1464" s="2">
        <v>45792</v>
      </c>
      <c r="K1464" s="2">
        <v>45817</v>
      </c>
      <c r="L1464" s="2">
        <v>45811</v>
      </c>
      <c r="M1464" t="s">
        <v>49</v>
      </c>
      <c r="N1464" s="3">
        <v>598.5</v>
      </c>
      <c r="O1464" s="3">
        <v>598.5</v>
      </c>
      <c r="P1464" t="s">
        <v>27</v>
      </c>
      <c r="Q1464">
        <v>21</v>
      </c>
      <c r="R1464" t="s">
        <v>57</v>
      </c>
      <c r="S1464" t="s">
        <v>58</v>
      </c>
      <c r="T1464" t="s">
        <v>37</v>
      </c>
      <c r="V1464" t="s">
        <v>31</v>
      </c>
      <c r="W1464" t="s">
        <v>32</v>
      </c>
      <c r="X1464" t="s">
        <v>166</v>
      </c>
    </row>
    <row r="1465" spans="1:24" ht="28.8" hidden="1" x14ac:dyDescent="0.3">
      <c r="A1465">
        <v>1154</v>
      </c>
      <c r="B1465">
        <v>1154</v>
      </c>
      <c r="C1465">
        <v>2333</v>
      </c>
      <c r="D1465">
        <v>1</v>
      </c>
      <c r="E1465" s="1" t="s">
        <v>161</v>
      </c>
      <c r="F1465">
        <v>2142</v>
      </c>
      <c r="H1465" t="s">
        <v>56</v>
      </c>
      <c r="I1465" s="2">
        <v>45791</v>
      </c>
      <c r="J1465" s="2">
        <v>45791</v>
      </c>
      <c r="K1465" s="2">
        <v>45817</v>
      </c>
      <c r="L1465" s="2">
        <v>45824</v>
      </c>
      <c r="M1465" t="s">
        <v>49</v>
      </c>
      <c r="N1465" s="3">
        <v>1716</v>
      </c>
      <c r="O1465" s="3">
        <v>1716</v>
      </c>
      <c r="P1465" t="s">
        <v>27</v>
      </c>
      <c r="Q1465">
        <v>21</v>
      </c>
      <c r="R1465" t="s">
        <v>57</v>
      </c>
      <c r="S1465" t="s">
        <v>58</v>
      </c>
      <c r="T1465" t="s">
        <v>37</v>
      </c>
      <c r="V1465" t="s">
        <v>31</v>
      </c>
      <c r="W1465" t="s">
        <v>32</v>
      </c>
      <c r="X1465" t="s">
        <v>183</v>
      </c>
    </row>
    <row r="1466" spans="1:24" ht="28.8" hidden="1" x14ac:dyDescent="0.3">
      <c r="A1466">
        <v>1154</v>
      </c>
      <c r="B1466">
        <v>1154</v>
      </c>
      <c r="C1466">
        <v>2323</v>
      </c>
      <c r="D1466">
        <v>1</v>
      </c>
      <c r="E1466" s="1" t="s">
        <v>163</v>
      </c>
      <c r="F1466">
        <v>1956</v>
      </c>
      <c r="H1466" t="s">
        <v>60</v>
      </c>
      <c r="I1466" s="2">
        <v>45791</v>
      </c>
      <c r="J1466" s="2">
        <v>45791</v>
      </c>
      <c r="K1466" s="2">
        <v>45817</v>
      </c>
      <c r="L1466" s="2">
        <v>45832</v>
      </c>
      <c r="M1466" t="s">
        <v>49</v>
      </c>
      <c r="N1466" s="3">
        <v>2550</v>
      </c>
      <c r="O1466" s="3">
        <v>2550</v>
      </c>
      <c r="P1466" t="s">
        <v>27</v>
      </c>
      <c r="Q1466">
        <v>21</v>
      </c>
      <c r="R1466" t="s">
        <v>57</v>
      </c>
      <c r="S1466" t="s">
        <v>58</v>
      </c>
      <c r="T1466" t="s">
        <v>37</v>
      </c>
      <c r="V1466" t="s">
        <v>31</v>
      </c>
      <c r="W1466" t="s">
        <v>32</v>
      </c>
      <c r="X1466" t="s">
        <v>155</v>
      </c>
    </row>
    <row r="1467" spans="1:24" ht="28.8" hidden="1" x14ac:dyDescent="0.3">
      <c r="A1467">
        <v>1154</v>
      </c>
      <c r="B1467">
        <v>1154</v>
      </c>
      <c r="C1467">
        <v>2460</v>
      </c>
      <c r="D1467">
        <v>1</v>
      </c>
      <c r="E1467" s="1" t="s">
        <v>266</v>
      </c>
      <c r="F1467">
        <v>1954</v>
      </c>
      <c r="H1467" t="s">
        <v>65</v>
      </c>
      <c r="I1467" s="2">
        <v>45804</v>
      </c>
      <c r="J1467" s="2">
        <v>45804</v>
      </c>
      <c r="K1467" s="2">
        <v>45817</v>
      </c>
      <c r="L1467" s="2">
        <f>K1467</f>
        <v>45817</v>
      </c>
      <c r="M1467" t="s">
        <v>49</v>
      </c>
      <c r="N1467" s="3">
        <v>1852.5</v>
      </c>
      <c r="P1467" t="s">
        <v>1173</v>
      </c>
      <c r="Q1467">
        <v>21</v>
      </c>
      <c r="R1467" t="s">
        <v>57</v>
      </c>
      <c r="S1467" t="s">
        <v>58</v>
      </c>
      <c r="T1467" t="s">
        <v>37</v>
      </c>
      <c r="V1467" t="s">
        <v>31</v>
      </c>
      <c r="W1467" t="s">
        <v>32</v>
      </c>
      <c r="X1467" t="s">
        <v>157</v>
      </c>
    </row>
    <row r="1468" spans="1:24" ht="28.8" hidden="1" x14ac:dyDescent="0.3">
      <c r="A1468">
        <v>1154</v>
      </c>
      <c r="B1468">
        <v>1154</v>
      </c>
      <c r="C1468">
        <v>2509</v>
      </c>
      <c r="D1468">
        <v>1</v>
      </c>
      <c r="E1468" s="1" t="s">
        <v>167</v>
      </c>
      <c r="F1468">
        <v>2531</v>
      </c>
      <c r="H1468" t="s">
        <v>62</v>
      </c>
      <c r="I1468" s="2">
        <v>45807</v>
      </c>
      <c r="J1468" s="2">
        <v>45807</v>
      </c>
      <c r="K1468" s="2">
        <v>45817</v>
      </c>
      <c r="L1468" s="2">
        <v>45818</v>
      </c>
      <c r="M1468" t="s">
        <v>49</v>
      </c>
      <c r="N1468" s="3">
        <v>2660</v>
      </c>
      <c r="O1468" s="3">
        <v>2660</v>
      </c>
      <c r="P1468" t="s">
        <v>27</v>
      </c>
      <c r="Q1468">
        <v>21</v>
      </c>
      <c r="R1468" t="s">
        <v>57</v>
      </c>
      <c r="S1468" t="s">
        <v>58</v>
      </c>
      <c r="T1468" t="s">
        <v>37</v>
      </c>
      <c r="V1468" t="s">
        <v>31</v>
      </c>
      <c r="W1468" t="s">
        <v>32</v>
      </c>
      <c r="X1468" t="s">
        <v>159</v>
      </c>
    </row>
    <row r="1469" spans="1:24" ht="28.8" hidden="1" x14ac:dyDescent="0.3">
      <c r="A1469">
        <v>1154</v>
      </c>
      <c r="B1469">
        <v>1154</v>
      </c>
      <c r="C1469">
        <v>2480</v>
      </c>
      <c r="D1469">
        <v>1</v>
      </c>
      <c r="E1469" s="1" t="s">
        <v>81</v>
      </c>
      <c r="F1469">
        <v>1956</v>
      </c>
      <c r="H1469" t="s">
        <v>60</v>
      </c>
      <c r="I1469" s="2">
        <v>45804</v>
      </c>
      <c r="J1469" s="2">
        <v>45804</v>
      </c>
      <c r="K1469" s="2">
        <v>45817</v>
      </c>
      <c r="L1469" s="2">
        <v>45818</v>
      </c>
      <c r="M1469" t="s">
        <v>49</v>
      </c>
      <c r="N1469" s="3">
        <v>4410</v>
      </c>
      <c r="O1469" s="3">
        <v>4410</v>
      </c>
      <c r="P1469" t="s">
        <v>27</v>
      </c>
      <c r="Q1469">
        <v>21</v>
      </c>
      <c r="R1469" t="s">
        <v>57</v>
      </c>
      <c r="S1469" t="s">
        <v>58</v>
      </c>
      <c r="T1469" t="s">
        <v>37</v>
      </c>
      <c r="V1469" t="s">
        <v>31</v>
      </c>
      <c r="W1469" t="s">
        <v>32</v>
      </c>
      <c r="X1469" t="s">
        <v>162</v>
      </c>
    </row>
    <row r="1470" spans="1:24" ht="28.8" hidden="1" x14ac:dyDescent="0.3">
      <c r="A1470">
        <v>1154</v>
      </c>
      <c r="B1470">
        <v>1154</v>
      </c>
      <c r="C1470">
        <v>2608</v>
      </c>
      <c r="D1470">
        <v>1</v>
      </c>
      <c r="E1470" s="1" t="s">
        <v>3836</v>
      </c>
      <c r="F1470">
        <v>1965</v>
      </c>
      <c r="H1470" t="s">
        <v>220</v>
      </c>
      <c r="I1470" s="2">
        <v>45817</v>
      </c>
      <c r="J1470" s="2">
        <v>45817</v>
      </c>
      <c r="K1470" s="2">
        <v>45817</v>
      </c>
      <c r="L1470" s="2">
        <v>45825</v>
      </c>
      <c r="M1470" t="s">
        <v>49</v>
      </c>
      <c r="N1470" s="3">
        <v>405.6</v>
      </c>
      <c r="O1470" s="3">
        <v>405.6</v>
      </c>
      <c r="P1470" t="s">
        <v>27</v>
      </c>
      <c r="Q1470">
        <v>18</v>
      </c>
      <c r="R1470" t="s">
        <v>72</v>
      </c>
      <c r="S1470" t="s">
        <v>73</v>
      </c>
      <c r="T1470" t="s">
        <v>37</v>
      </c>
      <c r="V1470" t="s">
        <v>31</v>
      </c>
      <c r="W1470" t="s">
        <v>32</v>
      </c>
      <c r="X1470" t="s">
        <v>164</v>
      </c>
    </row>
    <row r="1471" spans="1:24" hidden="1" x14ac:dyDescent="0.3">
      <c r="A1471">
        <v>1154</v>
      </c>
      <c r="B1471">
        <v>1154</v>
      </c>
      <c r="C1471">
        <v>2514</v>
      </c>
      <c r="D1471">
        <v>1</v>
      </c>
      <c r="E1471" s="4">
        <v>45658</v>
      </c>
      <c r="F1471">
        <v>1996</v>
      </c>
      <c r="H1471" t="s">
        <v>3308</v>
      </c>
      <c r="I1471" s="2">
        <v>45810</v>
      </c>
      <c r="J1471" s="2">
        <v>45810</v>
      </c>
      <c r="K1471" s="2">
        <v>45818</v>
      </c>
      <c r="L1471" s="2">
        <v>45818</v>
      </c>
      <c r="M1471" t="s">
        <v>45</v>
      </c>
      <c r="N1471" s="3">
        <v>112.5</v>
      </c>
      <c r="O1471" s="3">
        <v>112.5</v>
      </c>
      <c r="P1471" t="s">
        <v>27</v>
      </c>
      <c r="Q1471">
        <v>66</v>
      </c>
      <c r="R1471" t="s">
        <v>276</v>
      </c>
      <c r="S1471" t="s">
        <v>277</v>
      </c>
      <c r="T1471" t="s">
        <v>30</v>
      </c>
      <c r="V1471" t="s">
        <v>31</v>
      </c>
      <c r="W1471" t="s">
        <v>32</v>
      </c>
      <c r="X1471" t="s">
        <v>160</v>
      </c>
    </row>
    <row r="1472" spans="1:24" hidden="1" x14ac:dyDescent="0.3">
      <c r="A1472">
        <v>1154</v>
      </c>
      <c r="B1472">
        <v>1154</v>
      </c>
      <c r="C1472">
        <v>2603</v>
      </c>
      <c r="D1472">
        <v>1</v>
      </c>
      <c r="E1472" s="4">
        <v>45658</v>
      </c>
      <c r="F1472">
        <v>2637</v>
      </c>
      <c r="H1472" t="s">
        <v>4132</v>
      </c>
      <c r="I1472" s="2">
        <v>45817</v>
      </c>
      <c r="J1472" s="2">
        <v>45817</v>
      </c>
      <c r="K1472" s="2">
        <v>45818</v>
      </c>
      <c r="L1472" s="2">
        <v>45818</v>
      </c>
      <c r="M1472" t="s">
        <v>45</v>
      </c>
      <c r="N1472" s="3">
        <v>117.46</v>
      </c>
      <c r="O1472" s="3">
        <v>117.46</v>
      </c>
      <c r="P1472" t="s">
        <v>27</v>
      </c>
      <c r="Q1472">
        <v>89</v>
      </c>
      <c r="R1472" t="s">
        <v>281</v>
      </c>
      <c r="S1472" t="s">
        <v>282</v>
      </c>
      <c r="T1472" t="s">
        <v>30</v>
      </c>
      <c r="V1472" t="s">
        <v>31</v>
      </c>
      <c r="W1472" t="s">
        <v>32</v>
      </c>
      <c r="X1472" t="s">
        <v>145</v>
      </c>
    </row>
    <row r="1473" spans="1:24" hidden="1" x14ac:dyDescent="0.3">
      <c r="A1473">
        <v>1154</v>
      </c>
      <c r="B1473">
        <v>1154</v>
      </c>
      <c r="C1473">
        <v>2609</v>
      </c>
      <c r="D1473">
        <v>1</v>
      </c>
      <c r="E1473" s="4">
        <v>45658</v>
      </c>
      <c r="F1473">
        <v>1991</v>
      </c>
      <c r="H1473" t="s">
        <v>85</v>
      </c>
      <c r="I1473" s="2">
        <v>45818</v>
      </c>
      <c r="J1473" s="2">
        <v>45818</v>
      </c>
      <c r="K1473" s="2">
        <v>45818</v>
      </c>
      <c r="L1473" s="2">
        <v>45818</v>
      </c>
      <c r="M1473" t="s">
        <v>113</v>
      </c>
      <c r="N1473" s="3">
        <v>26.61</v>
      </c>
      <c r="O1473" s="3">
        <v>26.61</v>
      </c>
      <c r="P1473" t="s">
        <v>27</v>
      </c>
      <c r="Q1473">
        <v>35</v>
      </c>
      <c r="R1473" t="s">
        <v>87</v>
      </c>
      <c r="S1473" t="s">
        <v>88</v>
      </c>
      <c r="T1473" t="s">
        <v>30</v>
      </c>
      <c r="V1473" t="s">
        <v>31</v>
      </c>
      <c r="W1473" t="s">
        <v>32</v>
      </c>
      <c r="X1473" t="s">
        <v>149</v>
      </c>
    </row>
    <row r="1474" spans="1:24" hidden="1" x14ac:dyDescent="0.3">
      <c r="A1474">
        <v>1154</v>
      </c>
      <c r="B1474">
        <v>1154</v>
      </c>
      <c r="C1474">
        <v>2614</v>
      </c>
      <c r="D1474">
        <v>1</v>
      </c>
      <c r="E1474" s="4">
        <v>45658</v>
      </c>
      <c r="F1474">
        <v>1991</v>
      </c>
      <c r="H1474" t="s">
        <v>85</v>
      </c>
      <c r="I1474" s="2">
        <v>45818</v>
      </c>
      <c r="J1474" s="2">
        <v>45818</v>
      </c>
      <c r="K1474" s="2">
        <v>45818</v>
      </c>
      <c r="L1474" s="2">
        <v>45818</v>
      </c>
      <c r="M1474" t="s">
        <v>49</v>
      </c>
      <c r="N1474" s="3">
        <v>720</v>
      </c>
      <c r="O1474" s="3">
        <v>720</v>
      </c>
      <c r="P1474" t="s">
        <v>27</v>
      </c>
      <c r="Q1474">
        <v>40</v>
      </c>
      <c r="R1474" t="s">
        <v>3851</v>
      </c>
      <c r="S1474" t="s">
        <v>3852</v>
      </c>
      <c r="T1474" t="s">
        <v>30</v>
      </c>
      <c r="V1474" t="s">
        <v>31</v>
      </c>
      <c r="W1474" t="s">
        <v>32</v>
      </c>
      <c r="X1474" t="s">
        <v>123</v>
      </c>
    </row>
    <row r="1475" spans="1:24" hidden="1" x14ac:dyDescent="0.3">
      <c r="A1475">
        <v>1154</v>
      </c>
      <c r="B1475">
        <v>1154</v>
      </c>
      <c r="C1475">
        <v>2533</v>
      </c>
      <c r="D1475">
        <v>1</v>
      </c>
      <c r="E1475" s="4">
        <v>45658</v>
      </c>
      <c r="F1475">
        <v>468</v>
      </c>
      <c r="H1475" t="s">
        <v>272</v>
      </c>
      <c r="I1475" s="2">
        <v>45811</v>
      </c>
      <c r="J1475" s="2">
        <v>45811</v>
      </c>
      <c r="K1475" s="2">
        <v>45818</v>
      </c>
      <c r="L1475" s="2">
        <v>45818</v>
      </c>
      <c r="M1475" t="s">
        <v>45</v>
      </c>
      <c r="N1475" s="3">
        <v>1739</v>
      </c>
      <c r="O1475" s="3">
        <v>1739</v>
      </c>
      <c r="P1475" t="s">
        <v>27</v>
      </c>
      <c r="Q1475">
        <v>32</v>
      </c>
      <c r="R1475" t="s">
        <v>273</v>
      </c>
      <c r="S1475" t="s">
        <v>274</v>
      </c>
      <c r="T1475" t="s">
        <v>30</v>
      </c>
      <c r="V1475" t="s">
        <v>31</v>
      </c>
      <c r="W1475" t="s">
        <v>32</v>
      </c>
      <c r="X1475" t="s">
        <v>150</v>
      </c>
    </row>
    <row r="1476" spans="1:24" hidden="1" x14ac:dyDescent="0.3">
      <c r="A1476">
        <v>1154</v>
      </c>
      <c r="B1476">
        <v>1154</v>
      </c>
      <c r="C1476">
        <v>2534</v>
      </c>
      <c r="D1476">
        <v>1</v>
      </c>
      <c r="E1476" s="4">
        <v>45781</v>
      </c>
      <c r="F1476">
        <v>468</v>
      </c>
      <c r="H1476" t="s">
        <v>272</v>
      </c>
      <c r="I1476" s="2">
        <v>45811</v>
      </c>
      <c r="J1476" s="2">
        <v>45811</v>
      </c>
      <c r="K1476" s="2">
        <v>45818</v>
      </c>
      <c r="L1476" s="2">
        <v>45818</v>
      </c>
      <c r="M1476" t="s">
        <v>45</v>
      </c>
      <c r="N1476" s="3">
        <v>3762</v>
      </c>
      <c r="O1476" s="3">
        <v>3762</v>
      </c>
      <c r="P1476" t="s">
        <v>27</v>
      </c>
      <c r="Q1476">
        <v>32</v>
      </c>
      <c r="R1476" t="s">
        <v>273</v>
      </c>
      <c r="S1476" t="s">
        <v>274</v>
      </c>
      <c r="T1476" t="s">
        <v>30</v>
      </c>
      <c r="V1476" t="s">
        <v>31</v>
      </c>
      <c r="W1476" t="s">
        <v>32</v>
      </c>
      <c r="X1476" t="s">
        <v>151</v>
      </c>
    </row>
    <row r="1477" spans="1:24" hidden="1" x14ac:dyDescent="0.3">
      <c r="A1477">
        <v>1154</v>
      </c>
      <c r="B1477">
        <v>1154</v>
      </c>
      <c r="C1477">
        <v>2601</v>
      </c>
      <c r="D1477">
        <v>1</v>
      </c>
      <c r="E1477" s="4">
        <v>45658</v>
      </c>
      <c r="F1477">
        <v>2637</v>
      </c>
      <c r="H1477" t="s">
        <v>4132</v>
      </c>
      <c r="I1477" s="2">
        <v>45817</v>
      </c>
      <c r="J1477" s="2">
        <v>45817</v>
      </c>
      <c r="K1477" s="2">
        <v>45818</v>
      </c>
      <c r="L1477" s="2">
        <v>45818</v>
      </c>
      <c r="M1477" t="s">
        <v>45</v>
      </c>
      <c r="N1477" s="3">
        <v>530.51</v>
      </c>
      <c r="O1477" s="3">
        <v>530.51</v>
      </c>
      <c r="P1477" t="s">
        <v>27</v>
      </c>
      <c r="Q1477">
        <v>89</v>
      </c>
      <c r="R1477" t="s">
        <v>281</v>
      </c>
      <c r="S1477" t="s">
        <v>282</v>
      </c>
      <c r="T1477" t="s">
        <v>30</v>
      </c>
      <c r="V1477" t="s">
        <v>31</v>
      </c>
      <c r="W1477" t="s">
        <v>32</v>
      </c>
      <c r="X1477" t="s">
        <v>200</v>
      </c>
    </row>
    <row r="1478" spans="1:24" hidden="1" x14ac:dyDescent="0.3">
      <c r="A1478">
        <v>1154</v>
      </c>
      <c r="B1478">
        <v>1154</v>
      </c>
      <c r="C1478">
        <v>1</v>
      </c>
      <c r="D1478">
        <v>11</v>
      </c>
      <c r="E1478" s="4">
        <v>46002</v>
      </c>
      <c r="F1478">
        <v>1947</v>
      </c>
      <c r="H1478" t="s">
        <v>283</v>
      </c>
      <c r="I1478" s="2">
        <v>45425</v>
      </c>
      <c r="J1478" s="2">
        <v>45425</v>
      </c>
      <c r="K1478" s="2">
        <v>45818</v>
      </c>
      <c r="L1478" s="2">
        <v>45818</v>
      </c>
      <c r="M1478" t="s">
        <v>45</v>
      </c>
      <c r="N1478" s="3">
        <v>890</v>
      </c>
      <c r="O1478" s="3">
        <v>890</v>
      </c>
      <c r="P1478" t="s">
        <v>27</v>
      </c>
      <c r="Q1478">
        <v>60</v>
      </c>
      <c r="R1478" t="s">
        <v>284</v>
      </c>
      <c r="S1478" t="s">
        <v>285</v>
      </c>
      <c r="T1478" t="s">
        <v>206</v>
      </c>
      <c r="V1478" t="s">
        <v>31</v>
      </c>
      <c r="W1478" t="s">
        <v>32</v>
      </c>
    </row>
    <row r="1479" spans="1:24" hidden="1" x14ac:dyDescent="0.3">
      <c r="A1479">
        <v>1154</v>
      </c>
      <c r="B1479">
        <v>1154</v>
      </c>
      <c r="C1479">
        <v>5</v>
      </c>
      <c r="D1479">
        <v>13</v>
      </c>
      <c r="E1479" t="s">
        <v>4224</v>
      </c>
      <c r="F1479">
        <v>1969</v>
      </c>
      <c r="H1479" t="s">
        <v>422</v>
      </c>
      <c r="I1479" s="2">
        <v>45429</v>
      </c>
      <c r="J1479" s="2">
        <v>45429</v>
      </c>
      <c r="K1479" s="2">
        <v>45818</v>
      </c>
      <c r="L1479" s="2">
        <f>K1479</f>
        <v>45818</v>
      </c>
      <c r="M1479" t="s">
        <v>318</v>
      </c>
      <c r="N1479" s="3">
        <v>12680</v>
      </c>
      <c r="P1479" t="s">
        <v>1173</v>
      </c>
      <c r="Q1479">
        <v>55</v>
      </c>
      <c r="R1479" t="s">
        <v>319</v>
      </c>
      <c r="S1479" s="33" t="s">
        <v>1171</v>
      </c>
      <c r="T1479" t="s">
        <v>206</v>
      </c>
      <c r="V1479" t="s">
        <v>31</v>
      </c>
      <c r="W1479" t="s">
        <v>32</v>
      </c>
    </row>
    <row r="1480" spans="1:24" hidden="1" x14ac:dyDescent="0.3">
      <c r="A1480">
        <v>1154</v>
      </c>
      <c r="B1480">
        <v>1154</v>
      </c>
      <c r="C1480">
        <v>2611</v>
      </c>
      <c r="D1480">
        <v>1</v>
      </c>
      <c r="E1480" s="4">
        <v>45658</v>
      </c>
      <c r="F1480">
        <v>2376</v>
      </c>
      <c r="H1480" t="s">
        <v>459</v>
      </c>
      <c r="I1480" s="2">
        <v>45818</v>
      </c>
      <c r="J1480" s="2">
        <v>45818</v>
      </c>
      <c r="K1480" s="2">
        <v>45818</v>
      </c>
      <c r="L1480" s="2">
        <v>45818</v>
      </c>
      <c r="M1480" t="s">
        <v>49</v>
      </c>
      <c r="N1480" s="3">
        <v>170</v>
      </c>
      <c r="O1480" s="3">
        <v>170</v>
      </c>
      <c r="P1480" t="s">
        <v>27</v>
      </c>
      <c r="Q1480">
        <v>83</v>
      </c>
      <c r="R1480" t="s">
        <v>204</v>
      </c>
      <c r="S1480" t="s">
        <v>205</v>
      </c>
      <c r="T1480" t="s">
        <v>206</v>
      </c>
      <c r="V1480" t="s">
        <v>31</v>
      </c>
      <c r="W1480" t="s">
        <v>32</v>
      </c>
    </row>
    <row r="1481" spans="1:24" hidden="1" x14ac:dyDescent="0.3">
      <c r="A1481">
        <v>1154</v>
      </c>
      <c r="B1481">
        <v>1154</v>
      </c>
      <c r="C1481">
        <v>1420</v>
      </c>
      <c r="D1481">
        <v>15</v>
      </c>
      <c r="E1481" t="s">
        <v>714</v>
      </c>
      <c r="F1481">
        <v>2376</v>
      </c>
      <c r="H1481" t="s">
        <v>459</v>
      </c>
      <c r="I1481" s="2">
        <v>45695</v>
      </c>
      <c r="J1481" s="2">
        <v>45695</v>
      </c>
      <c r="K1481" s="2">
        <v>45818</v>
      </c>
      <c r="L1481" s="2">
        <f t="shared" ref="L1481:L1482" si="40">K1481</f>
        <v>45818</v>
      </c>
      <c r="M1481" t="s">
        <v>49</v>
      </c>
      <c r="N1481" s="3">
        <v>160</v>
      </c>
      <c r="P1481" t="s">
        <v>1173</v>
      </c>
      <c r="Q1481">
        <v>83</v>
      </c>
      <c r="R1481" t="s">
        <v>204</v>
      </c>
      <c r="S1481" t="s">
        <v>205</v>
      </c>
      <c r="T1481" t="s">
        <v>206</v>
      </c>
      <c r="V1481" t="s">
        <v>31</v>
      </c>
      <c r="W1481" t="s">
        <v>32</v>
      </c>
    </row>
    <row r="1482" spans="1:24" hidden="1" x14ac:dyDescent="0.3">
      <c r="A1482">
        <v>1154</v>
      </c>
      <c r="B1482">
        <v>1154</v>
      </c>
      <c r="C1482">
        <v>1452</v>
      </c>
      <c r="D1482">
        <v>4</v>
      </c>
      <c r="E1482" s="4">
        <v>45781</v>
      </c>
      <c r="F1482">
        <v>468</v>
      </c>
      <c r="H1482" t="s">
        <v>272</v>
      </c>
      <c r="I1482" s="2">
        <v>45700</v>
      </c>
      <c r="J1482" s="2">
        <v>45700</v>
      </c>
      <c r="K1482" s="2">
        <v>45818</v>
      </c>
      <c r="L1482" s="2">
        <f t="shared" si="40"/>
        <v>45818</v>
      </c>
      <c r="M1482" t="s">
        <v>45</v>
      </c>
      <c r="N1482" s="3">
        <v>1513.93</v>
      </c>
      <c r="P1482" t="s">
        <v>1173</v>
      </c>
      <c r="Q1482">
        <v>32</v>
      </c>
      <c r="R1482" t="s">
        <v>273</v>
      </c>
      <c r="S1482" t="s">
        <v>274</v>
      </c>
      <c r="T1482" t="s">
        <v>30</v>
      </c>
      <c r="V1482" t="s">
        <v>31</v>
      </c>
      <c r="W1482" t="s">
        <v>32</v>
      </c>
    </row>
    <row r="1483" spans="1:24" ht="28.8" hidden="1" x14ac:dyDescent="0.3">
      <c r="A1483">
        <v>1154</v>
      </c>
      <c r="B1483">
        <v>1154</v>
      </c>
      <c r="C1483">
        <v>1473</v>
      </c>
      <c r="D1483">
        <v>2</v>
      </c>
      <c r="E1483" s="1" t="s">
        <v>4139</v>
      </c>
      <c r="F1483">
        <v>1985</v>
      </c>
      <c r="H1483" t="s">
        <v>35</v>
      </c>
      <c r="I1483" s="2">
        <v>45701</v>
      </c>
      <c r="J1483" s="2">
        <v>45701</v>
      </c>
      <c r="K1483" s="2">
        <v>45818</v>
      </c>
      <c r="L1483" s="2">
        <v>45819</v>
      </c>
      <c r="M1483" t="s">
        <v>26</v>
      </c>
      <c r="N1483" s="3">
        <v>4460</v>
      </c>
      <c r="O1483" s="3">
        <v>4460</v>
      </c>
      <c r="P1483" t="s">
        <v>27</v>
      </c>
      <c r="Q1483">
        <v>26</v>
      </c>
      <c r="R1483" t="s">
        <v>28</v>
      </c>
      <c r="S1483" t="s">
        <v>29</v>
      </c>
      <c r="T1483" t="s">
        <v>30</v>
      </c>
      <c r="V1483" t="s">
        <v>31</v>
      </c>
      <c r="W1483" t="s">
        <v>32</v>
      </c>
    </row>
    <row r="1484" spans="1:24" ht="28.8" hidden="1" x14ac:dyDescent="0.3">
      <c r="A1484">
        <v>1154</v>
      </c>
      <c r="B1484">
        <v>1154</v>
      </c>
      <c r="C1484">
        <v>1603</v>
      </c>
      <c r="D1484">
        <v>2</v>
      </c>
      <c r="E1484" s="1" t="s">
        <v>4142</v>
      </c>
      <c r="F1484">
        <v>1951</v>
      </c>
      <c r="H1484" t="s">
        <v>328</v>
      </c>
      <c r="I1484" s="2">
        <v>45729</v>
      </c>
      <c r="J1484" s="2">
        <v>45729</v>
      </c>
      <c r="K1484" s="2">
        <v>45818</v>
      </c>
      <c r="L1484" s="2">
        <v>45819</v>
      </c>
      <c r="M1484" t="s">
        <v>26</v>
      </c>
      <c r="N1484" s="3">
        <v>4800</v>
      </c>
      <c r="O1484" s="3">
        <v>4800</v>
      </c>
      <c r="P1484" t="s">
        <v>27</v>
      </c>
      <c r="Q1484">
        <v>21</v>
      </c>
      <c r="R1484" t="s">
        <v>57</v>
      </c>
      <c r="S1484" t="s">
        <v>58</v>
      </c>
      <c r="T1484" t="s">
        <v>30</v>
      </c>
      <c r="V1484" t="s">
        <v>31</v>
      </c>
      <c r="W1484" t="s">
        <v>32</v>
      </c>
    </row>
    <row r="1485" spans="1:24" hidden="1" x14ac:dyDescent="0.3">
      <c r="A1485">
        <v>1154</v>
      </c>
      <c r="B1485">
        <v>1154</v>
      </c>
      <c r="C1485">
        <v>1796</v>
      </c>
      <c r="D1485">
        <v>2</v>
      </c>
      <c r="E1485" s="5">
        <v>45323</v>
      </c>
      <c r="F1485">
        <v>2469</v>
      </c>
      <c r="G1485" t="s">
        <v>279</v>
      </c>
      <c r="H1485" t="s">
        <v>280</v>
      </c>
      <c r="I1485" s="2">
        <v>45743</v>
      </c>
      <c r="J1485" s="2">
        <v>45743</v>
      </c>
      <c r="K1485" s="2">
        <v>45818</v>
      </c>
      <c r="L1485" s="2">
        <v>45818</v>
      </c>
      <c r="M1485" t="s">
        <v>45</v>
      </c>
      <c r="N1485" s="3">
        <v>49.9</v>
      </c>
      <c r="O1485" s="3">
        <v>49.9</v>
      </c>
      <c r="P1485" t="s">
        <v>27</v>
      </c>
      <c r="Q1485">
        <v>89</v>
      </c>
      <c r="R1485" t="s">
        <v>281</v>
      </c>
      <c r="S1485" t="s">
        <v>282</v>
      </c>
      <c r="T1485" t="s">
        <v>30</v>
      </c>
      <c r="V1485" t="s">
        <v>31</v>
      </c>
      <c r="W1485" t="s">
        <v>32</v>
      </c>
    </row>
    <row r="1486" spans="1:24" ht="28.8" hidden="1" x14ac:dyDescent="0.3">
      <c r="A1486">
        <v>1154</v>
      </c>
      <c r="B1486">
        <v>1154</v>
      </c>
      <c r="C1486">
        <v>985</v>
      </c>
      <c r="D1486">
        <v>3</v>
      </c>
      <c r="E1486" s="1" t="s">
        <v>4140</v>
      </c>
      <c r="F1486">
        <v>1979</v>
      </c>
      <c r="H1486" t="s">
        <v>25</v>
      </c>
      <c r="I1486" s="2">
        <v>45616</v>
      </c>
      <c r="J1486" s="2">
        <v>45616</v>
      </c>
      <c r="K1486" s="2">
        <v>45818</v>
      </c>
      <c r="L1486" s="2">
        <v>45819</v>
      </c>
      <c r="M1486" t="s">
        <v>26</v>
      </c>
      <c r="N1486" s="3">
        <v>4800</v>
      </c>
      <c r="O1486" s="3">
        <v>4800</v>
      </c>
      <c r="P1486" t="s">
        <v>27</v>
      </c>
      <c r="Q1486">
        <v>26</v>
      </c>
      <c r="R1486" t="s">
        <v>28</v>
      </c>
      <c r="S1486" t="s">
        <v>6175</v>
      </c>
      <c r="T1486" t="s">
        <v>30</v>
      </c>
      <c r="V1486" t="s">
        <v>31</v>
      </c>
      <c r="W1486" t="s">
        <v>32</v>
      </c>
    </row>
    <row r="1487" spans="1:24" ht="28.8" hidden="1" x14ac:dyDescent="0.3">
      <c r="A1487">
        <v>1154</v>
      </c>
      <c r="B1487">
        <v>1154</v>
      </c>
      <c r="C1487">
        <v>1189</v>
      </c>
      <c r="D1487">
        <v>2</v>
      </c>
      <c r="E1487" s="1" t="s">
        <v>4141</v>
      </c>
      <c r="F1487">
        <v>1985</v>
      </c>
      <c r="H1487" t="s">
        <v>35</v>
      </c>
      <c r="I1487" s="2">
        <v>45653</v>
      </c>
      <c r="J1487" s="2">
        <v>45653</v>
      </c>
      <c r="K1487" s="2">
        <v>45818</v>
      </c>
      <c r="L1487" s="2">
        <v>45819</v>
      </c>
      <c r="M1487" t="s">
        <v>26</v>
      </c>
      <c r="N1487" s="3">
        <v>4880</v>
      </c>
      <c r="O1487" s="3">
        <v>4880</v>
      </c>
      <c r="P1487" t="s">
        <v>27</v>
      </c>
      <c r="Q1487">
        <v>26</v>
      </c>
      <c r="R1487" t="s">
        <v>28</v>
      </c>
      <c r="S1487" t="s">
        <v>29</v>
      </c>
      <c r="T1487" t="s">
        <v>30</v>
      </c>
      <c r="V1487" t="s">
        <v>31</v>
      </c>
      <c r="W1487" t="s">
        <v>32</v>
      </c>
    </row>
    <row r="1488" spans="1:24" hidden="1" x14ac:dyDescent="0.3">
      <c r="A1488">
        <v>1154</v>
      </c>
      <c r="B1488">
        <v>1154</v>
      </c>
      <c r="C1488">
        <v>1477</v>
      </c>
      <c r="D1488">
        <v>3</v>
      </c>
      <c r="E1488" s="4">
        <v>45903</v>
      </c>
      <c r="F1488">
        <v>2152</v>
      </c>
      <c r="H1488" t="s">
        <v>718</v>
      </c>
      <c r="I1488" s="2">
        <v>45701</v>
      </c>
      <c r="J1488" s="2">
        <v>45701</v>
      </c>
      <c r="K1488" s="2">
        <v>45818</v>
      </c>
      <c r="L1488" s="2">
        <v>45835</v>
      </c>
      <c r="M1488" t="s">
        <v>49</v>
      </c>
      <c r="N1488" s="3">
        <v>1100</v>
      </c>
      <c r="O1488" s="3">
        <v>1100</v>
      </c>
      <c r="P1488" t="s">
        <v>27</v>
      </c>
      <c r="Q1488">
        <v>39</v>
      </c>
      <c r="R1488" t="s">
        <v>719</v>
      </c>
      <c r="S1488" t="s">
        <v>1240</v>
      </c>
      <c r="T1488" t="s">
        <v>465</v>
      </c>
      <c r="V1488" t="s">
        <v>31</v>
      </c>
      <c r="W1488" t="s">
        <v>32</v>
      </c>
    </row>
    <row r="1489" spans="1:24" ht="28.8" hidden="1" x14ac:dyDescent="0.3">
      <c r="A1489">
        <v>1154</v>
      </c>
      <c r="B1489">
        <v>1154</v>
      </c>
      <c r="C1489">
        <v>1956</v>
      </c>
      <c r="D1489">
        <v>1</v>
      </c>
      <c r="E1489" s="1" t="s">
        <v>4210</v>
      </c>
      <c r="F1489">
        <v>1958</v>
      </c>
      <c r="H1489" t="s">
        <v>129</v>
      </c>
      <c r="I1489" s="2">
        <v>45757</v>
      </c>
      <c r="J1489" s="2">
        <v>45757</v>
      </c>
      <c r="K1489" s="2">
        <v>45818</v>
      </c>
      <c r="L1489" s="2">
        <v>45832</v>
      </c>
      <c r="M1489" t="s">
        <v>26</v>
      </c>
      <c r="N1489" s="3">
        <v>500</v>
      </c>
      <c r="O1489" s="3">
        <v>500</v>
      </c>
      <c r="P1489" t="s">
        <v>27</v>
      </c>
      <c r="Q1489">
        <v>28</v>
      </c>
      <c r="R1489" t="s">
        <v>40</v>
      </c>
      <c r="S1489" t="s">
        <v>41</v>
      </c>
      <c r="T1489" t="s">
        <v>37</v>
      </c>
      <c r="V1489" t="s">
        <v>31</v>
      </c>
      <c r="W1489" t="s">
        <v>32</v>
      </c>
    </row>
    <row r="1490" spans="1:24" ht="28.8" hidden="1" x14ac:dyDescent="0.3">
      <c r="A1490">
        <v>1154</v>
      </c>
      <c r="B1490">
        <v>1154</v>
      </c>
      <c r="C1490">
        <v>1820</v>
      </c>
      <c r="D1490">
        <v>1</v>
      </c>
      <c r="E1490" s="1" t="s">
        <v>4154</v>
      </c>
      <c r="F1490">
        <v>1984</v>
      </c>
      <c r="H1490" t="s">
        <v>257</v>
      </c>
      <c r="I1490" s="2">
        <v>45747</v>
      </c>
      <c r="J1490" s="2">
        <v>45747</v>
      </c>
      <c r="K1490" s="2">
        <v>45818</v>
      </c>
      <c r="L1490" s="2">
        <v>45821</v>
      </c>
      <c r="M1490" t="s">
        <v>26</v>
      </c>
      <c r="N1490" s="3">
        <v>3472</v>
      </c>
      <c r="O1490" s="3">
        <v>3472</v>
      </c>
      <c r="P1490" t="s">
        <v>27</v>
      </c>
      <c r="Q1490">
        <v>25</v>
      </c>
      <c r="R1490" t="s">
        <v>258</v>
      </c>
      <c r="S1490" t="s">
        <v>259</v>
      </c>
      <c r="T1490" t="s">
        <v>37</v>
      </c>
      <c r="V1490" t="s">
        <v>31</v>
      </c>
      <c r="W1490" t="s">
        <v>32</v>
      </c>
    </row>
    <row r="1491" spans="1:24" ht="28.8" hidden="1" x14ac:dyDescent="0.3">
      <c r="A1491">
        <v>1154</v>
      </c>
      <c r="B1491">
        <v>1154</v>
      </c>
      <c r="C1491">
        <v>1642</v>
      </c>
      <c r="D1491">
        <v>1</v>
      </c>
      <c r="E1491" s="1" t="s">
        <v>4147</v>
      </c>
      <c r="F1491">
        <v>1985</v>
      </c>
      <c r="H1491" t="s">
        <v>35</v>
      </c>
      <c r="I1491" s="2">
        <v>45733</v>
      </c>
      <c r="J1491" s="2">
        <v>45733</v>
      </c>
      <c r="K1491" s="2">
        <v>45818</v>
      </c>
      <c r="L1491" s="2">
        <v>45819</v>
      </c>
      <c r="M1491" t="s">
        <v>26</v>
      </c>
      <c r="N1491" s="3">
        <v>4830</v>
      </c>
      <c r="O1491" s="3">
        <v>4830</v>
      </c>
      <c r="P1491" t="s">
        <v>27</v>
      </c>
      <c r="Q1491">
        <v>26</v>
      </c>
      <c r="R1491" t="s">
        <v>28</v>
      </c>
      <c r="S1491" t="s">
        <v>29</v>
      </c>
      <c r="T1491" t="s">
        <v>37</v>
      </c>
      <c r="V1491" t="s">
        <v>31</v>
      </c>
      <c r="W1491" t="s">
        <v>32</v>
      </c>
    </row>
    <row r="1492" spans="1:24" ht="28.8" hidden="1" x14ac:dyDescent="0.3">
      <c r="A1492">
        <v>1154</v>
      </c>
      <c r="B1492">
        <v>1154</v>
      </c>
      <c r="C1492">
        <v>1565</v>
      </c>
      <c r="D1492">
        <v>3</v>
      </c>
      <c r="E1492" s="1" t="s">
        <v>4146</v>
      </c>
      <c r="F1492">
        <v>2181</v>
      </c>
      <c r="H1492" t="s">
        <v>3655</v>
      </c>
      <c r="I1492" s="2">
        <v>45726</v>
      </c>
      <c r="J1492" s="2">
        <v>45726</v>
      </c>
      <c r="K1492" s="2">
        <v>45818</v>
      </c>
      <c r="L1492" s="2">
        <v>45819</v>
      </c>
      <c r="M1492" t="s">
        <v>26</v>
      </c>
      <c r="N1492" s="3">
        <v>3312</v>
      </c>
      <c r="O1492" s="3">
        <v>3312</v>
      </c>
      <c r="P1492" t="s">
        <v>27</v>
      </c>
      <c r="Q1492">
        <v>28</v>
      </c>
      <c r="R1492" t="s">
        <v>40</v>
      </c>
      <c r="S1492" t="s">
        <v>41</v>
      </c>
      <c r="T1492" t="s">
        <v>37</v>
      </c>
      <c r="V1492" t="s">
        <v>31</v>
      </c>
      <c r="W1492" t="s">
        <v>32</v>
      </c>
    </row>
    <row r="1493" spans="1:24" ht="28.8" hidden="1" x14ac:dyDescent="0.3">
      <c r="A1493">
        <v>1154</v>
      </c>
      <c r="B1493">
        <v>1154</v>
      </c>
      <c r="C1493">
        <v>1591</v>
      </c>
      <c r="D1493">
        <v>1</v>
      </c>
      <c r="E1493" s="1" t="s">
        <v>4147</v>
      </c>
      <c r="F1493">
        <v>1985</v>
      </c>
      <c r="H1493" t="s">
        <v>35</v>
      </c>
      <c r="I1493" s="2">
        <v>45728</v>
      </c>
      <c r="J1493" s="2">
        <v>45728</v>
      </c>
      <c r="K1493" s="2">
        <v>45818</v>
      </c>
      <c r="L1493" s="2">
        <f>K1493</f>
        <v>45818</v>
      </c>
      <c r="M1493" t="s">
        <v>1244</v>
      </c>
      <c r="N1493" s="3">
        <v>4830</v>
      </c>
      <c r="P1493" t="s">
        <v>1173</v>
      </c>
      <c r="Q1493">
        <v>26</v>
      </c>
      <c r="R1493" t="s">
        <v>28</v>
      </c>
      <c r="S1493" t="s">
        <v>29</v>
      </c>
      <c r="T1493" t="s">
        <v>37</v>
      </c>
      <c r="V1493" t="s">
        <v>31</v>
      </c>
      <c r="W1493" t="s">
        <v>32</v>
      </c>
    </row>
    <row r="1494" spans="1:24" hidden="1" x14ac:dyDescent="0.3">
      <c r="A1494">
        <v>1154</v>
      </c>
      <c r="B1494">
        <v>1154</v>
      </c>
      <c r="C1494">
        <v>2616</v>
      </c>
      <c r="D1494">
        <v>1</v>
      </c>
      <c r="E1494" s="4">
        <v>45658</v>
      </c>
      <c r="F1494">
        <v>1991</v>
      </c>
      <c r="H1494" t="s">
        <v>85</v>
      </c>
      <c r="I1494" s="2">
        <v>45819</v>
      </c>
      <c r="J1494" s="2">
        <v>45819</v>
      </c>
      <c r="K1494" s="2">
        <v>45819</v>
      </c>
      <c r="L1494" s="2">
        <v>45819</v>
      </c>
      <c r="M1494" t="s">
        <v>113</v>
      </c>
      <c r="N1494" s="3">
        <v>27.95</v>
      </c>
      <c r="O1494" s="3">
        <v>27.95</v>
      </c>
      <c r="P1494" t="s">
        <v>27</v>
      </c>
      <c r="Q1494">
        <v>35</v>
      </c>
      <c r="R1494" t="s">
        <v>87</v>
      </c>
      <c r="S1494" t="s">
        <v>88</v>
      </c>
      <c r="T1494" t="s">
        <v>30</v>
      </c>
      <c r="V1494" t="s">
        <v>31</v>
      </c>
      <c r="W1494" t="s">
        <v>32</v>
      </c>
    </row>
    <row r="1495" spans="1:24" hidden="1" x14ac:dyDescent="0.3">
      <c r="A1495">
        <v>1154</v>
      </c>
      <c r="B1495">
        <v>1154</v>
      </c>
      <c r="C1495">
        <v>2621</v>
      </c>
      <c r="D1495">
        <v>1</v>
      </c>
      <c r="E1495" s="4">
        <v>45658</v>
      </c>
      <c r="F1495">
        <v>1982</v>
      </c>
      <c r="H1495" t="s">
        <v>366</v>
      </c>
      <c r="I1495" s="2">
        <v>45819</v>
      </c>
      <c r="J1495" s="2">
        <v>45819</v>
      </c>
      <c r="K1495" s="2">
        <v>45819</v>
      </c>
      <c r="L1495" s="2">
        <v>45819</v>
      </c>
      <c r="M1495" t="s">
        <v>49</v>
      </c>
      <c r="N1495" s="3">
        <v>425.6</v>
      </c>
      <c r="O1495" s="3">
        <v>425.6</v>
      </c>
      <c r="P1495" t="s">
        <v>27</v>
      </c>
      <c r="Q1495">
        <v>38</v>
      </c>
      <c r="R1495" t="s">
        <v>367</v>
      </c>
      <c r="S1495" t="s">
        <v>368</v>
      </c>
      <c r="T1495" t="s">
        <v>30</v>
      </c>
      <c r="V1495" t="s">
        <v>31</v>
      </c>
      <c r="W1495" t="s">
        <v>32</v>
      </c>
    </row>
    <row r="1496" spans="1:24" hidden="1" x14ac:dyDescent="0.3">
      <c r="A1496">
        <v>1154</v>
      </c>
      <c r="B1496">
        <v>1154</v>
      </c>
      <c r="C1496">
        <v>2623</v>
      </c>
      <c r="D1496">
        <v>1</v>
      </c>
      <c r="E1496" s="4">
        <v>45658</v>
      </c>
      <c r="F1496">
        <v>1982</v>
      </c>
      <c r="H1496" t="s">
        <v>366</v>
      </c>
      <c r="I1496" s="2">
        <v>45819</v>
      </c>
      <c r="J1496" s="2">
        <v>45819</v>
      </c>
      <c r="K1496" s="2">
        <v>45819</v>
      </c>
      <c r="L1496" s="2">
        <v>45819</v>
      </c>
      <c r="M1496" t="s">
        <v>49</v>
      </c>
      <c r="N1496" s="3">
        <v>155</v>
      </c>
      <c r="O1496" s="3">
        <v>155</v>
      </c>
      <c r="P1496" t="s">
        <v>27</v>
      </c>
      <c r="Q1496">
        <v>38</v>
      </c>
      <c r="R1496" t="s">
        <v>367</v>
      </c>
      <c r="S1496" t="s">
        <v>368</v>
      </c>
      <c r="T1496" t="s">
        <v>30</v>
      </c>
      <c r="V1496" t="s">
        <v>31</v>
      </c>
      <c r="W1496" t="s">
        <v>32</v>
      </c>
    </row>
    <row r="1497" spans="1:24" hidden="1" x14ac:dyDescent="0.3">
      <c r="A1497">
        <v>1154</v>
      </c>
      <c r="B1497">
        <v>1154</v>
      </c>
      <c r="C1497">
        <v>2619</v>
      </c>
      <c r="D1497">
        <v>1</v>
      </c>
      <c r="E1497" s="4">
        <v>45658</v>
      </c>
      <c r="F1497">
        <v>2046</v>
      </c>
      <c r="H1497" t="s">
        <v>3517</v>
      </c>
      <c r="I1497" s="2">
        <v>45819</v>
      </c>
      <c r="J1497" s="2">
        <v>45819</v>
      </c>
      <c r="K1497" s="2">
        <v>45819</v>
      </c>
      <c r="L1497" s="2">
        <v>45819</v>
      </c>
      <c r="M1497" t="s">
        <v>49</v>
      </c>
      <c r="N1497" s="3">
        <v>585</v>
      </c>
      <c r="O1497" s="3">
        <v>585</v>
      </c>
      <c r="P1497" t="s">
        <v>27</v>
      </c>
      <c r="Q1497">
        <v>28</v>
      </c>
      <c r="R1497" t="s">
        <v>40</v>
      </c>
      <c r="S1497" t="s">
        <v>41</v>
      </c>
      <c r="T1497" t="s">
        <v>37</v>
      </c>
      <c r="V1497" t="s">
        <v>31</v>
      </c>
      <c r="W1497" t="s">
        <v>32</v>
      </c>
    </row>
    <row r="1498" spans="1:24" hidden="1" x14ac:dyDescent="0.3">
      <c r="A1498">
        <v>1154</v>
      </c>
      <c r="B1498">
        <v>1154</v>
      </c>
      <c r="C1498">
        <v>2626</v>
      </c>
      <c r="D1498">
        <v>1</v>
      </c>
      <c r="E1498" s="4">
        <v>45658</v>
      </c>
      <c r="F1498">
        <v>1991</v>
      </c>
      <c r="H1498" t="s">
        <v>85</v>
      </c>
      <c r="I1498" s="2">
        <v>45820</v>
      </c>
      <c r="J1498" s="2">
        <v>45820</v>
      </c>
      <c r="K1498" s="2">
        <v>45820</v>
      </c>
      <c r="L1498" s="2">
        <v>45820</v>
      </c>
      <c r="M1498" t="s">
        <v>86</v>
      </c>
      <c r="N1498" s="3">
        <v>330</v>
      </c>
      <c r="O1498" s="3">
        <v>330</v>
      </c>
      <c r="P1498" t="s">
        <v>27</v>
      </c>
      <c r="Q1498">
        <v>57</v>
      </c>
      <c r="R1498" t="s">
        <v>4125</v>
      </c>
      <c r="S1498" t="s">
        <v>4126</v>
      </c>
      <c r="T1498" t="s">
        <v>30</v>
      </c>
      <c r="V1498" t="s">
        <v>31</v>
      </c>
      <c r="W1498" t="s">
        <v>32</v>
      </c>
      <c r="X1498" t="s">
        <v>196</v>
      </c>
    </row>
    <row r="1499" spans="1:24" hidden="1" x14ac:dyDescent="0.3">
      <c r="A1499">
        <v>1154</v>
      </c>
      <c r="B1499">
        <v>1154</v>
      </c>
      <c r="C1499">
        <v>2627</v>
      </c>
      <c r="D1499">
        <v>1</v>
      </c>
      <c r="E1499" s="4">
        <v>45658</v>
      </c>
      <c r="F1499">
        <v>1991</v>
      </c>
      <c r="H1499" t="s">
        <v>85</v>
      </c>
      <c r="I1499" s="2">
        <v>45820</v>
      </c>
      <c r="J1499" s="2">
        <v>45820</v>
      </c>
      <c r="K1499" s="2">
        <v>45820</v>
      </c>
      <c r="L1499" s="2">
        <v>45820</v>
      </c>
      <c r="M1499" t="s">
        <v>49</v>
      </c>
      <c r="N1499" s="3">
        <v>250</v>
      </c>
      <c r="O1499" s="3">
        <v>250</v>
      </c>
      <c r="P1499" t="s">
        <v>27</v>
      </c>
      <c r="Q1499">
        <v>40</v>
      </c>
      <c r="R1499" t="s">
        <v>3851</v>
      </c>
      <c r="S1499" t="s">
        <v>3852</v>
      </c>
      <c r="T1499" t="s">
        <v>30</v>
      </c>
      <c r="V1499" t="s">
        <v>31</v>
      </c>
      <c r="W1499" t="s">
        <v>32</v>
      </c>
      <c r="X1499" t="s">
        <v>228</v>
      </c>
    </row>
    <row r="1500" spans="1:24" ht="28.8" hidden="1" x14ac:dyDescent="0.3">
      <c r="A1500">
        <v>1154</v>
      </c>
      <c r="B1500">
        <v>1154</v>
      </c>
      <c r="C1500">
        <v>856</v>
      </c>
      <c r="D1500">
        <v>6</v>
      </c>
      <c r="E1500" s="1" t="s">
        <v>4152</v>
      </c>
      <c r="F1500">
        <v>1980</v>
      </c>
      <c r="H1500" t="s">
        <v>338</v>
      </c>
      <c r="I1500" s="2">
        <v>45596</v>
      </c>
      <c r="J1500" s="2">
        <v>45596</v>
      </c>
      <c r="K1500" s="2">
        <v>45820</v>
      </c>
      <c r="L1500" s="2">
        <v>45821</v>
      </c>
      <c r="M1500" t="s">
        <v>26</v>
      </c>
      <c r="N1500" s="3">
        <v>4500</v>
      </c>
      <c r="O1500" s="3">
        <v>4500</v>
      </c>
      <c r="P1500" t="s">
        <v>27</v>
      </c>
      <c r="Q1500">
        <v>26</v>
      </c>
      <c r="R1500" t="s">
        <v>28</v>
      </c>
      <c r="S1500" s="33" t="s">
        <v>1171</v>
      </c>
      <c r="T1500" t="s">
        <v>37</v>
      </c>
      <c r="V1500" t="s">
        <v>31</v>
      </c>
      <c r="W1500" t="s">
        <v>32</v>
      </c>
      <c r="X1500" t="s">
        <v>231</v>
      </c>
    </row>
    <row r="1501" spans="1:24" ht="28.8" hidden="1" x14ac:dyDescent="0.3">
      <c r="A1501">
        <v>1154</v>
      </c>
      <c r="B1501">
        <v>1154</v>
      </c>
      <c r="C1501">
        <v>851</v>
      </c>
      <c r="D1501">
        <v>6</v>
      </c>
      <c r="E1501" s="1" t="s">
        <v>4151</v>
      </c>
      <c r="F1501">
        <v>1980</v>
      </c>
      <c r="H1501" t="s">
        <v>338</v>
      </c>
      <c r="I1501" s="2">
        <v>45595</v>
      </c>
      <c r="J1501" s="2">
        <v>45595</v>
      </c>
      <c r="K1501" s="2">
        <v>45820</v>
      </c>
      <c r="L1501" s="2">
        <v>45821</v>
      </c>
      <c r="M1501" t="s">
        <v>26</v>
      </c>
      <c r="N1501" s="3">
        <v>4670</v>
      </c>
      <c r="O1501" s="3">
        <v>4670</v>
      </c>
      <c r="P1501" t="s">
        <v>27</v>
      </c>
      <c r="Q1501">
        <v>26</v>
      </c>
      <c r="R1501" t="s">
        <v>28</v>
      </c>
      <c r="S1501" s="33" t="s">
        <v>1171</v>
      </c>
      <c r="T1501" t="s">
        <v>37</v>
      </c>
      <c r="V1501" t="s">
        <v>31</v>
      </c>
      <c r="W1501" t="s">
        <v>32</v>
      </c>
      <c r="X1501" t="s">
        <v>233</v>
      </c>
    </row>
    <row r="1502" spans="1:24" hidden="1" x14ac:dyDescent="0.3">
      <c r="A1502">
        <v>1154</v>
      </c>
      <c r="B1502">
        <v>1154</v>
      </c>
      <c r="C1502">
        <v>2637</v>
      </c>
      <c r="D1502">
        <v>1</v>
      </c>
      <c r="E1502" s="4">
        <v>45658</v>
      </c>
      <c r="F1502">
        <v>1991</v>
      </c>
      <c r="H1502" t="s">
        <v>85</v>
      </c>
      <c r="I1502" s="2">
        <v>45821</v>
      </c>
      <c r="J1502" s="2">
        <v>45821</v>
      </c>
      <c r="K1502" s="2">
        <v>45821</v>
      </c>
      <c r="L1502" s="2">
        <v>45821</v>
      </c>
      <c r="M1502" t="s">
        <v>113</v>
      </c>
      <c r="N1502" s="3">
        <v>117</v>
      </c>
      <c r="O1502" s="3">
        <v>117</v>
      </c>
      <c r="P1502" t="s">
        <v>27</v>
      </c>
      <c r="Q1502">
        <v>51</v>
      </c>
      <c r="R1502" t="s">
        <v>652</v>
      </c>
      <c r="S1502" t="s">
        <v>653</v>
      </c>
      <c r="T1502" t="s">
        <v>30</v>
      </c>
      <c r="V1502" t="s">
        <v>31</v>
      </c>
      <c r="W1502" t="s">
        <v>32</v>
      </c>
      <c r="X1502" t="s">
        <v>221</v>
      </c>
    </row>
    <row r="1503" spans="1:24" hidden="1" x14ac:dyDescent="0.3">
      <c r="A1503">
        <v>1154</v>
      </c>
      <c r="B1503">
        <v>1154</v>
      </c>
      <c r="C1503">
        <v>2638</v>
      </c>
      <c r="D1503">
        <v>1</v>
      </c>
      <c r="E1503" s="4">
        <v>45658</v>
      </c>
      <c r="F1503">
        <v>1991</v>
      </c>
      <c r="H1503" t="s">
        <v>85</v>
      </c>
      <c r="I1503" s="2">
        <v>45821</v>
      </c>
      <c r="J1503" s="2">
        <v>45821</v>
      </c>
      <c r="K1503" s="2">
        <v>45821</v>
      </c>
      <c r="L1503" s="2">
        <v>45821</v>
      </c>
      <c r="M1503" t="s">
        <v>113</v>
      </c>
      <c r="N1503" s="3">
        <v>12.55</v>
      </c>
      <c r="O1503" s="3">
        <v>12.55</v>
      </c>
      <c r="P1503" t="s">
        <v>27</v>
      </c>
      <c r="Q1503">
        <v>72</v>
      </c>
      <c r="R1503" t="s">
        <v>114</v>
      </c>
      <c r="S1503" t="s">
        <v>115</v>
      </c>
      <c r="T1503" t="s">
        <v>30</v>
      </c>
      <c r="V1503" t="s">
        <v>31</v>
      </c>
      <c r="W1503" t="s">
        <v>32</v>
      </c>
      <c r="X1503" t="s">
        <v>222</v>
      </c>
    </row>
    <row r="1504" spans="1:24" hidden="1" x14ac:dyDescent="0.3">
      <c r="A1504">
        <v>1154</v>
      </c>
      <c r="B1504">
        <v>1154</v>
      </c>
      <c r="C1504">
        <v>2745</v>
      </c>
      <c r="D1504">
        <v>4</v>
      </c>
      <c r="E1504" s="4">
        <v>45812</v>
      </c>
      <c r="F1504">
        <v>2117</v>
      </c>
      <c r="H1504" t="s">
        <v>500</v>
      </c>
      <c r="I1504" s="2">
        <v>45832</v>
      </c>
      <c r="J1504" s="2">
        <v>45832</v>
      </c>
      <c r="K1504" s="2">
        <v>45821</v>
      </c>
      <c r="L1504" s="2">
        <v>45832</v>
      </c>
      <c r="M1504" t="s">
        <v>331</v>
      </c>
      <c r="N1504" s="3">
        <v>440.05</v>
      </c>
      <c r="O1504" s="3">
        <v>440.05</v>
      </c>
      <c r="P1504" t="s">
        <v>27</v>
      </c>
      <c r="Q1504">
        <v>53</v>
      </c>
      <c r="R1504" t="s">
        <v>198</v>
      </c>
      <c r="S1504" t="s">
        <v>199</v>
      </c>
      <c r="T1504" t="s">
        <v>30</v>
      </c>
      <c r="V1504" t="s">
        <v>31</v>
      </c>
      <c r="W1504" t="s">
        <v>32</v>
      </c>
      <c r="X1504" t="s">
        <v>234</v>
      </c>
    </row>
    <row r="1505" spans="1:24" hidden="1" x14ac:dyDescent="0.3">
      <c r="A1505">
        <v>1154</v>
      </c>
      <c r="B1505">
        <v>1154</v>
      </c>
      <c r="C1505">
        <v>2745</v>
      </c>
      <c r="D1505">
        <v>5</v>
      </c>
      <c r="E1505" s="4">
        <v>45813</v>
      </c>
      <c r="F1505">
        <v>2117</v>
      </c>
      <c r="H1505" t="s">
        <v>500</v>
      </c>
      <c r="I1505" s="2">
        <v>45832</v>
      </c>
      <c r="J1505" s="2">
        <v>45832</v>
      </c>
      <c r="K1505" s="2">
        <v>45821</v>
      </c>
      <c r="L1505" s="2">
        <v>45832</v>
      </c>
      <c r="M1505" t="s">
        <v>331</v>
      </c>
      <c r="N1505" s="3">
        <v>271.74</v>
      </c>
      <c r="O1505" s="3">
        <v>271.74</v>
      </c>
      <c r="P1505" t="s">
        <v>27</v>
      </c>
      <c r="Q1505">
        <v>53</v>
      </c>
      <c r="R1505" t="s">
        <v>198</v>
      </c>
      <c r="S1505" t="s">
        <v>199</v>
      </c>
      <c r="T1505" t="s">
        <v>30</v>
      </c>
      <c r="V1505" t="s">
        <v>31</v>
      </c>
      <c r="W1505" t="s">
        <v>32</v>
      </c>
      <c r="X1505" t="s">
        <v>225</v>
      </c>
    </row>
    <row r="1506" spans="1:24" hidden="1" x14ac:dyDescent="0.3">
      <c r="A1506">
        <v>1154</v>
      </c>
      <c r="B1506">
        <v>1154</v>
      </c>
      <c r="C1506">
        <v>2745</v>
      </c>
      <c r="D1506">
        <v>6</v>
      </c>
      <c r="E1506" s="4">
        <v>45814</v>
      </c>
      <c r="F1506">
        <v>2117</v>
      </c>
      <c r="H1506" t="s">
        <v>500</v>
      </c>
      <c r="I1506" s="2">
        <v>45832</v>
      </c>
      <c r="J1506" s="2">
        <v>45832</v>
      </c>
      <c r="K1506" s="2">
        <v>45821</v>
      </c>
      <c r="L1506" s="2">
        <v>45832</v>
      </c>
      <c r="M1506" t="s">
        <v>331</v>
      </c>
      <c r="N1506" s="3">
        <v>33.17</v>
      </c>
      <c r="O1506" s="3">
        <v>33.17</v>
      </c>
      <c r="P1506" t="s">
        <v>27</v>
      </c>
      <c r="Q1506">
        <v>53</v>
      </c>
      <c r="R1506" t="s">
        <v>198</v>
      </c>
      <c r="S1506" t="s">
        <v>199</v>
      </c>
      <c r="T1506" t="s">
        <v>30</v>
      </c>
      <c r="V1506" t="s">
        <v>31</v>
      </c>
      <c r="W1506" t="s">
        <v>32</v>
      </c>
      <c r="X1506" t="s">
        <v>245</v>
      </c>
    </row>
    <row r="1507" spans="1:24" ht="28.8" hidden="1" x14ac:dyDescent="0.3">
      <c r="A1507">
        <v>1154</v>
      </c>
      <c r="B1507">
        <v>1154</v>
      </c>
      <c r="C1507">
        <v>1285</v>
      </c>
      <c r="D1507">
        <v>2</v>
      </c>
      <c r="E1507" s="1" t="s">
        <v>4153</v>
      </c>
      <c r="F1507">
        <v>1949</v>
      </c>
      <c r="H1507" t="s">
        <v>224</v>
      </c>
      <c r="I1507" s="2">
        <v>45677</v>
      </c>
      <c r="J1507" s="2">
        <v>45677</v>
      </c>
      <c r="K1507" s="2">
        <v>45821</v>
      </c>
      <c r="L1507" s="2">
        <v>45821</v>
      </c>
      <c r="M1507" t="s">
        <v>45</v>
      </c>
      <c r="N1507" s="3">
        <v>2857.7</v>
      </c>
      <c r="O1507" s="3">
        <v>2857.7</v>
      </c>
      <c r="P1507" t="s">
        <v>27</v>
      </c>
      <c r="Q1507">
        <v>26</v>
      </c>
      <c r="R1507" t="s">
        <v>28</v>
      </c>
      <c r="S1507" t="s">
        <v>6175</v>
      </c>
      <c r="T1507" t="s">
        <v>30</v>
      </c>
      <c r="V1507" t="s">
        <v>31</v>
      </c>
      <c r="W1507" t="s">
        <v>32</v>
      </c>
      <c r="X1507" t="s">
        <v>226</v>
      </c>
    </row>
    <row r="1508" spans="1:24" ht="28.8" hidden="1" x14ac:dyDescent="0.3">
      <c r="A1508">
        <v>1154</v>
      </c>
      <c r="B1508">
        <v>1154</v>
      </c>
      <c r="C1508">
        <v>1189</v>
      </c>
      <c r="D1508">
        <v>3</v>
      </c>
      <c r="E1508" s="1" t="s">
        <v>4202</v>
      </c>
      <c r="F1508">
        <v>1985</v>
      </c>
      <c r="H1508" t="s">
        <v>35</v>
      </c>
      <c r="I1508" s="2">
        <v>45653</v>
      </c>
      <c r="J1508" s="2">
        <v>45653</v>
      </c>
      <c r="K1508" s="2">
        <v>45823</v>
      </c>
      <c r="L1508" s="2">
        <v>45831</v>
      </c>
      <c r="M1508" t="s">
        <v>26</v>
      </c>
      <c r="N1508" s="3">
        <v>4880</v>
      </c>
      <c r="O1508" s="3">
        <v>4880</v>
      </c>
      <c r="P1508" t="s">
        <v>27</v>
      </c>
      <c r="Q1508">
        <v>26</v>
      </c>
      <c r="R1508" t="s">
        <v>28</v>
      </c>
      <c r="S1508" t="s">
        <v>29</v>
      </c>
      <c r="T1508" t="s">
        <v>30</v>
      </c>
      <c r="V1508" t="s">
        <v>31</v>
      </c>
      <c r="W1508" t="s">
        <v>32</v>
      </c>
      <c r="X1508" t="s">
        <v>230</v>
      </c>
    </row>
    <row r="1509" spans="1:24" ht="28.8" hidden="1" x14ac:dyDescent="0.3">
      <c r="A1509">
        <v>1154</v>
      </c>
      <c r="B1509">
        <v>1154</v>
      </c>
      <c r="C1509">
        <v>985</v>
      </c>
      <c r="D1509">
        <v>4</v>
      </c>
      <c r="E1509" s="1" t="s">
        <v>4184</v>
      </c>
      <c r="F1509">
        <v>1979</v>
      </c>
      <c r="H1509" t="s">
        <v>25</v>
      </c>
      <c r="I1509" s="2">
        <v>45616</v>
      </c>
      <c r="J1509" s="2">
        <v>45616</v>
      </c>
      <c r="K1509" s="2">
        <v>45823</v>
      </c>
      <c r="L1509" s="2">
        <v>45825</v>
      </c>
      <c r="M1509" t="s">
        <v>26</v>
      </c>
      <c r="N1509" s="3">
        <v>4800</v>
      </c>
      <c r="O1509" s="3">
        <v>4800</v>
      </c>
      <c r="P1509" t="s">
        <v>27</v>
      </c>
      <c r="Q1509">
        <v>26</v>
      </c>
      <c r="R1509" t="s">
        <v>28</v>
      </c>
      <c r="S1509" t="s">
        <v>6175</v>
      </c>
      <c r="T1509" t="s">
        <v>30</v>
      </c>
      <c r="V1509" t="s">
        <v>31</v>
      </c>
      <c r="W1509" t="s">
        <v>32</v>
      </c>
      <c r="X1509" t="s">
        <v>247</v>
      </c>
    </row>
    <row r="1510" spans="1:24" hidden="1" x14ac:dyDescent="0.3">
      <c r="A1510">
        <v>1154</v>
      </c>
      <c r="B1510">
        <v>1154</v>
      </c>
      <c r="C1510">
        <v>2703</v>
      </c>
      <c r="D1510">
        <v>1</v>
      </c>
      <c r="E1510" s="4">
        <v>45658</v>
      </c>
      <c r="F1510">
        <v>1946</v>
      </c>
      <c r="H1510" t="s">
        <v>724</v>
      </c>
      <c r="I1510" s="2">
        <v>45826</v>
      </c>
      <c r="J1510" s="2">
        <v>45826</v>
      </c>
      <c r="K1510" s="2">
        <v>45823</v>
      </c>
      <c r="L1510" s="2">
        <v>45828</v>
      </c>
      <c r="M1510" t="s">
        <v>49</v>
      </c>
      <c r="N1510" s="3">
        <v>300</v>
      </c>
      <c r="O1510" s="3">
        <v>300</v>
      </c>
      <c r="P1510" t="s">
        <v>27</v>
      </c>
      <c r="Q1510">
        <v>88</v>
      </c>
      <c r="R1510" t="s">
        <v>329</v>
      </c>
      <c r="S1510" t="s">
        <v>330</v>
      </c>
      <c r="T1510" t="s">
        <v>206</v>
      </c>
      <c r="V1510" t="s">
        <v>31</v>
      </c>
      <c r="W1510" t="s">
        <v>32</v>
      </c>
      <c r="X1510" t="s">
        <v>238</v>
      </c>
    </row>
    <row r="1511" spans="1:24" hidden="1" x14ac:dyDescent="0.3">
      <c r="A1511">
        <v>1154</v>
      </c>
      <c r="B1511">
        <v>1154</v>
      </c>
      <c r="C1511">
        <v>2144</v>
      </c>
      <c r="D1511">
        <v>2</v>
      </c>
      <c r="E1511" s="5">
        <v>45809</v>
      </c>
      <c r="F1511">
        <v>2010</v>
      </c>
      <c r="H1511" t="s">
        <v>332</v>
      </c>
      <c r="I1511" s="2">
        <v>45776</v>
      </c>
      <c r="J1511" s="2">
        <v>45776</v>
      </c>
      <c r="K1511" s="2">
        <v>45823</v>
      </c>
      <c r="L1511" s="2">
        <f>K1511</f>
        <v>45823</v>
      </c>
      <c r="M1511" t="s">
        <v>45</v>
      </c>
      <c r="N1511" s="3">
        <v>1</v>
      </c>
      <c r="P1511" t="s">
        <v>1173</v>
      </c>
      <c r="Q1511">
        <v>50</v>
      </c>
      <c r="R1511" t="s">
        <v>333</v>
      </c>
      <c r="S1511" t="s">
        <v>334</v>
      </c>
      <c r="T1511" t="s">
        <v>30</v>
      </c>
      <c r="V1511" t="s">
        <v>31</v>
      </c>
      <c r="W1511" t="s">
        <v>32</v>
      </c>
      <c r="X1511" t="s">
        <v>236</v>
      </c>
    </row>
    <row r="1512" spans="1:24" ht="28.8" hidden="1" x14ac:dyDescent="0.3">
      <c r="A1512">
        <v>1154</v>
      </c>
      <c r="B1512">
        <v>1154</v>
      </c>
      <c r="C1512">
        <v>1603</v>
      </c>
      <c r="D1512">
        <v>1</v>
      </c>
      <c r="E1512" s="1" t="s">
        <v>4182</v>
      </c>
      <c r="F1512">
        <v>1951</v>
      </c>
      <c r="H1512" t="s">
        <v>328</v>
      </c>
      <c r="I1512" s="2">
        <v>45729</v>
      </c>
      <c r="J1512" s="2">
        <v>45729</v>
      </c>
      <c r="K1512" s="2">
        <v>45823</v>
      </c>
      <c r="L1512" s="2">
        <v>45825</v>
      </c>
      <c r="M1512" t="s">
        <v>26</v>
      </c>
      <c r="N1512" s="3">
        <v>4800</v>
      </c>
      <c r="O1512" s="3">
        <v>4800</v>
      </c>
      <c r="P1512" t="s">
        <v>27</v>
      </c>
      <c r="Q1512">
        <v>21</v>
      </c>
      <c r="R1512" t="s">
        <v>57</v>
      </c>
      <c r="S1512" t="s">
        <v>58</v>
      </c>
      <c r="T1512" t="s">
        <v>30</v>
      </c>
      <c r="V1512" t="s">
        <v>31</v>
      </c>
      <c r="W1512" t="s">
        <v>32</v>
      </c>
      <c r="X1512" t="s">
        <v>246</v>
      </c>
    </row>
    <row r="1513" spans="1:24" ht="28.8" hidden="1" x14ac:dyDescent="0.3">
      <c r="A1513">
        <v>1154</v>
      </c>
      <c r="B1513">
        <v>1154</v>
      </c>
      <c r="C1513">
        <v>1471</v>
      </c>
      <c r="D1513">
        <v>3</v>
      </c>
      <c r="E1513" s="1" t="s">
        <v>4204</v>
      </c>
      <c r="F1513">
        <v>2046</v>
      </c>
      <c r="H1513" t="s">
        <v>3517</v>
      </c>
      <c r="I1513" s="2">
        <v>45701</v>
      </c>
      <c r="J1513" s="2">
        <v>45701</v>
      </c>
      <c r="K1513" s="2">
        <v>45823</v>
      </c>
      <c r="L1513" s="2">
        <v>45831</v>
      </c>
      <c r="M1513" t="s">
        <v>26</v>
      </c>
      <c r="N1513" s="3">
        <v>1620</v>
      </c>
      <c r="O1513" s="3">
        <v>1620</v>
      </c>
      <c r="P1513" t="s">
        <v>27</v>
      </c>
      <c r="Q1513">
        <v>28</v>
      </c>
      <c r="R1513" t="s">
        <v>40</v>
      </c>
      <c r="S1513" t="s">
        <v>41</v>
      </c>
      <c r="T1513" t="s">
        <v>30</v>
      </c>
      <c r="V1513" t="s">
        <v>31</v>
      </c>
      <c r="W1513" t="s">
        <v>32</v>
      </c>
      <c r="X1513" t="s">
        <v>251</v>
      </c>
    </row>
    <row r="1514" spans="1:24" hidden="1" x14ac:dyDescent="0.3">
      <c r="A1514">
        <v>1154</v>
      </c>
      <c r="B1514">
        <v>1154</v>
      </c>
      <c r="C1514">
        <v>1419</v>
      </c>
      <c r="D1514">
        <v>4</v>
      </c>
      <c r="E1514" s="4">
        <v>45934</v>
      </c>
      <c r="F1514">
        <v>2371</v>
      </c>
      <c r="H1514" t="s">
        <v>6177</v>
      </c>
      <c r="I1514" s="2">
        <v>45695</v>
      </c>
      <c r="J1514" s="2">
        <v>45695</v>
      </c>
      <c r="K1514" s="2">
        <v>45823</v>
      </c>
      <c r="L1514" s="2">
        <v>45824</v>
      </c>
      <c r="M1514" t="s">
        <v>49</v>
      </c>
      <c r="N1514" s="3">
        <v>500</v>
      </c>
      <c r="O1514" s="3">
        <v>500</v>
      </c>
      <c r="P1514" t="s">
        <v>27</v>
      </c>
      <c r="Q1514">
        <v>88</v>
      </c>
      <c r="R1514" t="s">
        <v>329</v>
      </c>
      <c r="S1514" t="s">
        <v>330</v>
      </c>
      <c r="T1514" t="s">
        <v>206</v>
      </c>
      <c r="V1514" t="s">
        <v>31</v>
      </c>
      <c r="W1514" t="s">
        <v>32</v>
      </c>
      <c r="X1514" t="s">
        <v>254</v>
      </c>
    </row>
    <row r="1515" spans="1:24" hidden="1" x14ac:dyDescent="0.3">
      <c r="A1515">
        <v>1154</v>
      </c>
      <c r="B1515">
        <v>1154</v>
      </c>
      <c r="C1515">
        <v>2176</v>
      </c>
      <c r="D1515">
        <v>2</v>
      </c>
      <c r="E1515">
        <v>2942</v>
      </c>
      <c r="F1515">
        <v>2136</v>
      </c>
      <c r="H1515" t="s">
        <v>340</v>
      </c>
      <c r="I1515" s="2">
        <v>45782</v>
      </c>
      <c r="J1515" s="2">
        <v>45782</v>
      </c>
      <c r="K1515" s="2">
        <v>45823</v>
      </c>
      <c r="L1515" s="2">
        <v>45854</v>
      </c>
      <c r="M1515" t="s">
        <v>26</v>
      </c>
      <c r="N1515" s="3">
        <v>4550</v>
      </c>
      <c r="O1515" s="3">
        <v>4550</v>
      </c>
      <c r="P1515" t="s">
        <v>27</v>
      </c>
      <c r="Q1515">
        <v>83</v>
      </c>
      <c r="R1515" t="s">
        <v>204</v>
      </c>
      <c r="S1515" t="s">
        <v>205</v>
      </c>
      <c r="T1515" t="s">
        <v>206</v>
      </c>
      <c r="V1515" t="s">
        <v>31</v>
      </c>
      <c r="W1515" t="s">
        <v>32</v>
      </c>
      <c r="X1515" t="s">
        <v>253</v>
      </c>
    </row>
    <row r="1516" spans="1:24" hidden="1" x14ac:dyDescent="0.3">
      <c r="A1516">
        <v>1154</v>
      </c>
      <c r="B1516">
        <v>1154</v>
      </c>
      <c r="C1516">
        <v>2027</v>
      </c>
      <c r="D1516">
        <v>2</v>
      </c>
      <c r="E1516" s="5">
        <v>45809</v>
      </c>
      <c r="F1516">
        <v>2451</v>
      </c>
      <c r="H1516" t="s">
        <v>393</v>
      </c>
      <c r="I1516" s="2">
        <v>45763</v>
      </c>
      <c r="J1516" s="2">
        <v>45763</v>
      </c>
      <c r="K1516" s="2">
        <v>45823</v>
      </c>
      <c r="L1516" s="2">
        <v>45828</v>
      </c>
      <c r="M1516" t="s">
        <v>49</v>
      </c>
      <c r="N1516" s="3">
        <v>200</v>
      </c>
      <c r="O1516" s="3">
        <v>200</v>
      </c>
      <c r="P1516" t="s">
        <v>27</v>
      </c>
      <c r="Q1516">
        <v>88</v>
      </c>
      <c r="R1516" t="s">
        <v>329</v>
      </c>
      <c r="S1516" t="s">
        <v>330</v>
      </c>
      <c r="T1516" t="s">
        <v>206</v>
      </c>
      <c r="V1516" t="s">
        <v>31</v>
      </c>
      <c r="W1516" t="s">
        <v>32</v>
      </c>
      <c r="X1516" t="s">
        <v>249</v>
      </c>
    </row>
    <row r="1517" spans="1:24" hidden="1" x14ac:dyDescent="0.3">
      <c r="A1517">
        <v>1154</v>
      </c>
      <c r="B1517">
        <v>1154</v>
      </c>
      <c r="C1517">
        <v>498</v>
      </c>
      <c r="D1517">
        <v>9</v>
      </c>
      <c r="E1517" s="4">
        <v>46000</v>
      </c>
      <c r="F1517">
        <v>2041</v>
      </c>
      <c r="H1517" t="s">
        <v>395</v>
      </c>
      <c r="I1517" s="2">
        <v>45553</v>
      </c>
      <c r="J1517" s="2">
        <v>45553</v>
      </c>
      <c r="K1517" s="2">
        <v>45823</v>
      </c>
      <c r="L1517" s="2">
        <v>45828</v>
      </c>
      <c r="M1517" t="s">
        <v>49</v>
      </c>
      <c r="N1517" s="3">
        <v>550</v>
      </c>
      <c r="O1517" s="3">
        <v>550</v>
      </c>
      <c r="P1517" t="s">
        <v>27</v>
      </c>
      <c r="Q1517">
        <v>88</v>
      </c>
      <c r="R1517" t="s">
        <v>329</v>
      </c>
      <c r="S1517" t="s">
        <v>330</v>
      </c>
      <c r="T1517" t="s">
        <v>206</v>
      </c>
      <c r="V1517" t="s">
        <v>31</v>
      </c>
      <c r="W1517" t="s">
        <v>32</v>
      </c>
      <c r="X1517" t="s">
        <v>248</v>
      </c>
    </row>
    <row r="1518" spans="1:24" hidden="1" x14ac:dyDescent="0.3">
      <c r="A1518">
        <v>1154</v>
      </c>
      <c r="B1518">
        <v>1154</v>
      </c>
      <c r="C1518">
        <v>1410</v>
      </c>
      <c r="D1518">
        <v>5</v>
      </c>
      <c r="E1518" s="4">
        <v>45935</v>
      </c>
      <c r="F1518">
        <v>2374</v>
      </c>
      <c r="H1518" t="s">
        <v>207</v>
      </c>
      <c r="I1518" s="2">
        <v>45695</v>
      </c>
      <c r="J1518" s="2">
        <v>45695</v>
      </c>
      <c r="K1518" s="2">
        <v>45823</v>
      </c>
      <c r="L1518" s="2">
        <v>45828</v>
      </c>
      <c r="M1518" t="s">
        <v>49</v>
      </c>
      <c r="N1518" s="3">
        <v>300</v>
      </c>
      <c r="O1518" s="3">
        <v>300</v>
      </c>
      <c r="P1518" t="s">
        <v>27</v>
      </c>
      <c r="Q1518">
        <v>88</v>
      </c>
      <c r="R1518" t="s">
        <v>329</v>
      </c>
      <c r="S1518" t="s">
        <v>330</v>
      </c>
      <c r="T1518" t="s">
        <v>206</v>
      </c>
      <c r="V1518" t="s">
        <v>31</v>
      </c>
      <c r="W1518" t="s">
        <v>32</v>
      </c>
      <c r="X1518" t="s">
        <v>242</v>
      </c>
    </row>
    <row r="1519" spans="1:24" hidden="1" x14ac:dyDescent="0.3">
      <c r="A1519">
        <v>1154</v>
      </c>
      <c r="B1519">
        <v>1154</v>
      </c>
      <c r="C1519">
        <v>1411</v>
      </c>
      <c r="D1519">
        <v>5</v>
      </c>
      <c r="E1519" s="4">
        <v>45966</v>
      </c>
      <c r="F1519">
        <v>2260</v>
      </c>
      <c r="H1519" t="s">
        <v>1270</v>
      </c>
      <c r="I1519" s="2">
        <v>45695</v>
      </c>
      <c r="J1519" s="2">
        <v>45695</v>
      </c>
      <c r="K1519" s="2">
        <v>45823</v>
      </c>
      <c r="L1519" s="2">
        <f>K1519</f>
        <v>45823</v>
      </c>
      <c r="M1519" t="s">
        <v>49</v>
      </c>
      <c r="N1519" s="3">
        <v>700</v>
      </c>
      <c r="P1519" t="s">
        <v>1173</v>
      </c>
      <c r="Q1519">
        <v>88</v>
      </c>
      <c r="R1519" t="s">
        <v>329</v>
      </c>
      <c r="S1519" t="s">
        <v>330</v>
      </c>
      <c r="T1519" t="s">
        <v>206</v>
      </c>
      <c r="V1519" t="s">
        <v>31</v>
      </c>
      <c r="W1519" t="s">
        <v>32</v>
      </c>
    </row>
    <row r="1520" spans="1:24" hidden="1" x14ac:dyDescent="0.3">
      <c r="A1520">
        <v>1154</v>
      </c>
      <c r="B1520">
        <v>1154</v>
      </c>
      <c r="C1520">
        <v>641</v>
      </c>
      <c r="D1520">
        <v>9</v>
      </c>
      <c r="E1520" s="4">
        <v>46000</v>
      </c>
      <c r="F1520">
        <v>2063</v>
      </c>
      <c r="H1520" t="s">
        <v>209</v>
      </c>
      <c r="I1520" s="2">
        <v>45574</v>
      </c>
      <c r="J1520" s="2">
        <v>45574</v>
      </c>
      <c r="K1520" s="2">
        <v>45823</v>
      </c>
      <c r="L1520" s="2">
        <v>45828</v>
      </c>
      <c r="M1520" t="s">
        <v>49</v>
      </c>
      <c r="N1520" s="3">
        <v>300</v>
      </c>
      <c r="O1520" s="3">
        <v>300</v>
      </c>
      <c r="P1520" t="s">
        <v>27</v>
      </c>
      <c r="Q1520">
        <v>88</v>
      </c>
      <c r="R1520" t="s">
        <v>329</v>
      </c>
      <c r="S1520" t="s">
        <v>330</v>
      </c>
      <c r="T1520" t="s">
        <v>206</v>
      </c>
      <c r="V1520" t="s">
        <v>31</v>
      </c>
      <c r="W1520" t="s">
        <v>32</v>
      </c>
    </row>
    <row r="1521" spans="1:24" hidden="1" x14ac:dyDescent="0.3">
      <c r="A1521">
        <v>1154</v>
      </c>
      <c r="B1521">
        <v>1154</v>
      </c>
      <c r="C1521">
        <v>640</v>
      </c>
      <c r="D1521">
        <v>8</v>
      </c>
      <c r="E1521" s="4">
        <v>45969</v>
      </c>
      <c r="F1521">
        <v>2064</v>
      </c>
      <c r="H1521" t="s">
        <v>208</v>
      </c>
      <c r="I1521" s="2">
        <v>45574</v>
      </c>
      <c r="J1521" s="2">
        <v>45574</v>
      </c>
      <c r="K1521" s="2">
        <v>45823</v>
      </c>
      <c r="L1521" s="2">
        <v>45828</v>
      </c>
      <c r="M1521" t="s">
        <v>49</v>
      </c>
      <c r="N1521" s="3">
        <v>500</v>
      </c>
      <c r="O1521" s="3">
        <v>500</v>
      </c>
      <c r="P1521" t="s">
        <v>27</v>
      </c>
      <c r="Q1521">
        <v>88</v>
      </c>
      <c r="R1521" t="s">
        <v>329</v>
      </c>
      <c r="S1521" t="s">
        <v>330</v>
      </c>
      <c r="T1521" t="s">
        <v>206</v>
      </c>
      <c r="V1521" t="s">
        <v>31</v>
      </c>
      <c r="W1521" t="s">
        <v>32</v>
      </c>
      <c r="X1521" t="s">
        <v>239</v>
      </c>
    </row>
    <row r="1522" spans="1:24" hidden="1" x14ac:dyDescent="0.3">
      <c r="A1522">
        <v>1154</v>
      </c>
      <c r="B1522">
        <v>1154</v>
      </c>
      <c r="C1522">
        <v>508</v>
      </c>
      <c r="D1522">
        <v>9</v>
      </c>
      <c r="E1522" s="4">
        <v>46000</v>
      </c>
      <c r="F1522">
        <v>1946</v>
      </c>
      <c r="H1522" t="s">
        <v>724</v>
      </c>
      <c r="I1522" s="2">
        <v>45553</v>
      </c>
      <c r="J1522" s="2">
        <v>45553</v>
      </c>
      <c r="K1522" s="2">
        <v>45823</v>
      </c>
      <c r="L1522" s="2">
        <f>K1522</f>
        <v>45823</v>
      </c>
      <c r="M1522" t="s">
        <v>49</v>
      </c>
      <c r="N1522" s="3">
        <v>200</v>
      </c>
      <c r="P1522" t="s">
        <v>1173</v>
      </c>
      <c r="Q1522">
        <v>88</v>
      </c>
      <c r="R1522" t="s">
        <v>329</v>
      </c>
      <c r="S1522" t="s">
        <v>330</v>
      </c>
      <c r="T1522" t="s">
        <v>206</v>
      </c>
      <c r="V1522" t="s">
        <v>31</v>
      </c>
      <c r="W1522" t="s">
        <v>32</v>
      </c>
      <c r="X1522" t="s">
        <v>243</v>
      </c>
    </row>
    <row r="1523" spans="1:24" hidden="1" x14ac:dyDescent="0.3">
      <c r="A1523">
        <v>1154</v>
      </c>
      <c r="B1523">
        <v>1154</v>
      </c>
      <c r="C1523">
        <v>507</v>
      </c>
      <c r="D1523">
        <v>9</v>
      </c>
      <c r="E1523" s="4">
        <v>46000</v>
      </c>
      <c r="F1523">
        <v>389</v>
      </c>
      <c r="H1523" t="s">
        <v>394</v>
      </c>
      <c r="I1523" s="2">
        <v>45553</v>
      </c>
      <c r="J1523" s="2">
        <v>45553</v>
      </c>
      <c r="K1523" s="2">
        <v>45823</v>
      </c>
      <c r="L1523" s="2">
        <v>45828</v>
      </c>
      <c r="M1523" t="s">
        <v>49</v>
      </c>
      <c r="N1523" s="3">
        <v>200</v>
      </c>
      <c r="O1523" s="3">
        <v>200</v>
      </c>
      <c r="P1523" t="s">
        <v>27</v>
      </c>
      <c r="Q1523">
        <v>88</v>
      </c>
      <c r="R1523" t="s">
        <v>329</v>
      </c>
      <c r="S1523" t="s">
        <v>330</v>
      </c>
      <c r="T1523" t="s">
        <v>206</v>
      </c>
      <c r="V1523" t="s">
        <v>31</v>
      </c>
      <c r="W1523" t="s">
        <v>32</v>
      </c>
    </row>
    <row r="1524" spans="1:24" hidden="1" x14ac:dyDescent="0.3">
      <c r="A1524">
        <v>1154</v>
      </c>
      <c r="B1524">
        <v>1154</v>
      </c>
      <c r="C1524">
        <v>499</v>
      </c>
      <c r="D1524">
        <v>9</v>
      </c>
      <c r="E1524" s="4">
        <v>46000</v>
      </c>
      <c r="F1524">
        <v>2186</v>
      </c>
      <c r="H1524" t="s">
        <v>218</v>
      </c>
      <c r="I1524" s="2">
        <v>45553</v>
      </c>
      <c r="J1524" s="2">
        <v>45553</v>
      </c>
      <c r="K1524" s="2">
        <v>45823</v>
      </c>
      <c r="L1524" s="2">
        <v>45828</v>
      </c>
      <c r="M1524" t="s">
        <v>49</v>
      </c>
      <c r="N1524" s="3">
        <v>500</v>
      </c>
      <c r="O1524" s="3">
        <v>500</v>
      </c>
      <c r="P1524" t="s">
        <v>27</v>
      </c>
      <c r="Q1524">
        <v>88</v>
      </c>
      <c r="R1524" t="s">
        <v>329</v>
      </c>
      <c r="S1524" t="s">
        <v>330</v>
      </c>
      <c r="T1524" t="s">
        <v>206</v>
      </c>
      <c r="V1524" t="s">
        <v>31</v>
      </c>
      <c r="W1524" t="s">
        <v>32</v>
      </c>
    </row>
    <row r="1525" spans="1:24" hidden="1" x14ac:dyDescent="0.3">
      <c r="A1525">
        <v>1154</v>
      </c>
      <c r="B1525">
        <v>1154</v>
      </c>
      <c r="C1525">
        <v>500</v>
      </c>
      <c r="D1525">
        <v>8</v>
      </c>
      <c r="E1525" s="4">
        <v>45969</v>
      </c>
      <c r="F1525">
        <v>2120</v>
      </c>
      <c r="H1525" t="s">
        <v>213</v>
      </c>
      <c r="I1525" s="2">
        <v>45553</v>
      </c>
      <c r="J1525" s="2">
        <v>45553</v>
      </c>
      <c r="K1525" s="2">
        <v>45823</v>
      </c>
      <c r="L1525" s="2">
        <v>45828</v>
      </c>
      <c r="M1525" t="s">
        <v>49</v>
      </c>
      <c r="N1525" s="3">
        <v>400</v>
      </c>
      <c r="O1525" s="3">
        <v>400</v>
      </c>
      <c r="P1525" t="s">
        <v>27</v>
      </c>
      <c r="Q1525">
        <v>88</v>
      </c>
      <c r="R1525" t="s">
        <v>329</v>
      </c>
      <c r="S1525" t="s">
        <v>330</v>
      </c>
      <c r="T1525" t="s">
        <v>206</v>
      </c>
      <c r="V1525" t="s">
        <v>31</v>
      </c>
      <c r="W1525" t="s">
        <v>32</v>
      </c>
      <c r="X1525" t="s">
        <v>260</v>
      </c>
    </row>
    <row r="1526" spans="1:24" hidden="1" x14ac:dyDescent="0.3">
      <c r="A1526">
        <v>1154</v>
      </c>
      <c r="B1526">
        <v>1154</v>
      </c>
      <c r="C1526">
        <v>2624</v>
      </c>
      <c r="D1526">
        <v>1</v>
      </c>
      <c r="E1526" s="4">
        <v>45689</v>
      </c>
      <c r="F1526">
        <v>2010</v>
      </c>
      <c r="H1526" t="s">
        <v>332</v>
      </c>
      <c r="I1526" s="2">
        <v>45819</v>
      </c>
      <c r="J1526" s="2">
        <v>45819</v>
      </c>
      <c r="K1526" s="2">
        <v>45823</v>
      </c>
      <c r="L1526" s="2">
        <v>45824</v>
      </c>
      <c r="M1526" t="s">
        <v>45</v>
      </c>
      <c r="N1526" s="3">
        <v>316.95</v>
      </c>
      <c r="O1526" s="3">
        <v>316.95</v>
      </c>
      <c r="P1526" t="s">
        <v>27</v>
      </c>
      <c r="Q1526">
        <v>50</v>
      </c>
      <c r="R1526" t="s">
        <v>333</v>
      </c>
      <c r="S1526" t="s">
        <v>334</v>
      </c>
      <c r="T1526" t="s">
        <v>30</v>
      </c>
      <c r="V1526" t="s">
        <v>31</v>
      </c>
      <c r="W1526" t="s">
        <v>32</v>
      </c>
    </row>
    <row r="1527" spans="1:24" ht="28.8" hidden="1" x14ac:dyDescent="0.3">
      <c r="A1527">
        <v>1154</v>
      </c>
      <c r="B1527">
        <v>1154</v>
      </c>
      <c r="C1527">
        <v>1540</v>
      </c>
      <c r="D1527">
        <v>3</v>
      </c>
      <c r="E1527" s="1" t="s">
        <v>6188</v>
      </c>
      <c r="F1527">
        <v>1964</v>
      </c>
      <c r="H1527" t="s">
        <v>345</v>
      </c>
      <c r="I1527" s="2">
        <v>45723</v>
      </c>
      <c r="J1527" s="2">
        <v>45723</v>
      </c>
      <c r="K1527" s="2">
        <v>45823</v>
      </c>
      <c r="L1527" s="2">
        <f t="shared" ref="L1527:L1528" si="41">K1527</f>
        <v>45823</v>
      </c>
      <c r="M1527" t="s">
        <v>26</v>
      </c>
      <c r="N1527" s="3">
        <v>2370</v>
      </c>
      <c r="P1527" t="s">
        <v>1179</v>
      </c>
      <c r="Q1527">
        <v>19</v>
      </c>
      <c r="R1527" t="s">
        <v>346</v>
      </c>
      <c r="S1527" t="s">
        <v>347</v>
      </c>
      <c r="T1527" t="s">
        <v>37</v>
      </c>
      <c r="V1527" t="s">
        <v>31</v>
      </c>
      <c r="W1527" t="s">
        <v>32</v>
      </c>
    </row>
    <row r="1528" spans="1:24" ht="28.8" hidden="1" x14ac:dyDescent="0.3">
      <c r="A1528">
        <v>1154</v>
      </c>
      <c r="B1528">
        <v>1154</v>
      </c>
      <c r="C1528">
        <v>1591</v>
      </c>
      <c r="D1528">
        <v>2</v>
      </c>
      <c r="E1528" s="1" t="s">
        <v>4185</v>
      </c>
      <c r="F1528">
        <v>1985</v>
      </c>
      <c r="H1528" t="s">
        <v>35</v>
      </c>
      <c r="I1528" s="2">
        <v>45728</v>
      </c>
      <c r="J1528" s="2">
        <v>45728</v>
      </c>
      <c r="K1528" s="2">
        <v>45823</v>
      </c>
      <c r="L1528" s="2">
        <f t="shared" si="41"/>
        <v>45823</v>
      </c>
      <c r="M1528" t="s">
        <v>1244</v>
      </c>
      <c r="N1528" s="3">
        <v>4830</v>
      </c>
      <c r="P1528" t="s">
        <v>1173</v>
      </c>
      <c r="Q1528">
        <v>26</v>
      </c>
      <c r="R1528" t="s">
        <v>28</v>
      </c>
      <c r="S1528" t="s">
        <v>29</v>
      </c>
      <c r="T1528" t="s">
        <v>37</v>
      </c>
      <c r="V1528" t="s">
        <v>31</v>
      </c>
      <c r="W1528" t="s">
        <v>32</v>
      </c>
      <c r="X1528" t="s">
        <v>269</v>
      </c>
    </row>
    <row r="1529" spans="1:24" ht="28.8" hidden="1" x14ac:dyDescent="0.3">
      <c r="A1529">
        <v>1154</v>
      </c>
      <c r="B1529">
        <v>1154</v>
      </c>
      <c r="C1529">
        <v>1643</v>
      </c>
      <c r="D1529">
        <v>1</v>
      </c>
      <c r="E1529" s="1" t="s">
        <v>4185</v>
      </c>
      <c r="F1529">
        <v>1985</v>
      </c>
      <c r="H1529" t="s">
        <v>35</v>
      </c>
      <c r="I1529" s="2">
        <v>45733</v>
      </c>
      <c r="J1529" s="2">
        <v>45733</v>
      </c>
      <c r="K1529" s="2">
        <v>45823</v>
      </c>
      <c r="L1529" s="2">
        <v>45825</v>
      </c>
      <c r="M1529" t="s">
        <v>26</v>
      </c>
      <c r="N1529" s="3">
        <v>4830</v>
      </c>
      <c r="O1529" s="3">
        <v>4830</v>
      </c>
      <c r="P1529" t="s">
        <v>27</v>
      </c>
      <c r="Q1529">
        <v>26</v>
      </c>
      <c r="R1529" t="s">
        <v>28</v>
      </c>
      <c r="S1529" t="s">
        <v>29</v>
      </c>
      <c r="T1529" t="s">
        <v>37</v>
      </c>
      <c r="V1529" t="s">
        <v>31</v>
      </c>
      <c r="W1529" t="s">
        <v>32</v>
      </c>
    </row>
    <row r="1530" spans="1:24" hidden="1" x14ac:dyDescent="0.3">
      <c r="A1530">
        <v>1154</v>
      </c>
      <c r="B1530">
        <v>1154</v>
      </c>
      <c r="C1530">
        <v>1819</v>
      </c>
      <c r="D1530">
        <v>2</v>
      </c>
      <c r="E1530">
        <v>700223</v>
      </c>
      <c r="F1530">
        <v>1984</v>
      </c>
      <c r="H1530" t="s">
        <v>257</v>
      </c>
      <c r="I1530" s="2">
        <v>45747</v>
      </c>
      <c r="J1530" s="2">
        <v>45747</v>
      </c>
      <c r="K1530" s="2">
        <v>45823</v>
      </c>
      <c r="L1530" s="2">
        <f t="shared" ref="L1530:L1535" si="42">K1530</f>
        <v>45823</v>
      </c>
      <c r="M1530" t="s">
        <v>1244</v>
      </c>
      <c r="N1530" s="3">
        <v>2088</v>
      </c>
      <c r="P1530" t="s">
        <v>1179</v>
      </c>
      <c r="Q1530">
        <v>25</v>
      </c>
      <c r="R1530" t="s">
        <v>258</v>
      </c>
      <c r="S1530" t="s">
        <v>259</v>
      </c>
      <c r="T1530" t="s">
        <v>37</v>
      </c>
      <c r="V1530" t="s">
        <v>31</v>
      </c>
      <c r="W1530" t="s">
        <v>32</v>
      </c>
    </row>
    <row r="1531" spans="1:24" hidden="1" x14ac:dyDescent="0.3">
      <c r="A1531">
        <v>1154</v>
      </c>
      <c r="B1531">
        <v>1154</v>
      </c>
      <c r="C1531">
        <v>1818</v>
      </c>
      <c r="D1531">
        <v>1</v>
      </c>
      <c r="E1531">
        <v>700001</v>
      </c>
      <c r="F1531">
        <v>1984</v>
      </c>
      <c r="H1531" t="s">
        <v>257</v>
      </c>
      <c r="I1531" s="2">
        <v>45747</v>
      </c>
      <c r="J1531" s="2">
        <v>45747</v>
      </c>
      <c r="K1531" s="2">
        <v>45823</v>
      </c>
      <c r="L1531" s="2">
        <f t="shared" si="42"/>
        <v>45823</v>
      </c>
      <c r="M1531" t="s">
        <v>1244</v>
      </c>
      <c r="N1531" s="3">
        <v>3327.5</v>
      </c>
      <c r="P1531" t="s">
        <v>1179</v>
      </c>
      <c r="Q1531">
        <v>25</v>
      </c>
      <c r="R1531" t="s">
        <v>258</v>
      </c>
      <c r="S1531" t="s">
        <v>259</v>
      </c>
      <c r="T1531" t="s">
        <v>37</v>
      </c>
      <c r="V1531" t="s">
        <v>31</v>
      </c>
      <c r="W1531" t="s">
        <v>32</v>
      </c>
    </row>
    <row r="1532" spans="1:24" ht="28.8" hidden="1" x14ac:dyDescent="0.3">
      <c r="A1532">
        <v>1154</v>
      </c>
      <c r="B1532">
        <v>1154</v>
      </c>
      <c r="C1532">
        <v>2040</v>
      </c>
      <c r="D1532">
        <v>1</v>
      </c>
      <c r="E1532" s="1" t="s">
        <v>6189</v>
      </c>
      <c r="F1532">
        <v>1985</v>
      </c>
      <c r="H1532" t="s">
        <v>35</v>
      </c>
      <c r="I1532" s="2">
        <v>45769</v>
      </c>
      <c r="J1532" s="2">
        <v>45769</v>
      </c>
      <c r="K1532" s="2">
        <v>45823</v>
      </c>
      <c r="L1532" s="2">
        <f t="shared" si="42"/>
        <v>45823</v>
      </c>
      <c r="M1532" t="s">
        <v>1244</v>
      </c>
      <c r="N1532" s="3">
        <v>2020</v>
      </c>
      <c r="P1532" t="s">
        <v>1179</v>
      </c>
      <c r="Q1532">
        <v>26</v>
      </c>
      <c r="R1532" t="s">
        <v>28</v>
      </c>
      <c r="S1532" t="s">
        <v>29</v>
      </c>
      <c r="T1532" t="s">
        <v>37</v>
      </c>
      <c r="V1532" t="s">
        <v>31</v>
      </c>
      <c r="W1532" t="s">
        <v>32</v>
      </c>
      <c r="X1532" t="s">
        <v>271</v>
      </c>
    </row>
    <row r="1533" spans="1:24" ht="28.8" hidden="1" x14ac:dyDescent="0.3">
      <c r="A1533">
        <v>1154</v>
      </c>
      <c r="B1533">
        <v>1154</v>
      </c>
      <c r="C1533">
        <v>2418</v>
      </c>
      <c r="D1533">
        <v>1</v>
      </c>
      <c r="E1533" s="1" t="s">
        <v>6190</v>
      </c>
      <c r="F1533">
        <v>2307</v>
      </c>
      <c r="H1533" t="s">
        <v>3705</v>
      </c>
      <c r="I1533" s="2">
        <v>45799</v>
      </c>
      <c r="J1533" s="2">
        <v>45799</v>
      </c>
      <c r="K1533" s="2">
        <v>45823</v>
      </c>
      <c r="L1533" s="2">
        <f t="shared" si="42"/>
        <v>45823</v>
      </c>
      <c r="M1533" t="s">
        <v>1244</v>
      </c>
      <c r="N1533" s="3">
        <v>963</v>
      </c>
      <c r="P1533" t="s">
        <v>1179</v>
      </c>
      <c r="Q1533">
        <v>26</v>
      </c>
      <c r="R1533" t="s">
        <v>28</v>
      </c>
      <c r="S1533" t="s">
        <v>6175</v>
      </c>
      <c r="T1533" t="s">
        <v>37</v>
      </c>
      <c r="V1533" t="s">
        <v>31</v>
      </c>
      <c r="W1533" t="s">
        <v>32</v>
      </c>
    </row>
    <row r="1534" spans="1:24" ht="28.8" hidden="1" x14ac:dyDescent="0.3">
      <c r="A1534">
        <v>1154</v>
      </c>
      <c r="B1534">
        <v>1154</v>
      </c>
      <c r="C1534">
        <v>2302</v>
      </c>
      <c r="D1534">
        <v>1</v>
      </c>
      <c r="E1534" s="1" t="s">
        <v>6191</v>
      </c>
      <c r="F1534">
        <v>1958</v>
      </c>
      <c r="H1534" t="s">
        <v>129</v>
      </c>
      <c r="I1534" s="2">
        <v>45790</v>
      </c>
      <c r="J1534" s="2">
        <v>45790</v>
      </c>
      <c r="K1534" s="2">
        <v>45823</v>
      </c>
      <c r="L1534" s="2">
        <f t="shared" si="42"/>
        <v>45823</v>
      </c>
      <c r="M1534" t="s">
        <v>1244</v>
      </c>
      <c r="N1534" s="3">
        <v>631.25</v>
      </c>
      <c r="P1534" t="s">
        <v>1179</v>
      </c>
      <c r="Q1534">
        <v>28</v>
      </c>
      <c r="R1534" t="s">
        <v>40</v>
      </c>
      <c r="S1534" t="s">
        <v>41</v>
      </c>
      <c r="T1534" t="s">
        <v>37</v>
      </c>
      <c r="V1534" t="s">
        <v>31</v>
      </c>
      <c r="W1534" t="s">
        <v>32</v>
      </c>
      <c r="X1534" t="s">
        <v>278</v>
      </c>
    </row>
    <row r="1535" spans="1:24" hidden="1" x14ac:dyDescent="0.3">
      <c r="A1535">
        <v>1154</v>
      </c>
      <c r="B1535">
        <v>1154</v>
      </c>
      <c r="C1535">
        <v>2645</v>
      </c>
      <c r="D1535">
        <v>1</v>
      </c>
      <c r="E1535" s="4">
        <v>45658</v>
      </c>
      <c r="F1535">
        <v>1996</v>
      </c>
      <c r="H1535" t="s">
        <v>3308</v>
      </c>
      <c r="I1535" s="2">
        <v>45824</v>
      </c>
      <c r="J1535" s="2">
        <v>45824</v>
      </c>
      <c r="K1535" s="2">
        <v>45824</v>
      </c>
      <c r="L1535" s="2">
        <f t="shared" si="42"/>
        <v>45824</v>
      </c>
      <c r="M1535" t="s">
        <v>45</v>
      </c>
      <c r="N1535" s="3">
        <v>2267.12</v>
      </c>
      <c r="P1535" t="s">
        <v>1173</v>
      </c>
      <c r="Q1535">
        <v>66</v>
      </c>
      <c r="R1535" t="s">
        <v>276</v>
      </c>
      <c r="S1535" t="s">
        <v>277</v>
      </c>
      <c r="T1535" t="s">
        <v>30</v>
      </c>
      <c r="V1535" t="s">
        <v>31</v>
      </c>
      <c r="W1535" t="s">
        <v>32</v>
      </c>
      <c r="X1535" t="s">
        <v>278</v>
      </c>
    </row>
    <row r="1536" spans="1:24" hidden="1" x14ac:dyDescent="0.3">
      <c r="A1536">
        <v>1154</v>
      </c>
      <c r="B1536">
        <v>1154</v>
      </c>
      <c r="C1536">
        <v>2651</v>
      </c>
      <c r="D1536">
        <v>1</v>
      </c>
      <c r="E1536" s="4">
        <v>45658</v>
      </c>
      <c r="F1536">
        <v>1991</v>
      </c>
      <c r="H1536" t="s">
        <v>85</v>
      </c>
      <c r="I1536" s="2">
        <v>45824</v>
      </c>
      <c r="J1536" s="2">
        <v>45824</v>
      </c>
      <c r="K1536" s="2">
        <v>45824</v>
      </c>
      <c r="L1536" s="2">
        <v>45824</v>
      </c>
      <c r="M1536" t="s">
        <v>86</v>
      </c>
      <c r="N1536" s="3">
        <v>30.6</v>
      </c>
      <c r="O1536" s="3">
        <v>30.6</v>
      </c>
      <c r="P1536" t="s">
        <v>27</v>
      </c>
      <c r="Q1536">
        <v>59</v>
      </c>
      <c r="R1536" t="s">
        <v>992</v>
      </c>
      <c r="S1536" t="s">
        <v>993</v>
      </c>
      <c r="T1536" t="s">
        <v>30</v>
      </c>
      <c r="V1536" t="s">
        <v>31</v>
      </c>
      <c r="W1536" t="s">
        <v>32</v>
      </c>
    </row>
    <row r="1537" spans="1:24" hidden="1" x14ac:dyDescent="0.3">
      <c r="A1537">
        <v>1154</v>
      </c>
      <c r="B1537">
        <v>1154</v>
      </c>
      <c r="C1537">
        <v>2640</v>
      </c>
      <c r="D1537">
        <v>1</v>
      </c>
      <c r="E1537" s="4">
        <v>45658</v>
      </c>
      <c r="F1537">
        <v>2356</v>
      </c>
      <c r="H1537" t="s">
        <v>146</v>
      </c>
      <c r="I1537" s="2">
        <v>45824</v>
      </c>
      <c r="J1537" s="2">
        <v>45824</v>
      </c>
      <c r="K1537" s="2">
        <v>45824</v>
      </c>
      <c r="L1537" s="2">
        <v>45824</v>
      </c>
      <c r="M1537" t="s">
        <v>49</v>
      </c>
      <c r="N1537" s="3">
        <v>660</v>
      </c>
      <c r="O1537" s="3">
        <v>660</v>
      </c>
      <c r="P1537" t="s">
        <v>27</v>
      </c>
      <c r="Q1537">
        <v>87</v>
      </c>
      <c r="R1537" t="s">
        <v>147</v>
      </c>
      <c r="S1537" t="s">
        <v>148</v>
      </c>
      <c r="T1537" t="s">
        <v>30</v>
      </c>
      <c r="V1537" t="s">
        <v>31</v>
      </c>
      <c r="W1537" t="s">
        <v>32</v>
      </c>
    </row>
    <row r="1538" spans="1:24" hidden="1" x14ac:dyDescent="0.3">
      <c r="A1538">
        <v>1154</v>
      </c>
      <c r="B1538">
        <v>1154</v>
      </c>
      <c r="C1538">
        <v>2643</v>
      </c>
      <c r="D1538">
        <v>1</v>
      </c>
      <c r="E1538" s="4">
        <v>45658</v>
      </c>
      <c r="F1538">
        <v>1986</v>
      </c>
      <c r="H1538" t="s">
        <v>451</v>
      </c>
      <c r="I1538" s="2">
        <v>45824</v>
      </c>
      <c r="J1538" s="2">
        <v>45824</v>
      </c>
      <c r="K1538" s="2">
        <v>45824</v>
      </c>
      <c r="L1538" s="2">
        <v>45824</v>
      </c>
      <c r="M1538" t="s">
        <v>45</v>
      </c>
      <c r="N1538" s="3">
        <v>2708.22</v>
      </c>
      <c r="O1538" s="3">
        <v>2708.22</v>
      </c>
      <c r="P1538" t="s">
        <v>27</v>
      </c>
      <c r="Q1538">
        <v>38</v>
      </c>
      <c r="R1538" t="s">
        <v>367</v>
      </c>
      <c r="S1538" t="s">
        <v>368</v>
      </c>
      <c r="T1538" t="s">
        <v>30</v>
      </c>
      <c r="V1538" t="s">
        <v>31</v>
      </c>
      <c r="W1538" t="s">
        <v>32</v>
      </c>
    </row>
    <row r="1539" spans="1:24" ht="28.8" hidden="1" x14ac:dyDescent="0.3">
      <c r="A1539">
        <v>1154</v>
      </c>
      <c r="B1539">
        <v>1154</v>
      </c>
      <c r="C1539">
        <v>2399</v>
      </c>
      <c r="D1539">
        <v>1</v>
      </c>
      <c r="E1539" s="1" t="s">
        <v>95</v>
      </c>
      <c r="F1539">
        <v>1952</v>
      </c>
      <c r="H1539" t="s">
        <v>311</v>
      </c>
      <c r="I1539" s="2">
        <v>45797</v>
      </c>
      <c r="J1539" s="2">
        <v>45797</v>
      </c>
      <c r="K1539" s="2">
        <v>45824</v>
      </c>
      <c r="L1539" s="2">
        <v>45824</v>
      </c>
      <c r="M1539" t="s">
        <v>49</v>
      </c>
      <c r="N1539" s="3">
        <v>1990</v>
      </c>
      <c r="O1539" s="3">
        <v>1990</v>
      </c>
      <c r="P1539" t="s">
        <v>27</v>
      </c>
      <c r="Q1539">
        <v>21</v>
      </c>
      <c r="R1539" t="s">
        <v>57</v>
      </c>
      <c r="S1539" t="s">
        <v>58</v>
      </c>
      <c r="T1539" t="s">
        <v>37</v>
      </c>
      <c r="V1539" t="s">
        <v>31</v>
      </c>
      <c r="W1539" t="s">
        <v>32</v>
      </c>
    </row>
    <row r="1540" spans="1:24" ht="28.8" hidden="1" x14ac:dyDescent="0.3">
      <c r="A1540">
        <v>1154</v>
      </c>
      <c r="B1540">
        <v>1154</v>
      </c>
      <c r="C1540">
        <v>2521</v>
      </c>
      <c r="D1540">
        <v>1</v>
      </c>
      <c r="E1540" s="1" t="s">
        <v>250</v>
      </c>
      <c r="F1540">
        <v>2585</v>
      </c>
      <c r="H1540" t="s">
        <v>435</v>
      </c>
      <c r="I1540" s="2">
        <v>45810</v>
      </c>
      <c r="J1540" s="2">
        <v>45810</v>
      </c>
      <c r="K1540" s="2">
        <v>45824</v>
      </c>
      <c r="L1540" s="2">
        <v>45826</v>
      </c>
      <c r="M1540" t="s">
        <v>49</v>
      </c>
      <c r="N1540" s="3">
        <v>4851</v>
      </c>
      <c r="O1540" s="3">
        <v>4851</v>
      </c>
      <c r="P1540" t="s">
        <v>27</v>
      </c>
      <c r="Q1540">
        <v>21</v>
      </c>
      <c r="R1540" t="s">
        <v>57</v>
      </c>
      <c r="S1540" t="s">
        <v>58</v>
      </c>
      <c r="T1540" t="s">
        <v>37</v>
      </c>
      <c r="V1540" t="s">
        <v>31</v>
      </c>
      <c r="W1540" t="s">
        <v>32</v>
      </c>
      <c r="X1540" t="s">
        <v>307</v>
      </c>
    </row>
    <row r="1541" spans="1:24" ht="28.8" hidden="1" x14ac:dyDescent="0.3">
      <c r="A1541">
        <v>1154</v>
      </c>
      <c r="B1541">
        <v>1154</v>
      </c>
      <c r="C1541">
        <v>2522</v>
      </c>
      <c r="D1541">
        <v>1</v>
      </c>
      <c r="E1541" s="1" t="s">
        <v>250</v>
      </c>
      <c r="F1541">
        <v>2614</v>
      </c>
      <c r="H1541" t="s">
        <v>433</v>
      </c>
      <c r="I1541" s="2">
        <v>45810</v>
      </c>
      <c r="J1541" s="2">
        <v>45810</v>
      </c>
      <c r="K1541" s="2">
        <v>45824</v>
      </c>
      <c r="L1541" s="2">
        <v>45826</v>
      </c>
      <c r="M1541" t="s">
        <v>49</v>
      </c>
      <c r="N1541" s="3">
        <v>462</v>
      </c>
      <c r="O1541" s="3">
        <v>462</v>
      </c>
      <c r="P1541" t="s">
        <v>27</v>
      </c>
      <c r="Q1541">
        <v>27</v>
      </c>
      <c r="R1541" t="s">
        <v>50</v>
      </c>
      <c r="S1541" t="s">
        <v>51</v>
      </c>
      <c r="T1541" t="s">
        <v>37</v>
      </c>
      <c r="V1541" t="s">
        <v>31</v>
      </c>
      <c r="W1541" t="s">
        <v>32</v>
      </c>
    </row>
    <row r="1542" spans="1:24" ht="28.8" hidden="1" x14ac:dyDescent="0.3">
      <c r="A1542">
        <v>1154</v>
      </c>
      <c r="B1542">
        <v>1154</v>
      </c>
      <c r="C1542">
        <v>2561</v>
      </c>
      <c r="D1542">
        <v>1</v>
      </c>
      <c r="E1542" s="1" t="s">
        <v>97</v>
      </c>
      <c r="F1542">
        <v>1954</v>
      </c>
      <c r="H1542" t="s">
        <v>65</v>
      </c>
      <c r="I1542" s="2">
        <v>45812</v>
      </c>
      <c r="J1542" s="2">
        <v>45812</v>
      </c>
      <c r="K1542" s="2">
        <v>45824</v>
      </c>
      <c r="L1542" s="2">
        <v>45818</v>
      </c>
      <c r="M1542" t="s">
        <v>49</v>
      </c>
      <c r="N1542" s="3">
        <v>1360</v>
      </c>
      <c r="O1542" s="3">
        <v>1360</v>
      </c>
      <c r="P1542" t="s">
        <v>27</v>
      </c>
      <c r="Q1542">
        <v>21</v>
      </c>
      <c r="R1542" t="s">
        <v>57</v>
      </c>
      <c r="S1542" t="s">
        <v>58</v>
      </c>
      <c r="T1542" t="s">
        <v>37</v>
      </c>
      <c r="V1542" t="s">
        <v>31</v>
      </c>
      <c r="W1542" t="s">
        <v>32</v>
      </c>
    </row>
    <row r="1543" spans="1:24" ht="28.8" hidden="1" x14ac:dyDescent="0.3">
      <c r="A1543">
        <v>1154</v>
      </c>
      <c r="B1543">
        <v>1154</v>
      </c>
      <c r="C1543">
        <v>2549</v>
      </c>
      <c r="D1543">
        <v>1</v>
      </c>
      <c r="E1543" s="1" t="s">
        <v>322</v>
      </c>
      <c r="F1543">
        <v>2133</v>
      </c>
      <c r="H1543" t="s">
        <v>268</v>
      </c>
      <c r="I1543" s="2">
        <v>45811</v>
      </c>
      <c r="J1543" s="2">
        <v>45811</v>
      </c>
      <c r="K1543" s="2">
        <v>45824</v>
      </c>
      <c r="L1543" s="2">
        <f>K1543</f>
        <v>45824</v>
      </c>
      <c r="M1543" t="s">
        <v>49</v>
      </c>
      <c r="N1543" s="3">
        <v>1495</v>
      </c>
      <c r="P1543" t="s">
        <v>1173</v>
      </c>
      <c r="Q1543">
        <v>21</v>
      </c>
      <c r="R1543" t="s">
        <v>57</v>
      </c>
      <c r="S1543" t="s">
        <v>58</v>
      </c>
      <c r="T1543" t="s">
        <v>37</v>
      </c>
      <c r="V1543" t="s">
        <v>31</v>
      </c>
      <c r="W1543" t="s">
        <v>32</v>
      </c>
    </row>
    <row r="1544" spans="1:24" ht="28.8" hidden="1" x14ac:dyDescent="0.3">
      <c r="A1544">
        <v>1154</v>
      </c>
      <c r="B1544">
        <v>1154</v>
      </c>
      <c r="C1544">
        <v>2552</v>
      </c>
      <c r="D1544">
        <v>1</v>
      </c>
      <c r="E1544" s="1" t="s">
        <v>93</v>
      </c>
      <c r="F1544">
        <v>1956</v>
      </c>
      <c r="H1544" t="s">
        <v>60</v>
      </c>
      <c r="I1544" s="2">
        <v>45811</v>
      </c>
      <c r="J1544" s="2">
        <v>45811</v>
      </c>
      <c r="K1544" s="2">
        <v>45824</v>
      </c>
      <c r="L1544" s="2">
        <v>45832</v>
      </c>
      <c r="M1544" t="s">
        <v>49</v>
      </c>
      <c r="N1544" s="3">
        <v>1890</v>
      </c>
      <c r="O1544" s="3">
        <v>1890</v>
      </c>
      <c r="P1544" t="s">
        <v>27</v>
      </c>
      <c r="Q1544">
        <v>21</v>
      </c>
      <c r="R1544" t="s">
        <v>57</v>
      </c>
      <c r="S1544" t="s">
        <v>58</v>
      </c>
      <c r="T1544" t="s">
        <v>37</v>
      </c>
      <c r="V1544" t="s">
        <v>31</v>
      </c>
      <c r="W1544" t="s">
        <v>32</v>
      </c>
    </row>
    <row r="1545" spans="1:24" ht="28.8" hidden="1" x14ac:dyDescent="0.3">
      <c r="A1545">
        <v>1154</v>
      </c>
      <c r="B1545">
        <v>1154</v>
      </c>
      <c r="C1545">
        <v>2555</v>
      </c>
      <c r="D1545">
        <v>1</v>
      </c>
      <c r="E1545" s="1" t="s">
        <v>174</v>
      </c>
      <c r="F1545">
        <v>1956</v>
      </c>
      <c r="H1545" t="s">
        <v>60</v>
      </c>
      <c r="I1545" s="2">
        <v>45811</v>
      </c>
      <c r="J1545" s="2">
        <v>45811</v>
      </c>
      <c r="K1545" s="2">
        <v>45824</v>
      </c>
      <c r="L1545" s="2">
        <v>45824</v>
      </c>
      <c r="M1545" t="s">
        <v>49</v>
      </c>
      <c r="N1545" s="3">
        <v>1050</v>
      </c>
      <c r="O1545" s="3">
        <v>1050</v>
      </c>
      <c r="P1545" t="s">
        <v>27</v>
      </c>
      <c r="Q1545">
        <v>21</v>
      </c>
      <c r="R1545" t="s">
        <v>57</v>
      </c>
      <c r="S1545" t="s">
        <v>58</v>
      </c>
      <c r="T1545" t="s">
        <v>37</v>
      </c>
      <c r="V1545" t="s">
        <v>31</v>
      </c>
      <c r="W1545" t="s">
        <v>32</v>
      </c>
    </row>
    <row r="1546" spans="1:24" ht="28.8" hidden="1" x14ac:dyDescent="0.3">
      <c r="A1546">
        <v>1154</v>
      </c>
      <c r="B1546">
        <v>1154</v>
      </c>
      <c r="C1546">
        <v>2526</v>
      </c>
      <c r="D1546">
        <v>1</v>
      </c>
      <c r="E1546" s="1" t="s">
        <v>321</v>
      </c>
      <c r="F1546">
        <v>2133</v>
      </c>
      <c r="H1546" t="s">
        <v>268</v>
      </c>
      <c r="I1546" s="2">
        <v>45810</v>
      </c>
      <c r="J1546" s="2">
        <v>45810</v>
      </c>
      <c r="K1546" s="2">
        <v>45824</v>
      </c>
      <c r="L1546" s="2">
        <f t="shared" ref="L1546:L1547" si="43">K1546</f>
        <v>45824</v>
      </c>
      <c r="M1546" t="s">
        <v>49</v>
      </c>
      <c r="N1546" s="3">
        <v>1760</v>
      </c>
      <c r="P1546" t="s">
        <v>1173</v>
      </c>
      <c r="Q1546">
        <v>21</v>
      </c>
      <c r="R1546" t="s">
        <v>57</v>
      </c>
      <c r="S1546" t="s">
        <v>58</v>
      </c>
      <c r="T1546" t="s">
        <v>37</v>
      </c>
      <c r="V1546" t="s">
        <v>31</v>
      </c>
      <c r="W1546" t="s">
        <v>32</v>
      </c>
      <c r="X1546" t="s">
        <v>292</v>
      </c>
    </row>
    <row r="1547" spans="1:24" ht="28.8" hidden="1" x14ac:dyDescent="0.3">
      <c r="A1547">
        <v>1154</v>
      </c>
      <c r="B1547">
        <v>1154</v>
      </c>
      <c r="C1547">
        <v>2527</v>
      </c>
      <c r="D1547">
        <v>1</v>
      </c>
      <c r="E1547" s="1" t="s">
        <v>321</v>
      </c>
      <c r="F1547">
        <v>2614</v>
      </c>
      <c r="H1547" t="s">
        <v>433</v>
      </c>
      <c r="I1547" s="2">
        <v>45810</v>
      </c>
      <c r="J1547" s="2">
        <v>45810</v>
      </c>
      <c r="K1547" s="2">
        <v>45824</v>
      </c>
      <c r="L1547" s="2">
        <f t="shared" si="43"/>
        <v>45824</v>
      </c>
      <c r="M1547" t="s">
        <v>49</v>
      </c>
      <c r="N1547" s="3">
        <v>160</v>
      </c>
      <c r="P1547" t="s">
        <v>1173</v>
      </c>
      <c r="Q1547">
        <v>27</v>
      </c>
      <c r="R1547" t="s">
        <v>50</v>
      </c>
      <c r="S1547" t="s">
        <v>51</v>
      </c>
      <c r="T1547" t="s">
        <v>37</v>
      </c>
      <c r="V1547" t="s">
        <v>31</v>
      </c>
      <c r="W1547" t="s">
        <v>32</v>
      </c>
      <c r="X1547" t="s">
        <v>297</v>
      </c>
    </row>
    <row r="1548" spans="1:24" ht="28.8" hidden="1" x14ac:dyDescent="0.3">
      <c r="A1548">
        <v>1154</v>
      </c>
      <c r="B1548">
        <v>1154</v>
      </c>
      <c r="C1548">
        <v>2529</v>
      </c>
      <c r="D1548">
        <v>1</v>
      </c>
      <c r="E1548" s="1" t="s">
        <v>79</v>
      </c>
      <c r="F1548">
        <v>2267</v>
      </c>
      <c r="H1548" t="s">
        <v>141</v>
      </c>
      <c r="I1548" s="2">
        <v>45810</v>
      </c>
      <c r="J1548" s="2">
        <v>45810</v>
      </c>
      <c r="K1548" s="2">
        <v>45824</v>
      </c>
      <c r="L1548" s="2">
        <v>45813</v>
      </c>
      <c r="M1548" t="s">
        <v>49</v>
      </c>
      <c r="N1548" s="3">
        <v>1440</v>
      </c>
      <c r="O1548" s="3">
        <v>1440</v>
      </c>
      <c r="P1548" t="s">
        <v>27</v>
      </c>
      <c r="Q1548">
        <v>21</v>
      </c>
      <c r="R1548" t="s">
        <v>57</v>
      </c>
      <c r="S1548" t="s">
        <v>58</v>
      </c>
      <c r="T1548" t="s">
        <v>37</v>
      </c>
      <c r="V1548" t="s">
        <v>31</v>
      </c>
      <c r="W1548" t="s">
        <v>32</v>
      </c>
    </row>
    <row r="1549" spans="1:24" ht="28.8" hidden="1" x14ac:dyDescent="0.3">
      <c r="A1549">
        <v>1154</v>
      </c>
      <c r="B1549">
        <v>1154</v>
      </c>
      <c r="C1549">
        <v>2536</v>
      </c>
      <c r="D1549">
        <v>1</v>
      </c>
      <c r="E1549" s="1" t="s">
        <v>75</v>
      </c>
      <c r="F1549">
        <v>2267</v>
      </c>
      <c r="H1549" t="s">
        <v>141</v>
      </c>
      <c r="I1549" s="2">
        <v>45811</v>
      </c>
      <c r="J1549" s="2">
        <v>45811</v>
      </c>
      <c r="K1549" s="2">
        <v>45824</v>
      </c>
      <c r="L1549" s="2">
        <v>45812</v>
      </c>
      <c r="M1549" t="s">
        <v>49</v>
      </c>
      <c r="N1549" s="3">
        <v>3744</v>
      </c>
      <c r="O1549" s="3">
        <v>3744</v>
      </c>
      <c r="P1549" t="s">
        <v>27</v>
      </c>
      <c r="Q1549">
        <v>21</v>
      </c>
      <c r="R1549" t="s">
        <v>57</v>
      </c>
      <c r="S1549" t="s">
        <v>58</v>
      </c>
      <c r="T1549" t="s">
        <v>37</v>
      </c>
      <c r="V1549" t="s">
        <v>31</v>
      </c>
      <c r="W1549" t="s">
        <v>32</v>
      </c>
    </row>
    <row r="1550" spans="1:24" ht="28.8" hidden="1" x14ac:dyDescent="0.3">
      <c r="A1550">
        <v>1154</v>
      </c>
      <c r="B1550">
        <v>1154</v>
      </c>
      <c r="C1550">
        <v>2539</v>
      </c>
      <c r="D1550">
        <v>1</v>
      </c>
      <c r="E1550" s="1" t="s">
        <v>171</v>
      </c>
      <c r="F1550">
        <v>1952</v>
      </c>
      <c r="H1550" t="s">
        <v>311</v>
      </c>
      <c r="I1550" s="2">
        <v>45811</v>
      </c>
      <c r="J1550" s="2">
        <v>45811</v>
      </c>
      <c r="K1550" s="2">
        <v>45824</v>
      </c>
      <c r="L1550" s="2">
        <v>45818</v>
      </c>
      <c r="M1550" t="s">
        <v>49</v>
      </c>
      <c r="N1550" s="3">
        <v>1140</v>
      </c>
      <c r="O1550" s="3">
        <v>1140</v>
      </c>
      <c r="P1550" t="s">
        <v>27</v>
      </c>
      <c r="Q1550">
        <v>21</v>
      </c>
      <c r="R1550" t="s">
        <v>57</v>
      </c>
      <c r="S1550" t="s">
        <v>58</v>
      </c>
      <c r="T1550" t="s">
        <v>37</v>
      </c>
      <c r="V1550" t="s">
        <v>31</v>
      </c>
      <c r="W1550" t="s">
        <v>32</v>
      </c>
    </row>
    <row r="1551" spans="1:24" ht="28.8" hidden="1" x14ac:dyDescent="0.3">
      <c r="A1551">
        <v>1154</v>
      </c>
      <c r="B1551">
        <v>1154</v>
      </c>
      <c r="C1551">
        <v>2652</v>
      </c>
      <c r="D1551">
        <v>1</v>
      </c>
      <c r="E1551" s="1" t="s">
        <v>61</v>
      </c>
      <c r="F1551">
        <v>2531</v>
      </c>
      <c r="H1551" t="s">
        <v>62</v>
      </c>
      <c r="I1551" s="2">
        <v>45824</v>
      </c>
      <c r="J1551" s="2">
        <v>45824</v>
      </c>
      <c r="K1551" s="2">
        <v>45824</v>
      </c>
      <c r="L1551" s="2">
        <v>45839</v>
      </c>
      <c r="M1551" t="s">
        <v>49</v>
      </c>
      <c r="N1551" s="3">
        <v>1680</v>
      </c>
      <c r="O1551" s="3">
        <v>1680</v>
      </c>
      <c r="P1551" t="s">
        <v>27</v>
      </c>
      <c r="Q1551">
        <v>21</v>
      </c>
      <c r="R1551" t="s">
        <v>57</v>
      </c>
      <c r="S1551" t="s">
        <v>58</v>
      </c>
      <c r="T1551" t="s">
        <v>37</v>
      </c>
      <c r="V1551" t="s">
        <v>31</v>
      </c>
      <c r="W1551" t="s">
        <v>32</v>
      </c>
    </row>
    <row r="1552" spans="1:24" hidden="1" x14ac:dyDescent="0.3">
      <c r="A1552">
        <v>1154</v>
      </c>
      <c r="B1552">
        <v>1154</v>
      </c>
      <c r="C1552">
        <v>2658</v>
      </c>
      <c r="D1552">
        <v>1</v>
      </c>
      <c r="E1552" s="4">
        <v>45658</v>
      </c>
      <c r="F1552">
        <v>1631</v>
      </c>
      <c r="H1552" t="s">
        <v>3817</v>
      </c>
      <c r="I1552" s="2">
        <v>45825</v>
      </c>
      <c r="J1552" s="2">
        <v>45824</v>
      </c>
      <c r="K1552" s="2">
        <v>45824</v>
      </c>
      <c r="L1552" s="2">
        <v>45825</v>
      </c>
      <c r="M1552" t="s">
        <v>49</v>
      </c>
      <c r="N1552" s="3">
        <v>400</v>
      </c>
      <c r="O1552" s="3">
        <v>400</v>
      </c>
      <c r="P1552" t="s">
        <v>27</v>
      </c>
      <c r="Q1552">
        <v>19</v>
      </c>
      <c r="R1552" t="s">
        <v>346</v>
      </c>
      <c r="S1552" t="s">
        <v>347</v>
      </c>
      <c r="T1552" t="s">
        <v>37</v>
      </c>
      <c r="V1552" t="s">
        <v>31</v>
      </c>
      <c r="W1552" t="s">
        <v>32</v>
      </c>
      <c r="X1552" t="s">
        <v>304</v>
      </c>
    </row>
    <row r="1553" spans="1:24" hidden="1" x14ac:dyDescent="0.3">
      <c r="A1553">
        <v>1154</v>
      </c>
      <c r="B1553">
        <v>1154</v>
      </c>
      <c r="C1553">
        <v>2656</v>
      </c>
      <c r="D1553">
        <v>1</v>
      </c>
      <c r="E1553" s="4">
        <v>45658</v>
      </c>
      <c r="F1553">
        <v>1991</v>
      </c>
      <c r="H1553" t="s">
        <v>85</v>
      </c>
      <c r="I1553" s="2">
        <v>45825</v>
      </c>
      <c r="J1553" s="2">
        <v>45825</v>
      </c>
      <c r="K1553" s="2">
        <v>45825</v>
      </c>
      <c r="L1553" s="2">
        <v>45825</v>
      </c>
      <c r="M1553" t="s">
        <v>86</v>
      </c>
      <c r="N1553" s="3">
        <v>25</v>
      </c>
      <c r="O1553" s="3">
        <v>25</v>
      </c>
      <c r="P1553" t="s">
        <v>27</v>
      </c>
      <c r="Q1553">
        <v>35</v>
      </c>
      <c r="R1553" t="s">
        <v>87</v>
      </c>
      <c r="S1553" t="s">
        <v>88</v>
      </c>
      <c r="T1553" t="s">
        <v>30</v>
      </c>
      <c r="V1553" t="s">
        <v>31</v>
      </c>
      <c r="W1553" t="s">
        <v>32</v>
      </c>
    </row>
    <row r="1554" spans="1:24" hidden="1" x14ac:dyDescent="0.3">
      <c r="A1554">
        <v>1154</v>
      </c>
      <c r="B1554">
        <v>1154</v>
      </c>
      <c r="C1554">
        <v>106</v>
      </c>
      <c r="D1554">
        <v>6</v>
      </c>
      <c r="E1554" s="5">
        <v>11110</v>
      </c>
      <c r="F1554">
        <v>1972</v>
      </c>
      <c r="H1554" t="s">
        <v>317</v>
      </c>
      <c r="I1554" s="2">
        <v>45462</v>
      </c>
      <c r="J1554" s="2">
        <v>45462</v>
      </c>
      <c r="K1554" s="2">
        <v>45825</v>
      </c>
      <c r="L1554" s="2">
        <v>45824</v>
      </c>
      <c r="M1554" t="s">
        <v>318</v>
      </c>
      <c r="N1554" s="3">
        <v>8815.5300000000007</v>
      </c>
      <c r="O1554" s="3">
        <v>8815.5300000000007</v>
      </c>
      <c r="P1554" t="s">
        <v>27</v>
      </c>
      <c r="Q1554">
        <v>55</v>
      </c>
      <c r="R1554" t="s">
        <v>319</v>
      </c>
      <c r="S1554" s="33" t="s">
        <v>1171</v>
      </c>
      <c r="T1554" t="s">
        <v>206</v>
      </c>
      <c r="V1554" t="s">
        <v>31</v>
      </c>
      <c r="W1554" t="s">
        <v>32</v>
      </c>
      <c r="X1554" t="s">
        <v>312</v>
      </c>
    </row>
    <row r="1555" spans="1:24" hidden="1" x14ac:dyDescent="0.3">
      <c r="A1555">
        <v>1154</v>
      </c>
      <c r="B1555">
        <v>1154</v>
      </c>
      <c r="C1555">
        <v>2689</v>
      </c>
      <c r="D1555">
        <v>1</v>
      </c>
      <c r="E1555" s="4">
        <v>45658</v>
      </c>
      <c r="F1555">
        <v>2376</v>
      </c>
      <c r="H1555" t="s">
        <v>459</v>
      </c>
      <c r="I1555" s="2">
        <v>45825</v>
      </c>
      <c r="J1555" s="2">
        <v>45825</v>
      </c>
      <c r="K1555" s="2">
        <v>45825</v>
      </c>
      <c r="L1555" s="2">
        <f t="shared" ref="L1555:L1556" si="44">K1555</f>
        <v>45825</v>
      </c>
      <c r="M1555" t="s">
        <v>49</v>
      </c>
      <c r="N1555" s="3">
        <v>170</v>
      </c>
      <c r="P1555" t="s">
        <v>1173</v>
      </c>
      <c r="Q1555">
        <v>83</v>
      </c>
      <c r="R1555" t="s">
        <v>204</v>
      </c>
      <c r="S1555" t="s">
        <v>205</v>
      </c>
      <c r="T1555" t="s">
        <v>206</v>
      </c>
      <c r="V1555" t="s">
        <v>31</v>
      </c>
      <c r="W1555" t="s">
        <v>32</v>
      </c>
      <c r="X1555" t="s">
        <v>316</v>
      </c>
    </row>
    <row r="1556" spans="1:24" hidden="1" x14ac:dyDescent="0.3">
      <c r="A1556">
        <v>1154</v>
      </c>
      <c r="B1556">
        <v>1154</v>
      </c>
      <c r="C1556">
        <v>1420</v>
      </c>
      <c r="D1556">
        <v>16</v>
      </c>
      <c r="E1556" t="s">
        <v>985</v>
      </c>
      <c r="F1556">
        <v>2376</v>
      </c>
      <c r="H1556" t="s">
        <v>459</v>
      </c>
      <c r="I1556" s="2">
        <v>45695</v>
      </c>
      <c r="J1556" s="2">
        <v>45695</v>
      </c>
      <c r="K1556" s="2">
        <v>45825</v>
      </c>
      <c r="L1556" s="2">
        <f t="shared" si="44"/>
        <v>45825</v>
      </c>
      <c r="M1556" t="s">
        <v>49</v>
      </c>
      <c r="N1556" s="3">
        <v>160</v>
      </c>
      <c r="P1556" t="s">
        <v>1173</v>
      </c>
      <c r="Q1556">
        <v>83</v>
      </c>
      <c r="R1556" t="s">
        <v>204</v>
      </c>
      <c r="S1556" t="s">
        <v>205</v>
      </c>
      <c r="T1556" t="s">
        <v>206</v>
      </c>
      <c r="V1556" t="s">
        <v>31</v>
      </c>
      <c r="W1556" t="s">
        <v>32</v>
      </c>
      <c r="X1556" t="s">
        <v>314</v>
      </c>
    </row>
    <row r="1557" spans="1:24" ht="28.8" hidden="1" x14ac:dyDescent="0.3">
      <c r="A1557">
        <v>1154</v>
      </c>
      <c r="B1557">
        <v>1154</v>
      </c>
      <c r="C1557">
        <v>1507</v>
      </c>
      <c r="D1557">
        <v>3</v>
      </c>
      <c r="E1557" s="1" t="s">
        <v>4183</v>
      </c>
      <c r="F1557">
        <v>2331</v>
      </c>
      <c r="H1557" t="s">
        <v>977</v>
      </c>
      <c r="I1557" s="2">
        <v>45708</v>
      </c>
      <c r="J1557" s="2">
        <v>45708</v>
      </c>
      <c r="K1557" s="2">
        <v>45825</v>
      </c>
      <c r="L1557" s="2">
        <v>45825</v>
      </c>
      <c r="M1557" t="s">
        <v>45</v>
      </c>
      <c r="N1557" s="3">
        <v>2050.7800000000002</v>
      </c>
      <c r="O1557" s="3">
        <v>2050.7800000000002</v>
      </c>
      <c r="P1557" t="s">
        <v>27</v>
      </c>
      <c r="Q1557">
        <v>26</v>
      </c>
      <c r="R1557" t="s">
        <v>28</v>
      </c>
      <c r="S1557" t="s">
        <v>6175</v>
      </c>
      <c r="T1557" t="s">
        <v>30</v>
      </c>
      <c r="V1557" t="s">
        <v>31</v>
      </c>
      <c r="W1557" t="s">
        <v>32</v>
      </c>
    </row>
    <row r="1558" spans="1:24" hidden="1" x14ac:dyDescent="0.3">
      <c r="A1558">
        <v>1154</v>
      </c>
      <c r="B1558">
        <v>1154</v>
      </c>
      <c r="C1558">
        <v>2756</v>
      </c>
      <c r="D1558">
        <v>1</v>
      </c>
      <c r="E1558" s="4">
        <v>45658</v>
      </c>
      <c r="F1558">
        <v>2376</v>
      </c>
      <c r="H1558" t="s">
        <v>459</v>
      </c>
      <c r="I1558" s="2">
        <v>45833</v>
      </c>
      <c r="J1558" s="2">
        <v>45833</v>
      </c>
      <c r="K1558" s="2">
        <v>45825</v>
      </c>
      <c r="L1558" s="2">
        <v>45833</v>
      </c>
      <c r="M1558" t="s">
        <v>49</v>
      </c>
      <c r="N1558" s="3">
        <v>200</v>
      </c>
      <c r="O1558" s="3">
        <v>200</v>
      </c>
      <c r="P1558" t="s">
        <v>27</v>
      </c>
      <c r="Q1558">
        <v>83</v>
      </c>
      <c r="R1558" t="s">
        <v>204</v>
      </c>
      <c r="S1558" t="s">
        <v>205</v>
      </c>
      <c r="T1558" t="s">
        <v>206</v>
      </c>
      <c r="V1558" t="s">
        <v>31</v>
      </c>
      <c r="W1558" t="s">
        <v>32</v>
      </c>
    </row>
    <row r="1559" spans="1:24" ht="28.8" hidden="1" x14ac:dyDescent="0.3">
      <c r="A1559">
        <v>1154</v>
      </c>
      <c r="B1559">
        <v>1154</v>
      </c>
      <c r="C1559">
        <v>2307</v>
      </c>
      <c r="D1559">
        <v>1</v>
      </c>
      <c r="E1559" s="1" t="s">
        <v>6192</v>
      </c>
      <c r="F1559">
        <v>2501</v>
      </c>
      <c r="G1559">
        <v>6177741000129</v>
      </c>
      <c r="H1559" t="s">
        <v>131</v>
      </c>
      <c r="I1559" s="2">
        <v>45790</v>
      </c>
      <c r="J1559" s="2">
        <v>45790</v>
      </c>
      <c r="K1559" s="2">
        <v>45825</v>
      </c>
      <c r="L1559" s="2">
        <f>K1559</f>
        <v>45825</v>
      </c>
      <c r="M1559" t="s">
        <v>1244</v>
      </c>
      <c r="N1559" s="3">
        <v>2400</v>
      </c>
      <c r="P1559" t="s">
        <v>1179</v>
      </c>
      <c r="Q1559">
        <v>28</v>
      </c>
      <c r="R1559" t="s">
        <v>40</v>
      </c>
      <c r="S1559" t="s">
        <v>41</v>
      </c>
      <c r="T1559" t="s">
        <v>37</v>
      </c>
      <c r="V1559" t="s">
        <v>31</v>
      </c>
      <c r="W1559" t="s">
        <v>32</v>
      </c>
      <c r="X1559" t="s">
        <v>324</v>
      </c>
    </row>
    <row r="1560" spans="1:24" hidden="1" x14ac:dyDescent="0.3">
      <c r="A1560">
        <v>1154</v>
      </c>
      <c r="B1560">
        <v>1154</v>
      </c>
      <c r="C1560">
        <v>2657</v>
      </c>
      <c r="D1560">
        <v>1</v>
      </c>
      <c r="E1560" s="4">
        <v>45658</v>
      </c>
      <c r="F1560">
        <v>1951</v>
      </c>
      <c r="H1560" t="s">
        <v>328</v>
      </c>
      <c r="I1560" s="2">
        <v>45825</v>
      </c>
      <c r="J1560" s="2">
        <v>45825</v>
      </c>
      <c r="K1560" s="2">
        <v>45825</v>
      </c>
      <c r="L1560" s="2">
        <v>45825</v>
      </c>
      <c r="M1560" t="s">
        <v>49</v>
      </c>
      <c r="N1560" s="3">
        <v>2553</v>
      </c>
      <c r="O1560" s="3">
        <v>2553</v>
      </c>
      <c r="P1560" t="s">
        <v>27</v>
      </c>
      <c r="Q1560">
        <v>21</v>
      </c>
      <c r="R1560" t="s">
        <v>57</v>
      </c>
      <c r="S1560" t="s">
        <v>58</v>
      </c>
      <c r="T1560" t="s">
        <v>37</v>
      </c>
      <c r="V1560" t="s">
        <v>31</v>
      </c>
      <c r="W1560" t="s">
        <v>32</v>
      </c>
      <c r="X1560" t="s">
        <v>326</v>
      </c>
    </row>
    <row r="1561" spans="1:24" hidden="1" x14ac:dyDescent="0.3">
      <c r="A1561">
        <v>1154</v>
      </c>
      <c r="B1561">
        <v>1154</v>
      </c>
      <c r="C1561">
        <v>2706</v>
      </c>
      <c r="D1561">
        <v>1</v>
      </c>
      <c r="E1561" s="4">
        <v>45658</v>
      </c>
      <c r="F1561">
        <v>2663</v>
      </c>
      <c r="H1561" t="s">
        <v>501</v>
      </c>
      <c r="I1561" s="2">
        <v>45826</v>
      </c>
      <c r="J1561" s="2">
        <v>45826</v>
      </c>
      <c r="K1561" s="2">
        <v>45826</v>
      </c>
      <c r="L1561" s="2">
        <v>45826</v>
      </c>
      <c r="M1561" t="s">
        <v>49</v>
      </c>
      <c r="N1561" s="3">
        <v>924</v>
      </c>
      <c r="O1561" s="3">
        <v>924</v>
      </c>
      <c r="P1561" t="s">
        <v>27</v>
      </c>
      <c r="Q1561">
        <v>22</v>
      </c>
      <c r="R1561" t="s">
        <v>4188</v>
      </c>
      <c r="S1561" t="s">
        <v>4189</v>
      </c>
      <c r="T1561" t="s">
        <v>30</v>
      </c>
      <c r="V1561" t="s">
        <v>31</v>
      </c>
      <c r="W1561" t="s">
        <v>32</v>
      </c>
    </row>
    <row r="1562" spans="1:24" hidden="1" x14ac:dyDescent="0.3">
      <c r="A1562">
        <v>1154</v>
      </c>
      <c r="B1562">
        <v>1154</v>
      </c>
      <c r="C1562">
        <v>2707</v>
      </c>
      <c r="D1562">
        <v>1</v>
      </c>
      <c r="E1562" s="4">
        <v>45658</v>
      </c>
      <c r="F1562">
        <v>1991</v>
      </c>
      <c r="H1562" t="s">
        <v>85</v>
      </c>
      <c r="I1562" s="2">
        <v>45826</v>
      </c>
      <c r="J1562" s="2">
        <v>45826</v>
      </c>
      <c r="K1562" s="2">
        <v>45826</v>
      </c>
      <c r="L1562" s="2">
        <v>45826</v>
      </c>
      <c r="M1562" t="s">
        <v>113</v>
      </c>
      <c r="N1562" s="3">
        <v>20</v>
      </c>
      <c r="O1562" s="3">
        <v>20</v>
      </c>
      <c r="P1562" t="s">
        <v>27</v>
      </c>
      <c r="Q1562">
        <v>35</v>
      </c>
      <c r="R1562" t="s">
        <v>87</v>
      </c>
      <c r="S1562" t="s">
        <v>88</v>
      </c>
      <c r="T1562" t="s">
        <v>30</v>
      </c>
      <c r="V1562" t="s">
        <v>31</v>
      </c>
      <c r="W1562" t="s">
        <v>32</v>
      </c>
    </row>
    <row r="1563" spans="1:24" hidden="1" x14ac:dyDescent="0.3">
      <c r="A1563">
        <v>1154</v>
      </c>
      <c r="B1563">
        <v>1154</v>
      </c>
      <c r="C1563">
        <v>2494</v>
      </c>
      <c r="D1563">
        <v>1</v>
      </c>
      <c r="E1563" s="4">
        <v>45658</v>
      </c>
      <c r="F1563">
        <v>2438</v>
      </c>
      <c r="H1563" t="s">
        <v>499</v>
      </c>
      <c r="I1563" s="2">
        <v>45806</v>
      </c>
      <c r="J1563" s="2">
        <v>45806</v>
      </c>
      <c r="K1563" s="2">
        <v>45826</v>
      </c>
      <c r="L1563" s="2">
        <v>45820</v>
      </c>
      <c r="M1563" t="s">
        <v>49</v>
      </c>
      <c r="N1563" s="3">
        <v>791</v>
      </c>
      <c r="O1563" s="3">
        <v>791</v>
      </c>
      <c r="P1563" t="s">
        <v>27</v>
      </c>
      <c r="Q1563">
        <v>24</v>
      </c>
      <c r="R1563" t="s">
        <v>299</v>
      </c>
      <c r="S1563" t="s">
        <v>300</v>
      </c>
      <c r="T1563" t="s">
        <v>30</v>
      </c>
      <c r="V1563" t="s">
        <v>31</v>
      </c>
      <c r="W1563" t="s">
        <v>32</v>
      </c>
    </row>
    <row r="1564" spans="1:24" ht="28.8" hidden="1" x14ac:dyDescent="0.3">
      <c r="A1564">
        <v>1154</v>
      </c>
      <c r="B1564">
        <v>1154</v>
      </c>
      <c r="C1564">
        <v>2408</v>
      </c>
      <c r="D1564">
        <v>1</v>
      </c>
      <c r="E1564" s="1" t="s">
        <v>6193</v>
      </c>
      <c r="F1564">
        <v>2307</v>
      </c>
      <c r="H1564" t="s">
        <v>3705</v>
      </c>
      <c r="I1564" s="2">
        <v>45797</v>
      </c>
      <c r="J1564" s="2">
        <v>45797</v>
      </c>
      <c r="K1564" s="2">
        <v>45826</v>
      </c>
      <c r="L1564" s="2">
        <f>K1564</f>
        <v>45826</v>
      </c>
      <c r="M1564" t="s">
        <v>1244</v>
      </c>
      <c r="N1564" s="3">
        <v>1726.66</v>
      </c>
      <c r="P1564" t="s">
        <v>1179</v>
      </c>
      <c r="Q1564">
        <v>26</v>
      </c>
      <c r="R1564" t="s">
        <v>28</v>
      </c>
      <c r="S1564" t="s">
        <v>6175</v>
      </c>
      <c r="T1564" t="s">
        <v>30</v>
      </c>
      <c r="V1564" t="s">
        <v>31</v>
      </c>
      <c r="W1564" t="s">
        <v>32</v>
      </c>
    </row>
    <row r="1565" spans="1:24" hidden="1" x14ac:dyDescent="0.3">
      <c r="A1565">
        <v>1154</v>
      </c>
      <c r="B1565">
        <v>1154</v>
      </c>
      <c r="C1565">
        <v>13</v>
      </c>
      <c r="D1565">
        <v>13</v>
      </c>
      <c r="E1565" t="s">
        <v>4198</v>
      </c>
      <c r="F1565">
        <v>1999</v>
      </c>
      <c r="H1565" t="s">
        <v>404</v>
      </c>
      <c r="I1565" s="2">
        <v>45430</v>
      </c>
      <c r="J1565" s="2">
        <v>45430</v>
      </c>
      <c r="K1565" s="2">
        <v>45827</v>
      </c>
      <c r="L1565" s="2">
        <v>45831</v>
      </c>
      <c r="M1565" t="s">
        <v>318</v>
      </c>
      <c r="N1565" s="3">
        <v>29142.04</v>
      </c>
      <c r="O1565" s="3">
        <v>29142.04</v>
      </c>
      <c r="P1565" t="s">
        <v>27</v>
      </c>
      <c r="Q1565">
        <v>55</v>
      </c>
      <c r="R1565" t="s">
        <v>319</v>
      </c>
      <c r="S1565" s="33" t="s">
        <v>1171</v>
      </c>
      <c r="T1565" t="s">
        <v>206</v>
      </c>
      <c r="V1565" t="s">
        <v>31</v>
      </c>
      <c r="W1565" t="s">
        <v>32</v>
      </c>
    </row>
    <row r="1566" spans="1:24" hidden="1" x14ac:dyDescent="0.3">
      <c r="A1566">
        <v>1154</v>
      </c>
      <c r="B1566">
        <v>1154</v>
      </c>
      <c r="C1566">
        <v>6</v>
      </c>
      <c r="D1566">
        <v>13</v>
      </c>
      <c r="E1566" t="s">
        <v>4199</v>
      </c>
      <c r="F1566">
        <v>1971</v>
      </c>
      <c r="H1566" t="s">
        <v>425</v>
      </c>
      <c r="I1566" s="2">
        <v>45429</v>
      </c>
      <c r="J1566" s="2">
        <v>45429</v>
      </c>
      <c r="K1566" s="2">
        <v>45828</v>
      </c>
      <c r="L1566" s="2">
        <v>45831</v>
      </c>
      <c r="M1566" t="s">
        <v>318</v>
      </c>
      <c r="N1566" s="3">
        <v>14217</v>
      </c>
      <c r="O1566" s="3">
        <v>14217</v>
      </c>
      <c r="P1566" t="s">
        <v>27</v>
      </c>
      <c r="Q1566">
        <v>55</v>
      </c>
      <c r="R1566" t="s">
        <v>319</v>
      </c>
      <c r="S1566" s="33" t="s">
        <v>1171</v>
      </c>
      <c r="T1566" t="s">
        <v>206</v>
      </c>
      <c r="V1566" t="s">
        <v>31</v>
      </c>
      <c r="W1566" t="s">
        <v>32</v>
      </c>
    </row>
    <row r="1567" spans="1:24" hidden="1" x14ac:dyDescent="0.3">
      <c r="A1567">
        <v>1154</v>
      </c>
      <c r="B1567">
        <v>1154</v>
      </c>
      <c r="C1567">
        <v>11</v>
      </c>
      <c r="D1567">
        <v>13</v>
      </c>
      <c r="E1567" t="s">
        <v>4200</v>
      </c>
      <c r="F1567">
        <v>1972</v>
      </c>
      <c r="H1567" t="s">
        <v>317</v>
      </c>
      <c r="I1567" s="2">
        <v>45430</v>
      </c>
      <c r="J1567" s="2">
        <v>45430</v>
      </c>
      <c r="K1567" s="2">
        <v>45828</v>
      </c>
      <c r="L1567" s="2">
        <f>K1567</f>
        <v>45828</v>
      </c>
      <c r="M1567" t="s">
        <v>318</v>
      </c>
      <c r="N1567" s="3">
        <v>2141</v>
      </c>
      <c r="P1567" t="s">
        <v>1173</v>
      </c>
      <c r="Q1567">
        <v>55</v>
      </c>
      <c r="R1567" t="s">
        <v>319</v>
      </c>
      <c r="S1567" s="33" t="s">
        <v>1171</v>
      </c>
      <c r="T1567" t="s">
        <v>206</v>
      </c>
      <c r="V1567" t="s">
        <v>31</v>
      </c>
      <c r="W1567" t="s">
        <v>32</v>
      </c>
    </row>
    <row r="1568" spans="1:24" hidden="1" x14ac:dyDescent="0.3">
      <c r="A1568">
        <v>1154</v>
      </c>
      <c r="B1568">
        <v>1154</v>
      </c>
      <c r="C1568">
        <v>2069</v>
      </c>
      <c r="D1568">
        <v>1</v>
      </c>
      <c r="E1568" t="s">
        <v>4200</v>
      </c>
      <c r="F1568">
        <v>1972</v>
      </c>
      <c r="H1568" t="s">
        <v>317</v>
      </c>
      <c r="I1568" s="2">
        <v>45769</v>
      </c>
      <c r="J1568" s="2">
        <v>45769</v>
      </c>
      <c r="K1568" s="2">
        <v>45828</v>
      </c>
      <c r="L1568" s="2">
        <v>45831</v>
      </c>
      <c r="M1568" t="s">
        <v>318</v>
      </c>
      <c r="N1568" s="3">
        <v>2088</v>
      </c>
      <c r="O1568" s="3">
        <v>2088</v>
      </c>
      <c r="P1568" t="s">
        <v>27</v>
      </c>
      <c r="Q1568">
        <v>55</v>
      </c>
      <c r="R1568" t="s">
        <v>319</v>
      </c>
      <c r="S1568" s="33" t="s">
        <v>1171</v>
      </c>
      <c r="T1568" t="s">
        <v>206</v>
      </c>
      <c r="V1568" t="s">
        <v>31</v>
      </c>
      <c r="W1568" t="s">
        <v>32</v>
      </c>
      <c r="X1568" t="s">
        <v>352</v>
      </c>
    </row>
    <row r="1569" spans="1:24" ht="28.8" hidden="1" x14ac:dyDescent="0.3">
      <c r="A1569">
        <v>1154</v>
      </c>
      <c r="B1569">
        <v>1154</v>
      </c>
      <c r="C1569">
        <v>985</v>
      </c>
      <c r="D1569">
        <v>5</v>
      </c>
      <c r="E1569" s="1" t="s">
        <v>4201</v>
      </c>
      <c r="F1569">
        <v>1979</v>
      </c>
      <c r="H1569" t="s">
        <v>25</v>
      </c>
      <c r="I1569" s="2">
        <v>45616</v>
      </c>
      <c r="J1569" s="2">
        <v>45616</v>
      </c>
      <c r="K1569" s="2">
        <v>45828</v>
      </c>
      <c r="L1569" s="2">
        <v>45831</v>
      </c>
      <c r="M1569" t="s">
        <v>26</v>
      </c>
      <c r="N1569" s="3">
        <v>4800</v>
      </c>
      <c r="O1569" s="3">
        <v>4800</v>
      </c>
      <c r="P1569" t="s">
        <v>27</v>
      </c>
      <c r="Q1569">
        <v>26</v>
      </c>
      <c r="R1569" t="s">
        <v>28</v>
      </c>
      <c r="S1569" t="s">
        <v>6175</v>
      </c>
      <c r="T1569" t="s">
        <v>30</v>
      </c>
      <c r="V1569" t="s">
        <v>31</v>
      </c>
      <c r="W1569" t="s">
        <v>32</v>
      </c>
      <c r="X1569" t="s">
        <v>355</v>
      </c>
    </row>
    <row r="1570" spans="1:24" ht="28.8" hidden="1" x14ac:dyDescent="0.3">
      <c r="A1570">
        <v>1154</v>
      </c>
      <c r="B1570">
        <v>1154</v>
      </c>
      <c r="C1570">
        <v>1189</v>
      </c>
      <c r="D1570">
        <v>4</v>
      </c>
      <c r="E1570" s="1" t="s">
        <v>4203</v>
      </c>
      <c r="F1570">
        <v>1985</v>
      </c>
      <c r="H1570" t="s">
        <v>35</v>
      </c>
      <c r="I1570" s="2">
        <v>45653</v>
      </c>
      <c r="J1570" s="2">
        <v>45653</v>
      </c>
      <c r="K1570" s="2">
        <v>45828</v>
      </c>
      <c r="L1570" s="2">
        <v>45831</v>
      </c>
      <c r="M1570" t="s">
        <v>26</v>
      </c>
      <c r="N1570" s="3">
        <v>4880</v>
      </c>
      <c r="O1570" s="3">
        <v>4880</v>
      </c>
      <c r="P1570" t="s">
        <v>27</v>
      </c>
      <c r="Q1570">
        <v>26</v>
      </c>
      <c r="R1570" t="s">
        <v>28</v>
      </c>
      <c r="S1570" t="s">
        <v>29</v>
      </c>
      <c r="T1570" t="s">
        <v>30</v>
      </c>
      <c r="V1570" t="s">
        <v>31</v>
      </c>
      <c r="W1570" t="s">
        <v>32</v>
      </c>
      <c r="X1570" t="s">
        <v>359</v>
      </c>
    </row>
    <row r="1571" spans="1:24" hidden="1" x14ac:dyDescent="0.3">
      <c r="A1571">
        <v>1154</v>
      </c>
      <c r="B1571">
        <v>1154</v>
      </c>
      <c r="C1571">
        <v>1307</v>
      </c>
      <c r="D1571">
        <v>5</v>
      </c>
      <c r="E1571" s="4">
        <v>45966</v>
      </c>
      <c r="F1571">
        <v>2001</v>
      </c>
      <c r="H1571" t="s">
        <v>379</v>
      </c>
      <c r="I1571" s="2">
        <v>45681</v>
      </c>
      <c r="J1571" s="2">
        <v>45681</v>
      </c>
      <c r="K1571" s="2">
        <v>45828</v>
      </c>
      <c r="L1571" s="2">
        <f t="shared" ref="L1571:L1572" si="45">K1571</f>
        <v>45828</v>
      </c>
      <c r="M1571" t="s">
        <v>45</v>
      </c>
      <c r="N1571" s="3">
        <v>140</v>
      </c>
      <c r="P1571" t="s">
        <v>1173</v>
      </c>
      <c r="Q1571">
        <v>45</v>
      </c>
      <c r="R1571" t="s">
        <v>380</v>
      </c>
      <c r="S1571" t="s">
        <v>381</v>
      </c>
      <c r="T1571" t="s">
        <v>30</v>
      </c>
      <c r="V1571" t="s">
        <v>31</v>
      </c>
      <c r="W1571" t="s">
        <v>32</v>
      </c>
      <c r="X1571" t="s">
        <v>357</v>
      </c>
    </row>
    <row r="1572" spans="1:24" hidden="1" x14ac:dyDescent="0.3">
      <c r="A1572">
        <v>1154</v>
      </c>
      <c r="B1572">
        <v>1154</v>
      </c>
      <c r="C1572">
        <v>1691</v>
      </c>
      <c r="D1572">
        <v>4</v>
      </c>
      <c r="E1572" s="5">
        <v>45809</v>
      </c>
      <c r="F1572">
        <v>2006</v>
      </c>
      <c r="H1572" t="s">
        <v>387</v>
      </c>
      <c r="I1572" s="2">
        <v>45734</v>
      </c>
      <c r="J1572" s="2">
        <v>45734</v>
      </c>
      <c r="K1572" s="2">
        <v>45828</v>
      </c>
      <c r="L1572" s="2">
        <f t="shared" si="45"/>
        <v>45828</v>
      </c>
      <c r="M1572" t="s">
        <v>45</v>
      </c>
      <c r="N1572" s="3">
        <v>269.82</v>
      </c>
      <c r="P1572" t="s">
        <v>1173</v>
      </c>
      <c r="Q1572">
        <v>84</v>
      </c>
      <c r="R1572" t="s">
        <v>388</v>
      </c>
      <c r="S1572" t="s">
        <v>389</v>
      </c>
      <c r="T1572" t="s">
        <v>30</v>
      </c>
      <c r="V1572" t="s">
        <v>31</v>
      </c>
      <c r="W1572" t="s">
        <v>32</v>
      </c>
    </row>
    <row r="1573" spans="1:24" hidden="1" x14ac:dyDescent="0.3">
      <c r="A1573">
        <v>1154</v>
      </c>
      <c r="B1573">
        <v>1154</v>
      </c>
      <c r="C1573">
        <v>1701</v>
      </c>
      <c r="D1573">
        <v>1</v>
      </c>
      <c r="E1573" s="5">
        <v>45809</v>
      </c>
      <c r="F1573">
        <v>2001</v>
      </c>
      <c r="H1573" t="s">
        <v>379</v>
      </c>
      <c r="I1573" s="2">
        <v>45734</v>
      </c>
      <c r="J1573" s="2">
        <v>45734</v>
      </c>
      <c r="K1573" s="2">
        <v>45828</v>
      </c>
      <c r="L1573" s="2">
        <v>45826</v>
      </c>
      <c r="M1573" t="s">
        <v>45</v>
      </c>
      <c r="N1573" s="3">
        <v>140</v>
      </c>
      <c r="O1573" s="3">
        <v>140</v>
      </c>
      <c r="P1573" t="s">
        <v>27</v>
      </c>
      <c r="Q1573">
        <v>45</v>
      </c>
      <c r="R1573" t="s">
        <v>380</v>
      </c>
      <c r="S1573" t="s">
        <v>381</v>
      </c>
      <c r="T1573" t="s">
        <v>30</v>
      </c>
      <c r="V1573" t="s">
        <v>31</v>
      </c>
      <c r="W1573" t="s">
        <v>32</v>
      </c>
    </row>
    <row r="1574" spans="1:24" hidden="1" x14ac:dyDescent="0.3">
      <c r="A1574">
        <v>1154</v>
      </c>
      <c r="B1574">
        <v>1154</v>
      </c>
      <c r="C1574">
        <v>2659</v>
      </c>
      <c r="D1574">
        <v>1</v>
      </c>
      <c r="E1574" s="4">
        <v>45658</v>
      </c>
      <c r="F1574">
        <v>1996</v>
      </c>
      <c r="H1574" t="s">
        <v>3308</v>
      </c>
      <c r="I1574" s="2">
        <v>45825</v>
      </c>
      <c r="J1574" s="2">
        <v>45825</v>
      </c>
      <c r="K1574" s="2">
        <v>45828</v>
      </c>
      <c r="L1574" s="2">
        <v>45826</v>
      </c>
      <c r="M1574" t="s">
        <v>45</v>
      </c>
      <c r="N1574" s="3">
        <v>2267.12</v>
      </c>
      <c r="O1574" s="3">
        <v>2267.12</v>
      </c>
      <c r="P1574" t="s">
        <v>27</v>
      </c>
      <c r="Q1574">
        <v>66</v>
      </c>
      <c r="R1574" t="s">
        <v>276</v>
      </c>
      <c r="S1574" t="s">
        <v>277</v>
      </c>
      <c r="T1574" t="s">
        <v>30</v>
      </c>
      <c r="V1574" t="s">
        <v>31</v>
      </c>
      <c r="W1574" t="s">
        <v>32</v>
      </c>
    </row>
    <row r="1575" spans="1:24" hidden="1" x14ac:dyDescent="0.3">
      <c r="A1575">
        <v>1154</v>
      </c>
      <c r="B1575">
        <v>1154</v>
      </c>
      <c r="C1575">
        <v>2624</v>
      </c>
      <c r="D1575">
        <v>2</v>
      </c>
      <c r="E1575" s="4">
        <v>45690</v>
      </c>
      <c r="F1575">
        <v>2010</v>
      </c>
      <c r="H1575" t="s">
        <v>332</v>
      </c>
      <c r="I1575" s="2">
        <v>45819</v>
      </c>
      <c r="J1575" s="2">
        <v>45819</v>
      </c>
      <c r="K1575" s="2">
        <v>45828</v>
      </c>
      <c r="L1575" s="2">
        <v>45826</v>
      </c>
      <c r="M1575" t="s">
        <v>45</v>
      </c>
      <c r="N1575" s="3">
        <v>70.37</v>
      </c>
      <c r="O1575" s="3">
        <v>70.37</v>
      </c>
      <c r="P1575" t="s">
        <v>27</v>
      </c>
      <c r="Q1575">
        <v>50</v>
      </c>
      <c r="R1575" t="s">
        <v>333</v>
      </c>
      <c r="S1575" t="s">
        <v>334</v>
      </c>
      <c r="T1575" t="s">
        <v>30</v>
      </c>
      <c r="V1575" t="s">
        <v>31</v>
      </c>
      <c r="W1575" t="s">
        <v>32</v>
      </c>
      <c r="X1575" t="s">
        <v>159</v>
      </c>
    </row>
    <row r="1576" spans="1:24" hidden="1" x14ac:dyDescent="0.3">
      <c r="A1576">
        <v>1154</v>
      </c>
      <c r="B1576">
        <v>1154</v>
      </c>
      <c r="C1576">
        <v>2639</v>
      </c>
      <c r="D1576">
        <v>1</v>
      </c>
      <c r="E1576" s="5">
        <v>45809</v>
      </c>
      <c r="F1576">
        <v>2006</v>
      </c>
      <c r="H1576" t="s">
        <v>387</v>
      </c>
      <c r="I1576" s="2">
        <v>45821</v>
      </c>
      <c r="J1576" s="2">
        <v>45821</v>
      </c>
      <c r="K1576" s="2">
        <v>45828</v>
      </c>
      <c r="L1576" s="2">
        <v>45826</v>
      </c>
      <c r="M1576" t="s">
        <v>45</v>
      </c>
      <c r="N1576" s="3">
        <v>269.95</v>
      </c>
      <c r="O1576" s="3">
        <v>269.95</v>
      </c>
      <c r="P1576" t="s">
        <v>27</v>
      </c>
      <c r="Q1576">
        <v>84</v>
      </c>
      <c r="R1576" t="s">
        <v>388</v>
      </c>
      <c r="S1576" t="s">
        <v>389</v>
      </c>
      <c r="T1576" t="s">
        <v>30</v>
      </c>
      <c r="V1576" t="s">
        <v>31</v>
      </c>
      <c r="W1576" t="s">
        <v>32</v>
      </c>
      <c r="X1576" t="s">
        <v>335</v>
      </c>
    </row>
    <row r="1577" spans="1:24" hidden="1" x14ac:dyDescent="0.3">
      <c r="A1577">
        <v>1154</v>
      </c>
      <c r="B1577">
        <v>1154</v>
      </c>
      <c r="C1577">
        <v>2620</v>
      </c>
      <c r="D1577">
        <v>1</v>
      </c>
      <c r="E1577" s="4">
        <v>45658</v>
      </c>
      <c r="F1577">
        <v>1996</v>
      </c>
      <c r="H1577" t="s">
        <v>3308</v>
      </c>
      <c r="I1577" s="2">
        <v>45819</v>
      </c>
      <c r="J1577" s="2">
        <v>45819</v>
      </c>
      <c r="K1577" s="2">
        <v>45828</v>
      </c>
      <c r="L1577" s="2">
        <v>45826</v>
      </c>
      <c r="M1577" t="s">
        <v>45</v>
      </c>
      <c r="N1577" s="3">
        <v>15419.86</v>
      </c>
      <c r="O1577" s="3">
        <v>15419.86</v>
      </c>
      <c r="P1577" t="s">
        <v>27</v>
      </c>
      <c r="Q1577">
        <v>66</v>
      </c>
      <c r="R1577" t="s">
        <v>276</v>
      </c>
      <c r="S1577" t="s">
        <v>277</v>
      </c>
      <c r="T1577" t="s">
        <v>30</v>
      </c>
      <c r="V1577" t="s">
        <v>31</v>
      </c>
      <c r="W1577" t="s">
        <v>32</v>
      </c>
    </row>
    <row r="1578" spans="1:24" hidden="1" x14ac:dyDescent="0.3">
      <c r="A1578">
        <v>1154</v>
      </c>
      <c r="B1578">
        <v>1154</v>
      </c>
      <c r="C1578">
        <v>2644</v>
      </c>
      <c r="D1578">
        <v>1</v>
      </c>
      <c r="E1578" s="4">
        <v>45658</v>
      </c>
      <c r="F1578">
        <v>1996</v>
      </c>
      <c r="H1578" t="s">
        <v>3308</v>
      </c>
      <c r="I1578" s="2">
        <v>45824</v>
      </c>
      <c r="J1578" s="2">
        <v>45824</v>
      </c>
      <c r="K1578" s="2">
        <v>45828</v>
      </c>
      <c r="L1578" s="2">
        <v>45826</v>
      </c>
      <c r="M1578" t="s">
        <v>45</v>
      </c>
      <c r="N1578" s="3">
        <v>1885.32</v>
      </c>
      <c r="O1578" s="3">
        <v>1885.32</v>
      </c>
      <c r="P1578" t="s">
        <v>27</v>
      </c>
      <c r="Q1578">
        <v>77</v>
      </c>
      <c r="R1578" t="s">
        <v>1300</v>
      </c>
      <c r="S1578" t="s">
        <v>1301</v>
      </c>
      <c r="T1578" t="s">
        <v>30</v>
      </c>
      <c r="V1578" t="s">
        <v>31</v>
      </c>
      <c r="W1578" t="s">
        <v>32</v>
      </c>
    </row>
    <row r="1579" spans="1:24" hidden="1" x14ac:dyDescent="0.3">
      <c r="A1579">
        <v>1154</v>
      </c>
      <c r="B1579">
        <v>1154</v>
      </c>
      <c r="C1579">
        <v>2457</v>
      </c>
      <c r="D1579">
        <v>1</v>
      </c>
      <c r="E1579" s="4">
        <v>45658</v>
      </c>
      <c r="F1579">
        <v>1963</v>
      </c>
      <c r="H1579" t="s">
        <v>1326</v>
      </c>
      <c r="I1579" s="2">
        <v>45803</v>
      </c>
      <c r="J1579" s="2">
        <v>45803</v>
      </c>
      <c r="K1579" s="2">
        <v>45828</v>
      </c>
      <c r="L1579" s="2">
        <v>45814</v>
      </c>
      <c r="M1579" t="s">
        <v>49</v>
      </c>
      <c r="N1579" s="3">
        <v>775</v>
      </c>
      <c r="O1579" s="3">
        <v>775</v>
      </c>
      <c r="P1579" t="s">
        <v>27</v>
      </c>
      <c r="Q1579">
        <v>23</v>
      </c>
      <c r="R1579" t="s">
        <v>153</v>
      </c>
      <c r="S1579" t="s">
        <v>154</v>
      </c>
      <c r="T1579" t="s">
        <v>37</v>
      </c>
      <c r="V1579" t="s">
        <v>31</v>
      </c>
      <c r="W1579" t="s">
        <v>32</v>
      </c>
    </row>
    <row r="1580" spans="1:24" ht="28.8" hidden="1" x14ac:dyDescent="0.3">
      <c r="A1580">
        <v>1154</v>
      </c>
      <c r="B1580">
        <v>1154</v>
      </c>
      <c r="C1580">
        <v>2038</v>
      </c>
      <c r="D1580">
        <v>3</v>
      </c>
      <c r="E1580" s="1" t="s">
        <v>6194</v>
      </c>
      <c r="F1580">
        <v>1985</v>
      </c>
      <c r="H1580" t="s">
        <v>35</v>
      </c>
      <c r="I1580" s="2">
        <v>45769</v>
      </c>
      <c r="J1580" s="2">
        <v>45769</v>
      </c>
      <c r="K1580" s="2">
        <v>45828</v>
      </c>
      <c r="L1580" s="2">
        <f t="shared" ref="L1580:L1581" si="46">K1580</f>
        <v>45828</v>
      </c>
      <c r="M1580" t="s">
        <v>1244</v>
      </c>
      <c r="N1580" s="3">
        <v>870</v>
      </c>
      <c r="P1580" t="s">
        <v>1179</v>
      </c>
      <c r="Q1580">
        <v>26</v>
      </c>
      <c r="R1580" t="s">
        <v>28</v>
      </c>
      <c r="S1580" t="s">
        <v>29</v>
      </c>
      <c r="T1580" t="s">
        <v>37</v>
      </c>
      <c r="V1580" t="s">
        <v>31</v>
      </c>
      <c r="W1580" t="s">
        <v>32</v>
      </c>
    </row>
    <row r="1581" spans="1:24" hidden="1" x14ac:dyDescent="0.3">
      <c r="A1581">
        <v>1154</v>
      </c>
      <c r="B1581">
        <v>1154</v>
      </c>
      <c r="C1581">
        <v>1751</v>
      </c>
      <c r="D1581">
        <v>2</v>
      </c>
      <c r="E1581" s="5">
        <v>45809</v>
      </c>
      <c r="F1581">
        <v>2122</v>
      </c>
      <c r="H1581" t="s">
        <v>498</v>
      </c>
      <c r="I1581" s="2">
        <v>45737</v>
      </c>
      <c r="J1581" s="2">
        <v>45737</v>
      </c>
      <c r="K1581" s="2">
        <v>45828</v>
      </c>
      <c r="L1581" s="2">
        <f t="shared" si="46"/>
        <v>45828</v>
      </c>
      <c r="M1581" t="s">
        <v>49</v>
      </c>
      <c r="N1581" s="3">
        <v>120</v>
      </c>
      <c r="P1581" t="s">
        <v>1173</v>
      </c>
      <c r="Q1581">
        <v>47</v>
      </c>
      <c r="R1581" t="s">
        <v>407</v>
      </c>
      <c r="S1581" t="s">
        <v>408</v>
      </c>
      <c r="T1581" t="s">
        <v>465</v>
      </c>
      <c r="V1581" t="s">
        <v>31</v>
      </c>
      <c r="W1581" t="s">
        <v>32</v>
      </c>
    </row>
    <row r="1582" spans="1:24" hidden="1" x14ac:dyDescent="0.3">
      <c r="A1582">
        <v>1154</v>
      </c>
      <c r="B1582">
        <v>1154</v>
      </c>
      <c r="C1582">
        <v>2702</v>
      </c>
      <c r="D1582">
        <v>1</v>
      </c>
      <c r="E1582" s="5">
        <v>45809</v>
      </c>
      <c r="F1582">
        <v>2122</v>
      </c>
      <c r="H1582" t="s">
        <v>498</v>
      </c>
      <c r="I1582" s="2">
        <v>45826</v>
      </c>
      <c r="J1582" s="2">
        <v>45826</v>
      </c>
      <c r="K1582" s="2">
        <v>45828</v>
      </c>
      <c r="L1582" s="2">
        <v>45826</v>
      </c>
      <c r="M1582" t="s">
        <v>49</v>
      </c>
      <c r="N1582" s="3">
        <v>120.64</v>
      </c>
      <c r="O1582" s="3">
        <v>120.64</v>
      </c>
      <c r="P1582" t="s">
        <v>27</v>
      </c>
      <c r="Q1582">
        <v>47</v>
      </c>
      <c r="R1582" t="s">
        <v>407</v>
      </c>
      <c r="S1582" t="s">
        <v>408</v>
      </c>
      <c r="T1582" t="s">
        <v>465</v>
      </c>
      <c r="V1582" t="s">
        <v>31</v>
      </c>
      <c r="W1582" t="s">
        <v>32</v>
      </c>
      <c r="X1582" t="s">
        <v>341</v>
      </c>
    </row>
    <row r="1583" spans="1:24" ht="28.8" hidden="1" x14ac:dyDescent="0.3">
      <c r="A1583">
        <v>1154</v>
      </c>
      <c r="B1583">
        <v>1154</v>
      </c>
      <c r="C1583">
        <v>2717</v>
      </c>
      <c r="D1583">
        <v>1</v>
      </c>
      <c r="E1583" s="1" t="s">
        <v>47</v>
      </c>
      <c r="F1583">
        <v>2173</v>
      </c>
      <c r="H1583" t="s">
        <v>262</v>
      </c>
      <c r="I1583" s="2">
        <v>45828</v>
      </c>
      <c r="J1583" s="2">
        <v>45828</v>
      </c>
      <c r="K1583" s="2">
        <v>45828</v>
      </c>
      <c r="L1583" s="2">
        <v>45831</v>
      </c>
      <c r="M1583" t="s">
        <v>49</v>
      </c>
      <c r="N1583" s="3">
        <v>1309</v>
      </c>
      <c r="O1583" s="3">
        <v>1309</v>
      </c>
      <c r="P1583" t="s">
        <v>27</v>
      </c>
      <c r="Q1583">
        <v>21</v>
      </c>
      <c r="R1583" t="s">
        <v>57</v>
      </c>
      <c r="S1583" t="s">
        <v>58</v>
      </c>
      <c r="T1583" t="s">
        <v>37</v>
      </c>
      <c r="V1583" t="s">
        <v>31</v>
      </c>
      <c r="W1583" t="s">
        <v>32</v>
      </c>
      <c r="X1583" t="s">
        <v>341</v>
      </c>
    </row>
    <row r="1584" spans="1:24" hidden="1" x14ac:dyDescent="0.3">
      <c r="A1584">
        <v>1154</v>
      </c>
      <c r="B1584">
        <v>1154</v>
      </c>
      <c r="C1584">
        <v>1693</v>
      </c>
      <c r="D1584">
        <v>3</v>
      </c>
      <c r="E1584" s="5">
        <v>45809</v>
      </c>
      <c r="F1584">
        <v>2123</v>
      </c>
      <c r="H1584" t="s">
        <v>406</v>
      </c>
      <c r="I1584" s="2">
        <v>45734</v>
      </c>
      <c r="J1584" s="2">
        <v>45734</v>
      </c>
      <c r="K1584" s="2">
        <v>45829</v>
      </c>
      <c r="L1584" s="2">
        <v>45832</v>
      </c>
      <c r="M1584" t="s">
        <v>318</v>
      </c>
      <c r="N1584" s="3">
        <v>120</v>
      </c>
      <c r="O1584" s="3">
        <v>120</v>
      </c>
      <c r="P1584" t="s">
        <v>27</v>
      </c>
      <c r="Q1584">
        <v>47</v>
      </c>
      <c r="R1584" t="s">
        <v>407</v>
      </c>
      <c r="S1584" s="33" t="s">
        <v>1171</v>
      </c>
      <c r="T1584" t="s">
        <v>30</v>
      </c>
      <c r="V1584" t="s">
        <v>31</v>
      </c>
      <c r="W1584" t="s">
        <v>32</v>
      </c>
    </row>
    <row r="1585" spans="1:24" hidden="1" x14ac:dyDescent="0.3">
      <c r="A1585">
        <v>1154</v>
      </c>
      <c r="B1585">
        <v>1154</v>
      </c>
      <c r="C1585">
        <v>746</v>
      </c>
      <c r="D1585">
        <v>9</v>
      </c>
      <c r="E1585" s="5">
        <v>45536</v>
      </c>
      <c r="F1585">
        <v>2127</v>
      </c>
      <c r="H1585" t="s">
        <v>383</v>
      </c>
      <c r="I1585" s="2">
        <v>45587</v>
      </c>
      <c r="J1585" s="2">
        <v>45587</v>
      </c>
      <c r="K1585" s="2">
        <v>45829</v>
      </c>
      <c r="L1585" s="2">
        <f>K1585</f>
        <v>45829</v>
      </c>
      <c r="M1585" t="s">
        <v>318</v>
      </c>
      <c r="N1585" s="3">
        <v>12013.66</v>
      </c>
      <c r="P1585" t="s">
        <v>1173</v>
      </c>
      <c r="Q1585">
        <v>97</v>
      </c>
      <c r="R1585" t="s">
        <v>384</v>
      </c>
      <c r="S1585" s="33" t="s">
        <v>1171</v>
      </c>
      <c r="T1585" t="s">
        <v>30</v>
      </c>
      <c r="V1585" t="s">
        <v>31</v>
      </c>
      <c r="W1585" t="s">
        <v>32</v>
      </c>
    </row>
    <row r="1586" spans="1:24" hidden="1" x14ac:dyDescent="0.3">
      <c r="A1586">
        <v>1154</v>
      </c>
      <c r="B1586">
        <v>1154</v>
      </c>
      <c r="C1586">
        <v>2123</v>
      </c>
      <c r="D1586">
        <v>2</v>
      </c>
      <c r="E1586" t="s">
        <v>4194</v>
      </c>
      <c r="F1586">
        <v>1503</v>
      </c>
      <c r="G1586" t="s">
        <v>397</v>
      </c>
      <c r="H1586" t="s">
        <v>398</v>
      </c>
      <c r="I1586" s="2">
        <v>45772</v>
      </c>
      <c r="J1586" s="2">
        <v>45772</v>
      </c>
      <c r="K1586" s="2">
        <v>45829</v>
      </c>
      <c r="L1586" s="2">
        <v>45831</v>
      </c>
      <c r="M1586" t="s">
        <v>45</v>
      </c>
      <c r="N1586" s="3">
        <v>384.98</v>
      </c>
      <c r="O1586" s="3">
        <v>384.98</v>
      </c>
      <c r="P1586" t="s">
        <v>27</v>
      </c>
      <c r="Q1586">
        <v>25</v>
      </c>
      <c r="R1586" t="s">
        <v>258</v>
      </c>
      <c r="S1586" t="s">
        <v>259</v>
      </c>
      <c r="T1586" t="s">
        <v>37</v>
      </c>
      <c r="V1586" t="s">
        <v>31</v>
      </c>
      <c r="W1586" t="s">
        <v>32</v>
      </c>
    </row>
    <row r="1587" spans="1:24" hidden="1" x14ac:dyDescent="0.3">
      <c r="A1587">
        <v>1154</v>
      </c>
      <c r="B1587">
        <v>1154</v>
      </c>
      <c r="C1587">
        <v>1886</v>
      </c>
      <c r="D1587">
        <v>1</v>
      </c>
      <c r="E1587" s="5">
        <v>45536</v>
      </c>
      <c r="F1587">
        <v>2127</v>
      </c>
      <c r="H1587" t="s">
        <v>383</v>
      </c>
      <c r="I1587" s="2">
        <v>45754</v>
      </c>
      <c r="J1587" s="2">
        <v>45754</v>
      </c>
      <c r="K1587" s="2">
        <v>45830</v>
      </c>
      <c r="L1587" s="2">
        <v>45831</v>
      </c>
      <c r="M1587" t="s">
        <v>318</v>
      </c>
      <c r="N1587" s="3">
        <v>12013.66</v>
      </c>
      <c r="O1587" s="3">
        <v>12013.66</v>
      </c>
      <c r="P1587" t="s">
        <v>27</v>
      </c>
      <c r="Q1587">
        <v>97</v>
      </c>
      <c r="R1587" t="s">
        <v>384</v>
      </c>
      <c r="S1587" s="33" t="s">
        <v>1171</v>
      </c>
      <c r="T1587" t="s">
        <v>30</v>
      </c>
      <c r="V1587" t="s">
        <v>31</v>
      </c>
      <c r="W1587" t="s">
        <v>32</v>
      </c>
    </row>
    <row r="1588" spans="1:24" hidden="1" x14ac:dyDescent="0.3">
      <c r="A1588">
        <v>1154</v>
      </c>
      <c r="B1588">
        <v>1154</v>
      </c>
      <c r="C1588">
        <v>2086</v>
      </c>
      <c r="D1588">
        <v>1</v>
      </c>
      <c r="E1588" t="s">
        <v>6195</v>
      </c>
      <c r="F1588">
        <v>1972</v>
      </c>
      <c r="H1588" t="s">
        <v>317</v>
      </c>
      <c r="I1588" s="2">
        <v>45769</v>
      </c>
      <c r="J1588" s="2">
        <v>45769</v>
      </c>
      <c r="K1588" s="2">
        <v>45830</v>
      </c>
      <c r="L1588" s="2">
        <f>K1588</f>
        <v>45830</v>
      </c>
      <c r="M1588" t="s">
        <v>318</v>
      </c>
      <c r="N1588" s="3">
        <v>3102</v>
      </c>
      <c r="P1588" t="s">
        <v>1173</v>
      </c>
      <c r="Q1588">
        <v>55</v>
      </c>
      <c r="R1588" t="s">
        <v>319</v>
      </c>
      <c r="S1588" s="33" t="s">
        <v>1171</v>
      </c>
      <c r="T1588" t="s">
        <v>206</v>
      </c>
      <c r="V1588" t="s">
        <v>31</v>
      </c>
      <c r="W1588" t="s">
        <v>32</v>
      </c>
      <c r="X1588" t="s">
        <v>373</v>
      </c>
    </row>
    <row r="1589" spans="1:24" hidden="1" x14ac:dyDescent="0.3">
      <c r="A1589">
        <v>1154</v>
      </c>
      <c r="B1589">
        <v>1154</v>
      </c>
      <c r="C1589">
        <v>2420</v>
      </c>
      <c r="D1589">
        <v>1</v>
      </c>
      <c r="E1589" s="5">
        <v>42005</v>
      </c>
      <c r="F1589">
        <v>1972</v>
      </c>
      <c r="H1589" t="s">
        <v>317</v>
      </c>
      <c r="I1589" s="2">
        <v>45799</v>
      </c>
      <c r="J1589" s="2">
        <v>45799</v>
      </c>
      <c r="K1589" s="2">
        <v>45830</v>
      </c>
      <c r="L1589" s="2">
        <v>45831</v>
      </c>
      <c r="M1589" t="s">
        <v>318</v>
      </c>
      <c r="N1589" s="3">
        <v>3127.85</v>
      </c>
      <c r="O1589" s="3">
        <v>3127.85</v>
      </c>
      <c r="P1589" t="s">
        <v>27</v>
      </c>
      <c r="Q1589">
        <v>55</v>
      </c>
      <c r="R1589" t="s">
        <v>319</v>
      </c>
      <c r="S1589" s="33" t="s">
        <v>1171</v>
      </c>
      <c r="T1589" t="s">
        <v>206</v>
      </c>
      <c r="V1589" t="s">
        <v>31</v>
      </c>
      <c r="W1589" t="s">
        <v>32</v>
      </c>
      <c r="X1589" t="s">
        <v>375</v>
      </c>
    </row>
    <row r="1590" spans="1:24" hidden="1" x14ac:dyDescent="0.3">
      <c r="A1590">
        <v>1154</v>
      </c>
      <c r="B1590">
        <v>1154</v>
      </c>
      <c r="C1590">
        <v>8</v>
      </c>
      <c r="D1590">
        <v>13</v>
      </c>
      <c r="E1590" t="s">
        <v>6195</v>
      </c>
      <c r="F1590">
        <v>1972</v>
      </c>
      <c r="H1590" t="s">
        <v>317</v>
      </c>
      <c r="I1590" s="2">
        <v>45429</v>
      </c>
      <c r="J1590" s="2">
        <v>45429</v>
      </c>
      <c r="K1590" s="2">
        <v>45830</v>
      </c>
      <c r="L1590" s="2">
        <f>K1590</f>
        <v>45830</v>
      </c>
      <c r="M1590" t="s">
        <v>318</v>
      </c>
      <c r="N1590" s="3">
        <v>3300</v>
      </c>
      <c r="P1590" t="s">
        <v>1173</v>
      </c>
      <c r="Q1590">
        <v>55</v>
      </c>
      <c r="R1590" t="s">
        <v>319</v>
      </c>
      <c r="S1590" s="33" t="s">
        <v>1171</v>
      </c>
      <c r="T1590" t="s">
        <v>206</v>
      </c>
      <c r="V1590" t="s">
        <v>31</v>
      </c>
      <c r="W1590" t="s">
        <v>32</v>
      </c>
    </row>
    <row r="1591" spans="1:24" hidden="1" x14ac:dyDescent="0.3">
      <c r="A1591">
        <v>1154</v>
      </c>
      <c r="B1591">
        <v>1154</v>
      </c>
      <c r="C1591">
        <v>1999</v>
      </c>
      <c r="D1591">
        <v>3</v>
      </c>
      <c r="E1591" s="4">
        <v>45780</v>
      </c>
      <c r="F1591">
        <v>2512</v>
      </c>
      <c r="H1591" t="s">
        <v>152</v>
      </c>
      <c r="I1591" s="2">
        <v>45761</v>
      </c>
      <c r="J1591" s="2">
        <v>45761</v>
      </c>
      <c r="K1591" s="2">
        <v>45830</v>
      </c>
      <c r="L1591" s="2">
        <v>45831</v>
      </c>
      <c r="M1591" t="s">
        <v>45</v>
      </c>
      <c r="N1591" s="3">
        <v>2370</v>
      </c>
      <c r="O1591" s="3">
        <v>2370</v>
      </c>
      <c r="P1591" t="s">
        <v>27</v>
      </c>
      <c r="Q1591">
        <v>23</v>
      </c>
      <c r="R1591" t="s">
        <v>153</v>
      </c>
      <c r="S1591" t="s">
        <v>154</v>
      </c>
      <c r="T1591" t="s">
        <v>37</v>
      </c>
      <c r="V1591" t="s">
        <v>31</v>
      </c>
      <c r="W1591" t="s">
        <v>32</v>
      </c>
      <c r="X1591" t="s">
        <v>362</v>
      </c>
    </row>
    <row r="1592" spans="1:24" hidden="1" x14ac:dyDescent="0.3">
      <c r="A1592">
        <v>1154</v>
      </c>
      <c r="B1592">
        <v>1154</v>
      </c>
      <c r="C1592">
        <v>2450</v>
      </c>
      <c r="D1592">
        <v>1</v>
      </c>
      <c r="E1592" t="s">
        <v>4190</v>
      </c>
      <c r="F1592">
        <v>1503</v>
      </c>
      <c r="G1592" t="s">
        <v>397</v>
      </c>
      <c r="H1592" t="s">
        <v>398</v>
      </c>
      <c r="I1592" s="2">
        <v>45803</v>
      </c>
      <c r="J1592" s="2">
        <v>45803</v>
      </c>
      <c r="K1592" s="2">
        <v>45830</v>
      </c>
      <c r="L1592" s="2">
        <v>45831</v>
      </c>
      <c r="M1592" t="s">
        <v>45</v>
      </c>
      <c r="N1592" s="3">
        <v>2231.83</v>
      </c>
      <c r="O1592" s="3">
        <v>2231.83</v>
      </c>
      <c r="P1592" t="s">
        <v>27</v>
      </c>
      <c r="Q1592">
        <v>25</v>
      </c>
      <c r="R1592" t="s">
        <v>258</v>
      </c>
      <c r="S1592" t="s">
        <v>259</v>
      </c>
      <c r="T1592" t="s">
        <v>37</v>
      </c>
      <c r="V1592" t="s">
        <v>31</v>
      </c>
      <c r="W1592" t="s">
        <v>32</v>
      </c>
      <c r="X1592" t="s">
        <v>363</v>
      </c>
    </row>
    <row r="1593" spans="1:24" hidden="1" x14ac:dyDescent="0.3">
      <c r="A1593">
        <v>1154</v>
      </c>
      <c r="B1593">
        <v>1154</v>
      </c>
      <c r="C1593">
        <v>1904</v>
      </c>
      <c r="D1593">
        <v>1</v>
      </c>
      <c r="E1593" s="5">
        <v>45717</v>
      </c>
      <c r="F1593">
        <v>1969</v>
      </c>
      <c r="H1593" t="s">
        <v>422</v>
      </c>
      <c r="I1593" s="2">
        <v>45754</v>
      </c>
      <c r="J1593" s="2">
        <v>45754</v>
      </c>
      <c r="K1593" s="2">
        <v>45831</v>
      </c>
      <c r="L1593" s="2">
        <v>45831</v>
      </c>
      <c r="M1593" t="s">
        <v>318</v>
      </c>
      <c r="N1593" s="3">
        <v>12445.02</v>
      </c>
      <c r="O1593" s="3">
        <v>12445.02</v>
      </c>
      <c r="P1593" t="s">
        <v>27</v>
      </c>
      <c r="Q1593">
        <v>55</v>
      </c>
      <c r="R1593" t="s">
        <v>319</v>
      </c>
      <c r="S1593" s="33" t="s">
        <v>1171</v>
      </c>
      <c r="T1593" t="s">
        <v>206</v>
      </c>
      <c r="V1593" t="s">
        <v>31</v>
      </c>
      <c r="W1593" t="s">
        <v>32</v>
      </c>
      <c r="X1593" t="s">
        <v>364</v>
      </c>
    </row>
    <row r="1594" spans="1:24" hidden="1" x14ac:dyDescent="0.3">
      <c r="A1594">
        <v>1154</v>
      </c>
      <c r="B1594">
        <v>1154</v>
      </c>
      <c r="C1594">
        <v>2358</v>
      </c>
      <c r="D1594">
        <v>1</v>
      </c>
      <c r="E1594" s="4">
        <v>45658</v>
      </c>
      <c r="F1594">
        <v>1790</v>
      </c>
      <c r="H1594" t="s">
        <v>289</v>
      </c>
      <c r="I1594" s="2">
        <v>45793</v>
      </c>
      <c r="J1594" s="2">
        <v>45793</v>
      </c>
      <c r="K1594" s="2">
        <v>45831</v>
      </c>
      <c r="L1594" s="2">
        <f>K1594</f>
        <v>45831</v>
      </c>
      <c r="M1594" t="s">
        <v>45</v>
      </c>
      <c r="N1594" s="3">
        <v>234.78</v>
      </c>
      <c r="P1594" t="s">
        <v>1173</v>
      </c>
      <c r="Q1594">
        <v>67</v>
      </c>
      <c r="R1594" t="s">
        <v>1162</v>
      </c>
      <c r="S1594" t="s">
        <v>1163</v>
      </c>
      <c r="T1594" t="s">
        <v>30</v>
      </c>
      <c r="V1594" t="s">
        <v>31</v>
      </c>
      <c r="W1594" t="s">
        <v>32</v>
      </c>
    </row>
    <row r="1595" spans="1:24" hidden="1" x14ac:dyDescent="0.3">
      <c r="A1595">
        <v>1154</v>
      </c>
      <c r="B1595">
        <v>1154</v>
      </c>
      <c r="C1595">
        <v>2359</v>
      </c>
      <c r="D1595">
        <v>1</v>
      </c>
      <c r="E1595" s="4">
        <v>45658</v>
      </c>
      <c r="F1595">
        <v>2384</v>
      </c>
      <c r="H1595" t="s">
        <v>3484</v>
      </c>
      <c r="I1595" s="2">
        <v>45796</v>
      </c>
      <c r="J1595" s="2">
        <v>45796</v>
      </c>
      <c r="K1595" s="2">
        <v>45831</v>
      </c>
      <c r="L1595" s="2">
        <v>45831</v>
      </c>
      <c r="M1595" t="s">
        <v>45</v>
      </c>
      <c r="N1595" s="3">
        <v>234.78</v>
      </c>
      <c r="O1595" s="3">
        <v>234.78</v>
      </c>
      <c r="P1595" t="s">
        <v>27</v>
      </c>
      <c r="Q1595">
        <v>67</v>
      </c>
      <c r="R1595" t="s">
        <v>1162</v>
      </c>
      <c r="S1595" t="s">
        <v>1163</v>
      </c>
      <c r="T1595" t="s">
        <v>30</v>
      </c>
      <c r="V1595" t="s">
        <v>31</v>
      </c>
      <c r="W1595" t="s">
        <v>32</v>
      </c>
      <c r="X1595" t="s">
        <v>369</v>
      </c>
    </row>
    <row r="1596" spans="1:24" hidden="1" x14ac:dyDescent="0.3">
      <c r="A1596">
        <v>1154</v>
      </c>
      <c r="B1596">
        <v>1154</v>
      </c>
      <c r="C1596">
        <v>2726</v>
      </c>
      <c r="D1596">
        <v>1</v>
      </c>
      <c r="E1596" s="4">
        <v>45658</v>
      </c>
      <c r="F1596">
        <v>1991</v>
      </c>
      <c r="H1596" t="s">
        <v>85</v>
      </c>
      <c r="I1596" s="2">
        <v>45831</v>
      </c>
      <c r="J1596" s="2">
        <v>45831</v>
      </c>
      <c r="K1596" s="2">
        <v>45831</v>
      </c>
      <c r="L1596" s="2">
        <v>45831</v>
      </c>
      <c r="M1596" t="s">
        <v>113</v>
      </c>
      <c r="N1596" s="3">
        <v>40</v>
      </c>
      <c r="O1596" s="3">
        <v>40</v>
      </c>
      <c r="P1596" t="s">
        <v>27</v>
      </c>
      <c r="Q1596">
        <v>51</v>
      </c>
      <c r="R1596" t="s">
        <v>652</v>
      </c>
      <c r="S1596" t="s">
        <v>653</v>
      </c>
      <c r="T1596" t="s">
        <v>30</v>
      </c>
      <c r="V1596" t="s">
        <v>31</v>
      </c>
      <c r="W1596" t="s">
        <v>32</v>
      </c>
      <c r="X1596" t="s">
        <v>370</v>
      </c>
    </row>
    <row r="1597" spans="1:24" hidden="1" x14ac:dyDescent="0.3">
      <c r="A1597">
        <v>1154</v>
      </c>
      <c r="B1597">
        <v>1154</v>
      </c>
      <c r="C1597">
        <v>2727</v>
      </c>
      <c r="D1597">
        <v>1</v>
      </c>
      <c r="E1597" s="4">
        <v>45658</v>
      </c>
      <c r="F1597">
        <v>1991</v>
      </c>
      <c r="H1597" t="s">
        <v>85</v>
      </c>
      <c r="I1597" s="2">
        <v>45831</v>
      </c>
      <c r="J1597" s="2">
        <v>45831</v>
      </c>
      <c r="K1597" s="2">
        <v>45831</v>
      </c>
      <c r="L1597" s="2">
        <v>45831</v>
      </c>
      <c r="M1597" t="s">
        <v>49</v>
      </c>
      <c r="N1597" s="3">
        <v>50</v>
      </c>
      <c r="O1597" s="3">
        <v>50</v>
      </c>
      <c r="P1597" t="s">
        <v>27</v>
      </c>
      <c r="Q1597">
        <v>54</v>
      </c>
      <c r="R1597" t="s">
        <v>120</v>
      </c>
      <c r="S1597" t="s">
        <v>121</v>
      </c>
      <c r="T1597" t="s">
        <v>30</v>
      </c>
      <c r="V1597" t="s">
        <v>31</v>
      </c>
      <c r="W1597" t="s">
        <v>32</v>
      </c>
      <c r="X1597" t="s">
        <v>371</v>
      </c>
    </row>
    <row r="1598" spans="1:24" hidden="1" x14ac:dyDescent="0.3">
      <c r="A1598">
        <v>1154</v>
      </c>
      <c r="B1598">
        <v>1154</v>
      </c>
      <c r="C1598">
        <v>2732</v>
      </c>
      <c r="D1598">
        <v>1</v>
      </c>
      <c r="E1598" s="4">
        <v>45658</v>
      </c>
      <c r="F1598">
        <v>1982</v>
      </c>
      <c r="H1598" t="s">
        <v>366</v>
      </c>
      <c r="I1598" s="2">
        <v>45831</v>
      </c>
      <c r="J1598" s="2">
        <v>45831</v>
      </c>
      <c r="K1598" s="2">
        <v>45831</v>
      </c>
      <c r="L1598" s="2">
        <v>45831</v>
      </c>
      <c r="M1598" t="s">
        <v>49</v>
      </c>
      <c r="N1598" s="3">
        <v>175</v>
      </c>
      <c r="O1598" s="3">
        <v>175</v>
      </c>
      <c r="P1598" t="s">
        <v>27</v>
      </c>
      <c r="Q1598">
        <v>38</v>
      </c>
      <c r="R1598" t="s">
        <v>367</v>
      </c>
      <c r="S1598" t="s">
        <v>368</v>
      </c>
      <c r="T1598" t="s">
        <v>30</v>
      </c>
      <c r="V1598" t="s">
        <v>31</v>
      </c>
      <c r="W1598" t="s">
        <v>32</v>
      </c>
    </row>
    <row r="1599" spans="1:24" hidden="1" x14ac:dyDescent="0.3">
      <c r="A1599">
        <v>1154</v>
      </c>
      <c r="B1599">
        <v>1154</v>
      </c>
      <c r="C1599">
        <v>2733</v>
      </c>
      <c r="D1599">
        <v>1</v>
      </c>
      <c r="E1599" s="4">
        <v>45658</v>
      </c>
      <c r="F1599">
        <v>2673</v>
      </c>
      <c r="H1599" t="s">
        <v>831</v>
      </c>
      <c r="I1599" s="2">
        <v>45831</v>
      </c>
      <c r="J1599" s="2">
        <v>45831</v>
      </c>
      <c r="K1599" s="2">
        <v>45831</v>
      </c>
      <c r="L1599" s="2">
        <v>45831</v>
      </c>
      <c r="M1599" t="s">
        <v>49</v>
      </c>
      <c r="N1599" s="3">
        <v>100</v>
      </c>
      <c r="O1599" s="3">
        <v>100</v>
      </c>
      <c r="P1599" t="s">
        <v>27</v>
      </c>
      <c r="Q1599">
        <v>73</v>
      </c>
      <c r="R1599" t="s">
        <v>443</v>
      </c>
      <c r="S1599" t="s">
        <v>444</v>
      </c>
      <c r="T1599" t="s">
        <v>30</v>
      </c>
      <c r="V1599" t="s">
        <v>31</v>
      </c>
      <c r="W1599" t="s">
        <v>32</v>
      </c>
    </row>
    <row r="1600" spans="1:24" hidden="1" x14ac:dyDescent="0.3">
      <c r="A1600">
        <v>1154</v>
      </c>
      <c r="B1600">
        <v>1154</v>
      </c>
      <c r="C1600">
        <v>2734</v>
      </c>
      <c r="D1600">
        <v>1</v>
      </c>
      <c r="E1600" s="4">
        <v>45658</v>
      </c>
      <c r="F1600">
        <v>2557</v>
      </c>
      <c r="H1600" t="s">
        <v>1037</v>
      </c>
      <c r="I1600" s="2">
        <v>45831</v>
      </c>
      <c r="J1600" s="2">
        <v>45831</v>
      </c>
      <c r="K1600" s="2">
        <v>45831</v>
      </c>
      <c r="L1600" s="2">
        <v>45831</v>
      </c>
      <c r="M1600" t="s">
        <v>49</v>
      </c>
      <c r="N1600" s="3">
        <v>259.25</v>
      </c>
      <c r="O1600" s="3">
        <v>259.25</v>
      </c>
      <c r="P1600" t="s">
        <v>27</v>
      </c>
      <c r="Q1600">
        <v>73</v>
      </c>
      <c r="R1600" t="s">
        <v>443</v>
      </c>
      <c r="S1600" t="s">
        <v>444</v>
      </c>
      <c r="T1600" t="s">
        <v>30</v>
      </c>
      <c r="V1600" t="s">
        <v>31</v>
      </c>
      <c r="W1600" t="s">
        <v>32</v>
      </c>
    </row>
    <row r="1601" spans="1:24" hidden="1" x14ac:dyDescent="0.3">
      <c r="A1601">
        <v>1154</v>
      </c>
      <c r="B1601">
        <v>1154</v>
      </c>
      <c r="C1601">
        <v>2735</v>
      </c>
      <c r="D1601">
        <v>1</v>
      </c>
      <c r="E1601" s="4">
        <v>45658</v>
      </c>
      <c r="F1601">
        <v>2674</v>
      </c>
      <c r="H1601" t="s">
        <v>4208</v>
      </c>
      <c r="I1601" s="2">
        <v>45831</v>
      </c>
      <c r="J1601" s="2">
        <v>45831</v>
      </c>
      <c r="K1601" s="2">
        <v>45831</v>
      </c>
      <c r="L1601" s="2">
        <v>45831</v>
      </c>
      <c r="M1601" t="s">
        <v>49</v>
      </c>
      <c r="N1601" s="3">
        <v>72.75</v>
      </c>
      <c r="O1601" s="3">
        <v>72.75</v>
      </c>
      <c r="P1601" t="s">
        <v>27</v>
      </c>
      <c r="Q1601">
        <v>73</v>
      </c>
      <c r="R1601" t="s">
        <v>443</v>
      </c>
      <c r="S1601" t="s">
        <v>444</v>
      </c>
      <c r="T1601" t="s">
        <v>30</v>
      </c>
      <c r="V1601" t="s">
        <v>31</v>
      </c>
      <c r="W1601" t="s">
        <v>32</v>
      </c>
      <c r="X1601" t="s">
        <v>390</v>
      </c>
    </row>
    <row r="1602" spans="1:24" hidden="1" x14ac:dyDescent="0.3">
      <c r="A1602">
        <v>1154</v>
      </c>
      <c r="B1602">
        <v>1154</v>
      </c>
      <c r="C1602">
        <v>2690</v>
      </c>
      <c r="D1602">
        <v>1</v>
      </c>
      <c r="E1602" s="4">
        <v>45658</v>
      </c>
      <c r="F1602">
        <v>1823</v>
      </c>
      <c r="H1602" t="s">
        <v>391</v>
      </c>
      <c r="I1602" s="2">
        <v>45825</v>
      </c>
      <c r="J1602" s="2">
        <v>45825</v>
      </c>
      <c r="K1602" s="2">
        <v>45831</v>
      </c>
      <c r="L1602" s="2">
        <f>K1602</f>
        <v>45831</v>
      </c>
      <c r="M1602" t="s">
        <v>45</v>
      </c>
      <c r="N1602" s="3">
        <v>1</v>
      </c>
      <c r="P1602" t="s">
        <v>1173</v>
      </c>
      <c r="Q1602">
        <v>38</v>
      </c>
      <c r="R1602" t="s">
        <v>367</v>
      </c>
      <c r="S1602" t="s">
        <v>368</v>
      </c>
      <c r="T1602" t="s">
        <v>30</v>
      </c>
      <c r="V1602" t="s">
        <v>31</v>
      </c>
      <c r="W1602" t="s">
        <v>32</v>
      </c>
    </row>
    <row r="1603" spans="1:24" hidden="1" x14ac:dyDescent="0.3">
      <c r="A1603">
        <v>1154</v>
      </c>
      <c r="B1603">
        <v>1154</v>
      </c>
      <c r="C1603">
        <v>2721</v>
      </c>
      <c r="D1603">
        <v>1</v>
      </c>
      <c r="E1603" s="4">
        <v>45658</v>
      </c>
      <c r="F1603">
        <v>1991</v>
      </c>
      <c r="H1603" t="s">
        <v>85</v>
      </c>
      <c r="I1603" s="2">
        <v>45831</v>
      </c>
      <c r="J1603" s="2">
        <v>45831</v>
      </c>
      <c r="K1603" s="2">
        <v>45831</v>
      </c>
      <c r="L1603" s="2">
        <v>45831</v>
      </c>
      <c r="M1603" t="s">
        <v>113</v>
      </c>
      <c r="N1603" s="3">
        <v>38.11</v>
      </c>
      <c r="O1603" s="3">
        <v>38.11</v>
      </c>
      <c r="P1603" t="s">
        <v>27</v>
      </c>
      <c r="Q1603">
        <v>72</v>
      </c>
      <c r="R1603" t="s">
        <v>114</v>
      </c>
      <c r="S1603" t="s">
        <v>115</v>
      </c>
      <c r="T1603" t="s">
        <v>30</v>
      </c>
      <c r="V1603" t="s">
        <v>31</v>
      </c>
      <c r="W1603" t="s">
        <v>32</v>
      </c>
    </row>
    <row r="1604" spans="1:24" hidden="1" x14ac:dyDescent="0.3">
      <c r="A1604">
        <v>1154</v>
      </c>
      <c r="B1604">
        <v>1154</v>
      </c>
      <c r="C1604">
        <v>2722</v>
      </c>
      <c r="D1604">
        <v>1</v>
      </c>
      <c r="E1604" s="4">
        <v>45689</v>
      </c>
      <c r="F1604">
        <v>1991</v>
      </c>
      <c r="H1604" t="s">
        <v>85</v>
      </c>
      <c r="I1604" s="2">
        <v>45831</v>
      </c>
      <c r="J1604" s="2">
        <v>45831</v>
      </c>
      <c r="K1604" s="2">
        <v>45831</v>
      </c>
      <c r="L1604" s="2">
        <v>45831</v>
      </c>
      <c r="M1604" t="s">
        <v>113</v>
      </c>
      <c r="N1604" s="3">
        <v>163.88</v>
      </c>
      <c r="O1604" s="3">
        <v>163.88</v>
      </c>
      <c r="P1604" t="s">
        <v>27</v>
      </c>
      <c r="Q1604">
        <v>35</v>
      </c>
      <c r="R1604" t="s">
        <v>87</v>
      </c>
      <c r="S1604" t="s">
        <v>88</v>
      </c>
      <c r="T1604" t="s">
        <v>30</v>
      </c>
      <c r="V1604" t="s">
        <v>31</v>
      </c>
      <c r="W1604" t="s">
        <v>32</v>
      </c>
    </row>
    <row r="1605" spans="1:24" hidden="1" x14ac:dyDescent="0.3">
      <c r="A1605">
        <v>1154</v>
      </c>
      <c r="B1605">
        <v>1154</v>
      </c>
      <c r="C1605">
        <v>2722</v>
      </c>
      <c r="D1605">
        <v>2</v>
      </c>
      <c r="E1605" s="4">
        <v>45690</v>
      </c>
      <c r="F1605">
        <v>1991</v>
      </c>
      <c r="H1605" t="s">
        <v>85</v>
      </c>
      <c r="I1605" s="2">
        <v>45831</v>
      </c>
      <c r="J1605" s="2">
        <v>45831</v>
      </c>
      <c r="K1605" s="2">
        <v>45831</v>
      </c>
      <c r="L1605" s="2">
        <v>45831</v>
      </c>
      <c r="M1605" t="s">
        <v>113</v>
      </c>
      <c r="N1605" s="3">
        <v>241.83</v>
      </c>
      <c r="O1605" s="3">
        <v>241.83</v>
      </c>
      <c r="P1605" t="s">
        <v>27</v>
      </c>
      <c r="Q1605">
        <v>35</v>
      </c>
      <c r="R1605" t="s">
        <v>87</v>
      </c>
      <c r="S1605" t="s">
        <v>88</v>
      </c>
      <c r="T1605" t="s">
        <v>30</v>
      </c>
      <c r="V1605" t="s">
        <v>31</v>
      </c>
      <c r="W1605" t="s">
        <v>32</v>
      </c>
      <c r="X1605" t="s">
        <v>382</v>
      </c>
    </row>
    <row r="1606" spans="1:24" hidden="1" x14ac:dyDescent="0.3">
      <c r="A1606">
        <v>1154</v>
      </c>
      <c r="B1606">
        <v>1154</v>
      </c>
      <c r="C1606">
        <v>2723</v>
      </c>
      <c r="D1606">
        <v>1</v>
      </c>
      <c r="E1606" s="4">
        <v>45658</v>
      </c>
      <c r="F1606">
        <v>1823</v>
      </c>
      <c r="H1606" t="s">
        <v>391</v>
      </c>
      <c r="I1606" s="2">
        <v>45831</v>
      </c>
      <c r="J1606" s="2">
        <v>45831</v>
      </c>
      <c r="K1606" s="2">
        <v>45831</v>
      </c>
      <c r="L1606" s="2">
        <v>45831</v>
      </c>
      <c r="M1606" t="s">
        <v>45</v>
      </c>
      <c r="N1606" s="3">
        <v>301.70999999999998</v>
      </c>
      <c r="O1606" s="3">
        <v>301.70999999999998</v>
      </c>
      <c r="P1606" t="s">
        <v>27</v>
      </c>
      <c r="Q1606">
        <v>38</v>
      </c>
      <c r="R1606" t="s">
        <v>367</v>
      </c>
      <c r="S1606" t="s">
        <v>368</v>
      </c>
      <c r="T1606" t="s">
        <v>30</v>
      </c>
      <c r="V1606" t="s">
        <v>31</v>
      </c>
      <c r="W1606" t="s">
        <v>32</v>
      </c>
    </row>
    <row r="1607" spans="1:24" hidden="1" x14ac:dyDescent="0.3">
      <c r="A1607">
        <v>1154</v>
      </c>
      <c r="B1607">
        <v>1154</v>
      </c>
      <c r="C1607">
        <v>2724</v>
      </c>
      <c r="D1607">
        <v>1</v>
      </c>
      <c r="E1607" s="4">
        <v>45658</v>
      </c>
      <c r="F1607">
        <v>1948</v>
      </c>
      <c r="H1607" t="s">
        <v>4221</v>
      </c>
      <c r="I1607" s="2">
        <v>45831</v>
      </c>
      <c r="J1607" s="2">
        <v>45831</v>
      </c>
      <c r="K1607" s="2">
        <v>45831</v>
      </c>
      <c r="L1607" s="2">
        <f>K1607</f>
        <v>45831</v>
      </c>
      <c r="M1607" t="s">
        <v>45</v>
      </c>
      <c r="N1607" s="3">
        <v>300.5</v>
      </c>
      <c r="P1607" t="s">
        <v>1173</v>
      </c>
      <c r="Q1607">
        <v>37</v>
      </c>
      <c r="R1607" t="s">
        <v>486</v>
      </c>
      <c r="S1607" t="s">
        <v>487</v>
      </c>
      <c r="T1607" t="s">
        <v>30</v>
      </c>
      <c r="V1607" t="s">
        <v>31</v>
      </c>
      <c r="W1607" t="s">
        <v>32</v>
      </c>
    </row>
    <row r="1608" spans="1:24" ht="28.8" hidden="1" x14ac:dyDescent="0.3">
      <c r="A1608">
        <v>1154</v>
      </c>
      <c r="B1608">
        <v>1154</v>
      </c>
      <c r="C1608">
        <v>2470</v>
      </c>
      <c r="D1608">
        <v>1</v>
      </c>
      <c r="E1608" s="1" t="s">
        <v>181</v>
      </c>
      <c r="F1608">
        <v>1954</v>
      </c>
      <c r="H1608" t="s">
        <v>65</v>
      </c>
      <c r="I1608" s="2">
        <v>45804</v>
      </c>
      <c r="J1608" s="2">
        <v>45804</v>
      </c>
      <c r="K1608" s="2">
        <v>45831</v>
      </c>
      <c r="L1608" s="2">
        <v>45818</v>
      </c>
      <c r="M1608" t="s">
        <v>49</v>
      </c>
      <c r="N1608" s="3">
        <v>2040</v>
      </c>
      <c r="O1608" s="3">
        <v>2040</v>
      </c>
      <c r="P1608" t="s">
        <v>27</v>
      </c>
      <c r="Q1608">
        <v>21</v>
      </c>
      <c r="R1608" t="s">
        <v>57</v>
      </c>
      <c r="S1608" t="s">
        <v>58</v>
      </c>
      <c r="T1608" t="s">
        <v>37</v>
      </c>
      <c r="V1608" t="s">
        <v>31</v>
      </c>
      <c r="W1608" t="s">
        <v>32</v>
      </c>
    </row>
    <row r="1609" spans="1:24" ht="28.8" hidden="1" x14ac:dyDescent="0.3">
      <c r="A1609">
        <v>1154</v>
      </c>
      <c r="B1609">
        <v>1154</v>
      </c>
      <c r="C1609">
        <v>2473</v>
      </c>
      <c r="D1609">
        <v>1</v>
      </c>
      <c r="E1609" s="1" t="s">
        <v>263</v>
      </c>
      <c r="F1609">
        <v>1953</v>
      </c>
      <c r="H1609" t="s">
        <v>264</v>
      </c>
      <c r="I1609" s="2">
        <v>45804</v>
      </c>
      <c r="J1609" s="2">
        <v>45804</v>
      </c>
      <c r="K1609" s="2">
        <v>45831</v>
      </c>
      <c r="L1609" s="2">
        <f>K1609</f>
        <v>45831</v>
      </c>
      <c r="M1609" t="s">
        <v>49</v>
      </c>
      <c r="N1609" s="3">
        <v>2580</v>
      </c>
      <c r="P1609" t="s">
        <v>1173</v>
      </c>
      <c r="Q1609">
        <v>21</v>
      </c>
      <c r="R1609" t="s">
        <v>57</v>
      </c>
      <c r="S1609" t="s">
        <v>58</v>
      </c>
      <c r="T1609" t="s">
        <v>37</v>
      </c>
      <c r="V1609" t="s">
        <v>31</v>
      </c>
      <c r="W1609" t="s">
        <v>32</v>
      </c>
    </row>
    <row r="1610" spans="1:24" ht="28.8" hidden="1" x14ac:dyDescent="0.3">
      <c r="A1610">
        <v>1154</v>
      </c>
      <c r="B1610">
        <v>1154</v>
      </c>
      <c r="C1610">
        <v>2405</v>
      </c>
      <c r="D1610">
        <v>1</v>
      </c>
      <c r="E1610" s="1" t="s">
        <v>165</v>
      </c>
      <c r="F1610">
        <v>1952</v>
      </c>
      <c r="H1610" t="s">
        <v>311</v>
      </c>
      <c r="I1610" s="2">
        <v>45797</v>
      </c>
      <c r="J1610" s="2">
        <v>45797</v>
      </c>
      <c r="K1610" s="2">
        <v>45831</v>
      </c>
      <c r="L1610" s="2">
        <v>45832</v>
      </c>
      <c r="M1610" t="s">
        <v>49</v>
      </c>
      <c r="N1610" s="3">
        <v>1943.5</v>
      </c>
      <c r="O1610" s="3">
        <v>1943.5</v>
      </c>
      <c r="P1610" t="s">
        <v>27</v>
      </c>
      <c r="Q1610">
        <v>21</v>
      </c>
      <c r="R1610" t="s">
        <v>57</v>
      </c>
      <c r="S1610" t="s">
        <v>58</v>
      </c>
      <c r="T1610" t="s">
        <v>37</v>
      </c>
      <c r="V1610" t="s">
        <v>31</v>
      </c>
      <c r="W1610" t="s">
        <v>32</v>
      </c>
    </row>
    <row r="1611" spans="1:24" ht="28.8" hidden="1" x14ac:dyDescent="0.3">
      <c r="A1611">
        <v>1154</v>
      </c>
      <c r="B1611">
        <v>1154</v>
      </c>
      <c r="C1611">
        <v>2161</v>
      </c>
      <c r="D1611">
        <v>1</v>
      </c>
      <c r="E1611" s="1" t="s">
        <v>4195</v>
      </c>
      <c r="F1611">
        <v>1976</v>
      </c>
      <c r="G1611" t="s">
        <v>194</v>
      </c>
      <c r="H1611" t="s">
        <v>195</v>
      </c>
      <c r="I1611" s="2">
        <v>45777</v>
      </c>
      <c r="J1611" s="2">
        <v>45777</v>
      </c>
      <c r="K1611" s="2">
        <v>45831</v>
      </c>
      <c r="L1611" s="2">
        <v>45831</v>
      </c>
      <c r="M1611" t="s">
        <v>45</v>
      </c>
      <c r="N1611" s="3">
        <v>4098.09</v>
      </c>
      <c r="O1611" s="3">
        <v>4098.09</v>
      </c>
      <c r="P1611" t="s">
        <v>27</v>
      </c>
      <c r="Q1611">
        <v>26</v>
      </c>
      <c r="R1611" t="s">
        <v>28</v>
      </c>
      <c r="S1611" t="s">
        <v>29</v>
      </c>
      <c r="T1611" t="s">
        <v>37</v>
      </c>
      <c r="V1611" t="s">
        <v>31</v>
      </c>
      <c r="W1611" t="s">
        <v>32</v>
      </c>
    </row>
    <row r="1612" spans="1:24" hidden="1" x14ac:dyDescent="0.3">
      <c r="A1612">
        <v>1154</v>
      </c>
      <c r="B1612">
        <v>1154</v>
      </c>
      <c r="C1612">
        <v>1840</v>
      </c>
      <c r="D1612">
        <v>1</v>
      </c>
      <c r="E1612" t="s">
        <v>6196</v>
      </c>
      <c r="F1612">
        <v>1976</v>
      </c>
      <c r="G1612" t="s">
        <v>194</v>
      </c>
      <c r="H1612" t="s">
        <v>195</v>
      </c>
      <c r="I1612" s="2">
        <v>45749</v>
      </c>
      <c r="J1612" s="2">
        <v>45749</v>
      </c>
      <c r="K1612" s="2">
        <v>45831</v>
      </c>
      <c r="L1612" s="2">
        <f>K1612</f>
        <v>45831</v>
      </c>
      <c r="M1612" t="s">
        <v>45</v>
      </c>
      <c r="N1612" s="3">
        <v>4098.09</v>
      </c>
      <c r="P1612" t="s">
        <v>1173</v>
      </c>
      <c r="Q1612">
        <v>26</v>
      </c>
      <c r="R1612" t="s">
        <v>28</v>
      </c>
      <c r="S1612" t="s">
        <v>29</v>
      </c>
      <c r="T1612" t="s">
        <v>37</v>
      </c>
      <c r="V1612" t="s">
        <v>31</v>
      </c>
      <c r="W1612" t="s">
        <v>32</v>
      </c>
    </row>
    <row r="1613" spans="1:24" ht="28.8" hidden="1" x14ac:dyDescent="0.3">
      <c r="A1613">
        <v>1154</v>
      </c>
      <c r="B1613">
        <v>1154</v>
      </c>
      <c r="C1613">
        <v>2668</v>
      </c>
      <c r="D1613">
        <v>1</v>
      </c>
      <c r="E1613" s="1" t="s">
        <v>103</v>
      </c>
      <c r="F1613">
        <v>2267</v>
      </c>
      <c r="H1613" t="s">
        <v>141</v>
      </c>
      <c r="I1613" s="2">
        <v>45825</v>
      </c>
      <c r="J1613" s="2">
        <v>45825</v>
      </c>
      <c r="K1613" s="2">
        <v>45831</v>
      </c>
      <c r="L1613" s="2">
        <v>45831</v>
      </c>
      <c r="M1613" t="s">
        <v>49</v>
      </c>
      <c r="N1613" s="3">
        <v>4004</v>
      </c>
      <c r="O1613" s="3">
        <v>4004</v>
      </c>
      <c r="P1613" t="s">
        <v>27</v>
      </c>
      <c r="Q1613">
        <v>21</v>
      </c>
      <c r="R1613" t="s">
        <v>57</v>
      </c>
      <c r="S1613" t="s">
        <v>58</v>
      </c>
      <c r="T1613" t="s">
        <v>37</v>
      </c>
      <c r="V1613" t="s">
        <v>31</v>
      </c>
      <c r="W1613" t="s">
        <v>32</v>
      </c>
    </row>
    <row r="1614" spans="1:24" ht="28.8" hidden="1" x14ac:dyDescent="0.3">
      <c r="A1614">
        <v>1154</v>
      </c>
      <c r="B1614">
        <v>1154</v>
      </c>
      <c r="C1614">
        <v>2691</v>
      </c>
      <c r="D1614">
        <v>1</v>
      </c>
      <c r="E1614" s="1" t="s">
        <v>64</v>
      </c>
      <c r="F1614">
        <v>1954</v>
      </c>
      <c r="H1614" t="s">
        <v>65</v>
      </c>
      <c r="I1614" s="2">
        <v>45825</v>
      </c>
      <c r="J1614" s="2">
        <v>45825</v>
      </c>
      <c r="K1614" s="2">
        <v>45831</v>
      </c>
      <c r="L1614" s="2">
        <v>45839</v>
      </c>
      <c r="M1614" t="s">
        <v>49</v>
      </c>
      <c r="N1614" s="3">
        <v>2070</v>
      </c>
      <c r="O1614" s="3">
        <v>2070</v>
      </c>
      <c r="P1614" t="s">
        <v>27</v>
      </c>
      <c r="Q1614">
        <v>21</v>
      </c>
      <c r="R1614" t="s">
        <v>57</v>
      </c>
      <c r="S1614" t="s">
        <v>58</v>
      </c>
      <c r="T1614" t="s">
        <v>37</v>
      </c>
      <c r="V1614" t="s">
        <v>31</v>
      </c>
      <c r="W1614" t="s">
        <v>32</v>
      </c>
    </row>
    <row r="1615" spans="1:24" ht="28.8" hidden="1" x14ac:dyDescent="0.3">
      <c r="A1615">
        <v>1154</v>
      </c>
      <c r="B1615">
        <v>1154</v>
      </c>
      <c r="C1615">
        <v>2697</v>
      </c>
      <c r="D1615">
        <v>1</v>
      </c>
      <c r="E1615" s="1" t="s">
        <v>69</v>
      </c>
      <c r="F1615">
        <v>2142</v>
      </c>
      <c r="H1615" t="s">
        <v>56</v>
      </c>
      <c r="I1615" s="2">
        <v>45825</v>
      </c>
      <c r="J1615" s="2">
        <v>45825</v>
      </c>
      <c r="K1615" s="2">
        <v>45831</v>
      </c>
      <c r="L1615" s="2">
        <v>45839</v>
      </c>
      <c r="M1615" t="s">
        <v>49</v>
      </c>
      <c r="N1615" s="3">
        <v>2116</v>
      </c>
      <c r="O1615" s="3">
        <v>2116</v>
      </c>
      <c r="P1615" t="s">
        <v>27</v>
      </c>
      <c r="Q1615">
        <v>21</v>
      </c>
      <c r="R1615" t="s">
        <v>57</v>
      </c>
      <c r="S1615" t="s">
        <v>58</v>
      </c>
      <c r="T1615" t="s">
        <v>37</v>
      </c>
      <c r="V1615" t="s">
        <v>31</v>
      </c>
      <c r="W1615" t="s">
        <v>32</v>
      </c>
    </row>
    <row r="1616" spans="1:24" ht="28.8" hidden="1" x14ac:dyDescent="0.3">
      <c r="A1616">
        <v>1154</v>
      </c>
      <c r="B1616">
        <v>1154</v>
      </c>
      <c r="C1616">
        <v>2655</v>
      </c>
      <c r="D1616">
        <v>1</v>
      </c>
      <c r="E1616" s="1" t="s">
        <v>105</v>
      </c>
      <c r="F1616">
        <v>2531</v>
      </c>
      <c r="H1616" t="s">
        <v>62</v>
      </c>
      <c r="I1616" s="2">
        <v>45825</v>
      </c>
      <c r="J1616" s="2">
        <v>45825</v>
      </c>
      <c r="K1616" s="2">
        <v>45831</v>
      </c>
      <c r="L1616" s="2">
        <v>45831</v>
      </c>
      <c r="M1616" t="s">
        <v>49</v>
      </c>
      <c r="N1616" s="3">
        <v>2500</v>
      </c>
      <c r="O1616" s="3">
        <v>2500</v>
      </c>
      <c r="P1616" t="s">
        <v>27</v>
      </c>
      <c r="Q1616">
        <v>21</v>
      </c>
      <c r="R1616" t="s">
        <v>57</v>
      </c>
      <c r="S1616" t="s">
        <v>58</v>
      </c>
      <c r="T1616" t="s">
        <v>37</v>
      </c>
      <c r="V1616" t="s">
        <v>31</v>
      </c>
      <c r="W1616" t="s">
        <v>32</v>
      </c>
    </row>
    <row r="1617" spans="1:24" ht="28.8" hidden="1" x14ac:dyDescent="0.3">
      <c r="A1617">
        <v>1154</v>
      </c>
      <c r="B1617">
        <v>1154</v>
      </c>
      <c r="C1617">
        <v>2634</v>
      </c>
      <c r="D1617">
        <v>1</v>
      </c>
      <c r="E1617" s="1" t="s">
        <v>360</v>
      </c>
      <c r="F1617">
        <v>2142</v>
      </c>
      <c r="H1617" t="s">
        <v>56</v>
      </c>
      <c r="I1617" s="2">
        <v>45821</v>
      </c>
      <c r="J1617" s="2">
        <v>45821</v>
      </c>
      <c r="K1617" s="2">
        <v>45831</v>
      </c>
      <c r="L1617" s="2">
        <f>K1617</f>
        <v>45831</v>
      </c>
      <c r="M1617" t="s">
        <v>49</v>
      </c>
      <c r="N1617" s="3">
        <v>1360</v>
      </c>
      <c r="P1617" t="s">
        <v>1173</v>
      </c>
      <c r="Q1617">
        <v>21</v>
      </c>
      <c r="R1617" t="s">
        <v>57</v>
      </c>
      <c r="S1617" t="s">
        <v>58</v>
      </c>
      <c r="T1617" t="s">
        <v>37</v>
      </c>
      <c r="V1617" t="s">
        <v>31</v>
      </c>
      <c r="W1617" t="s">
        <v>32</v>
      </c>
      <c r="X1617" t="s">
        <v>155</v>
      </c>
    </row>
    <row r="1618" spans="1:24" ht="28.8" hidden="1" x14ac:dyDescent="0.3">
      <c r="A1618">
        <v>1154</v>
      </c>
      <c r="B1618">
        <v>1154</v>
      </c>
      <c r="C1618">
        <v>2628</v>
      </c>
      <c r="D1618">
        <v>1</v>
      </c>
      <c r="E1618" s="1" t="s">
        <v>691</v>
      </c>
      <c r="F1618">
        <v>1954</v>
      </c>
      <c r="H1618" t="s">
        <v>65</v>
      </c>
      <c r="I1618" s="2">
        <v>45821</v>
      </c>
      <c r="J1618" s="2">
        <v>45821</v>
      </c>
      <c r="K1618" s="2">
        <v>45831</v>
      </c>
      <c r="L1618" s="2">
        <v>45824</v>
      </c>
      <c r="M1618" t="s">
        <v>49</v>
      </c>
      <c r="N1618" s="3">
        <v>1360</v>
      </c>
      <c r="O1618" s="3">
        <v>1360</v>
      </c>
      <c r="P1618" t="s">
        <v>27</v>
      </c>
      <c r="Q1618">
        <v>21</v>
      </c>
      <c r="R1618" t="s">
        <v>57</v>
      </c>
      <c r="S1618" t="s">
        <v>58</v>
      </c>
      <c r="T1618" t="s">
        <v>37</v>
      </c>
      <c r="V1618" t="s">
        <v>31</v>
      </c>
      <c r="W1618" t="s">
        <v>32</v>
      </c>
      <c r="X1618" t="s">
        <v>412</v>
      </c>
    </row>
    <row r="1619" spans="1:24" ht="28.8" hidden="1" x14ac:dyDescent="0.3">
      <c r="A1619">
        <v>1154</v>
      </c>
      <c r="B1619">
        <v>1154</v>
      </c>
      <c r="C1619">
        <v>2631</v>
      </c>
      <c r="D1619">
        <v>1</v>
      </c>
      <c r="E1619" s="1" t="s">
        <v>186</v>
      </c>
      <c r="F1619">
        <v>1954</v>
      </c>
      <c r="H1619" t="s">
        <v>65</v>
      </c>
      <c r="I1619" s="2">
        <v>45821</v>
      </c>
      <c r="J1619" s="2">
        <v>45821</v>
      </c>
      <c r="K1619" s="2">
        <v>45831</v>
      </c>
      <c r="L1619" s="2">
        <v>45824</v>
      </c>
      <c r="M1619" t="s">
        <v>49</v>
      </c>
      <c r="N1619" s="3">
        <v>1360</v>
      </c>
      <c r="O1619" s="3">
        <v>1360</v>
      </c>
      <c r="P1619" t="s">
        <v>27</v>
      </c>
      <c r="Q1619">
        <v>21</v>
      </c>
      <c r="R1619" t="s">
        <v>57</v>
      </c>
      <c r="S1619" t="s">
        <v>58</v>
      </c>
      <c r="T1619" t="s">
        <v>37</v>
      </c>
      <c r="V1619" t="s">
        <v>31</v>
      </c>
      <c r="W1619" t="s">
        <v>32</v>
      </c>
      <c r="X1619" t="s">
        <v>410</v>
      </c>
    </row>
    <row r="1620" spans="1:24" hidden="1" x14ac:dyDescent="0.3">
      <c r="A1620">
        <v>1154</v>
      </c>
      <c r="B1620">
        <v>1154</v>
      </c>
      <c r="C1620">
        <v>2752</v>
      </c>
      <c r="D1620">
        <v>1</v>
      </c>
      <c r="E1620" s="4">
        <v>45658</v>
      </c>
      <c r="F1620">
        <v>1991</v>
      </c>
      <c r="H1620" t="s">
        <v>85</v>
      </c>
      <c r="I1620" s="2">
        <v>45832</v>
      </c>
      <c r="J1620" s="2">
        <v>45832</v>
      </c>
      <c r="K1620" s="2">
        <v>45832</v>
      </c>
      <c r="L1620" s="2">
        <v>45832</v>
      </c>
      <c r="M1620" t="s">
        <v>113</v>
      </c>
      <c r="N1620" s="3">
        <v>20.239999999999998</v>
      </c>
      <c r="O1620" s="3">
        <v>20.239999999999998</v>
      </c>
      <c r="P1620" t="s">
        <v>27</v>
      </c>
      <c r="Q1620">
        <v>35</v>
      </c>
      <c r="R1620" t="s">
        <v>87</v>
      </c>
      <c r="S1620" t="s">
        <v>88</v>
      </c>
      <c r="T1620" t="s">
        <v>30</v>
      </c>
      <c r="V1620" t="s">
        <v>31</v>
      </c>
      <c r="W1620" t="s">
        <v>32</v>
      </c>
    </row>
    <row r="1621" spans="1:24" hidden="1" x14ac:dyDescent="0.3">
      <c r="A1621">
        <v>1154</v>
      </c>
      <c r="B1621">
        <v>1154</v>
      </c>
      <c r="C1621">
        <v>2739</v>
      </c>
      <c r="D1621">
        <v>1</v>
      </c>
      <c r="E1621" s="4">
        <v>45658</v>
      </c>
      <c r="F1621">
        <v>2356</v>
      </c>
      <c r="H1621" t="s">
        <v>146</v>
      </c>
      <c r="I1621" s="2">
        <v>45832</v>
      </c>
      <c r="J1621" s="2">
        <v>45832</v>
      </c>
      <c r="K1621" s="2">
        <v>45832</v>
      </c>
      <c r="L1621" s="2">
        <v>45832</v>
      </c>
      <c r="M1621" t="s">
        <v>49</v>
      </c>
      <c r="N1621" s="3">
        <v>900</v>
      </c>
      <c r="O1621" s="3">
        <v>900</v>
      </c>
      <c r="P1621" t="s">
        <v>27</v>
      </c>
      <c r="Q1621">
        <v>87</v>
      </c>
      <c r="R1621" t="s">
        <v>147</v>
      </c>
      <c r="S1621" t="s">
        <v>148</v>
      </c>
      <c r="T1621" t="s">
        <v>30</v>
      </c>
      <c r="V1621" t="s">
        <v>31</v>
      </c>
      <c r="W1621" t="s">
        <v>32</v>
      </c>
    </row>
    <row r="1622" spans="1:24" hidden="1" x14ac:dyDescent="0.3">
      <c r="A1622">
        <v>1154</v>
      </c>
      <c r="B1622">
        <v>1154</v>
      </c>
      <c r="C1622">
        <v>2743</v>
      </c>
      <c r="D1622">
        <v>1</v>
      </c>
      <c r="E1622" s="4">
        <v>45658</v>
      </c>
      <c r="F1622">
        <v>1790</v>
      </c>
      <c r="H1622" t="s">
        <v>289</v>
      </c>
      <c r="I1622" s="2">
        <v>45832</v>
      </c>
      <c r="J1622" s="2">
        <v>45832</v>
      </c>
      <c r="K1622" s="2">
        <v>45832</v>
      </c>
      <c r="L1622" s="2">
        <v>45832</v>
      </c>
      <c r="M1622" t="s">
        <v>113</v>
      </c>
      <c r="N1622" s="3">
        <v>206.9</v>
      </c>
      <c r="O1622" s="3">
        <v>206.9</v>
      </c>
      <c r="P1622" t="s">
        <v>27</v>
      </c>
      <c r="Q1622">
        <v>35</v>
      </c>
      <c r="R1622" t="s">
        <v>87</v>
      </c>
      <c r="S1622" t="s">
        <v>88</v>
      </c>
      <c r="T1622" t="s">
        <v>30</v>
      </c>
      <c r="V1622" t="s">
        <v>31</v>
      </c>
      <c r="W1622" t="s">
        <v>32</v>
      </c>
      <c r="X1622" t="s">
        <v>415</v>
      </c>
    </row>
    <row r="1623" spans="1:24" hidden="1" x14ac:dyDescent="0.3">
      <c r="A1623">
        <v>1154</v>
      </c>
      <c r="B1623">
        <v>1154</v>
      </c>
      <c r="C1623">
        <v>2744</v>
      </c>
      <c r="D1623">
        <v>1</v>
      </c>
      <c r="E1623" s="4">
        <v>45658</v>
      </c>
      <c r="F1623">
        <v>1991</v>
      </c>
      <c r="H1623" t="s">
        <v>85</v>
      </c>
      <c r="I1623" s="2">
        <v>45832</v>
      </c>
      <c r="J1623" s="2">
        <v>45832</v>
      </c>
      <c r="K1623" s="2">
        <v>45832</v>
      </c>
      <c r="L1623" s="2">
        <v>45832</v>
      </c>
      <c r="M1623" t="s">
        <v>113</v>
      </c>
      <c r="N1623" s="3">
        <v>4.66</v>
      </c>
      <c r="O1623" s="3">
        <v>4.66</v>
      </c>
      <c r="P1623" t="s">
        <v>27</v>
      </c>
      <c r="Q1623">
        <v>72</v>
      </c>
      <c r="R1623" t="s">
        <v>114</v>
      </c>
      <c r="S1623" t="s">
        <v>115</v>
      </c>
      <c r="T1623" t="s">
        <v>30</v>
      </c>
      <c r="V1623" t="s">
        <v>31</v>
      </c>
      <c r="W1623" t="s">
        <v>32</v>
      </c>
      <c r="X1623" t="s">
        <v>417</v>
      </c>
    </row>
    <row r="1624" spans="1:24" hidden="1" x14ac:dyDescent="0.3">
      <c r="A1624">
        <v>1154</v>
      </c>
      <c r="B1624">
        <v>1154</v>
      </c>
      <c r="C1624">
        <v>2741</v>
      </c>
      <c r="D1624">
        <v>1</v>
      </c>
      <c r="E1624" s="4">
        <v>45658</v>
      </c>
      <c r="F1624">
        <v>2376</v>
      </c>
      <c r="H1624" t="s">
        <v>459</v>
      </c>
      <c r="I1624" s="2">
        <v>45832</v>
      </c>
      <c r="J1624" s="2">
        <v>45832</v>
      </c>
      <c r="K1624" s="2">
        <v>45832</v>
      </c>
      <c r="L1624" s="2">
        <v>45832</v>
      </c>
      <c r="M1624" t="s">
        <v>49</v>
      </c>
      <c r="N1624" s="3">
        <v>250</v>
      </c>
      <c r="O1624" s="3">
        <v>250</v>
      </c>
      <c r="P1624" t="s">
        <v>27</v>
      </c>
      <c r="Q1624">
        <v>83</v>
      </c>
      <c r="R1624" t="s">
        <v>204</v>
      </c>
      <c r="S1624" t="s">
        <v>205</v>
      </c>
      <c r="T1624" t="s">
        <v>206</v>
      </c>
      <c r="V1624" t="s">
        <v>31</v>
      </c>
      <c r="W1624" t="s">
        <v>32</v>
      </c>
      <c r="X1624" t="s">
        <v>196</v>
      </c>
    </row>
    <row r="1625" spans="1:24" hidden="1" x14ac:dyDescent="0.3">
      <c r="A1625">
        <v>1154</v>
      </c>
      <c r="B1625">
        <v>1154</v>
      </c>
      <c r="C1625">
        <v>1420</v>
      </c>
      <c r="D1625">
        <v>17</v>
      </c>
      <c r="E1625" t="s">
        <v>1275</v>
      </c>
      <c r="F1625">
        <v>2376</v>
      </c>
      <c r="H1625" t="s">
        <v>459</v>
      </c>
      <c r="I1625" s="2">
        <v>45695</v>
      </c>
      <c r="J1625" s="2">
        <v>45695</v>
      </c>
      <c r="K1625" s="2">
        <v>45832</v>
      </c>
      <c r="L1625" s="2">
        <f>K1625</f>
        <v>45832</v>
      </c>
      <c r="M1625" t="s">
        <v>49</v>
      </c>
      <c r="N1625" s="3">
        <v>160</v>
      </c>
      <c r="P1625" t="s">
        <v>1173</v>
      </c>
      <c r="Q1625">
        <v>83</v>
      </c>
      <c r="R1625" t="s">
        <v>204</v>
      </c>
      <c r="S1625" t="s">
        <v>205</v>
      </c>
      <c r="T1625" t="s">
        <v>206</v>
      </c>
      <c r="V1625" t="s">
        <v>31</v>
      </c>
      <c r="W1625" t="s">
        <v>32</v>
      </c>
    </row>
    <row r="1626" spans="1:24" hidden="1" x14ac:dyDescent="0.3">
      <c r="A1626">
        <v>1154</v>
      </c>
      <c r="B1626">
        <v>1154</v>
      </c>
      <c r="C1626">
        <v>7</v>
      </c>
      <c r="D1626">
        <v>13</v>
      </c>
      <c r="E1626" t="s">
        <v>4224</v>
      </c>
      <c r="F1626">
        <v>1971</v>
      </c>
      <c r="H1626" t="s">
        <v>425</v>
      </c>
      <c r="I1626" s="2">
        <v>45429</v>
      </c>
      <c r="J1626" s="2">
        <v>45429</v>
      </c>
      <c r="K1626" s="2">
        <v>45832</v>
      </c>
      <c r="L1626" s="2">
        <v>45832</v>
      </c>
      <c r="M1626" t="s">
        <v>318</v>
      </c>
      <c r="N1626" s="3">
        <v>22493</v>
      </c>
      <c r="O1626" s="3">
        <v>22493</v>
      </c>
      <c r="P1626" t="s">
        <v>27</v>
      </c>
      <c r="Q1626">
        <v>55</v>
      </c>
      <c r="R1626" t="s">
        <v>319</v>
      </c>
      <c r="S1626" s="33" t="s">
        <v>1171</v>
      </c>
      <c r="T1626" t="s">
        <v>206</v>
      </c>
      <c r="V1626" t="s">
        <v>31</v>
      </c>
      <c r="W1626" t="s">
        <v>32</v>
      </c>
    </row>
    <row r="1627" spans="1:24" hidden="1" x14ac:dyDescent="0.3">
      <c r="A1627">
        <v>1154</v>
      </c>
      <c r="B1627">
        <v>1154</v>
      </c>
      <c r="C1627">
        <v>12</v>
      </c>
      <c r="D1627">
        <v>13</v>
      </c>
      <c r="E1627" t="s">
        <v>4226</v>
      </c>
      <c r="F1627">
        <v>1999</v>
      </c>
      <c r="H1627" t="s">
        <v>404</v>
      </c>
      <c r="I1627" s="2">
        <v>45430</v>
      </c>
      <c r="J1627" s="2">
        <v>45430</v>
      </c>
      <c r="K1627" s="2">
        <v>45832</v>
      </c>
      <c r="L1627" s="2">
        <v>45832</v>
      </c>
      <c r="M1627" t="s">
        <v>318</v>
      </c>
      <c r="N1627" s="3">
        <v>5000</v>
      </c>
      <c r="O1627" s="3">
        <v>5000</v>
      </c>
      <c r="P1627" t="s">
        <v>27</v>
      </c>
      <c r="Q1627">
        <v>55</v>
      </c>
      <c r="R1627" t="s">
        <v>319</v>
      </c>
      <c r="S1627" s="33" t="s">
        <v>1171</v>
      </c>
      <c r="T1627" t="s">
        <v>206</v>
      </c>
      <c r="V1627" t="s">
        <v>31</v>
      </c>
      <c r="W1627" t="s">
        <v>32</v>
      </c>
    </row>
    <row r="1628" spans="1:24" hidden="1" x14ac:dyDescent="0.3">
      <c r="A1628">
        <v>1154</v>
      </c>
      <c r="B1628">
        <v>1154</v>
      </c>
      <c r="C1628">
        <v>103</v>
      </c>
      <c r="D1628">
        <v>13</v>
      </c>
      <c r="E1628" t="s">
        <v>4197</v>
      </c>
      <c r="F1628">
        <v>2000</v>
      </c>
      <c r="H1628" t="s">
        <v>418</v>
      </c>
      <c r="I1628" s="2">
        <v>45462</v>
      </c>
      <c r="J1628" s="2">
        <v>45462</v>
      </c>
      <c r="K1628" s="2">
        <v>45832</v>
      </c>
      <c r="L1628" s="2">
        <v>45831</v>
      </c>
      <c r="M1628" t="s">
        <v>45</v>
      </c>
      <c r="N1628" s="3">
        <v>1742</v>
      </c>
      <c r="O1628" s="3">
        <v>1742</v>
      </c>
      <c r="P1628" t="s">
        <v>27</v>
      </c>
      <c r="Q1628">
        <v>104</v>
      </c>
      <c r="R1628" t="s">
        <v>419</v>
      </c>
      <c r="S1628" t="s">
        <v>420</v>
      </c>
      <c r="T1628" t="s">
        <v>206</v>
      </c>
      <c r="V1628" t="s">
        <v>31</v>
      </c>
      <c r="W1628" t="s">
        <v>32</v>
      </c>
      <c r="X1628" t="s">
        <v>405</v>
      </c>
    </row>
    <row r="1629" spans="1:24" ht="28.8" hidden="1" x14ac:dyDescent="0.3">
      <c r="A1629">
        <v>1154</v>
      </c>
      <c r="B1629">
        <v>1154</v>
      </c>
      <c r="C1629">
        <v>1758</v>
      </c>
      <c r="D1629">
        <v>1</v>
      </c>
      <c r="E1629" s="1" t="s">
        <v>4227</v>
      </c>
      <c r="F1629">
        <v>1976</v>
      </c>
      <c r="G1629" t="s">
        <v>194</v>
      </c>
      <c r="H1629" t="s">
        <v>195</v>
      </c>
      <c r="I1629" s="2">
        <v>45740</v>
      </c>
      <c r="J1629" s="2">
        <v>45734</v>
      </c>
      <c r="K1629" s="2">
        <v>45832</v>
      </c>
      <c r="L1629" s="2">
        <v>45832</v>
      </c>
      <c r="M1629" t="s">
        <v>45</v>
      </c>
      <c r="N1629" s="3">
        <v>17010.759999999998</v>
      </c>
      <c r="O1629" s="3">
        <v>17010.759999999998</v>
      </c>
      <c r="P1629" t="s">
        <v>27</v>
      </c>
      <c r="Q1629">
        <v>26</v>
      </c>
      <c r="R1629" t="s">
        <v>28</v>
      </c>
      <c r="S1629" t="s">
        <v>29</v>
      </c>
      <c r="T1629" t="s">
        <v>37</v>
      </c>
      <c r="V1629" t="s">
        <v>31</v>
      </c>
      <c r="W1629" t="s">
        <v>32</v>
      </c>
    </row>
    <row r="1630" spans="1:24" ht="28.8" hidden="1" x14ac:dyDescent="0.3">
      <c r="A1630">
        <v>1154</v>
      </c>
      <c r="B1630">
        <v>1154</v>
      </c>
      <c r="C1630">
        <v>2418</v>
      </c>
      <c r="D1630">
        <v>2</v>
      </c>
      <c r="E1630" s="1" t="s">
        <v>6197</v>
      </c>
      <c r="F1630">
        <v>2307</v>
      </c>
      <c r="H1630" t="s">
        <v>3705</v>
      </c>
      <c r="I1630" s="2">
        <v>45799</v>
      </c>
      <c r="J1630" s="2">
        <v>45799</v>
      </c>
      <c r="K1630" s="2">
        <v>45832</v>
      </c>
      <c r="L1630" s="2">
        <f>K1630</f>
        <v>45832</v>
      </c>
      <c r="M1630" t="s">
        <v>1244</v>
      </c>
      <c r="N1630" s="3">
        <v>963</v>
      </c>
      <c r="P1630" t="s">
        <v>1179</v>
      </c>
      <c r="Q1630">
        <v>26</v>
      </c>
      <c r="R1630" t="s">
        <v>28</v>
      </c>
      <c r="S1630" t="s">
        <v>6175</v>
      </c>
      <c r="T1630" t="s">
        <v>37</v>
      </c>
      <c r="V1630" t="s">
        <v>31</v>
      </c>
      <c r="W1630" t="s">
        <v>32</v>
      </c>
      <c r="X1630" t="s">
        <v>421</v>
      </c>
    </row>
    <row r="1631" spans="1:24" ht="28.8" hidden="1" x14ac:dyDescent="0.3">
      <c r="A1631">
        <v>1154</v>
      </c>
      <c r="B1631">
        <v>1154</v>
      </c>
      <c r="C1631">
        <v>1189</v>
      </c>
      <c r="D1631">
        <v>5</v>
      </c>
      <c r="E1631" s="1" t="s">
        <v>4240</v>
      </c>
      <c r="F1631">
        <v>1985</v>
      </c>
      <c r="H1631" t="s">
        <v>35</v>
      </c>
      <c r="I1631" s="2">
        <v>45653</v>
      </c>
      <c r="J1631" s="2">
        <v>45653</v>
      </c>
      <c r="K1631" s="2">
        <v>45833</v>
      </c>
      <c r="L1631" s="2">
        <v>45834</v>
      </c>
      <c r="M1631" t="s">
        <v>26</v>
      </c>
      <c r="N1631" s="3">
        <v>4880</v>
      </c>
      <c r="O1631" s="3">
        <v>4880</v>
      </c>
      <c r="P1631" t="s">
        <v>27</v>
      </c>
      <c r="Q1631">
        <v>26</v>
      </c>
      <c r="R1631" t="s">
        <v>28</v>
      </c>
      <c r="S1631" t="s">
        <v>29</v>
      </c>
      <c r="T1631" t="s">
        <v>30</v>
      </c>
      <c r="V1631" t="s">
        <v>31</v>
      </c>
      <c r="W1631" t="s">
        <v>32</v>
      </c>
      <c r="X1631" t="s">
        <v>431</v>
      </c>
    </row>
    <row r="1632" spans="1:24" ht="28.8" hidden="1" x14ac:dyDescent="0.3">
      <c r="A1632">
        <v>1154</v>
      </c>
      <c r="B1632">
        <v>1154</v>
      </c>
      <c r="C1632">
        <v>1470</v>
      </c>
      <c r="D1632">
        <v>3</v>
      </c>
      <c r="E1632" s="1" t="s">
        <v>4239</v>
      </c>
      <c r="F1632">
        <v>1958</v>
      </c>
      <c r="H1632" t="s">
        <v>129</v>
      </c>
      <c r="I1632" s="2">
        <v>45701</v>
      </c>
      <c r="J1632" s="2">
        <v>45701</v>
      </c>
      <c r="K1632" s="2">
        <v>45833</v>
      </c>
      <c r="L1632" s="2">
        <v>45834</v>
      </c>
      <c r="M1632" t="s">
        <v>26</v>
      </c>
      <c r="N1632" s="3">
        <v>4500</v>
      </c>
      <c r="O1632" s="3">
        <v>4500</v>
      </c>
      <c r="P1632" t="s">
        <v>27</v>
      </c>
      <c r="Q1632">
        <v>28</v>
      </c>
      <c r="R1632" t="s">
        <v>40</v>
      </c>
      <c r="S1632" t="s">
        <v>41</v>
      </c>
      <c r="T1632" t="s">
        <v>30</v>
      </c>
      <c r="V1632" t="s">
        <v>31</v>
      </c>
      <c r="W1632" t="s">
        <v>32</v>
      </c>
      <c r="X1632" t="s">
        <v>436</v>
      </c>
    </row>
    <row r="1633" spans="1:24" hidden="1" x14ac:dyDescent="0.3">
      <c r="A1633">
        <v>1154</v>
      </c>
      <c r="B1633">
        <v>1154</v>
      </c>
      <c r="C1633">
        <v>2740</v>
      </c>
      <c r="D1633">
        <v>1</v>
      </c>
      <c r="E1633" s="4">
        <v>45658</v>
      </c>
      <c r="F1633">
        <v>1986</v>
      </c>
      <c r="H1633" t="s">
        <v>451</v>
      </c>
      <c r="I1633" s="2">
        <v>45832</v>
      </c>
      <c r="J1633" s="2">
        <v>45832</v>
      </c>
      <c r="K1633" s="2">
        <v>45833</v>
      </c>
      <c r="L1633" s="2">
        <v>45833</v>
      </c>
      <c r="M1633" t="s">
        <v>45</v>
      </c>
      <c r="N1633" s="3">
        <v>3254.53</v>
      </c>
      <c r="O1633" s="3">
        <v>3254.53</v>
      </c>
      <c r="P1633" t="s">
        <v>27</v>
      </c>
      <c r="Q1633">
        <v>38</v>
      </c>
      <c r="R1633" t="s">
        <v>367</v>
      </c>
      <c r="S1633" t="s">
        <v>368</v>
      </c>
      <c r="T1633" t="s">
        <v>30</v>
      </c>
      <c r="V1633" t="s">
        <v>31</v>
      </c>
      <c r="W1633" t="s">
        <v>32</v>
      </c>
      <c r="X1633" t="s">
        <v>437</v>
      </c>
    </row>
    <row r="1634" spans="1:24" hidden="1" x14ac:dyDescent="0.3">
      <c r="A1634">
        <v>1154</v>
      </c>
      <c r="B1634">
        <v>1154</v>
      </c>
      <c r="C1634">
        <v>2757</v>
      </c>
      <c r="D1634">
        <v>1</v>
      </c>
      <c r="E1634" s="4">
        <v>45658</v>
      </c>
      <c r="F1634">
        <v>1991</v>
      </c>
      <c r="H1634" t="s">
        <v>85</v>
      </c>
      <c r="I1634" s="2">
        <v>45833</v>
      </c>
      <c r="J1634" s="2">
        <v>45833</v>
      </c>
      <c r="K1634" s="2">
        <v>45833</v>
      </c>
      <c r="L1634" s="2">
        <v>45833</v>
      </c>
      <c r="M1634" t="s">
        <v>49</v>
      </c>
      <c r="N1634" s="3">
        <v>212.17</v>
      </c>
      <c r="O1634" s="3">
        <v>212.17</v>
      </c>
      <c r="P1634" t="s">
        <v>27</v>
      </c>
      <c r="Q1634">
        <v>51</v>
      </c>
      <c r="R1634" t="s">
        <v>652</v>
      </c>
      <c r="S1634" t="s">
        <v>653</v>
      </c>
      <c r="T1634" t="s">
        <v>30</v>
      </c>
      <c r="V1634" t="s">
        <v>31</v>
      </c>
      <c r="W1634" t="s">
        <v>32</v>
      </c>
      <c r="X1634" t="s">
        <v>426</v>
      </c>
    </row>
    <row r="1635" spans="1:24" hidden="1" x14ac:dyDescent="0.3">
      <c r="A1635">
        <v>1154</v>
      </c>
      <c r="B1635">
        <v>1154</v>
      </c>
      <c r="C1635">
        <v>2495</v>
      </c>
      <c r="D1635">
        <v>1</v>
      </c>
      <c r="E1635" t="s">
        <v>4228</v>
      </c>
      <c r="F1635">
        <v>1503</v>
      </c>
      <c r="G1635" t="s">
        <v>397</v>
      </c>
      <c r="H1635" t="s">
        <v>398</v>
      </c>
      <c r="I1635" s="2">
        <v>45806</v>
      </c>
      <c r="J1635" s="2">
        <v>45806</v>
      </c>
      <c r="K1635" s="2">
        <v>45833</v>
      </c>
      <c r="L1635" s="2">
        <v>45833</v>
      </c>
      <c r="M1635" t="s">
        <v>45</v>
      </c>
      <c r="N1635" s="3">
        <v>743.96</v>
      </c>
      <c r="O1635" s="3">
        <v>743.96</v>
      </c>
      <c r="P1635" t="s">
        <v>27</v>
      </c>
      <c r="Q1635">
        <v>25</v>
      </c>
      <c r="R1635" t="s">
        <v>258</v>
      </c>
      <c r="S1635" t="s">
        <v>259</v>
      </c>
      <c r="T1635" t="s">
        <v>37</v>
      </c>
      <c r="V1635" t="s">
        <v>31</v>
      </c>
      <c r="W1635" t="s">
        <v>32</v>
      </c>
      <c r="X1635" t="s">
        <v>428</v>
      </c>
    </row>
    <row r="1636" spans="1:24" ht="28.8" hidden="1" x14ac:dyDescent="0.3">
      <c r="A1636">
        <v>1154</v>
      </c>
      <c r="B1636">
        <v>1154</v>
      </c>
      <c r="C1636">
        <v>2496</v>
      </c>
      <c r="D1636">
        <v>1</v>
      </c>
      <c r="E1636" s="1" t="s">
        <v>4229</v>
      </c>
      <c r="F1636">
        <v>867</v>
      </c>
      <c r="G1636" t="s">
        <v>377</v>
      </c>
      <c r="H1636" t="s">
        <v>378</v>
      </c>
      <c r="I1636" s="2">
        <v>45806</v>
      </c>
      <c r="J1636" s="2">
        <v>45806</v>
      </c>
      <c r="K1636" s="2">
        <v>45833</v>
      </c>
      <c r="L1636" s="2">
        <v>45833</v>
      </c>
      <c r="M1636" t="s">
        <v>45</v>
      </c>
      <c r="N1636" s="3">
        <v>966</v>
      </c>
      <c r="O1636" s="3">
        <v>966</v>
      </c>
      <c r="P1636" t="s">
        <v>27</v>
      </c>
      <c r="Q1636">
        <v>25</v>
      </c>
      <c r="R1636" t="s">
        <v>258</v>
      </c>
      <c r="S1636" t="s">
        <v>259</v>
      </c>
      <c r="T1636" t="s">
        <v>37</v>
      </c>
      <c r="V1636" t="s">
        <v>31</v>
      </c>
      <c r="W1636" t="s">
        <v>32</v>
      </c>
      <c r="X1636" t="s">
        <v>427</v>
      </c>
    </row>
    <row r="1637" spans="1:24" ht="28.8" hidden="1" x14ac:dyDescent="0.3">
      <c r="A1637">
        <v>1154</v>
      </c>
      <c r="B1637">
        <v>1154</v>
      </c>
      <c r="C1637">
        <v>2308</v>
      </c>
      <c r="D1637">
        <v>2</v>
      </c>
      <c r="E1637" s="1" t="s">
        <v>6198</v>
      </c>
      <c r="F1637">
        <v>1984</v>
      </c>
      <c r="H1637" t="s">
        <v>257</v>
      </c>
      <c r="I1637" s="2">
        <v>45790</v>
      </c>
      <c r="J1637" s="2">
        <v>45790</v>
      </c>
      <c r="K1637" s="2">
        <v>45833</v>
      </c>
      <c r="L1637" s="2">
        <f t="shared" ref="L1637:L1638" si="47">K1637</f>
        <v>45833</v>
      </c>
      <c r="M1637" t="s">
        <v>1244</v>
      </c>
      <c r="N1637" s="3">
        <v>1500</v>
      </c>
      <c r="P1637" t="s">
        <v>1179</v>
      </c>
      <c r="Q1637">
        <v>28</v>
      </c>
      <c r="R1637" t="s">
        <v>40</v>
      </c>
      <c r="S1637" t="s">
        <v>41</v>
      </c>
      <c r="T1637" t="s">
        <v>37</v>
      </c>
      <c r="V1637" t="s">
        <v>31</v>
      </c>
      <c r="W1637" t="s">
        <v>32</v>
      </c>
      <c r="X1637" t="s">
        <v>434</v>
      </c>
    </row>
    <row r="1638" spans="1:24" ht="28.8" hidden="1" x14ac:dyDescent="0.3">
      <c r="A1638">
        <v>1154</v>
      </c>
      <c r="B1638">
        <v>1154</v>
      </c>
      <c r="C1638">
        <v>1955</v>
      </c>
      <c r="D1638">
        <v>1</v>
      </c>
      <c r="E1638" s="1" t="s">
        <v>6199</v>
      </c>
      <c r="F1638">
        <v>1958</v>
      </c>
      <c r="H1638" t="s">
        <v>129</v>
      </c>
      <c r="I1638" s="2">
        <v>45757</v>
      </c>
      <c r="J1638" s="2">
        <v>45757</v>
      </c>
      <c r="K1638" s="2">
        <v>45833</v>
      </c>
      <c r="L1638" s="2">
        <f t="shared" si="47"/>
        <v>45833</v>
      </c>
      <c r="M1638" t="s">
        <v>1244</v>
      </c>
      <c r="N1638" s="3">
        <v>1200</v>
      </c>
      <c r="P1638" t="s">
        <v>1179</v>
      </c>
      <c r="Q1638">
        <v>28</v>
      </c>
      <c r="R1638" t="s">
        <v>40</v>
      </c>
      <c r="S1638" t="s">
        <v>41</v>
      </c>
      <c r="T1638" t="s">
        <v>37</v>
      </c>
      <c r="V1638" t="s">
        <v>31</v>
      </c>
      <c r="W1638" t="s">
        <v>32</v>
      </c>
      <c r="X1638" t="s">
        <v>429</v>
      </c>
    </row>
    <row r="1639" spans="1:24" ht="28.8" hidden="1" x14ac:dyDescent="0.3">
      <c r="A1639">
        <v>1154</v>
      </c>
      <c r="B1639">
        <v>1154</v>
      </c>
      <c r="C1639">
        <v>1644</v>
      </c>
      <c r="D1639">
        <v>1</v>
      </c>
      <c r="E1639" s="1" t="s">
        <v>4241</v>
      </c>
      <c r="F1639">
        <v>1985</v>
      </c>
      <c r="H1639" t="s">
        <v>35</v>
      </c>
      <c r="I1639" s="2">
        <v>45733</v>
      </c>
      <c r="J1639" s="2">
        <v>45733</v>
      </c>
      <c r="K1639" s="2">
        <v>45833</v>
      </c>
      <c r="L1639" s="2">
        <v>45834</v>
      </c>
      <c r="M1639" t="s">
        <v>26</v>
      </c>
      <c r="N1639" s="3">
        <v>4920</v>
      </c>
      <c r="O1639" s="3">
        <v>4920</v>
      </c>
      <c r="P1639" t="s">
        <v>27</v>
      </c>
      <c r="Q1639">
        <v>26</v>
      </c>
      <c r="R1639" t="s">
        <v>28</v>
      </c>
      <c r="S1639" t="s">
        <v>29</v>
      </c>
      <c r="T1639" t="s">
        <v>37</v>
      </c>
      <c r="V1639" t="s">
        <v>31</v>
      </c>
      <c r="W1639" t="s">
        <v>32</v>
      </c>
    </row>
    <row r="1640" spans="1:24" ht="28.8" hidden="1" x14ac:dyDescent="0.3">
      <c r="A1640">
        <v>1154</v>
      </c>
      <c r="B1640">
        <v>1154</v>
      </c>
      <c r="C1640">
        <v>1591</v>
      </c>
      <c r="D1640">
        <v>3</v>
      </c>
      <c r="E1640" s="1" t="s">
        <v>4241</v>
      </c>
      <c r="F1640">
        <v>1985</v>
      </c>
      <c r="H1640" t="s">
        <v>35</v>
      </c>
      <c r="I1640" s="2">
        <v>45728</v>
      </c>
      <c r="J1640" s="2">
        <v>45728</v>
      </c>
      <c r="K1640" s="2">
        <v>45833</v>
      </c>
      <c r="L1640" s="2">
        <f>K1640</f>
        <v>45833</v>
      </c>
      <c r="M1640" t="s">
        <v>1244</v>
      </c>
      <c r="N1640" s="3">
        <v>4920</v>
      </c>
      <c r="P1640" t="s">
        <v>1173</v>
      </c>
      <c r="Q1640">
        <v>26</v>
      </c>
      <c r="R1640" t="s">
        <v>28</v>
      </c>
      <c r="S1640" t="s">
        <v>29</v>
      </c>
      <c r="T1640" t="s">
        <v>37</v>
      </c>
      <c r="V1640" t="s">
        <v>31</v>
      </c>
      <c r="W1640" t="s">
        <v>32</v>
      </c>
    </row>
    <row r="1641" spans="1:24" hidden="1" x14ac:dyDescent="0.3">
      <c r="A1641">
        <v>1154</v>
      </c>
      <c r="B1641">
        <v>1154</v>
      </c>
      <c r="C1641">
        <v>2764</v>
      </c>
      <c r="D1641">
        <v>1</v>
      </c>
      <c r="E1641" s="4">
        <v>45658</v>
      </c>
      <c r="F1641">
        <v>1991</v>
      </c>
      <c r="H1641" t="s">
        <v>85</v>
      </c>
      <c r="I1641" s="2">
        <v>45834</v>
      </c>
      <c r="J1641" s="2">
        <v>45834</v>
      </c>
      <c r="K1641" s="2">
        <v>45834</v>
      </c>
      <c r="L1641" s="2">
        <v>45834</v>
      </c>
      <c r="M1641" t="s">
        <v>86</v>
      </c>
      <c r="N1641" s="3">
        <v>15.3</v>
      </c>
      <c r="O1641" s="3">
        <v>15.3</v>
      </c>
      <c r="P1641" t="s">
        <v>27</v>
      </c>
      <c r="Q1641">
        <v>29</v>
      </c>
      <c r="R1641" t="s">
        <v>117</v>
      </c>
      <c r="S1641" t="s">
        <v>118</v>
      </c>
      <c r="T1641" t="s">
        <v>30</v>
      </c>
      <c r="V1641" t="s">
        <v>31</v>
      </c>
      <c r="W1641" t="s">
        <v>32</v>
      </c>
    </row>
    <row r="1642" spans="1:24" hidden="1" x14ac:dyDescent="0.3">
      <c r="A1642">
        <v>1154</v>
      </c>
      <c r="B1642">
        <v>1154</v>
      </c>
      <c r="C1642">
        <v>2765</v>
      </c>
      <c r="D1642">
        <v>1</v>
      </c>
      <c r="E1642" s="4">
        <v>45658</v>
      </c>
      <c r="F1642">
        <v>1982</v>
      </c>
      <c r="H1642" t="s">
        <v>366</v>
      </c>
      <c r="I1642" s="2">
        <v>45834</v>
      </c>
      <c r="J1642" s="2">
        <v>45834</v>
      </c>
      <c r="K1642" s="2">
        <v>45834</v>
      </c>
      <c r="L1642" s="2">
        <v>45834</v>
      </c>
      <c r="M1642" t="s">
        <v>113</v>
      </c>
      <c r="N1642" s="3">
        <v>80</v>
      </c>
      <c r="O1642" s="3">
        <v>80</v>
      </c>
      <c r="P1642" t="s">
        <v>27</v>
      </c>
      <c r="Q1642">
        <v>38</v>
      </c>
      <c r="R1642" t="s">
        <v>367</v>
      </c>
      <c r="S1642" t="s">
        <v>368</v>
      </c>
      <c r="T1642" t="s">
        <v>30</v>
      </c>
      <c r="V1642" t="s">
        <v>31</v>
      </c>
      <c r="W1642" t="s">
        <v>32</v>
      </c>
      <c r="X1642" t="s">
        <v>439</v>
      </c>
    </row>
    <row r="1643" spans="1:24" hidden="1" x14ac:dyDescent="0.3">
      <c r="A1643">
        <v>1154</v>
      </c>
      <c r="B1643">
        <v>1154</v>
      </c>
      <c r="C1643">
        <v>2766</v>
      </c>
      <c r="D1643">
        <v>1</v>
      </c>
      <c r="E1643" s="4">
        <v>45658</v>
      </c>
      <c r="F1643">
        <v>1991</v>
      </c>
      <c r="H1643" t="s">
        <v>85</v>
      </c>
      <c r="I1643" s="2">
        <v>45834</v>
      </c>
      <c r="J1643" s="2">
        <v>45834</v>
      </c>
      <c r="K1643" s="2">
        <v>45834</v>
      </c>
      <c r="L1643" s="2">
        <v>45834</v>
      </c>
      <c r="M1643" t="s">
        <v>113</v>
      </c>
      <c r="N1643" s="3">
        <v>26.04</v>
      </c>
      <c r="O1643" s="3">
        <v>26.04</v>
      </c>
      <c r="P1643" t="s">
        <v>27</v>
      </c>
      <c r="Q1643">
        <v>72</v>
      </c>
      <c r="R1643" t="s">
        <v>114</v>
      </c>
      <c r="S1643" t="s">
        <v>115</v>
      </c>
      <c r="T1643" t="s">
        <v>30</v>
      </c>
      <c r="V1643" t="s">
        <v>31</v>
      </c>
      <c r="W1643" t="s">
        <v>32</v>
      </c>
      <c r="X1643" t="s">
        <v>441</v>
      </c>
    </row>
    <row r="1644" spans="1:24" hidden="1" x14ac:dyDescent="0.3">
      <c r="A1644">
        <v>1154</v>
      </c>
      <c r="B1644">
        <v>1154</v>
      </c>
      <c r="C1644">
        <v>2767</v>
      </c>
      <c r="D1644">
        <v>1</v>
      </c>
      <c r="E1644" s="4">
        <v>45658</v>
      </c>
      <c r="F1644">
        <v>1991</v>
      </c>
      <c r="H1644" t="s">
        <v>85</v>
      </c>
      <c r="I1644" s="2">
        <v>45834</v>
      </c>
      <c r="J1644" s="2">
        <v>45834</v>
      </c>
      <c r="K1644" s="2">
        <v>45834</v>
      </c>
      <c r="L1644" s="2">
        <v>45834</v>
      </c>
      <c r="M1644" t="s">
        <v>113</v>
      </c>
      <c r="N1644" s="3">
        <v>301.77</v>
      </c>
      <c r="O1644" s="3">
        <v>301.77</v>
      </c>
      <c r="P1644" t="s">
        <v>27</v>
      </c>
      <c r="Q1644">
        <v>35</v>
      </c>
      <c r="R1644" t="s">
        <v>87</v>
      </c>
      <c r="S1644" t="s">
        <v>88</v>
      </c>
      <c r="T1644" t="s">
        <v>30</v>
      </c>
      <c r="V1644" t="s">
        <v>31</v>
      </c>
      <c r="W1644" t="s">
        <v>32</v>
      </c>
    </row>
    <row r="1645" spans="1:24" hidden="1" x14ac:dyDescent="0.3">
      <c r="A1645">
        <v>1154</v>
      </c>
      <c r="B1645">
        <v>1154</v>
      </c>
      <c r="C1645">
        <v>2738</v>
      </c>
      <c r="D1645">
        <v>1</v>
      </c>
      <c r="E1645" s="4">
        <v>45658</v>
      </c>
      <c r="F1645">
        <v>1948</v>
      </c>
      <c r="H1645" t="s">
        <v>4221</v>
      </c>
      <c r="I1645" s="2">
        <v>45832</v>
      </c>
      <c r="J1645" s="2">
        <v>45832</v>
      </c>
      <c r="K1645" s="2">
        <v>45834</v>
      </c>
      <c r="L1645" s="2">
        <v>45832</v>
      </c>
      <c r="M1645" t="s">
        <v>45</v>
      </c>
      <c r="N1645" s="3">
        <v>110.19</v>
      </c>
      <c r="O1645" s="3">
        <v>110.19</v>
      </c>
      <c r="P1645" t="s">
        <v>27</v>
      </c>
      <c r="Q1645">
        <v>37</v>
      </c>
      <c r="R1645" t="s">
        <v>486</v>
      </c>
      <c r="S1645" t="s">
        <v>487</v>
      </c>
      <c r="T1645" t="s">
        <v>30</v>
      </c>
      <c r="V1645" t="s">
        <v>31</v>
      </c>
      <c r="W1645" t="s">
        <v>32</v>
      </c>
      <c r="X1645" t="s">
        <v>448</v>
      </c>
    </row>
    <row r="1646" spans="1:24" hidden="1" x14ac:dyDescent="0.3">
      <c r="A1646">
        <v>1154</v>
      </c>
      <c r="B1646">
        <v>1154</v>
      </c>
      <c r="C1646">
        <v>10</v>
      </c>
      <c r="D1646">
        <v>13</v>
      </c>
      <c r="E1646" t="s">
        <v>4225</v>
      </c>
      <c r="F1646">
        <v>1973</v>
      </c>
      <c r="H1646" t="s">
        <v>458</v>
      </c>
      <c r="I1646" s="2">
        <v>45430</v>
      </c>
      <c r="J1646" s="2">
        <v>45430</v>
      </c>
      <c r="K1646" s="2">
        <v>45834</v>
      </c>
      <c r="L1646" s="2">
        <v>45832</v>
      </c>
      <c r="M1646" t="s">
        <v>318</v>
      </c>
      <c r="N1646" s="3">
        <v>25081</v>
      </c>
      <c r="O1646" s="3">
        <v>25081</v>
      </c>
      <c r="P1646" t="s">
        <v>27</v>
      </c>
      <c r="Q1646">
        <v>55</v>
      </c>
      <c r="R1646" t="s">
        <v>319</v>
      </c>
      <c r="S1646" s="33" t="s">
        <v>1171</v>
      </c>
      <c r="T1646" t="s">
        <v>206</v>
      </c>
      <c r="V1646" t="s">
        <v>31</v>
      </c>
      <c r="W1646" t="s">
        <v>32</v>
      </c>
      <c r="X1646" t="s">
        <v>450</v>
      </c>
    </row>
    <row r="1647" spans="1:24" hidden="1" x14ac:dyDescent="0.3">
      <c r="A1647">
        <v>1154</v>
      </c>
      <c r="B1647">
        <v>1154</v>
      </c>
      <c r="C1647">
        <v>1812</v>
      </c>
      <c r="D1647">
        <v>3</v>
      </c>
      <c r="E1647" s="4">
        <v>45719</v>
      </c>
      <c r="F1647">
        <v>1984</v>
      </c>
      <c r="H1647" t="s">
        <v>257</v>
      </c>
      <c r="I1647" s="2">
        <v>45747</v>
      </c>
      <c r="J1647" s="2">
        <v>45744</v>
      </c>
      <c r="K1647" s="2">
        <v>45834</v>
      </c>
      <c r="L1647" s="2">
        <f>K1647</f>
        <v>45834</v>
      </c>
      <c r="M1647" t="s">
        <v>45</v>
      </c>
      <c r="N1647" s="3">
        <v>1190.6600000000001</v>
      </c>
      <c r="P1647" t="s">
        <v>1173</v>
      </c>
      <c r="Q1647">
        <v>25</v>
      </c>
      <c r="R1647" t="s">
        <v>258</v>
      </c>
      <c r="S1647" t="s">
        <v>259</v>
      </c>
      <c r="T1647" t="s">
        <v>37</v>
      </c>
      <c r="V1647" t="s">
        <v>31</v>
      </c>
      <c r="W1647" t="s">
        <v>32</v>
      </c>
    </row>
    <row r="1648" spans="1:24" ht="28.8" hidden="1" x14ac:dyDescent="0.3">
      <c r="A1648">
        <v>1154</v>
      </c>
      <c r="B1648">
        <v>1154</v>
      </c>
      <c r="C1648">
        <v>2230</v>
      </c>
      <c r="D1648">
        <v>1</v>
      </c>
      <c r="E1648" s="1" t="s">
        <v>4234</v>
      </c>
      <c r="F1648">
        <v>1526</v>
      </c>
      <c r="G1648" t="s">
        <v>43</v>
      </c>
      <c r="H1648" t="s">
        <v>44</v>
      </c>
      <c r="I1648" s="2">
        <v>45783</v>
      </c>
      <c r="J1648" s="2">
        <v>45783</v>
      </c>
      <c r="K1648" s="2">
        <v>45834</v>
      </c>
      <c r="L1648" s="2">
        <v>45834</v>
      </c>
      <c r="M1648" t="s">
        <v>45</v>
      </c>
      <c r="N1648" s="3">
        <v>806.4</v>
      </c>
      <c r="O1648" s="3">
        <v>806.4</v>
      </c>
      <c r="P1648" t="s">
        <v>27</v>
      </c>
      <c r="Q1648">
        <v>26</v>
      </c>
      <c r="R1648" t="s">
        <v>28</v>
      </c>
      <c r="S1648" t="s">
        <v>6175</v>
      </c>
      <c r="T1648" t="s">
        <v>37</v>
      </c>
      <c r="V1648" t="s">
        <v>31</v>
      </c>
      <c r="W1648" t="s">
        <v>32</v>
      </c>
      <c r="X1648" t="s">
        <v>159</v>
      </c>
    </row>
    <row r="1649" spans="1:24" hidden="1" x14ac:dyDescent="0.3">
      <c r="A1649">
        <v>1154</v>
      </c>
      <c r="B1649">
        <v>1154</v>
      </c>
      <c r="C1649">
        <v>2459</v>
      </c>
      <c r="D1649">
        <v>1</v>
      </c>
      <c r="E1649" t="s">
        <v>4231</v>
      </c>
      <c r="F1649">
        <v>1503</v>
      </c>
      <c r="G1649" t="s">
        <v>397</v>
      </c>
      <c r="H1649" t="s">
        <v>398</v>
      </c>
      <c r="I1649" s="2">
        <v>45804</v>
      </c>
      <c r="J1649" s="2">
        <v>45804</v>
      </c>
      <c r="K1649" s="2">
        <v>45834</v>
      </c>
      <c r="L1649" s="2">
        <v>45834</v>
      </c>
      <c r="M1649" t="s">
        <v>45</v>
      </c>
      <c r="N1649" s="3">
        <v>1190.6600000000001</v>
      </c>
      <c r="O1649" s="3">
        <v>1190.6600000000001</v>
      </c>
      <c r="P1649" t="s">
        <v>27</v>
      </c>
      <c r="Q1649">
        <v>25</v>
      </c>
      <c r="R1649" t="s">
        <v>258</v>
      </c>
      <c r="S1649" t="s">
        <v>259</v>
      </c>
      <c r="T1649" t="s">
        <v>37</v>
      </c>
      <c r="V1649" t="s">
        <v>31</v>
      </c>
      <c r="W1649" t="s">
        <v>32</v>
      </c>
    </row>
    <row r="1650" spans="1:24" ht="28.8" hidden="1" x14ac:dyDescent="0.3">
      <c r="A1650">
        <v>1154</v>
      </c>
      <c r="B1650">
        <v>1154</v>
      </c>
      <c r="C1650">
        <v>1467</v>
      </c>
      <c r="D1650">
        <v>3</v>
      </c>
      <c r="E1650" s="1" t="s">
        <v>4242</v>
      </c>
      <c r="F1650">
        <v>2331</v>
      </c>
      <c r="H1650" t="s">
        <v>977</v>
      </c>
      <c r="I1650" s="2">
        <v>45701</v>
      </c>
      <c r="J1650" s="2">
        <v>45701</v>
      </c>
      <c r="K1650" s="2">
        <v>45835</v>
      </c>
      <c r="L1650" s="2">
        <v>45835</v>
      </c>
      <c r="M1650" t="s">
        <v>45</v>
      </c>
      <c r="N1650" s="3">
        <v>3702</v>
      </c>
      <c r="O1650" s="3">
        <v>3702</v>
      </c>
      <c r="P1650" t="s">
        <v>27</v>
      </c>
      <c r="Q1650">
        <v>26</v>
      </c>
      <c r="R1650" t="s">
        <v>28</v>
      </c>
      <c r="S1650" t="s">
        <v>6175</v>
      </c>
      <c r="T1650" t="s">
        <v>30</v>
      </c>
      <c r="V1650" t="s">
        <v>31</v>
      </c>
      <c r="W1650" t="s">
        <v>32</v>
      </c>
    </row>
    <row r="1651" spans="1:24" hidden="1" x14ac:dyDescent="0.3">
      <c r="A1651">
        <v>1154</v>
      </c>
      <c r="B1651">
        <v>1154</v>
      </c>
      <c r="C1651">
        <v>2768</v>
      </c>
      <c r="D1651">
        <v>1</v>
      </c>
      <c r="E1651" s="4">
        <v>45658</v>
      </c>
      <c r="F1651">
        <v>1991</v>
      </c>
      <c r="H1651" t="s">
        <v>85</v>
      </c>
      <c r="I1651" s="2">
        <v>45835</v>
      </c>
      <c r="J1651" s="2">
        <v>45835</v>
      </c>
      <c r="K1651" s="2">
        <v>45835</v>
      </c>
      <c r="L1651" s="2">
        <v>45835</v>
      </c>
      <c r="M1651" t="s">
        <v>113</v>
      </c>
      <c r="N1651" s="3">
        <v>15</v>
      </c>
      <c r="O1651" s="3">
        <v>15</v>
      </c>
      <c r="P1651" t="s">
        <v>27</v>
      </c>
      <c r="Q1651">
        <v>35</v>
      </c>
      <c r="R1651" t="s">
        <v>87</v>
      </c>
      <c r="S1651" t="s">
        <v>88</v>
      </c>
      <c r="T1651" t="s">
        <v>30</v>
      </c>
      <c r="V1651" t="s">
        <v>31</v>
      </c>
      <c r="W1651" t="s">
        <v>32</v>
      </c>
      <c r="X1651" t="s">
        <v>452</v>
      </c>
    </row>
    <row r="1652" spans="1:24" hidden="1" x14ac:dyDescent="0.3">
      <c r="A1652">
        <v>1154</v>
      </c>
      <c r="B1652">
        <v>1154</v>
      </c>
      <c r="C1652">
        <v>2770</v>
      </c>
      <c r="D1652">
        <v>1</v>
      </c>
      <c r="E1652" s="4">
        <v>45658</v>
      </c>
      <c r="F1652">
        <v>1991</v>
      </c>
      <c r="H1652" t="s">
        <v>85</v>
      </c>
      <c r="I1652" s="2">
        <v>45835</v>
      </c>
      <c r="J1652" s="2">
        <v>45835</v>
      </c>
      <c r="K1652" s="2">
        <v>45835</v>
      </c>
      <c r="L1652" s="2">
        <v>45835</v>
      </c>
      <c r="M1652" t="s">
        <v>49</v>
      </c>
      <c r="N1652" s="3">
        <v>675.95</v>
      </c>
      <c r="O1652" s="3">
        <v>675.95</v>
      </c>
      <c r="P1652" t="s">
        <v>27</v>
      </c>
      <c r="Q1652">
        <v>99</v>
      </c>
      <c r="R1652" t="s">
        <v>137</v>
      </c>
      <c r="S1652" t="s">
        <v>138</v>
      </c>
      <c r="T1652" t="s">
        <v>30</v>
      </c>
      <c r="V1652" t="s">
        <v>31</v>
      </c>
      <c r="W1652" t="s">
        <v>32</v>
      </c>
      <c r="X1652" t="s">
        <v>453</v>
      </c>
    </row>
    <row r="1653" spans="1:24" hidden="1" x14ac:dyDescent="0.3">
      <c r="A1653">
        <v>1154</v>
      </c>
      <c r="B1653">
        <v>1154</v>
      </c>
      <c r="C1653">
        <v>2772</v>
      </c>
      <c r="D1653">
        <v>1</v>
      </c>
      <c r="E1653" s="4">
        <v>45658</v>
      </c>
      <c r="F1653">
        <v>2460</v>
      </c>
      <c r="H1653" t="s">
        <v>298</v>
      </c>
      <c r="I1653" s="2">
        <v>45835</v>
      </c>
      <c r="J1653" s="2">
        <v>45835</v>
      </c>
      <c r="K1653" s="2">
        <v>45835</v>
      </c>
      <c r="L1653" s="2">
        <v>45835</v>
      </c>
      <c r="M1653" t="s">
        <v>331</v>
      </c>
      <c r="N1653" s="3">
        <v>1168.4000000000001</v>
      </c>
      <c r="O1653" s="3">
        <v>1168.4000000000001</v>
      </c>
      <c r="P1653" t="s">
        <v>27</v>
      </c>
      <c r="Q1653">
        <v>24</v>
      </c>
      <c r="R1653" t="s">
        <v>299</v>
      </c>
      <c r="S1653" t="s">
        <v>300</v>
      </c>
      <c r="T1653" t="s">
        <v>37</v>
      </c>
      <c r="V1653" t="s">
        <v>31</v>
      </c>
      <c r="W1653" t="s">
        <v>32</v>
      </c>
    </row>
    <row r="1654" spans="1:24" ht="28.8" hidden="1" x14ac:dyDescent="0.3">
      <c r="A1654">
        <v>1154</v>
      </c>
      <c r="B1654">
        <v>1154</v>
      </c>
      <c r="C1654">
        <v>985</v>
      </c>
      <c r="D1654">
        <v>6</v>
      </c>
      <c r="E1654" s="1" t="s">
        <v>24</v>
      </c>
      <c r="F1654">
        <v>1979</v>
      </c>
      <c r="H1654" t="s">
        <v>25</v>
      </c>
      <c r="I1654" s="2">
        <v>45616</v>
      </c>
      <c r="J1654" s="2">
        <v>45616</v>
      </c>
      <c r="K1654" s="2">
        <v>45836</v>
      </c>
      <c r="L1654" s="2">
        <v>45839</v>
      </c>
      <c r="M1654" t="s">
        <v>26</v>
      </c>
      <c r="N1654" s="3">
        <v>4800</v>
      </c>
      <c r="O1654" s="3">
        <v>4800</v>
      </c>
      <c r="P1654" t="s">
        <v>27</v>
      </c>
      <c r="Q1654">
        <v>26</v>
      </c>
      <c r="R1654" t="s">
        <v>28</v>
      </c>
      <c r="S1654" t="s">
        <v>6175</v>
      </c>
      <c r="T1654" t="s">
        <v>30</v>
      </c>
      <c r="V1654" t="s">
        <v>31</v>
      </c>
      <c r="W1654" t="s">
        <v>32</v>
      </c>
    </row>
    <row r="1655" spans="1:24" hidden="1" x14ac:dyDescent="0.3">
      <c r="A1655">
        <v>1154</v>
      </c>
      <c r="B1655">
        <v>1154</v>
      </c>
      <c r="C1655">
        <v>2164</v>
      </c>
      <c r="D1655">
        <v>2</v>
      </c>
      <c r="E1655" t="s">
        <v>4246</v>
      </c>
      <c r="F1655">
        <v>867</v>
      </c>
      <c r="G1655" t="s">
        <v>377</v>
      </c>
      <c r="H1655" t="s">
        <v>378</v>
      </c>
      <c r="I1655" s="2">
        <v>45779</v>
      </c>
      <c r="J1655" s="2">
        <v>45779</v>
      </c>
      <c r="K1655" s="2">
        <v>45836</v>
      </c>
      <c r="L1655" s="2">
        <v>45838</v>
      </c>
      <c r="M1655" t="s">
        <v>45</v>
      </c>
      <c r="N1655" s="3">
        <v>508.73</v>
      </c>
      <c r="O1655" s="3">
        <v>508.73</v>
      </c>
      <c r="P1655" t="s">
        <v>27</v>
      </c>
      <c r="Q1655">
        <v>25</v>
      </c>
      <c r="R1655" t="s">
        <v>258</v>
      </c>
      <c r="S1655" t="s">
        <v>259</v>
      </c>
      <c r="T1655" t="s">
        <v>37</v>
      </c>
      <c r="V1655" t="s">
        <v>31</v>
      </c>
      <c r="W1655" t="s">
        <v>32</v>
      </c>
    </row>
    <row r="1656" spans="1:24" ht="28.8" hidden="1" x14ac:dyDescent="0.3">
      <c r="A1656">
        <v>1154</v>
      </c>
      <c r="B1656">
        <v>1154</v>
      </c>
      <c r="C1656">
        <v>2038</v>
      </c>
      <c r="D1656">
        <v>4</v>
      </c>
      <c r="E1656" s="1" t="s">
        <v>6200</v>
      </c>
      <c r="F1656">
        <v>1985</v>
      </c>
      <c r="H1656" t="s">
        <v>35</v>
      </c>
      <c r="I1656" s="2">
        <v>45769</v>
      </c>
      <c r="J1656" s="2">
        <v>45769</v>
      </c>
      <c r="K1656" s="2">
        <v>45836</v>
      </c>
      <c r="L1656" s="2">
        <f>K1656</f>
        <v>45836</v>
      </c>
      <c r="M1656" t="s">
        <v>1244</v>
      </c>
      <c r="N1656" s="3">
        <v>870</v>
      </c>
      <c r="P1656" t="s">
        <v>1179</v>
      </c>
      <c r="Q1656">
        <v>26</v>
      </c>
      <c r="R1656" t="s">
        <v>28</v>
      </c>
      <c r="S1656" t="s">
        <v>29</v>
      </c>
      <c r="T1656" t="s">
        <v>37</v>
      </c>
      <c r="V1656" t="s">
        <v>31</v>
      </c>
      <c r="W1656" t="s">
        <v>32</v>
      </c>
    </row>
    <row r="1657" spans="1:24" ht="28.8" hidden="1" x14ac:dyDescent="0.3">
      <c r="A1657">
        <v>1154</v>
      </c>
      <c r="B1657">
        <v>1154</v>
      </c>
      <c r="C1657">
        <v>1807</v>
      </c>
      <c r="D1657">
        <v>1</v>
      </c>
      <c r="E1657" s="1" t="s">
        <v>4264</v>
      </c>
      <c r="F1657">
        <v>1949</v>
      </c>
      <c r="H1657" t="s">
        <v>224</v>
      </c>
      <c r="I1657" s="2">
        <v>45747</v>
      </c>
      <c r="J1657" s="2">
        <v>45742</v>
      </c>
      <c r="K1657" s="2">
        <v>45836</v>
      </c>
      <c r="L1657" s="2">
        <v>45838</v>
      </c>
      <c r="M1657" t="s">
        <v>45</v>
      </c>
      <c r="N1657" s="3">
        <v>7418.99</v>
      </c>
      <c r="O1657" s="3">
        <v>7418.99</v>
      </c>
      <c r="P1657" t="s">
        <v>27</v>
      </c>
      <c r="Q1657">
        <v>26</v>
      </c>
      <c r="R1657" t="s">
        <v>28</v>
      </c>
      <c r="S1657" t="s">
        <v>6175</v>
      </c>
      <c r="T1657" t="s">
        <v>37</v>
      </c>
      <c r="V1657" t="s">
        <v>31</v>
      </c>
      <c r="W1657" t="s">
        <v>32</v>
      </c>
    </row>
    <row r="1658" spans="1:24" ht="28.8" hidden="1" x14ac:dyDescent="0.3">
      <c r="A1658">
        <v>1154</v>
      </c>
      <c r="B1658">
        <v>1154</v>
      </c>
      <c r="C1658">
        <v>1590</v>
      </c>
      <c r="D1658">
        <v>1</v>
      </c>
      <c r="E1658" s="1" t="s">
        <v>4261</v>
      </c>
      <c r="F1658">
        <v>1949</v>
      </c>
      <c r="H1658" t="s">
        <v>224</v>
      </c>
      <c r="I1658" s="2">
        <v>45728</v>
      </c>
      <c r="J1658" s="2">
        <v>45723</v>
      </c>
      <c r="K1658" s="2">
        <v>45836</v>
      </c>
      <c r="L1658" s="2">
        <v>45838</v>
      </c>
      <c r="M1658" t="s">
        <v>45</v>
      </c>
      <c r="N1658" s="3">
        <v>16868.759999999998</v>
      </c>
      <c r="O1658" s="3">
        <v>16868.759999999998</v>
      </c>
      <c r="P1658" t="s">
        <v>27</v>
      </c>
      <c r="Q1658">
        <v>26</v>
      </c>
      <c r="R1658" t="s">
        <v>28</v>
      </c>
      <c r="S1658" t="s">
        <v>6175</v>
      </c>
      <c r="T1658" t="s">
        <v>37</v>
      </c>
      <c r="V1658" t="s">
        <v>31</v>
      </c>
      <c r="W1658" t="s">
        <v>32</v>
      </c>
    </row>
    <row r="1659" spans="1:24" hidden="1" x14ac:dyDescent="0.3">
      <c r="A1659">
        <v>1154</v>
      </c>
      <c r="B1659">
        <v>1154</v>
      </c>
      <c r="C1659">
        <v>2776</v>
      </c>
      <c r="D1659">
        <v>1</v>
      </c>
      <c r="E1659" s="5">
        <v>10959</v>
      </c>
      <c r="F1659">
        <v>2125</v>
      </c>
      <c r="H1659" t="s">
        <v>464</v>
      </c>
      <c r="I1659" s="2">
        <v>45838</v>
      </c>
      <c r="J1659" s="2">
        <v>45838</v>
      </c>
      <c r="K1659" s="2">
        <v>45836</v>
      </c>
      <c r="L1659" s="2">
        <v>45838</v>
      </c>
      <c r="M1659" t="s">
        <v>318</v>
      </c>
      <c r="N1659" s="3">
        <v>15436.91</v>
      </c>
      <c r="O1659" s="3">
        <v>15436.91</v>
      </c>
      <c r="P1659" t="s">
        <v>27</v>
      </c>
      <c r="Q1659">
        <v>55</v>
      </c>
      <c r="R1659" t="s">
        <v>319</v>
      </c>
      <c r="S1659" s="33" t="s">
        <v>1171</v>
      </c>
      <c r="T1659" t="s">
        <v>465</v>
      </c>
      <c r="V1659" t="s">
        <v>31</v>
      </c>
      <c r="W1659" t="s">
        <v>32</v>
      </c>
    </row>
    <row r="1660" spans="1:24" ht="28.8" hidden="1" x14ac:dyDescent="0.3">
      <c r="A1660">
        <v>1154</v>
      </c>
      <c r="B1660">
        <v>1154</v>
      </c>
      <c r="C1660">
        <v>1072</v>
      </c>
      <c r="D1660">
        <v>3</v>
      </c>
      <c r="E1660" s="1" t="s">
        <v>4259</v>
      </c>
      <c r="F1660">
        <v>1950</v>
      </c>
      <c r="G1660" t="s">
        <v>1365</v>
      </c>
      <c r="H1660" t="s">
        <v>1366</v>
      </c>
      <c r="I1660" s="2">
        <v>45635</v>
      </c>
      <c r="J1660" s="2">
        <v>45635</v>
      </c>
      <c r="K1660" s="2">
        <v>45837</v>
      </c>
      <c r="L1660" s="2">
        <v>45838</v>
      </c>
      <c r="M1660" t="s">
        <v>45</v>
      </c>
      <c r="N1660" s="3">
        <v>3231.68</v>
      </c>
      <c r="O1660" s="3">
        <v>3231.68</v>
      </c>
      <c r="P1660" t="s">
        <v>27</v>
      </c>
      <c r="Q1660">
        <v>26</v>
      </c>
      <c r="R1660" t="s">
        <v>28</v>
      </c>
      <c r="S1660" t="s">
        <v>6175</v>
      </c>
      <c r="T1660" t="s">
        <v>30</v>
      </c>
      <c r="V1660" t="s">
        <v>31</v>
      </c>
      <c r="W1660" t="s">
        <v>32</v>
      </c>
    </row>
    <row r="1661" spans="1:24" ht="28.8" hidden="1" x14ac:dyDescent="0.3">
      <c r="A1661">
        <v>1154</v>
      </c>
      <c r="B1661">
        <v>1154</v>
      </c>
      <c r="C1661">
        <v>1129</v>
      </c>
      <c r="D1661">
        <v>3</v>
      </c>
      <c r="E1661" s="1" t="s">
        <v>4256</v>
      </c>
      <c r="F1661">
        <v>1949</v>
      </c>
      <c r="H1661" t="s">
        <v>224</v>
      </c>
      <c r="I1661" s="2">
        <v>45644</v>
      </c>
      <c r="J1661" s="2">
        <v>45644</v>
      </c>
      <c r="K1661" s="2">
        <v>45837</v>
      </c>
      <c r="L1661" s="2">
        <v>45838</v>
      </c>
      <c r="M1661" t="s">
        <v>45</v>
      </c>
      <c r="N1661" s="3">
        <v>8190.44</v>
      </c>
      <c r="O1661" s="3">
        <v>8190.44</v>
      </c>
      <c r="P1661" t="s">
        <v>27</v>
      </c>
      <c r="Q1661">
        <v>26</v>
      </c>
      <c r="R1661" t="s">
        <v>28</v>
      </c>
      <c r="S1661" t="s">
        <v>6175</v>
      </c>
      <c r="T1661" t="s">
        <v>30</v>
      </c>
      <c r="V1661" t="s">
        <v>31</v>
      </c>
      <c r="W1661" t="s">
        <v>32</v>
      </c>
    </row>
    <row r="1662" spans="1:24" ht="28.8" hidden="1" x14ac:dyDescent="0.3">
      <c r="A1662">
        <v>1154</v>
      </c>
      <c r="B1662">
        <v>1154</v>
      </c>
      <c r="C1662">
        <v>1187</v>
      </c>
      <c r="D1662">
        <v>3</v>
      </c>
      <c r="E1662" s="1" t="s">
        <v>4257</v>
      </c>
      <c r="F1662">
        <v>1949</v>
      </c>
      <c r="H1662" t="s">
        <v>224</v>
      </c>
      <c r="I1662" s="2">
        <v>45653</v>
      </c>
      <c r="J1662" s="2">
        <v>45653</v>
      </c>
      <c r="K1662" s="2">
        <v>45837</v>
      </c>
      <c r="L1662" s="2">
        <v>45838</v>
      </c>
      <c r="M1662" t="s">
        <v>45</v>
      </c>
      <c r="N1662" s="3">
        <v>7283.09</v>
      </c>
      <c r="O1662" s="3">
        <v>7283.09</v>
      </c>
      <c r="P1662" t="s">
        <v>27</v>
      </c>
      <c r="Q1662">
        <v>26</v>
      </c>
      <c r="R1662" t="s">
        <v>28</v>
      </c>
      <c r="S1662" t="s">
        <v>6175</v>
      </c>
      <c r="T1662" t="s">
        <v>30</v>
      </c>
      <c r="V1662" t="s">
        <v>31</v>
      </c>
      <c r="W1662" t="s">
        <v>32</v>
      </c>
    </row>
    <row r="1663" spans="1:24" ht="28.8" hidden="1" x14ac:dyDescent="0.3">
      <c r="A1663">
        <v>1154</v>
      </c>
      <c r="B1663">
        <v>1154</v>
      </c>
      <c r="C1663">
        <v>1284</v>
      </c>
      <c r="D1663">
        <v>3</v>
      </c>
      <c r="E1663" s="1" t="s">
        <v>4255</v>
      </c>
      <c r="F1663">
        <v>1949</v>
      </c>
      <c r="H1663" t="s">
        <v>224</v>
      </c>
      <c r="I1663" s="2">
        <v>45677</v>
      </c>
      <c r="J1663" s="2">
        <v>45677</v>
      </c>
      <c r="K1663" s="2">
        <v>45837</v>
      </c>
      <c r="L1663" s="2">
        <v>45838</v>
      </c>
      <c r="M1663" t="s">
        <v>45</v>
      </c>
      <c r="N1663" s="3">
        <v>3398.51</v>
      </c>
      <c r="O1663" s="3">
        <v>3398.51</v>
      </c>
      <c r="P1663" t="s">
        <v>27</v>
      </c>
      <c r="Q1663">
        <v>26</v>
      </c>
      <c r="R1663" t="s">
        <v>28</v>
      </c>
      <c r="S1663" t="s">
        <v>6175</v>
      </c>
      <c r="T1663" t="s">
        <v>30</v>
      </c>
      <c r="V1663" t="s">
        <v>31</v>
      </c>
      <c r="W1663" t="s">
        <v>32</v>
      </c>
    </row>
    <row r="1664" spans="1:24" ht="28.8" hidden="1" x14ac:dyDescent="0.3">
      <c r="A1664">
        <v>1154</v>
      </c>
      <c r="B1664">
        <v>1154</v>
      </c>
      <c r="C1664">
        <v>1110</v>
      </c>
      <c r="D1664">
        <v>3</v>
      </c>
      <c r="E1664" s="1" t="s">
        <v>4258</v>
      </c>
      <c r="F1664">
        <v>1949</v>
      </c>
      <c r="H1664" t="s">
        <v>224</v>
      </c>
      <c r="I1664" s="2">
        <v>45643</v>
      </c>
      <c r="J1664" s="2">
        <v>45643</v>
      </c>
      <c r="K1664" s="2">
        <v>45837</v>
      </c>
      <c r="L1664" s="2">
        <v>45838</v>
      </c>
      <c r="M1664" t="s">
        <v>45</v>
      </c>
      <c r="N1664" s="3">
        <v>9267.86</v>
      </c>
      <c r="O1664" s="3">
        <v>9267.86</v>
      </c>
      <c r="P1664" t="s">
        <v>27</v>
      </c>
      <c r="Q1664">
        <v>26</v>
      </c>
      <c r="R1664" t="s">
        <v>28</v>
      </c>
      <c r="S1664" t="s">
        <v>6175</v>
      </c>
      <c r="T1664" t="s">
        <v>30</v>
      </c>
      <c r="V1664" t="s">
        <v>31</v>
      </c>
      <c r="W1664" t="s">
        <v>32</v>
      </c>
    </row>
    <row r="1665" spans="1:24" ht="28.8" hidden="1" x14ac:dyDescent="0.3">
      <c r="A1665">
        <v>1154</v>
      </c>
      <c r="B1665">
        <v>1154</v>
      </c>
      <c r="C1665">
        <v>1316</v>
      </c>
      <c r="D1665">
        <v>3</v>
      </c>
      <c r="E1665" s="1" t="s">
        <v>4254</v>
      </c>
      <c r="F1665">
        <v>1949</v>
      </c>
      <c r="H1665" t="s">
        <v>224</v>
      </c>
      <c r="I1665" s="2">
        <v>45684</v>
      </c>
      <c r="J1665" s="2">
        <v>45684</v>
      </c>
      <c r="K1665" s="2">
        <v>45837</v>
      </c>
      <c r="L1665" s="2">
        <v>45838</v>
      </c>
      <c r="M1665" t="s">
        <v>45</v>
      </c>
      <c r="N1665" s="3">
        <v>2342.42</v>
      </c>
      <c r="O1665" s="3">
        <v>2342.42</v>
      </c>
      <c r="P1665" t="s">
        <v>27</v>
      </c>
      <c r="Q1665">
        <v>26</v>
      </c>
      <c r="R1665" t="s">
        <v>28</v>
      </c>
      <c r="S1665" t="s">
        <v>6175</v>
      </c>
      <c r="T1665" t="s">
        <v>30</v>
      </c>
      <c r="V1665" t="s">
        <v>31</v>
      </c>
      <c r="W1665" t="s">
        <v>32</v>
      </c>
    </row>
    <row r="1666" spans="1:24" ht="28.8" hidden="1" x14ac:dyDescent="0.3">
      <c r="A1666">
        <v>1154</v>
      </c>
      <c r="B1666">
        <v>1154</v>
      </c>
      <c r="C1666">
        <v>1633</v>
      </c>
      <c r="D1666">
        <v>2</v>
      </c>
      <c r="E1666" s="1" t="s">
        <v>4260</v>
      </c>
      <c r="F1666">
        <v>1949</v>
      </c>
      <c r="H1666" t="s">
        <v>224</v>
      </c>
      <c r="I1666" s="2">
        <v>45733</v>
      </c>
      <c r="J1666" s="2">
        <v>45678</v>
      </c>
      <c r="K1666" s="2">
        <v>45837</v>
      </c>
      <c r="L1666" s="2">
        <v>45838</v>
      </c>
      <c r="M1666" t="s">
        <v>45</v>
      </c>
      <c r="N1666" s="3">
        <v>7763.26</v>
      </c>
      <c r="O1666" s="3">
        <v>7763.26</v>
      </c>
      <c r="P1666" t="s">
        <v>27</v>
      </c>
      <c r="Q1666">
        <v>26</v>
      </c>
      <c r="R1666" t="s">
        <v>28</v>
      </c>
      <c r="S1666" t="s">
        <v>6175</v>
      </c>
      <c r="T1666" t="s">
        <v>37</v>
      </c>
      <c r="V1666" t="s">
        <v>31</v>
      </c>
      <c r="W1666" t="s">
        <v>32</v>
      </c>
    </row>
    <row r="1667" spans="1:24" ht="28.8" hidden="1" x14ac:dyDescent="0.3">
      <c r="A1667">
        <v>1154</v>
      </c>
      <c r="B1667">
        <v>1154</v>
      </c>
      <c r="C1667">
        <v>1841</v>
      </c>
      <c r="D1667">
        <v>1</v>
      </c>
      <c r="E1667" s="1" t="s">
        <v>4265</v>
      </c>
      <c r="F1667">
        <v>1949</v>
      </c>
      <c r="H1667" t="s">
        <v>224</v>
      </c>
      <c r="I1667" s="2">
        <v>45749</v>
      </c>
      <c r="J1667" s="2">
        <v>45744</v>
      </c>
      <c r="K1667" s="2">
        <v>45837</v>
      </c>
      <c r="L1667" s="2">
        <v>45838</v>
      </c>
      <c r="M1667" t="s">
        <v>45</v>
      </c>
      <c r="N1667" s="3">
        <v>3345.1</v>
      </c>
      <c r="O1667" s="3">
        <v>3345.1</v>
      </c>
      <c r="P1667" t="s">
        <v>27</v>
      </c>
      <c r="Q1667">
        <v>26</v>
      </c>
      <c r="R1667" t="s">
        <v>28</v>
      </c>
      <c r="S1667" t="s">
        <v>6175</v>
      </c>
      <c r="T1667" t="s">
        <v>37</v>
      </c>
      <c r="V1667" t="s">
        <v>31</v>
      </c>
      <c r="W1667" t="s">
        <v>32</v>
      </c>
    </row>
    <row r="1668" spans="1:24" ht="28.8" hidden="1" x14ac:dyDescent="0.3">
      <c r="A1668">
        <v>1154</v>
      </c>
      <c r="B1668">
        <v>1154</v>
      </c>
      <c r="C1668">
        <v>1842</v>
      </c>
      <c r="D1668">
        <v>1</v>
      </c>
      <c r="E1668" s="1" t="s">
        <v>4262</v>
      </c>
      <c r="F1668">
        <v>1949</v>
      </c>
      <c r="H1668" t="s">
        <v>224</v>
      </c>
      <c r="I1668" s="2">
        <v>45749</v>
      </c>
      <c r="J1668" s="2">
        <v>45744</v>
      </c>
      <c r="K1668" s="2">
        <v>45837</v>
      </c>
      <c r="L1668" s="2">
        <v>45838</v>
      </c>
      <c r="M1668" t="s">
        <v>45</v>
      </c>
      <c r="N1668" s="3">
        <v>12406.27</v>
      </c>
      <c r="O1668" s="3">
        <v>12406.27</v>
      </c>
      <c r="P1668" t="s">
        <v>27</v>
      </c>
      <c r="Q1668">
        <v>26</v>
      </c>
      <c r="R1668" t="s">
        <v>28</v>
      </c>
      <c r="S1668" t="s">
        <v>6175</v>
      </c>
      <c r="T1668" t="s">
        <v>37</v>
      </c>
      <c r="V1668" t="s">
        <v>31</v>
      </c>
      <c r="W1668" t="s">
        <v>32</v>
      </c>
    </row>
    <row r="1669" spans="1:24" ht="28.8" hidden="1" x14ac:dyDescent="0.3">
      <c r="A1669">
        <v>1154</v>
      </c>
      <c r="B1669">
        <v>1154</v>
      </c>
      <c r="C1669">
        <v>1843</v>
      </c>
      <c r="D1669">
        <v>1</v>
      </c>
      <c r="E1669" s="1" t="s">
        <v>4263</v>
      </c>
      <c r="F1669">
        <v>1949</v>
      </c>
      <c r="H1669" t="s">
        <v>224</v>
      </c>
      <c r="I1669" s="2">
        <v>45749</v>
      </c>
      <c r="J1669" s="2">
        <v>45744</v>
      </c>
      <c r="K1669" s="2">
        <v>45837</v>
      </c>
      <c r="L1669" s="2">
        <v>45838</v>
      </c>
      <c r="M1669" t="s">
        <v>45</v>
      </c>
      <c r="N1669" s="3">
        <v>4087.33</v>
      </c>
      <c r="O1669" s="3">
        <v>4087.33</v>
      </c>
      <c r="P1669" t="s">
        <v>27</v>
      </c>
      <c r="Q1669">
        <v>26</v>
      </c>
      <c r="R1669" t="s">
        <v>28</v>
      </c>
      <c r="S1669" t="s">
        <v>6175</v>
      </c>
      <c r="T1669" t="s">
        <v>37</v>
      </c>
      <c r="V1669" t="s">
        <v>31</v>
      </c>
      <c r="W1669" t="s">
        <v>32</v>
      </c>
    </row>
    <row r="1670" spans="1:24" ht="28.8" hidden="1" x14ac:dyDescent="0.3">
      <c r="A1670">
        <v>1154</v>
      </c>
      <c r="B1670">
        <v>1154</v>
      </c>
      <c r="C1670">
        <v>1939</v>
      </c>
      <c r="D1670">
        <v>1</v>
      </c>
      <c r="E1670" s="1" t="s">
        <v>4269</v>
      </c>
      <c r="F1670">
        <v>1949</v>
      </c>
      <c r="H1670" t="s">
        <v>224</v>
      </c>
      <c r="I1670" s="2">
        <v>45755</v>
      </c>
      <c r="J1670" s="2">
        <v>45750</v>
      </c>
      <c r="K1670" s="2">
        <v>45837</v>
      </c>
      <c r="L1670" s="2">
        <v>45838</v>
      </c>
      <c r="M1670" t="s">
        <v>45</v>
      </c>
      <c r="N1670" s="3">
        <v>3493.81</v>
      </c>
      <c r="O1670" s="3">
        <v>3493.81</v>
      </c>
      <c r="P1670" t="s">
        <v>27</v>
      </c>
      <c r="Q1670">
        <v>26</v>
      </c>
      <c r="R1670" t="s">
        <v>28</v>
      </c>
      <c r="S1670" t="s">
        <v>6175</v>
      </c>
      <c r="T1670" t="s">
        <v>37</v>
      </c>
      <c r="V1670" t="s">
        <v>31</v>
      </c>
      <c r="W1670" t="s">
        <v>32</v>
      </c>
    </row>
    <row r="1671" spans="1:24" ht="28.8" hidden="1" x14ac:dyDescent="0.3">
      <c r="A1671">
        <v>1154</v>
      </c>
      <c r="B1671">
        <v>1154</v>
      </c>
      <c r="C1671">
        <v>1861</v>
      </c>
      <c r="D1671">
        <v>1</v>
      </c>
      <c r="E1671" s="1" t="s">
        <v>4266</v>
      </c>
      <c r="F1671">
        <v>1949</v>
      </c>
      <c r="H1671" t="s">
        <v>224</v>
      </c>
      <c r="I1671" s="2">
        <v>45751</v>
      </c>
      <c r="J1671" s="2">
        <v>45747</v>
      </c>
      <c r="K1671" s="2">
        <v>45837</v>
      </c>
      <c r="L1671" s="2">
        <v>45838</v>
      </c>
      <c r="M1671" t="s">
        <v>45</v>
      </c>
      <c r="N1671" s="3">
        <v>3357.31</v>
      </c>
      <c r="O1671" s="3">
        <v>3357.31</v>
      </c>
      <c r="P1671" t="s">
        <v>27</v>
      </c>
      <c r="Q1671">
        <v>26</v>
      </c>
      <c r="R1671" t="s">
        <v>28</v>
      </c>
      <c r="S1671" t="s">
        <v>6175</v>
      </c>
      <c r="T1671" t="s">
        <v>37</v>
      </c>
      <c r="V1671" t="s">
        <v>31</v>
      </c>
      <c r="W1671" t="s">
        <v>32</v>
      </c>
    </row>
    <row r="1672" spans="1:24" ht="28.8" hidden="1" x14ac:dyDescent="0.3">
      <c r="A1672">
        <v>1154</v>
      </c>
      <c r="B1672">
        <v>1154</v>
      </c>
      <c r="C1672">
        <v>1851</v>
      </c>
      <c r="D1672">
        <v>1</v>
      </c>
      <c r="E1672" s="1" t="s">
        <v>4267</v>
      </c>
      <c r="F1672">
        <v>1949</v>
      </c>
      <c r="H1672" t="s">
        <v>224</v>
      </c>
      <c r="I1672" s="2">
        <v>45749</v>
      </c>
      <c r="J1672" s="2">
        <v>45775</v>
      </c>
      <c r="K1672" s="2">
        <v>45837</v>
      </c>
      <c r="L1672" s="2">
        <v>45838</v>
      </c>
      <c r="M1672" t="s">
        <v>45</v>
      </c>
      <c r="N1672" s="3">
        <v>3317.79</v>
      </c>
      <c r="O1672" s="3">
        <v>3317.79</v>
      </c>
      <c r="P1672" t="s">
        <v>27</v>
      </c>
      <c r="Q1672">
        <v>26</v>
      </c>
      <c r="R1672" t="s">
        <v>28</v>
      </c>
      <c r="S1672" t="s">
        <v>6175</v>
      </c>
      <c r="T1672" t="s">
        <v>37</v>
      </c>
      <c r="V1672" t="s">
        <v>31</v>
      </c>
      <c r="W1672" t="s">
        <v>32</v>
      </c>
    </row>
    <row r="1673" spans="1:24" ht="28.8" hidden="1" x14ac:dyDescent="0.3">
      <c r="A1673">
        <v>1154</v>
      </c>
      <c r="B1673">
        <v>1154</v>
      </c>
      <c r="C1673">
        <v>1862</v>
      </c>
      <c r="D1673">
        <v>1</v>
      </c>
      <c r="E1673" s="1" t="s">
        <v>4268</v>
      </c>
      <c r="F1673">
        <v>1949</v>
      </c>
      <c r="H1673" t="s">
        <v>224</v>
      </c>
      <c r="I1673" s="2">
        <v>45751</v>
      </c>
      <c r="J1673" s="2">
        <v>45748</v>
      </c>
      <c r="K1673" s="2">
        <v>45837</v>
      </c>
      <c r="L1673" s="2">
        <v>45838</v>
      </c>
      <c r="M1673" t="s">
        <v>45</v>
      </c>
      <c r="N1673" s="3">
        <v>6151.67</v>
      </c>
      <c r="O1673" s="3">
        <v>6151.67</v>
      </c>
      <c r="P1673" t="s">
        <v>27</v>
      </c>
      <c r="Q1673">
        <v>26</v>
      </c>
      <c r="R1673" t="s">
        <v>28</v>
      </c>
      <c r="S1673" t="s">
        <v>6175</v>
      </c>
      <c r="T1673" t="s">
        <v>37</v>
      </c>
      <c r="V1673" t="s">
        <v>31</v>
      </c>
      <c r="W1673" t="s">
        <v>32</v>
      </c>
    </row>
    <row r="1674" spans="1:24" hidden="1" x14ac:dyDescent="0.3">
      <c r="A1674">
        <v>1154</v>
      </c>
      <c r="B1674">
        <v>1154</v>
      </c>
      <c r="C1674">
        <v>2165</v>
      </c>
      <c r="D1674">
        <v>2</v>
      </c>
      <c r="E1674" t="s">
        <v>4245</v>
      </c>
      <c r="F1674">
        <v>867</v>
      </c>
      <c r="G1674" t="s">
        <v>377</v>
      </c>
      <c r="H1674" t="s">
        <v>378</v>
      </c>
      <c r="I1674" s="2">
        <v>45779</v>
      </c>
      <c r="J1674" s="2">
        <v>45777</v>
      </c>
      <c r="K1674" s="2">
        <v>45837</v>
      </c>
      <c r="L1674" s="2">
        <v>45838</v>
      </c>
      <c r="M1674" t="s">
        <v>45</v>
      </c>
      <c r="N1674" s="3">
        <v>384.98</v>
      </c>
      <c r="O1674" s="3">
        <v>384.98</v>
      </c>
      <c r="P1674" t="s">
        <v>27</v>
      </c>
      <c r="Q1674">
        <v>25</v>
      </c>
      <c r="R1674" t="s">
        <v>258</v>
      </c>
      <c r="S1674" t="s">
        <v>259</v>
      </c>
      <c r="T1674" t="s">
        <v>37</v>
      </c>
      <c r="V1674" t="s">
        <v>31</v>
      </c>
      <c r="W1674" t="s">
        <v>32</v>
      </c>
    </row>
    <row r="1675" spans="1:24" ht="28.8" hidden="1" x14ac:dyDescent="0.3">
      <c r="A1675">
        <v>1154</v>
      </c>
      <c r="B1675">
        <v>1154</v>
      </c>
      <c r="C1675">
        <v>2442</v>
      </c>
      <c r="D1675">
        <v>2</v>
      </c>
      <c r="E1675" s="1" t="s">
        <v>4244</v>
      </c>
      <c r="F1675">
        <v>1949</v>
      </c>
      <c r="H1675" t="s">
        <v>224</v>
      </c>
      <c r="I1675" s="2">
        <v>45800</v>
      </c>
      <c r="J1675" s="2">
        <v>45800</v>
      </c>
      <c r="K1675" s="2">
        <v>45837</v>
      </c>
      <c r="L1675" s="2">
        <v>45838</v>
      </c>
      <c r="M1675" t="s">
        <v>45</v>
      </c>
      <c r="N1675" s="3">
        <v>2200.75</v>
      </c>
      <c r="O1675" s="3">
        <v>2200.75</v>
      </c>
      <c r="P1675" t="s">
        <v>27</v>
      </c>
      <c r="Q1675">
        <v>26</v>
      </c>
      <c r="R1675" t="s">
        <v>28</v>
      </c>
      <c r="S1675" t="s">
        <v>6175</v>
      </c>
      <c r="T1675" t="s">
        <v>37</v>
      </c>
      <c r="V1675" t="s">
        <v>31</v>
      </c>
      <c r="W1675" t="s">
        <v>32</v>
      </c>
    </row>
    <row r="1676" spans="1:24" ht="28.8" hidden="1" x14ac:dyDescent="0.3">
      <c r="A1676">
        <v>1154</v>
      </c>
      <c r="B1676">
        <v>1154</v>
      </c>
      <c r="C1676">
        <v>1189</v>
      </c>
      <c r="D1676">
        <v>6</v>
      </c>
      <c r="E1676" s="1" t="s">
        <v>34</v>
      </c>
      <c r="F1676">
        <v>1985</v>
      </c>
      <c r="H1676" t="s">
        <v>35</v>
      </c>
      <c r="I1676" s="2">
        <v>45653</v>
      </c>
      <c r="J1676" s="2">
        <v>45653</v>
      </c>
      <c r="K1676" s="2">
        <v>45838</v>
      </c>
      <c r="L1676" s="2">
        <v>45839</v>
      </c>
      <c r="M1676" t="s">
        <v>26</v>
      </c>
      <c r="N1676" s="3">
        <v>4880</v>
      </c>
      <c r="O1676" s="3">
        <v>4880</v>
      </c>
      <c r="P1676" t="s">
        <v>27</v>
      </c>
      <c r="Q1676">
        <v>26</v>
      </c>
      <c r="R1676" t="s">
        <v>28</v>
      </c>
      <c r="S1676" t="s">
        <v>29</v>
      </c>
      <c r="T1676" t="s">
        <v>30</v>
      </c>
      <c r="V1676" t="s">
        <v>31</v>
      </c>
      <c r="W1676" t="s">
        <v>32</v>
      </c>
    </row>
    <row r="1677" spans="1:24" ht="28.8" hidden="1" x14ac:dyDescent="0.3">
      <c r="A1677">
        <v>1154</v>
      </c>
      <c r="B1677">
        <v>1154</v>
      </c>
      <c r="C1677">
        <v>986</v>
      </c>
      <c r="D1677">
        <v>1</v>
      </c>
      <c r="E1677" s="1" t="s">
        <v>33</v>
      </c>
      <c r="F1677">
        <v>1979</v>
      </c>
      <c r="H1677" t="s">
        <v>25</v>
      </c>
      <c r="I1677" s="2">
        <v>45616</v>
      </c>
      <c r="J1677" s="2">
        <v>45616</v>
      </c>
      <c r="K1677" s="2">
        <v>45838</v>
      </c>
      <c r="L1677" s="2">
        <v>45839</v>
      </c>
      <c r="M1677" t="s">
        <v>26</v>
      </c>
      <c r="N1677" s="3">
        <v>4800</v>
      </c>
      <c r="O1677" s="3">
        <v>4800</v>
      </c>
      <c r="P1677" t="s">
        <v>27</v>
      </c>
      <c r="Q1677">
        <v>26</v>
      </c>
      <c r="R1677" t="s">
        <v>28</v>
      </c>
      <c r="S1677" t="s">
        <v>6175</v>
      </c>
      <c r="T1677" t="s">
        <v>30</v>
      </c>
      <c r="V1677" t="s">
        <v>31</v>
      </c>
      <c r="W1677" t="s">
        <v>32</v>
      </c>
    </row>
    <row r="1678" spans="1:24" hidden="1" x14ac:dyDescent="0.3">
      <c r="A1678">
        <v>1154</v>
      </c>
      <c r="B1678">
        <v>1154</v>
      </c>
      <c r="C1678">
        <v>2777</v>
      </c>
      <c r="D1678">
        <v>1</v>
      </c>
      <c r="E1678" s="4">
        <v>45658</v>
      </c>
      <c r="F1678">
        <v>2112</v>
      </c>
      <c r="H1678" t="s">
        <v>212</v>
      </c>
      <c r="I1678" s="2">
        <v>45838</v>
      </c>
      <c r="J1678" s="2">
        <v>45838</v>
      </c>
      <c r="K1678" s="2">
        <v>45838</v>
      </c>
      <c r="L1678" s="2">
        <v>45838</v>
      </c>
      <c r="M1678" t="s">
        <v>49</v>
      </c>
      <c r="N1678" s="3">
        <v>2621</v>
      </c>
      <c r="O1678" s="3">
        <v>2621</v>
      </c>
      <c r="P1678" t="s">
        <v>27</v>
      </c>
      <c r="Q1678">
        <v>76</v>
      </c>
      <c r="R1678" t="s">
        <v>3245</v>
      </c>
      <c r="S1678" t="s">
        <v>3246</v>
      </c>
      <c r="T1678" t="s">
        <v>206</v>
      </c>
      <c r="V1678" t="s">
        <v>31</v>
      </c>
      <c r="W1678" t="s">
        <v>32</v>
      </c>
    </row>
    <row r="1679" spans="1:24" hidden="1" x14ac:dyDescent="0.3">
      <c r="A1679">
        <v>1154</v>
      </c>
      <c r="B1679">
        <v>1154</v>
      </c>
      <c r="C1679">
        <v>2774</v>
      </c>
      <c r="D1679">
        <v>1</v>
      </c>
      <c r="E1679" s="4">
        <v>45658</v>
      </c>
      <c r="F1679">
        <v>2689</v>
      </c>
      <c r="H1679" t="s">
        <v>4251</v>
      </c>
      <c r="I1679" s="2">
        <v>45838</v>
      </c>
      <c r="J1679" s="2">
        <v>45838</v>
      </c>
      <c r="K1679" s="2">
        <v>45838</v>
      </c>
      <c r="L1679" s="2">
        <v>45838</v>
      </c>
      <c r="M1679" t="s">
        <v>49</v>
      </c>
      <c r="N1679" s="3">
        <v>1301.1300000000001</v>
      </c>
      <c r="O1679" s="3">
        <v>1301.1300000000001</v>
      </c>
      <c r="P1679" t="s">
        <v>27</v>
      </c>
      <c r="Q1679">
        <v>23</v>
      </c>
      <c r="R1679" t="s">
        <v>153</v>
      </c>
      <c r="S1679" t="s">
        <v>154</v>
      </c>
      <c r="T1679" t="s">
        <v>30</v>
      </c>
      <c r="V1679" t="s">
        <v>31</v>
      </c>
      <c r="W1679" t="s">
        <v>32</v>
      </c>
    </row>
    <row r="1680" spans="1:24" hidden="1" x14ac:dyDescent="0.3">
      <c r="A1680">
        <v>1154</v>
      </c>
      <c r="B1680">
        <v>1154</v>
      </c>
      <c r="C1680">
        <v>2775</v>
      </c>
      <c r="D1680">
        <v>1</v>
      </c>
      <c r="E1680" s="4">
        <v>45658</v>
      </c>
      <c r="F1680">
        <v>1991</v>
      </c>
      <c r="H1680" t="s">
        <v>85</v>
      </c>
      <c r="I1680" s="2">
        <v>45838</v>
      </c>
      <c r="J1680" s="2">
        <v>45838</v>
      </c>
      <c r="K1680" s="2">
        <v>45838</v>
      </c>
      <c r="L1680" s="2">
        <v>45838</v>
      </c>
      <c r="M1680" t="s">
        <v>113</v>
      </c>
      <c r="N1680" s="3">
        <v>31.87</v>
      </c>
      <c r="O1680" s="3">
        <v>31.87</v>
      </c>
      <c r="P1680" t="s">
        <v>27</v>
      </c>
      <c r="Q1680">
        <v>35</v>
      </c>
      <c r="R1680" t="s">
        <v>87</v>
      </c>
      <c r="S1680" t="s">
        <v>88</v>
      </c>
      <c r="T1680" t="s">
        <v>30</v>
      </c>
      <c r="V1680" t="s">
        <v>31</v>
      </c>
      <c r="W1680" t="s">
        <v>32</v>
      </c>
      <c r="X1680" t="s">
        <v>493</v>
      </c>
    </row>
    <row r="1681" spans="1:24" hidden="1" x14ac:dyDescent="0.3">
      <c r="A1681">
        <v>1154</v>
      </c>
      <c r="B1681">
        <v>1154</v>
      </c>
      <c r="C1681">
        <v>2725</v>
      </c>
      <c r="D1681">
        <v>1</v>
      </c>
      <c r="E1681" s="4">
        <v>45658</v>
      </c>
      <c r="F1681">
        <v>2201</v>
      </c>
      <c r="H1681" t="s">
        <v>488</v>
      </c>
      <c r="I1681" s="2">
        <v>45831</v>
      </c>
      <c r="J1681" s="2">
        <v>45831</v>
      </c>
      <c r="K1681" s="2">
        <v>45838</v>
      </c>
      <c r="L1681" s="2">
        <v>45838</v>
      </c>
      <c r="M1681" t="s">
        <v>45</v>
      </c>
      <c r="N1681" s="3">
        <v>332.28</v>
      </c>
      <c r="O1681" s="3">
        <v>332.28</v>
      </c>
      <c r="P1681" t="s">
        <v>27</v>
      </c>
      <c r="Q1681">
        <v>31</v>
      </c>
      <c r="R1681" t="s">
        <v>489</v>
      </c>
      <c r="S1681" t="s">
        <v>490</v>
      </c>
      <c r="T1681" t="s">
        <v>30</v>
      </c>
      <c r="V1681" t="s">
        <v>31</v>
      </c>
      <c r="W1681" t="s">
        <v>32</v>
      </c>
      <c r="X1681" t="s">
        <v>496</v>
      </c>
    </row>
    <row r="1682" spans="1:24" hidden="1" x14ac:dyDescent="0.3">
      <c r="A1682">
        <v>1154</v>
      </c>
      <c r="B1682">
        <v>1154</v>
      </c>
      <c r="C1682">
        <v>2788</v>
      </c>
      <c r="D1682">
        <v>1</v>
      </c>
      <c r="E1682" s="4">
        <v>45658</v>
      </c>
      <c r="F1682">
        <v>2356</v>
      </c>
      <c r="H1682" t="s">
        <v>146</v>
      </c>
      <c r="I1682" s="2">
        <v>45839</v>
      </c>
      <c r="J1682" s="2">
        <v>45838</v>
      </c>
      <c r="K1682" s="2">
        <v>45838</v>
      </c>
      <c r="L1682" s="2">
        <v>45838</v>
      </c>
      <c r="M1682" t="s">
        <v>49</v>
      </c>
      <c r="N1682" s="3">
        <v>840</v>
      </c>
      <c r="O1682" s="3">
        <v>840</v>
      </c>
      <c r="P1682" t="s">
        <v>27</v>
      </c>
      <c r="Q1682">
        <v>87</v>
      </c>
      <c r="R1682" t="s">
        <v>147</v>
      </c>
      <c r="S1682" t="s">
        <v>148</v>
      </c>
      <c r="T1682" t="s">
        <v>30</v>
      </c>
      <c r="V1682" t="s">
        <v>31</v>
      </c>
      <c r="W1682" t="s">
        <v>32</v>
      </c>
    </row>
    <row r="1683" spans="1:24" hidden="1" x14ac:dyDescent="0.3">
      <c r="A1683">
        <v>1154</v>
      </c>
      <c r="B1683">
        <v>1154</v>
      </c>
      <c r="C1683">
        <v>1004</v>
      </c>
      <c r="D1683">
        <v>1</v>
      </c>
      <c r="E1683" s="4">
        <v>45658</v>
      </c>
      <c r="F1683">
        <v>2160</v>
      </c>
      <c r="H1683" t="s">
        <v>504</v>
      </c>
      <c r="I1683" s="2">
        <v>45618</v>
      </c>
      <c r="J1683" s="2">
        <v>45618</v>
      </c>
      <c r="K1683" s="2">
        <v>45838</v>
      </c>
      <c r="L1683" s="2">
        <f>K1683</f>
        <v>45838</v>
      </c>
      <c r="M1683" t="s">
        <v>49</v>
      </c>
      <c r="N1683" s="3">
        <v>112200</v>
      </c>
      <c r="P1683" t="s">
        <v>1173</v>
      </c>
      <c r="Q1683">
        <v>55</v>
      </c>
      <c r="R1683" t="s">
        <v>319</v>
      </c>
      <c r="S1683" t="s">
        <v>1171</v>
      </c>
      <c r="T1683" t="s">
        <v>465</v>
      </c>
      <c r="V1683" t="s">
        <v>31</v>
      </c>
      <c r="W1683" t="s">
        <v>32</v>
      </c>
    </row>
    <row r="1684" spans="1:24" ht="28.8" hidden="1" x14ac:dyDescent="0.3">
      <c r="A1684">
        <v>1154</v>
      </c>
      <c r="B1684">
        <v>1154</v>
      </c>
      <c r="C1684">
        <v>1954</v>
      </c>
      <c r="D1684">
        <v>1</v>
      </c>
      <c r="E1684" s="1" t="s">
        <v>130</v>
      </c>
      <c r="F1684">
        <v>2501</v>
      </c>
      <c r="G1684">
        <v>6177741000129</v>
      </c>
      <c r="H1684" t="s">
        <v>131</v>
      </c>
      <c r="I1684" s="2">
        <v>45757</v>
      </c>
      <c r="J1684" s="2">
        <v>45757</v>
      </c>
      <c r="K1684" s="2">
        <v>45838</v>
      </c>
      <c r="L1684" s="2">
        <v>45841</v>
      </c>
      <c r="M1684" t="s">
        <v>26</v>
      </c>
      <c r="N1684" s="3">
        <v>1070</v>
      </c>
      <c r="O1684" s="3">
        <v>1070</v>
      </c>
      <c r="P1684" t="s">
        <v>27</v>
      </c>
      <c r="Q1684">
        <v>28</v>
      </c>
      <c r="R1684" t="s">
        <v>40</v>
      </c>
      <c r="S1684" t="s">
        <v>41</v>
      </c>
      <c r="T1684" t="s">
        <v>37</v>
      </c>
      <c r="V1684" t="s">
        <v>31</v>
      </c>
      <c r="W1684" t="s">
        <v>32</v>
      </c>
    </row>
    <row r="1685" spans="1:24" ht="28.8" hidden="1" x14ac:dyDescent="0.3">
      <c r="A1685">
        <v>1154</v>
      </c>
      <c r="B1685">
        <v>1154</v>
      </c>
      <c r="C1685">
        <v>1957</v>
      </c>
      <c r="D1685">
        <v>1</v>
      </c>
      <c r="E1685" s="1" t="s">
        <v>4247</v>
      </c>
      <c r="F1685">
        <v>1526</v>
      </c>
      <c r="G1685" t="s">
        <v>43</v>
      </c>
      <c r="H1685" t="s">
        <v>44</v>
      </c>
      <c r="I1685" s="2">
        <v>45757</v>
      </c>
      <c r="J1685" s="2">
        <v>45744</v>
      </c>
      <c r="K1685" s="2">
        <v>45838</v>
      </c>
      <c r="L1685" s="2">
        <v>45838</v>
      </c>
      <c r="M1685" t="s">
        <v>45</v>
      </c>
      <c r="N1685" s="3">
        <v>5436.94</v>
      </c>
      <c r="O1685" s="3">
        <v>5436.94</v>
      </c>
      <c r="P1685" t="s">
        <v>27</v>
      </c>
      <c r="Q1685">
        <v>26</v>
      </c>
      <c r="R1685" t="s">
        <v>28</v>
      </c>
      <c r="S1685" t="s">
        <v>6175</v>
      </c>
      <c r="T1685" t="s">
        <v>37</v>
      </c>
      <c r="V1685" t="s">
        <v>31</v>
      </c>
      <c r="W1685" t="s">
        <v>32</v>
      </c>
    </row>
    <row r="1686" spans="1:24" ht="28.8" hidden="1" x14ac:dyDescent="0.3">
      <c r="A1686">
        <v>1154</v>
      </c>
      <c r="B1686">
        <v>1154</v>
      </c>
      <c r="C1686">
        <v>1966</v>
      </c>
      <c r="D1686">
        <v>1</v>
      </c>
      <c r="E1686" s="1" t="s">
        <v>128</v>
      </c>
      <c r="F1686">
        <v>1958</v>
      </c>
      <c r="H1686" t="s">
        <v>129</v>
      </c>
      <c r="I1686" s="2">
        <v>45757</v>
      </c>
      <c r="J1686" s="2">
        <v>45757</v>
      </c>
      <c r="K1686" s="2">
        <v>45838</v>
      </c>
      <c r="L1686" s="2">
        <v>45841</v>
      </c>
      <c r="M1686" t="s">
        <v>26</v>
      </c>
      <c r="N1686" s="3">
        <v>2000</v>
      </c>
      <c r="O1686" s="3">
        <v>2000</v>
      </c>
      <c r="P1686" t="s">
        <v>27</v>
      </c>
      <c r="Q1686">
        <v>28</v>
      </c>
      <c r="R1686" t="s">
        <v>40</v>
      </c>
      <c r="S1686" t="s">
        <v>41</v>
      </c>
      <c r="T1686" t="s">
        <v>37</v>
      </c>
      <c r="V1686" t="s">
        <v>31</v>
      </c>
      <c r="W1686" t="s">
        <v>32</v>
      </c>
    </row>
    <row r="1687" spans="1:24" ht="28.8" hidden="1" x14ac:dyDescent="0.3">
      <c r="A1687">
        <v>1154</v>
      </c>
      <c r="B1687">
        <v>1154</v>
      </c>
      <c r="C1687">
        <v>1963</v>
      </c>
      <c r="D1687">
        <v>1</v>
      </c>
      <c r="E1687" s="1" t="s">
        <v>38</v>
      </c>
      <c r="F1687">
        <v>2182</v>
      </c>
      <c r="H1687" t="s">
        <v>39</v>
      </c>
      <c r="I1687" s="2">
        <v>45757</v>
      </c>
      <c r="J1687" s="2">
        <v>45757</v>
      </c>
      <c r="K1687" s="2">
        <v>45838</v>
      </c>
      <c r="L1687" s="2">
        <v>45839</v>
      </c>
      <c r="M1687" t="s">
        <v>26</v>
      </c>
      <c r="N1687" s="3">
        <v>4200</v>
      </c>
      <c r="O1687" s="3">
        <v>4200</v>
      </c>
      <c r="P1687" t="s">
        <v>27</v>
      </c>
      <c r="Q1687">
        <v>28</v>
      </c>
      <c r="R1687" t="s">
        <v>40</v>
      </c>
      <c r="S1687" t="s">
        <v>41</v>
      </c>
      <c r="T1687" t="s">
        <v>37</v>
      </c>
      <c r="V1687" t="s">
        <v>31</v>
      </c>
      <c r="W1687" t="s">
        <v>32</v>
      </c>
    </row>
    <row r="1688" spans="1:24" ht="28.8" hidden="1" x14ac:dyDescent="0.3">
      <c r="A1688">
        <v>1154</v>
      </c>
      <c r="B1688">
        <v>1154</v>
      </c>
      <c r="C1688">
        <v>1960</v>
      </c>
      <c r="D1688">
        <v>1</v>
      </c>
      <c r="E1688" s="1" t="s">
        <v>4250</v>
      </c>
      <c r="F1688">
        <v>1526</v>
      </c>
      <c r="G1688" t="s">
        <v>43</v>
      </c>
      <c r="H1688" t="s">
        <v>44</v>
      </c>
      <c r="I1688" s="2">
        <v>45757</v>
      </c>
      <c r="J1688" s="2">
        <v>45744</v>
      </c>
      <c r="K1688" s="2">
        <v>45838</v>
      </c>
      <c r="L1688" s="2">
        <v>45838</v>
      </c>
      <c r="M1688" t="s">
        <v>45</v>
      </c>
      <c r="N1688" s="3">
        <v>4371.8500000000004</v>
      </c>
      <c r="O1688" s="3">
        <v>4371.8500000000004</v>
      </c>
      <c r="P1688" t="s">
        <v>27</v>
      </c>
      <c r="Q1688">
        <v>26</v>
      </c>
      <c r="R1688" t="s">
        <v>28</v>
      </c>
      <c r="S1688" t="s">
        <v>6175</v>
      </c>
      <c r="T1688" t="s">
        <v>37</v>
      </c>
      <c r="V1688" t="s">
        <v>31</v>
      </c>
      <c r="W1688" t="s">
        <v>32</v>
      </c>
    </row>
    <row r="1689" spans="1:24" ht="28.8" hidden="1" x14ac:dyDescent="0.3">
      <c r="A1689">
        <v>1154</v>
      </c>
      <c r="B1689">
        <v>1154</v>
      </c>
      <c r="C1689">
        <v>1958</v>
      </c>
      <c r="D1689">
        <v>1</v>
      </c>
      <c r="E1689" s="1" t="s">
        <v>4248</v>
      </c>
      <c r="F1689">
        <v>1526</v>
      </c>
      <c r="G1689" t="s">
        <v>43</v>
      </c>
      <c r="H1689" t="s">
        <v>44</v>
      </c>
      <c r="I1689" s="2">
        <v>45757</v>
      </c>
      <c r="J1689" s="2">
        <v>45744</v>
      </c>
      <c r="K1689" s="2">
        <v>45838</v>
      </c>
      <c r="L1689" s="2">
        <v>45838</v>
      </c>
      <c r="M1689" t="s">
        <v>45</v>
      </c>
      <c r="N1689" s="3">
        <v>19038.62</v>
      </c>
      <c r="O1689" s="3">
        <v>19038.62</v>
      </c>
      <c r="P1689" t="s">
        <v>27</v>
      </c>
      <c r="Q1689">
        <v>26</v>
      </c>
      <c r="R1689" t="s">
        <v>28</v>
      </c>
      <c r="S1689" t="s">
        <v>6175</v>
      </c>
      <c r="T1689" t="s">
        <v>37</v>
      </c>
      <c r="V1689" t="s">
        <v>31</v>
      </c>
      <c r="W1689" t="s">
        <v>32</v>
      </c>
    </row>
    <row r="1690" spans="1:24" ht="28.8" hidden="1" x14ac:dyDescent="0.3">
      <c r="A1690">
        <v>1154</v>
      </c>
      <c r="B1690">
        <v>1154</v>
      </c>
      <c r="C1690">
        <v>1959</v>
      </c>
      <c r="D1690">
        <v>1</v>
      </c>
      <c r="E1690" s="1" t="s">
        <v>4249</v>
      </c>
      <c r="F1690">
        <v>1526</v>
      </c>
      <c r="G1690" t="s">
        <v>43</v>
      </c>
      <c r="H1690" t="s">
        <v>44</v>
      </c>
      <c r="I1690" s="2">
        <v>45757</v>
      </c>
      <c r="J1690" s="2">
        <v>45744</v>
      </c>
      <c r="K1690" s="2">
        <v>45838</v>
      </c>
      <c r="L1690" s="2">
        <v>45838</v>
      </c>
      <c r="M1690" t="s">
        <v>45</v>
      </c>
      <c r="N1690" s="3">
        <v>7943.99</v>
      </c>
      <c r="O1690" s="3">
        <v>7943.99</v>
      </c>
      <c r="P1690" t="s">
        <v>27</v>
      </c>
      <c r="Q1690">
        <v>26</v>
      </c>
      <c r="R1690" t="s">
        <v>28</v>
      </c>
      <c r="S1690" t="s">
        <v>6175</v>
      </c>
      <c r="T1690" t="s">
        <v>37</v>
      </c>
      <c r="V1690" t="s">
        <v>31</v>
      </c>
      <c r="W1690" t="s">
        <v>32</v>
      </c>
      <c r="X1690" t="s">
        <v>46</v>
      </c>
    </row>
    <row r="1691" spans="1:24" ht="28.8" hidden="1" x14ac:dyDescent="0.3">
      <c r="A1691">
        <v>1154</v>
      </c>
      <c r="B1691">
        <v>1154</v>
      </c>
      <c r="C1691">
        <v>1568</v>
      </c>
      <c r="D1691">
        <v>2</v>
      </c>
      <c r="E1691" s="1" t="s">
        <v>128</v>
      </c>
      <c r="F1691">
        <v>1958</v>
      </c>
      <c r="H1691" t="s">
        <v>129</v>
      </c>
      <c r="I1691" s="2">
        <v>45726</v>
      </c>
      <c r="J1691" s="2">
        <v>45726</v>
      </c>
      <c r="K1691" s="2">
        <v>45838</v>
      </c>
      <c r="L1691" s="2">
        <f t="shared" ref="L1691:L1692" si="48">K1691</f>
        <v>45838</v>
      </c>
      <c r="M1691" t="s">
        <v>1244</v>
      </c>
      <c r="N1691" s="3">
        <v>2000</v>
      </c>
      <c r="P1691" t="s">
        <v>1173</v>
      </c>
      <c r="Q1691">
        <v>28</v>
      </c>
      <c r="R1691" t="s">
        <v>40</v>
      </c>
      <c r="S1691" t="s">
        <v>41</v>
      </c>
      <c r="T1691" t="s">
        <v>37</v>
      </c>
      <c r="V1691" t="s">
        <v>31</v>
      </c>
      <c r="W1691" t="s">
        <v>32</v>
      </c>
    </row>
    <row r="1692" spans="1:24" ht="28.8" hidden="1" x14ac:dyDescent="0.3">
      <c r="A1692">
        <v>1154</v>
      </c>
      <c r="B1692">
        <v>1154</v>
      </c>
      <c r="C1692">
        <v>1567</v>
      </c>
      <c r="D1692">
        <v>2</v>
      </c>
      <c r="E1692" s="1" t="s">
        <v>38</v>
      </c>
      <c r="F1692">
        <v>2182</v>
      </c>
      <c r="H1692" t="s">
        <v>39</v>
      </c>
      <c r="I1692" s="2">
        <v>45726</v>
      </c>
      <c r="J1692" s="2">
        <v>45726</v>
      </c>
      <c r="K1692" s="2">
        <v>45838</v>
      </c>
      <c r="L1692" s="2">
        <f t="shared" si="48"/>
        <v>45838</v>
      </c>
      <c r="M1692" t="s">
        <v>1244</v>
      </c>
      <c r="N1692" s="3">
        <v>4200</v>
      </c>
      <c r="P1692" t="s">
        <v>1173</v>
      </c>
      <c r="Q1692">
        <v>28</v>
      </c>
      <c r="R1692" t="s">
        <v>40</v>
      </c>
      <c r="S1692" t="s">
        <v>41</v>
      </c>
      <c r="T1692" t="s">
        <v>37</v>
      </c>
      <c r="V1692" t="s">
        <v>31</v>
      </c>
      <c r="W1692" t="s">
        <v>32</v>
      </c>
    </row>
    <row r="1693" spans="1:24" ht="28.8" hidden="1" x14ac:dyDescent="0.3">
      <c r="A1693">
        <v>1154</v>
      </c>
      <c r="B1693">
        <v>1154</v>
      </c>
      <c r="C1693">
        <v>1645</v>
      </c>
      <c r="D1693">
        <v>1</v>
      </c>
      <c r="E1693" s="1" t="s">
        <v>36</v>
      </c>
      <c r="F1693">
        <v>1985</v>
      </c>
      <c r="H1693" t="s">
        <v>35</v>
      </c>
      <c r="I1693" s="2">
        <v>45733</v>
      </c>
      <c r="J1693" s="2">
        <v>45733</v>
      </c>
      <c r="K1693" s="2">
        <v>45838</v>
      </c>
      <c r="L1693" s="2">
        <v>45839</v>
      </c>
      <c r="M1693" t="s">
        <v>26</v>
      </c>
      <c r="N1693" s="3">
        <v>4920</v>
      </c>
      <c r="O1693" s="3">
        <v>4920</v>
      </c>
      <c r="P1693" t="s">
        <v>27</v>
      </c>
      <c r="Q1693">
        <v>26</v>
      </c>
      <c r="R1693" t="s">
        <v>28</v>
      </c>
      <c r="S1693" t="s">
        <v>29</v>
      </c>
      <c r="T1693" t="s">
        <v>37</v>
      </c>
      <c r="V1693" t="s">
        <v>31</v>
      </c>
      <c r="W1693" t="s">
        <v>32</v>
      </c>
      <c r="X1693" t="s">
        <v>502</v>
      </c>
    </row>
    <row r="1694" spans="1:24" ht="28.8" hidden="1" x14ac:dyDescent="0.3">
      <c r="A1694">
        <v>1154</v>
      </c>
      <c r="B1694">
        <v>1154</v>
      </c>
      <c r="C1694">
        <v>1591</v>
      </c>
      <c r="D1694">
        <v>4</v>
      </c>
      <c r="E1694" s="1" t="s">
        <v>36</v>
      </c>
      <c r="F1694">
        <v>1985</v>
      </c>
      <c r="H1694" t="s">
        <v>35</v>
      </c>
      <c r="I1694" s="2">
        <v>45728</v>
      </c>
      <c r="J1694" s="2">
        <v>45728</v>
      </c>
      <c r="K1694" s="2">
        <v>45838</v>
      </c>
      <c r="L1694" s="2">
        <f t="shared" ref="L1694:L1696" si="49">K1694</f>
        <v>45838</v>
      </c>
      <c r="M1694" t="s">
        <v>1244</v>
      </c>
      <c r="N1694" s="3">
        <v>4920</v>
      </c>
      <c r="P1694" t="s">
        <v>1173</v>
      </c>
      <c r="Q1694">
        <v>26</v>
      </c>
      <c r="R1694" t="s">
        <v>28</v>
      </c>
      <c r="S1694" t="s">
        <v>29</v>
      </c>
      <c r="T1694" t="s">
        <v>37</v>
      </c>
      <c r="V1694" t="s">
        <v>31</v>
      </c>
      <c r="W1694" t="s">
        <v>32</v>
      </c>
    </row>
    <row r="1695" spans="1:24" hidden="1" x14ac:dyDescent="0.3">
      <c r="A1695">
        <v>1154</v>
      </c>
      <c r="B1695">
        <v>1154</v>
      </c>
      <c r="C1695">
        <v>2773</v>
      </c>
      <c r="D1695">
        <v>1</v>
      </c>
      <c r="E1695" s="5">
        <v>45809</v>
      </c>
      <c r="F1695">
        <v>2160</v>
      </c>
      <c r="H1695" t="s">
        <v>504</v>
      </c>
      <c r="I1695" s="2">
        <v>45838</v>
      </c>
      <c r="J1695" s="2">
        <v>45838</v>
      </c>
      <c r="K1695" s="2">
        <v>45838</v>
      </c>
      <c r="L1695" s="2">
        <f t="shared" si="49"/>
        <v>45838</v>
      </c>
      <c r="M1695" t="s">
        <v>49</v>
      </c>
      <c r="N1695" s="3">
        <v>50000</v>
      </c>
      <c r="P1695" t="s">
        <v>1179</v>
      </c>
      <c r="Q1695">
        <v>55</v>
      </c>
      <c r="R1695" t="s">
        <v>319</v>
      </c>
      <c r="S1695" t="s">
        <v>6333</v>
      </c>
      <c r="T1695" t="s">
        <v>465</v>
      </c>
      <c r="V1695" t="s">
        <v>31</v>
      </c>
      <c r="W1695" t="s">
        <v>32</v>
      </c>
      <c r="X1695" t="s">
        <v>507</v>
      </c>
    </row>
    <row r="1696" spans="1:24" ht="28.8" hidden="1" x14ac:dyDescent="0.3">
      <c r="A1696">
        <v>1154</v>
      </c>
      <c r="B1696">
        <v>1154</v>
      </c>
      <c r="C1696">
        <v>2646</v>
      </c>
      <c r="D1696">
        <v>1</v>
      </c>
      <c r="E1696" s="1" t="s">
        <v>361</v>
      </c>
      <c r="F1696">
        <v>2142</v>
      </c>
      <c r="H1696" t="s">
        <v>56</v>
      </c>
      <c r="I1696" s="2">
        <v>45824</v>
      </c>
      <c r="J1696" s="2">
        <v>45824</v>
      </c>
      <c r="K1696" s="2">
        <v>45838</v>
      </c>
      <c r="L1696" s="2">
        <f t="shared" si="49"/>
        <v>45838</v>
      </c>
      <c r="M1696" t="s">
        <v>49</v>
      </c>
      <c r="N1696" s="3">
        <v>1360</v>
      </c>
      <c r="P1696" t="s">
        <v>1173</v>
      </c>
      <c r="Q1696">
        <v>21</v>
      </c>
      <c r="R1696" t="s">
        <v>57</v>
      </c>
      <c r="S1696" t="s">
        <v>58</v>
      </c>
      <c r="T1696" t="s">
        <v>37</v>
      </c>
      <c r="V1696" t="s">
        <v>31</v>
      </c>
      <c r="W1696" t="s">
        <v>32</v>
      </c>
    </row>
    <row r="1697" spans="1:24" ht="28.8" hidden="1" x14ac:dyDescent="0.3">
      <c r="A1697">
        <v>1154</v>
      </c>
      <c r="B1697">
        <v>1154</v>
      </c>
      <c r="C1697">
        <v>2694</v>
      </c>
      <c r="D1697">
        <v>1</v>
      </c>
      <c r="E1697" s="1" t="s">
        <v>67</v>
      </c>
      <c r="F1697">
        <v>1954</v>
      </c>
      <c r="H1697" t="s">
        <v>65</v>
      </c>
      <c r="I1697" s="2">
        <v>45825</v>
      </c>
      <c r="J1697" s="2">
        <v>45825</v>
      </c>
      <c r="K1697" s="2">
        <v>45838</v>
      </c>
      <c r="L1697" s="2">
        <v>45839</v>
      </c>
      <c r="M1697" t="s">
        <v>49</v>
      </c>
      <c r="N1697" s="3">
        <v>1771</v>
      </c>
      <c r="O1697" s="3">
        <v>1771</v>
      </c>
      <c r="P1697" t="s">
        <v>27</v>
      </c>
      <c r="Q1697">
        <v>21</v>
      </c>
      <c r="R1697" t="s">
        <v>57</v>
      </c>
      <c r="S1697" t="s">
        <v>58</v>
      </c>
      <c r="T1697" t="s">
        <v>37</v>
      </c>
      <c r="V1697" t="s">
        <v>31</v>
      </c>
      <c r="W1697" t="s">
        <v>32</v>
      </c>
    </row>
    <row r="1698" spans="1:24" ht="28.8" hidden="1" x14ac:dyDescent="0.3">
      <c r="A1698">
        <v>1154</v>
      </c>
      <c r="B1698">
        <v>1154</v>
      </c>
      <c r="C1698">
        <v>2665</v>
      </c>
      <c r="D1698">
        <v>1</v>
      </c>
      <c r="E1698" s="1" t="s">
        <v>189</v>
      </c>
      <c r="F1698">
        <v>2267</v>
      </c>
      <c r="H1698" t="s">
        <v>141</v>
      </c>
      <c r="I1698" s="2">
        <v>45825</v>
      </c>
      <c r="J1698" s="2">
        <v>45825</v>
      </c>
      <c r="K1698" s="2">
        <v>45838</v>
      </c>
      <c r="L1698" s="2">
        <v>45834</v>
      </c>
      <c r="M1698" t="s">
        <v>49</v>
      </c>
      <c r="N1698" s="3">
        <v>5304</v>
      </c>
      <c r="O1698" s="3">
        <v>5304</v>
      </c>
      <c r="P1698" t="s">
        <v>27</v>
      </c>
      <c r="Q1698">
        <v>21</v>
      </c>
      <c r="R1698" t="s">
        <v>57</v>
      </c>
      <c r="S1698" t="s">
        <v>58</v>
      </c>
      <c r="T1698" t="s">
        <v>37</v>
      </c>
      <c r="V1698" t="s">
        <v>31</v>
      </c>
      <c r="W1698" t="s">
        <v>32</v>
      </c>
    </row>
    <row r="1699" spans="1:24" ht="28.8" hidden="1" x14ac:dyDescent="0.3">
      <c r="A1699">
        <v>1154</v>
      </c>
      <c r="B1699">
        <v>1154</v>
      </c>
      <c r="C1699">
        <v>2662</v>
      </c>
      <c r="D1699">
        <v>1</v>
      </c>
      <c r="E1699" s="1" t="s">
        <v>413</v>
      </c>
      <c r="F1699">
        <v>1956</v>
      </c>
      <c r="H1699" t="s">
        <v>60</v>
      </c>
      <c r="I1699" s="2">
        <v>45825</v>
      </c>
      <c r="J1699" s="2">
        <v>45825</v>
      </c>
      <c r="K1699" s="2">
        <v>45838</v>
      </c>
      <c r="L1699" s="2">
        <f t="shared" ref="L1699:L1700" si="50">K1699</f>
        <v>45838</v>
      </c>
      <c r="M1699" t="s">
        <v>49</v>
      </c>
      <c r="N1699" s="3">
        <v>4368</v>
      </c>
      <c r="P1699" t="s">
        <v>1173</v>
      </c>
      <c r="Q1699">
        <v>21</v>
      </c>
      <c r="R1699" t="s">
        <v>57</v>
      </c>
      <c r="S1699" t="s">
        <v>58</v>
      </c>
      <c r="T1699" t="s">
        <v>37</v>
      </c>
      <c r="V1699" t="s">
        <v>31</v>
      </c>
      <c r="W1699" t="s">
        <v>32</v>
      </c>
    </row>
    <row r="1700" spans="1:24" ht="28.8" hidden="1" x14ac:dyDescent="0.3">
      <c r="A1700">
        <v>1154</v>
      </c>
      <c r="B1700">
        <v>1154</v>
      </c>
      <c r="C1700">
        <v>2684</v>
      </c>
      <c r="D1700">
        <v>1</v>
      </c>
      <c r="E1700" s="1" t="s">
        <v>265</v>
      </c>
      <c r="F1700">
        <v>1956</v>
      </c>
      <c r="H1700" t="s">
        <v>60</v>
      </c>
      <c r="I1700" s="2">
        <v>45825</v>
      </c>
      <c r="J1700" s="2">
        <v>45825</v>
      </c>
      <c r="K1700" s="2">
        <v>45838</v>
      </c>
      <c r="L1700" s="2">
        <f t="shared" si="50"/>
        <v>45838</v>
      </c>
      <c r="M1700" t="s">
        <v>49</v>
      </c>
      <c r="N1700" s="3">
        <v>2024</v>
      </c>
      <c r="P1700" t="s">
        <v>1173</v>
      </c>
      <c r="Q1700">
        <v>21</v>
      </c>
      <c r="R1700" t="s">
        <v>57</v>
      </c>
      <c r="S1700" t="s">
        <v>58</v>
      </c>
      <c r="T1700" t="s">
        <v>37</v>
      </c>
      <c r="V1700" t="s">
        <v>31</v>
      </c>
      <c r="W1700" t="s">
        <v>32</v>
      </c>
      <c r="X1700" t="s">
        <v>341</v>
      </c>
    </row>
    <row r="1701" spans="1:24" ht="28.8" hidden="1" x14ac:dyDescent="0.3">
      <c r="A1701">
        <v>1154</v>
      </c>
      <c r="B1701">
        <v>1154</v>
      </c>
      <c r="C1701">
        <v>2037</v>
      </c>
      <c r="D1701">
        <v>2</v>
      </c>
      <c r="E1701" s="1" t="s">
        <v>42</v>
      </c>
      <c r="F1701">
        <v>1526</v>
      </c>
      <c r="G1701" t="s">
        <v>43</v>
      </c>
      <c r="H1701" t="s">
        <v>44</v>
      </c>
      <c r="I1701" s="2">
        <v>45769</v>
      </c>
      <c r="J1701" s="2">
        <v>45769</v>
      </c>
      <c r="K1701" s="2">
        <v>45839</v>
      </c>
      <c r="L1701" s="2">
        <v>45839</v>
      </c>
      <c r="M1701" t="s">
        <v>45</v>
      </c>
      <c r="N1701" s="3">
        <v>2487.92</v>
      </c>
      <c r="O1701" s="3">
        <v>2487.92</v>
      </c>
      <c r="P1701" t="s">
        <v>27</v>
      </c>
      <c r="Q1701">
        <v>26</v>
      </c>
      <c r="R1701" t="s">
        <v>28</v>
      </c>
      <c r="S1701" t="s">
        <v>6175</v>
      </c>
      <c r="T1701" t="s">
        <v>37</v>
      </c>
      <c r="V1701" t="s">
        <v>31</v>
      </c>
      <c r="W1701" t="s">
        <v>32</v>
      </c>
    </row>
    <row r="1702" spans="1:24" hidden="1" x14ac:dyDescent="0.3">
      <c r="A1702">
        <v>1154</v>
      </c>
      <c r="B1702">
        <v>1154</v>
      </c>
      <c r="C1702">
        <v>2807</v>
      </c>
      <c r="D1702">
        <v>1</v>
      </c>
      <c r="E1702" s="4">
        <v>45658</v>
      </c>
      <c r="F1702">
        <v>1991</v>
      </c>
      <c r="H1702" t="s">
        <v>85</v>
      </c>
      <c r="I1702" s="2">
        <v>45840</v>
      </c>
      <c r="J1702" s="2">
        <v>45840</v>
      </c>
      <c r="K1702" s="2">
        <v>45840</v>
      </c>
      <c r="L1702" s="2">
        <v>45840</v>
      </c>
      <c r="M1702" t="s">
        <v>86</v>
      </c>
      <c r="N1702" s="3">
        <v>30</v>
      </c>
      <c r="O1702" s="3">
        <v>30</v>
      </c>
      <c r="P1702" t="s">
        <v>27</v>
      </c>
      <c r="Q1702">
        <v>35</v>
      </c>
      <c r="R1702" t="s">
        <v>87</v>
      </c>
      <c r="S1702" t="s">
        <v>88</v>
      </c>
      <c r="T1702" t="s">
        <v>30</v>
      </c>
      <c r="V1702" t="s">
        <v>31</v>
      </c>
      <c r="W1702" t="s">
        <v>32</v>
      </c>
    </row>
    <row r="1703" spans="1:24" hidden="1" x14ac:dyDescent="0.3">
      <c r="A1703">
        <v>1154</v>
      </c>
      <c r="B1703">
        <v>1154</v>
      </c>
      <c r="C1703">
        <v>2809</v>
      </c>
      <c r="D1703">
        <v>1</v>
      </c>
      <c r="E1703" s="4">
        <v>45658</v>
      </c>
      <c r="F1703">
        <v>1991</v>
      </c>
      <c r="H1703" t="s">
        <v>85</v>
      </c>
      <c r="I1703" s="2">
        <v>45840</v>
      </c>
      <c r="J1703" s="2">
        <v>45840</v>
      </c>
      <c r="K1703" s="2">
        <v>45840</v>
      </c>
      <c r="L1703" s="2">
        <v>45840</v>
      </c>
      <c r="M1703" t="s">
        <v>86</v>
      </c>
      <c r="N1703" s="3">
        <v>860</v>
      </c>
      <c r="O1703" s="3">
        <v>860</v>
      </c>
      <c r="P1703" t="s">
        <v>27</v>
      </c>
      <c r="Q1703">
        <v>42</v>
      </c>
      <c r="R1703" t="s">
        <v>90</v>
      </c>
      <c r="S1703" t="s">
        <v>91</v>
      </c>
      <c r="T1703" t="s">
        <v>30</v>
      </c>
      <c r="V1703" t="s">
        <v>31</v>
      </c>
      <c r="W1703" t="s">
        <v>32</v>
      </c>
    </row>
    <row r="1704" spans="1:24" hidden="1" x14ac:dyDescent="0.3">
      <c r="A1704">
        <v>1154</v>
      </c>
      <c r="B1704">
        <v>1154</v>
      </c>
      <c r="C1704">
        <v>2842</v>
      </c>
      <c r="D1704">
        <v>1</v>
      </c>
      <c r="E1704" s="4">
        <v>45658</v>
      </c>
      <c r="F1704">
        <v>1991</v>
      </c>
      <c r="H1704" t="s">
        <v>85</v>
      </c>
      <c r="I1704" s="2">
        <v>45841</v>
      </c>
      <c r="J1704" s="2">
        <v>45841</v>
      </c>
      <c r="K1704" s="2">
        <v>45841</v>
      </c>
      <c r="L1704" s="2">
        <v>45841</v>
      </c>
      <c r="M1704" t="s">
        <v>113</v>
      </c>
      <c r="N1704" s="3">
        <v>20.18</v>
      </c>
      <c r="O1704" s="3">
        <v>20.18</v>
      </c>
      <c r="P1704" t="s">
        <v>27</v>
      </c>
      <c r="Q1704">
        <v>72</v>
      </c>
      <c r="R1704" t="s">
        <v>114</v>
      </c>
      <c r="S1704" t="s">
        <v>115</v>
      </c>
      <c r="T1704" t="s">
        <v>30</v>
      </c>
      <c r="V1704" t="s">
        <v>31</v>
      </c>
      <c r="W1704" t="s">
        <v>32</v>
      </c>
      <c r="X1704" t="s">
        <v>518</v>
      </c>
    </row>
    <row r="1705" spans="1:24" hidden="1" x14ac:dyDescent="0.3">
      <c r="A1705">
        <v>1154</v>
      </c>
      <c r="B1705">
        <v>1154</v>
      </c>
      <c r="C1705">
        <v>2843</v>
      </c>
      <c r="D1705">
        <v>1</v>
      </c>
      <c r="E1705" s="4">
        <v>45658</v>
      </c>
      <c r="F1705">
        <v>1991</v>
      </c>
      <c r="H1705" t="s">
        <v>85</v>
      </c>
      <c r="I1705" s="2">
        <v>45841</v>
      </c>
      <c r="J1705" s="2">
        <v>45841</v>
      </c>
      <c r="K1705" s="2">
        <v>45841</v>
      </c>
      <c r="L1705" s="2">
        <v>45841</v>
      </c>
      <c r="M1705" t="s">
        <v>113</v>
      </c>
      <c r="N1705" s="3">
        <v>45.99</v>
      </c>
      <c r="O1705" s="3">
        <v>45.99</v>
      </c>
      <c r="P1705" t="s">
        <v>27</v>
      </c>
      <c r="Q1705">
        <v>29</v>
      </c>
      <c r="R1705" t="s">
        <v>117</v>
      </c>
      <c r="S1705" t="s">
        <v>118</v>
      </c>
      <c r="T1705" t="s">
        <v>30</v>
      </c>
      <c r="V1705" t="s">
        <v>31</v>
      </c>
      <c r="W1705" t="s">
        <v>32</v>
      </c>
    </row>
    <row r="1706" spans="1:24" hidden="1" x14ac:dyDescent="0.3">
      <c r="A1706">
        <v>1154</v>
      </c>
      <c r="B1706">
        <v>1154</v>
      </c>
      <c r="C1706">
        <v>2844</v>
      </c>
      <c r="D1706">
        <v>1</v>
      </c>
      <c r="E1706" s="4">
        <v>45658</v>
      </c>
      <c r="F1706">
        <v>1991</v>
      </c>
      <c r="H1706" t="s">
        <v>85</v>
      </c>
      <c r="I1706" s="2">
        <v>45841</v>
      </c>
      <c r="J1706" s="2">
        <v>45841</v>
      </c>
      <c r="K1706" s="2">
        <v>45841</v>
      </c>
      <c r="L1706" s="2">
        <v>45841</v>
      </c>
      <c r="M1706" t="s">
        <v>86</v>
      </c>
      <c r="N1706" s="3">
        <v>28</v>
      </c>
      <c r="O1706" s="3">
        <v>28</v>
      </c>
      <c r="P1706" t="s">
        <v>27</v>
      </c>
      <c r="Q1706">
        <v>54</v>
      </c>
      <c r="R1706" t="s">
        <v>120</v>
      </c>
      <c r="S1706" t="s">
        <v>121</v>
      </c>
      <c r="T1706" t="s">
        <v>30</v>
      </c>
      <c r="V1706" t="s">
        <v>31</v>
      </c>
      <c r="W1706" t="s">
        <v>32</v>
      </c>
    </row>
    <row r="1707" spans="1:24" hidden="1" x14ac:dyDescent="0.3">
      <c r="A1707">
        <v>1154</v>
      </c>
      <c r="B1707">
        <v>1154</v>
      </c>
      <c r="C1707">
        <v>2845</v>
      </c>
      <c r="D1707">
        <v>1</v>
      </c>
      <c r="E1707" s="4">
        <v>45658</v>
      </c>
      <c r="F1707">
        <v>1991</v>
      </c>
      <c r="H1707" t="s">
        <v>85</v>
      </c>
      <c r="I1707" s="2">
        <v>45841</v>
      </c>
      <c r="J1707" s="2">
        <v>45841</v>
      </c>
      <c r="K1707" s="2">
        <v>45841</v>
      </c>
      <c r="L1707" s="2">
        <v>45841</v>
      </c>
      <c r="M1707" t="s">
        <v>113</v>
      </c>
      <c r="N1707" s="3">
        <v>238.59</v>
      </c>
      <c r="O1707" s="3">
        <v>238.59</v>
      </c>
      <c r="P1707" t="s">
        <v>27</v>
      </c>
      <c r="Q1707">
        <v>35</v>
      </c>
      <c r="R1707" t="s">
        <v>87</v>
      </c>
      <c r="S1707" t="s">
        <v>88</v>
      </c>
      <c r="T1707" t="s">
        <v>30</v>
      </c>
      <c r="V1707" t="s">
        <v>31</v>
      </c>
      <c r="W1707" t="s">
        <v>32</v>
      </c>
    </row>
    <row r="1708" spans="1:24" hidden="1" x14ac:dyDescent="0.3">
      <c r="A1708">
        <v>1154</v>
      </c>
      <c r="B1708">
        <v>1154</v>
      </c>
      <c r="C1708">
        <v>2846</v>
      </c>
      <c r="D1708">
        <v>1</v>
      </c>
      <c r="E1708" s="4">
        <v>45658</v>
      </c>
      <c r="F1708">
        <v>1991</v>
      </c>
      <c r="H1708" t="s">
        <v>85</v>
      </c>
      <c r="I1708" s="2">
        <v>45841</v>
      </c>
      <c r="J1708" s="2">
        <v>45841</v>
      </c>
      <c r="K1708" s="2">
        <v>45841</v>
      </c>
      <c r="L1708" s="2">
        <v>45841</v>
      </c>
      <c r="M1708" t="s">
        <v>113</v>
      </c>
      <c r="N1708" s="3">
        <v>155.86000000000001</v>
      </c>
      <c r="O1708" s="3">
        <v>155.86000000000001</v>
      </c>
      <c r="P1708" t="s">
        <v>27</v>
      </c>
      <c r="Q1708">
        <v>35</v>
      </c>
      <c r="R1708" t="s">
        <v>87</v>
      </c>
      <c r="S1708" t="s">
        <v>88</v>
      </c>
      <c r="T1708" t="s">
        <v>30</v>
      </c>
      <c r="V1708" t="s">
        <v>31</v>
      </c>
      <c r="W1708" t="s">
        <v>32</v>
      </c>
    </row>
    <row r="1709" spans="1:24" hidden="1" x14ac:dyDescent="0.3">
      <c r="A1709">
        <v>1154</v>
      </c>
      <c r="B1709">
        <v>1154</v>
      </c>
      <c r="C1709">
        <v>2847</v>
      </c>
      <c r="D1709">
        <v>1</v>
      </c>
      <c r="E1709" s="4">
        <v>45658</v>
      </c>
      <c r="F1709">
        <v>1991</v>
      </c>
      <c r="H1709" t="s">
        <v>85</v>
      </c>
      <c r="I1709" s="2">
        <v>45841</v>
      </c>
      <c r="J1709" s="2">
        <v>45841</v>
      </c>
      <c r="K1709" s="2">
        <v>45841</v>
      </c>
      <c r="L1709" s="2">
        <v>45841</v>
      </c>
      <c r="M1709" t="s">
        <v>113</v>
      </c>
      <c r="N1709" s="3">
        <v>42.8</v>
      </c>
      <c r="O1709" s="3">
        <v>42.8</v>
      </c>
      <c r="P1709" t="s">
        <v>27</v>
      </c>
      <c r="Q1709">
        <v>29</v>
      </c>
      <c r="R1709" t="s">
        <v>117</v>
      </c>
      <c r="S1709" t="s">
        <v>118</v>
      </c>
      <c r="T1709" t="s">
        <v>30</v>
      </c>
      <c r="V1709" t="s">
        <v>31</v>
      </c>
      <c r="W1709" t="s">
        <v>32</v>
      </c>
    </row>
    <row r="1710" spans="1:24" hidden="1" x14ac:dyDescent="0.3">
      <c r="A1710">
        <v>1154</v>
      </c>
      <c r="B1710">
        <v>1154</v>
      </c>
      <c r="C1710">
        <v>2852</v>
      </c>
      <c r="D1710">
        <v>1</v>
      </c>
      <c r="E1710" s="4">
        <v>45658</v>
      </c>
      <c r="F1710">
        <v>1991</v>
      </c>
      <c r="H1710" t="s">
        <v>85</v>
      </c>
      <c r="I1710" s="2">
        <v>45842</v>
      </c>
      <c r="J1710" s="2">
        <v>45841</v>
      </c>
      <c r="K1710" s="2">
        <v>45841</v>
      </c>
      <c r="L1710" s="2">
        <v>45842</v>
      </c>
      <c r="M1710" t="s">
        <v>86</v>
      </c>
      <c r="N1710" s="3">
        <v>30.6</v>
      </c>
      <c r="O1710" s="3">
        <v>30.6</v>
      </c>
      <c r="P1710" t="s">
        <v>27</v>
      </c>
      <c r="Q1710">
        <v>29</v>
      </c>
      <c r="R1710" t="s">
        <v>117</v>
      </c>
      <c r="S1710" t="s">
        <v>118</v>
      </c>
      <c r="T1710" t="s">
        <v>30</v>
      </c>
      <c r="V1710" t="s">
        <v>31</v>
      </c>
      <c r="W1710" t="s">
        <v>32</v>
      </c>
    </row>
    <row r="1711" spans="1:24" hidden="1" x14ac:dyDescent="0.3">
      <c r="A1711">
        <v>1154</v>
      </c>
      <c r="B1711">
        <v>1154</v>
      </c>
      <c r="C1711">
        <v>2853</v>
      </c>
      <c r="D1711">
        <v>1</v>
      </c>
      <c r="E1711" s="4">
        <v>45658</v>
      </c>
      <c r="F1711">
        <v>1991</v>
      </c>
      <c r="H1711" t="s">
        <v>85</v>
      </c>
      <c r="I1711" s="2">
        <v>45842</v>
      </c>
      <c r="J1711" s="2">
        <v>45842</v>
      </c>
      <c r="K1711" s="2">
        <v>45842</v>
      </c>
      <c r="L1711" s="2">
        <v>45842</v>
      </c>
      <c r="M1711" t="s">
        <v>113</v>
      </c>
      <c r="N1711" s="3">
        <v>15.3</v>
      </c>
      <c r="O1711" s="3">
        <v>15.3</v>
      </c>
      <c r="P1711" t="s">
        <v>27</v>
      </c>
      <c r="Q1711">
        <v>29</v>
      </c>
      <c r="R1711" t="s">
        <v>117</v>
      </c>
      <c r="S1711" t="s">
        <v>118</v>
      </c>
      <c r="T1711" t="s">
        <v>30</v>
      </c>
      <c r="V1711" t="s">
        <v>31</v>
      </c>
      <c r="W1711" t="s">
        <v>32</v>
      </c>
    </row>
    <row r="1712" spans="1:24" hidden="1" x14ac:dyDescent="0.3">
      <c r="A1712">
        <v>1154</v>
      </c>
      <c r="B1712">
        <v>1154</v>
      </c>
      <c r="C1712">
        <v>2854</v>
      </c>
      <c r="D1712">
        <v>1</v>
      </c>
      <c r="E1712" s="4">
        <v>45658</v>
      </c>
      <c r="F1712">
        <v>1991</v>
      </c>
      <c r="H1712" t="s">
        <v>85</v>
      </c>
      <c r="I1712" s="2">
        <v>45842</v>
      </c>
      <c r="J1712" s="2">
        <v>45842</v>
      </c>
      <c r="K1712" s="2">
        <v>45842</v>
      </c>
      <c r="L1712" s="2">
        <v>45842</v>
      </c>
      <c r="M1712" t="s">
        <v>49</v>
      </c>
      <c r="N1712" s="3">
        <v>675.95</v>
      </c>
      <c r="O1712" s="3">
        <v>675.95</v>
      </c>
      <c r="P1712" t="s">
        <v>27</v>
      </c>
      <c r="Q1712">
        <v>99</v>
      </c>
      <c r="R1712" t="s">
        <v>137</v>
      </c>
      <c r="S1712" t="s">
        <v>138</v>
      </c>
      <c r="T1712" t="s">
        <v>30</v>
      </c>
      <c r="V1712" t="s">
        <v>31</v>
      </c>
      <c r="W1712" t="s">
        <v>32</v>
      </c>
      <c r="X1712" t="s">
        <v>522</v>
      </c>
    </row>
    <row r="1713" spans="1:24" hidden="1" x14ac:dyDescent="0.3">
      <c r="A1713">
        <v>1154</v>
      </c>
      <c r="B1713">
        <v>1154</v>
      </c>
      <c r="C1713">
        <v>2806</v>
      </c>
      <c r="D1713">
        <v>1</v>
      </c>
      <c r="E1713" s="5">
        <v>45839</v>
      </c>
      <c r="F1713">
        <v>2030</v>
      </c>
      <c r="H1713" t="s">
        <v>133</v>
      </c>
      <c r="I1713" s="2">
        <v>45840</v>
      </c>
      <c r="J1713" s="2">
        <v>45840</v>
      </c>
      <c r="K1713" s="2">
        <v>45842</v>
      </c>
      <c r="L1713" s="2">
        <v>45842</v>
      </c>
      <c r="M1713" t="s">
        <v>49</v>
      </c>
      <c r="N1713" s="3">
        <v>6320</v>
      </c>
      <c r="O1713" s="3">
        <v>6320</v>
      </c>
      <c r="P1713" t="s">
        <v>27</v>
      </c>
      <c r="Q1713">
        <v>56</v>
      </c>
      <c r="R1713" t="s">
        <v>134</v>
      </c>
      <c r="S1713" t="s">
        <v>135</v>
      </c>
      <c r="T1713" t="s">
        <v>30</v>
      </c>
      <c r="V1713" t="s">
        <v>31</v>
      </c>
      <c r="W1713" t="s">
        <v>32</v>
      </c>
      <c r="X1713" t="s">
        <v>528</v>
      </c>
    </row>
    <row r="1714" spans="1:24" hidden="1" x14ac:dyDescent="0.3">
      <c r="A1714">
        <v>1154</v>
      </c>
      <c r="B1714">
        <v>1154</v>
      </c>
      <c r="C1714">
        <v>2900</v>
      </c>
      <c r="D1714">
        <v>1</v>
      </c>
      <c r="E1714" s="4">
        <v>45658</v>
      </c>
      <c r="F1714">
        <v>2071</v>
      </c>
      <c r="H1714" t="s">
        <v>197</v>
      </c>
      <c r="I1714" s="2">
        <v>45846</v>
      </c>
      <c r="J1714" s="2">
        <v>45846</v>
      </c>
      <c r="K1714" s="2">
        <v>45842</v>
      </c>
      <c r="L1714" s="2">
        <v>45846</v>
      </c>
      <c r="M1714" t="s">
        <v>49</v>
      </c>
      <c r="N1714" s="3">
        <v>660</v>
      </c>
      <c r="O1714" s="3">
        <v>660</v>
      </c>
      <c r="P1714" t="s">
        <v>27</v>
      </c>
      <c r="Q1714">
        <v>53</v>
      </c>
      <c r="R1714" t="s">
        <v>198</v>
      </c>
      <c r="S1714" t="s">
        <v>199</v>
      </c>
      <c r="T1714" t="s">
        <v>30</v>
      </c>
      <c r="V1714" t="s">
        <v>31</v>
      </c>
      <c r="W1714" t="s">
        <v>32</v>
      </c>
    </row>
    <row r="1715" spans="1:24" hidden="1" x14ac:dyDescent="0.3">
      <c r="A1715">
        <v>1154</v>
      </c>
      <c r="B1715">
        <v>1154</v>
      </c>
      <c r="C1715">
        <v>2901</v>
      </c>
      <c r="D1715">
        <v>1</v>
      </c>
      <c r="E1715" s="4">
        <v>45658</v>
      </c>
      <c r="F1715">
        <v>2511</v>
      </c>
      <c r="H1715" t="s">
        <v>201</v>
      </c>
      <c r="I1715" s="2">
        <v>45846</v>
      </c>
      <c r="J1715" s="2">
        <v>45846</v>
      </c>
      <c r="K1715" s="2">
        <v>45842</v>
      </c>
      <c r="L1715" s="2">
        <v>45846</v>
      </c>
      <c r="M1715" t="s">
        <v>49</v>
      </c>
      <c r="N1715" s="3">
        <v>1650</v>
      </c>
      <c r="O1715" s="3">
        <v>1650</v>
      </c>
      <c r="P1715" t="s">
        <v>27</v>
      </c>
      <c r="Q1715">
        <v>56</v>
      </c>
      <c r="R1715" t="s">
        <v>134</v>
      </c>
      <c r="S1715" t="s">
        <v>135</v>
      </c>
      <c r="T1715" t="s">
        <v>30</v>
      </c>
      <c r="V1715" t="s">
        <v>31</v>
      </c>
      <c r="W1715" t="s">
        <v>32</v>
      </c>
      <c r="X1715" t="s">
        <v>524</v>
      </c>
    </row>
    <row r="1716" spans="1:24" hidden="1" x14ac:dyDescent="0.3">
      <c r="A1716">
        <v>1154</v>
      </c>
      <c r="B1716">
        <v>1154</v>
      </c>
      <c r="C1716">
        <v>2902</v>
      </c>
      <c r="D1716">
        <v>1</v>
      </c>
      <c r="E1716" s="4">
        <v>45658</v>
      </c>
      <c r="F1716">
        <v>2119</v>
      </c>
      <c r="H1716" t="s">
        <v>202</v>
      </c>
      <c r="I1716" s="2">
        <v>45846</v>
      </c>
      <c r="J1716" s="2">
        <v>45846</v>
      </c>
      <c r="K1716" s="2">
        <v>45842</v>
      </c>
      <c r="L1716" s="2">
        <v>45846</v>
      </c>
      <c r="M1716" t="s">
        <v>49</v>
      </c>
      <c r="N1716" s="3">
        <v>1320</v>
      </c>
      <c r="O1716" s="3">
        <v>1320</v>
      </c>
      <c r="P1716" t="s">
        <v>27</v>
      </c>
      <c r="Q1716">
        <v>53</v>
      </c>
      <c r="R1716" t="s">
        <v>198</v>
      </c>
      <c r="S1716" t="s">
        <v>199</v>
      </c>
      <c r="T1716" t="s">
        <v>30</v>
      </c>
      <c r="V1716" t="s">
        <v>31</v>
      </c>
      <c r="W1716" t="s">
        <v>32</v>
      </c>
      <c r="X1716" t="s">
        <v>529</v>
      </c>
    </row>
    <row r="1717" spans="1:24" hidden="1" x14ac:dyDescent="0.3">
      <c r="A1717">
        <v>1154</v>
      </c>
      <c r="B1717">
        <v>1154</v>
      </c>
      <c r="C1717">
        <v>2903</v>
      </c>
      <c r="D1717">
        <v>1</v>
      </c>
      <c r="E1717" s="4">
        <v>45658</v>
      </c>
      <c r="F1717">
        <v>2118</v>
      </c>
      <c r="H1717" t="s">
        <v>203</v>
      </c>
      <c r="I1717" s="2">
        <v>45846</v>
      </c>
      <c r="J1717" s="2">
        <v>45846</v>
      </c>
      <c r="K1717" s="2">
        <v>45842</v>
      </c>
      <c r="L1717" s="2">
        <v>45846</v>
      </c>
      <c r="M1717" t="s">
        <v>49</v>
      </c>
      <c r="N1717" s="3">
        <v>1250</v>
      </c>
      <c r="O1717" s="3">
        <v>1250</v>
      </c>
      <c r="P1717" t="s">
        <v>27</v>
      </c>
      <c r="Q1717">
        <v>53</v>
      </c>
      <c r="R1717" t="s">
        <v>198</v>
      </c>
      <c r="S1717" t="s">
        <v>199</v>
      </c>
      <c r="T1717" t="s">
        <v>30</v>
      </c>
      <c r="V1717" t="s">
        <v>31</v>
      </c>
      <c r="W1717" t="s">
        <v>32</v>
      </c>
      <c r="X1717" t="s">
        <v>530</v>
      </c>
    </row>
    <row r="1718" spans="1:24" hidden="1" x14ac:dyDescent="0.3">
      <c r="A1718">
        <v>1154</v>
      </c>
      <c r="B1718">
        <v>1154</v>
      </c>
      <c r="C1718">
        <v>2885</v>
      </c>
      <c r="D1718">
        <v>1</v>
      </c>
      <c r="E1718" s="4">
        <v>45658</v>
      </c>
      <c r="F1718">
        <v>2374</v>
      </c>
      <c r="H1718" t="s">
        <v>207</v>
      </c>
      <c r="I1718" s="2">
        <v>45846</v>
      </c>
      <c r="J1718" s="2">
        <v>45846</v>
      </c>
      <c r="K1718" s="2">
        <v>45842</v>
      </c>
      <c r="L1718" s="2">
        <v>45846</v>
      </c>
      <c r="M1718" t="s">
        <v>49</v>
      </c>
      <c r="N1718" s="3">
        <v>1255.44</v>
      </c>
      <c r="O1718" s="3">
        <v>1255.44</v>
      </c>
      <c r="P1718" t="s">
        <v>27</v>
      </c>
      <c r="Q1718">
        <v>83</v>
      </c>
      <c r="R1718" t="s">
        <v>204</v>
      </c>
      <c r="S1718" t="s">
        <v>205</v>
      </c>
      <c r="T1718" t="s">
        <v>206</v>
      </c>
      <c r="V1718" t="s">
        <v>31</v>
      </c>
      <c r="W1718" t="s">
        <v>32</v>
      </c>
      <c r="X1718" t="s">
        <v>531</v>
      </c>
    </row>
    <row r="1719" spans="1:24" hidden="1" x14ac:dyDescent="0.3">
      <c r="A1719">
        <v>1154</v>
      </c>
      <c r="B1719">
        <v>1154</v>
      </c>
      <c r="C1719">
        <v>2886</v>
      </c>
      <c r="D1719">
        <v>1</v>
      </c>
      <c r="E1719" s="4">
        <v>45658</v>
      </c>
      <c r="F1719">
        <v>2064</v>
      </c>
      <c r="H1719" t="s">
        <v>208</v>
      </c>
      <c r="I1719" s="2">
        <v>45846</v>
      </c>
      <c r="J1719" s="2">
        <v>45846</v>
      </c>
      <c r="K1719" s="2">
        <v>45842</v>
      </c>
      <c r="L1719" s="2">
        <v>45846</v>
      </c>
      <c r="M1719" t="s">
        <v>49</v>
      </c>
      <c r="N1719" s="3">
        <v>2883.88</v>
      </c>
      <c r="O1719" s="3">
        <v>2883.88</v>
      </c>
      <c r="P1719" t="s">
        <v>27</v>
      </c>
      <c r="Q1719">
        <v>83</v>
      </c>
      <c r="R1719" t="s">
        <v>204</v>
      </c>
      <c r="S1719" t="s">
        <v>205</v>
      </c>
      <c r="T1719" t="s">
        <v>206</v>
      </c>
      <c r="V1719" t="s">
        <v>31</v>
      </c>
      <c r="W1719" t="s">
        <v>32</v>
      </c>
      <c r="X1719" t="s">
        <v>532</v>
      </c>
    </row>
    <row r="1720" spans="1:24" hidden="1" x14ac:dyDescent="0.3">
      <c r="A1720">
        <v>1154</v>
      </c>
      <c r="B1720">
        <v>1154</v>
      </c>
      <c r="C1720">
        <v>2887</v>
      </c>
      <c r="D1720">
        <v>1</v>
      </c>
      <c r="E1720" s="4">
        <v>45658</v>
      </c>
      <c r="F1720">
        <v>2063</v>
      </c>
      <c r="H1720" t="s">
        <v>209</v>
      </c>
      <c r="I1720" s="2">
        <v>45846</v>
      </c>
      <c r="J1720" s="2">
        <v>45846</v>
      </c>
      <c r="K1720" s="2">
        <v>45842</v>
      </c>
      <c r="L1720" s="2">
        <v>45846</v>
      </c>
      <c r="M1720" t="s">
        <v>49</v>
      </c>
      <c r="N1720" s="3">
        <v>2000</v>
      </c>
      <c r="O1720" s="3">
        <v>2000</v>
      </c>
      <c r="P1720" t="s">
        <v>27</v>
      </c>
      <c r="Q1720">
        <v>83</v>
      </c>
      <c r="R1720" t="s">
        <v>204</v>
      </c>
      <c r="S1720" t="s">
        <v>205</v>
      </c>
      <c r="T1720" t="s">
        <v>206</v>
      </c>
      <c r="V1720" t="s">
        <v>31</v>
      </c>
      <c r="W1720" t="s">
        <v>32</v>
      </c>
    </row>
    <row r="1721" spans="1:24" hidden="1" x14ac:dyDescent="0.3">
      <c r="A1721">
        <v>1154</v>
      </c>
      <c r="B1721">
        <v>1154</v>
      </c>
      <c r="C1721">
        <v>2888</v>
      </c>
      <c r="D1721">
        <v>1</v>
      </c>
      <c r="E1721" s="4">
        <v>45658</v>
      </c>
      <c r="F1721">
        <v>2060</v>
      </c>
      <c r="H1721" t="s">
        <v>210</v>
      </c>
      <c r="I1721" s="2">
        <v>45846</v>
      </c>
      <c r="J1721" s="2">
        <v>45846</v>
      </c>
      <c r="K1721" s="2">
        <v>45842</v>
      </c>
      <c r="L1721" s="2">
        <v>45846</v>
      </c>
      <c r="M1721" t="s">
        <v>49</v>
      </c>
      <c r="N1721" s="3">
        <v>2276.2199999999998</v>
      </c>
      <c r="O1721" s="3">
        <v>2276.2199999999998</v>
      </c>
      <c r="P1721" t="s">
        <v>27</v>
      </c>
      <c r="Q1721">
        <v>83</v>
      </c>
      <c r="R1721" t="s">
        <v>204</v>
      </c>
      <c r="S1721" t="s">
        <v>205</v>
      </c>
      <c r="T1721" t="s">
        <v>206</v>
      </c>
      <c r="V1721" t="s">
        <v>31</v>
      </c>
      <c r="W1721" t="s">
        <v>32</v>
      </c>
    </row>
    <row r="1722" spans="1:24" hidden="1" x14ac:dyDescent="0.3">
      <c r="A1722">
        <v>1154</v>
      </c>
      <c r="B1722">
        <v>1154</v>
      </c>
      <c r="C1722">
        <v>2889</v>
      </c>
      <c r="D1722">
        <v>1</v>
      </c>
      <c r="E1722" s="4">
        <v>45658</v>
      </c>
      <c r="F1722">
        <v>2371</v>
      </c>
      <c r="H1722" t="s">
        <v>6177</v>
      </c>
      <c r="I1722" s="2">
        <v>45846</v>
      </c>
      <c r="J1722" s="2">
        <v>45846</v>
      </c>
      <c r="K1722" s="2">
        <v>45842</v>
      </c>
      <c r="L1722" s="2">
        <v>45846</v>
      </c>
      <c r="M1722" t="s">
        <v>49</v>
      </c>
      <c r="N1722" s="3">
        <v>1103.29</v>
      </c>
      <c r="O1722" s="3">
        <v>1103.29</v>
      </c>
      <c r="P1722" t="s">
        <v>27</v>
      </c>
      <c r="Q1722">
        <v>83</v>
      </c>
      <c r="R1722" t="s">
        <v>204</v>
      </c>
      <c r="S1722" t="s">
        <v>205</v>
      </c>
      <c r="T1722" t="s">
        <v>206</v>
      </c>
      <c r="V1722" t="s">
        <v>31</v>
      </c>
      <c r="W1722" t="s">
        <v>32</v>
      </c>
      <c r="X1722" t="s">
        <v>159</v>
      </c>
    </row>
    <row r="1723" spans="1:24" hidden="1" x14ac:dyDescent="0.3">
      <c r="A1723">
        <v>1154</v>
      </c>
      <c r="B1723">
        <v>1154</v>
      </c>
      <c r="C1723">
        <v>2890</v>
      </c>
      <c r="D1723">
        <v>1</v>
      </c>
      <c r="E1723" s="4">
        <v>45658</v>
      </c>
      <c r="F1723">
        <v>2112</v>
      </c>
      <c r="H1723" t="s">
        <v>212</v>
      </c>
      <c r="I1723" s="2">
        <v>45846</v>
      </c>
      <c r="J1723" s="2">
        <v>45846</v>
      </c>
      <c r="K1723" s="2">
        <v>45842</v>
      </c>
      <c r="L1723" s="2">
        <v>45846</v>
      </c>
      <c r="M1723" t="s">
        <v>49</v>
      </c>
      <c r="N1723" s="3">
        <v>1218</v>
      </c>
      <c r="O1723" s="3">
        <v>1218</v>
      </c>
      <c r="P1723" t="s">
        <v>27</v>
      </c>
      <c r="Q1723">
        <v>83</v>
      </c>
      <c r="R1723" t="s">
        <v>204</v>
      </c>
      <c r="S1723" t="s">
        <v>205</v>
      </c>
      <c r="T1723" t="s">
        <v>206</v>
      </c>
      <c r="V1723" t="s">
        <v>31</v>
      </c>
      <c r="W1723" t="s">
        <v>32</v>
      </c>
      <c r="X1723" t="s">
        <v>534</v>
      </c>
    </row>
    <row r="1724" spans="1:24" hidden="1" x14ac:dyDescent="0.3">
      <c r="A1724">
        <v>1154</v>
      </c>
      <c r="B1724">
        <v>1154</v>
      </c>
      <c r="C1724">
        <v>2891</v>
      </c>
      <c r="D1724">
        <v>1</v>
      </c>
      <c r="E1724" s="4">
        <v>45658</v>
      </c>
      <c r="F1724">
        <v>2120</v>
      </c>
      <c r="H1724" t="s">
        <v>213</v>
      </c>
      <c r="I1724" s="2">
        <v>45846</v>
      </c>
      <c r="J1724" s="2">
        <v>45846</v>
      </c>
      <c r="K1724" s="2">
        <v>45842</v>
      </c>
      <c r="L1724" s="2">
        <v>45846</v>
      </c>
      <c r="M1724" t="s">
        <v>49</v>
      </c>
      <c r="N1724" s="3">
        <v>1118</v>
      </c>
      <c r="O1724" s="3">
        <v>1118</v>
      </c>
      <c r="P1724" t="s">
        <v>27</v>
      </c>
      <c r="Q1724">
        <v>83</v>
      </c>
      <c r="R1724" t="s">
        <v>204</v>
      </c>
      <c r="S1724" t="s">
        <v>205</v>
      </c>
      <c r="T1724" t="s">
        <v>206</v>
      </c>
      <c r="V1724" t="s">
        <v>31</v>
      </c>
      <c r="W1724" t="s">
        <v>32</v>
      </c>
    </row>
    <row r="1725" spans="1:24" hidden="1" x14ac:dyDescent="0.3">
      <c r="A1725">
        <v>1154</v>
      </c>
      <c r="B1725">
        <v>1154</v>
      </c>
      <c r="C1725">
        <v>2892</v>
      </c>
      <c r="D1725">
        <v>1</v>
      </c>
      <c r="E1725" s="4">
        <v>45658</v>
      </c>
      <c r="F1725">
        <v>2180</v>
      </c>
      <c r="H1725" t="s">
        <v>214</v>
      </c>
      <c r="I1725" s="2">
        <v>45846</v>
      </c>
      <c r="J1725" s="2">
        <v>45846</v>
      </c>
      <c r="K1725" s="2">
        <v>45842</v>
      </c>
      <c r="L1725" s="2">
        <v>45846</v>
      </c>
      <c r="M1725" t="s">
        <v>49</v>
      </c>
      <c r="N1725" s="3">
        <v>1318</v>
      </c>
      <c r="O1725" s="3">
        <v>1318</v>
      </c>
      <c r="P1725" t="s">
        <v>27</v>
      </c>
      <c r="Q1725">
        <v>83</v>
      </c>
      <c r="R1725" t="s">
        <v>204</v>
      </c>
      <c r="S1725" t="s">
        <v>205</v>
      </c>
      <c r="T1725" t="s">
        <v>206</v>
      </c>
      <c r="V1725" t="s">
        <v>31</v>
      </c>
      <c r="W1725" t="s">
        <v>32</v>
      </c>
      <c r="X1725" t="s">
        <v>196</v>
      </c>
    </row>
    <row r="1726" spans="1:24" hidden="1" x14ac:dyDescent="0.3">
      <c r="A1726">
        <v>1154</v>
      </c>
      <c r="B1726">
        <v>1154</v>
      </c>
      <c r="C1726">
        <v>2893</v>
      </c>
      <c r="D1726">
        <v>1</v>
      </c>
      <c r="E1726" s="4">
        <v>45658</v>
      </c>
      <c r="F1726">
        <v>2371</v>
      </c>
      <c r="H1726" t="s">
        <v>6177</v>
      </c>
      <c r="I1726" s="2">
        <v>45846</v>
      </c>
      <c r="J1726" s="2">
        <v>45846</v>
      </c>
      <c r="K1726" s="2">
        <v>45842</v>
      </c>
      <c r="L1726" s="2">
        <v>45846</v>
      </c>
      <c r="M1726" t="s">
        <v>49</v>
      </c>
      <c r="N1726" s="3">
        <v>839.48</v>
      </c>
      <c r="O1726" s="3">
        <v>839.48</v>
      </c>
      <c r="P1726" t="s">
        <v>27</v>
      </c>
      <c r="Q1726">
        <v>74</v>
      </c>
      <c r="R1726" t="s">
        <v>215</v>
      </c>
      <c r="S1726" t="s">
        <v>216</v>
      </c>
      <c r="T1726" t="s">
        <v>206</v>
      </c>
      <c r="V1726" t="s">
        <v>31</v>
      </c>
      <c r="W1726" t="s">
        <v>32</v>
      </c>
      <c r="X1726" t="s">
        <v>541</v>
      </c>
    </row>
    <row r="1727" spans="1:24" hidden="1" x14ac:dyDescent="0.3">
      <c r="A1727">
        <v>1154</v>
      </c>
      <c r="B1727">
        <v>1154</v>
      </c>
      <c r="C1727">
        <v>2894</v>
      </c>
      <c r="D1727">
        <v>1</v>
      </c>
      <c r="E1727" s="4">
        <v>45658</v>
      </c>
      <c r="F1727">
        <v>2112</v>
      </c>
      <c r="H1727" t="s">
        <v>212</v>
      </c>
      <c r="I1727" s="2">
        <v>45846</v>
      </c>
      <c r="J1727" s="2">
        <v>45846</v>
      </c>
      <c r="K1727" s="2">
        <v>45842</v>
      </c>
      <c r="L1727" s="2">
        <v>45846</v>
      </c>
      <c r="M1727" t="s">
        <v>49</v>
      </c>
      <c r="N1727" s="3">
        <v>907.36</v>
      </c>
      <c r="O1727" s="3">
        <v>907.36</v>
      </c>
      <c r="P1727" t="s">
        <v>27</v>
      </c>
      <c r="Q1727">
        <v>74</v>
      </c>
      <c r="R1727" t="s">
        <v>215</v>
      </c>
      <c r="S1727" t="s">
        <v>216</v>
      </c>
      <c r="T1727" t="s">
        <v>206</v>
      </c>
      <c r="V1727" t="s">
        <v>31</v>
      </c>
      <c r="W1727" t="s">
        <v>32</v>
      </c>
      <c r="X1727" t="s">
        <v>543</v>
      </c>
    </row>
    <row r="1728" spans="1:24" hidden="1" x14ac:dyDescent="0.3">
      <c r="A1728">
        <v>1154</v>
      </c>
      <c r="B1728">
        <v>1154</v>
      </c>
      <c r="C1728">
        <v>2895</v>
      </c>
      <c r="D1728">
        <v>1</v>
      </c>
      <c r="E1728" s="4">
        <v>45658</v>
      </c>
      <c r="F1728">
        <v>2632</v>
      </c>
      <c r="H1728" t="s">
        <v>217</v>
      </c>
      <c r="I1728" s="2">
        <v>45846</v>
      </c>
      <c r="J1728" s="2">
        <v>45846</v>
      </c>
      <c r="K1728" s="2">
        <v>45842</v>
      </c>
      <c r="L1728" s="2">
        <v>45846</v>
      </c>
      <c r="M1728" t="s">
        <v>49</v>
      </c>
      <c r="N1728" s="3">
        <v>267.57</v>
      </c>
      <c r="O1728" s="3">
        <v>267.57</v>
      </c>
      <c r="P1728" t="s">
        <v>27</v>
      </c>
      <c r="Q1728">
        <v>74</v>
      </c>
      <c r="R1728" t="s">
        <v>215</v>
      </c>
      <c r="S1728" t="s">
        <v>216</v>
      </c>
      <c r="T1728" t="s">
        <v>206</v>
      </c>
      <c r="V1728" t="s">
        <v>31</v>
      </c>
      <c r="W1728" t="s">
        <v>32</v>
      </c>
      <c r="X1728" t="s">
        <v>542</v>
      </c>
    </row>
    <row r="1729" spans="1:24" hidden="1" x14ac:dyDescent="0.3">
      <c r="A1729">
        <v>1154</v>
      </c>
      <c r="B1729">
        <v>1154</v>
      </c>
      <c r="C1729">
        <v>2896</v>
      </c>
      <c r="D1729">
        <v>1</v>
      </c>
      <c r="E1729" s="4">
        <v>45658</v>
      </c>
      <c r="F1729">
        <v>2120</v>
      </c>
      <c r="H1729" t="s">
        <v>213</v>
      </c>
      <c r="I1729" s="2">
        <v>45846</v>
      </c>
      <c r="J1729" s="2">
        <v>45846</v>
      </c>
      <c r="K1729" s="2">
        <v>45842</v>
      </c>
      <c r="L1729" s="2">
        <v>45846</v>
      </c>
      <c r="M1729" t="s">
        <v>49</v>
      </c>
      <c r="N1729" s="3">
        <v>1259.68</v>
      </c>
      <c r="O1729" s="3">
        <v>1259.68</v>
      </c>
      <c r="P1729" t="s">
        <v>27</v>
      </c>
      <c r="Q1729">
        <v>74</v>
      </c>
      <c r="R1729" t="s">
        <v>215</v>
      </c>
      <c r="S1729" t="s">
        <v>216</v>
      </c>
      <c r="T1729" t="s">
        <v>206</v>
      </c>
      <c r="V1729" t="s">
        <v>31</v>
      </c>
      <c r="W1729" t="s">
        <v>32</v>
      </c>
      <c r="X1729" t="s">
        <v>544</v>
      </c>
    </row>
    <row r="1730" spans="1:24" hidden="1" x14ac:dyDescent="0.3">
      <c r="A1730">
        <v>1154</v>
      </c>
      <c r="B1730">
        <v>1154</v>
      </c>
      <c r="C1730">
        <v>2897</v>
      </c>
      <c r="D1730">
        <v>1</v>
      </c>
      <c r="E1730" s="4">
        <v>45658</v>
      </c>
      <c r="F1730">
        <v>2180</v>
      </c>
      <c r="H1730" t="s">
        <v>214</v>
      </c>
      <c r="I1730" s="2">
        <v>45846</v>
      </c>
      <c r="J1730" s="2">
        <v>45846</v>
      </c>
      <c r="K1730" s="2">
        <v>45842</v>
      </c>
      <c r="L1730" s="2">
        <v>45846</v>
      </c>
      <c r="M1730" t="s">
        <v>49</v>
      </c>
      <c r="N1730" s="3">
        <v>2716.04</v>
      </c>
      <c r="O1730" s="3">
        <v>2716.04</v>
      </c>
      <c r="P1730" t="s">
        <v>27</v>
      </c>
      <c r="Q1730">
        <v>74</v>
      </c>
      <c r="R1730" t="s">
        <v>215</v>
      </c>
      <c r="S1730" t="s">
        <v>216</v>
      </c>
      <c r="T1730" t="s">
        <v>206</v>
      </c>
      <c r="V1730" t="s">
        <v>31</v>
      </c>
      <c r="W1730" t="s">
        <v>32</v>
      </c>
      <c r="X1730" t="s">
        <v>553</v>
      </c>
    </row>
    <row r="1731" spans="1:24" hidden="1" x14ac:dyDescent="0.3">
      <c r="A1731">
        <v>1154</v>
      </c>
      <c r="B1731">
        <v>1154</v>
      </c>
      <c r="C1731">
        <v>2898</v>
      </c>
      <c r="D1731">
        <v>1</v>
      </c>
      <c r="E1731" s="4">
        <v>45658</v>
      </c>
      <c r="F1731">
        <v>2632</v>
      </c>
      <c r="H1731" t="s">
        <v>217</v>
      </c>
      <c r="I1731" s="2">
        <v>45846</v>
      </c>
      <c r="J1731" s="2">
        <v>45846</v>
      </c>
      <c r="K1731" s="2">
        <v>45842</v>
      </c>
      <c r="L1731" s="2">
        <v>45846</v>
      </c>
      <c r="M1731" t="s">
        <v>49</v>
      </c>
      <c r="N1731" s="3">
        <v>1113.2</v>
      </c>
      <c r="O1731" s="3">
        <v>1113.2</v>
      </c>
      <c r="P1731" t="s">
        <v>27</v>
      </c>
      <c r="Q1731">
        <v>83</v>
      </c>
      <c r="R1731" t="s">
        <v>204</v>
      </c>
      <c r="S1731" t="s">
        <v>205</v>
      </c>
      <c r="T1731" t="s">
        <v>206</v>
      </c>
      <c r="V1731" t="s">
        <v>31</v>
      </c>
      <c r="W1731" t="s">
        <v>32</v>
      </c>
      <c r="X1731" t="s">
        <v>554</v>
      </c>
    </row>
    <row r="1732" spans="1:24" hidden="1" x14ac:dyDescent="0.3">
      <c r="A1732">
        <v>1154</v>
      </c>
      <c r="B1732">
        <v>1154</v>
      </c>
      <c r="C1732">
        <v>2899</v>
      </c>
      <c r="D1732">
        <v>1</v>
      </c>
      <c r="E1732" s="4">
        <v>45658</v>
      </c>
      <c r="F1732">
        <v>2071</v>
      </c>
      <c r="H1732" t="s">
        <v>197</v>
      </c>
      <c r="I1732" s="2">
        <v>45846</v>
      </c>
      <c r="J1732" s="2">
        <v>45846</v>
      </c>
      <c r="K1732" s="2">
        <v>45842</v>
      </c>
      <c r="L1732" s="2">
        <v>45846</v>
      </c>
      <c r="M1732" t="s">
        <v>49</v>
      </c>
      <c r="N1732" s="3">
        <v>1535.67</v>
      </c>
      <c r="O1732" s="3">
        <v>1535.67</v>
      </c>
      <c r="P1732" t="s">
        <v>27</v>
      </c>
      <c r="Q1732">
        <v>74</v>
      </c>
      <c r="R1732" t="s">
        <v>215</v>
      </c>
      <c r="S1732" t="s">
        <v>216</v>
      </c>
      <c r="T1732" t="s">
        <v>206</v>
      </c>
      <c r="V1732" t="s">
        <v>31</v>
      </c>
      <c r="W1732" t="s">
        <v>32</v>
      </c>
      <c r="X1732" t="s">
        <v>550</v>
      </c>
    </row>
    <row r="1733" spans="1:24" ht="28.8" hidden="1" x14ac:dyDescent="0.3">
      <c r="A1733">
        <v>1154</v>
      </c>
      <c r="B1733">
        <v>1154</v>
      </c>
      <c r="C1733">
        <v>3133</v>
      </c>
      <c r="D1733">
        <v>1</v>
      </c>
      <c r="E1733" s="1" t="s">
        <v>705</v>
      </c>
      <c r="F1733">
        <v>2259</v>
      </c>
      <c r="H1733" t="s">
        <v>6201</v>
      </c>
      <c r="I1733" s="2">
        <v>45869</v>
      </c>
      <c r="J1733" s="2">
        <v>45869</v>
      </c>
      <c r="K1733" s="2">
        <v>45842</v>
      </c>
      <c r="L1733" s="2">
        <f t="shared" ref="L1733:L1735" si="51">K1733</f>
        <v>45842</v>
      </c>
      <c r="M1733" t="s">
        <v>49</v>
      </c>
      <c r="N1733" s="3">
        <v>2520</v>
      </c>
      <c r="P1733" t="s">
        <v>1173</v>
      </c>
      <c r="Q1733">
        <v>21</v>
      </c>
      <c r="R1733" t="s">
        <v>57</v>
      </c>
      <c r="S1733" t="s">
        <v>58</v>
      </c>
      <c r="T1733" t="s">
        <v>37</v>
      </c>
      <c r="V1733" t="s">
        <v>31</v>
      </c>
      <c r="W1733" t="s">
        <v>32</v>
      </c>
      <c r="X1733" t="s">
        <v>560</v>
      </c>
    </row>
    <row r="1734" spans="1:24" hidden="1" x14ac:dyDescent="0.3">
      <c r="A1734">
        <v>1154</v>
      </c>
      <c r="B1734">
        <v>1154</v>
      </c>
      <c r="C1734">
        <v>1450</v>
      </c>
      <c r="D1734">
        <v>5</v>
      </c>
      <c r="E1734" s="4">
        <v>45782</v>
      </c>
      <c r="F1734">
        <v>468</v>
      </c>
      <c r="H1734" t="s">
        <v>272</v>
      </c>
      <c r="I1734" s="2">
        <v>45700</v>
      </c>
      <c r="J1734" s="2">
        <v>45700</v>
      </c>
      <c r="K1734" s="2">
        <v>45843</v>
      </c>
      <c r="L1734" s="2">
        <f t="shared" si="51"/>
        <v>45843</v>
      </c>
      <c r="M1734" t="s">
        <v>45</v>
      </c>
      <c r="N1734" s="3">
        <v>4180</v>
      </c>
      <c r="P1734" t="s">
        <v>1173</v>
      </c>
      <c r="Q1734">
        <v>32</v>
      </c>
      <c r="R1734" t="s">
        <v>273</v>
      </c>
      <c r="S1734" t="s">
        <v>274</v>
      </c>
      <c r="T1734" t="s">
        <v>30</v>
      </c>
      <c r="V1734" t="s">
        <v>31</v>
      </c>
      <c r="W1734" t="s">
        <v>32</v>
      </c>
      <c r="X1734" t="s">
        <v>555</v>
      </c>
    </row>
    <row r="1735" spans="1:24" ht="28.8" hidden="1" x14ac:dyDescent="0.3">
      <c r="A1735">
        <v>1154</v>
      </c>
      <c r="B1735">
        <v>1154</v>
      </c>
      <c r="C1735">
        <v>2160</v>
      </c>
      <c r="D1735">
        <v>1</v>
      </c>
      <c r="E1735" s="1" t="s">
        <v>255</v>
      </c>
      <c r="F1735">
        <v>1965</v>
      </c>
      <c r="H1735" t="s">
        <v>220</v>
      </c>
      <c r="I1735" s="2">
        <v>45777</v>
      </c>
      <c r="J1735" s="2">
        <v>45777</v>
      </c>
      <c r="K1735" s="2">
        <v>45843</v>
      </c>
      <c r="L1735" s="2">
        <f t="shared" si="51"/>
        <v>45843</v>
      </c>
      <c r="M1735" t="s">
        <v>49</v>
      </c>
      <c r="N1735" s="3">
        <v>530.4</v>
      </c>
      <c r="P1735" t="s">
        <v>1173</v>
      </c>
      <c r="Q1735">
        <v>18</v>
      </c>
      <c r="R1735" t="s">
        <v>72</v>
      </c>
      <c r="S1735" t="s">
        <v>73</v>
      </c>
      <c r="T1735" t="s">
        <v>37</v>
      </c>
      <c r="V1735" t="s">
        <v>31</v>
      </c>
      <c r="W1735" t="s">
        <v>32</v>
      </c>
      <c r="X1735" t="s">
        <v>551</v>
      </c>
    </row>
    <row r="1736" spans="1:24" ht="28.8" hidden="1" x14ac:dyDescent="0.3">
      <c r="A1736">
        <v>1154</v>
      </c>
      <c r="B1736">
        <v>1154</v>
      </c>
      <c r="C1736">
        <v>2194</v>
      </c>
      <c r="D1736">
        <v>1</v>
      </c>
      <c r="E1736" s="1" t="s">
        <v>256</v>
      </c>
      <c r="F1736">
        <v>1957</v>
      </c>
      <c r="H1736" t="s">
        <v>48</v>
      </c>
      <c r="I1736" s="2">
        <v>45782</v>
      </c>
      <c r="J1736" s="2">
        <v>45782</v>
      </c>
      <c r="K1736" s="2">
        <v>45843</v>
      </c>
      <c r="L1736" s="2">
        <v>45813</v>
      </c>
      <c r="M1736" t="s">
        <v>49</v>
      </c>
      <c r="N1736" s="3">
        <v>224</v>
      </c>
      <c r="O1736" s="3">
        <v>224</v>
      </c>
      <c r="P1736" t="s">
        <v>27</v>
      </c>
      <c r="Q1736">
        <v>27</v>
      </c>
      <c r="R1736" t="s">
        <v>50</v>
      </c>
      <c r="S1736" t="s">
        <v>51</v>
      </c>
      <c r="T1736" t="s">
        <v>37</v>
      </c>
      <c r="V1736" t="s">
        <v>31</v>
      </c>
      <c r="W1736" t="s">
        <v>32</v>
      </c>
      <c r="X1736" t="s">
        <v>552</v>
      </c>
    </row>
    <row r="1737" spans="1:24" ht="28.8" hidden="1" x14ac:dyDescent="0.3">
      <c r="A1737">
        <v>1154</v>
      </c>
      <c r="B1737">
        <v>1154</v>
      </c>
      <c r="C1737">
        <v>2195</v>
      </c>
      <c r="D1737">
        <v>1</v>
      </c>
      <c r="E1737" s="1" t="s">
        <v>256</v>
      </c>
      <c r="F1737">
        <v>1965</v>
      </c>
      <c r="H1737" t="s">
        <v>220</v>
      </c>
      <c r="I1737" s="2">
        <v>45782</v>
      </c>
      <c r="J1737" s="2">
        <v>45782</v>
      </c>
      <c r="K1737" s="2">
        <v>45843</v>
      </c>
      <c r="L1737" s="2">
        <f>K1737</f>
        <v>45843</v>
      </c>
      <c r="M1737" t="s">
        <v>49</v>
      </c>
      <c r="N1737" s="3">
        <v>537.6</v>
      </c>
      <c r="P1737" t="s">
        <v>1173</v>
      </c>
      <c r="Q1737">
        <v>18</v>
      </c>
      <c r="R1737" t="s">
        <v>72</v>
      </c>
      <c r="S1737" t="s">
        <v>73</v>
      </c>
      <c r="T1737" t="s">
        <v>37</v>
      </c>
      <c r="V1737" t="s">
        <v>31</v>
      </c>
      <c r="W1737" t="s">
        <v>32</v>
      </c>
      <c r="X1737" t="s">
        <v>556</v>
      </c>
    </row>
    <row r="1738" spans="1:24" ht="28.8" hidden="1" x14ac:dyDescent="0.3">
      <c r="A1738">
        <v>1154</v>
      </c>
      <c r="B1738">
        <v>1154</v>
      </c>
      <c r="C1738">
        <v>2198</v>
      </c>
      <c r="D1738">
        <v>1</v>
      </c>
      <c r="E1738" s="1" t="s">
        <v>47</v>
      </c>
      <c r="F1738">
        <v>1957</v>
      </c>
      <c r="H1738" t="s">
        <v>48</v>
      </c>
      <c r="I1738" s="2">
        <v>45782</v>
      </c>
      <c r="J1738" s="2">
        <v>45782</v>
      </c>
      <c r="K1738" s="2">
        <v>45843</v>
      </c>
      <c r="L1738" s="2">
        <v>45839</v>
      </c>
      <c r="M1738" t="s">
        <v>49</v>
      </c>
      <c r="N1738" s="3">
        <v>119</v>
      </c>
      <c r="O1738" s="3">
        <v>119</v>
      </c>
      <c r="P1738" t="s">
        <v>27</v>
      </c>
      <c r="Q1738">
        <v>27</v>
      </c>
      <c r="R1738" t="s">
        <v>50</v>
      </c>
      <c r="S1738" t="s">
        <v>51</v>
      </c>
      <c r="T1738" t="s">
        <v>37</v>
      </c>
      <c r="V1738" t="s">
        <v>31</v>
      </c>
      <c r="W1738" t="s">
        <v>32</v>
      </c>
      <c r="X1738" t="s">
        <v>557</v>
      </c>
    </row>
    <row r="1739" spans="1:24" ht="28.8" hidden="1" x14ac:dyDescent="0.3">
      <c r="A1739">
        <v>1154</v>
      </c>
      <c r="B1739">
        <v>1154</v>
      </c>
      <c r="C1739">
        <v>2199</v>
      </c>
      <c r="D1739">
        <v>1</v>
      </c>
      <c r="E1739" s="1" t="s">
        <v>47</v>
      </c>
      <c r="F1739">
        <v>1965</v>
      </c>
      <c r="H1739" t="s">
        <v>220</v>
      </c>
      <c r="I1739" s="2">
        <v>45782</v>
      </c>
      <c r="J1739" s="2">
        <v>45782</v>
      </c>
      <c r="K1739" s="2">
        <v>45843</v>
      </c>
      <c r="L1739" s="2">
        <v>45847</v>
      </c>
      <c r="M1739" t="s">
        <v>49</v>
      </c>
      <c r="N1739" s="3">
        <v>285.60000000000002</v>
      </c>
      <c r="O1739" s="3">
        <v>285.60000000000002</v>
      </c>
      <c r="P1739" t="s">
        <v>27</v>
      </c>
      <c r="Q1739">
        <v>18</v>
      </c>
      <c r="R1739" t="s">
        <v>72</v>
      </c>
      <c r="S1739" t="s">
        <v>73</v>
      </c>
      <c r="T1739" t="s">
        <v>37</v>
      </c>
      <c r="V1739" t="s">
        <v>31</v>
      </c>
      <c r="W1739" t="s">
        <v>32</v>
      </c>
      <c r="X1739" t="s">
        <v>558</v>
      </c>
    </row>
    <row r="1740" spans="1:24" ht="28.8" hidden="1" x14ac:dyDescent="0.3">
      <c r="A1740">
        <v>1154</v>
      </c>
      <c r="B1740">
        <v>1154</v>
      </c>
      <c r="C1740">
        <v>2201</v>
      </c>
      <c r="D1740">
        <v>1</v>
      </c>
      <c r="E1740" s="1" t="s">
        <v>156</v>
      </c>
      <c r="F1740">
        <v>1957</v>
      </c>
      <c r="H1740" t="s">
        <v>48</v>
      </c>
      <c r="I1740" s="2">
        <v>45782</v>
      </c>
      <c r="J1740" s="2">
        <v>45782</v>
      </c>
      <c r="K1740" s="2">
        <v>45843</v>
      </c>
      <c r="L1740" s="2">
        <v>45845</v>
      </c>
      <c r="M1740" t="s">
        <v>49</v>
      </c>
      <c r="N1740" s="3">
        <v>119</v>
      </c>
      <c r="O1740" s="3">
        <v>119</v>
      </c>
      <c r="P1740" t="s">
        <v>27</v>
      </c>
      <c r="Q1740">
        <v>27</v>
      </c>
      <c r="R1740" t="s">
        <v>50</v>
      </c>
      <c r="S1740" t="s">
        <v>51</v>
      </c>
      <c r="T1740" t="s">
        <v>37</v>
      </c>
      <c r="V1740" t="s">
        <v>31</v>
      </c>
      <c r="W1740" t="s">
        <v>32</v>
      </c>
      <c r="X1740" t="s">
        <v>559</v>
      </c>
    </row>
    <row r="1741" spans="1:24" ht="28.8" hidden="1" x14ac:dyDescent="0.3">
      <c r="A1741">
        <v>1154</v>
      </c>
      <c r="B1741">
        <v>1154</v>
      </c>
      <c r="C1741">
        <v>2202</v>
      </c>
      <c r="D1741">
        <v>1</v>
      </c>
      <c r="E1741" s="1" t="s">
        <v>156</v>
      </c>
      <c r="F1741">
        <v>1965</v>
      </c>
      <c r="H1741" t="s">
        <v>220</v>
      </c>
      <c r="I1741" s="2">
        <v>45782</v>
      </c>
      <c r="J1741" s="2">
        <v>45782</v>
      </c>
      <c r="K1741" s="2">
        <v>45843</v>
      </c>
      <c r="L1741" s="2">
        <v>45847</v>
      </c>
      <c r="M1741" t="s">
        <v>49</v>
      </c>
      <c r="N1741" s="3">
        <v>285.60000000000002</v>
      </c>
      <c r="O1741" s="3">
        <v>285.60000000000002</v>
      </c>
      <c r="P1741" t="s">
        <v>27</v>
      </c>
      <c r="Q1741">
        <v>18</v>
      </c>
      <c r="R1741" t="s">
        <v>72</v>
      </c>
      <c r="S1741" t="s">
        <v>73</v>
      </c>
      <c r="T1741" t="s">
        <v>37</v>
      </c>
      <c r="V1741" t="s">
        <v>31</v>
      </c>
      <c r="W1741" t="s">
        <v>32</v>
      </c>
      <c r="X1741" t="s">
        <v>577</v>
      </c>
    </row>
    <row r="1742" spans="1:24" ht="28.8" hidden="1" x14ac:dyDescent="0.3">
      <c r="A1742">
        <v>1154</v>
      </c>
      <c r="B1742">
        <v>1154</v>
      </c>
      <c r="C1742">
        <v>2240</v>
      </c>
      <c r="D1742">
        <v>1</v>
      </c>
      <c r="E1742" s="1" t="s">
        <v>53</v>
      </c>
      <c r="F1742">
        <v>1965</v>
      </c>
      <c r="H1742" t="s">
        <v>220</v>
      </c>
      <c r="I1742" s="2">
        <v>45783</v>
      </c>
      <c r="J1742" s="2">
        <v>45783</v>
      </c>
      <c r="K1742" s="2">
        <v>45843</v>
      </c>
      <c r="L1742" s="2">
        <v>45847</v>
      </c>
      <c r="M1742" t="s">
        <v>49</v>
      </c>
      <c r="N1742" s="3">
        <v>468</v>
      </c>
      <c r="O1742" s="3">
        <v>468</v>
      </c>
      <c r="P1742" t="s">
        <v>27</v>
      </c>
      <c r="Q1742">
        <v>18</v>
      </c>
      <c r="R1742" t="s">
        <v>72</v>
      </c>
      <c r="S1742" t="s">
        <v>73</v>
      </c>
      <c r="T1742" t="s">
        <v>37</v>
      </c>
      <c r="V1742" t="s">
        <v>31</v>
      </c>
      <c r="W1742" t="s">
        <v>32</v>
      </c>
      <c r="X1742" t="s">
        <v>578</v>
      </c>
    </row>
    <row r="1743" spans="1:24" ht="28.8" hidden="1" x14ac:dyDescent="0.3">
      <c r="A1743">
        <v>1154</v>
      </c>
      <c r="B1743">
        <v>1154</v>
      </c>
      <c r="C1743">
        <v>2245</v>
      </c>
      <c r="D1743">
        <v>1</v>
      </c>
      <c r="E1743" s="1" t="s">
        <v>3910</v>
      </c>
      <c r="F1743">
        <v>1965</v>
      </c>
      <c r="H1743" t="s">
        <v>220</v>
      </c>
      <c r="I1743" s="2">
        <v>45783</v>
      </c>
      <c r="J1743" s="2">
        <v>45783</v>
      </c>
      <c r="K1743" s="2">
        <v>45843</v>
      </c>
      <c r="L1743" s="2">
        <v>45825</v>
      </c>
      <c r="M1743" t="s">
        <v>49</v>
      </c>
      <c r="N1743" s="3">
        <v>686.4</v>
      </c>
      <c r="O1743" s="3">
        <v>686.4</v>
      </c>
      <c r="P1743" t="s">
        <v>27</v>
      </c>
      <c r="Q1743">
        <v>18</v>
      </c>
      <c r="R1743" t="s">
        <v>72</v>
      </c>
      <c r="S1743" t="s">
        <v>73</v>
      </c>
      <c r="T1743" t="s">
        <v>37</v>
      </c>
      <c r="V1743" t="s">
        <v>31</v>
      </c>
      <c r="W1743" t="s">
        <v>32</v>
      </c>
      <c r="X1743" t="s">
        <v>580</v>
      </c>
    </row>
    <row r="1744" spans="1:24" ht="28.8" hidden="1" x14ac:dyDescent="0.3">
      <c r="A1744">
        <v>1154</v>
      </c>
      <c r="B1744">
        <v>1154</v>
      </c>
      <c r="C1744">
        <v>2238</v>
      </c>
      <c r="D1744">
        <v>1</v>
      </c>
      <c r="E1744" s="1" t="s">
        <v>53</v>
      </c>
      <c r="F1744">
        <v>1957</v>
      </c>
      <c r="H1744" t="s">
        <v>48</v>
      </c>
      <c r="I1744" s="2">
        <v>45783</v>
      </c>
      <c r="J1744" s="2">
        <v>45783</v>
      </c>
      <c r="K1744" s="2">
        <v>45843</v>
      </c>
      <c r="L1744" s="2">
        <v>45839</v>
      </c>
      <c r="M1744" t="s">
        <v>49</v>
      </c>
      <c r="N1744" s="3">
        <v>195</v>
      </c>
      <c r="O1744" s="3">
        <v>195</v>
      </c>
      <c r="P1744" t="s">
        <v>27</v>
      </c>
      <c r="Q1744">
        <v>27</v>
      </c>
      <c r="R1744" t="s">
        <v>50</v>
      </c>
      <c r="S1744" t="s">
        <v>51</v>
      </c>
      <c r="T1744" t="s">
        <v>37</v>
      </c>
      <c r="V1744" t="s">
        <v>31</v>
      </c>
      <c r="W1744" t="s">
        <v>32</v>
      </c>
      <c r="X1744" t="s">
        <v>582</v>
      </c>
    </row>
    <row r="1745" spans="1:24" ht="28.8" hidden="1" x14ac:dyDescent="0.3">
      <c r="A1745">
        <v>1154</v>
      </c>
      <c r="B1745">
        <v>1154</v>
      </c>
      <c r="C1745">
        <v>2232</v>
      </c>
      <c r="D1745">
        <v>1</v>
      </c>
      <c r="E1745" s="1" t="s">
        <v>261</v>
      </c>
      <c r="F1745">
        <v>1957</v>
      </c>
      <c r="H1745" t="s">
        <v>48</v>
      </c>
      <c r="I1745" s="2">
        <v>45783</v>
      </c>
      <c r="J1745" s="2">
        <v>45783</v>
      </c>
      <c r="K1745" s="2">
        <v>45843</v>
      </c>
      <c r="L1745" s="2">
        <f t="shared" ref="L1745:L1746" si="52">K1745</f>
        <v>45843</v>
      </c>
      <c r="M1745" t="s">
        <v>49</v>
      </c>
      <c r="N1745" s="3">
        <v>170</v>
      </c>
      <c r="P1745" t="s">
        <v>1173</v>
      </c>
      <c r="Q1745">
        <v>27</v>
      </c>
      <c r="R1745" t="s">
        <v>50</v>
      </c>
      <c r="S1745" t="s">
        <v>51</v>
      </c>
      <c r="T1745" t="s">
        <v>37</v>
      </c>
      <c r="V1745" t="s">
        <v>31</v>
      </c>
      <c r="W1745" t="s">
        <v>32</v>
      </c>
    </row>
    <row r="1746" spans="1:24" ht="28.8" hidden="1" x14ac:dyDescent="0.3">
      <c r="A1746">
        <v>1154</v>
      </c>
      <c r="B1746">
        <v>1154</v>
      </c>
      <c r="C1746">
        <v>2233</v>
      </c>
      <c r="D1746">
        <v>1</v>
      </c>
      <c r="E1746" s="1" t="s">
        <v>261</v>
      </c>
      <c r="F1746">
        <v>1965</v>
      </c>
      <c r="H1746" t="s">
        <v>220</v>
      </c>
      <c r="I1746" s="2">
        <v>45783</v>
      </c>
      <c r="J1746" s="2">
        <v>45783</v>
      </c>
      <c r="K1746" s="2">
        <v>45843</v>
      </c>
      <c r="L1746" s="2">
        <f t="shared" si="52"/>
        <v>45843</v>
      </c>
      <c r="M1746" t="s">
        <v>49</v>
      </c>
      <c r="N1746" s="3">
        <v>408</v>
      </c>
      <c r="P1746" t="s">
        <v>1173</v>
      </c>
      <c r="Q1746">
        <v>18</v>
      </c>
      <c r="R1746" t="s">
        <v>72</v>
      </c>
      <c r="S1746" t="s">
        <v>73</v>
      </c>
      <c r="T1746" t="s">
        <v>37</v>
      </c>
      <c r="V1746" t="s">
        <v>31</v>
      </c>
      <c r="W1746" t="s">
        <v>32</v>
      </c>
    </row>
    <row r="1747" spans="1:24" ht="28.8" hidden="1" x14ac:dyDescent="0.3">
      <c r="A1747">
        <v>1154</v>
      </c>
      <c r="B1747">
        <v>1154</v>
      </c>
      <c r="C1747">
        <v>2416</v>
      </c>
      <c r="D1747">
        <v>1</v>
      </c>
      <c r="E1747" s="1" t="s">
        <v>235</v>
      </c>
      <c r="F1747">
        <v>1965</v>
      </c>
      <c r="H1747" t="s">
        <v>220</v>
      </c>
      <c r="I1747" s="2">
        <v>45799</v>
      </c>
      <c r="J1747" s="2">
        <v>45799</v>
      </c>
      <c r="K1747" s="2">
        <v>45843</v>
      </c>
      <c r="L1747" s="2">
        <v>45847</v>
      </c>
      <c r="M1747" t="s">
        <v>49</v>
      </c>
      <c r="N1747" s="3">
        <v>436.8</v>
      </c>
      <c r="O1747" s="3">
        <v>436.8</v>
      </c>
      <c r="P1747" t="s">
        <v>27</v>
      </c>
      <c r="Q1747">
        <v>18</v>
      </c>
      <c r="R1747" t="s">
        <v>72</v>
      </c>
      <c r="S1747" t="s">
        <v>73</v>
      </c>
      <c r="T1747" t="s">
        <v>37</v>
      </c>
      <c r="V1747" t="s">
        <v>31</v>
      </c>
      <c r="W1747" t="s">
        <v>32</v>
      </c>
      <c r="X1747" t="s">
        <v>586</v>
      </c>
    </row>
    <row r="1748" spans="1:24" ht="28.8" hidden="1" x14ac:dyDescent="0.3">
      <c r="A1748">
        <v>1154</v>
      </c>
      <c r="B1748">
        <v>1154</v>
      </c>
      <c r="C1748">
        <v>2451</v>
      </c>
      <c r="D1748">
        <v>1</v>
      </c>
      <c r="E1748" s="1" t="s">
        <v>176</v>
      </c>
      <c r="F1748">
        <v>1957</v>
      </c>
      <c r="H1748" t="s">
        <v>48</v>
      </c>
      <c r="I1748" s="2">
        <v>45803</v>
      </c>
      <c r="J1748" s="2">
        <v>45803</v>
      </c>
      <c r="K1748" s="2">
        <v>45843</v>
      </c>
      <c r="L1748" s="2">
        <v>45845</v>
      </c>
      <c r="M1748" t="s">
        <v>49</v>
      </c>
      <c r="N1748" s="3">
        <v>242</v>
      </c>
      <c r="O1748" s="3">
        <v>242</v>
      </c>
      <c r="P1748" t="s">
        <v>27</v>
      </c>
      <c r="Q1748">
        <v>27</v>
      </c>
      <c r="R1748" t="s">
        <v>50</v>
      </c>
      <c r="S1748" t="s">
        <v>51</v>
      </c>
      <c r="T1748" t="s">
        <v>37</v>
      </c>
      <c r="V1748" t="s">
        <v>31</v>
      </c>
      <c r="W1748" t="s">
        <v>32</v>
      </c>
      <c r="X1748" t="s">
        <v>587</v>
      </c>
    </row>
    <row r="1749" spans="1:24" ht="28.8" hidden="1" x14ac:dyDescent="0.3">
      <c r="A1749">
        <v>1154</v>
      </c>
      <c r="B1749">
        <v>1154</v>
      </c>
      <c r="C1749">
        <v>2452</v>
      </c>
      <c r="D1749">
        <v>1</v>
      </c>
      <c r="E1749" s="1" t="s">
        <v>176</v>
      </c>
      <c r="F1749">
        <v>1965</v>
      </c>
      <c r="H1749" t="s">
        <v>220</v>
      </c>
      <c r="I1749" s="2">
        <v>45803</v>
      </c>
      <c r="J1749" s="2">
        <v>45803</v>
      </c>
      <c r="K1749" s="2">
        <v>45843</v>
      </c>
      <c r="L1749" s="2">
        <f>K1749</f>
        <v>45843</v>
      </c>
      <c r="M1749" t="s">
        <v>49</v>
      </c>
      <c r="N1749" s="3">
        <v>580.79999999999995</v>
      </c>
      <c r="P1749" t="s">
        <v>1173</v>
      </c>
      <c r="Q1749">
        <v>18</v>
      </c>
      <c r="R1749" t="s">
        <v>72</v>
      </c>
      <c r="S1749" t="s">
        <v>73</v>
      </c>
      <c r="T1749" t="s">
        <v>37</v>
      </c>
      <c r="V1749" t="s">
        <v>31</v>
      </c>
      <c r="W1749" t="s">
        <v>32</v>
      </c>
      <c r="X1749" t="s">
        <v>588</v>
      </c>
    </row>
    <row r="1750" spans="1:24" ht="28.8" hidden="1" x14ac:dyDescent="0.3">
      <c r="A1750">
        <v>1154</v>
      </c>
      <c r="B1750">
        <v>1154</v>
      </c>
      <c r="C1750">
        <v>2435</v>
      </c>
      <c r="D1750">
        <v>1</v>
      </c>
      <c r="E1750" s="1" t="s">
        <v>237</v>
      </c>
      <c r="F1750">
        <v>1957</v>
      </c>
      <c r="H1750" t="s">
        <v>48</v>
      </c>
      <c r="I1750" s="2">
        <v>45799</v>
      </c>
      <c r="J1750" s="2">
        <v>45799</v>
      </c>
      <c r="K1750" s="2">
        <v>45843</v>
      </c>
      <c r="L1750" s="2">
        <v>45813</v>
      </c>
      <c r="M1750" t="s">
        <v>49</v>
      </c>
      <c r="N1750" s="3">
        <v>204</v>
      </c>
      <c r="O1750" s="3">
        <v>204</v>
      </c>
      <c r="P1750" t="s">
        <v>27</v>
      </c>
      <c r="Q1750">
        <v>27</v>
      </c>
      <c r="R1750" t="s">
        <v>50</v>
      </c>
      <c r="S1750" t="s">
        <v>51</v>
      </c>
      <c r="T1750" t="s">
        <v>37</v>
      </c>
      <c r="V1750" t="s">
        <v>31</v>
      </c>
      <c r="W1750" t="s">
        <v>32</v>
      </c>
      <c r="X1750" t="s">
        <v>562</v>
      </c>
    </row>
    <row r="1751" spans="1:24" ht="28.8" hidden="1" x14ac:dyDescent="0.3">
      <c r="A1751">
        <v>1154</v>
      </c>
      <c r="B1751">
        <v>1154</v>
      </c>
      <c r="C1751">
        <v>2436</v>
      </c>
      <c r="D1751">
        <v>1</v>
      </c>
      <c r="E1751" s="1" t="s">
        <v>237</v>
      </c>
      <c r="F1751">
        <v>1965</v>
      </c>
      <c r="H1751" t="s">
        <v>220</v>
      </c>
      <c r="I1751" s="2">
        <v>45799</v>
      </c>
      <c r="J1751" s="2">
        <v>45799</v>
      </c>
      <c r="K1751" s="2">
        <v>45843</v>
      </c>
      <c r="L1751" s="2">
        <v>45847</v>
      </c>
      <c r="M1751" t="s">
        <v>49</v>
      </c>
      <c r="N1751" s="3">
        <v>489.6</v>
      </c>
      <c r="O1751" s="3">
        <v>489.6</v>
      </c>
      <c r="P1751" t="s">
        <v>27</v>
      </c>
      <c r="Q1751">
        <v>18</v>
      </c>
      <c r="R1751" t="s">
        <v>72</v>
      </c>
      <c r="S1751" t="s">
        <v>73</v>
      </c>
      <c r="T1751" t="s">
        <v>37</v>
      </c>
      <c r="V1751" t="s">
        <v>31</v>
      </c>
      <c r="W1751" t="s">
        <v>32</v>
      </c>
      <c r="X1751" t="s">
        <v>561</v>
      </c>
    </row>
    <row r="1752" spans="1:24" ht="28.8" hidden="1" x14ac:dyDescent="0.3">
      <c r="A1752">
        <v>1154</v>
      </c>
      <c r="B1752">
        <v>1154</v>
      </c>
      <c r="C1752">
        <v>2471</v>
      </c>
      <c r="D1752">
        <v>1</v>
      </c>
      <c r="E1752" s="1" t="s">
        <v>181</v>
      </c>
      <c r="F1752">
        <v>1957</v>
      </c>
      <c r="H1752" t="s">
        <v>48</v>
      </c>
      <c r="I1752" s="2">
        <v>45804</v>
      </c>
      <c r="J1752" s="2">
        <v>45804</v>
      </c>
      <c r="K1752" s="2">
        <v>45843</v>
      </c>
      <c r="L1752" s="2">
        <v>45845</v>
      </c>
      <c r="M1752" t="s">
        <v>49</v>
      </c>
      <c r="N1752" s="3">
        <v>204</v>
      </c>
      <c r="O1752" s="3">
        <v>204</v>
      </c>
      <c r="P1752" t="s">
        <v>27</v>
      </c>
      <c r="Q1752">
        <v>27</v>
      </c>
      <c r="R1752" t="s">
        <v>50</v>
      </c>
      <c r="S1752" t="s">
        <v>51</v>
      </c>
      <c r="T1752" t="s">
        <v>37</v>
      </c>
      <c r="V1752" t="s">
        <v>31</v>
      </c>
      <c r="W1752" t="s">
        <v>32</v>
      </c>
      <c r="X1752" t="s">
        <v>563</v>
      </c>
    </row>
    <row r="1753" spans="1:24" ht="28.8" hidden="1" x14ac:dyDescent="0.3">
      <c r="A1753">
        <v>1154</v>
      </c>
      <c r="B1753">
        <v>1154</v>
      </c>
      <c r="C1753">
        <v>2472</v>
      </c>
      <c r="D1753">
        <v>1</v>
      </c>
      <c r="E1753" s="1" t="s">
        <v>181</v>
      </c>
      <c r="F1753">
        <v>1965</v>
      </c>
      <c r="H1753" t="s">
        <v>220</v>
      </c>
      <c r="I1753" s="2">
        <v>45804</v>
      </c>
      <c r="J1753" s="2">
        <v>45804</v>
      </c>
      <c r="K1753" s="2">
        <v>45843</v>
      </c>
      <c r="L1753" s="2">
        <v>45847</v>
      </c>
      <c r="M1753" t="s">
        <v>49</v>
      </c>
      <c r="N1753" s="3">
        <v>489.6</v>
      </c>
      <c r="O1753" s="3">
        <v>489.6</v>
      </c>
      <c r="P1753" t="s">
        <v>27</v>
      </c>
      <c r="Q1753">
        <v>18</v>
      </c>
      <c r="R1753" t="s">
        <v>72</v>
      </c>
      <c r="S1753" t="s">
        <v>73</v>
      </c>
      <c r="T1753" t="s">
        <v>37</v>
      </c>
      <c r="V1753" t="s">
        <v>31</v>
      </c>
      <c r="W1753" t="s">
        <v>32</v>
      </c>
      <c r="X1753" t="s">
        <v>568</v>
      </c>
    </row>
    <row r="1754" spans="1:24" ht="28.8" hidden="1" x14ac:dyDescent="0.3">
      <c r="A1754">
        <v>1154</v>
      </c>
      <c r="B1754">
        <v>1154</v>
      </c>
      <c r="C1754">
        <v>2461</v>
      </c>
      <c r="D1754">
        <v>1</v>
      </c>
      <c r="E1754" s="1" t="s">
        <v>266</v>
      </c>
      <c r="F1754">
        <v>1957</v>
      </c>
      <c r="H1754" t="s">
        <v>48</v>
      </c>
      <c r="I1754" s="2">
        <v>45804</v>
      </c>
      <c r="J1754" s="2">
        <v>45804</v>
      </c>
      <c r="K1754" s="2">
        <v>45843</v>
      </c>
      <c r="L1754" s="2">
        <v>45862</v>
      </c>
      <c r="M1754" t="s">
        <v>49</v>
      </c>
      <c r="N1754" s="3">
        <v>195</v>
      </c>
      <c r="O1754" s="3">
        <v>195</v>
      </c>
      <c r="P1754" t="s">
        <v>27</v>
      </c>
      <c r="Q1754">
        <v>27</v>
      </c>
      <c r="R1754" t="s">
        <v>50</v>
      </c>
      <c r="S1754" t="s">
        <v>51</v>
      </c>
      <c r="T1754" t="s">
        <v>37</v>
      </c>
      <c r="V1754" t="s">
        <v>31</v>
      </c>
      <c r="W1754" t="s">
        <v>32</v>
      </c>
      <c r="X1754" t="s">
        <v>569</v>
      </c>
    </row>
    <row r="1755" spans="1:24" ht="28.8" hidden="1" x14ac:dyDescent="0.3">
      <c r="A1755">
        <v>1154</v>
      </c>
      <c r="B1755">
        <v>1154</v>
      </c>
      <c r="C1755">
        <v>2462</v>
      </c>
      <c r="D1755">
        <v>1</v>
      </c>
      <c r="E1755" s="1" t="s">
        <v>266</v>
      </c>
      <c r="F1755">
        <v>1965</v>
      </c>
      <c r="H1755" t="s">
        <v>220</v>
      </c>
      <c r="I1755" s="2">
        <v>45804</v>
      </c>
      <c r="J1755" s="2">
        <v>45804</v>
      </c>
      <c r="K1755" s="2">
        <v>45843</v>
      </c>
      <c r="L1755" s="2">
        <f>K1755</f>
        <v>45843</v>
      </c>
      <c r="M1755" t="s">
        <v>49</v>
      </c>
      <c r="N1755" s="3">
        <v>468</v>
      </c>
      <c r="P1755" t="s">
        <v>1173</v>
      </c>
      <c r="Q1755">
        <v>18</v>
      </c>
      <c r="R1755" t="s">
        <v>72</v>
      </c>
      <c r="S1755" t="s">
        <v>73</v>
      </c>
      <c r="T1755" t="s">
        <v>37</v>
      </c>
      <c r="V1755" t="s">
        <v>31</v>
      </c>
      <c r="W1755" t="s">
        <v>32</v>
      </c>
      <c r="X1755" t="s">
        <v>575</v>
      </c>
    </row>
    <row r="1756" spans="1:24" ht="28.8" hidden="1" x14ac:dyDescent="0.3">
      <c r="A1756">
        <v>1154</v>
      </c>
      <c r="B1756">
        <v>1154</v>
      </c>
      <c r="C1756">
        <v>2465</v>
      </c>
      <c r="D1756">
        <v>1</v>
      </c>
      <c r="E1756" s="1" t="s">
        <v>83</v>
      </c>
      <c r="F1756">
        <v>1957</v>
      </c>
      <c r="H1756" t="s">
        <v>48</v>
      </c>
      <c r="I1756" s="2">
        <v>45804</v>
      </c>
      <c r="J1756" s="2">
        <v>45804</v>
      </c>
      <c r="K1756" s="2">
        <v>45843</v>
      </c>
      <c r="L1756" s="2">
        <v>45811</v>
      </c>
      <c r="M1756" t="s">
        <v>49</v>
      </c>
      <c r="N1756" s="3">
        <v>204</v>
      </c>
      <c r="O1756" s="3">
        <v>204</v>
      </c>
      <c r="P1756" t="s">
        <v>27</v>
      </c>
      <c r="Q1756">
        <v>27</v>
      </c>
      <c r="R1756" t="s">
        <v>50</v>
      </c>
      <c r="S1756" t="s">
        <v>51</v>
      </c>
      <c r="T1756" t="s">
        <v>37</v>
      </c>
      <c r="V1756" t="s">
        <v>31</v>
      </c>
      <c r="W1756" t="s">
        <v>32</v>
      </c>
      <c r="X1756" t="s">
        <v>573</v>
      </c>
    </row>
    <row r="1757" spans="1:24" ht="28.8" hidden="1" x14ac:dyDescent="0.3">
      <c r="A1757">
        <v>1154</v>
      </c>
      <c r="B1757">
        <v>1154</v>
      </c>
      <c r="C1757">
        <v>2468</v>
      </c>
      <c r="D1757">
        <v>1</v>
      </c>
      <c r="E1757" s="1" t="s">
        <v>178</v>
      </c>
      <c r="F1757">
        <v>1957</v>
      </c>
      <c r="H1757" t="s">
        <v>48</v>
      </c>
      <c r="I1757" s="2">
        <v>45804</v>
      </c>
      <c r="J1757" s="2">
        <v>45804</v>
      </c>
      <c r="K1757" s="2">
        <v>45843</v>
      </c>
      <c r="L1757" s="2">
        <v>45845</v>
      </c>
      <c r="M1757" t="s">
        <v>49</v>
      </c>
      <c r="N1757" s="3">
        <v>390</v>
      </c>
      <c r="O1757" s="3">
        <v>390</v>
      </c>
      <c r="P1757" t="s">
        <v>27</v>
      </c>
      <c r="Q1757">
        <v>27</v>
      </c>
      <c r="R1757" t="s">
        <v>50</v>
      </c>
      <c r="S1757" t="s">
        <v>51</v>
      </c>
      <c r="T1757" t="s">
        <v>37</v>
      </c>
      <c r="V1757" t="s">
        <v>31</v>
      </c>
      <c r="W1757" t="s">
        <v>32</v>
      </c>
      <c r="X1757" t="s">
        <v>602</v>
      </c>
    </row>
    <row r="1758" spans="1:24" ht="28.8" hidden="1" x14ac:dyDescent="0.3">
      <c r="A1758">
        <v>1154</v>
      </c>
      <c r="B1758">
        <v>1154</v>
      </c>
      <c r="C1758">
        <v>2469</v>
      </c>
      <c r="D1758">
        <v>1</v>
      </c>
      <c r="E1758" s="1" t="s">
        <v>178</v>
      </c>
      <c r="F1758">
        <v>1965</v>
      </c>
      <c r="H1758" t="s">
        <v>220</v>
      </c>
      <c r="I1758" s="2">
        <v>45804</v>
      </c>
      <c r="J1758" s="2">
        <v>45804</v>
      </c>
      <c r="K1758" s="2">
        <v>45843</v>
      </c>
      <c r="L1758" s="2">
        <v>45847</v>
      </c>
      <c r="M1758" t="s">
        <v>49</v>
      </c>
      <c r="N1758" s="3">
        <v>936</v>
      </c>
      <c r="O1758" s="3">
        <v>936</v>
      </c>
      <c r="P1758" t="s">
        <v>27</v>
      </c>
      <c r="Q1758">
        <v>18</v>
      </c>
      <c r="R1758" t="s">
        <v>72</v>
      </c>
      <c r="S1758" t="s">
        <v>73</v>
      </c>
      <c r="T1758" t="s">
        <v>37</v>
      </c>
      <c r="V1758" t="s">
        <v>31</v>
      </c>
      <c r="W1758" t="s">
        <v>32</v>
      </c>
      <c r="X1758" t="s">
        <v>564</v>
      </c>
    </row>
    <row r="1759" spans="1:24" ht="28.8" hidden="1" x14ac:dyDescent="0.3">
      <c r="A1759">
        <v>1154</v>
      </c>
      <c r="B1759">
        <v>1154</v>
      </c>
      <c r="C1759">
        <v>2481</v>
      </c>
      <c r="D1759">
        <v>1</v>
      </c>
      <c r="E1759" s="1" t="s">
        <v>81</v>
      </c>
      <c r="F1759">
        <v>1957</v>
      </c>
      <c r="H1759" t="s">
        <v>48</v>
      </c>
      <c r="I1759" s="2">
        <v>45804</v>
      </c>
      <c r="J1759" s="2">
        <v>45804</v>
      </c>
      <c r="K1759" s="2">
        <v>45843</v>
      </c>
      <c r="L1759" s="2">
        <v>45845</v>
      </c>
      <c r="M1759" t="s">
        <v>49</v>
      </c>
      <c r="N1759" s="3">
        <v>420</v>
      </c>
      <c r="O1759" s="3">
        <v>420</v>
      </c>
      <c r="P1759" t="s">
        <v>27</v>
      </c>
      <c r="Q1759">
        <v>27</v>
      </c>
      <c r="R1759" t="s">
        <v>50</v>
      </c>
      <c r="S1759" t="s">
        <v>51</v>
      </c>
      <c r="T1759" t="s">
        <v>37</v>
      </c>
      <c r="V1759" t="s">
        <v>31</v>
      </c>
      <c r="W1759" t="s">
        <v>32</v>
      </c>
      <c r="X1759" t="s">
        <v>565</v>
      </c>
    </row>
    <row r="1760" spans="1:24" ht="28.8" hidden="1" x14ac:dyDescent="0.3">
      <c r="A1760">
        <v>1154</v>
      </c>
      <c r="B1760">
        <v>1154</v>
      </c>
      <c r="C1760">
        <v>2476</v>
      </c>
      <c r="D1760">
        <v>1</v>
      </c>
      <c r="E1760" s="1" t="s">
        <v>263</v>
      </c>
      <c r="F1760">
        <v>1957</v>
      </c>
      <c r="H1760" t="s">
        <v>48</v>
      </c>
      <c r="I1760" s="2">
        <v>45804</v>
      </c>
      <c r="J1760" s="2">
        <v>45804</v>
      </c>
      <c r="K1760" s="2">
        <v>45843</v>
      </c>
      <c r="L1760" s="2">
        <f>K1760</f>
        <v>45843</v>
      </c>
      <c r="M1760" t="s">
        <v>49</v>
      </c>
      <c r="N1760" s="3">
        <v>258</v>
      </c>
      <c r="P1760" t="s">
        <v>1173</v>
      </c>
      <c r="Q1760">
        <v>27</v>
      </c>
      <c r="R1760" t="s">
        <v>50</v>
      </c>
      <c r="S1760" t="s">
        <v>51</v>
      </c>
      <c r="T1760" t="s">
        <v>37</v>
      </c>
      <c r="V1760" t="s">
        <v>31</v>
      </c>
      <c r="W1760" t="s">
        <v>32</v>
      </c>
      <c r="X1760" t="s">
        <v>567</v>
      </c>
    </row>
    <row r="1761" spans="1:24" ht="28.8" hidden="1" x14ac:dyDescent="0.3">
      <c r="A1761">
        <v>1154</v>
      </c>
      <c r="B1761">
        <v>1154</v>
      </c>
      <c r="C1761">
        <v>2477</v>
      </c>
      <c r="D1761">
        <v>1</v>
      </c>
      <c r="E1761" s="1" t="s">
        <v>263</v>
      </c>
      <c r="F1761">
        <v>1957</v>
      </c>
      <c r="H1761" t="s">
        <v>48</v>
      </c>
      <c r="I1761" s="2">
        <v>45804</v>
      </c>
      <c r="J1761" s="2">
        <v>45804</v>
      </c>
      <c r="K1761" s="2">
        <v>45843</v>
      </c>
      <c r="L1761" s="2">
        <v>45862</v>
      </c>
      <c r="M1761" t="s">
        <v>49</v>
      </c>
      <c r="N1761" s="3">
        <v>258</v>
      </c>
      <c r="O1761" s="3">
        <v>258</v>
      </c>
      <c r="P1761" t="s">
        <v>27</v>
      </c>
      <c r="Q1761">
        <v>27</v>
      </c>
      <c r="R1761" t="s">
        <v>50</v>
      </c>
      <c r="S1761" t="s">
        <v>51</v>
      </c>
      <c r="T1761" t="s">
        <v>37</v>
      </c>
      <c r="V1761" t="s">
        <v>31</v>
      </c>
      <c r="W1761" t="s">
        <v>32</v>
      </c>
      <c r="X1761" t="s">
        <v>570</v>
      </c>
    </row>
    <row r="1762" spans="1:24" ht="28.8" hidden="1" x14ac:dyDescent="0.3">
      <c r="A1762">
        <v>1154</v>
      </c>
      <c r="B1762">
        <v>1154</v>
      </c>
      <c r="C1762">
        <v>2478</v>
      </c>
      <c r="D1762">
        <v>1</v>
      </c>
      <c r="E1762" s="1" t="s">
        <v>263</v>
      </c>
      <c r="F1762">
        <v>1965</v>
      </c>
      <c r="H1762" t="s">
        <v>220</v>
      </c>
      <c r="I1762" s="2">
        <v>45804</v>
      </c>
      <c r="J1762" s="2">
        <v>45804</v>
      </c>
      <c r="K1762" s="2">
        <v>45843</v>
      </c>
      <c r="L1762" s="2">
        <f>K1762</f>
        <v>45843</v>
      </c>
      <c r="M1762" t="s">
        <v>49</v>
      </c>
      <c r="N1762" s="3">
        <v>619.20000000000005</v>
      </c>
      <c r="P1762" t="s">
        <v>1173</v>
      </c>
      <c r="Q1762">
        <v>18</v>
      </c>
      <c r="R1762" t="s">
        <v>72</v>
      </c>
      <c r="S1762" t="s">
        <v>73</v>
      </c>
      <c r="T1762" t="s">
        <v>37</v>
      </c>
      <c r="V1762" t="s">
        <v>31</v>
      </c>
      <c r="W1762" t="s">
        <v>32</v>
      </c>
      <c r="X1762" t="s">
        <v>571</v>
      </c>
    </row>
    <row r="1763" spans="1:24" ht="28.8" hidden="1" x14ac:dyDescent="0.3">
      <c r="A1763">
        <v>1154</v>
      </c>
      <c r="B1763">
        <v>1154</v>
      </c>
      <c r="C1763">
        <v>2506</v>
      </c>
      <c r="D1763">
        <v>1</v>
      </c>
      <c r="E1763" s="1" t="s">
        <v>252</v>
      </c>
      <c r="F1763">
        <v>1965</v>
      </c>
      <c r="H1763" t="s">
        <v>220</v>
      </c>
      <c r="I1763" s="2">
        <v>45807</v>
      </c>
      <c r="J1763" s="2">
        <v>45807</v>
      </c>
      <c r="K1763" s="2">
        <v>45843</v>
      </c>
      <c r="L1763" s="2">
        <v>45847</v>
      </c>
      <c r="M1763" t="s">
        <v>49</v>
      </c>
      <c r="N1763" s="3">
        <v>547.20000000000005</v>
      </c>
      <c r="O1763" s="3">
        <v>547.20000000000005</v>
      </c>
      <c r="P1763" t="s">
        <v>27</v>
      </c>
      <c r="Q1763">
        <v>18</v>
      </c>
      <c r="R1763" t="s">
        <v>72</v>
      </c>
      <c r="S1763" t="s">
        <v>73</v>
      </c>
      <c r="T1763" t="s">
        <v>37</v>
      </c>
      <c r="V1763" t="s">
        <v>31</v>
      </c>
      <c r="W1763" t="s">
        <v>32</v>
      </c>
      <c r="X1763" t="s">
        <v>591</v>
      </c>
    </row>
    <row r="1764" spans="1:24" ht="28.8" hidden="1" x14ac:dyDescent="0.3">
      <c r="A1764">
        <v>1154</v>
      </c>
      <c r="B1764">
        <v>1154</v>
      </c>
      <c r="C1764">
        <v>2523</v>
      </c>
      <c r="D1764">
        <v>1</v>
      </c>
      <c r="E1764" s="1" t="s">
        <v>250</v>
      </c>
      <c r="F1764">
        <v>1965</v>
      </c>
      <c r="H1764" t="s">
        <v>220</v>
      </c>
      <c r="I1764" s="2">
        <v>45810</v>
      </c>
      <c r="J1764" s="2">
        <v>45810</v>
      </c>
      <c r="K1764" s="2">
        <v>45843</v>
      </c>
      <c r="L1764" s="2">
        <v>45847</v>
      </c>
      <c r="M1764" t="s">
        <v>49</v>
      </c>
      <c r="N1764" s="3">
        <v>1108.8</v>
      </c>
      <c r="O1764" s="3">
        <v>1108.8</v>
      </c>
      <c r="P1764" t="s">
        <v>27</v>
      </c>
      <c r="Q1764">
        <v>18</v>
      </c>
      <c r="R1764" t="s">
        <v>72</v>
      </c>
      <c r="S1764" t="s">
        <v>73</v>
      </c>
      <c r="T1764" t="s">
        <v>37</v>
      </c>
      <c r="V1764" t="s">
        <v>31</v>
      </c>
      <c r="W1764" t="s">
        <v>32</v>
      </c>
      <c r="X1764" t="s">
        <v>590</v>
      </c>
    </row>
    <row r="1765" spans="1:24" ht="28.8" hidden="1" x14ac:dyDescent="0.3">
      <c r="A1765">
        <v>1154</v>
      </c>
      <c r="B1765">
        <v>1154</v>
      </c>
      <c r="C1765">
        <v>2510</v>
      </c>
      <c r="D1765">
        <v>1</v>
      </c>
      <c r="E1765" s="1" t="s">
        <v>167</v>
      </c>
      <c r="F1765">
        <v>1965</v>
      </c>
      <c r="H1765" t="s">
        <v>220</v>
      </c>
      <c r="I1765" s="2">
        <v>45807</v>
      </c>
      <c r="J1765" s="2">
        <v>45807</v>
      </c>
      <c r="K1765" s="2">
        <v>45843</v>
      </c>
      <c r="L1765" s="2">
        <v>45847</v>
      </c>
      <c r="M1765" t="s">
        <v>49</v>
      </c>
      <c r="N1765" s="3">
        <v>638.4</v>
      </c>
      <c r="O1765" s="3">
        <v>638.4</v>
      </c>
      <c r="P1765" t="s">
        <v>27</v>
      </c>
      <c r="Q1765">
        <v>18</v>
      </c>
      <c r="R1765" t="s">
        <v>72</v>
      </c>
      <c r="S1765" t="s">
        <v>73</v>
      </c>
      <c r="T1765" t="s">
        <v>37</v>
      </c>
      <c r="V1765" t="s">
        <v>31</v>
      </c>
      <c r="W1765" t="s">
        <v>32</v>
      </c>
      <c r="X1765" t="s">
        <v>592</v>
      </c>
    </row>
    <row r="1766" spans="1:24" ht="28.8" hidden="1" x14ac:dyDescent="0.3">
      <c r="A1766">
        <v>1154</v>
      </c>
      <c r="B1766">
        <v>1154</v>
      </c>
      <c r="C1766">
        <v>2516</v>
      </c>
      <c r="D1766">
        <v>1</v>
      </c>
      <c r="E1766" s="1" t="s">
        <v>167</v>
      </c>
      <c r="F1766">
        <v>1957</v>
      </c>
      <c r="H1766" t="s">
        <v>48</v>
      </c>
      <c r="I1766" s="2">
        <v>45810</v>
      </c>
      <c r="J1766" s="2">
        <v>45810</v>
      </c>
      <c r="K1766" s="2">
        <v>45843</v>
      </c>
      <c r="L1766" s="2">
        <v>45845</v>
      </c>
      <c r="M1766" t="s">
        <v>49</v>
      </c>
      <c r="N1766" s="3">
        <v>266</v>
      </c>
      <c r="O1766" s="3">
        <v>266</v>
      </c>
      <c r="P1766" t="s">
        <v>27</v>
      </c>
      <c r="Q1766">
        <v>27</v>
      </c>
      <c r="R1766" t="s">
        <v>50</v>
      </c>
      <c r="S1766" t="s">
        <v>51</v>
      </c>
      <c r="T1766" t="s">
        <v>37</v>
      </c>
      <c r="V1766" t="s">
        <v>31</v>
      </c>
      <c r="W1766" t="s">
        <v>32</v>
      </c>
      <c r="X1766" t="s">
        <v>594</v>
      </c>
    </row>
    <row r="1767" spans="1:24" ht="28.8" hidden="1" x14ac:dyDescent="0.3">
      <c r="A1767">
        <v>1154</v>
      </c>
      <c r="B1767">
        <v>1154</v>
      </c>
      <c r="C1767">
        <v>2517</v>
      </c>
      <c r="D1767">
        <v>1</v>
      </c>
      <c r="E1767" s="1" t="s">
        <v>77</v>
      </c>
      <c r="F1767">
        <v>1957</v>
      </c>
      <c r="H1767" t="s">
        <v>48</v>
      </c>
      <c r="I1767" s="2">
        <v>45810</v>
      </c>
      <c r="J1767" s="2">
        <v>45810</v>
      </c>
      <c r="K1767" s="2">
        <v>45843</v>
      </c>
      <c r="L1767" s="2">
        <v>45845</v>
      </c>
      <c r="M1767" t="s">
        <v>49</v>
      </c>
      <c r="N1767" s="3">
        <v>200</v>
      </c>
      <c r="O1767" s="3">
        <v>200</v>
      </c>
      <c r="P1767" t="s">
        <v>27</v>
      </c>
      <c r="Q1767">
        <v>27</v>
      </c>
      <c r="R1767" t="s">
        <v>50</v>
      </c>
      <c r="S1767" t="s">
        <v>51</v>
      </c>
      <c r="T1767" t="s">
        <v>37</v>
      </c>
      <c r="V1767" t="s">
        <v>31</v>
      </c>
      <c r="W1767" t="s">
        <v>32</v>
      </c>
      <c r="X1767" t="s">
        <v>595</v>
      </c>
    </row>
    <row r="1768" spans="1:24" ht="28.8" hidden="1" x14ac:dyDescent="0.3">
      <c r="A1768">
        <v>1154</v>
      </c>
      <c r="B1768">
        <v>1154</v>
      </c>
      <c r="C1768">
        <v>2520</v>
      </c>
      <c r="D1768">
        <v>1</v>
      </c>
      <c r="E1768" s="1" t="s">
        <v>126</v>
      </c>
      <c r="F1768">
        <v>1957</v>
      </c>
      <c r="H1768" t="s">
        <v>48</v>
      </c>
      <c r="I1768" s="2">
        <v>45810</v>
      </c>
      <c r="J1768" s="2">
        <v>45810</v>
      </c>
      <c r="K1768" s="2">
        <v>45843</v>
      </c>
      <c r="L1768" s="2">
        <v>45841</v>
      </c>
      <c r="M1768" t="s">
        <v>49</v>
      </c>
      <c r="N1768" s="3">
        <v>275</v>
      </c>
      <c r="O1768" s="3">
        <v>275</v>
      </c>
      <c r="P1768" t="s">
        <v>27</v>
      </c>
      <c r="Q1768">
        <v>27</v>
      </c>
      <c r="R1768" t="s">
        <v>50</v>
      </c>
      <c r="S1768" t="s">
        <v>51</v>
      </c>
      <c r="T1768" t="s">
        <v>37</v>
      </c>
      <c r="V1768" t="s">
        <v>31</v>
      </c>
      <c r="W1768" t="s">
        <v>32</v>
      </c>
      <c r="X1768" t="s">
        <v>597</v>
      </c>
    </row>
    <row r="1769" spans="1:24" ht="28.8" hidden="1" x14ac:dyDescent="0.3">
      <c r="A1769">
        <v>1154</v>
      </c>
      <c r="B1769">
        <v>1154</v>
      </c>
      <c r="C1769">
        <v>2324</v>
      </c>
      <c r="D1769">
        <v>1</v>
      </c>
      <c r="E1769" s="1" t="s">
        <v>163</v>
      </c>
      <c r="F1769">
        <v>1957</v>
      </c>
      <c r="H1769" t="s">
        <v>48</v>
      </c>
      <c r="I1769" s="2">
        <v>45791</v>
      </c>
      <c r="J1769" s="2">
        <v>45791</v>
      </c>
      <c r="K1769" s="2">
        <v>45843</v>
      </c>
      <c r="L1769" s="2">
        <v>45845</v>
      </c>
      <c r="M1769" t="s">
        <v>49</v>
      </c>
      <c r="N1769" s="3">
        <v>204</v>
      </c>
      <c r="O1769" s="3">
        <v>204</v>
      </c>
      <c r="P1769" t="s">
        <v>27</v>
      </c>
      <c r="Q1769">
        <v>27</v>
      </c>
      <c r="R1769" t="s">
        <v>50</v>
      </c>
      <c r="S1769" t="s">
        <v>51</v>
      </c>
      <c r="T1769" t="s">
        <v>37</v>
      </c>
      <c r="V1769" t="s">
        <v>31</v>
      </c>
      <c r="W1769" t="s">
        <v>32</v>
      </c>
      <c r="X1769" t="s">
        <v>599</v>
      </c>
    </row>
    <row r="1770" spans="1:24" ht="28.8" hidden="1" x14ac:dyDescent="0.3">
      <c r="A1770">
        <v>1154</v>
      </c>
      <c r="B1770">
        <v>1154</v>
      </c>
      <c r="C1770">
        <v>2325</v>
      </c>
      <c r="D1770">
        <v>1</v>
      </c>
      <c r="E1770" s="1" t="s">
        <v>163</v>
      </c>
      <c r="F1770">
        <v>1965</v>
      </c>
      <c r="H1770" t="s">
        <v>220</v>
      </c>
      <c r="I1770" s="2">
        <v>45791</v>
      </c>
      <c r="J1770" s="2">
        <v>45791</v>
      </c>
      <c r="K1770" s="2">
        <v>45843</v>
      </c>
      <c r="L1770" s="2">
        <f t="shared" ref="L1770:L1771" si="53">K1770</f>
        <v>45843</v>
      </c>
      <c r="M1770" t="s">
        <v>49</v>
      </c>
      <c r="N1770" s="3">
        <v>489.6</v>
      </c>
      <c r="P1770" t="s">
        <v>1173</v>
      </c>
      <c r="Q1770">
        <v>18</v>
      </c>
      <c r="R1770" t="s">
        <v>72</v>
      </c>
      <c r="S1770" t="s">
        <v>73</v>
      </c>
      <c r="T1770" t="s">
        <v>37</v>
      </c>
      <c r="V1770" t="s">
        <v>31</v>
      </c>
      <c r="W1770" t="s">
        <v>32</v>
      </c>
      <c r="X1770" t="s">
        <v>600</v>
      </c>
    </row>
    <row r="1771" spans="1:24" ht="28.8" hidden="1" x14ac:dyDescent="0.3">
      <c r="A1771">
        <v>1154</v>
      </c>
      <c r="B1771">
        <v>1154</v>
      </c>
      <c r="C1771">
        <v>2321</v>
      </c>
      <c r="D1771">
        <v>1</v>
      </c>
      <c r="E1771" s="1" t="s">
        <v>59</v>
      </c>
      <c r="F1771">
        <v>1965</v>
      </c>
      <c r="H1771" t="s">
        <v>220</v>
      </c>
      <c r="I1771" s="2">
        <v>45791</v>
      </c>
      <c r="J1771" s="2">
        <v>45791</v>
      </c>
      <c r="K1771" s="2">
        <v>45843</v>
      </c>
      <c r="L1771" s="2">
        <f t="shared" si="53"/>
        <v>45843</v>
      </c>
      <c r="M1771" t="s">
        <v>49</v>
      </c>
      <c r="N1771" s="3">
        <v>504</v>
      </c>
      <c r="P1771" t="s">
        <v>1173</v>
      </c>
      <c r="Q1771">
        <v>18</v>
      </c>
      <c r="R1771" t="s">
        <v>72</v>
      </c>
      <c r="S1771" t="s">
        <v>73</v>
      </c>
      <c r="T1771" t="s">
        <v>37</v>
      </c>
      <c r="V1771" t="s">
        <v>31</v>
      </c>
      <c r="W1771" t="s">
        <v>32</v>
      </c>
    </row>
    <row r="1772" spans="1:24" ht="28.8" hidden="1" x14ac:dyDescent="0.3">
      <c r="A1772">
        <v>1154</v>
      </c>
      <c r="B1772">
        <v>1154</v>
      </c>
      <c r="C1772">
        <v>2286</v>
      </c>
      <c r="D1772">
        <v>1</v>
      </c>
      <c r="E1772" s="1" t="s">
        <v>4015</v>
      </c>
      <c r="F1772">
        <v>1957</v>
      </c>
      <c r="H1772" t="s">
        <v>48</v>
      </c>
      <c r="I1772" s="2">
        <v>45786</v>
      </c>
      <c r="J1772" s="2">
        <v>45786</v>
      </c>
      <c r="K1772" s="2">
        <v>45843</v>
      </c>
      <c r="L1772" s="2">
        <v>45813</v>
      </c>
      <c r="M1772" t="s">
        <v>49</v>
      </c>
      <c r="N1772" s="3">
        <v>192</v>
      </c>
      <c r="O1772" s="3">
        <v>192</v>
      </c>
      <c r="P1772" t="s">
        <v>27</v>
      </c>
      <c r="Q1772">
        <v>27</v>
      </c>
      <c r="R1772" t="s">
        <v>50</v>
      </c>
      <c r="S1772" t="s">
        <v>51</v>
      </c>
      <c r="T1772" t="s">
        <v>37</v>
      </c>
      <c r="V1772" t="s">
        <v>31</v>
      </c>
      <c r="W1772" t="s">
        <v>32</v>
      </c>
    </row>
    <row r="1773" spans="1:24" ht="28.8" hidden="1" x14ac:dyDescent="0.3">
      <c r="A1773">
        <v>1154</v>
      </c>
      <c r="B1773">
        <v>1154</v>
      </c>
      <c r="C1773">
        <v>2287</v>
      </c>
      <c r="D1773">
        <v>1</v>
      </c>
      <c r="E1773" s="1" t="s">
        <v>4015</v>
      </c>
      <c r="F1773">
        <v>1965</v>
      </c>
      <c r="H1773" t="s">
        <v>220</v>
      </c>
      <c r="I1773" s="2">
        <v>45786</v>
      </c>
      <c r="J1773" s="2">
        <v>45786</v>
      </c>
      <c r="K1773" s="2">
        <v>45843</v>
      </c>
      <c r="L1773" s="2">
        <v>45825</v>
      </c>
      <c r="M1773" t="s">
        <v>49</v>
      </c>
      <c r="N1773" s="3">
        <v>460.8</v>
      </c>
      <c r="O1773" s="3">
        <v>460.8</v>
      </c>
      <c r="P1773" t="s">
        <v>27</v>
      </c>
      <c r="Q1773">
        <v>18</v>
      </c>
      <c r="R1773" t="s">
        <v>72</v>
      </c>
      <c r="S1773" t="s">
        <v>73</v>
      </c>
      <c r="T1773" t="s">
        <v>37</v>
      </c>
      <c r="V1773" t="s">
        <v>31</v>
      </c>
      <c r="W1773" t="s">
        <v>32</v>
      </c>
    </row>
    <row r="1774" spans="1:24" ht="28.8" hidden="1" x14ac:dyDescent="0.3">
      <c r="A1774">
        <v>1154</v>
      </c>
      <c r="B1774">
        <v>1154</v>
      </c>
      <c r="C1774">
        <v>2288</v>
      </c>
      <c r="D1774">
        <v>1</v>
      </c>
      <c r="E1774" s="1" t="s">
        <v>107</v>
      </c>
      <c r="F1774">
        <v>1957</v>
      </c>
      <c r="H1774" t="s">
        <v>48</v>
      </c>
      <c r="I1774" s="2">
        <v>45786</v>
      </c>
      <c r="J1774" s="2">
        <v>45786</v>
      </c>
      <c r="K1774" s="2">
        <v>45843</v>
      </c>
      <c r="L1774" s="2">
        <v>45845</v>
      </c>
      <c r="M1774" t="s">
        <v>49</v>
      </c>
      <c r="N1774" s="3">
        <v>228</v>
      </c>
      <c r="O1774" s="3">
        <v>228</v>
      </c>
      <c r="P1774" t="s">
        <v>27</v>
      </c>
      <c r="Q1774">
        <v>27</v>
      </c>
      <c r="R1774" t="s">
        <v>50</v>
      </c>
      <c r="S1774" t="s">
        <v>51</v>
      </c>
      <c r="T1774" t="s">
        <v>37</v>
      </c>
      <c r="V1774" t="s">
        <v>31</v>
      </c>
      <c r="W1774" t="s">
        <v>32</v>
      </c>
    </row>
    <row r="1775" spans="1:24" ht="28.8" hidden="1" x14ac:dyDescent="0.3">
      <c r="A1775">
        <v>1154</v>
      </c>
      <c r="B1775">
        <v>1154</v>
      </c>
      <c r="C1775">
        <v>2406</v>
      </c>
      <c r="D1775">
        <v>1</v>
      </c>
      <c r="E1775" s="1" t="s">
        <v>165</v>
      </c>
      <c r="F1775">
        <v>1957</v>
      </c>
      <c r="H1775" t="s">
        <v>48</v>
      </c>
      <c r="I1775" s="2">
        <v>45797</v>
      </c>
      <c r="J1775" s="2">
        <v>45797</v>
      </c>
      <c r="K1775" s="2">
        <v>45843</v>
      </c>
      <c r="L1775" s="2">
        <v>45845</v>
      </c>
      <c r="M1775" t="s">
        <v>49</v>
      </c>
      <c r="N1775" s="3">
        <v>169</v>
      </c>
      <c r="O1775" s="3">
        <v>169</v>
      </c>
      <c r="P1775" t="s">
        <v>27</v>
      </c>
      <c r="Q1775">
        <v>27</v>
      </c>
      <c r="R1775" t="s">
        <v>50</v>
      </c>
      <c r="S1775" t="s">
        <v>51</v>
      </c>
      <c r="T1775" t="s">
        <v>37</v>
      </c>
      <c r="V1775" t="s">
        <v>31</v>
      </c>
      <c r="W1775" t="s">
        <v>32</v>
      </c>
    </row>
    <row r="1776" spans="1:24" ht="28.8" hidden="1" x14ac:dyDescent="0.3">
      <c r="A1776">
        <v>1154</v>
      </c>
      <c r="B1776">
        <v>1154</v>
      </c>
      <c r="C1776">
        <v>2407</v>
      </c>
      <c r="D1776">
        <v>1</v>
      </c>
      <c r="E1776" s="1" t="s">
        <v>165</v>
      </c>
      <c r="F1776">
        <v>1965</v>
      </c>
      <c r="H1776" t="s">
        <v>220</v>
      </c>
      <c r="I1776" s="2">
        <v>45797</v>
      </c>
      <c r="J1776" s="2">
        <v>45797</v>
      </c>
      <c r="K1776" s="2">
        <v>45843</v>
      </c>
      <c r="L1776" s="2">
        <v>45847</v>
      </c>
      <c r="M1776" t="s">
        <v>49</v>
      </c>
      <c r="N1776" s="3">
        <v>405.6</v>
      </c>
      <c r="O1776" s="3">
        <v>405.6</v>
      </c>
      <c r="P1776" t="s">
        <v>27</v>
      </c>
      <c r="Q1776">
        <v>18</v>
      </c>
      <c r="R1776" t="s">
        <v>72</v>
      </c>
      <c r="S1776" t="s">
        <v>73</v>
      </c>
      <c r="T1776" t="s">
        <v>37</v>
      </c>
      <c r="V1776" t="s">
        <v>31</v>
      </c>
      <c r="W1776" t="s">
        <v>32</v>
      </c>
    </row>
    <row r="1777" spans="1:24" ht="28.8" hidden="1" x14ac:dyDescent="0.3">
      <c r="A1777">
        <v>1154</v>
      </c>
      <c r="B1777">
        <v>1154</v>
      </c>
      <c r="C1777">
        <v>2397</v>
      </c>
      <c r="D1777">
        <v>1</v>
      </c>
      <c r="E1777" s="1" t="s">
        <v>229</v>
      </c>
      <c r="F1777">
        <v>1957</v>
      </c>
      <c r="H1777" t="s">
        <v>48</v>
      </c>
      <c r="I1777" s="2">
        <v>45797</v>
      </c>
      <c r="J1777" s="2">
        <v>45797</v>
      </c>
      <c r="K1777" s="2">
        <v>45843</v>
      </c>
      <c r="L1777" s="2">
        <v>45812</v>
      </c>
      <c r="M1777" t="s">
        <v>49</v>
      </c>
      <c r="N1777" s="3">
        <v>250</v>
      </c>
      <c r="O1777" s="3">
        <v>250</v>
      </c>
      <c r="P1777" t="s">
        <v>27</v>
      </c>
      <c r="Q1777">
        <v>27</v>
      </c>
      <c r="R1777" t="s">
        <v>50</v>
      </c>
      <c r="S1777" t="s">
        <v>51</v>
      </c>
      <c r="T1777" t="s">
        <v>37</v>
      </c>
      <c r="V1777" t="s">
        <v>31</v>
      </c>
      <c r="W1777" t="s">
        <v>32</v>
      </c>
    </row>
    <row r="1778" spans="1:24" ht="28.8" hidden="1" x14ac:dyDescent="0.3">
      <c r="A1778">
        <v>1154</v>
      </c>
      <c r="B1778">
        <v>1154</v>
      </c>
      <c r="C1778">
        <v>2398</v>
      </c>
      <c r="D1778">
        <v>1</v>
      </c>
      <c r="E1778" s="1" t="s">
        <v>229</v>
      </c>
      <c r="F1778">
        <v>1965</v>
      </c>
      <c r="H1778" t="s">
        <v>220</v>
      </c>
      <c r="I1778" s="2">
        <v>45797</v>
      </c>
      <c r="J1778" s="2">
        <v>45797</v>
      </c>
      <c r="K1778" s="2">
        <v>45843</v>
      </c>
      <c r="L1778" s="2">
        <v>45847</v>
      </c>
      <c r="M1778" t="s">
        <v>49</v>
      </c>
      <c r="N1778" s="3">
        <v>600</v>
      </c>
      <c r="O1778" s="3">
        <v>600</v>
      </c>
      <c r="P1778" t="s">
        <v>27</v>
      </c>
      <c r="Q1778">
        <v>18</v>
      </c>
      <c r="R1778" t="s">
        <v>72</v>
      </c>
      <c r="S1778" t="s">
        <v>73</v>
      </c>
      <c r="T1778" t="s">
        <v>37</v>
      </c>
      <c r="V1778" t="s">
        <v>31</v>
      </c>
      <c r="W1778" t="s">
        <v>32</v>
      </c>
    </row>
    <row r="1779" spans="1:24" ht="28.8" hidden="1" x14ac:dyDescent="0.3">
      <c r="A1779">
        <v>1154</v>
      </c>
      <c r="B1779">
        <v>1154</v>
      </c>
      <c r="C1779">
        <v>2400</v>
      </c>
      <c r="D1779">
        <v>1</v>
      </c>
      <c r="E1779" s="1" t="s">
        <v>95</v>
      </c>
      <c r="F1779">
        <v>1957</v>
      </c>
      <c r="H1779" t="s">
        <v>48</v>
      </c>
      <c r="I1779" s="2">
        <v>45797</v>
      </c>
      <c r="J1779" s="2">
        <v>45797</v>
      </c>
      <c r="K1779" s="2">
        <v>45843</v>
      </c>
      <c r="L1779" s="2">
        <v>45845</v>
      </c>
      <c r="M1779" t="s">
        <v>49</v>
      </c>
      <c r="N1779" s="3">
        <v>199</v>
      </c>
      <c r="O1779" s="3">
        <v>199</v>
      </c>
      <c r="P1779" t="s">
        <v>27</v>
      </c>
      <c r="Q1779">
        <v>27</v>
      </c>
      <c r="R1779" t="s">
        <v>50</v>
      </c>
      <c r="S1779" t="s">
        <v>51</v>
      </c>
      <c r="T1779" t="s">
        <v>37</v>
      </c>
      <c r="V1779" t="s">
        <v>31</v>
      </c>
      <c r="W1779" t="s">
        <v>32</v>
      </c>
      <c r="X1779" t="s">
        <v>546</v>
      </c>
    </row>
    <row r="1780" spans="1:24" ht="28.8" hidden="1" x14ac:dyDescent="0.3">
      <c r="A1780">
        <v>1154</v>
      </c>
      <c r="B1780">
        <v>1154</v>
      </c>
      <c r="C1780">
        <v>2403</v>
      </c>
      <c r="D1780">
        <v>1</v>
      </c>
      <c r="E1780" s="1" t="s">
        <v>244</v>
      </c>
      <c r="F1780">
        <v>1957</v>
      </c>
      <c r="H1780" t="s">
        <v>48</v>
      </c>
      <c r="I1780" s="2">
        <v>45797</v>
      </c>
      <c r="J1780" s="2">
        <v>45797</v>
      </c>
      <c r="K1780" s="2">
        <v>45843</v>
      </c>
      <c r="L1780" s="2">
        <v>45832</v>
      </c>
      <c r="M1780" t="s">
        <v>49</v>
      </c>
      <c r="N1780" s="3">
        <v>208</v>
      </c>
      <c r="O1780" s="3">
        <v>208</v>
      </c>
      <c r="P1780" t="s">
        <v>27</v>
      </c>
      <c r="Q1780">
        <v>27</v>
      </c>
      <c r="R1780" t="s">
        <v>50</v>
      </c>
      <c r="S1780" t="s">
        <v>51</v>
      </c>
      <c r="T1780" t="s">
        <v>37</v>
      </c>
      <c r="V1780" t="s">
        <v>31</v>
      </c>
      <c r="W1780" t="s">
        <v>32</v>
      </c>
    </row>
    <row r="1781" spans="1:24" ht="28.8" hidden="1" x14ac:dyDescent="0.3">
      <c r="A1781">
        <v>1154</v>
      </c>
      <c r="B1781">
        <v>1154</v>
      </c>
      <c r="C1781">
        <v>2404</v>
      </c>
      <c r="D1781">
        <v>1</v>
      </c>
      <c r="E1781" s="1" t="s">
        <v>244</v>
      </c>
      <c r="F1781">
        <v>1965</v>
      </c>
      <c r="H1781" t="s">
        <v>220</v>
      </c>
      <c r="I1781" s="2">
        <v>45797</v>
      </c>
      <c r="J1781" s="2">
        <v>45797</v>
      </c>
      <c r="K1781" s="2">
        <v>45843</v>
      </c>
      <c r="L1781" s="2">
        <v>45847</v>
      </c>
      <c r="M1781" t="s">
        <v>49</v>
      </c>
      <c r="N1781" s="3">
        <v>499.2</v>
      </c>
      <c r="O1781" s="3">
        <v>499.2</v>
      </c>
      <c r="P1781" t="s">
        <v>27</v>
      </c>
      <c r="Q1781">
        <v>18</v>
      </c>
      <c r="R1781" t="s">
        <v>72</v>
      </c>
      <c r="S1781" t="s">
        <v>73</v>
      </c>
      <c r="T1781" t="s">
        <v>37</v>
      </c>
      <c r="V1781" t="s">
        <v>31</v>
      </c>
      <c r="W1781" t="s">
        <v>32</v>
      </c>
    </row>
    <row r="1782" spans="1:24" ht="28.8" hidden="1" x14ac:dyDescent="0.3">
      <c r="A1782">
        <v>1154</v>
      </c>
      <c r="B1782">
        <v>1154</v>
      </c>
      <c r="C1782">
        <v>2394</v>
      </c>
      <c r="D1782">
        <v>1</v>
      </c>
      <c r="E1782" s="1" t="s">
        <v>101</v>
      </c>
      <c r="F1782">
        <v>1957</v>
      </c>
      <c r="H1782" t="s">
        <v>48</v>
      </c>
      <c r="I1782" s="2">
        <v>45797</v>
      </c>
      <c r="J1782" s="2">
        <v>45797</v>
      </c>
      <c r="K1782" s="2">
        <v>45843</v>
      </c>
      <c r="L1782" s="2">
        <v>45812</v>
      </c>
      <c r="M1782" t="s">
        <v>49</v>
      </c>
      <c r="N1782" s="3">
        <v>262</v>
      </c>
      <c r="O1782" s="3">
        <v>262</v>
      </c>
      <c r="P1782" t="s">
        <v>27</v>
      </c>
      <c r="Q1782">
        <v>27</v>
      </c>
      <c r="R1782" t="s">
        <v>50</v>
      </c>
      <c r="S1782" t="s">
        <v>51</v>
      </c>
      <c r="T1782" t="s">
        <v>37</v>
      </c>
      <c r="V1782" t="s">
        <v>31</v>
      </c>
      <c r="W1782" t="s">
        <v>32</v>
      </c>
    </row>
    <row r="1783" spans="1:24" ht="28.8" hidden="1" x14ac:dyDescent="0.3">
      <c r="A1783">
        <v>1154</v>
      </c>
      <c r="B1783">
        <v>1154</v>
      </c>
      <c r="C1783">
        <v>2334</v>
      </c>
      <c r="D1783">
        <v>1</v>
      </c>
      <c r="E1783" s="1" t="s">
        <v>161</v>
      </c>
      <c r="F1783">
        <v>1957</v>
      </c>
      <c r="H1783" t="s">
        <v>48</v>
      </c>
      <c r="I1783" s="2">
        <v>45791</v>
      </c>
      <c r="J1783" s="2">
        <v>45791</v>
      </c>
      <c r="K1783" s="2">
        <v>45843</v>
      </c>
      <c r="L1783" s="2">
        <v>45845</v>
      </c>
      <c r="M1783" t="s">
        <v>49</v>
      </c>
      <c r="N1783" s="3">
        <v>156</v>
      </c>
      <c r="O1783" s="3">
        <v>156</v>
      </c>
      <c r="P1783" t="s">
        <v>27</v>
      </c>
      <c r="Q1783">
        <v>27</v>
      </c>
      <c r="R1783" t="s">
        <v>50</v>
      </c>
      <c r="S1783" t="s">
        <v>51</v>
      </c>
      <c r="T1783" t="s">
        <v>37</v>
      </c>
      <c r="V1783" t="s">
        <v>31</v>
      </c>
      <c r="W1783" t="s">
        <v>32</v>
      </c>
    </row>
    <row r="1784" spans="1:24" ht="28.8" hidden="1" x14ac:dyDescent="0.3">
      <c r="A1784">
        <v>1154</v>
      </c>
      <c r="B1784">
        <v>1154</v>
      </c>
      <c r="C1784">
        <v>2335</v>
      </c>
      <c r="D1784">
        <v>1</v>
      </c>
      <c r="E1784" s="1" t="s">
        <v>161</v>
      </c>
      <c r="F1784">
        <v>1965</v>
      </c>
      <c r="H1784" t="s">
        <v>220</v>
      </c>
      <c r="I1784" s="2">
        <v>45791</v>
      </c>
      <c r="J1784" s="2">
        <v>45791</v>
      </c>
      <c r="K1784" s="2">
        <v>45843</v>
      </c>
      <c r="L1784" s="2">
        <v>45847</v>
      </c>
      <c r="M1784" t="s">
        <v>49</v>
      </c>
      <c r="N1784" s="3">
        <v>374.4</v>
      </c>
      <c r="O1784" s="3">
        <v>374.4</v>
      </c>
      <c r="P1784" t="s">
        <v>27</v>
      </c>
      <c r="Q1784">
        <v>18</v>
      </c>
      <c r="R1784" t="s">
        <v>72</v>
      </c>
      <c r="S1784" t="s">
        <v>73</v>
      </c>
      <c r="T1784" t="s">
        <v>37</v>
      </c>
      <c r="V1784" t="s">
        <v>31</v>
      </c>
      <c r="W1784" t="s">
        <v>32</v>
      </c>
    </row>
    <row r="1785" spans="1:24" ht="28.8" hidden="1" x14ac:dyDescent="0.3">
      <c r="A1785">
        <v>1154</v>
      </c>
      <c r="B1785">
        <v>1154</v>
      </c>
      <c r="C1785">
        <v>2329</v>
      </c>
      <c r="D1785">
        <v>1</v>
      </c>
      <c r="E1785" s="1" t="s">
        <v>227</v>
      </c>
      <c r="F1785">
        <v>1957</v>
      </c>
      <c r="H1785" t="s">
        <v>48</v>
      </c>
      <c r="I1785" s="2">
        <v>45791</v>
      </c>
      <c r="J1785" s="2">
        <v>45791</v>
      </c>
      <c r="K1785" s="2">
        <v>45843</v>
      </c>
      <c r="L1785" s="2">
        <v>45813</v>
      </c>
      <c r="M1785" t="s">
        <v>49</v>
      </c>
      <c r="N1785" s="3">
        <v>273</v>
      </c>
      <c r="O1785" s="3">
        <v>273</v>
      </c>
      <c r="P1785" t="s">
        <v>27</v>
      </c>
      <c r="Q1785">
        <v>27</v>
      </c>
      <c r="R1785" t="s">
        <v>50</v>
      </c>
      <c r="S1785" t="s">
        <v>51</v>
      </c>
      <c r="T1785" t="s">
        <v>37</v>
      </c>
      <c r="V1785" t="s">
        <v>31</v>
      </c>
      <c r="W1785" t="s">
        <v>32</v>
      </c>
    </row>
    <row r="1786" spans="1:24" ht="28.8" hidden="1" x14ac:dyDescent="0.3">
      <c r="A1786">
        <v>1154</v>
      </c>
      <c r="B1786">
        <v>1154</v>
      </c>
      <c r="C1786">
        <v>2330</v>
      </c>
      <c r="D1786">
        <v>1</v>
      </c>
      <c r="E1786" s="1" t="s">
        <v>227</v>
      </c>
      <c r="F1786">
        <v>1965</v>
      </c>
      <c r="H1786" t="s">
        <v>220</v>
      </c>
      <c r="I1786" s="2">
        <v>45791</v>
      </c>
      <c r="J1786" s="2">
        <v>45791</v>
      </c>
      <c r="K1786" s="2">
        <v>45843</v>
      </c>
      <c r="L1786" s="2">
        <v>45847</v>
      </c>
      <c r="M1786" t="s">
        <v>49</v>
      </c>
      <c r="N1786" s="3">
        <v>655.20000000000005</v>
      </c>
      <c r="O1786" s="3">
        <v>655.20000000000005</v>
      </c>
      <c r="P1786" t="s">
        <v>27</v>
      </c>
      <c r="Q1786">
        <v>18</v>
      </c>
      <c r="R1786" t="s">
        <v>72</v>
      </c>
      <c r="S1786" t="s">
        <v>73</v>
      </c>
      <c r="T1786" t="s">
        <v>37</v>
      </c>
      <c r="V1786" t="s">
        <v>31</v>
      </c>
      <c r="W1786" t="s">
        <v>32</v>
      </c>
    </row>
    <row r="1787" spans="1:24" ht="28.8" hidden="1" x14ac:dyDescent="0.3">
      <c r="A1787">
        <v>1154</v>
      </c>
      <c r="B1787">
        <v>1154</v>
      </c>
      <c r="C1787">
        <v>2344</v>
      </c>
      <c r="D1787">
        <v>1</v>
      </c>
      <c r="E1787" s="1" t="s">
        <v>99</v>
      </c>
      <c r="F1787">
        <v>1957</v>
      </c>
      <c r="H1787" t="s">
        <v>48</v>
      </c>
      <c r="I1787" s="2">
        <v>45792</v>
      </c>
      <c r="J1787" s="2">
        <v>45792</v>
      </c>
      <c r="K1787" s="2">
        <v>45843</v>
      </c>
      <c r="L1787" s="2">
        <v>45832</v>
      </c>
      <c r="M1787" t="s">
        <v>49</v>
      </c>
      <c r="N1787" s="3">
        <v>182</v>
      </c>
      <c r="O1787" s="3">
        <v>182</v>
      </c>
      <c r="P1787" t="s">
        <v>27</v>
      </c>
      <c r="Q1787">
        <v>27</v>
      </c>
      <c r="R1787" t="s">
        <v>50</v>
      </c>
      <c r="S1787" t="s">
        <v>51</v>
      </c>
      <c r="T1787" t="s">
        <v>37</v>
      </c>
      <c r="V1787" t="s">
        <v>31</v>
      </c>
      <c r="W1787" t="s">
        <v>32</v>
      </c>
    </row>
    <row r="1788" spans="1:24" ht="28.8" hidden="1" x14ac:dyDescent="0.3">
      <c r="A1788">
        <v>1154</v>
      </c>
      <c r="B1788">
        <v>1154</v>
      </c>
      <c r="C1788">
        <v>2347</v>
      </c>
      <c r="D1788">
        <v>1</v>
      </c>
      <c r="E1788" s="1" t="s">
        <v>232</v>
      </c>
      <c r="F1788">
        <v>1957</v>
      </c>
      <c r="H1788" t="s">
        <v>48</v>
      </c>
      <c r="I1788" s="2">
        <v>45792</v>
      </c>
      <c r="J1788" s="2">
        <v>45792</v>
      </c>
      <c r="K1788" s="2">
        <v>45843</v>
      </c>
      <c r="L1788" s="2">
        <v>45832</v>
      </c>
      <c r="M1788" t="s">
        <v>49</v>
      </c>
      <c r="N1788" s="3">
        <v>57</v>
      </c>
      <c r="O1788" s="3">
        <v>57</v>
      </c>
      <c r="P1788" t="s">
        <v>27</v>
      </c>
      <c r="Q1788">
        <v>27</v>
      </c>
      <c r="R1788" t="s">
        <v>50</v>
      </c>
      <c r="S1788" t="s">
        <v>51</v>
      </c>
      <c r="T1788" t="s">
        <v>37</v>
      </c>
      <c r="V1788" t="s">
        <v>31</v>
      </c>
      <c r="W1788" t="s">
        <v>32</v>
      </c>
    </row>
    <row r="1789" spans="1:24" ht="28.8" hidden="1" x14ac:dyDescent="0.3">
      <c r="A1789">
        <v>1154</v>
      </c>
      <c r="B1789">
        <v>1154</v>
      </c>
      <c r="C1789">
        <v>2348</v>
      </c>
      <c r="D1789">
        <v>1</v>
      </c>
      <c r="E1789" s="1" t="s">
        <v>232</v>
      </c>
      <c r="F1789">
        <v>1965</v>
      </c>
      <c r="H1789" t="s">
        <v>220</v>
      </c>
      <c r="I1789" s="2">
        <v>45792</v>
      </c>
      <c r="J1789" s="2">
        <v>45792</v>
      </c>
      <c r="K1789" s="2">
        <v>45843</v>
      </c>
      <c r="L1789" s="2">
        <v>45847</v>
      </c>
      <c r="M1789" t="s">
        <v>49</v>
      </c>
      <c r="N1789" s="3">
        <v>136.80000000000001</v>
      </c>
      <c r="O1789" s="3">
        <v>136.80000000000001</v>
      </c>
      <c r="P1789" t="s">
        <v>27</v>
      </c>
      <c r="Q1789">
        <v>18</v>
      </c>
      <c r="R1789" t="s">
        <v>72</v>
      </c>
      <c r="S1789" t="s">
        <v>73</v>
      </c>
      <c r="T1789" t="s">
        <v>37</v>
      </c>
      <c r="V1789" t="s">
        <v>31</v>
      </c>
      <c r="W1789" t="s">
        <v>32</v>
      </c>
    </row>
    <row r="1790" spans="1:24" ht="28.8" hidden="1" x14ac:dyDescent="0.3">
      <c r="A1790">
        <v>1154</v>
      </c>
      <c r="B1790">
        <v>1154</v>
      </c>
      <c r="C1790">
        <v>2337</v>
      </c>
      <c r="D1790">
        <v>1</v>
      </c>
      <c r="E1790" s="1" t="s">
        <v>4069</v>
      </c>
      <c r="F1790">
        <v>1957</v>
      </c>
      <c r="H1790" t="s">
        <v>48</v>
      </c>
      <c r="I1790" s="2">
        <v>45791</v>
      </c>
      <c r="J1790" s="2">
        <v>45791</v>
      </c>
      <c r="K1790" s="2">
        <v>45843</v>
      </c>
      <c r="L1790" s="2">
        <v>45811</v>
      </c>
      <c r="M1790" t="s">
        <v>49</v>
      </c>
      <c r="N1790" s="3">
        <v>178</v>
      </c>
      <c r="O1790" s="3">
        <v>178</v>
      </c>
      <c r="P1790" t="s">
        <v>27</v>
      </c>
      <c r="Q1790">
        <v>27</v>
      </c>
      <c r="R1790" t="s">
        <v>50</v>
      </c>
      <c r="S1790" t="s">
        <v>51</v>
      </c>
      <c r="T1790" t="s">
        <v>37</v>
      </c>
      <c r="V1790" t="s">
        <v>31</v>
      </c>
      <c r="W1790" t="s">
        <v>32</v>
      </c>
      <c r="X1790" t="s">
        <v>604</v>
      </c>
    </row>
    <row r="1791" spans="1:24" ht="28.8" hidden="1" x14ac:dyDescent="0.3">
      <c r="A1791">
        <v>1154</v>
      </c>
      <c r="B1791">
        <v>1154</v>
      </c>
      <c r="C1791">
        <v>2338</v>
      </c>
      <c r="D1791">
        <v>1</v>
      </c>
      <c r="E1791" s="1" t="s">
        <v>4069</v>
      </c>
      <c r="F1791">
        <v>1965</v>
      </c>
      <c r="H1791" t="s">
        <v>220</v>
      </c>
      <c r="I1791" s="2">
        <v>45791</v>
      </c>
      <c r="J1791" s="2">
        <v>45791</v>
      </c>
      <c r="K1791" s="2">
        <v>45843</v>
      </c>
      <c r="L1791" s="2">
        <v>45825</v>
      </c>
      <c r="M1791" t="s">
        <v>49</v>
      </c>
      <c r="N1791" s="3">
        <v>427.2</v>
      </c>
      <c r="O1791" s="3">
        <v>427.2</v>
      </c>
      <c r="P1791" t="s">
        <v>27</v>
      </c>
      <c r="Q1791">
        <v>18</v>
      </c>
      <c r="R1791" t="s">
        <v>72</v>
      </c>
      <c r="S1791" t="s">
        <v>73</v>
      </c>
      <c r="T1791" t="s">
        <v>37</v>
      </c>
      <c r="V1791" t="s">
        <v>31</v>
      </c>
      <c r="W1791" t="s">
        <v>32</v>
      </c>
    </row>
    <row r="1792" spans="1:24" ht="28.8" hidden="1" x14ac:dyDescent="0.3">
      <c r="A1792">
        <v>1154</v>
      </c>
      <c r="B1792">
        <v>1154</v>
      </c>
      <c r="C1792">
        <v>2540</v>
      </c>
      <c r="D1792">
        <v>1</v>
      </c>
      <c r="E1792" s="1" t="s">
        <v>171</v>
      </c>
      <c r="F1792">
        <v>1957</v>
      </c>
      <c r="H1792" t="s">
        <v>48</v>
      </c>
      <c r="I1792" s="2">
        <v>45811</v>
      </c>
      <c r="J1792" s="2">
        <v>45811</v>
      </c>
      <c r="K1792" s="2">
        <v>45843</v>
      </c>
      <c r="L1792" s="2">
        <v>45845</v>
      </c>
      <c r="M1792" t="s">
        <v>49</v>
      </c>
      <c r="N1792" s="3">
        <v>120</v>
      </c>
      <c r="O1792" s="3">
        <v>120</v>
      </c>
      <c r="P1792" t="s">
        <v>27</v>
      </c>
      <c r="Q1792">
        <v>27</v>
      </c>
      <c r="R1792" t="s">
        <v>50</v>
      </c>
      <c r="S1792" t="s">
        <v>51</v>
      </c>
      <c r="T1792" t="s">
        <v>37</v>
      </c>
      <c r="V1792" t="s">
        <v>31</v>
      </c>
      <c r="W1792" t="s">
        <v>32</v>
      </c>
      <c r="X1792" t="s">
        <v>605</v>
      </c>
    </row>
    <row r="1793" spans="1:24" ht="28.8" hidden="1" x14ac:dyDescent="0.3">
      <c r="A1793">
        <v>1154</v>
      </c>
      <c r="B1793">
        <v>1154</v>
      </c>
      <c r="C1793">
        <v>2541</v>
      </c>
      <c r="D1793">
        <v>1</v>
      </c>
      <c r="E1793" s="1" t="s">
        <v>171</v>
      </c>
      <c r="F1793">
        <v>1965</v>
      </c>
      <c r="H1793" t="s">
        <v>220</v>
      </c>
      <c r="I1793" s="2">
        <v>45811</v>
      </c>
      <c r="J1793" s="2">
        <v>45811</v>
      </c>
      <c r="K1793" s="2">
        <v>45843</v>
      </c>
      <c r="L1793" s="2">
        <v>45847</v>
      </c>
      <c r="M1793" t="s">
        <v>49</v>
      </c>
      <c r="N1793" s="3">
        <v>288</v>
      </c>
      <c r="O1793" s="3">
        <v>288</v>
      </c>
      <c r="P1793" t="s">
        <v>27</v>
      </c>
      <c r="Q1793">
        <v>18</v>
      </c>
      <c r="R1793" t="s">
        <v>72</v>
      </c>
      <c r="S1793" t="s">
        <v>73</v>
      </c>
      <c r="T1793" t="s">
        <v>37</v>
      </c>
      <c r="V1793" t="s">
        <v>31</v>
      </c>
      <c r="W1793" t="s">
        <v>32</v>
      </c>
      <c r="X1793" t="s">
        <v>606</v>
      </c>
    </row>
    <row r="1794" spans="1:24" ht="28.8" hidden="1" x14ac:dyDescent="0.3">
      <c r="A1794">
        <v>1154</v>
      </c>
      <c r="B1794">
        <v>1154</v>
      </c>
      <c r="C1794">
        <v>2537</v>
      </c>
      <c r="D1794">
        <v>1</v>
      </c>
      <c r="E1794" s="1" t="s">
        <v>75</v>
      </c>
      <c r="F1794">
        <v>1957</v>
      </c>
      <c r="H1794" t="s">
        <v>48</v>
      </c>
      <c r="I1794" s="2">
        <v>45811</v>
      </c>
      <c r="J1794" s="2">
        <v>45811</v>
      </c>
      <c r="K1794" s="2">
        <v>45843</v>
      </c>
      <c r="L1794" s="2">
        <v>45845</v>
      </c>
      <c r="M1794" t="s">
        <v>49</v>
      </c>
      <c r="N1794" s="3">
        <v>312</v>
      </c>
      <c r="O1794" s="3">
        <v>312</v>
      </c>
      <c r="P1794" t="s">
        <v>27</v>
      </c>
      <c r="Q1794">
        <v>27</v>
      </c>
      <c r="R1794" t="s">
        <v>50</v>
      </c>
      <c r="S1794" t="s">
        <v>51</v>
      </c>
      <c r="T1794" t="s">
        <v>37</v>
      </c>
      <c r="V1794" t="s">
        <v>31</v>
      </c>
      <c r="W1794" t="s">
        <v>32</v>
      </c>
      <c r="X1794" t="s">
        <v>608</v>
      </c>
    </row>
    <row r="1795" spans="1:24" ht="28.8" hidden="1" x14ac:dyDescent="0.3">
      <c r="A1795">
        <v>1154</v>
      </c>
      <c r="B1795">
        <v>1154</v>
      </c>
      <c r="C1795">
        <v>2530</v>
      </c>
      <c r="D1795">
        <v>1</v>
      </c>
      <c r="E1795" s="1" t="s">
        <v>79</v>
      </c>
      <c r="F1795">
        <v>1957</v>
      </c>
      <c r="H1795" t="s">
        <v>48</v>
      </c>
      <c r="I1795" s="2">
        <v>45810</v>
      </c>
      <c r="J1795" s="2">
        <v>45810</v>
      </c>
      <c r="K1795" s="2">
        <v>45843</v>
      </c>
      <c r="L1795" s="2">
        <v>45832</v>
      </c>
      <c r="M1795" t="s">
        <v>49</v>
      </c>
      <c r="N1795" s="3">
        <v>120</v>
      </c>
      <c r="O1795" s="3">
        <v>120</v>
      </c>
      <c r="P1795" t="s">
        <v>27</v>
      </c>
      <c r="Q1795">
        <v>27</v>
      </c>
      <c r="R1795" t="s">
        <v>50</v>
      </c>
      <c r="S1795" t="s">
        <v>51</v>
      </c>
      <c r="T1795" t="s">
        <v>37</v>
      </c>
      <c r="V1795" t="s">
        <v>31</v>
      </c>
      <c r="W1795" t="s">
        <v>32</v>
      </c>
      <c r="X1795" t="s">
        <v>225</v>
      </c>
    </row>
    <row r="1796" spans="1:24" ht="28.8" hidden="1" x14ac:dyDescent="0.3">
      <c r="A1796">
        <v>1154</v>
      </c>
      <c r="B1796">
        <v>1154</v>
      </c>
      <c r="C1796">
        <v>2528</v>
      </c>
      <c r="D1796">
        <v>1</v>
      </c>
      <c r="E1796" s="1" t="s">
        <v>321</v>
      </c>
      <c r="F1796">
        <v>1965</v>
      </c>
      <c r="H1796" t="s">
        <v>220</v>
      </c>
      <c r="I1796" s="2">
        <v>45810</v>
      </c>
      <c r="J1796" s="2">
        <v>45810</v>
      </c>
      <c r="K1796" s="2">
        <v>45843</v>
      </c>
      <c r="L1796" s="2">
        <f>K1796</f>
        <v>45843</v>
      </c>
      <c r="M1796" t="s">
        <v>49</v>
      </c>
      <c r="N1796" s="3">
        <v>384</v>
      </c>
      <c r="P1796" t="s">
        <v>1173</v>
      </c>
      <c r="Q1796">
        <v>18</v>
      </c>
      <c r="R1796" t="s">
        <v>72</v>
      </c>
      <c r="S1796" t="s">
        <v>73</v>
      </c>
      <c r="T1796" t="s">
        <v>37</v>
      </c>
      <c r="V1796" t="s">
        <v>31</v>
      </c>
      <c r="W1796" t="s">
        <v>32</v>
      </c>
    </row>
    <row r="1797" spans="1:24" ht="28.8" hidden="1" x14ac:dyDescent="0.3">
      <c r="A1797">
        <v>1154</v>
      </c>
      <c r="B1797">
        <v>1154</v>
      </c>
      <c r="C1797">
        <v>2556</v>
      </c>
      <c r="D1797">
        <v>1</v>
      </c>
      <c r="E1797" s="1" t="s">
        <v>174</v>
      </c>
      <c r="F1797">
        <v>1957</v>
      </c>
      <c r="H1797" t="s">
        <v>48</v>
      </c>
      <c r="I1797" s="2">
        <v>45811</v>
      </c>
      <c r="J1797" s="2">
        <v>45811</v>
      </c>
      <c r="K1797" s="2">
        <v>45843</v>
      </c>
      <c r="L1797" s="2">
        <v>45845</v>
      </c>
      <c r="M1797" t="s">
        <v>49</v>
      </c>
      <c r="N1797" s="3">
        <v>100</v>
      </c>
      <c r="O1797" s="3">
        <v>100</v>
      </c>
      <c r="P1797" t="s">
        <v>27</v>
      </c>
      <c r="Q1797">
        <v>27</v>
      </c>
      <c r="R1797" t="s">
        <v>50</v>
      </c>
      <c r="S1797" t="s">
        <v>51</v>
      </c>
      <c r="T1797" t="s">
        <v>37</v>
      </c>
      <c r="V1797" t="s">
        <v>31</v>
      </c>
      <c r="W1797" t="s">
        <v>32</v>
      </c>
    </row>
    <row r="1798" spans="1:24" ht="28.8" hidden="1" x14ac:dyDescent="0.3">
      <c r="A1798">
        <v>1154</v>
      </c>
      <c r="B1798">
        <v>1154</v>
      </c>
      <c r="C1798">
        <v>2557</v>
      </c>
      <c r="D1798">
        <v>1</v>
      </c>
      <c r="E1798" s="1" t="s">
        <v>174</v>
      </c>
      <c r="F1798">
        <v>1965</v>
      </c>
      <c r="H1798" t="s">
        <v>220</v>
      </c>
      <c r="I1798" s="2">
        <v>45811</v>
      </c>
      <c r="J1798" s="2">
        <v>45811</v>
      </c>
      <c r="K1798" s="2">
        <v>45843</v>
      </c>
      <c r="L1798" s="2">
        <v>45847</v>
      </c>
      <c r="M1798" t="s">
        <v>49</v>
      </c>
      <c r="N1798" s="3">
        <v>240</v>
      </c>
      <c r="O1798" s="3">
        <v>240</v>
      </c>
      <c r="P1798" t="s">
        <v>27</v>
      </c>
      <c r="Q1798">
        <v>18</v>
      </c>
      <c r="R1798" t="s">
        <v>72</v>
      </c>
      <c r="S1798" t="s">
        <v>73</v>
      </c>
      <c r="T1798" t="s">
        <v>37</v>
      </c>
      <c r="V1798" t="s">
        <v>31</v>
      </c>
      <c r="W1798" t="s">
        <v>32</v>
      </c>
    </row>
    <row r="1799" spans="1:24" ht="28.8" hidden="1" x14ac:dyDescent="0.3">
      <c r="A1799">
        <v>1154</v>
      </c>
      <c r="B1799">
        <v>1154</v>
      </c>
      <c r="C1799">
        <v>2553</v>
      </c>
      <c r="D1799">
        <v>1</v>
      </c>
      <c r="E1799" s="1" t="s">
        <v>93</v>
      </c>
      <c r="F1799">
        <v>1957</v>
      </c>
      <c r="H1799" t="s">
        <v>48</v>
      </c>
      <c r="I1799" s="2">
        <v>45811</v>
      </c>
      <c r="J1799" s="2">
        <v>45811</v>
      </c>
      <c r="K1799" s="2">
        <v>45843</v>
      </c>
      <c r="L1799" s="2">
        <v>45845</v>
      </c>
      <c r="M1799" t="s">
        <v>49</v>
      </c>
      <c r="N1799" s="3">
        <v>180</v>
      </c>
      <c r="O1799" s="3">
        <v>180</v>
      </c>
      <c r="P1799" t="s">
        <v>27</v>
      </c>
      <c r="Q1799">
        <v>18</v>
      </c>
      <c r="R1799" t="s">
        <v>72</v>
      </c>
      <c r="S1799" t="s">
        <v>73</v>
      </c>
      <c r="T1799" t="s">
        <v>37</v>
      </c>
      <c r="V1799" t="s">
        <v>31</v>
      </c>
      <c r="W1799" t="s">
        <v>32</v>
      </c>
    </row>
    <row r="1800" spans="1:24" ht="28.8" hidden="1" x14ac:dyDescent="0.3">
      <c r="A1800">
        <v>1154</v>
      </c>
      <c r="B1800">
        <v>1154</v>
      </c>
      <c r="C1800">
        <v>2550</v>
      </c>
      <c r="D1800">
        <v>1</v>
      </c>
      <c r="E1800" s="1" t="s">
        <v>322</v>
      </c>
      <c r="F1800">
        <v>1957</v>
      </c>
      <c r="H1800" t="s">
        <v>48</v>
      </c>
      <c r="I1800" s="2">
        <v>45811</v>
      </c>
      <c r="J1800" s="2">
        <v>45811</v>
      </c>
      <c r="K1800" s="2">
        <v>45843</v>
      </c>
      <c r="L1800" s="2">
        <v>45862</v>
      </c>
      <c r="M1800" t="s">
        <v>49</v>
      </c>
      <c r="N1800" s="3">
        <v>130</v>
      </c>
      <c r="O1800" s="3">
        <v>130</v>
      </c>
      <c r="P1800" t="s">
        <v>27</v>
      </c>
      <c r="Q1800">
        <v>27</v>
      </c>
      <c r="R1800" t="s">
        <v>50</v>
      </c>
      <c r="S1800" t="s">
        <v>51</v>
      </c>
      <c r="T1800" t="s">
        <v>37</v>
      </c>
      <c r="V1800" t="s">
        <v>31</v>
      </c>
      <c r="W1800" t="s">
        <v>32</v>
      </c>
    </row>
    <row r="1801" spans="1:24" ht="28.8" hidden="1" x14ac:dyDescent="0.3">
      <c r="A1801">
        <v>1154</v>
      </c>
      <c r="B1801">
        <v>1154</v>
      </c>
      <c r="C1801">
        <v>2551</v>
      </c>
      <c r="D1801">
        <v>1</v>
      </c>
      <c r="E1801" s="1" t="s">
        <v>322</v>
      </c>
      <c r="F1801">
        <v>1965</v>
      </c>
      <c r="H1801" t="s">
        <v>220</v>
      </c>
      <c r="I1801" s="2">
        <v>45811</v>
      </c>
      <c r="J1801" s="2">
        <v>45811</v>
      </c>
      <c r="K1801" s="2">
        <v>45843</v>
      </c>
      <c r="L1801" s="2">
        <f>K1801</f>
        <v>45843</v>
      </c>
      <c r="M1801" t="s">
        <v>49</v>
      </c>
      <c r="N1801" s="3">
        <v>312</v>
      </c>
      <c r="P1801" t="s">
        <v>1173</v>
      </c>
      <c r="Q1801">
        <v>18</v>
      </c>
      <c r="R1801" t="s">
        <v>72</v>
      </c>
      <c r="S1801" t="s">
        <v>73</v>
      </c>
      <c r="T1801" t="s">
        <v>37</v>
      </c>
      <c r="V1801" t="s">
        <v>31</v>
      </c>
      <c r="W1801" t="s">
        <v>32</v>
      </c>
    </row>
    <row r="1802" spans="1:24" ht="28.8" hidden="1" x14ac:dyDescent="0.3">
      <c r="A1802">
        <v>1154</v>
      </c>
      <c r="B1802">
        <v>1154</v>
      </c>
      <c r="C1802">
        <v>2545</v>
      </c>
      <c r="D1802">
        <v>1</v>
      </c>
      <c r="E1802" s="1" t="s">
        <v>4080</v>
      </c>
      <c r="F1802">
        <v>1965</v>
      </c>
      <c r="H1802" t="s">
        <v>220</v>
      </c>
      <c r="I1802" s="2">
        <v>45811</v>
      </c>
      <c r="J1802" s="2">
        <v>45811</v>
      </c>
      <c r="K1802" s="2">
        <v>45843</v>
      </c>
      <c r="L1802" s="2">
        <v>45825</v>
      </c>
      <c r="M1802" t="s">
        <v>49</v>
      </c>
      <c r="N1802" s="3">
        <v>72</v>
      </c>
      <c r="O1802" s="3">
        <v>72</v>
      </c>
      <c r="P1802" t="s">
        <v>27</v>
      </c>
      <c r="Q1802">
        <v>18</v>
      </c>
      <c r="R1802" t="s">
        <v>72</v>
      </c>
      <c r="S1802" t="s">
        <v>73</v>
      </c>
      <c r="T1802" t="s">
        <v>37</v>
      </c>
      <c r="V1802" t="s">
        <v>31</v>
      </c>
      <c r="W1802" t="s">
        <v>32</v>
      </c>
    </row>
    <row r="1803" spans="1:24" ht="28.8" hidden="1" x14ac:dyDescent="0.3">
      <c r="A1803">
        <v>1154</v>
      </c>
      <c r="B1803">
        <v>1154</v>
      </c>
      <c r="C1803">
        <v>2562</v>
      </c>
      <c r="D1803">
        <v>1</v>
      </c>
      <c r="E1803" s="1" t="s">
        <v>97</v>
      </c>
      <c r="F1803">
        <v>1957</v>
      </c>
      <c r="H1803" t="s">
        <v>48</v>
      </c>
      <c r="I1803" s="2">
        <v>45812</v>
      </c>
      <c r="J1803" s="2">
        <v>45812</v>
      </c>
      <c r="K1803" s="2">
        <v>45843</v>
      </c>
      <c r="L1803" s="2">
        <v>45832</v>
      </c>
      <c r="M1803" t="s">
        <v>49</v>
      </c>
      <c r="N1803" s="3">
        <v>160</v>
      </c>
      <c r="O1803" s="3">
        <v>160</v>
      </c>
      <c r="P1803" t="s">
        <v>27</v>
      </c>
      <c r="Q1803">
        <v>27</v>
      </c>
      <c r="R1803" t="s">
        <v>50</v>
      </c>
      <c r="S1803" t="s">
        <v>51</v>
      </c>
      <c r="T1803" t="s">
        <v>37</v>
      </c>
      <c r="V1803" t="s">
        <v>31</v>
      </c>
      <c r="W1803" t="s">
        <v>32</v>
      </c>
      <c r="X1803" t="s">
        <v>612</v>
      </c>
    </row>
    <row r="1804" spans="1:24" ht="28.8" hidden="1" x14ac:dyDescent="0.3">
      <c r="A1804">
        <v>1154</v>
      </c>
      <c r="B1804">
        <v>1154</v>
      </c>
      <c r="C1804">
        <v>3081</v>
      </c>
      <c r="D1804">
        <v>1</v>
      </c>
      <c r="E1804" s="1" t="s">
        <v>361</v>
      </c>
      <c r="F1804">
        <v>2569</v>
      </c>
      <c r="H1804" t="s">
        <v>71</v>
      </c>
      <c r="I1804" s="2">
        <v>45866</v>
      </c>
      <c r="J1804" s="2">
        <v>45866</v>
      </c>
      <c r="K1804" s="2">
        <v>45843</v>
      </c>
      <c r="L1804" s="2">
        <f>K1804</f>
        <v>45843</v>
      </c>
      <c r="M1804" t="s">
        <v>49</v>
      </c>
      <c r="N1804" s="3">
        <v>336</v>
      </c>
      <c r="P1804" t="s">
        <v>1173</v>
      </c>
      <c r="Q1804">
        <v>18</v>
      </c>
      <c r="R1804" t="s">
        <v>72</v>
      </c>
      <c r="S1804" t="s">
        <v>73</v>
      </c>
      <c r="T1804" t="s">
        <v>37</v>
      </c>
      <c r="V1804" t="s">
        <v>31</v>
      </c>
      <c r="W1804" t="s">
        <v>32</v>
      </c>
    </row>
    <row r="1805" spans="1:24" ht="28.8" hidden="1" x14ac:dyDescent="0.3">
      <c r="A1805">
        <v>1154</v>
      </c>
      <c r="B1805">
        <v>1154</v>
      </c>
      <c r="C1805">
        <v>2660</v>
      </c>
      <c r="D1805">
        <v>1</v>
      </c>
      <c r="E1805" s="1" t="s">
        <v>105</v>
      </c>
      <c r="F1805">
        <v>1957</v>
      </c>
      <c r="H1805" t="s">
        <v>48</v>
      </c>
      <c r="I1805" s="2">
        <v>45825</v>
      </c>
      <c r="J1805" s="2">
        <v>45825</v>
      </c>
      <c r="K1805" s="2">
        <v>45843</v>
      </c>
      <c r="L1805" s="2">
        <v>45845</v>
      </c>
      <c r="M1805" t="s">
        <v>49</v>
      </c>
      <c r="N1805" s="3">
        <v>250</v>
      </c>
      <c r="O1805" s="3">
        <v>250</v>
      </c>
      <c r="P1805" t="s">
        <v>27</v>
      </c>
      <c r="Q1805">
        <v>27</v>
      </c>
      <c r="R1805" t="s">
        <v>50</v>
      </c>
      <c r="S1805" t="s">
        <v>51</v>
      </c>
      <c r="T1805" t="s">
        <v>37</v>
      </c>
      <c r="V1805" t="s">
        <v>31</v>
      </c>
      <c r="W1805" t="s">
        <v>32</v>
      </c>
    </row>
    <row r="1806" spans="1:24" ht="28.8" hidden="1" x14ac:dyDescent="0.3">
      <c r="A1806">
        <v>1154</v>
      </c>
      <c r="B1806">
        <v>1154</v>
      </c>
      <c r="C1806">
        <v>2669</v>
      </c>
      <c r="D1806">
        <v>1</v>
      </c>
      <c r="E1806" s="1" t="s">
        <v>103</v>
      </c>
      <c r="F1806">
        <v>1957</v>
      </c>
      <c r="H1806" t="s">
        <v>48</v>
      </c>
      <c r="I1806" s="2">
        <v>45825</v>
      </c>
      <c r="J1806" s="2">
        <v>45825</v>
      </c>
      <c r="K1806" s="2">
        <v>45843</v>
      </c>
      <c r="L1806" s="2">
        <v>45845</v>
      </c>
      <c r="M1806" t="s">
        <v>49</v>
      </c>
      <c r="N1806" s="3">
        <v>308</v>
      </c>
      <c r="O1806" s="3">
        <v>308</v>
      </c>
      <c r="P1806" t="s">
        <v>27</v>
      </c>
      <c r="Q1806">
        <v>27</v>
      </c>
      <c r="R1806" t="s">
        <v>50</v>
      </c>
      <c r="S1806" t="s">
        <v>51</v>
      </c>
      <c r="T1806" t="s">
        <v>37</v>
      </c>
      <c r="V1806" t="s">
        <v>31</v>
      </c>
      <c r="W1806" t="s">
        <v>32</v>
      </c>
    </row>
    <row r="1807" spans="1:24" ht="28.8" hidden="1" x14ac:dyDescent="0.3">
      <c r="A1807">
        <v>1154</v>
      </c>
      <c r="B1807">
        <v>1154</v>
      </c>
      <c r="C1807">
        <v>2666</v>
      </c>
      <c r="D1807">
        <v>1</v>
      </c>
      <c r="E1807" s="1" t="s">
        <v>189</v>
      </c>
      <c r="F1807">
        <v>1957</v>
      </c>
      <c r="H1807" t="s">
        <v>48</v>
      </c>
      <c r="I1807" s="2">
        <v>45825</v>
      </c>
      <c r="J1807" s="2">
        <v>45825</v>
      </c>
      <c r="K1807" s="2">
        <v>45843</v>
      </c>
      <c r="L1807" s="2">
        <v>45845</v>
      </c>
      <c r="M1807" t="s">
        <v>49</v>
      </c>
      <c r="N1807" s="3">
        <v>408</v>
      </c>
      <c r="O1807" s="3">
        <v>408</v>
      </c>
      <c r="P1807" t="s">
        <v>27</v>
      </c>
      <c r="Q1807">
        <v>27</v>
      </c>
      <c r="R1807" t="s">
        <v>50</v>
      </c>
      <c r="S1807" t="s">
        <v>51</v>
      </c>
      <c r="T1807" t="s">
        <v>37</v>
      </c>
      <c r="V1807" t="s">
        <v>31</v>
      </c>
      <c r="W1807" t="s">
        <v>32</v>
      </c>
    </row>
    <row r="1808" spans="1:24" ht="28.8" hidden="1" x14ac:dyDescent="0.3">
      <c r="A1808">
        <v>1154</v>
      </c>
      <c r="B1808">
        <v>1154</v>
      </c>
      <c r="C1808">
        <v>2667</v>
      </c>
      <c r="D1808">
        <v>1</v>
      </c>
      <c r="E1808" s="1" t="s">
        <v>189</v>
      </c>
      <c r="F1808">
        <v>1965</v>
      </c>
      <c r="H1808" t="s">
        <v>220</v>
      </c>
      <c r="I1808" s="2">
        <v>45825</v>
      </c>
      <c r="J1808" s="2">
        <v>45825</v>
      </c>
      <c r="K1808" s="2">
        <v>45843</v>
      </c>
      <c r="L1808" s="2">
        <v>45847</v>
      </c>
      <c r="M1808" t="s">
        <v>49</v>
      </c>
      <c r="N1808" s="3">
        <v>979.2</v>
      </c>
      <c r="O1808" s="3">
        <v>979.2</v>
      </c>
      <c r="P1808" t="s">
        <v>27</v>
      </c>
      <c r="Q1808">
        <v>18</v>
      </c>
      <c r="R1808" t="s">
        <v>72</v>
      </c>
      <c r="S1808" t="s">
        <v>73</v>
      </c>
      <c r="T1808" t="s">
        <v>37</v>
      </c>
      <c r="V1808" t="s">
        <v>31</v>
      </c>
      <c r="W1808" t="s">
        <v>32</v>
      </c>
    </row>
    <row r="1809" spans="1:24" ht="28.8" hidden="1" x14ac:dyDescent="0.3">
      <c r="A1809">
        <v>1154</v>
      </c>
      <c r="B1809">
        <v>1154</v>
      </c>
      <c r="C1809">
        <v>2682</v>
      </c>
      <c r="D1809">
        <v>1</v>
      </c>
      <c r="E1809" s="1" t="s">
        <v>265</v>
      </c>
      <c r="F1809">
        <v>1957</v>
      </c>
      <c r="H1809" t="s">
        <v>48</v>
      </c>
      <c r="I1809" s="2">
        <v>45825</v>
      </c>
      <c r="J1809" s="2">
        <v>45825</v>
      </c>
      <c r="K1809" s="2">
        <v>45843</v>
      </c>
      <c r="L1809" s="2">
        <f t="shared" ref="L1809:L1810" si="54">K1809</f>
        <v>45843</v>
      </c>
      <c r="M1809" t="s">
        <v>49</v>
      </c>
      <c r="N1809" s="3">
        <v>176</v>
      </c>
      <c r="P1809" t="s">
        <v>1173</v>
      </c>
      <c r="Q1809">
        <v>27</v>
      </c>
      <c r="R1809" t="s">
        <v>50</v>
      </c>
      <c r="S1809" t="s">
        <v>51</v>
      </c>
      <c r="T1809" t="s">
        <v>37</v>
      </c>
      <c r="V1809" t="s">
        <v>31</v>
      </c>
      <c r="W1809" t="s">
        <v>32</v>
      </c>
    </row>
    <row r="1810" spans="1:24" ht="28.8" hidden="1" x14ac:dyDescent="0.3">
      <c r="A1810">
        <v>1154</v>
      </c>
      <c r="B1810">
        <v>1154</v>
      </c>
      <c r="C1810">
        <v>2686</v>
      </c>
      <c r="D1810">
        <v>1</v>
      </c>
      <c r="E1810" s="1" t="s">
        <v>601</v>
      </c>
      <c r="F1810">
        <v>1957</v>
      </c>
      <c r="H1810" t="s">
        <v>48</v>
      </c>
      <c r="I1810" s="2">
        <v>45825</v>
      </c>
      <c r="J1810" s="2">
        <v>45825</v>
      </c>
      <c r="K1810" s="2">
        <v>45843</v>
      </c>
      <c r="L1810" s="2">
        <f t="shared" si="54"/>
        <v>45843</v>
      </c>
      <c r="M1810" t="s">
        <v>49</v>
      </c>
      <c r="N1810" s="3">
        <v>156</v>
      </c>
      <c r="P1810" t="s">
        <v>1173</v>
      </c>
      <c r="Q1810">
        <v>27</v>
      </c>
      <c r="R1810" t="s">
        <v>50</v>
      </c>
      <c r="S1810" t="s">
        <v>51</v>
      </c>
      <c r="T1810" t="s">
        <v>37</v>
      </c>
      <c r="V1810" t="s">
        <v>31</v>
      </c>
      <c r="W1810" t="s">
        <v>32</v>
      </c>
    </row>
    <row r="1811" spans="1:24" ht="28.8" hidden="1" x14ac:dyDescent="0.3">
      <c r="A1811">
        <v>1154</v>
      </c>
      <c r="B1811">
        <v>1154</v>
      </c>
      <c r="C1811">
        <v>2695</v>
      </c>
      <c r="D1811">
        <v>1</v>
      </c>
      <c r="E1811" s="1" t="s">
        <v>67</v>
      </c>
      <c r="F1811">
        <v>1957</v>
      </c>
      <c r="H1811" t="s">
        <v>48</v>
      </c>
      <c r="I1811" s="2">
        <v>45825</v>
      </c>
      <c r="J1811" s="2">
        <v>45825</v>
      </c>
      <c r="K1811" s="2">
        <v>45843</v>
      </c>
      <c r="L1811" s="2">
        <v>45841</v>
      </c>
      <c r="M1811" t="s">
        <v>49</v>
      </c>
      <c r="N1811" s="3">
        <v>154</v>
      </c>
      <c r="O1811" s="3">
        <v>154</v>
      </c>
      <c r="P1811" t="s">
        <v>27</v>
      </c>
      <c r="Q1811">
        <v>27</v>
      </c>
      <c r="R1811" t="s">
        <v>50</v>
      </c>
      <c r="S1811" t="s">
        <v>51</v>
      </c>
      <c r="T1811" t="s">
        <v>37</v>
      </c>
      <c r="V1811" t="s">
        <v>31</v>
      </c>
      <c r="W1811" t="s">
        <v>32</v>
      </c>
      <c r="X1811" t="s">
        <v>620</v>
      </c>
    </row>
    <row r="1812" spans="1:24" ht="28.8" hidden="1" x14ac:dyDescent="0.3">
      <c r="A1812">
        <v>1154</v>
      </c>
      <c r="B1812">
        <v>1154</v>
      </c>
      <c r="C1812">
        <v>2696</v>
      </c>
      <c r="D1812">
        <v>1</v>
      </c>
      <c r="E1812" s="1" t="s">
        <v>67</v>
      </c>
      <c r="F1812">
        <v>1965</v>
      </c>
      <c r="H1812" t="s">
        <v>220</v>
      </c>
      <c r="I1812" s="2">
        <v>45825</v>
      </c>
      <c r="J1812" s="2">
        <v>45825</v>
      </c>
      <c r="K1812" s="2">
        <v>45843</v>
      </c>
      <c r="L1812" s="2">
        <f>K1812</f>
        <v>45843</v>
      </c>
      <c r="M1812" t="s">
        <v>49</v>
      </c>
      <c r="N1812" s="3">
        <v>369.6</v>
      </c>
      <c r="P1812" t="s">
        <v>1173</v>
      </c>
      <c r="Q1812">
        <v>18</v>
      </c>
      <c r="R1812" t="s">
        <v>72</v>
      </c>
      <c r="S1812" t="s">
        <v>73</v>
      </c>
      <c r="T1812" t="s">
        <v>37</v>
      </c>
      <c r="V1812" t="s">
        <v>31</v>
      </c>
      <c r="W1812" t="s">
        <v>32</v>
      </c>
    </row>
    <row r="1813" spans="1:24" ht="28.8" hidden="1" x14ac:dyDescent="0.3">
      <c r="A1813">
        <v>1154</v>
      </c>
      <c r="B1813">
        <v>1154</v>
      </c>
      <c r="C1813">
        <v>2692</v>
      </c>
      <c r="D1813">
        <v>1</v>
      </c>
      <c r="E1813" s="1" t="s">
        <v>64</v>
      </c>
      <c r="F1813">
        <v>1957</v>
      </c>
      <c r="H1813" t="s">
        <v>48</v>
      </c>
      <c r="I1813" s="2">
        <v>45825</v>
      </c>
      <c r="J1813" s="2">
        <v>45825</v>
      </c>
      <c r="K1813" s="2">
        <v>45843</v>
      </c>
      <c r="L1813" s="2">
        <v>45841</v>
      </c>
      <c r="M1813" t="s">
        <v>49</v>
      </c>
      <c r="N1813" s="3">
        <v>180</v>
      </c>
      <c r="O1813" s="3">
        <v>180</v>
      </c>
      <c r="P1813" t="s">
        <v>27</v>
      </c>
      <c r="Q1813">
        <v>27</v>
      </c>
      <c r="R1813" t="s">
        <v>50</v>
      </c>
      <c r="S1813" t="s">
        <v>51</v>
      </c>
      <c r="T1813" t="s">
        <v>37</v>
      </c>
      <c r="V1813" t="s">
        <v>31</v>
      </c>
      <c r="W1813" t="s">
        <v>32</v>
      </c>
      <c r="X1813" t="s">
        <v>617</v>
      </c>
    </row>
    <row r="1814" spans="1:24" ht="28.8" hidden="1" x14ac:dyDescent="0.3">
      <c r="A1814">
        <v>1154</v>
      </c>
      <c r="B1814">
        <v>1154</v>
      </c>
      <c r="C1814">
        <v>2693</v>
      </c>
      <c r="D1814">
        <v>1</v>
      </c>
      <c r="E1814" s="1" t="s">
        <v>64</v>
      </c>
      <c r="F1814">
        <v>1965</v>
      </c>
      <c r="H1814" t="s">
        <v>220</v>
      </c>
      <c r="I1814" s="2">
        <v>45825</v>
      </c>
      <c r="J1814" s="2">
        <v>45825</v>
      </c>
      <c r="K1814" s="2">
        <v>45843</v>
      </c>
      <c r="L1814" s="2">
        <v>45847</v>
      </c>
      <c r="M1814" t="s">
        <v>49</v>
      </c>
      <c r="N1814" s="3">
        <v>432</v>
      </c>
      <c r="O1814" s="3">
        <v>432</v>
      </c>
      <c r="P1814" t="s">
        <v>27</v>
      </c>
      <c r="Q1814">
        <v>18</v>
      </c>
      <c r="R1814" t="s">
        <v>72</v>
      </c>
      <c r="S1814" t="s">
        <v>73</v>
      </c>
      <c r="T1814" t="s">
        <v>37</v>
      </c>
      <c r="V1814" t="s">
        <v>31</v>
      </c>
      <c r="W1814" t="s">
        <v>32</v>
      </c>
    </row>
    <row r="1815" spans="1:24" ht="28.8" hidden="1" x14ac:dyDescent="0.3">
      <c r="A1815">
        <v>1154</v>
      </c>
      <c r="B1815">
        <v>1154</v>
      </c>
      <c r="C1815">
        <v>2698</v>
      </c>
      <c r="D1815">
        <v>1</v>
      </c>
      <c r="E1815" s="1" t="s">
        <v>69</v>
      </c>
      <c r="F1815">
        <v>1957</v>
      </c>
      <c r="H1815" t="s">
        <v>48</v>
      </c>
      <c r="I1815" s="2">
        <v>45825</v>
      </c>
      <c r="J1815" s="2">
        <v>45825</v>
      </c>
      <c r="K1815" s="2">
        <v>45843</v>
      </c>
      <c r="L1815" s="2">
        <v>45845</v>
      </c>
      <c r="M1815" t="s">
        <v>49</v>
      </c>
      <c r="N1815" s="3">
        <v>184</v>
      </c>
      <c r="O1815" s="3">
        <v>184</v>
      </c>
      <c r="P1815" t="s">
        <v>27</v>
      </c>
      <c r="Q1815">
        <v>27</v>
      </c>
      <c r="R1815" t="s">
        <v>50</v>
      </c>
      <c r="S1815" t="s">
        <v>51</v>
      </c>
      <c r="T1815" t="s">
        <v>37</v>
      </c>
      <c r="V1815" t="s">
        <v>31</v>
      </c>
      <c r="W1815" t="s">
        <v>32</v>
      </c>
    </row>
    <row r="1816" spans="1:24" ht="28.8" hidden="1" x14ac:dyDescent="0.3">
      <c r="A1816">
        <v>1154</v>
      </c>
      <c r="B1816">
        <v>1154</v>
      </c>
      <c r="C1816">
        <v>2761</v>
      </c>
      <c r="D1816">
        <v>1</v>
      </c>
      <c r="E1816" s="1" t="s">
        <v>105</v>
      </c>
      <c r="F1816">
        <v>2569</v>
      </c>
      <c r="H1816" t="s">
        <v>71</v>
      </c>
      <c r="I1816" s="2">
        <v>45833</v>
      </c>
      <c r="J1816" s="2">
        <v>45833</v>
      </c>
      <c r="K1816" s="2">
        <v>45843</v>
      </c>
      <c r="L1816" s="2">
        <v>45840</v>
      </c>
      <c r="M1816" t="s">
        <v>49</v>
      </c>
      <c r="N1816" s="3">
        <v>525</v>
      </c>
      <c r="O1816" s="3">
        <v>525</v>
      </c>
      <c r="P1816" t="s">
        <v>27</v>
      </c>
      <c r="Q1816">
        <v>18</v>
      </c>
      <c r="R1816" t="s">
        <v>72</v>
      </c>
      <c r="S1816" t="s">
        <v>73</v>
      </c>
      <c r="T1816" t="s">
        <v>37</v>
      </c>
      <c r="V1816" t="s">
        <v>31</v>
      </c>
      <c r="W1816" t="s">
        <v>32</v>
      </c>
    </row>
    <row r="1817" spans="1:24" ht="28.8" hidden="1" x14ac:dyDescent="0.3">
      <c r="A1817">
        <v>1154</v>
      </c>
      <c r="B1817">
        <v>1154</v>
      </c>
      <c r="C1817">
        <v>2704</v>
      </c>
      <c r="D1817">
        <v>1</v>
      </c>
      <c r="E1817" s="1" t="s">
        <v>67</v>
      </c>
      <c r="F1817">
        <v>2569</v>
      </c>
      <c r="H1817" t="s">
        <v>71</v>
      </c>
      <c r="I1817" s="2">
        <v>45826</v>
      </c>
      <c r="J1817" s="2">
        <v>45826</v>
      </c>
      <c r="K1817" s="2">
        <v>45843</v>
      </c>
      <c r="L1817" s="2">
        <v>45840</v>
      </c>
      <c r="M1817" t="s">
        <v>49</v>
      </c>
      <c r="N1817" s="3">
        <v>323.39999999999998</v>
      </c>
      <c r="O1817" s="3">
        <v>323.39999999999998</v>
      </c>
      <c r="P1817" t="s">
        <v>27</v>
      </c>
      <c r="Q1817">
        <v>18</v>
      </c>
      <c r="R1817" t="s">
        <v>72</v>
      </c>
      <c r="S1817" t="s">
        <v>73</v>
      </c>
      <c r="T1817" t="s">
        <v>37</v>
      </c>
      <c r="V1817" t="s">
        <v>31</v>
      </c>
      <c r="W1817" t="s">
        <v>32</v>
      </c>
    </row>
    <row r="1818" spans="1:24" ht="28.8" hidden="1" x14ac:dyDescent="0.3">
      <c r="A1818">
        <v>1154</v>
      </c>
      <c r="B1818">
        <v>1154</v>
      </c>
      <c r="C1818">
        <v>2729</v>
      </c>
      <c r="D1818">
        <v>1</v>
      </c>
      <c r="E1818" s="1" t="s">
        <v>93</v>
      </c>
      <c r="F1818">
        <v>2569</v>
      </c>
      <c r="H1818" t="s">
        <v>71</v>
      </c>
      <c r="I1818" s="2">
        <v>45831</v>
      </c>
      <c r="J1818" s="2">
        <v>45831</v>
      </c>
      <c r="K1818" s="2">
        <v>45843</v>
      </c>
      <c r="L1818" s="2">
        <v>45840</v>
      </c>
      <c r="M1818" t="s">
        <v>49</v>
      </c>
      <c r="N1818" s="3">
        <v>378</v>
      </c>
      <c r="O1818" s="3">
        <v>378</v>
      </c>
      <c r="P1818" t="s">
        <v>27</v>
      </c>
      <c r="Q1818">
        <v>18</v>
      </c>
      <c r="R1818" t="s">
        <v>72</v>
      </c>
      <c r="S1818" t="s">
        <v>73</v>
      </c>
      <c r="T1818" t="s">
        <v>37</v>
      </c>
      <c r="V1818" t="s">
        <v>31</v>
      </c>
      <c r="W1818" t="s">
        <v>32</v>
      </c>
      <c r="X1818" t="s">
        <v>627</v>
      </c>
    </row>
    <row r="1819" spans="1:24" ht="28.8" hidden="1" x14ac:dyDescent="0.3">
      <c r="A1819">
        <v>1154</v>
      </c>
      <c r="B1819">
        <v>1154</v>
      </c>
      <c r="C1819">
        <v>2730</v>
      </c>
      <c r="D1819">
        <v>1</v>
      </c>
      <c r="E1819" s="1" t="s">
        <v>95</v>
      </c>
      <c r="F1819">
        <v>2569</v>
      </c>
      <c r="H1819" t="s">
        <v>71</v>
      </c>
      <c r="I1819" s="2">
        <v>45831</v>
      </c>
      <c r="J1819" s="2">
        <v>45831</v>
      </c>
      <c r="K1819" s="2">
        <v>45843</v>
      </c>
      <c r="L1819" s="2">
        <v>45840</v>
      </c>
      <c r="M1819" t="s">
        <v>49</v>
      </c>
      <c r="N1819" s="3">
        <v>417.9</v>
      </c>
      <c r="O1819" s="3">
        <v>417.9</v>
      </c>
      <c r="P1819" t="s">
        <v>27</v>
      </c>
      <c r="Q1819">
        <v>18</v>
      </c>
      <c r="R1819" t="s">
        <v>72</v>
      </c>
      <c r="S1819" t="s">
        <v>73</v>
      </c>
      <c r="T1819" t="s">
        <v>37</v>
      </c>
      <c r="V1819" t="s">
        <v>31</v>
      </c>
      <c r="W1819" t="s">
        <v>32</v>
      </c>
      <c r="X1819" t="s">
        <v>622</v>
      </c>
    </row>
    <row r="1820" spans="1:24" ht="28.8" hidden="1" x14ac:dyDescent="0.3">
      <c r="A1820">
        <v>1154</v>
      </c>
      <c r="B1820">
        <v>1154</v>
      </c>
      <c r="C1820">
        <v>2731</v>
      </c>
      <c r="D1820">
        <v>1</v>
      </c>
      <c r="E1820" s="1" t="s">
        <v>97</v>
      </c>
      <c r="F1820">
        <v>2569</v>
      </c>
      <c r="H1820" t="s">
        <v>71</v>
      </c>
      <c r="I1820" s="2">
        <v>45831</v>
      </c>
      <c r="J1820" s="2">
        <v>45831</v>
      </c>
      <c r="K1820" s="2">
        <v>45843</v>
      </c>
      <c r="L1820" s="2">
        <v>45840</v>
      </c>
      <c r="M1820" t="s">
        <v>49</v>
      </c>
      <c r="N1820" s="3">
        <v>336</v>
      </c>
      <c r="O1820" s="3">
        <v>336</v>
      </c>
      <c r="P1820" t="s">
        <v>27</v>
      </c>
      <c r="Q1820">
        <v>18</v>
      </c>
      <c r="R1820" t="s">
        <v>72</v>
      </c>
      <c r="S1820" t="s">
        <v>73</v>
      </c>
      <c r="T1820" t="s">
        <v>37</v>
      </c>
      <c r="V1820" t="s">
        <v>31</v>
      </c>
      <c r="W1820" t="s">
        <v>32</v>
      </c>
      <c r="X1820" t="s">
        <v>624</v>
      </c>
    </row>
    <row r="1821" spans="1:24" ht="28.8" hidden="1" x14ac:dyDescent="0.3">
      <c r="A1821">
        <v>1154</v>
      </c>
      <c r="B1821">
        <v>1154</v>
      </c>
      <c r="C1821">
        <v>2736</v>
      </c>
      <c r="D1821">
        <v>1</v>
      </c>
      <c r="E1821" s="1" t="s">
        <v>99</v>
      </c>
      <c r="F1821">
        <v>2569</v>
      </c>
      <c r="H1821" t="s">
        <v>71</v>
      </c>
      <c r="I1821" s="2">
        <v>45831</v>
      </c>
      <c r="J1821" s="2">
        <v>45831</v>
      </c>
      <c r="K1821" s="2">
        <v>45843</v>
      </c>
      <c r="L1821" s="2">
        <v>45840</v>
      </c>
      <c r="M1821" t="s">
        <v>49</v>
      </c>
      <c r="N1821" s="3">
        <v>382.2</v>
      </c>
      <c r="O1821" s="3">
        <v>382.2</v>
      </c>
      <c r="P1821" t="s">
        <v>27</v>
      </c>
      <c r="Q1821">
        <v>18</v>
      </c>
      <c r="R1821" t="s">
        <v>72</v>
      </c>
      <c r="S1821" t="s">
        <v>73</v>
      </c>
      <c r="T1821" t="s">
        <v>37</v>
      </c>
      <c r="V1821" t="s">
        <v>31</v>
      </c>
      <c r="W1821" t="s">
        <v>32</v>
      </c>
      <c r="X1821" t="s">
        <v>629</v>
      </c>
    </row>
    <row r="1822" spans="1:24" ht="28.8" hidden="1" x14ac:dyDescent="0.3">
      <c r="A1822">
        <v>1154</v>
      </c>
      <c r="B1822">
        <v>1154</v>
      </c>
      <c r="C1822">
        <v>2737</v>
      </c>
      <c r="D1822">
        <v>1</v>
      </c>
      <c r="E1822" s="1" t="s">
        <v>101</v>
      </c>
      <c r="F1822">
        <v>2569</v>
      </c>
      <c r="H1822" t="s">
        <v>71</v>
      </c>
      <c r="I1822" s="2">
        <v>45832</v>
      </c>
      <c r="J1822" s="2">
        <v>45832</v>
      </c>
      <c r="K1822" s="2">
        <v>45843</v>
      </c>
      <c r="L1822" s="2">
        <v>45840</v>
      </c>
      <c r="M1822" t="s">
        <v>49</v>
      </c>
      <c r="N1822" s="3">
        <v>550.20000000000005</v>
      </c>
      <c r="O1822" s="3">
        <v>550.20000000000005</v>
      </c>
      <c r="P1822" t="s">
        <v>27</v>
      </c>
      <c r="Q1822">
        <v>18</v>
      </c>
      <c r="R1822" t="s">
        <v>72</v>
      </c>
      <c r="S1822" t="s">
        <v>73</v>
      </c>
      <c r="T1822" t="s">
        <v>37</v>
      </c>
      <c r="V1822" t="s">
        <v>31</v>
      </c>
      <c r="W1822" t="s">
        <v>32</v>
      </c>
      <c r="X1822" t="s">
        <v>630</v>
      </c>
    </row>
    <row r="1823" spans="1:24" ht="28.8" hidden="1" x14ac:dyDescent="0.3">
      <c r="A1823">
        <v>1154</v>
      </c>
      <c r="B1823">
        <v>1154</v>
      </c>
      <c r="C1823">
        <v>2742</v>
      </c>
      <c r="D1823">
        <v>1</v>
      </c>
      <c r="E1823" s="1" t="s">
        <v>103</v>
      </c>
      <c r="F1823">
        <v>2569</v>
      </c>
      <c r="H1823" t="s">
        <v>71</v>
      </c>
      <c r="I1823" s="2">
        <v>45832</v>
      </c>
      <c r="J1823" s="2">
        <v>45832</v>
      </c>
      <c r="K1823" s="2">
        <v>45843</v>
      </c>
      <c r="L1823" s="2">
        <v>45840</v>
      </c>
      <c r="M1823" t="s">
        <v>49</v>
      </c>
      <c r="N1823" s="3">
        <v>646.79999999999995</v>
      </c>
      <c r="O1823" s="3">
        <v>646.79999999999995</v>
      </c>
      <c r="P1823" t="s">
        <v>27</v>
      </c>
      <c r="Q1823">
        <v>18</v>
      </c>
      <c r="R1823" t="s">
        <v>72</v>
      </c>
      <c r="S1823" t="s">
        <v>73</v>
      </c>
      <c r="T1823" t="s">
        <v>37</v>
      </c>
      <c r="V1823" t="s">
        <v>31</v>
      </c>
      <c r="W1823" t="s">
        <v>32</v>
      </c>
    </row>
    <row r="1824" spans="1:24" ht="28.8" hidden="1" x14ac:dyDescent="0.3">
      <c r="A1824">
        <v>1154</v>
      </c>
      <c r="B1824">
        <v>1154</v>
      </c>
      <c r="C1824">
        <v>2647</v>
      </c>
      <c r="D1824">
        <v>1</v>
      </c>
      <c r="E1824" s="1" t="s">
        <v>361</v>
      </c>
      <c r="F1824">
        <v>1957</v>
      </c>
      <c r="H1824" t="s">
        <v>48</v>
      </c>
      <c r="I1824" s="2">
        <v>45824</v>
      </c>
      <c r="J1824" s="2">
        <v>45824</v>
      </c>
      <c r="K1824" s="2">
        <v>45843</v>
      </c>
      <c r="L1824" s="2">
        <v>45862</v>
      </c>
      <c r="M1824" t="s">
        <v>49</v>
      </c>
      <c r="N1824" s="3">
        <v>160</v>
      </c>
      <c r="O1824" s="3">
        <v>160</v>
      </c>
      <c r="P1824" t="s">
        <v>27</v>
      </c>
      <c r="Q1824">
        <v>27</v>
      </c>
      <c r="R1824" t="s">
        <v>50</v>
      </c>
      <c r="S1824" t="s">
        <v>51</v>
      </c>
      <c r="T1824" t="s">
        <v>37</v>
      </c>
      <c r="V1824" t="s">
        <v>31</v>
      </c>
      <c r="W1824" t="s">
        <v>32</v>
      </c>
      <c r="X1824" t="s">
        <v>632</v>
      </c>
    </row>
    <row r="1825" spans="1:24" ht="28.8" hidden="1" x14ac:dyDescent="0.3">
      <c r="A1825">
        <v>1154</v>
      </c>
      <c r="B1825">
        <v>1154</v>
      </c>
      <c r="C1825">
        <v>2649</v>
      </c>
      <c r="D1825">
        <v>1</v>
      </c>
      <c r="E1825" s="1" t="s">
        <v>836</v>
      </c>
      <c r="F1825">
        <v>1957</v>
      </c>
      <c r="H1825" t="s">
        <v>48</v>
      </c>
      <c r="I1825" s="2">
        <v>45824</v>
      </c>
      <c r="J1825" s="2">
        <v>45824</v>
      </c>
      <c r="K1825" s="2">
        <v>45843</v>
      </c>
      <c r="L1825" s="2">
        <f t="shared" ref="L1825:L1829" si="55">K1825</f>
        <v>45843</v>
      </c>
      <c r="M1825" t="s">
        <v>49</v>
      </c>
      <c r="N1825" s="3">
        <v>160</v>
      </c>
      <c r="P1825" t="s">
        <v>1173</v>
      </c>
      <c r="Q1825">
        <v>27</v>
      </c>
      <c r="R1825" t="s">
        <v>50</v>
      </c>
      <c r="S1825" t="s">
        <v>51</v>
      </c>
      <c r="T1825" t="s">
        <v>37</v>
      </c>
      <c r="V1825" t="s">
        <v>31</v>
      </c>
      <c r="W1825" t="s">
        <v>32</v>
      </c>
      <c r="X1825" t="s">
        <v>639</v>
      </c>
    </row>
    <row r="1826" spans="1:24" ht="28.8" hidden="1" x14ac:dyDescent="0.3">
      <c r="A1826">
        <v>1154</v>
      </c>
      <c r="B1826">
        <v>1154</v>
      </c>
      <c r="C1826">
        <v>2653</v>
      </c>
      <c r="D1826">
        <v>1</v>
      </c>
      <c r="E1826" s="1" t="s">
        <v>61</v>
      </c>
      <c r="F1826">
        <v>1957</v>
      </c>
      <c r="H1826" t="s">
        <v>48</v>
      </c>
      <c r="I1826" s="2">
        <v>45824</v>
      </c>
      <c r="J1826" s="2">
        <v>45824</v>
      </c>
      <c r="K1826" s="2">
        <v>45843</v>
      </c>
      <c r="L1826" s="2">
        <f t="shared" si="55"/>
        <v>45843</v>
      </c>
      <c r="M1826" t="s">
        <v>49</v>
      </c>
      <c r="N1826" s="3">
        <v>168</v>
      </c>
      <c r="P1826" t="s">
        <v>1173</v>
      </c>
      <c r="Q1826">
        <v>27</v>
      </c>
      <c r="R1826" t="s">
        <v>50</v>
      </c>
      <c r="S1826" t="s">
        <v>51</v>
      </c>
      <c r="T1826" t="s">
        <v>37</v>
      </c>
      <c r="V1826" t="s">
        <v>31</v>
      </c>
      <c r="W1826" t="s">
        <v>32</v>
      </c>
      <c r="X1826" t="s">
        <v>641</v>
      </c>
    </row>
    <row r="1827" spans="1:24" ht="28.8" hidden="1" x14ac:dyDescent="0.3">
      <c r="A1827">
        <v>1154</v>
      </c>
      <c r="B1827">
        <v>1154</v>
      </c>
      <c r="C1827">
        <v>2654</v>
      </c>
      <c r="D1827">
        <v>1</v>
      </c>
      <c r="E1827" s="1" t="s">
        <v>61</v>
      </c>
      <c r="F1827">
        <v>1965</v>
      </c>
      <c r="H1827" t="s">
        <v>220</v>
      </c>
      <c r="I1827" s="2">
        <v>45824</v>
      </c>
      <c r="J1827" s="2">
        <v>45824</v>
      </c>
      <c r="K1827" s="2">
        <v>45843</v>
      </c>
      <c r="L1827" s="2">
        <f t="shared" si="55"/>
        <v>45843</v>
      </c>
      <c r="M1827" t="s">
        <v>49</v>
      </c>
      <c r="N1827" s="3">
        <v>403.2</v>
      </c>
      <c r="P1827" t="s">
        <v>1173</v>
      </c>
      <c r="Q1827">
        <v>18</v>
      </c>
      <c r="R1827" t="s">
        <v>72</v>
      </c>
      <c r="S1827" t="s">
        <v>73</v>
      </c>
      <c r="T1827" t="s">
        <v>37</v>
      </c>
      <c r="V1827" t="s">
        <v>31</v>
      </c>
      <c r="W1827" t="s">
        <v>32</v>
      </c>
      <c r="X1827" t="s">
        <v>642</v>
      </c>
    </row>
    <row r="1828" spans="1:24" ht="28.8" hidden="1" x14ac:dyDescent="0.3">
      <c r="A1828">
        <v>1154</v>
      </c>
      <c r="B1828">
        <v>1154</v>
      </c>
      <c r="C1828">
        <v>2635</v>
      </c>
      <c r="D1828">
        <v>1</v>
      </c>
      <c r="E1828" s="1" t="s">
        <v>360</v>
      </c>
      <c r="F1828">
        <v>1957</v>
      </c>
      <c r="H1828" t="s">
        <v>48</v>
      </c>
      <c r="I1828" s="2">
        <v>45821</v>
      </c>
      <c r="J1828" s="2">
        <v>45821</v>
      </c>
      <c r="K1828" s="2">
        <v>45843</v>
      </c>
      <c r="L1828" s="2">
        <f t="shared" si="55"/>
        <v>45843</v>
      </c>
      <c r="M1828" t="s">
        <v>49</v>
      </c>
      <c r="N1828" s="3">
        <v>160</v>
      </c>
      <c r="P1828" t="s">
        <v>1173</v>
      </c>
      <c r="Q1828">
        <v>27</v>
      </c>
      <c r="R1828" t="s">
        <v>50</v>
      </c>
      <c r="S1828" t="s">
        <v>51</v>
      </c>
      <c r="T1828" t="s">
        <v>37</v>
      </c>
      <c r="V1828" t="s">
        <v>31</v>
      </c>
      <c r="W1828" t="s">
        <v>32</v>
      </c>
      <c r="X1828" t="s">
        <v>644</v>
      </c>
    </row>
    <row r="1829" spans="1:24" ht="28.8" hidden="1" x14ac:dyDescent="0.3">
      <c r="A1829">
        <v>1154</v>
      </c>
      <c r="B1829">
        <v>1154</v>
      </c>
      <c r="C1829">
        <v>2636</v>
      </c>
      <c r="D1829">
        <v>1</v>
      </c>
      <c r="E1829" s="1" t="s">
        <v>360</v>
      </c>
      <c r="F1829">
        <v>1965</v>
      </c>
      <c r="H1829" t="s">
        <v>220</v>
      </c>
      <c r="I1829" s="2">
        <v>45821</v>
      </c>
      <c r="J1829" s="2">
        <v>45821</v>
      </c>
      <c r="K1829" s="2">
        <v>45843</v>
      </c>
      <c r="L1829" s="2">
        <f t="shared" si="55"/>
        <v>45843</v>
      </c>
      <c r="M1829" t="s">
        <v>49</v>
      </c>
      <c r="N1829" s="3">
        <v>384</v>
      </c>
      <c r="P1829" t="s">
        <v>1173</v>
      </c>
      <c r="Q1829">
        <v>18</v>
      </c>
      <c r="R1829" t="s">
        <v>72</v>
      </c>
      <c r="S1829" t="s">
        <v>73</v>
      </c>
      <c r="T1829" t="s">
        <v>37</v>
      </c>
      <c r="V1829" t="s">
        <v>31</v>
      </c>
      <c r="W1829" t="s">
        <v>32</v>
      </c>
      <c r="X1829" t="s">
        <v>635</v>
      </c>
    </row>
    <row r="1830" spans="1:24" ht="28.8" hidden="1" x14ac:dyDescent="0.3">
      <c r="A1830">
        <v>1154</v>
      </c>
      <c r="B1830">
        <v>1154</v>
      </c>
      <c r="C1830">
        <v>2632</v>
      </c>
      <c r="D1830">
        <v>1</v>
      </c>
      <c r="E1830" s="1" t="s">
        <v>186</v>
      </c>
      <c r="F1830">
        <v>1957</v>
      </c>
      <c r="H1830" t="s">
        <v>48</v>
      </c>
      <c r="I1830" s="2">
        <v>45821</v>
      </c>
      <c r="J1830" s="2">
        <v>45821</v>
      </c>
      <c r="K1830" s="2">
        <v>45843</v>
      </c>
      <c r="L1830" s="2">
        <v>45845</v>
      </c>
      <c r="M1830" t="s">
        <v>49</v>
      </c>
      <c r="N1830" s="3">
        <v>160</v>
      </c>
      <c r="O1830" s="3">
        <v>160</v>
      </c>
      <c r="P1830" t="s">
        <v>27</v>
      </c>
      <c r="Q1830">
        <v>27</v>
      </c>
      <c r="R1830" t="s">
        <v>50</v>
      </c>
      <c r="S1830" t="s">
        <v>51</v>
      </c>
      <c r="T1830" t="s">
        <v>37</v>
      </c>
      <c r="V1830" t="s">
        <v>31</v>
      </c>
      <c r="W1830" t="s">
        <v>32</v>
      </c>
      <c r="X1830" t="s">
        <v>637</v>
      </c>
    </row>
    <row r="1831" spans="1:24" ht="28.8" hidden="1" x14ac:dyDescent="0.3">
      <c r="A1831">
        <v>1154</v>
      </c>
      <c r="B1831">
        <v>1154</v>
      </c>
      <c r="C1831">
        <v>2633</v>
      </c>
      <c r="D1831">
        <v>1</v>
      </c>
      <c r="E1831" s="1" t="s">
        <v>186</v>
      </c>
      <c r="F1831">
        <v>1965</v>
      </c>
      <c r="H1831" t="s">
        <v>220</v>
      </c>
      <c r="I1831" s="2">
        <v>45821</v>
      </c>
      <c r="J1831" s="2">
        <v>45821</v>
      </c>
      <c r="K1831" s="2">
        <v>45843</v>
      </c>
      <c r="L1831" s="2">
        <v>45847</v>
      </c>
      <c r="M1831" t="s">
        <v>49</v>
      </c>
      <c r="N1831" s="3">
        <v>384</v>
      </c>
      <c r="O1831" s="3">
        <v>384</v>
      </c>
      <c r="P1831" t="s">
        <v>27</v>
      </c>
      <c r="Q1831">
        <v>18</v>
      </c>
      <c r="R1831" t="s">
        <v>72</v>
      </c>
      <c r="S1831" t="s">
        <v>73</v>
      </c>
      <c r="T1831" t="s">
        <v>37</v>
      </c>
      <c r="V1831" t="s">
        <v>31</v>
      </c>
      <c r="W1831" t="s">
        <v>32</v>
      </c>
    </row>
    <row r="1832" spans="1:24" ht="28.8" hidden="1" x14ac:dyDescent="0.3">
      <c r="A1832">
        <v>1154</v>
      </c>
      <c r="B1832">
        <v>1154</v>
      </c>
      <c r="C1832">
        <v>2629</v>
      </c>
      <c r="D1832">
        <v>1</v>
      </c>
      <c r="E1832" s="1" t="s">
        <v>691</v>
      </c>
      <c r="F1832">
        <v>1957</v>
      </c>
      <c r="H1832" t="s">
        <v>48</v>
      </c>
      <c r="I1832" s="2">
        <v>45821</v>
      </c>
      <c r="J1832" s="2">
        <v>45821</v>
      </c>
      <c r="K1832" s="2">
        <v>45843</v>
      </c>
      <c r="L1832" s="2">
        <v>45832</v>
      </c>
      <c r="M1832" t="s">
        <v>49</v>
      </c>
      <c r="N1832" s="3">
        <v>160</v>
      </c>
      <c r="O1832" s="3">
        <v>160</v>
      </c>
      <c r="P1832" t="s">
        <v>27</v>
      </c>
      <c r="Q1832">
        <v>27</v>
      </c>
      <c r="R1832" t="s">
        <v>50</v>
      </c>
      <c r="S1832" t="s">
        <v>51</v>
      </c>
      <c r="T1832" t="s">
        <v>37</v>
      </c>
      <c r="V1832" t="s">
        <v>31</v>
      </c>
      <c r="W1832" t="s">
        <v>32</v>
      </c>
    </row>
    <row r="1833" spans="1:24" ht="28.8" hidden="1" x14ac:dyDescent="0.3">
      <c r="A1833">
        <v>1154</v>
      </c>
      <c r="B1833">
        <v>1154</v>
      </c>
      <c r="C1833">
        <v>2630</v>
      </c>
      <c r="D1833">
        <v>1</v>
      </c>
      <c r="E1833" s="1" t="s">
        <v>691</v>
      </c>
      <c r="F1833">
        <v>1965</v>
      </c>
      <c r="H1833" t="s">
        <v>220</v>
      </c>
      <c r="I1833" s="2">
        <v>45821</v>
      </c>
      <c r="J1833" s="2">
        <v>45821</v>
      </c>
      <c r="K1833" s="2">
        <v>45843</v>
      </c>
      <c r="L1833" s="2">
        <f>K1833</f>
        <v>45843</v>
      </c>
      <c r="M1833" t="s">
        <v>49</v>
      </c>
      <c r="N1833" s="3">
        <v>384</v>
      </c>
      <c r="P1833" t="s">
        <v>1173</v>
      </c>
      <c r="Q1833">
        <v>18</v>
      </c>
      <c r="R1833" t="s">
        <v>72</v>
      </c>
      <c r="S1833" t="s">
        <v>73</v>
      </c>
      <c r="T1833" t="s">
        <v>37</v>
      </c>
      <c r="V1833" t="s">
        <v>31</v>
      </c>
      <c r="W1833" t="s">
        <v>32</v>
      </c>
    </row>
    <row r="1834" spans="1:24" ht="28.8" hidden="1" x14ac:dyDescent="0.3">
      <c r="A1834">
        <v>1154</v>
      </c>
      <c r="B1834">
        <v>1154</v>
      </c>
      <c r="C1834">
        <v>2605</v>
      </c>
      <c r="D1834">
        <v>1</v>
      </c>
      <c r="E1834" s="1" t="s">
        <v>75</v>
      </c>
      <c r="F1834">
        <v>2569</v>
      </c>
      <c r="H1834" t="s">
        <v>71</v>
      </c>
      <c r="I1834" s="2">
        <v>45817</v>
      </c>
      <c r="J1834" s="2">
        <v>45817</v>
      </c>
      <c r="K1834" s="2">
        <v>45843</v>
      </c>
      <c r="L1834" s="2">
        <v>45840</v>
      </c>
      <c r="M1834" t="s">
        <v>49</v>
      </c>
      <c r="N1834" s="3">
        <v>655.20000000000005</v>
      </c>
      <c r="O1834" s="3">
        <v>655.20000000000005</v>
      </c>
      <c r="P1834" t="s">
        <v>27</v>
      </c>
      <c r="Q1834">
        <v>18</v>
      </c>
      <c r="R1834" t="s">
        <v>72</v>
      </c>
      <c r="S1834" t="s">
        <v>73</v>
      </c>
      <c r="T1834" t="s">
        <v>37</v>
      </c>
      <c r="V1834" t="s">
        <v>31</v>
      </c>
      <c r="W1834" t="s">
        <v>32</v>
      </c>
    </row>
    <row r="1835" spans="1:24" ht="28.8" hidden="1" x14ac:dyDescent="0.3">
      <c r="A1835">
        <v>1154</v>
      </c>
      <c r="B1835">
        <v>1154</v>
      </c>
      <c r="C1835">
        <v>2606</v>
      </c>
      <c r="D1835">
        <v>1</v>
      </c>
      <c r="E1835" s="1" t="s">
        <v>77</v>
      </c>
      <c r="F1835">
        <v>2569</v>
      </c>
      <c r="H1835" t="s">
        <v>71</v>
      </c>
      <c r="I1835" s="2">
        <v>45817</v>
      </c>
      <c r="J1835" s="2">
        <v>45817</v>
      </c>
      <c r="K1835" s="2">
        <v>45843</v>
      </c>
      <c r="L1835" s="2">
        <v>45840</v>
      </c>
      <c r="M1835" t="s">
        <v>49</v>
      </c>
      <c r="N1835" s="3">
        <v>420</v>
      </c>
      <c r="O1835" s="3">
        <v>420</v>
      </c>
      <c r="P1835" t="s">
        <v>27</v>
      </c>
      <c r="Q1835">
        <v>18</v>
      </c>
      <c r="R1835" t="s">
        <v>72</v>
      </c>
      <c r="S1835" t="s">
        <v>73</v>
      </c>
      <c r="T1835" t="s">
        <v>37</v>
      </c>
      <c r="V1835" t="s">
        <v>31</v>
      </c>
      <c r="W1835" t="s">
        <v>32</v>
      </c>
    </row>
    <row r="1836" spans="1:24" ht="28.8" hidden="1" x14ac:dyDescent="0.3">
      <c r="A1836">
        <v>1154</v>
      </c>
      <c r="B1836">
        <v>1154</v>
      </c>
      <c r="C1836">
        <v>2607</v>
      </c>
      <c r="D1836">
        <v>1</v>
      </c>
      <c r="E1836" s="1" t="s">
        <v>79</v>
      </c>
      <c r="F1836">
        <v>2569</v>
      </c>
      <c r="H1836" t="s">
        <v>71</v>
      </c>
      <c r="I1836" s="2">
        <v>45817</v>
      </c>
      <c r="J1836" s="2">
        <v>45817</v>
      </c>
      <c r="K1836" s="2">
        <v>45843</v>
      </c>
      <c r="L1836" s="2">
        <v>45840</v>
      </c>
      <c r="M1836" t="s">
        <v>49</v>
      </c>
      <c r="N1836" s="3">
        <v>252</v>
      </c>
      <c r="O1836" s="3">
        <v>252</v>
      </c>
      <c r="P1836" t="s">
        <v>27</v>
      </c>
      <c r="Q1836">
        <v>18</v>
      </c>
      <c r="R1836" t="s">
        <v>72</v>
      </c>
      <c r="S1836" t="s">
        <v>73</v>
      </c>
      <c r="T1836" t="s">
        <v>37</v>
      </c>
      <c r="V1836" t="s">
        <v>31</v>
      </c>
      <c r="W1836" t="s">
        <v>32</v>
      </c>
    </row>
    <row r="1837" spans="1:24" ht="28.8" hidden="1" x14ac:dyDescent="0.3">
      <c r="A1837">
        <v>1154</v>
      </c>
      <c r="B1837">
        <v>1154</v>
      </c>
      <c r="C1837">
        <v>2615</v>
      </c>
      <c r="D1837">
        <v>1</v>
      </c>
      <c r="E1837" s="1" t="s">
        <v>83</v>
      </c>
      <c r="F1837">
        <v>2569</v>
      </c>
      <c r="H1837" t="s">
        <v>71</v>
      </c>
      <c r="I1837" s="2">
        <v>45819</v>
      </c>
      <c r="J1837" s="2">
        <v>45819</v>
      </c>
      <c r="K1837" s="2">
        <v>45843</v>
      </c>
      <c r="L1837" s="2">
        <v>45840</v>
      </c>
      <c r="M1837" t="s">
        <v>49</v>
      </c>
      <c r="N1837" s="3">
        <v>428.4</v>
      </c>
      <c r="O1837" s="3">
        <v>428.4</v>
      </c>
      <c r="P1837" t="s">
        <v>27</v>
      </c>
      <c r="Q1837">
        <v>18</v>
      </c>
      <c r="R1837" t="s">
        <v>72</v>
      </c>
      <c r="S1837" t="s">
        <v>73</v>
      </c>
      <c r="T1837" t="s">
        <v>37</v>
      </c>
      <c r="V1837" t="s">
        <v>31</v>
      </c>
      <c r="W1837" t="s">
        <v>32</v>
      </c>
    </row>
    <row r="1838" spans="1:24" ht="28.8" hidden="1" x14ac:dyDescent="0.3">
      <c r="A1838">
        <v>1154</v>
      </c>
      <c r="B1838">
        <v>1154</v>
      </c>
      <c r="C1838">
        <v>2575</v>
      </c>
      <c r="D1838">
        <v>1</v>
      </c>
      <c r="E1838" s="1" t="s">
        <v>81</v>
      </c>
      <c r="F1838">
        <v>2569</v>
      </c>
      <c r="H1838" t="s">
        <v>71</v>
      </c>
      <c r="I1838" s="2">
        <v>45813</v>
      </c>
      <c r="J1838" s="2">
        <v>45813</v>
      </c>
      <c r="K1838" s="2">
        <v>45843</v>
      </c>
      <c r="L1838" s="2">
        <v>45840</v>
      </c>
      <c r="M1838" t="s">
        <v>49</v>
      </c>
      <c r="N1838" s="3">
        <v>882</v>
      </c>
      <c r="O1838" s="3">
        <v>882</v>
      </c>
      <c r="P1838" t="s">
        <v>27</v>
      </c>
      <c r="Q1838">
        <v>18</v>
      </c>
      <c r="R1838" t="s">
        <v>72</v>
      </c>
      <c r="S1838" t="s">
        <v>73</v>
      </c>
      <c r="T1838" t="s">
        <v>37</v>
      </c>
      <c r="V1838" t="s">
        <v>31</v>
      </c>
      <c r="W1838" t="s">
        <v>32</v>
      </c>
    </row>
    <row r="1839" spans="1:24" ht="28.8" hidden="1" x14ac:dyDescent="0.3">
      <c r="A1839">
        <v>1154</v>
      </c>
      <c r="B1839">
        <v>1154</v>
      </c>
      <c r="C1839">
        <v>2769</v>
      </c>
      <c r="D1839">
        <v>1</v>
      </c>
      <c r="E1839" s="1" t="s">
        <v>107</v>
      </c>
      <c r="F1839">
        <v>2569</v>
      </c>
      <c r="H1839" t="s">
        <v>71</v>
      </c>
      <c r="I1839" s="2">
        <v>45835</v>
      </c>
      <c r="J1839" s="2">
        <v>45835</v>
      </c>
      <c r="K1839" s="2">
        <v>45843</v>
      </c>
      <c r="L1839" s="2">
        <v>45840</v>
      </c>
      <c r="M1839" t="s">
        <v>49</v>
      </c>
      <c r="N1839" s="3">
        <v>478.8</v>
      </c>
      <c r="O1839" s="3">
        <v>478.8</v>
      </c>
      <c r="P1839" t="s">
        <v>27</v>
      </c>
      <c r="Q1839">
        <v>18</v>
      </c>
      <c r="R1839" t="s">
        <v>72</v>
      </c>
      <c r="S1839" t="s">
        <v>73</v>
      </c>
      <c r="T1839" t="s">
        <v>37</v>
      </c>
      <c r="V1839" t="s">
        <v>31</v>
      </c>
      <c r="W1839" t="s">
        <v>32</v>
      </c>
      <c r="X1839" t="s">
        <v>651</v>
      </c>
    </row>
    <row r="1840" spans="1:24" ht="28.8" hidden="1" x14ac:dyDescent="0.3">
      <c r="A1840">
        <v>1154</v>
      </c>
      <c r="B1840">
        <v>1154</v>
      </c>
      <c r="C1840">
        <v>2778</v>
      </c>
      <c r="D1840">
        <v>1</v>
      </c>
      <c r="E1840" s="1" t="s">
        <v>69</v>
      </c>
      <c r="F1840">
        <v>2569</v>
      </c>
      <c r="H1840" t="s">
        <v>71</v>
      </c>
      <c r="I1840" s="2">
        <v>45839</v>
      </c>
      <c r="J1840" s="2">
        <v>45839</v>
      </c>
      <c r="K1840" s="2">
        <v>45843</v>
      </c>
      <c r="L1840" s="2">
        <v>45840</v>
      </c>
      <c r="M1840" t="s">
        <v>49</v>
      </c>
      <c r="N1840" s="3">
        <v>386.4</v>
      </c>
      <c r="O1840" s="3">
        <v>386.4</v>
      </c>
      <c r="P1840" t="s">
        <v>27</v>
      </c>
      <c r="Q1840">
        <v>18</v>
      </c>
      <c r="R1840" t="s">
        <v>72</v>
      </c>
      <c r="S1840" t="s">
        <v>73</v>
      </c>
      <c r="T1840" t="s">
        <v>37</v>
      </c>
      <c r="V1840" t="s">
        <v>31</v>
      </c>
      <c r="W1840" t="s">
        <v>32</v>
      </c>
    </row>
    <row r="1841" spans="1:24" ht="28.8" hidden="1" x14ac:dyDescent="0.3">
      <c r="A1841">
        <v>1154</v>
      </c>
      <c r="B1841">
        <v>1154</v>
      </c>
      <c r="C1841">
        <v>2808</v>
      </c>
      <c r="D1841">
        <v>1</v>
      </c>
      <c r="E1841" s="1" t="s">
        <v>126</v>
      </c>
      <c r="F1841">
        <v>2569</v>
      </c>
      <c r="H1841" t="s">
        <v>71</v>
      </c>
      <c r="I1841" s="2">
        <v>45840</v>
      </c>
      <c r="J1841" s="2">
        <v>45840</v>
      </c>
      <c r="K1841" s="2">
        <v>45843</v>
      </c>
      <c r="L1841" s="2">
        <f t="shared" ref="L1841:L1844" si="56">K1841</f>
        <v>45843</v>
      </c>
      <c r="M1841" t="s">
        <v>49</v>
      </c>
      <c r="N1841" s="3">
        <v>577.5</v>
      </c>
      <c r="P1841" t="s">
        <v>1173</v>
      </c>
      <c r="Q1841">
        <v>18</v>
      </c>
      <c r="R1841" t="s">
        <v>72</v>
      </c>
      <c r="S1841" t="s">
        <v>73</v>
      </c>
      <c r="T1841" t="s">
        <v>37</v>
      </c>
      <c r="V1841" t="s">
        <v>31</v>
      </c>
      <c r="W1841" t="s">
        <v>32</v>
      </c>
    </row>
    <row r="1842" spans="1:24" ht="28.8" hidden="1" x14ac:dyDescent="0.3">
      <c r="A1842">
        <v>1154</v>
      </c>
      <c r="B1842">
        <v>1154</v>
      </c>
      <c r="C1842">
        <v>2820</v>
      </c>
      <c r="D1842">
        <v>1</v>
      </c>
      <c r="E1842" s="1" t="s">
        <v>265</v>
      </c>
      <c r="F1842">
        <v>2569</v>
      </c>
      <c r="H1842" t="s">
        <v>71</v>
      </c>
      <c r="I1842" s="2">
        <v>45841</v>
      </c>
      <c r="J1842" s="2">
        <v>45841</v>
      </c>
      <c r="K1842" s="2">
        <v>45843</v>
      </c>
      <c r="L1842" s="2">
        <f t="shared" si="56"/>
        <v>45843</v>
      </c>
      <c r="M1842" t="s">
        <v>49</v>
      </c>
      <c r="N1842" s="3">
        <v>369.6</v>
      </c>
      <c r="P1842" t="s">
        <v>1173</v>
      </c>
      <c r="Q1842">
        <v>18</v>
      </c>
      <c r="R1842" t="s">
        <v>72</v>
      </c>
      <c r="S1842" t="s">
        <v>73</v>
      </c>
      <c r="T1842" t="s">
        <v>37</v>
      </c>
      <c r="V1842" t="s">
        <v>31</v>
      </c>
      <c r="W1842" t="s">
        <v>32</v>
      </c>
    </row>
    <row r="1843" spans="1:24" hidden="1" x14ac:dyDescent="0.3">
      <c r="A1843">
        <v>1154</v>
      </c>
      <c r="B1843">
        <v>1154</v>
      </c>
      <c r="C1843">
        <v>1409</v>
      </c>
      <c r="D1843">
        <v>5</v>
      </c>
      <c r="E1843" s="4">
        <v>45935</v>
      </c>
      <c r="F1843">
        <v>2374</v>
      </c>
      <c r="H1843" t="s">
        <v>207</v>
      </c>
      <c r="I1843" s="2">
        <v>45695</v>
      </c>
      <c r="J1843" s="2">
        <v>45695</v>
      </c>
      <c r="K1843" s="2">
        <v>45844</v>
      </c>
      <c r="L1843" s="2">
        <f t="shared" si="56"/>
        <v>45844</v>
      </c>
      <c r="M1843" t="s">
        <v>49</v>
      </c>
      <c r="N1843" s="3">
        <v>1218</v>
      </c>
      <c r="P1843" t="s">
        <v>1173</v>
      </c>
      <c r="Q1843">
        <v>83</v>
      </c>
      <c r="R1843" t="s">
        <v>204</v>
      </c>
      <c r="S1843" t="s">
        <v>205</v>
      </c>
      <c r="T1843" t="s">
        <v>206</v>
      </c>
      <c r="V1843" t="s">
        <v>31</v>
      </c>
      <c r="W1843" t="s">
        <v>32</v>
      </c>
    </row>
    <row r="1844" spans="1:24" hidden="1" x14ac:dyDescent="0.3">
      <c r="A1844">
        <v>1154</v>
      </c>
      <c r="B1844">
        <v>1154</v>
      </c>
      <c r="C1844">
        <v>1425</v>
      </c>
      <c r="D1844">
        <v>4</v>
      </c>
      <c r="E1844" s="4">
        <v>45904</v>
      </c>
      <c r="F1844">
        <v>2180</v>
      </c>
      <c r="H1844" t="s">
        <v>214</v>
      </c>
      <c r="I1844" s="2">
        <v>45695</v>
      </c>
      <c r="J1844" s="2">
        <v>45695</v>
      </c>
      <c r="K1844" s="2">
        <v>45844</v>
      </c>
      <c r="L1844" s="2">
        <f t="shared" si="56"/>
        <v>45844</v>
      </c>
      <c r="M1844" t="s">
        <v>49</v>
      </c>
      <c r="N1844" s="3">
        <v>1518</v>
      </c>
      <c r="P1844" t="s">
        <v>1173</v>
      </c>
      <c r="Q1844">
        <v>83</v>
      </c>
      <c r="R1844" t="s">
        <v>204</v>
      </c>
      <c r="S1844" t="s">
        <v>205</v>
      </c>
      <c r="T1844" t="s">
        <v>206</v>
      </c>
      <c r="V1844" t="s">
        <v>31</v>
      </c>
      <c r="W1844" t="s">
        <v>32</v>
      </c>
    </row>
    <row r="1845" spans="1:24" hidden="1" x14ac:dyDescent="0.3">
      <c r="A1845">
        <v>1154</v>
      </c>
      <c r="B1845">
        <v>1154</v>
      </c>
      <c r="C1845">
        <v>1424</v>
      </c>
      <c r="D1845">
        <v>4</v>
      </c>
      <c r="E1845" s="4">
        <v>45904</v>
      </c>
      <c r="F1845">
        <v>2071</v>
      </c>
      <c r="H1845" t="s">
        <v>197</v>
      </c>
      <c r="I1845" s="2">
        <v>45695</v>
      </c>
      <c r="J1845" s="2">
        <v>45695</v>
      </c>
      <c r="K1845" s="2">
        <v>45844</v>
      </c>
      <c r="L1845" s="2">
        <v>45846</v>
      </c>
      <c r="M1845" t="s">
        <v>49</v>
      </c>
      <c r="N1845" s="3">
        <v>4500</v>
      </c>
      <c r="O1845" s="3">
        <v>4500</v>
      </c>
      <c r="P1845" t="s">
        <v>27</v>
      </c>
      <c r="Q1845">
        <v>83</v>
      </c>
      <c r="R1845" t="s">
        <v>204</v>
      </c>
      <c r="S1845" t="s">
        <v>205</v>
      </c>
      <c r="T1845" t="s">
        <v>206</v>
      </c>
      <c r="V1845" t="s">
        <v>31</v>
      </c>
      <c r="W1845" t="s">
        <v>32</v>
      </c>
    </row>
    <row r="1846" spans="1:24" hidden="1" x14ac:dyDescent="0.3">
      <c r="A1846">
        <v>1154</v>
      </c>
      <c r="B1846">
        <v>1154</v>
      </c>
      <c r="C1846">
        <v>1422</v>
      </c>
      <c r="D1846">
        <v>4</v>
      </c>
      <c r="E1846" s="4">
        <v>45904</v>
      </c>
      <c r="F1846">
        <v>2064</v>
      </c>
      <c r="H1846" t="s">
        <v>208</v>
      </c>
      <c r="I1846" s="2">
        <v>45695</v>
      </c>
      <c r="J1846" s="2">
        <v>45695</v>
      </c>
      <c r="K1846" s="2">
        <v>45844</v>
      </c>
      <c r="L1846" s="2">
        <f t="shared" ref="L1846:L1852" si="57">K1846</f>
        <v>45844</v>
      </c>
      <c r="M1846" t="s">
        <v>49</v>
      </c>
      <c r="N1846" s="3">
        <v>2800</v>
      </c>
      <c r="P1846" t="s">
        <v>1173</v>
      </c>
      <c r="Q1846">
        <v>83</v>
      </c>
      <c r="R1846" t="s">
        <v>204</v>
      </c>
      <c r="S1846" t="s">
        <v>205</v>
      </c>
      <c r="T1846" t="s">
        <v>206</v>
      </c>
      <c r="V1846" t="s">
        <v>31</v>
      </c>
      <c r="W1846" t="s">
        <v>32</v>
      </c>
      <c r="X1846" t="s">
        <v>159</v>
      </c>
    </row>
    <row r="1847" spans="1:24" hidden="1" x14ac:dyDescent="0.3">
      <c r="A1847">
        <v>1154</v>
      </c>
      <c r="B1847">
        <v>1154</v>
      </c>
      <c r="C1847">
        <v>1421</v>
      </c>
      <c r="D1847">
        <v>3</v>
      </c>
      <c r="E1847" s="4">
        <v>45904</v>
      </c>
      <c r="F1847">
        <v>2063</v>
      </c>
      <c r="H1847" t="s">
        <v>209</v>
      </c>
      <c r="I1847" s="2">
        <v>45695</v>
      </c>
      <c r="J1847" s="2">
        <v>45695</v>
      </c>
      <c r="K1847" s="2">
        <v>45844</v>
      </c>
      <c r="L1847" s="2">
        <f t="shared" si="57"/>
        <v>45844</v>
      </c>
      <c r="M1847" t="s">
        <v>49</v>
      </c>
      <c r="N1847" s="3">
        <v>1700</v>
      </c>
      <c r="P1847" t="s">
        <v>1173</v>
      </c>
      <c r="Q1847">
        <v>83</v>
      </c>
      <c r="R1847" t="s">
        <v>204</v>
      </c>
      <c r="S1847" t="s">
        <v>205</v>
      </c>
      <c r="T1847" t="s">
        <v>206</v>
      </c>
      <c r="V1847" t="s">
        <v>31</v>
      </c>
      <c r="W1847" t="s">
        <v>32</v>
      </c>
    </row>
    <row r="1848" spans="1:24" hidden="1" x14ac:dyDescent="0.3">
      <c r="A1848">
        <v>1154</v>
      </c>
      <c r="B1848">
        <v>1154</v>
      </c>
      <c r="C1848">
        <v>1426</v>
      </c>
      <c r="D1848">
        <v>4</v>
      </c>
      <c r="E1848" s="4">
        <v>45904</v>
      </c>
      <c r="F1848">
        <v>2112</v>
      </c>
      <c r="H1848" t="s">
        <v>212</v>
      </c>
      <c r="I1848" s="2">
        <v>45695</v>
      </c>
      <c r="J1848" s="2">
        <v>45695</v>
      </c>
      <c r="K1848" s="2">
        <v>45844</v>
      </c>
      <c r="L1848" s="2">
        <f t="shared" si="57"/>
        <v>45844</v>
      </c>
      <c r="M1848" t="s">
        <v>49</v>
      </c>
      <c r="N1848" s="3">
        <v>1518</v>
      </c>
      <c r="P1848" t="s">
        <v>1173</v>
      </c>
      <c r="Q1848">
        <v>83</v>
      </c>
      <c r="R1848" t="s">
        <v>204</v>
      </c>
      <c r="S1848" t="s">
        <v>205</v>
      </c>
      <c r="T1848" t="s">
        <v>206</v>
      </c>
      <c r="V1848" t="s">
        <v>31</v>
      </c>
      <c r="W1848" t="s">
        <v>32</v>
      </c>
      <c r="X1848" t="s">
        <v>656</v>
      </c>
    </row>
    <row r="1849" spans="1:24" hidden="1" x14ac:dyDescent="0.3">
      <c r="A1849">
        <v>1154</v>
      </c>
      <c r="B1849">
        <v>1154</v>
      </c>
      <c r="C1849">
        <v>1428</v>
      </c>
      <c r="D1849">
        <v>3</v>
      </c>
      <c r="E1849" s="4">
        <v>45903</v>
      </c>
      <c r="F1849">
        <v>2120</v>
      </c>
      <c r="H1849" t="s">
        <v>213</v>
      </c>
      <c r="I1849" s="2">
        <v>45695</v>
      </c>
      <c r="J1849" s="2">
        <v>45695</v>
      </c>
      <c r="K1849" s="2">
        <v>45844</v>
      </c>
      <c r="L1849" s="2">
        <f t="shared" si="57"/>
        <v>45844</v>
      </c>
      <c r="M1849" t="s">
        <v>49</v>
      </c>
      <c r="N1849" s="3">
        <v>1518</v>
      </c>
      <c r="P1849" t="s">
        <v>1173</v>
      </c>
      <c r="Q1849">
        <v>83</v>
      </c>
      <c r="R1849" t="s">
        <v>204</v>
      </c>
      <c r="S1849" t="s">
        <v>205</v>
      </c>
      <c r="T1849" t="s">
        <v>206</v>
      </c>
      <c r="V1849" t="s">
        <v>31</v>
      </c>
      <c r="W1849" t="s">
        <v>32</v>
      </c>
    </row>
    <row r="1850" spans="1:24" hidden="1" x14ac:dyDescent="0.3">
      <c r="A1850">
        <v>1154</v>
      </c>
      <c r="B1850">
        <v>1154</v>
      </c>
      <c r="C1850">
        <v>1429</v>
      </c>
      <c r="D1850">
        <v>5</v>
      </c>
      <c r="E1850" s="4">
        <v>45935</v>
      </c>
      <c r="F1850">
        <v>2371</v>
      </c>
      <c r="H1850" t="s">
        <v>6177</v>
      </c>
      <c r="I1850" s="2">
        <v>45695</v>
      </c>
      <c r="J1850" s="2">
        <v>45695</v>
      </c>
      <c r="K1850" s="2">
        <v>45844</v>
      </c>
      <c r="L1850" s="2">
        <f t="shared" si="57"/>
        <v>45844</v>
      </c>
      <c r="M1850" t="s">
        <v>49</v>
      </c>
      <c r="N1850" s="3">
        <v>1518</v>
      </c>
      <c r="P1850" t="s">
        <v>1173</v>
      </c>
      <c r="Q1850">
        <v>83</v>
      </c>
      <c r="R1850" t="s">
        <v>204</v>
      </c>
      <c r="S1850" t="s">
        <v>205</v>
      </c>
      <c r="T1850" t="s">
        <v>206</v>
      </c>
      <c r="V1850" t="s">
        <v>31</v>
      </c>
      <c r="W1850" t="s">
        <v>32</v>
      </c>
    </row>
    <row r="1851" spans="1:24" hidden="1" x14ac:dyDescent="0.3">
      <c r="A1851">
        <v>1154</v>
      </c>
      <c r="B1851">
        <v>1154</v>
      </c>
      <c r="C1851">
        <v>1430</v>
      </c>
      <c r="D1851">
        <v>3</v>
      </c>
      <c r="E1851" s="4">
        <v>45903</v>
      </c>
      <c r="F1851">
        <v>2060</v>
      </c>
      <c r="H1851" t="s">
        <v>210</v>
      </c>
      <c r="I1851" s="2">
        <v>45695</v>
      </c>
      <c r="J1851" s="2">
        <v>45695</v>
      </c>
      <c r="K1851" s="2">
        <v>45844</v>
      </c>
      <c r="L1851" s="2">
        <f t="shared" si="57"/>
        <v>45844</v>
      </c>
      <c r="M1851" t="s">
        <v>49</v>
      </c>
      <c r="N1851" s="3">
        <v>2274</v>
      </c>
      <c r="P1851" t="s">
        <v>1173</v>
      </c>
      <c r="Q1851">
        <v>83</v>
      </c>
      <c r="R1851" t="s">
        <v>204</v>
      </c>
      <c r="S1851" t="s">
        <v>205</v>
      </c>
      <c r="T1851" t="s">
        <v>206</v>
      </c>
      <c r="V1851" t="s">
        <v>31</v>
      </c>
      <c r="W1851" t="s">
        <v>32</v>
      </c>
    </row>
    <row r="1852" spans="1:24" hidden="1" x14ac:dyDescent="0.3">
      <c r="A1852">
        <v>1154</v>
      </c>
      <c r="B1852">
        <v>1154</v>
      </c>
      <c r="C1852">
        <v>1432</v>
      </c>
      <c r="D1852">
        <v>4</v>
      </c>
      <c r="E1852" s="4">
        <v>45904</v>
      </c>
      <c r="F1852">
        <v>2070</v>
      </c>
      <c r="H1852" t="s">
        <v>508</v>
      </c>
      <c r="I1852" s="2">
        <v>45695</v>
      </c>
      <c r="J1852" s="2">
        <v>45695</v>
      </c>
      <c r="K1852" s="2">
        <v>45844</v>
      </c>
      <c r="L1852" s="2">
        <f t="shared" si="57"/>
        <v>45844</v>
      </c>
      <c r="M1852" t="s">
        <v>49</v>
      </c>
      <c r="N1852" s="3">
        <v>1500</v>
      </c>
      <c r="P1852" t="s">
        <v>1173</v>
      </c>
      <c r="Q1852">
        <v>83</v>
      </c>
      <c r="R1852" t="s">
        <v>204</v>
      </c>
      <c r="S1852" t="s">
        <v>205</v>
      </c>
      <c r="T1852" t="s">
        <v>206</v>
      </c>
      <c r="V1852" t="s">
        <v>31</v>
      </c>
      <c r="W1852" t="s">
        <v>32</v>
      </c>
    </row>
    <row r="1853" spans="1:24" hidden="1" x14ac:dyDescent="0.3">
      <c r="A1853">
        <v>1154</v>
      </c>
      <c r="B1853">
        <v>1154</v>
      </c>
      <c r="C1853">
        <v>1431</v>
      </c>
      <c r="D1853">
        <v>4</v>
      </c>
      <c r="E1853" s="4">
        <v>45904</v>
      </c>
      <c r="F1853">
        <v>2186</v>
      </c>
      <c r="H1853" t="s">
        <v>218</v>
      </c>
      <c r="I1853" s="2">
        <v>45695</v>
      </c>
      <c r="J1853" s="2">
        <v>45695</v>
      </c>
      <c r="K1853" s="2">
        <v>45844</v>
      </c>
      <c r="L1853" s="2">
        <v>45846</v>
      </c>
      <c r="M1853" t="s">
        <v>49</v>
      </c>
      <c r="N1853" s="3">
        <v>1400</v>
      </c>
      <c r="O1853" s="3">
        <v>1400</v>
      </c>
      <c r="P1853" t="s">
        <v>27</v>
      </c>
      <c r="Q1853">
        <v>83</v>
      </c>
      <c r="R1853" t="s">
        <v>204</v>
      </c>
      <c r="S1853" t="s">
        <v>205</v>
      </c>
      <c r="T1853" t="s">
        <v>206</v>
      </c>
      <c r="V1853" t="s">
        <v>31</v>
      </c>
      <c r="W1853" t="s">
        <v>32</v>
      </c>
    </row>
    <row r="1854" spans="1:24" hidden="1" x14ac:dyDescent="0.3">
      <c r="A1854">
        <v>1154</v>
      </c>
      <c r="B1854">
        <v>1154</v>
      </c>
      <c r="C1854">
        <v>2184</v>
      </c>
      <c r="D1854">
        <v>1</v>
      </c>
      <c r="E1854" s="5">
        <v>45839</v>
      </c>
      <c r="F1854">
        <v>2070</v>
      </c>
      <c r="H1854" t="s">
        <v>508</v>
      </c>
      <c r="I1854" s="2">
        <v>45782</v>
      </c>
      <c r="J1854" s="2">
        <v>45782</v>
      </c>
      <c r="K1854" s="2">
        <v>45844</v>
      </c>
      <c r="L1854" s="2">
        <v>45869</v>
      </c>
      <c r="M1854" t="s">
        <v>49</v>
      </c>
      <c r="N1854" s="3">
        <v>2000</v>
      </c>
      <c r="O1854" s="3">
        <v>2000</v>
      </c>
      <c r="P1854" t="s">
        <v>27</v>
      </c>
      <c r="Q1854">
        <v>83</v>
      </c>
      <c r="R1854" t="s">
        <v>204</v>
      </c>
      <c r="S1854" t="s">
        <v>205</v>
      </c>
      <c r="T1854" t="s">
        <v>206</v>
      </c>
      <c r="V1854" t="s">
        <v>31</v>
      </c>
      <c r="W1854" t="s">
        <v>32</v>
      </c>
      <c r="X1854" t="s">
        <v>674</v>
      </c>
    </row>
    <row r="1855" spans="1:24" hidden="1" x14ac:dyDescent="0.3">
      <c r="A1855">
        <v>1154</v>
      </c>
      <c r="B1855">
        <v>1154</v>
      </c>
      <c r="C1855">
        <v>2600</v>
      </c>
      <c r="D1855">
        <v>1</v>
      </c>
      <c r="E1855" s="4">
        <v>45658</v>
      </c>
      <c r="F1855">
        <v>2635</v>
      </c>
      <c r="G1855" t="s">
        <v>191</v>
      </c>
      <c r="H1855" t="s">
        <v>192</v>
      </c>
      <c r="I1855" s="2">
        <v>45817</v>
      </c>
      <c r="J1855" s="2">
        <v>45817</v>
      </c>
      <c r="K1855" s="2">
        <v>45844</v>
      </c>
      <c r="L1855" s="2">
        <v>45845</v>
      </c>
      <c r="M1855" t="s">
        <v>45</v>
      </c>
      <c r="N1855" s="3">
        <v>257.82</v>
      </c>
      <c r="O1855" s="3">
        <v>257.82</v>
      </c>
      <c r="P1855" t="s">
        <v>27</v>
      </c>
      <c r="Q1855">
        <v>26</v>
      </c>
      <c r="R1855" t="s">
        <v>28</v>
      </c>
      <c r="S1855" t="s">
        <v>6175</v>
      </c>
      <c r="T1855" t="s">
        <v>37</v>
      </c>
      <c r="V1855" t="s">
        <v>31</v>
      </c>
      <c r="W1855" t="s">
        <v>32</v>
      </c>
    </row>
    <row r="1856" spans="1:24" hidden="1" x14ac:dyDescent="0.3">
      <c r="A1856">
        <v>1154</v>
      </c>
      <c r="B1856">
        <v>1154</v>
      </c>
      <c r="C1856">
        <v>2876</v>
      </c>
      <c r="D1856">
        <v>1</v>
      </c>
      <c r="E1856" s="4">
        <v>45658</v>
      </c>
      <c r="F1856">
        <v>1991</v>
      </c>
      <c r="H1856" t="s">
        <v>85</v>
      </c>
      <c r="I1856" s="2">
        <v>45845</v>
      </c>
      <c r="J1856" s="2">
        <v>45845</v>
      </c>
      <c r="K1856" s="2">
        <v>45845</v>
      </c>
      <c r="L1856" s="2">
        <v>45845</v>
      </c>
      <c r="M1856" t="s">
        <v>49</v>
      </c>
      <c r="N1856" s="3">
        <v>30</v>
      </c>
      <c r="O1856" s="3">
        <v>30</v>
      </c>
      <c r="P1856" t="s">
        <v>27</v>
      </c>
      <c r="Q1856">
        <v>75</v>
      </c>
      <c r="R1856" t="s">
        <v>143</v>
      </c>
      <c r="S1856" t="s">
        <v>144</v>
      </c>
      <c r="T1856" t="s">
        <v>30</v>
      </c>
      <c r="V1856" t="s">
        <v>31</v>
      </c>
      <c r="W1856" t="s">
        <v>32</v>
      </c>
    </row>
    <row r="1857" spans="1:24" hidden="1" x14ac:dyDescent="0.3">
      <c r="A1857">
        <v>1154</v>
      </c>
      <c r="B1857">
        <v>1154</v>
      </c>
      <c r="C1857">
        <v>2877</v>
      </c>
      <c r="D1857">
        <v>1</v>
      </c>
      <c r="E1857" s="4">
        <v>45658</v>
      </c>
      <c r="F1857">
        <v>2356</v>
      </c>
      <c r="H1857" t="s">
        <v>146</v>
      </c>
      <c r="I1857" s="2">
        <v>45845</v>
      </c>
      <c r="J1857" s="2">
        <v>45845</v>
      </c>
      <c r="K1857" s="2">
        <v>45845</v>
      </c>
      <c r="L1857" s="2">
        <v>45845</v>
      </c>
      <c r="M1857" t="s">
        <v>49</v>
      </c>
      <c r="N1857" s="3">
        <v>820</v>
      </c>
      <c r="O1857" s="3">
        <v>820</v>
      </c>
      <c r="P1857" t="s">
        <v>27</v>
      </c>
      <c r="Q1857">
        <v>87</v>
      </c>
      <c r="R1857" t="s">
        <v>147</v>
      </c>
      <c r="S1857" t="s">
        <v>148</v>
      </c>
      <c r="T1857" t="s">
        <v>30</v>
      </c>
      <c r="V1857" t="s">
        <v>31</v>
      </c>
      <c r="W1857" t="s">
        <v>32</v>
      </c>
    </row>
    <row r="1858" spans="1:24" hidden="1" x14ac:dyDescent="0.3">
      <c r="A1858">
        <v>1154</v>
      </c>
      <c r="B1858">
        <v>1154</v>
      </c>
      <c r="C1858">
        <v>2878</v>
      </c>
      <c r="D1858">
        <v>1</v>
      </c>
      <c r="E1858" s="4">
        <v>45658</v>
      </c>
      <c r="F1858">
        <v>1991</v>
      </c>
      <c r="H1858" t="s">
        <v>85</v>
      </c>
      <c r="I1858" s="2">
        <v>45845</v>
      </c>
      <c r="J1858" s="2">
        <v>45845</v>
      </c>
      <c r="K1858" s="2">
        <v>45845</v>
      </c>
      <c r="L1858" s="2">
        <v>45845</v>
      </c>
      <c r="M1858" t="s">
        <v>113</v>
      </c>
      <c r="N1858" s="3">
        <v>25.63</v>
      </c>
      <c r="O1858" s="3">
        <v>25.63</v>
      </c>
      <c r="P1858" t="s">
        <v>27</v>
      </c>
      <c r="Q1858">
        <v>35</v>
      </c>
      <c r="R1858" t="s">
        <v>87</v>
      </c>
      <c r="S1858" t="s">
        <v>88</v>
      </c>
      <c r="T1858" t="s">
        <v>30</v>
      </c>
      <c r="V1858" t="s">
        <v>31</v>
      </c>
      <c r="W1858" t="s">
        <v>32</v>
      </c>
    </row>
    <row r="1859" spans="1:24" hidden="1" x14ac:dyDescent="0.3">
      <c r="A1859">
        <v>1154</v>
      </c>
      <c r="B1859">
        <v>1154</v>
      </c>
      <c r="C1859">
        <v>2879</v>
      </c>
      <c r="D1859">
        <v>1</v>
      </c>
      <c r="E1859" s="4">
        <v>45658</v>
      </c>
      <c r="F1859">
        <v>1991</v>
      </c>
      <c r="H1859" t="s">
        <v>85</v>
      </c>
      <c r="I1859" s="2">
        <v>45845</v>
      </c>
      <c r="J1859" s="2">
        <v>45845</v>
      </c>
      <c r="K1859" s="2">
        <v>45845</v>
      </c>
      <c r="L1859" s="2">
        <v>45845</v>
      </c>
      <c r="M1859" t="s">
        <v>113</v>
      </c>
      <c r="N1859" s="3">
        <v>46.1</v>
      </c>
      <c r="O1859" s="3">
        <v>46.1</v>
      </c>
      <c r="P1859" t="s">
        <v>27</v>
      </c>
      <c r="Q1859">
        <v>72</v>
      </c>
      <c r="R1859" t="s">
        <v>114</v>
      </c>
      <c r="S1859" t="s">
        <v>115</v>
      </c>
      <c r="T1859" t="s">
        <v>30</v>
      </c>
      <c r="V1859" t="s">
        <v>31</v>
      </c>
      <c r="W1859" t="s">
        <v>32</v>
      </c>
      <c r="X1859" t="s">
        <v>665</v>
      </c>
    </row>
    <row r="1860" spans="1:24" hidden="1" x14ac:dyDescent="0.3">
      <c r="A1860">
        <v>1154</v>
      </c>
      <c r="B1860">
        <v>1154</v>
      </c>
      <c r="C1860">
        <v>2880</v>
      </c>
      <c r="D1860">
        <v>1</v>
      </c>
      <c r="E1860" s="4">
        <v>45658</v>
      </c>
      <c r="F1860">
        <v>1991</v>
      </c>
      <c r="H1860" t="s">
        <v>85</v>
      </c>
      <c r="I1860" s="2">
        <v>45845</v>
      </c>
      <c r="J1860" s="2">
        <v>45845</v>
      </c>
      <c r="K1860" s="2">
        <v>45845</v>
      </c>
      <c r="L1860" s="2">
        <v>45845</v>
      </c>
      <c r="M1860" t="s">
        <v>113</v>
      </c>
      <c r="N1860" s="3">
        <v>211.68</v>
      </c>
      <c r="O1860" s="3">
        <v>211.68</v>
      </c>
      <c r="P1860" t="s">
        <v>27</v>
      </c>
      <c r="Q1860">
        <v>35</v>
      </c>
      <c r="R1860" t="s">
        <v>87</v>
      </c>
      <c r="S1860" t="s">
        <v>88</v>
      </c>
      <c r="T1860" t="s">
        <v>30</v>
      </c>
      <c r="V1860" t="s">
        <v>31</v>
      </c>
      <c r="W1860" t="s">
        <v>32</v>
      </c>
      <c r="X1860" t="s">
        <v>666</v>
      </c>
    </row>
    <row r="1861" spans="1:24" ht="28.8" hidden="1" x14ac:dyDescent="0.3">
      <c r="A1861">
        <v>1154</v>
      </c>
      <c r="B1861">
        <v>1154</v>
      </c>
      <c r="C1861">
        <v>2230</v>
      </c>
      <c r="D1861">
        <v>2</v>
      </c>
      <c r="E1861" s="1" t="s">
        <v>158</v>
      </c>
      <c r="F1861">
        <v>1526</v>
      </c>
      <c r="G1861" t="s">
        <v>43</v>
      </c>
      <c r="H1861" t="s">
        <v>44</v>
      </c>
      <c r="I1861" s="2">
        <v>45783</v>
      </c>
      <c r="J1861" s="2">
        <v>45783</v>
      </c>
      <c r="K1861" s="2">
        <v>45845</v>
      </c>
      <c r="L1861" s="2">
        <v>45845</v>
      </c>
      <c r="M1861" t="s">
        <v>45</v>
      </c>
      <c r="N1861" s="3">
        <v>806.4</v>
      </c>
      <c r="O1861" s="3">
        <v>806.4</v>
      </c>
      <c r="P1861" t="s">
        <v>27</v>
      </c>
      <c r="Q1861">
        <v>26</v>
      </c>
      <c r="R1861" t="s">
        <v>28</v>
      </c>
      <c r="S1861" t="s">
        <v>6175</v>
      </c>
      <c r="T1861" t="s">
        <v>37</v>
      </c>
      <c r="V1861" t="s">
        <v>31</v>
      </c>
      <c r="W1861" t="s">
        <v>32</v>
      </c>
      <c r="X1861" t="s">
        <v>669</v>
      </c>
    </row>
    <row r="1862" spans="1:24" hidden="1" x14ac:dyDescent="0.3">
      <c r="A1862">
        <v>1154</v>
      </c>
      <c r="B1862">
        <v>1154</v>
      </c>
      <c r="C1862">
        <v>1999</v>
      </c>
      <c r="D1862">
        <v>4</v>
      </c>
      <c r="E1862" s="4">
        <v>45781</v>
      </c>
      <c r="F1862">
        <v>2512</v>
      </c>
      <c r="H1862" t="s">
        <v>152</v>
      </c>
      <c r="I1862" s="2">
        <v>45761</v>
      </c>
      <c r="J1862" s="2">
        <v>45761</v>
      </c>
      <c r="K1862" s="2">
        <v>45845</v>
      </c>
      <c r="L1862" s="2">
        <v>45845</v>
      </c>
      <c r="M1862" t="s">
        <v>45</v>
      </c>
      <c r="N1862" s="3">
        <v>2370</v>
      </c>
      <c r="O1862" s="3">
        <v>2370</v>
      </c>
      <c r="P1862" t="s">
        <v>27</v>
      </c>
      <c r="Q1862">
        <v>23</v>
      </c>
      <c r="R1862" t="s">
        <v>153</v>
      </c>
      <c r="S1862" t="s">
        <v>154</v>
      </c>
      <c r="T1862" t="s">
        <v>37</v>
      </c>
      <c r="V1862" t="s">
        <v>31</v>
      </c>
      <c r="W1862" t="s">
        <v>32</v>
      </c>
    </row>
    <row r="1863" spans="1:24" ht="28.8" hidden="1" x14ac:dyDescent="0.3">
      <c r="A1863">
        <v>1154</v>
      </c>
      <c r="B1863">
        <v>1154</v>
      </c>
      <c r="C1863">
        <v>2570</v>
      </c>
      <c r="D1863">
        <v>1</v>
      </c>
      <c r="E1863" s="1" t="s">
        <v>1231</v>
      </c>
      <c r="F1863">
        <v>1957</v>
      </c>
      <c r="H1863" t="s">
        <v>48</v>
      </c>
      <c r="I1863" s="2">
        <v>45813</v>
      </c>
      <c r="J1863" s="2">
        <v>45813</v>
      </c>
      <c r="K1863" s="2">
        <v>45845</v>
      </c>
      <c r="L1863" s="2">
        <f t="shared" ref="L1863:L1864" si="58">K1863</f>
        <v>45845</v>
      </c>
      <c r="M1863" t="s">
        <v>49</v>
      </c>
      <c r="N1863" s="3">
        <v>50</v>
      </c>
      <c r="P1863" t="s">
        <v>1173</v>
      </c>
      <c r="Q1863">
        <v>27</v>
      </c>
      <c r="R1863" t="s">
        <v>50</v>
      </c>
      <c r="S1863" t="s">
        <v>51</v>
      </c>
      <c r="T1863" t="s">
        <v>37</v>
      </c>
      <c r="V1863" t="s">
        <v>31</v>
      </c>
      <c r="W1863" t="s">
        <v>32</v>
      </c>
    </row>
    <row r="1864" spans="1:24" ht="28.8" hidden="1" x14ac:dyDescent="0.3">
      <c r="A1864">
        <v>1154</v>
      </c>
      <c r="B1864">
        <v>1154</v>
      </c>
      <c r="C1864">
        <v>2571</v>
      </c>
      <c r="D1864">
        <v>1</v>
      </c>
      <c r="E1864" s="1" t="s">
        <v>6202</v>
      </c>
      <c r="F1864">
        <v>1957</v>
      </c>
      <c r="H1864" t="s">
        <v>48</v>
      </c>
      <c r="I1864" s="2">
        <v>45813</v>
      </c>
      <c r="J1864" s="2">
        <v>45813</v>
      </c>
      <c r="K1864" s="2">
        <v>45845</v>
      </c>
      <c r="L1864" s="2">
        <f t="shared" si="58"/>
        <v>45845</v>
      </c>
      <c r="M1864" t="s">
        <v>49</v>
      </c>
      <c r="N1864" s="3">
        <v>256</v>
      </c>
      <c r="P1864" t="s">
        <v>1173</v>
      </c>
      <c r="Q1864">
        <v>27</v>
      </c>
      <c r="R1864" t="s">
        <v>50</v>
      </c>
      <c r="S1864" t="s">
        <v>51</v>
      </c>
      <c r="T1864" t="s">
        <v>37</v>
      </c>
      <c r="V1864" t="s">
        <v>31</v>
      </c>
      <c r="W1864" t="s">
        <v>32</v>
      </c>
    </row>
    <row r="1865" spans="1:24" ht="28.8" hidden="1" x14ac:dyDescent="0.3">
      <c r="A1865">
        <v>1154</v>
      </c>
      <c r="B1865">
        <v>1154</v>
      </c>
      <c r="C1865">
        <v>2572</v>
      </c>
      <c r="D1865">
        <v>1</v>
      </c>
      <c r="E1865" s="1" t="s">
        <v>59</v>
      </c>
      <c r="F1865">
        <v>1957</v>
      </c>
      <c r="H1865" t="s">
        <v>48</v>
      </c>
      <c r="I1865" s="2">
        <v>45813</v>
      </c>
      <c r="J1865" s="2">
        <v>45813</v>
      </c>
      <c r="K1865" s="2">
        <v>45845</v>
      </c>
      <c r="L1865" s="2">
        <v>45841</v>
      </c>
      <c r="M1865" t="s">
        <v>49</v>
      </c>
      <c r="N1865" s="3">
        <v>210</v>
      </c>
      <c r="O1865" s="3">
        <v>210</v>
      </c>
      <c r="P1865" t="s">
        <v>27</v>
      </c>
      <c r="Q1865">
        <v>27</v>
      </c>
      <c r="R1865" t="s">
        <v>50</v>
      </c>
      <c r="S1865" t="s">
        <v>51</v>
      </c>
      <c r="T1865" t="s">
        <v>37</v>
      </c>
      <c r="V1865" t="s">
        <v>31</v>
      </c>
      <c r="W1865" t="s">
        <v>32</v>
      </c>
    </row>
    <row r="1866" spans="1:24" ht="28.8" hidden="1" x14ac:dyDescent="0.3">
      <c r="A1866">
        <v>1154</v>
      </c>
      <c r="B1866">
        <v>1154</v>
      </c>
      <c r="C1866">
        <v>2573</v>
      </c>
      <c r="D1866">
        <v>1</v>
      </c>
      <c r="E1866" s="1" t="s">
        <v>55</v>
      </c>
      <c r="F1866">
        <v>1957</v>
      </c>
      <c r="H1866" t="s">
        <v>48</v>
      </c>
      <c r="I1866" s="2">
        <v>45813</v>
      </c>
      <c r="J1866" s="2">
        <v>45813</v>
      </c>
      <c r="K1866" s="2">
        <v>45845</v>
      </c>
      <c r="L1866" s="2">
        <v>45845</v>
      </c>
      <c r="M1866" t="s">
        <v>49</v>
      </c>
      <c r="N1866" s="3">
        <v>187</v>
      </c>
      <c r="O1866" s="3">
        <v>187</v>
      </c>
      <c r="P1866" t="s">
        <v>27</v>
      </c>
      <c r="Q1866">
        <v>27</v>
      </c>
      <c r="R1866" t="s">
        <v>50</v>
      </c>
      <c r="S1866" t="s">
        <v>51</v>
      </c>
      <c r="T1866" t="s">
        <v>37</v>
      </c>
      <c r="V1866" t="s">
        <v>31</v>
      </c>
      <c r="W1866" t="s">
        <v>32</v>
      </c>
    </row>
    <row r="1867" spans="1:24" ht="28.8" hidden="1" x14ac:dyDescent="0.3">
      <c r="A1867">
        <v>1154</v>
      </c>
      <c r="B1867">
        <v>1154</v>
      </c>
      <c r="C1867">
        <v>2574</v>
      </c>
      <c r="D1867">
        <v>1</v>
      </c>
      <c r="E1867" s="1" t="s">
        <v>1232</v>
      </c>
      <c r="F1867">
        <v>1957</v>
      </c>
      <c r="H1867" t="s">
        <v>48</v>
      </c>
      <c r="I1867" s="2">
        <v>45813</v>
      </c>
      <c r="J1867" s="2">
        <v>45813</v>
      </c>
      <c r="K1867" s="2">
        <v>45845</v>
      </c>
      <c r="L1867" s="2">
        <f>K1867</f>
        <v>45845</v>
      </c>
      <c r="M1867" t="s">
        <v>49</v>
      </c>
      <c r="N1867" s="3">
        <v>270</v>
      </c>
      <c r="P1867" t="s">
        <v>1173</v>
      </c>
      <c r="Q1867">
        <v>27</v>
      </c>
      <c r="R1867" t="s">
        <v>50</v>
      </c>
      <c r="S1867" t="s">
        <v>51</v>
      </c>
      <c r="T1867" t="s">
        <v>37</v>
      </c>
      <c r="V1867" t="s">
        <v>31</v>
      </c>
      <c r="W1867" t="s">
        <v>32</v>
      </c>
      <c r="X1867" t="s">
        <v>678</v>
      </c>
    </row>
    <row r="1868" spans="1:24" ht="28.8" hidden="1" x14ac:dyDescent="0.3">
      <c r="A1868">
        <v>1154</v>
      </c>
      <c r="B1868">
        <v>1154</v>
      </c>
      <c r="C1868">
        <v>2708</v>
      </c>
      <c r="D1868">
        <v>1</v>
      </c>
      <c r="E1868" s="1" t="s">
        <v>270</v>
      </c>
      <c r="F1868">
        <v>1956</v>
      </c>
      <c r="H1868" t="s">
        <v>60</v>
      </c>
      <c r="I1868" s="2">
        <v>45828</v>
      </c>
      <c r="J1868" s="2">
        <v>45828</v>
      </c>
      <c r="K1868" s="2">
        <v>45845</v>
      </c>
      <c r="L1868" s="2">
        <v>45848</v>
      </c>
      <c r="M1868" t="s">
        <v>49</v>
      </c>
      <c r="N1868" s="3">
        <v>3450</v>
      </c>
      <c r="O1868" s="3">
        <v>3450</v>
      </c>
      <c r="P1868" t="s">
        <v>27</v>
      </c>
      <c r="Q1868">
        <v>21</v>
      </c>
      <c r="R1868" t="s">
        <v>57</v>
      </c>
      <c r="S1868" t="s">
        <v>58</v>
      </c>
      <c r="T1868" t="s">
        <v>37</v>
      </c>
      <c r="V1868" t="s">
        <v>31</v>
      </c>
      <c r="W1868" t="s">
        <v>32</v>
      </c>
    </row>
    <row r="1869" spans="1:24" ht="28.8" hidden="1" x14ac:dyDescent="0.3">
      <c r="A1869">
        <v>1154</v>
      </c>
      <c r="B1869">
        <v>1154</v>
      </c>
      <c r="C1869">
        <v>2714</v>
      </c>
      <c r="D1869">
        <v>1</v>
      </c>
      <c r="E1869" s="1" t="s">
        <v>313</v>
      </c>
      <c r="F1869">
        <v>1956</v>
      </c>
      <c r="H1869" t="s">
        <v>60</v>
      </c>
      <c r="I1869" s="2">
        <v>45828</v>
      </c>
      <c r="J1869" s="2">
        <v>45828</v>
      </c>
      <c r="K1869" s="2">
        <v>45845</v>
      </c>
      <c r="L1869" s="2">
        <v>45852</v>
      </c>
      <c r="M1869" t="s">
        <v>49</v>
      </c>
      <c r="N1869" s="3">
        <v>1012</v>
      </c>
      <c r="O1869" s="3">
        <v>1012</v>
      </c>
      <c r="P1869" t="s">
        <v>27</v>
      </c>
      <c r="Q1869">
        <v>21</v>
      </c>
      <c r="R1869" t="s">
        <v>57</v>
      </c>
      <c r="S1869" t="s">
        <v>58</v>
      </c>
      <c r="T1869" t="s">
        <v>37</v>
      </c>
      <c r="V1869" t="s">
        <v>31</v>
      </c>
      <c r="W1869" t="s">
        <v>32</v>
      </c>
      <c r="X1869" t="s">
        <v>676</v>
      </c>
    </row>
    <row r="1870" spans="1:24" ht="28.8" hidden="1" x14ac:dyDescent="0.3">
      <c r="A1870">
        <v>1154</v>
      </c>
      <c r="B1870">
        <v>1154</v>
      </c>
      <c r="C1870">
        <v>2753</v>
      </c>
      <c r="D1870">
        <v>1</v>
      </c>
      <c r="E1870" s="1" t="s">
        <v>140</v>
      </c>
      <c r="F1870">
        <v>2267</v>
      </c>
      <c r="H1870" t="s">
        <v>141</v>
      </c>
      <c r="I1870" s="2">
        <v>45832</v>
      </c>
      <c r="J1870" s="2">
        <v>45832</v>
      </c>
      <c r="K1870" s="2">
        <v>45845</v>
      </c>
      <c r="L1870" s="2">
        <v>45842</v>
      </c>
      <c r="M1870" t="s">
        <v>49</v>
      </c>
      <c r="N1870" s="3">
        <v>5733</v>
      </c>
      <c r="O1870" s="3">
        <v>5733</v>
      </c>
      <c r="P1870" t="s">
        <v>27</v>
      </c>
      <c r="Q1870">
        <v>21</v>
      </c>
      <c r="R1870" t="s">
        <v>57</v>
      </c>
      <c r="S1870" t="s">
        <v>58</v>
      </c>
      <c r="T1870" t="s">
        <v>37</v>
      </c>
      <c r="V1870" t="s">
        <v>31</v>
      </c>
      <c r="W1870" t="s">
        <v>32</v>
      </c>
      <c r="X1870" t="s">
        <v>680</v>
      </c>
    </row>
    <row r="1871" spans="1:24" ht="28.8" hidden="1" x14ac:dyDescent="0.3">
      <c r="A1871">
        <v>1154</v>
      </c>
      <c r="B1871">
        <v>1154</v>
      </c>
      <c r="C1871">
        <v>2748</v>
      </c>
      <c r="D1871">
        <v>1</v>
      </c>
      <c r="E1871" s="1" t="s">
        <v>111</v>
      </c>
      <c r="F1871">
        <v>2142</v>
      </c>
      <c r="H1871" t="s">
        <v>56</v>
      </c>
      <c r="I1871" s="2">
        <v>45832</v>
      </c>
      <c r="J1871" s="2">
        <v>45832</v>
      </c>
      <c r="K1871" s="2">
        <v>45845</v>
      </c>
      <c r="L1871" s="2">
        <v>45841</v>
      </c>
      <c r="M1871" t="s">
        <v>49</v>
      </c>
      <c r="N1871" s="3">
        <v>6440</v>
      </c>
      <c r="O1871" s="3">
        <v>6440</v>
      </c>
      <c r="P1871" t="s">
        <v>27</v>
      </c>
      <c r="Q1871">
        <v>21</v>
      </c>
      <c r="R1871" t="s">
        <v>57</v>
      </c>
      <c r="S1871" t="s">
        <v>58</v>
      </c>
      <c r="T1871" t="s">
        <v>37</v>
      </c>
      <c r="V1871" t="s">
        <v>31</v>
      </c>
      <c r="W1871" t="s">
        <v>32</v>
      </c>
      <c r="X1871" t="s">
        <v>694</v>
      </c>
    </row>
    <row r="1872" spans="1:24" ht="28.8" hidden="1" x14ac:dyDescent="0.3">
      <c r="A1872">
        <v>1154</v>
      </c>
      <c r="B1872">
        <v>1154</v>
      </c>
      <c r="C1872">
        <v>2671</v>
      </c>
      <c r="D1872">
        <v>1</v>
      </c>
      <c r="E1872" s="1" t="s">
        <v>240</v>
      </c>
      <c r="F1872">
        <v>1965</v>
      </c>
      <c r="H1872" t="s">
        <v>220</v>
      </c>
      <c r="I1872" s="2">
        <v>45825</v>
      </c>
      <c r="J1872" s="2">
        <v>45825</v>
      </c>
      <c r="K1872" s="2">
        <v>45845</v>
      </c>
      <c r="L1872" s="2">
        <v>45847</v>
      </c>
      <c r="M1872" t="s">
        <v>49</v>
      </c>
      <c r="N1872" s="3">
        <v>448.8</v>
      </c>
      <c r="O1872" s="3">
        <v>448.8</v>
      </c>
      <c r="P1872" t="s">
        <v>27</v>
      </c>
      <c r="Q1872">
        <v>18</v>
      </c>
      <c r="R1872" t="s">
        <v>72</v>
      </c>
      <c r="S1872" t="s">
        <v>73</v>
      </c>
      <c r="T1872" t="s">
        <v>37</v>
      </c>
      <c r="V1872" t="s">
        <v>31</v>
      </c>
      <c r="W1872" t="s">
        <v>32</v>
      </c>
      <c r="X1872" t="s">
        <v>692</v>
      </c>
    </row>
    <row r="1873" spans="1:24" ht="28.8" hidden="1" x14ac:dyDescent="0.3">
      <c r="A1873">
        <v>1154</v>
      </c>
      <c r="B1873">
        <v>1154</v>
      </c>
      <c r="C1873">
        <v>2672</v>
      </c>
      <c r="D1873">
        <v>1</v>
      </c>
      <c r="E1873" s="1" t="s">
        <v>6203</v>
      </c>
      <c r="F1873">
        <v>1965</v>
      </c>
      <c r="H1873" t="s">
        <v>220</v>
      </c>
      <c r="I1873" s="2">
        <v>45825</v>
      </c>
      <c r="J1873" s="2">
        <v>45825</v>
      </c>
      <c r="K1873" s="2">
        <v>45845</v>
      </c>
      <c r="L1873" s="2">
        <f t="shared" ref="L1873:L1877" si="59">K1873</f>
        <v>45845</v>
      </c>
      <c r="M1873" t="s">
        <v>49</v>
      </c>
      <c r="N1873" s="3">
        <v>7.2</v>
      </c>
      <c r="P1873" t="s">
        <v>1173</v>
      </c>
      <c r="Q1873">
        <v>18</v>
      </c>
      <c r="R1873" t="s">
        <v>72</v>
      </c>
      <c r="S1873" t="s">
        <v>73</v>
      </c>
      <c r="T1873" t="s">
        <v>37</v>
      </c>
      <c r="V1873" t="s">
        <v>31</v>
      </c>
      <c r="W1873" t="s">
        <v>32</v>
      </c>
      <c r="X1873" t="s">
        <v>693</v>
      </c>
    </row>
    <row r="1874" spans="1:24" ht="28.8" hidden="1" x14ac:dyDescent="0.3">
      <c r="A1874">
        <v>1154</v>
      </c>
      <c r="B1874">
        <v>1154</v>
      </c>
      <c r="C1874">
        <v>2675</v>
      </c>
      <c r="D1874">
        <v>1</v>
      </c>
      <c r="E1874" s="1" t="s">
        <v>1207</v>
      </c>
      <c r="F1874">
        <v>1965</v>
      </c>
      <c r="H1874" t="s">
        <v>220</v>
      </c>
      <c r="I1874" s="2">
        <v>45825</v>
      </c>
      <c r="J1874" s="2">
        <v>45825</v>
      </c>
      <c r="K1874" s="2">
        <v>45845</v>
      </c>
      <c r="L1874" s="2">
        <f t="shared" si="59"/>
        <v>45845</v>
      </c>
      <c r="M1874" t="s">
        <v>49</v>
      </c>
      <c r="N1874" s="3">
        <v>154</v>
      </c>
      <c r="P1874" t="s">
        <v>1173</v>
      </c>
      <c r="Q1874">
        <v>18</v>
      </c>
      <c r="R1874" t="s">
        <v>72</v>
      </c>
      <c r="S1874" t="s">
        <v>73</v>
      </c>
      <c r="T1874" t="s">
        <v>37</v>
      </c>
      <c r="V1874" t="s">
        <v>31</v>
      </c>
      <c r="W1874" t="s">
        <v>32</v>
      </c>
      <c r="X1874" t="s">
        <v>695</v>
      </c>
    </row>
    <row r="1875" spans="1:24" ht="28.8" hidden="1" x14ac:dyDescent="0.3">
      <c r="A1875">
        <v>1154</v>
      </c>
      <c r="B1875">
        <v>1154</v>
      </c>
      <c r="C1875">
        <v>2676</v>
      </c>
      <c r="D1875">
        <v>1</v>
      </c>
      <c r="E1875" s="1" t="s">
        <v>1206</v>
      </c>
      <c r="F1875">
        <v>1965</v>
      </c>
      <c r="H1875" t="s">
        <v>220</v>
      </c>
      <c r="I1875" s="2">
        <v>45825</v>
      </c>
      <c r="J1875" s="2">
        <v>45825</v>
      </c>
      <c r="K1875" s="2">
        <v>45845</v>
      </c>
      <c r="L1875" s="2">
        <f t="shared" si="59"/>
        <v>45845</v>
      </c>
      <c r="M1875" t="s">
        <v>49</v>
      </c>
      <c r="N1875" s="3">
        <v>770</v>
      </c>
      <c r="P1875" t="s">
        <v>1173</v>
      </c>
      <c r="Q1875">
        <v>18</v>
      </c>
      <c r="R1875" t="s">
        <v>72</v>
      </c>
      <c r="S1875" t="s">
        <v>73</v>
      </c>
      <c r="T1875" t="s">
        <v>37</v>
      </c>
      <c r="V1875" t="s">
        <v>31</v>
      </c>
      <c r="W1875" t="s">
        <v>32</v>
      </c>
      <c r="X1875" t="s">
        <v>697</v>
      </c>
    </row>
    <row r="1876" spans="1:24" ht="28.8" hidden="1" x14ac:dyDescent="0.3">
      <c r="A1876">
        <v>1154</v>
      </c>
      <c r="B1876">
        <v>1154</v>
      </c>
      <c r="C1876">
        <v>2677</v>
      </c>
      <c r="D1876">
        <v>1</v>
      </c>
      <c r="E1876" s="1" t="s">
        <v>3807</v>
      </c>
      <c r="F1876">
        <v>1965</v>
      </c>
      <c r="H1876" t="s">
        <v>220</v>
      </c>
      <c r="I1876" s="2">
        <v>45825</v>
      </c>
      <c r="J1876" s="2">
        <v>45825</v>
      </c>
      <c r="K1876" s="2">
        <v>45845</v>
      </c>
      <c r="L1876" s="2">
        <f t="shared" si="59"/>
        <v>45845</v>
      </c>
      <c r="M1876" t="s">
        <v>49</v>
      </c>
      <c r="N1876" s="3">
        <v>79.2</v>
      </c>
      <c r="P1876" t="s">
        <v>1173</v>
      </c>
      <c r="Q1876">
        <v>18</v>
      </c>
      <c r="R1876" t="s">
        <v>72</v>
      </c>
      <c r="S1876" t="s">
        <v>73</v>
      </c>
      <c r="T1876" t="s">
        <v>37</v>
      </c>
      <c r="V1876" t="s">
        <v>31</v>
      </c>
      <c r="W1876" t="s">
        <v>32</v>
      </c>
      <c r="X1876" t="s">
        <v>684</v>
      </c>
    </row>
    <row r="1877" spans="1:24" ht="28.8" hidden="1" x14ac:dyDescent="0.3">
      <c r="A1877">
        <v>1154</v>
      </c>
      <c r="B1877">
        <v>1154</v>
      </c>
      <c r="C1877">
        <v>2678</v>
      </c>
      <c r="D1877">
        <v>1</v>
      </c>
      <c r="E1877" s="1" t="s">
        <v>4020</v>
      </c>
      <c r="F1877">
        <v>1965</v>
      </c>
      <c r="H1877" t="s">
        <v>220</v>
      </c>
      <c r="I1877" s="2">
        <v>45825</v>
      </c>
      <c r="J1877" s="2">
        <v>45825</v>
      </c>
      <c r="K1877" s="2">
        <v>45845</v>
      </c>
      <c r="L1877" s="2">
        <f t="shared" si="59"/>
        <v>45845</v>
      </c>
      <c r="M1877" t="s">
        <v>49</v>
      </c>
      <c r="N1877" s="3">
        <v>648</v>
      </c>
      <c r="P1877" t="s">
        <v>1173</v>
      </c>
      <c r="Q1877">
        <v>18</v>
      </c>
      <c r="R1877" t="s">
        <v>72</v>
      </c>
      <c r="S1877" t="s">
        <v>73</v>
      </c>
      <c r="T1877" t="s">
        <v>37</v>
      </c>
      <c r="V1877" t="s">
        <v>31</v>
      </c>
      <c r="W1877" t="s">
        <v>32</v>
      </c>
      <c r="X1877" t="s">
        <v>686</v>
      </c>
    </row>
    <row r="1878" spans="1:24" ht="28.8" hidden="1" x14ac:dyDescent="0.3">
      <c r="A1878">
        <v>1154</v>
      </c>
      <c r="B1878">
        <v>1154</v>
      </c>
      <c r="C1878">
        <v>2680</v>
      </c>
      <c r="D1878">
        <v>1</v>
      </c>
      <c r="E1878" s="1" t="s">
        <v>241</v>
      </c>
      <c r="F1878">
        <v>1965</v>
      </c>
      <c r="H1878" t="s">
        <v>220</v>
      </c>
      <c r="I1878" s="2">
        <v>45825</v>
      </c>
      <c r="J1878" s="2">
        <v>45825</v>
      </c>
      <c r="K1878" s="2">
        <v>45845</v>
      </c>
      <c r="L1878" s="2">
        <v>45847</v>
      </c>
      <c r="M1878" t="s">
        <v>49</v>
      </c>
      <c r="N1878" s="3">
        <v>655.20000000000005</v>
      </c>
      <c r="O1878" s="3">
        <v>655.20000000000005</v>
      </c>
      <c r="P1878" t="s">
        <v>27</v>
      </c>
      <c r="Q1878">
        <v>18</v>
      </c>
      <c r="R1878" t="s">
        <v>72</v>
      </c>
      <c r="S1878" t="s">
        <v>73</v>
      </c>
      <c r="T1878" t="s">
        <v>37</v>
      </c>
      <c r="V1878" t="s">
        <v>31</v>
      </c>
      <c r="W1878" t="s">
        <v>32</v>
      </c>
      <c r="X1878" t="s">
        <v>682</v>
      </c>
    </row>
    <row r="1879" spans="1:24" ht="28.8" hidden="1" x14ac:dyDescent="0.3">
      <c r="A1879">
        <v>1154</v>
      </c>
      <c r="B1879">
        <v>1154</v>
      </c>
      <c r="C1879">
        <v>2800</v>
      </c>
      <c r="D1879">
        <v>1</v>
      </c>
      <c r="E1879" s="1" t="s">
        <v>265</v>
      </c>
      <c r="F1879">
        <v>1956</v>
      </c>
      <c r="H1879" t="s">
        <v>60</v>
      </c>
      <c r="I1879" s="2">
        <v>45839</v>
      </c>
      <c r="J1879" s="2">
        <v>45839</v>
      </c>
      <c r="K1879" s="2">
        <v>45845</v>
      </c>
      <c r="L1879" s="2">
        <v>45848</v>
      </c>
      <c r="M1879" t="s">
        <v>49</v>
      </c>
      <c r="N1879" s="3">
        <v>2024</v>
      </c>
      <c r="O1879" s="3">
        <v>2024</v>
      </c>
      <c r="P1879" t="s">
        <v>27</v>
      </c>
      <c r="Q1879">
        <v>21</v>
      </c>
      <c r="R1879" t="s">
        <v>57</v>
      </c>
      <c r="S1879" t="s">
        <v>58</v>
      </c>
      <c r="T1879" t="s">
        <v>37</v>
      </c>
      <c r="V1879" t="s">
        <v>31</v>
      </c>
      <c r="W1879" t="s">
        <v>32</v>
      </c>
      <c r="X1879" t="s">
        <v>688</v>
      </c>
    </row>
    <row r="1880" spans="1:24" ht="28.8" hidden="1" x14ac:dyDescent="0.3">
      <c r="A1880">
        <v>1154</v>
      </c>
      <c r="B1880">
        <v>1154</v>
      </c>
      <c r="C1880">
        <v>2801</v>
      </c>
      <c r="D1880">
        <v>1</v>
      </c>
      <c r="E1880" s="1" t="s">
        <v>266</v>
      </c>
      <c r="F1880">
        <v>1954</v>
      </c>
      <c r="H1880" t="s">
        <v>65</v>
      </c>
      <c r="I1880" s="2">
        <v>45839</v>
      </c>
      <c r="J1880" s="2">
        <v>45839</v>
      </c>
      <c r="K1880" s="2">
        <v>45845</v>
      </c>
      <c r="L1880" s="2">
        <v>45848</v>
      </c>
      <c r="M1880" t="s">
        <v>49</v>
      </c>
      <c r="N1880" s="3">
        <v>1852.5</v>
      </c>
      <c r="O1880" s="3">
        <v>1852.5</v>
      </c>
      <c r="P1880" t="s">
        <v>27</v>
      </c>
      <c r="Q1880">
        <v>21</v>
      </c>
      <c r="R1880" t="s">
        <v>57</v>
      </c>
      <c r="S1880" t="s">
        <v>58</v>
      </c>
      <c r="T1880" t="s">
        <v>37</v>
      </c>
      <c r="V1880" t="s">
        <v>31</v>
      </c>
      <c r="W1880" t="s">
        <v>32</v>
      </c>
      <c r="X1880" t="s">
        <v>690</v>
      </c>
    </row>
    <row r="1881" spans="1:24" ht="28.8" hidden="1" x14ac:dyDescent="0.3">
      <c r="A1881">
        <v>1154</v>
      </c>
      <c r="B1881">
        <v>1154</v>
      </c>
      <c r="C1881">
        <v>2802</v>
      </c>
      <c r="D1881">
        <v>1</v>
      </c>
      <c r="E1881" s="1" t="s">
        <v>360</v>
      </c>
      <c r="F1881">
        <v>2142</v>
      </c>
      <c r="H1881" t="s">
        <v>56</v>
      </c>
      <c r="I1881" s="2">
        <v>45839</v>
      </c>
      <c r="J1881" s="2">
        <v>45839</v>
      </c>
      <c r="K1881" s="2">
        <v>45845</v>
      </c>
      <c r="L1881" s="2">
        <v>45854</v>
      </c>
      <c r="M1881" t="s">
        <v>49</v>
      </c>
      <c r="N1881" s="3">
        <v>1360</v>
      </c>
      <c r="O1881" s="3">
        <v>1360</v>
      </c>
      <c r="P1881" t="s">
        <v>27</v>
      </c>
      <c r="Q1881">
        <v>21</v>
      </c>
      <c r="R1881" t="s">
        <v>57</v>
      </c>
      <c r="S1881" t="s">
        <v>58</v>
      </c>
      <c r="T1881" t="s">
        <v>37</v>
      </c>
      <c r="V1881" t="s">
        <v>31</v>
      </c>
      <c r="W1881" t="s">
        <v>32</v>
      </c>
    </row>
    <row r="1882" spans="1:24" ht="28.8" hidden="1" x14ac:dyDescent="0.3">
      <c r="A1882">
        <v>1154</v>
      </c>
      <c r="B1882">
        <v>1154</v>
      </c>
      <c r="C1882">
        <v>2803</v>
      </c>
      <c r="D1882">
        <v>1</v>
      </c>
      <c r="E1882" s="1" t="s">
        <v>361</v>
      </c>
      <c r="F1882">
        <v>2142</v>
      </c>
      <c r="H1882" t="s">
        <v>56</v>
      </c>
      <c r="I1882" s="2">
        <v>45839</v>
      </c>
      <c r="J1882" s="2">
        <v>45839</v>
      </c>
      <c r="K1882" s="2">
        <v>45845</v>
      </c>
      <c r="L1882" s="2">
        <v>45854</v>
      </c>
      <c r="M1882" t="s">
        <v>49</v>
      </c>
      <c r="N1882" s="3">
        <v>1360</v>
      </c>
      <c r="O1882" s="3">
        <v>1360</v>
      </c>
      <c r="P1882" t="s">
        <v>27</v>
      </c>
      <c r="Q1882">
        <v>21</v>
      </c>
      <c r="R1882" t="s">
        <v>57</v>
      </c>
      <c r="S1882" t="s">
        <v>58</v>
      </c>
      <c r="T1882" t="s">
        <v>37</v>
      </c>
      <c r="V1882" t="s">
        <v>31</v>
      </c>
      <c r="W1882" t="s">
        <v>32</v>
      </c>
    </row>
    <row r="1883" spans="1:24" ht="28.8" hidden="1" x14ac:dyDescent="0.3">
      <c r="A1883">
        <v>1154</v>
      </c>
      <c r="B1883">
        <v>1154</v>
      </c>
      <c r="C1883">
        <v>2804</v>
      </c>
      <c r="D1883">
        <v>1</v>
      </c>
      <c r="E1883" s="1" t="s">
        <v>244</v>
      </c>
      <c r="F1883">
        <v>1951</v>
      </c>
      <c r="H1883" t="s">
        <v>328</v>
      </c>
      <c r="I1883" s="2">
        <v>45839</v>
      </c>
      <c r="J1883" s="2">
        <v>45839</v>
      </c>
      <c r="K1883" s="2">
        <v>45845</v>
      </c>
      <c r="L1883" s="2">
        <f>K1883</f>
        <v>45845</v>
      </c>
      <c r="M1883" t="s">
        <v>49</v>
      </c>
      <c r="N1883" s="3">
        <v>2080</v>
      </c>
      <c r="P1883" t="s">
        <v>1173</v>
      </c>
      <c r="Q1883">
        <v>21</v>
      </c>
      <c r="R1883" t="s">
        <v>57</v>
      </c>
      <c r="S1883" t="s">
        <v>58</v>
      </c>
      <c r="T1883" t="s">
        <v>37</v>
      </c>
      <c r="V1883" t="s">
        <v>31</v>
      </c>
      <c r="W1883" t="s">
        <v>32</v>
      </c>
    </row>
    <row r="1884" spans="1:24" ht="28.8" hidden="1" x14ac:dyDescent="0.3">
      <c r="A1884">
        <v>1154</v>
      </c>
      <c r="B1884">
        <v>1154</v>
      </c>
      <c r="C1884">
        <v>2805</v>
      </c>
      <c r="D1884">
        <v>1</v>
      </c>
      <c r="E1884" s="1" t="s">
        <v>413</v>
      </c>
      <c r="F1884">
        <v>1956</v>
      </c>
      <c r="H1884" t="s">
        <v>60</v>
      </c>
      <c r="I1884" s="2">
        <v>45839</v>
      </c>
      <c r="J1884" s="2">
        <v>45839</v>
      </c>
      <c r="K1884" s="2">
        <v>45845</v>
      </c>
      <c r="L1884" s="2">
        <v>45860</v>
      </c>
      <c r="M1884" t="s">
        <v>49</v>
      </c>
      <c r="N1884" s="3">
        <v>4368</v>
      </c>
      <c r="O1884" s="3">
        <v>4368</v>
      </c>
      <c r="P1884" t="s">
        <v>27</v>
      </c>
      <c r="Q1884">
        <v>21</v>
      </c>
      <c r="R1884" t="s">
        <v>57</v>
      </c>
      <c r="S1884" t="s">
        <v>58</v>
      </c>
      <c r="T1884" t="s">
        <v>37</v>
      </c>
      <c r="V1884" t="s">
        <v>31</v>
      </c>
      <c r="W1884" t="s">
        <v>32</v>
      </c>
    </row>
    <row r="1885" spans="1:24" ht="28.8" hidden="1" x14ac:dyDescent="0.3">
      <c r="A1885">
        <v>1154</v>
      </c>
      <c r="B1885">
        <v>1154</v>
      </c>
      <c r="C1885">
        <v>2792</v>
      </c>
      <c r="D1885">
        <v>1</v>
      </c>
      <c r="E1885" s="1" t="s">
        <v>255</v>
      </c>
      <c r="F1885">
        <v>1965</v>
      </c>
      <c r="H1885" t="s">
        <v>220</v>
      </c>
      <c r="I1885" s="2">
        <v>45839</v>
      </c>
      <c r="J1885" s="2">
        <v>45839</v>
      </c>
      <c r="K1885" s="2">
        <v>45845</v>
      </c>
      <c r="L1885" s="2">
        <v>45847</v>
      </c>
      <c r="M1885" t="s">
        <v>49</v>
      </c>
      <c r="N1885" s="3">
        <v>530.4</v>
      </c>
      <c r="O1885" s="3">
        <v>530.4</v>
      </c>
      <c r="P1885" t="s">
        <v>27</v>
      </c>
      <c r="Q1885">
        <v>18</v>
      </c>
      <c r="R1885" t="s">
        <v>72</v>
      </c>
      <c r="S1885" t="s">
        <v>73</v>
      </c>
      <c r="T1885" t="s">
        <v>37</v>
      </c>
      <c r="V1885" t="s">
        <v>31</v>
      </c>
      <c r="W1885" t="s">
        <v>32</v>
      </c>
    </row>
    <row r="1886" spans="1:24" ht="28.8" hidden="1" x14ac:dyDescent="0.3">
      <c r="A1886">
        <v>1154</v>
      </c>
      <c r="B1886">
        <v>1154</v>
      </c>
      <c r="C1886">
        <v>2793</v>
      </c>
      <c r="D1886">
        <v>1</v>
      </c>
      <c r="E1886" s="1" t="s">
        <v>256</v>
      </c>
      <c r="F1886">
        <v>1965</v>
      </c>
      <c r="H1886" t="s">
        <v>220</v>
      </c>
      <c r="I1886" s="2">
        <v>45839</v>
      </c>
      <c r="J1886" s="2">
        <v>45839</v>
      </c>
      <c r="K1886" s="2">
        <v>45845</v>
      </c>
      <c r="L1886" s="2">
        <v>45847</v>
      </c>
      <c r="M1886" t="s">
        <v>49</v>
      </c>
      <c r="N1886" s="3">
        <v>537.6</v>
      </c>
      <c r="O1886" s="3">
        <v>537.6</v>
      </c>
      <c r="P1886" t="s">
        <v>27</v>
      </c>
      <c r="Q1886">
        <v>18</v>
      </c>
      <c r="R1886" t="s">
        <v>72</v>
      </c>
      <c r="S1886" t="s">
        <v>73</v>
      </c>
      <c r="T1886" t="s">
        <v>37</v>
      </c>
      <c r="V1886" t="s">
        <v>31</v>
      </c>
      <c r="W1886" t="s">
        <v>32</v>
      </c>
    </row>
    <row r="1887" spans="1:24" ht="28.8" hidden="1" x14ac:dyDescent="0.3">
      <c r="A1887">
        <v>1154</v>
      </c>
      <c r="B1887">
        <v>1154</v>
      </c>
      <c r="C1887">
        <v>2794</v>
      </c>
      <c r="D1887">
        <v>1</v>
      </c>
      <c r="E1887" s="1" t="s">
        <v>261</v>
      </c>
      <c r="F1887">
        <v>2173</v>
      </c>
      <c r="H1887" t="s">
        <v>262</v>
      </c>
      <c r="I1887" s="2">
        <v>45839</v>
      </c>
      <c r="J1887" s="2">
        <v>45839</v>
      </c>
      <c r="K1887" s="2">
        <v>45845</v>
      </c>
      <c r="L1887" s="2">
        <v>45848</v>
      </c>
      <c r="M1887" t="s">
        <v>49</v>
      </c>
      <c r="N1887" s="3">
        <v>1870</v>
      </c>
      <c r="O1887" s="3">
        <v>1870</v>
      </c>
      <c r="P1887" t="s">
        <v>27</v>
      </c>
      <c r="Q1887">
        <v>21</v>
      </c>
      <c r="R1887" t="s">
        <v>57</v>
      </c>
      <c r="S1887" t="s">
        <v>58</v>
      </c>
      <c r="T1887" t="s">
        <v>37</v>
      </c>
      <c r="V1887" t="s">
        <v>31</v>
      </c>
      <c r="W1887" t="s">
        <v>32</v>
      </c>
    </row>
    <row r="1888" spans="1:24" ht="28.8" hidden="1" x14ac:dyDescent="0.3">
      <c r="A1888">
        <v>1154</v>
      </c>
      <c r="B1888">
        <v>1154</v>
      </c>
      <c r="C1888">
        <v>2795</v>
      </c>
      <c r="D1888">
        <v>1</v>
      </c>
      <c r="E1888" s="1" t="s">
        <v>321</v>
      </c>
      <c r="F1888">
        <v>2133</v>
      </c>
      <c r="H1888" t="s">
        <v>268</v>
      </c>
      <c r="I1888" s="2">
        <v>45839</v>
      </c>
      <c r="J1888" s="2">
        <v>45839</v>
      </c>
      <c r="K1888" s="2">
        <v>45845</v>
      </c>
      <c r="L1888" s="2">
        <v>45852</v>
      </c>
      <c r="M1888" t="s">
        <v>49</v>
      </c>
      <c r="N1888" s="3">
        <v>1760</v>
      </c>
      <c r="O1888" s="3">
        <v>1760</v>
      </c>
      <c r="P1888" t="s">
        <v>27</v>
      </c>
      <c r="Q1888">
        <v>21</v>
      </c>
      <c r="R1888" t="s">
        <v>57</v>
      </c>
      <c r="S1888" t="s">
        <v>58</v>
      </c>
      <c r="T1888" t="s">
        <v>37</v>
      </c>
      <c r="V1888" t="s">
        <v>31</v>
      </c>
      <c r="W1888" t="s">
        <v>32</v>
      </c>
    </row>
    <row r="1889" spans="1:24" ht="28.8" hidden="1" x14ac:dyDescent="0.3">
      <c r="A1889">
        <v>1154</v>
      </c>
      <c r="B1889">
        <v>1154</v>
      </c>
      <c r="C1889">
        <v>2796</v>
      </c>
      <c r="D1889">
        <v>1</v>
      </c>
      <c r="E1889" s="1" t="s">
        <v>322</v>
      </c>
      <c r="F1889">
        <v>2133</v>
      </c>
      <c r="H1889" t="s">
        <v>268</v>
      </c>
      <c r="I1889" s="2">
        <v>45839</v>
      </c>
      <c r="J1889" s="2">
        <v>45839</v>
      </c>
      <c r="K1889" s="2">
        <v>45845</v>
      </c>
      <c r="L1889" s="2">
        <v>45852</v>
      </c>
      <c r="M1889" t="s">
        <v>49</v>
      </c>
      <c r="N1889" s="3">
        <v>1495</v>
      </c>
      <c r="O1889" s="3">
        <v>1495</v>
      </c>
      <c r="P1889" t="s">
        <v>27</v>
      </c>
      <c r="Q1889">
        <v>21</v>
      </c>
      <c r="R1889" t="s">
        <v>57</v>
      </c>
      <c r="S1889" t="s">
        <v>58</v>
      </c>
      <c r="T1889" t="s">
        <v>37</v>
      </c>
      <c r="V1889" t="s">
        <v>31</v>
      </c>
      <c r="W1889" t="s">
        <v>32</v>
      </c>
    </row>
    <row r="1890" spans="1:24" ht="28.8" hidden="1" x14ac:dyDescent="0.3">
      <c r="A1890">
        <v>1154</v>
      </c>
      <c r="B1890">
        <v>1154</v>
      </c>
      <c r="C1890">
        <v>2797</v>
      </c>
      <c r="D1890">
        <v>1</v>
      </c>
      <c r="E1890" s="1" t="s">
        <v>263</v>
      </c>
      <c r="F1890">
        <v>1953</v>
      </c>
      <c r="H1890" t="s">
        <v>264</v>
      </c>
      <c r="I1890" s="2">
        <v>45839</v>
      </c>
      <c r="J1890" s="2">
        <v>45839</v>
      </c>
      <c r="K1890" s="2">
        <v>45845</v>
      </c>
      <c r="L1890" s="2">
        <v>45848</v>
      </c>
      <c r="M1890" t="s">
        <v>49</v>
      </c>
      <c r="N1890" s="3">
        <v>2580</v>
      </c>
      <c r="O1890" s="3">
        <v>2580</v>
      </c>
      <c r="P1890" t="s">
        <v>27</v>
      </c>
      <c r="Q1890">
        <v>21</v>
      </c>
      <c r="R1890" t="s">
        <v>57</v>
      </c>
      <c r="S1890" t="s">
        <v>58</v>
      </c>
      <c r="T1890" t="s">
        <v>37</v>
      </c>
      <c r="V1890" t="s">
        <v>31</v>
      </c>
      <c r="W1890" t="s">
        <v>32</v>
      </c>
    </row>
    <row r="1891" spans="1:24" ht="28.8" hidden="1" x14ac:dyDescent="0.3">
      <c r="A1891">
        <v>1154</v>
      </c>
      <c r="B1891">
        <v>1154</v>
      </c>
      <c r="C1891">
        <v>2771</v>
      </c>
      <c r="D1891">
        <v>1</v>
      </c>
      <c r="E1891" s="1" t="s">
        <v>109</v>
      </c>
      <c r="F1891">
        <v>2569</v>
      </c>
      <c r="H1891" t="s">
        <v>71</v>
      </c>
      <c r="I1891" s="2">
        <v>45835</v>
      </c>
      <c r="J1891" s="2">
        <v>45835</v>
      </c>
      <c r="K1891" s="2">
        <v>45845</v>
      </c>
      <c r="L1891" s="2">
        <v>45840</v>
      </c>
      <c r="M1891" t="s">
        <v>49</v>
      </c>
      <c r="N1891" s="3">
        <v>762.3</v>
      </c>
      <c r="O1891" s="3">
        <v>762.3</v>
      </c>
      <c r="P1891" t="s">
        <v>27</v>
      </c>
      <c r="Q1891">
        <v>18</v>
      </c>
      <c r="R1891" t="s">
        <v>72</v>
      </c>
      <c r="S1891" t="s">
        <v>73</v>
      </c>
      <c r="T1891" t="s">
        <v>37</v>
      </c>
      <c r="V1891" t="s">
        <v>31</v>
      </c>
      <c r="W1891" t="s">
        <v>32</v>
      </c>
    </row>
    <row r="1892" spans="1:24" ht="28.8" hidden="1" x14ac:dyDescent="0.3">
      <c r="A1892">
        <v>1154</v>
      </c>
      <c r="B1892">
        <v>1154</v>
      </c>
      <c r="C1892">
        <v>2830</v>
      </c>
      <c r="D1892">
        <v>1</v>
      </c>
      <c r="E1892" s="1" t="s">
        <v>356</v>
      </c>
      <c r="F1892">
        <v>1954</v>
      </c>
      <c r="H1892" t="s">
        <v>65</v>
      </c>
      <c r="I1892" s="2">
        <v>45841</v>
      </c>
      <c r="J1892" s="2">
        <v>45841</v>
      </c>
      <c r="K1892" s="2">
        <v>45845</v>
      </c>
      <c r="L1892" s="2">
        <v>45854</v>
      </c>
      <c r="M1892" t="s">
        <v>49</v>
      </c>
      <c r="N1892" s="3">
        <v>5060</v>
      </c>
      <c r="O1892" s="3">
        <v>5060</v>
      </c>
      <c r="P1892" t="s">
        <v>27</v>
      </c>
      <c r="Q1892">
        <v>21</v>
      </c>
      <c r="R1892" t="s">
        <v>57</v>
      </c>
      <c r="S1892" t="s">
        <v>58</v>
      </c>
      <c r="T1892" t="s">
        <v>37</v>
      </c>
      <c r="V1892" t="s">
        <v>31</v>
      </c>
      <c r="W1892" t="s">
        <v>32</v>
      </c>
    </row>
    <row r="1893" spans="1:24" ht="28.8" hidden="1" x14ac:dyDescent="0.3">
      <c r="A1893">
        <v>1154</v>
      </c>
      <c r="B1893">
        <v>1154</v>
      </c>
      <c r="C1893">
        <v>2980</v>
      </c>
      <c r="D1893">
        <v>1</v>
      </c>
      <c r="E1893" s="1" t="s">
        <v>372</v>
      </c>
      <c r="F1893">
        <v>2173</v>
      </c>
      <c r="H1893" t="s">
        <v>262</v>
      </c>
      <c r="I1893" s="2">
        <v>45856</v>
      </c>
      <c r="J1893" s="2">
        <v>45856</v>
      </c>
      <c r="K1893" s="2">
        <v>45845</v>
      </c>
      <c r="L1893" s="2">
        <v>45856</v>
      </c>
      <c r="M1893" t="s">
        <v>49</v>
      </c>
      <c r="N1893" s="3">
        <v>3850</v>
      </c>
      <c r="O1893" s="3">
        <v>3850</v>
      </c>
      <c r="P1893" t="s">
        <v>27</v>
      </c>
      <c r="Q1893">
        <v>21</v>
      </c>
      <c r="R1893" t="s">
        <v>57</v>
      </c>
      <c r="S1893" t="s">
        <v>58</v>
      </c>
      <c r="T1893" t="s">
        <v>37</v>
      </c>
      <c r="V1893" t="s">
        <v>31</v>
      </c>
      <c r="W1893" t="s">
        <v>32</v>
      </c>
      <c r="X1893" t="s">
        <v>717</v>
      </c>
    </row>
    <row r="1894" spans="1:24" ht="28.8" hidden="1" x14ac:dyDescent="0.3">
      <c r="A1894">
        <v>1154</v>
      </c>
      <c r="B1894">
        <v>1154</v>
      </c>
      <c r="C1894">
        <v>1758</v>
      </c>
      <c r="D1894">
        <v>2</v>
      </c>
      <c r="E1894" s="1" t="s">
        <v>193</v>
      </c>
      <c r="F1894">
        <v>1976</v>
      </c>
      <c r="G1894" t="s">
        <v>194</v>
      </c>
      <c r="H1894" t="s">
        <v>195</v>
      </c>
      <c r="I1894" s="2">
        <v>45740</v>
      </c>
      <c r="J1894" s="2">
        <v>45734</v>
      </c>
      <c r="K1894" s="2">
        <v>45846</v>
      </c>
      <c r="L1894" s="2">
        <v>45846</v>
      </c>
      <c r="M1894" t="s">
        <v>45</v>
      </c>
      <c r="N1894" s="3">
        <v>17010.759999999998</v>
      </c>
      <c r="O1894" s="3">
        <v>17010.759999999998</v>
      </c>
      <c r="P1894" t="s">
        <v>27</v>
      </c>
      <c r="Q1894">
        <v>26</v>
      </c>
      <c r="R1894" t="s">
        <v>28</v>
      </c>
      <c r="S1894" t="s">
        <v>29</v>
      </c>
      <c r="T1894" t="s">
        <v>37</v>
      </c>
      <c r="V1894" t="s">
        <v>31</v>
      </c>
      <c r="W1894" t="s">
        <v>32</v>
      </c>
      <c r="X1894" t="s">
        <v>706</v>
      </c>
    </row>
    <row r="1895" spans="1:24" ht="28.8" hidden="1" x14ac:dyDescent="0.3">
      <c r="A1895">
        <v>1154</v>
      </c>
      <c r="B1895">
        <v>1154</v>
      </c>
      <c r="C1895">
        <v>2789</v>
      </c>
      <c r="D1895">
        <v>1</v>
      </c>
      <c r="E1895" s="1" t="s">
        <v>321</v>
      </c>
      <c r="F1895">
        <v>2614</v>
      </c>
      <c r="H1895" t="s">
        <v>433</v>
      </c>
      <c r="I1895" s="2">
        <v>45839</v>
      </c>
      <c r="J1895" s="2">
        <v>45839</v>
      </c>
      <c r="K1895" s="2">
        <v>45846</v>
      </c>
      <c r="L1895" s="2">
        <f>K1895</f>
        <v>45846</v>
      </c>
      <c r="M1895" t="s">
        <v>49</v>
      </c>
      <c r="N1895" s="3">
        <v>160</v>
      </c>
      <c r="P1895" t="s">
        <v>1173</v>
      </c>
      <c r="Q1895">
        <v>27</v>
      </c>
      <c r="R1895" t="s">
        <v>50</v>
      </c>
      <c r="S1895" t="s">
        <v>51</v>
      </c>
      <c r="T1895" t="s">
        <v>37</v>
      </c>
      <c r="V1895" t="s">
        <v>31</v>
      </c>
      <c r="W1895" t="s">
        <v>32</v>
      </c>
      <c r="X1895" t="s">
        <v>702</v>
      </c>
    </row>
    <row r="1896" spans="1:24" hidden="1" x14ac:dyDescent="0.3">
      <c r="A1896">
        <v>1154</v>
      </c>
      <c r="B1896">
        <v>1154</v>
      </c>
      <c r="C1896">
        <v>2912</v>
      </c>
      <c r="D1896">
        <v>1</v>
      </c>
      <c r="E1896" s="4">
        <v>45658</v>
      </c>
      <c r="F1896">
        <v>2707</v>
      </c>
      <c r="H1896" t="s">
        <v>219</v>
      </c>
      <c r="I1896" s="2">
        <v>45847</v>
      </c>
      <c r="J1896" s="2">
        <v>45847</v>
      </c>
      <c r="K1896" s="2">
        <v>45847</v>
      </c>
      <c r="L1896" s="2">
        <v>45847</v>
      </c>
      <c r="M1896" t="s">
        <v>86</v>
      </c>
      <c r="N1896" s="3">
        <v>24.09</v>
      </c>
      <c r="O1896" s="3">
        <v>24.09</v>
      </c>
      <c r="P1896" t="s">
        <v>27</v>
      </c>
      <c r="Q1896">
        <v>35</v>
      </c>
      <c r="R1896" t="s">
        <v>87</v>
      </c>
      <c r="S1896" t="s">
        <v>88</v>
      </c>
      <c r="T1896" t="s">
        <v>30</v>
      </c>
      <c r="V1896" t="s">
        <v>31</v>
      </c>
      <c r="W1896" t="s">
        <v>32</v>
      </c>
      <c r="X1896" t="s">
        <v>703</v>
      </c>
    </row>
    <row r="1897" spans="1:24" hidden="1" x14ac:dyDescent="0.3">
      <c r="A1897">
        <v>1154</v>
      </c>
      <c r="B1897">
        <v>1154</v>
      </c>
      <c r="C1897">
        <v>2928</v>
      </c>
      <c r="D1897">
        <v>1</v>
      </c>
      <c r="E1897" s="4">
        <v>45658</v>
      </c>
      <c r="F1897">
        <v>2117</v>
      </c>
      <c r="H1897" t="s">
        <v>500</v>
      </c>
      <c r="I1897" s="2">
        <v>45847</v>
      </c>
      <c r="J1897" s="2">
        <v>45847</v>
      </c>
      <c r="K1897" s="2">
        <v>45847</v>
      </c>
      <c r="L1897" s="2">
        <v>45869</v>
      </c>
      <c r="M1897" t="s">
        <v>331</v>
      </c>
      <c r="N1897" s="3">
        <v>711.68</v>
      </c>
      <c r="O1897" s="3">
        <v>711.68</v>
      </c>
      <c r="P1897" t="s">
        <v>27</v>
      </c>
      <c r="Q1897">
        <v>53</v>
      </c>
      <c r="R1897" t="s">
        <v>198</v>
      </c>
      <c r="S1897" t="s">
        <v>199</v>
      </c>
      <c r="T1897" t="s">
        <v>30</v>
      </c>
      <c r="V1897" t="s">
        <v>31</v>
      </c>
      <c r="W1897" t="s">
        <v>32</v>
      </c>
      <c r="X1897" t="s">
        <v>704</v>
      </c>
    </row>
    <row r="1898" spans="1:24" hidden="1" x14ac:dyDescent="0.3">
      <c r="A1898">
        <v>1154</v>
      </c>
      <c r="B1898">
        <v>1154</v>
      </c>
      <c r="C1898">
        <v>2944</v>
      </c>
      <c r="D1898">
        <v>1</v>
      </c>
      <c r="E1898" s="4">
        <v>45658</v>
      </c>
      <c r="F1898">
        <v>2175</v>
      </c>
      <c r="G1898" t="s">
        <v>293</v>
      </c>
      <c r="H1898" t="s">
        <v>294</v>
      </c>
      <c r="I1898" s="2">
        <v>45849</v>
      </c>
      <c r="J1898" s="2">
        <v>45847</v>
      </c>
      <c r="K1898" s="2">
        <v>45847</v>
      </c>
      <c r="L1898" s="2">
        <v>45849</v>
      </c>
      <c r="M1898" t="s">
        <v>49</v>
      </c>
      <c r="N1898" s="3">
        <v>500</v>
      </c>
      <c r="O1898" s="3">
        <v>500</v>
      </c>
      <c r="P1898" t="s">
        <v>27</v>
      </c>
      <c r="Q1898">
        <v>52</v>
      </c>
      <c r="R1898" t="s">
        <v>295</v>
      </c>
      <c r="S1898" t="s">
        <v>296</v>
      </c>
      <c r="T1898" t="s">
        <v>30</v>
      </c>
      <c r="V1898" t="s">
        <v>31</v>
      </c>
      <c r="W1898" t="s">
        <v>32</v>
      </c>
      <c r="X1898" t="s">
        <v>707</v>
      </c>
    </row>
    <row r="1899" spans="1:24" ht="28.8" hidden="1" x14ac:dyDescent="0.3">
      <c r="A1899">
        <v>1154</v>
      </c>
      <c r="B1899">
        <v>1154</v>
      </c>
      <c r="C1899">
        <v>2156</v>
      </c>
      <c r="D1899">
        <v>1</v>
      </c>
      <c r="E1899" s="1" t="s">
        <v>223</v>
      </c>
      <c r="F1899">
        <v>1949</v>
      </c>
      <c r="H1899" t="s">
        <v>224</v>
      </c>
      <c r="I1899" s="2">
        <v>45777</v>
      </c>
      <c r="J1899" s="2">
        <v>45777</v>
      </c>
      <c r="K1899" s="2">
        <v>45847</v>
      </c>
      <c r="L1899" s="2">
        <v>45847</v>
      </c>
      <c r="M1899" t="s">
        <v>45</v>
      </c>
      <c r="N1899" s="3">
        <v>2159.86</v>
      </c>
      <c r="O1899" s="3">
        <v>2159.86</v>
      </c>
      <c r="P1899" t="s">
        <v>27</v>
      </c>
      <c r="Q1899">
        <v>26</v>
      </c>
      <c r="R1899" t="s">
        <v>28</v>
      </c>
      <c r="S1899" t="s">
        <v>6175</v>
      </c>
      <c r="T1899" t="s">
        <v>37</v>
      </c>
      <c r="V1899" t="s">
        <v>31</v>
      </c>
      <c r="W1899" t="s">
        <v>32</v>
      </c>
      <c r="X1899" t="s">
        <v>701</v>
      </c>
    </row>
    <row r="1900" spans="1:24" hidden="1" x14ac:dyDescent="0.3">
      <c r="A1900">
        <v>1154</v>
      </c>
      <c r="B1900">
        <v>1154</v>
      </c>
      <c r="C1900">
        <v>2923</v>
      </c>
      <c r="D1900">
        <v>1</v>
      </c>
      <c r="E1900" s="4">
        <v>45658</v>
      </c>
      <c r="F1900">
        <v>1984</v>
      </c>
      <c r="H1900" t="s">
        <v>257</v>
      </c>
      <c r="I1900" s="2">
        <v>45847</v>
      </c>
      <c r="J1900" s="2">
        <v>45847</v>
      </c>
      <c r="K1900" s="2">
        <v>45847</v>
      </c>
      <c r="L1900" s="2">
        <v>45847</v>
      </c>
      <c r="M1900" t="s">
        <v>113</v>
      </c>
      <c r="N1900" s="3">
        <v>50</v>
      </c>
      <c r="O1900" s="3">
        <v>50</v>
      </c>
      <c r="P1900" t="s">
        <v>27</v>
      </c>
      <c r="Q1900">
        <v>25</v>
      </c>
      <c r="R1900" t="s">
        <v>258</v>
      </c>
      <c r="S1900" t="s">
        <v>259</v>
      </c>
      <c r="T1900" t="s">
        <v>37</v>
      </c>
      <c r="V1900" t="s">
        <v>31</v>
      </c>
      <c r="W1900" t="s">
        <v>32</v>
      </c>
      <c r="X1900" t="s">
        <v>698</v>
      </c>
    </row>
    <row r="1901" spans="1:24" hidden="1" x14ac:dyDescent="0.3">
      <c r="A1901">
        <v>1154</v>
      </c>
      <c r="B1901">
        <v>1154</v>
      </c>
      <c r="C1901">
        <v>2945</v>
      </c>
      <c r="D1901">
        <v>1</v>
      </c>
      <c r="E1901" s="4">
        <v>45658</v>
      </c>
      <c r="F1901">
        <v>2460</v>
      </c>
      <c r="H1901" t="s">
        <v>298</v>
      </c>
      <c r="I1901" s="2">
        <v>45849</v>
      </c>
      <c r="J1901" s="2">
        <v>45848</v>
      </c>
      <c r="K1901" s="2">
        <v>45848</v>
      </c>
      <c r="L1901" s="2">
        <v>45849</v>
      </c>
      <c r="M1901" t="s">
        <v>113</v>
      </c>
      <c r="N1901" s="3">
        <v>556</v>
      </c>
      <c r="O1901" s="3">
        <v>556</v>
      </c>
      <c r="P1901" t="s">
        <v>27</v>
      </c>
      <c r="Q1901">
        <v>24</v>
      </c>
      <c r="R1901" t="s">
        <v>299</v>
      </c>
      <c r="S1901" t="s">
        <v>300</v>
      </c>
      <c r="T1901" t="s">
        <v>30</v>
      </c>
      <c r="V1901" t="s">
        <v>31</v>
      </c>
      <c r="W1901" t="s">
        <v>32</v>
      </c>
      <c r="X1901" t="s">
        <v>699</v>
      </c>
    </row>
    <row r="1902" spans="1:24" hidden="1" x14ac:dyDescent="0.3">
      <c r="A1902">
        <v>1154</v>
      </c>
      <c r="B1902">
        <v>1154</v>
      </c>
      <c r="C1902">
        <v>2929</v>
      </c>
      <c r="D1902">
        <v>1</v>
      </c>
      <c r="E1902" s="4">
        <v>45658</v>
      </c>
      <c r="F1902">
        <v>468</v>
      </c>
      <c r="H1902" t="s">
        <v>272</v>
      </c>
      <c r="I1902" s="2">
        <v>45848</v>
      </c>
      <c r="J1902" s="2">
        <v>45848</v>
      </c>
      <c r="K1902" s="2">
        <v>45848</v>
      </c>
      <c r="L1902" s="2">
        <v>45848</v>
      </c>
      <c r="M1902" t="s">
        <v>45</v>
      </c>
      <c r="N1902" s="3">
        <v>3762</v>
      </c>
      <c r="O1902" s="3">
        <v>3762</v>
      </c>
      <c r="P1902" t="s">
        <v>27</v>
      </c>
      <c r="Q1902">
        <v>32</v>
      </c>
      <c r="R1902" t="s">
        <v>273</v>
      </c>
      <c r="S1902" t="s">
        <v>274</v>
      </c>
      <c r="T1902" t="s">
        <v>30</v>
      </c>
      <c r="V1902" t="s">
        <v>31</v>
      </c>
      <c r="W1902" t="s">
        <v>32</v>
      </c>
      <c r="X1902" t="s">
        <v>700</v>
      </c>
    </row>
    <row r="1903" spans="1:24" hidden="1" x14ac:dyDescent="0.3">
      <c r="A1903">
        <v>1154</v>
      </c>
      <c r="B1903">
        <v>1154</v>
      </c>
      <c r="C1903">
        <v>2947</v>
      </c>
      <c r="D1903">
        <v>1</v>
      </c>
      <c r="E1903" s="4">
        <v>45658</v>
      </c>
      <c r="F1903">
        <v>2706</v>
      </c>
      <c r="H1903" t="s">
        <v>301</v>
      </c>
      <c r="I1903" s="2">
        <v>45849</v>
      </c>
      <c r="J1903" s="2">
        <v>45848</v>
      </c>
      <c r="K1903" s="2">
        <v>45848</v>
      </c>
      <c r="L1903" s="2">
        <v>45849</v>
      </c>
      <c r="M1903" t="s">
        <v>113</v>
      </c>
      <c r="N1903" s="3">
        <v>183.33</v>
      </c>
      <c r="O1903" s="3">
        <v>183.33</v>
      </c>
      <c r="P1903" t="s">
        <v>27</v>
      </c>
      <c r="Q1903">
        <v>35</v>
      </c>
      <c r="R1903" t="s">
        <v>87</v>
      </c>
      <c r="S1903" t="s">
        <v>88</v>
      </c>
      <c r="T1903" t="s">
        <v>30</v>
      </c>
      <c r="V1903" t="s">
        <v>31</v>
      </c>
      <c r="W1903" t="s">
        <v>32</v>
      </c>
    </row>
    <row r="1904" spans="1:24" hidden="1" x14ac:dyDescent="0.3">
      <c r="A1904">
        <v>1154</v>
      </c>
      <c r="B1904">
        <v>1154</v>
      </c>
      <c r="C1904">
        <v>2790</v>
      </c>
      <c r="D1904">
        <v>1</v>
      </c>
      <c r="E1904" s="4">
        <v>45658</v>
      </c>
      <c r="F1904">
        <v>468</v>
      </c>
      <c r="H1904" t="s">
        <v>272</v>
      </c>
      <c r="I1904" s="2">
        <v>45839</v>
      </c>
      <c r="J1904" s="2">
        <v>45839</v>
      </c>
      <c r="K1904" s="2">
        <v>45848</v>
      </c>
      <c r="L1904" s="2">
        <f>K1904</f>
        <v>45848</v>
      </c>
      <c r="M1904" t="s">
        <v>45</v>
      </c>
      <c r="N1904" s="3">
        <v>4511.3599999999997</v>
      </c>
      <c r="P1904" t="s">
        <v>1173</v>
      </c>
      <c r="Q1904">
        <v>32</v>
      </c>
      <c r="R1904" t="s">
        <v>273</v>
      </c>
      <c r="S1904" t="s">
        <v>274</v>
      </c>
      <c r="T1904" t="s">
        <v>30</v>
      </c>
      <c r="V1904" t="s">
        <v>31</v>
      </c>
      <c r="W1904" t="s">
        <v>32</v>
      </c>
    </row>
    <row r="1905" spans="1:24" hidden="1" x14ac:dyDescent="0.3">
      <c r="A1905">
        <v>1154</v>
      </c>
      <c r="B1905">
        <v>1154</v>
      </c>
      <c r="C1905">
        <v>2791</v>
      </c>
      <c r="D1905">
        <v>1</v>
      </c>
      <c r="E1905" s="4">
        <v>45658</v>
      </c>
      <c r="F1905">
        <v>468</v>
      </c>
      <c r="H1905" t="s">
        <v>272</v>
      </c>
      <c r="I1905" s="2">
        <v>45839</v>
      </c>
      <c r="J1905" s="2">
        <v>45839</v>
      </c>
      <c r="K1905" s="2">
        <v>45848</v>
      </c>
      <c r="L1905" s="2">
        <v>45848</v>
      </c>
      <c r="M1905" t="s">
        <v>45</v>
      </c>
      <c r="N1905" s="3">
        <v>1856.94</v>
      </c>
      <c r="O1905" s="3">
        <v>1856.94</v>
      </c>
      <c r="P1905" t="s">
        <v>27</v>
      </c>
      <c r="Q1905">
        <v>32</v>
      </c>
      <c r="R1905" t="s">
        <v>273</v>
      </c>
      <c r="S1905" t="s">
        <v>274</v>
      </c>
      <c r="T1905" t="s">
        <v>30</v>
      </c>
      <c r="V1905" t="s">
        <v>31</v>
      </c>
      <c r="W1905" t="s">
        <v>32</v>
      </c>
    </row>
    <row r="1906" spans="1:24" hidden="1" x14ac:dyDescent="0.3">
      <c r="A1906">
        <v>1154</v>
      </c>
      <c r="B1906">
        <v>1154</v>
      </c>
      <c r="C1906">
        <v>2848</v>
      </c>
      <c r="D1906">
        <v>1</v>
      </c>
      <c r="E1906" s="4">
        <v>45689</v>
      </c>
      <c r="F1906">
        <v>1996</v>
      </c>
      <c r="H1906" t="s">
        <v>3308</v>
      </c>
      <c r="I1906" s="2">
        <v>45841</v>
      </c>
      <c r="J1906" s="2">
        <v>45841</v>
      </c>
      <c r="K1906" s="2">
        <v>45848</v>
      </c>
      <c r="L1906" s="2">
        <v>45848</v>
      </c>
      <c r="M1906" t="s">
        <v>45</v>
      </c>
      <c r="N1906" s="3">
        <v>30.93</v>
      </c>
      <c r="O1906" s="3">
        <v>30.93</v>
      </c>
      <c r="P1906" t="s">
        <v>27</v>
      </c>
      <c r="Q1906">
        <v>66</v>
      </c>
      <c r="R1906" t="s">
        <v>276</v>
      </c>
      <c r="S1906" t="s">
        <v>277</v>
      </c>
      <c r="T1906" t="s">
        <v>30</v>
      </c>
      <c r="V1906" t="s">
        <v>31</v>
      </c>
      <c r="W1906" t="s">
        <v>32</v>
      </c>
      <c r="X1906" t="s">
        <v>196</v>
      </c>
    </row>
    <row r="1907" spans="1:24" hidden="1" x14ac:dyDescent="0.3">
      <c r="A1907">
        <v>1154</v>
      </c>
      <c r="B1907">
        <v>1154</v>
      </c>
      <c r="C1907">
        <v>2848</v>
      </c>
      <c r="D1907">
        <v>2</v>
      </c>
      <c r="E1907" s="4">
        <v>45690</v>
      </c>
      <c r="F1907">
        <v>1996</v>
      </c>
      <c r="H1907" t="s">
        <v>3308</v>
      </c>
      <c r="I1907" s="2">
        <v>45841</v>
      </c>
      <c r="J1907" s="2">
        <v>45841</v>
      </c>
      <c r="K1907" s="2">
        <v>45848</v>
      </c>
      <c r="L1907" s="2">
        <v>45848</v>
      </c>
      <c r="M1907" t="s">
        <v>45</v>
      </c>
      <c r="N1907" s="3">
        <v>344</v>
      </c>
      <c r="O1907" s="3">
        <v>344</v>
      </c>
      <c r="P1907" t="s">
        <v>27</v>
      </c>
      <c r="Q1907">
        <v>66</v>
      </c>
      <c r="R1907" t="s">
        <v>276</v>
      </c>
      <c r="S1907" t="s">
        <v>277</v>
      </c>
      <c r="T1907" t="s">
        <v>30</v>
      </c>
      <c r="V1907" t="s">
        <v>31</v>
      </c>
      <c r="W1907" t="s">
        <v>32</v>
      </c>
      <c r="X1907" t="s">
        <v>710</v>
      </c>
    </row>
    <row r="1908" spans="1:24" hidden="1" x14ac:dyDescent="0.3">
      <c r="A1908">
        <v>1154</v>
      </c>
      <c r="B1908">
        <v>1154</v>
      </c>
      <c r="C1908">
        <v>2176</v>
      </c>
      <c r="D1908">
        <v>3</v>
      </c>
      <c r="E1908">
        <v>2943</v>
      </c>
      <c r="F1908">
        <v>2136</v>
      </c>
      <c r="H1908" t="s">
        <v>340</v>
      </c>
      <c r="I1908" s="2">
        <v>45782</v>
      </c>
      <c r="J1908" s="2">
        <v>45782</v>
      </c>
      <c r="K1908" s="2">
        <v>45848</v>
      </c>
      <c r="L1908" s="2">
        <v>45854</v>
      </c>
      <c r="M1908" t="s">
        <v>26</v>
      </c>
      <c r="N1908" s="3">
        <v>4550</v>
      </c>
      <c r="O1908" s="3">
        <v>4550</v>
      </c>
      <c r="P1908" t="s">
        <v>27</v>
      </c>
      <c r="Q1908">
        <v>83</v>
      </c>
      <c r="R1908" t="s">
        <v>204</v>
      </c>
      <c r="S1908" t="s">
        <v>205</v>
      </c>
      <c r="T1908" t="s">
        <v>206</v>
      </c>
      <c r="V1908" t="s">
        <v>31</v>
      </c>
      <c r="W1908" t="s">
        <v>32</v>
      </c>
      <c r="X1908" t="s">
        <v>711</v>
      </c>
    </row>
    <row r="1909" spans="1:24" hidden="1" x14ac:dyDescent="0.3">
      <c r="A1909">
        <v>1154</v>
      </c>
      <c r="B1909">
        <v>1154</v>
      </c>
      <c r="C1909">
        <v>1</v>
      </c>
      <c r="D1909">
        <v>12</v>
      </c>
      <c r="E1909" s="4">
        <v>46003</v>
      </c>
      <c r="F1909">
        <v>1947</v>
      </c>
      <c r="H1909" t="s">
        <v>283</v>
      </c>
      <c r="I1909" s="2">
        <v>45425</v>
      </c>
      <c r="J1909" s="2">
        <v>45425</v>
      </c>
      <c r="K1909" s="2">
        <v>45848</v>
      </c>
      <c r="L1909" s="2">
        <f t="shared" ref="L1909:L1911" si="60">K1909</f>
        <v>45848</v>
      </c>
      <c r="M1909" t="s">
        <v>45</v>
      </c>
      <c r="N1909" s="3">
        <v>890</v>
      </c>
      <c r="P1909" t="s">
        <v>1173</v>
      </c>
      <c r="Q1909">
        <v>60</v>
      </c>
      <c r="R1909" t="s">
        <v>284</v>
      </c>
      <c r="S1909" t="s">
        <v>285</v>
      </c>
      <c r="T1909" t="s">
        <v>206</v>
      </c>
      <c r="V1909" t="s">
        <v>31</v>
      </c>
      <c r="W1909" t="s">
        <v>32</v>
      </c>
      <c r="X1909" t="s">
        <v>713</v>
      </c>
    </row>
    <row r="1910" spans="1:24" hidden="1" x14ac:dyDescent="0.3">
      <c r="A1910">
        <v>1154</v>
      </c>
      <c r="B1910">
        <v>1154</v>
      </c>
      <c r="C1910">
        <v>5</v>
      </c>
      <c r="D1910">
        <v>14</v>
      </c>
      <c r="E1910" t="s">
        <v>424</v>
      </c>
      <c r="F1910">
        <v>1969</v>
      </c>
      <c r="H1910" t="s">
        <v>422</v>
      </c>
      <c r="I1910" s="2">
        <v>45429</v>
      </c>
      <c r="J1910" s="2">
        <v>45429</v>
      </c>
      <c r="K1910" s="2">
        <v>45848</v>
      </c>
      <c r="L1910" s="2">
        <f t="shared" si="60"/>
        <v>45848</v>
      </c>
      <c r="M1910" t="s">
        <v>318</v>
      </c>
      <c r="N1910" s="3">
        <v>12680</v>
      </c>
      <c r="P1910" t="s">
        <v>1173</v>
      </c>
      <c r="Q1910">
        <v>55</v>
      </c>
      <c r="R1910" t="s">
        <v>319</v>
      </c>
      <c r="S1910" s="33" t="s">
        <v>1171</v>
      </c>
      <c r="T1910" t="s">
        <v>206</v>
      </c>
      <c r="V1910" t="s">
        <v>31</v>
      </c>
      <c r="W1910" t="s">
        <v>32</v>
      </c>
    </row>
    <row r="1911" spans="1:24" hidden="1" x14ac:dyDescent="0.3">
      <c r="A1911">
        <v>1154</v>
      </c>
      <c r="B1911">
        <v>1154</v>
      </c>
      <c r="C1911">
        <v>1452</v>
      </c>
      <c r="D1911">
        <v>5</v>
      </c>
      <c r="E1911" s="4">
        <v>45782</v>
      </c>
      <c r="F1911">
        <v>468</v>
      </c>
      <c r="H1911" t="s">
        <v>272</v>
      </c>
      <c r="I1911" s="2">
        <v>45700</v>
      </c>
      <c r="J1911" s="2">
        <v>45700</v>
      </c>
      <c r="K1911" s="2">
        <v>45848</v>
      </c>
      <c r="L1911" s="2">
        <f t="shared" si="60"/>
        <v>45848</v>
      </c>
      <c r="M1911" t="s">
        <v>45</v>
      </c>
      <c r="N1911" s="3">
        <v>1513.93</v>
      </c>
      <c r="P1911" t="s">
        <v>1173</v>
      </c>
      <c r="Q1911">
        <v>32</v>
      </c>
      <c r="R1911" t="s">
        <v>273</v>
      </c>
      <c r="S1911" t="s">
        <v>274</v>
      </c>
      <c r="T1911" t="s">
        <v>30</v>
      </c>
      <c r="V1911" t="s">
        <v>31</v>
      </c>
      <c r="W1911" t="s">
        <v>32</v>
      </c>
    </row>
    <row r="1912" spans="1:24" ht="28.8" hidden="1" x14ac:dyDescent="0.3">
      <c r="A1912">
        <v>1154</v>
      </c>
      <c r="B1912">
        <v>1154</v>
      </c>
      <c r="C1912">
        <v>1473</v>
      </c>
      <c r="D1912">
        <v>3</v>
      </c>
      <c r="E1912" s="1" t="s">
        <v>288</v>
      </c>
      <c r="F1912">
        <v>1985</v>
      </c>
      <c r="H1912" t="s">
        <v>35</v>
      </c>
      <c r="I1912" s="2">
        <v>45701</v>
      </c>
      <c r="J1912" s="2">
        <v>45701</v>
      </c>
      <c r="K1912" s="2">
        <v>45848</v>
      </c>
      <c r="L1912" s="2">
        <v>45849</v>
      </c>
      <c r="M1912" t="s">
        <v>26</v>
      </c>
      <c r="N1912" s="3">
        <v>4460</v>
      </c>
      <c r="O1912" s="3">
        <v>4460</v>
      </c>
      <c r="P1912" t="s">
        <v>27</v>
      </c>
      <c r="Q1912">
        <v>26</v>
      </c>
      <c r="R1912" t="s">
        <v>28</v>
      </c>
      <c r="S1912" t="s">
        <v>29</v>
      </c>
      <c r="T1912" t="s">
        <v>30</v>
      </c>
      <c r="V1912" t="s">
        <v>31</v>
      </c>
      <c r="W1912" t="s">
        <v>32</v>
      </c>
    </row>
    <row r="1913" spans="1:24" hidden="1" x14ac:dyDescent="0.3">
      <c r="A1913">
        <v>1154</v>
      </c>
      <c r="B1913">
        <v>1154</v>
      </c>
      <c r="C1913">
        <v>1796</v>
      </c>
      <c r="D1913">
        <v>3</v>
      </c>
      <c r="E1913" s="5">
        <v>45352</v>
      </c>
      <c r="F1913">
        <v>2469</v>
      </c>
      <c r="G1913" t="s">
        <v>279</v>
      </c>
      <c r="H1913" t="s">
        <v>280</v>
      </c>
      <c r="I1913" s="2">
        <v>45743</v>
      </c>
      <c r="J1913" s="2">
        <v>45743</v>
      </c>
      <c r="K1913" s="2">
        <v>45848</v>
      </c>
      <c r="L1913" s="2">
        <v>45848</v>
      </c>
      <c r="M1913" t="s">
        <v>45</v>
      </c>
      <c r="N1913" s="3">
        <v>49.9</v>
      </c>
      <c r="O1913" s="3">
        <v>49.9</v>
      </c>
      <c r="P1913" t="s">
        <v>27</v>
      </c>
      <c r="Q1913">
        <v>89</v>
      </c>
      <c r="R1913" t="s">
        <v>281</v>
      </c>
      <c r="S1913" t="s">
        <v>282</v>
      </c>
      <c r="T1913" t="s">
        <v>30</v>
      </c>
      <c r="V1913" t="s">
        <v>31</v>
      </c>
      <c r="W1913" t="s">
        <v>32</v>
      </c>
    </row>
    <row r="1914" spans="1:24" hidden="1" x14ac:dyDescent="0.3">
      <c r="A1914">
        <v>1154</v>
      </c>
      <c r="B1914">
        <v>1154</v>
      </c>
      <c r="C1914">
        <v>2931</v>
      </c>
      <c r="D1914">
        <v>1</v>
      </c>
      <c r="E1914" s="4">
        <v>45992</v>
      </c>
      <c r="F1914">
        <v>1947</v>
      </c>
      <c r="H1914" t="s">
        <v>283</v>
      </c>
      <c r="I1914" s="2">
        <v>45848</v>
      </c>
      <c r="J1914" s="2">
        <v>45848</v>
      </c>
      <c r="K1914" s="2">
        <v>45848</v>
      </c>
      <c r="L1914" s="2">
        <v>45848</v>
      </c>
      <c r="M1914" t="s">
        <v>45</v>
      </c>
      <c r="N1914" s="3">
        <v>957</v>
      </c>
      <c r="O1914" s="3">
        <v>957</v>
      </c>
      <c r="P1914" t="s">
        <v>27</v>
      </c>
      <c r="Q1914">
        <v>60</v>
      </c>
      <c r="R1914" t="s">
        <v>284</v>
      </c>
      <c r="S1914" t="s">
        <v>285</v>
      </c>
      <c r="T1914" t="s">
        <v>206</v>
      </c>
      <c r="V1914" t="s">
        <v>31</v>
      </c>
      <c r="W1914" t="s">
        <v>32</v>
      </c>
    </row>
    <row r="1915" spans="1:24" ht="28.8" hidden="1" x14ac:dyDescent="0.3">
      <c r="A1915">
        <v>1154</v>
      </c>
      <c r="B1915">
        <v>1154</v>
      </c>
      <c r="C1915">
        <v>986</v>
      </c>
      <c r="D1915">
        <v>2</v>
      </c>
      <c r="E1915" s="1" t="s">
        <v>287</v>
      </c>
      <c r="F1915">
        <v>1979</v>
      </c>
      <c r="H1915" t="s">
        <v>25</v>
      </c>
      <c r="I1915" s="2">
        <v>45616</v>
      </c>
      <c r="J1915" s="2">
        <v>45616</v>
      </c>
      <c r="K1915" s="2">
        <v>45848</v>
      </c>
      <c r="L1915" s="2">
        <v>45849</v>
      </c>
      <c r="M1915" t="s">
        <v>26</v>
      </c>
      <c r="N1915" s="3">
        <v>4800</v>
      </c>
      <c r="O1915" s="3">
        <v>4800</v>
      </c>
      <c r="P1915" t="s">
        <v>27</v>
      </c>
      <c r="Q1915">
        <v>26</v>
      </c>
      <c r="R1915" t="s">
        <v>28</v>
      </c>
      <c r="S1915" t="s">
        <v>6175</v>
      </c>
      <c r="T1915" t="s">
        <v>30</v>
      </c>
      <c r="V1915" t="s">
        <v>31</v>
      </c>
      <c r="W1915" t="s">
        <v>32</v>
      </c>
    </row>
    <row r="1916" spans="1:24" ht="28.8" hidden="1" x14ac:dyDescent="0.3">
      <c r="A1916">
        <v>1154</v>
      </c>
      <c r="B1916">
        <v>1154</v>
      </c>
      <c r="C1916">
        <v>1190</v>
      </c>
      <c r="D1916">
        <v>1</v>
      </c>
      <c r="E1916" s="1" t="s">
        <v>286</v>
      </c>
      <c r="F1916">
        <v>1985</v>
      </c>
      <c r="H1916" t="s">
        <v>35</v>
      </c>
      <c r="I1916" s="2">
        <v>45653</v>
      </c>
      <c r="J1916" s="2">
        <v>45653</v>
      </c>
      <c r="K1916" s="2">
        <v>45848</v>
      </c>
      <c r="L1916" s="2">
        <v>45849</v>
      </c>
      <c r="M1916" t="s">
        <v>26</v>
      </c>
      <c r="N1916" s="3">
        <v>4880</v>
      </c>
      <c r="O1916" s="3">
        <v>4880</v>
      </c>
      <c r="P1916" t="s">
        <v>27</v>
      </c>
      <c r="Q1916">
        <v>26</v>
      </c>
      <c r="R1916" t="s">
        <v>28</v>
      </c>
      <c r="S1916" t="s">
        <v>29</v>
      </c>
      <c r="T1916" t="s">
        <v>30</v>
      </c>
      <c r="V1916" t="s">
        <v>31</v>
      </c>
      <c r="W1916" t="s">
        <v>32</v>
      </c>
    </row>
    <row r="1917" spans="1:24" hidden="1" x14ac:dyDescent="0.3">
      <c r="A1917">
        <v>1154</v>
      </c>
      <c r="B1917">
        <v>1154</v>
      </c>
      <c r="C1917">
        <v>1477</v>
      </c>
      <c r="D1917">
        <v>4</v>
      </c>
      <c r="E1917" s="4">
        <v>45904</v>
      </c>
      <c r="F1917">
        <v>2152</v>
      </c>
      <c r="H1917" t="s">
        <v>718</v>
      </c>
      <c r="I1917" s="2">
        <v>45701</v>
      </c>
      <c r="J1917" s="2">
        <v>45701</v>
      </c>
      <c r="K1917" s="2">
        <v>45848</v>
      </c>
      <c r="L1917" s="2">
        <v>45888</v>
      </c>
      <c r="M1917" t="s">
        <v>49</v>
      </c>
      <c r="N1917" s="3">
        <v>1100</v>
      </c>
      <c r="O1917" s="3">
        <v>1100</v>
      </c>
      <c r="P1917" t="s">
        <v>27</v>
      </c>
      <c r="Q1917">
        <v>39</v>
      </c>
      <c r="R1917" t="s">
        <v>719</v>
      </c>
      <c r="S1917" t="s">
        <v>1240</v>
      </c>
      <c r="T1917" t="s">
        <v>465</v>
      </c>
      <c r="V1917" t="s">
        <v>31</v>
      </c>
      <c r="W1917" t="s">
        <v>32</v>
      </c>
    </row>
    <row r="1918" spans="1:24" ht="28.8" hidden="1" x14ac:dyDescent="0.3">
      <c r="A1918">
        <v>1154</v>
      </c>
      <c r="B1918">
        <v>1154</v>
      </c>
      <c r="C1918">
        <v>1952</v>
      </c>
      <c r="D1918">
        <v>1</v>
      </c>
      <c r="E1918" s="1" t="s">
        <v>306</v>
      </c>
      <c r="F1918">
        <v>2182</v>
      </c>
      <c r="H1918" t="s">
        <v>39</v>
      </c>
      <c r="I1918" s="2">
        <v>45757</v>
      </c>
      <c r="J1918" s="2">
        <v>45757</v>
      </c>
      <c r="K1918" s="2">
        <v>45848</v>
      </c>
      <c r="L1918" s="2">
        <v>45849</v>
      </c>
      <c r="M1918" t="s">
        <v>26</v>
      </c>
      <c r="N1918" s="3">
        <v>410</v>
      </c>
      <c r="O1918" s="3">
        <v>410</v>
      </c>
      <c r="P1918" t="s">
        <v>27</v>
      </c>
      <c r="Q1918">
        <v>28</v>
      </c>
      <c r="R1918" t="s">
        <v>40</v>
      </c>
      <c r="S1918" t="s">
        <v>41</v>
      </c>
      <c r="T1918" t="s">
        <v>37</v>
      </c>
      <c r="V1918" t="s">
        <v>31</v>
      </c>
      <c r="W1918" t="s">
        <v>32</v>
      </c>
    </row>
    <row r="1919" spans="1:24" ht="28.8" hidden="1" x14ac:dyDescent="0.3">
      <c r="A1919">
        <v>1154</v>
      </c>
      <c r="B1919">
        <v>1154</v>
      </c>
      <c r="C1919">
        <v>1591</v>
      </c>
      <c r="D1919">
        <v>5</v>
      </c>
      <c r="E1919" s="1" t="s">
        <v>308</v>
      </c>
      <c r="F1919">
        <v>1985</v>
      </c>
      <c r="H1919" t="s">
        <v>35</v>
      </c>
      <c r="I1919" s="2">
        <v>45728</v>
      </c>
      <c r="J1919" s="2">
        <v>45728</v>
      </c>
      <c r="K1919" s="2">
        <v>45848</v>
      </c>
      <c r="L1919" s="2">
        <f>K1919</f>
        <v>45848</v>
      </c>
      <c r="M1919" t="s">
        <v>1244</v>
      </c>
      <c r="N1919" s="3">
        <v>4920</v>
      </c>
      <c r="P1919" t="s">
        <v>1173</v>
      </c>
      <c r="Q1919">
        <v>26</v>
      </c>
      <c r="R1919" t="s">
        <v>28</v>
      </c>
      <c r="S1919" t="s">
        <v>29</v>
      </c>
      <c r="T1919" t="s">
        <v>37</v>
      </c>
      <c r="V1919" t="s">
        <v>31</v>
      </c>
      <c r="W1919" t="s">
        <v>32</v>
      </c>
    </row>
    <row r="1920" spans="1:24" ht="28.8" hidden="1" x14ac:dyDescent="0.3">
      <c r="A1920">
        <v>1154</v>
      </c>
      <c r="B1920">
        <v>1154</v>
      </c>
      <c r="C1920">
        <v>1673</v>
      </c>
      <c r="D1920">
        <v>1</v>
      </c>
      <c r="E1920" s="1" t="s">
        <v>308</v>
      </c>
      <c r="F1920">
        <v>1985</v>
      </c>
      <c r="H1920" t="s">
        <v>35</v>
      </c>
      <c r="I1920" s="2">
        <v>45733</v>
      </c>
      <c r="J1920" s="2">
        <v>45733</v>
      </c>
      <c r="K1920" s="2">
        <v>45848</v>
      </c>
      <c r="L1920" s="2">
        <v>45849</v>
      </c>
      <c r="M1920" t="s">
        <v>26</v>
      </c>
      <c r="N1920" s="3">
        <v>4920</v>
      </c>
      <c r="O1920" s="3">
        <v>4920</v>
      </c>
      <c r="P1920" t="s">
        <v>27</v>
      </c>
      <c r="Q1920">
        <v>26</v>
      </c>
      <c r="R1920" t="s">
        <v>28</v>
      </c>
      <c r="S1920" t="s">
        <v>29</v>
      </c>
      <c r="T1920" t="s">
        <v>37</v>
      </c>
      <c r="V1920" t="s">
        <v>31</v>
      </c>
      <c r="W1920" t="s">
        <v>32</v>
      </c>
    </row>
    <row r="1921" spans="1:24" ht="28.8" hidden="1" x14ac:dyDescent="0.3">
      <c r="A1921">
        <v>1154</v>
      </c>
      <c r="B1921">
        <v>1154</v>
      </c>
      <c r="C1921">
        <v>2618</v>
      </c>
      <c r="D1921">
        <v>1</v>
      </c>
      <c r="E1921" s="1" t="s">
        <v>305</v>
      </c>
      <c r="F1921">
        <v>2501</v>
      </c>
      <c r="G1921">
        <v>6177741000129</v>
      </c>
      <c r="H1921" t="s">
        <v>131</v>
      </c>
      <c r="I1921" s="2">
        <v>45819</v>
      </c>
      <c r="J1921" s="2">
        <v>45819</v>
      </c>
      <c r="K1921" s="2">
        <v>45848</v>
      </c>
      <c r="L1921" s="2">
        <v>45849</v>
      </c>
      <c r="M1921" t="s">
        <v>26</v>
      </c>
      <c r="N1921" s="3">
        <v>4174</v>
      </c>
      <c r="O1921" s="3">
        <v>4174</v>
      </c>
      <c r="P1921" t="s">
        <v>27</v>
      </c>
      <c r="Q1921">
        <v>28</v>
      </c>
      <c r="R1921" t="s">
        <v>40</v>
      </c>
      <c r="S1921" t="s">
        <v>41</v>
      </c>
      <c r="T1921" t="s">
        <v>37</v>
      </c>
      <c r="V1921" t="s">
        <v>31</v>
      </c>
      <c r="W1921" t="s">
        <v>32</v>
      </c>
    </row>
    <row r="1922" spans="1:24" hidden="1" x14ac:dyDescent="0.3">
      <c r="A1922">
        <v>1154</v>
      </c>
      <c r="B1922">
        <v>1154</v>
      </c>
      <c r="C1922">
        <v>2948</v>
      </c>
      <c r="D1922">
        <v>1</v>
      </c>
      <c r="E1922" s="4">
        <v>45658</v>
      </c>
      <c r="F1922">
        <v>1991</v>
      </c>
      <c r="H1922" t="s">
        <v>85</v>
      </c>
      <c r="I1922" s="2">
        <v>45849</v>
      </c>
      <c r="J1922" s="2">
        <v>45849</v>
      </c>
      <c r="K1922" s="2">
        <v>45849</v>
      </c>
      <c r="L1922" s="2">
        <v>45849</v>
      </c>
      <c r="M1922" t="s">
        <v>113</v>
      </c>
      <c r="N1922" s="3">
        <v>157.75</v>
      </c>
      <c r="O1922" s="3">
        <v>157.75</v>
      </c>
      <c r="P1922" t="s">
        <v>27</v>
      </c>
      <c r="Q1922">
        <v>43</v>
      </c>
      <c r="R1922" t="s">
        <v>302</v>
      </c>
      <c r="S1922" t="s">
        <v>303</v>
      </c>
      <c r="T1922" t="s">
        <v>30</v>
      </c>
      <c r="V1922" t="s">
        <v>31</v>
      </c>
      <c r="W1922" t="s">
        <v>32</v>
      </c>
    </row>
    <row r="1923" spans="1:24" hidden="1" x14ac:dyDescent="0.3">
      <c r="A1923">
        <v>1154</v>
      </c>
      <c r="B1923">
        <v>1154</v>
      </c>
      <c r="C1923">
        <v>2949</v>
      </c>
      <c r="D1923">
        <v>1</v>
      </c>
      <c r="E1923" s="4">
        <v>45658</v>
      </c>
      <c r="F1923">
        <v>1991</v>
      </c>
      <c r="H1923" t="s">
        <v>85</v>
      </c>
      <c r="I1923" s="2">
        <v>45849</v>
      </c>
      <c r="J1923" s="2">
        <v>45849</v>
      </c>
      <c r="K1923" s="2">
        <v>45849</v>
      </c>
      <c r="L1923" s="2">
        <v>45849</v>
      </c>
      <c r="M1923" t="s">
        <v>113</v>
      </c>
      <c r="N1923" s="3">
        <v>23.75</v>
      </c>
      <c r="O1923" s="3">
        <v>23.75</v>
      </c>
      <c r="P1923" t="s">
        <v>27</v>
      </c>
      <c r="Q1923">
        <v>72</v>
      </c>
      <c r="R1923" t="s">
        <v>114</v>
      </c>
      <c r="S1923" t="s">
        <v>115</v>
      </c>
      <c r="T1923" t="s">
        <v>30</v>
      </c>
      <c r="V1923" t="s">
        <v>31</v>
      </c>
      <c r="W1923" t="s">
        <v>32</v>
      </c>
    </row>
    <row r="1924" spans="1:24" hidden="1" x14ac:dyDescent="0.3">
      <c r="A1924">
        <v>1154</v>
      </c>
      <c r="B1924">
        <v>1154</v>
      </c>
      <c r="C1924">
        <v>2941</v>
      </c>
      <c r="D1924">
        <v>1</v>
      </c>
      <c r="E1924" s="4">
        <v>45658</v>
      </c>
      <c r="F1924">
        <v>2707</v>
      </c>
      <c r="H1924" t="s">
        <v>219</v>
      </c>
      <c r="I1924" s="2">
        <v>45849</v>
      </c>
      <c r="J1924" s="2">
        <v>45849</v>
      </c>
      <c r="K1924" s="2">
        <v>45849</v>
      </c>
      <c r="L1924" s="2">
        <v>45849</v>
      </c>
      <c r="M1924" t="s">
        <v>113</v>
      </c>
      <c r="N1924" s="3">
        <v>21.94</v>
      </c>
      <c r="O1924" s="3">
        <v>21.94</v>
      </c>
      <c r="P1924" t="s">
        <v>27</v>
      </c>
      <c r="Q1924">
        <v>35</v>
      </c>
      <c r="R1924" t="s">
        <v>87</v>
      </c>
      <c r="S1924" t="s">
        <v>88</v>
      </c>
      <c r="T1924" t="s">
        <v>30</v>
      </c>
      <c r="V1924" t="s">
        <v>31</v>
      </c>
      <c r="W1924" t="s">
        <v>32</v>
      </c>
    </row>
    <row r="1925" spans="1:24" hidden="1" x14ac:dyDescent="0.3">
      <c r="A1925">
        <v>1154</v>
      </c>
      <c r="B1925">
        <v>1154</v>
      </c>
      <c r="C1925">
        <v>2942</v>
      </c>
      <c r="D1925">
        <v>1</v>
      </c>
      <c r="E1925" s="4">
        <v>45658</v>
      </c>
      <c r="F1925">
        <v>1991</v>
      </c>
      <c r="H1925" t="s">
        <v>85</v>
      </c>
      <c r="I1925" s="2">
        <v>45849</v>
      </c>
      <c r="J1925" s="2">
        <v>45849</v>
      </c>
      <c r="K1925" s="2">
        <v>45849</v>
      </c>
      <c r="L1925" s="2">
        <v>45849</v>
      </c>
      <c r="M1925" t="s">
        <v>113</v>
      </c>
      <c r="N1925" s="3">
        <v>25</v>
      </c>
      <c r="O1925" s="3">
        <v>25</v>
      </c>
      <c r="P1925" t="s">
        <v>27</v>
      </c>
      <c r="Q1925">
        <v>23</v>
      </c>
      <c r="R1925" t="s">
        <v>153</v>
      </c>
      <c r="S1925" t="s">
        <v>154</v>
      </c>
      <c r="T1925" t="s">
        <v>30</v>
      </c>
      <c r="V1925" t="s">
        <v>31</v>
      </c>
      <c r="W1925" t="s">
        <v>32</v>
      </c>
    </row>
    <row r="1926" spans="1:24" hidden="1" x14ac:dyDescent="0.3">
      <c r="A1926">
        <v>1154</v>
      </c>
      <c r="B1926">
        <v>1154</v>
      </c>
      <c r="C1926">
        <v>2943</v>
      </c>
      <c r="D1926">
        <v>1</v>
      </c>
      <c r="E1926" s="4">
        <v>45658</v>
      </c>
      <c r="F1926">
        <v>1790</v>
      </c>
      <c r="H1926" t="s">
        <v>289</v>
      </c>
      <c r="I1926" s="2">
        <v>45849</v>
      </c>
      <c r="J1926" s="2">
        <v>45849</v>
      </c>
      <c r="K1926" s="2">
        <v>45849</v>
      </c>
      <c r="L1926" s="2">
        <v>45849</v>
      </c>
      <c r="M1926" t="s">
        <v>45</v>
      </c>
      <c r="N1926" s="3">
        <v>3385.22</v>
      </c>
      <c r="O1926" s="3">
        <v>3385.22</v>
      </c>
      <c r="P1926" t="s">
        <v>27</v>
      </c>
      <c r="Q1926">
        <v>65</v>
      </c>
      <c r="R1926" t="s">
        <v>290</v>
      </c>
      <c r="S1926" t="s">
        <v>291</v>
      </c>
      <c r="T1926" t="s">
        <v>30</v>
      </c>
      <c r="V1926" t="s">
        <v>31</v>
      </c>
      <c r="W1926" t="s">
        <v>32</v>
      </c>
    </row>
    <row r="1927" spans="1:24" hidden="1" x14ac:dyDescent="0.3">
      <c r="A1927">
        <v>1154</v>
      </c>
      <c r="B1927">
        <v>1154</v>
      </c>
      <c r="C1927">
        <v>2946</v>
      </c>
      <c r="D1927">
        <v>1</v>
      </c>
      <c r="E1927" s="4">
        <v>45658</v>
      </c>
      <c r="F1927">
        <v>2706</v>
      </c>
      <c r="H1927" t="s">
        <v>301</v>
      </c>
      <c r="I1927" s="2">
        <v>45849</v>
      </c>
      <c r="J1927" s="2">
        <v>45849</v>
      </c>
      <c r="K1927" s="2">
        <v>45849</v>
      </c>
      <c r="L1927" s="2">
        <v>45849</v>
      </c>
      <c r="M1927" t="s">
        <v>113</v>
      </c>
      <c r="N1927" s="3">
        <v>190</v>
      </c>
      <c r="O1927" s="3">
        <v>190</v>
      </c>
      <c r="P1927" t="s">
        <v>27</v>
      </c>
      <c r="Q1927">
        <v>35</v>
      </c>
      <c r="R1927" t="s">
        <v>87</v>
      </c>
      <c r="S1927" t="s">
        <v>88</v>
      </c>
      <c r="T1927" t="s">
        <v>30</v>
      </c>
      <c r="V1927" t="s">
        <v>31</v>
      </c>
      <c r="W1927" t="s">
        <v>32</v>
      </c>
    </row>
    <row r="1928" spans="1:24" ht="28.8" hidden="1" x14ac:dyDescent="0.3">
      <c r="A1928">
        <v>1154</v>
      </c>
      <c r="B1928">
        <v>1154</v>
      </c>
      <c r="C1928">
        <v>855</v>
      </c>
      <c r="D1928">
        <v>1</v>
      </c>
      <c r="E1928" s="1" t="s">
        <v>337</v>
      </c>
      <c r="F1928">
        <v>1980</v>
      </c>
      <c r="H1928" t="s">
        <v>338</v>
      </c>
      <c r="I1928" s="2">
        <v>45596</v>
      </c>
      <c r="J1928" s="2">
        <v>45596</v>
      </c>
      <c r="K1928" s="2">
        <v>45850</v>
      </c>
      <c r="L1928" s="2">
        <v>45854</v>
      </c>
      <c r="M1928" t="s">
        <v>26</v>
      </c>
      <c r="N1928" s="3">
        <v>4670</v>
      </c>
      <c r="O1928" s="3">
        <v>4670</v>
      </c>
      <c r="P1928" t="s">
        <v>27</v>
      </c>
      <c r="Q1928">
        <v>26</v>
      </c>
      <c r="R1928" t="s">
        <v>28</v>
      </c>
      <c r="S1928" s="33" t="s">
        <v>1171</v>
      </c>
      <c r="T1928" t="s">
        <v>37</v>
      </c>
      <c r="V1928" t="s">
        <v>31</v>
      </c>
      <c r="W1928" t="s">
        <v>32</v>
      </c>
    </row>
    <row r="1929" spans="1:24" ht="28.8" hidden="1" x14ac:dyDescent="0.3">
      <c r="A1929">
        <v>1154</v>
      </c>
      <c r="B1929">
        <v>1154</v>
      </c>
      <c r="C1929">
        <v>857</v>
      </c>
      <c r="D1929">
        <v>1</v>
      </c>
      <c r="E1929" s="1" t="s">
        <v>339</v>
      </c>
      <c r="F1929">
        <v>1980</v>
      </c>
      <c r="H1929" t="s">
        <v>338</v>
      </c>
      <c r="I1929" s="2">
        <v>45596</v>
      </c>
      <c r="J1929" s="2">
        <v>45596</v>
      </c>
      <c r="K1929" s="2">
        <v>45850</v>
      </c>
      <c r="L1929" s="2">
        <v>45854</v>
      </c>
      <c r="M1929" t="s">
        <v>26</v>
      </c>
      <c r="N1929" s="3">
        <v>4500</v>
      </c>
      <c r="O1929" s="3">
        <v>4500</v>
      </c>
      <c r="P1929" t="s">
        <v>27</v>
      </c>
      <c r="Q1929">
        <v>26</v>
      </c>
      <c r="R1929" t="s">
        <v>28</v>
      </c>
      <c r="S1929" s="33" t="s">
        <v>1171</v>
      </c>
      <c r="T1929" t="s">
        <v>37</v>
      </c>
      <c r="V1929" t="s">
        <v>31</v>
      </c>
      <c r="W1929" t="s">
        <v>32</v>
      </c>
    </row>
    <row r="1930" spans="1:24" hidden="1" x14ac:dyDescent="0.3">
      <c r="A1930">
        <v>1154</v>
      </c>
      <c r="B1930">
        <v>1154</v>
      </c>
      <c r="C1930">
        <v>2952</v>
      </c>
      <c r="D1930">
        <v>1</v>
      </c>
      <c r="E1930" s="4">
        <v>45658</v>
      </c>
      <c r="F1930">
        <v>2707</v>
      </c>
      <c r="H1930" t="s">
        <v>219</v>
      </c>
      <c r="I1930" s="2">
        <v>45852</v>
      </c>
      <c r="J1930" s="2">
        <v>45852</v>
      </c>
      <c r="K1930" s="2">
        <v>45852</v>
      </c>
      <c r="L1930" s="2">
        <v>45852</v>
      </c>
      <c r="M1930" t="s">
        <v>86</v>
      </c>
      <c r="N1930" s="3">
        <v>22</v>
      </c>
      <c r="O1930" s="3">
        <v>22</v>
      </c>
      <c r="P1930" t="s">
        <v>27</v>
      </c>
      <c r="Q1930">
        <v>35</v>
      </c>
      <c r="R1930" t="s">
        <v>87</v>
      </c>
      <c r="S1930" t="s">
        <v>88</v>
      </c>
      <c r="T1930" t="s">
        <v>30</v>
      </c>
      <c r="V1930" t="s">
        <v>31</v>
      </c>
      <c r="W1930" t="s">
        <v>32</v>
      </c>
    </row>
    <row r="1931" spans="1:24" ht="28.8" hidden="1" x14ac:dyDescent="0.3">
      <c r="A1931">
        <v>1154</v>
      </c>
      <c r="B1931">
        <v>1154</v>
      </c>
      <c r="C1931">
        <v>1843</v>
      </c>
      <c r="D1931">
        <v>2</v>
      </c>
      <c r="E1931" s="1" t="s">
        <v>309</v>
      </c>
      <c r="F1931">
        <v>1949</v>
      </c>
      <c r="H1931" t="s">
        <v>224</v>
      </c>
      <c r="I1931" s="2">
        <v>45749</v>
      </c>
      <c r="J1931" s="2">
        <v>45744</v>
      </c>
      <c r="K1931" s="2">
        <v>45852</v>
      </c>
      <c r="L1931" s="2">
        <v>45852</v>
      </c>
      <c r="M1931" t="s">
        <v>45</v>
      </c>
      <c r="N1931" s="3">
        <v>4087.33</v>
      </c>
      <c r="O1931" s="3">
        <v>4087.33</v>
      </c>
      <c r="P1931" t="s">
        <v>27</v>
      </c>
      <c r="Q1931">
        <v>26</v>
      </c>
      <c r="R1931" t="s">
        <v>28</v>
      </c>
      <c r="S1931" t="s">
        <v>6175</v>
      </c>
      <c r="T1931" t="s">
        <v>37</v>
      </c>
      <c r="V1931" t="s">
        <v>31</v>
      </c>
      <c r="W1931" t="s">
        <v>32</v>
      </c>
    </row>
    <row r="1932" spans="1:24" ht="28.8" hidden="1" x14ac:dyDescent="0.3">
      <c r="A1932">
        <v>1154</v>
      </c>
      <c r="B1932">
        <v>1154</v>
      </c>
      <c r="C1932">
        <v>2718</v>
      </c>
      <c r="D1932">
        <v>1</v>
      </c>
      <c r="E1932" s="1" t="s">
        <v>315</v>
      </c>
      <c r="F1932">
        <v>1956</v>
      </c>
      <c r="H1932" t="s">
        <v>60</v>
      </c>
      <c r="I1932" s="2">
        <v>45828</v>
      </c>
      <c r="J1932" s="2">
        <v>45828</v>
      </c>
      <c r="K1932" s="2">
        <v>45852</v>
      </c>
      <c r="L1932" s="2">
        <v>45852</v>
      </c>
      <c r="M1932" t="s">
        <v>49</v>
      </c>
      <c r="N1932" s="3">
        <v>966</v>
      </c>
      <c r="O1932" s="3">
        <v>966</v>
      </c>
      <c r="P1932" t="s">
        <v>27</v>
      </c>
      <c r="Q1932">
        <v>21</v>
      </c>
      <c r="R1932" t="s">
        <v>57</v>
      </c>
      <c r="S1932" t="s">
        <v>58</v>
      </c>
      <c r="T1932" t="s">
        <v>37</v>
      </c>
      <c r="V1932" t="s">
        <v>31</v>
      </c>
      <c r="W1932" t="s">
        <v>32</v>
      </c>
    </row>
    <row r="1933" spans="1:24" ht="28.8" hidden="1" x14ac:dyDescent="0.3">
      <c r="A1933">
        <v>1154</v>
      </c>
      <c r="B1933">
        <v>1154</v>
      </c>
      <c r="C1933">
        <v>2758</v>
      </c>
      <c r="D1933">
        <v>1</v>
      </c>
      <c r="E1933" s="1" t="s">
        <v>267</v>
      </c>
      <c r="F1933">
        <v>2133</v>
      </c>
      <c r="H1933" t="s">
        <v>268</v>
      </c>
      <c r="I1933" s="2">
        <v>45833</v>
      </c>
      <c r="J1933" s="2">
        <v>45833</v>
      </c>
      <c r="K1933" s="2">
        <v>45852</v>
      </c>
      <c r="L1933" s="2">
        <v>45848</v>
      </c>
      <c r="M1933" t="s">
        <v>49</v>
      </c>
      <c r="N1933" s="3">
        <v>3220</v>
      </c>
      <c r="O1933" s="3">
        <v>3220</v>
      </c>
      <c r="P1933" t="s">
        <v>27</v>
      </c>
      <c r="Q1933">
        <v>21</v>
      </c>
      <c r="R1933" t="s">
        <v>57</v>
      </c>
      <c r="S1933" t="s">
        <v>58</v>
      </c>
      <c r="T1933" t="s">
        <v>37</v>
      </c>
      <c r="V1933" t="s">
        <v>31</v>
      </c>
      <c r="W1933" t="s">
        <v>32</v>
      </c>
      <c r="X1933" t="s">
        <v>726</v>
      </c>
    </row>
    <row r="1934" spans="1:24" ht="28.8" hidden="1" x14ac:dyDescent="0.3">
      <c r="A1934">
        <v>1154</v>
      </c>
      <c r="B1934">
        <v>1154</v>
      </c>
      <c r="C1934">
        <v>2711</v>
      </c>
      <c r="D1934">
        <v>1</v>
      </c>
      <c r="E1934" s="1" t="s">
        <v>310</v>
      </c>
      <c r="F1934">
        <v>1952</v>
      </c>
      <c r="H1934" t="s">
        <v>311</v>
      </c>
      <c r="I1934" s="2">
        <v>45828</v>
      </c>
      <c r="J1934" s="2">
        <v>45828</v>
      </c>
      <c r="K1934" s="2">
        <v>45852</v>
      </c>
      <c r="L1934" s="2">
        <v>45852</v>
      </c>
      <c r="M1934" t="s">
        <v>49</v>
      </c>
      <c r="N1934" s="3">
        <v>3629</v>
      </c>
      <c r="O1934" s="3">
        <v>3629</v>
      </c>
      <c r="P1934" t="s">
        <v>27</v>
      </c>
      <c r="Q1934">
        <v>21</v>
      </c>
      <c r="R1934" t="s">
        <v>57</v>
      </c>
      <c r="S1934" t="s">
        <v>58</v>
      </c>
      <c r="T1934" t="s">
        <v>37</v>
      </c>
      <c r="V1934" t="s">
        <v>31</v>
      </c>
      <c r="W1934" t="s">
        <v>32</v>
      </c>
    </row>
    <row r="1935" spans="1:24" ht="28.8" hidden="1" x14ac:dyDescent="0.3">
      <c r="A1935">
        <v>1154</v>
      </c>
      <c r="B1935">
        <v>1154</v>
      </c>
      <c r="C1935">
        <v>2913</v>
      </c>
      <c r="D1935">
        <v>1</v>
      </c>
      <c r="E1935" s="1" t="s">
        <v>351</v>
      </c>
      <c r="F1935">
        <v>2142</v>
      </c>
      <c r="H1935" t="s">
        <v>56</v>
      </c>
      <c r="I1935" s="2">
        <v>45847</v>
      </c>
      <c r="J1935" s="2">
        <v>45847</v>
      </c>
      <c r="K1935" s="2">
        <v>45852</v>
      </c>
      <c r="L1935" s="2">
        <v>45854</v>
      </c>
      <c r="M1935" t="s">
        <v>49</v>
      </c>
      <c r="N1935" s="3">
        <v>2173.5</v>
      </c>
      <c r="O1935" s="3">
        <v>2173.5</v>
      </c>
      <c r="P1935" t="s">
        <v>27</v>
      </c>
      <c r="Q1935">
        <v>21</v>
      </c>
      <c r="R1935" t="s">
        <v>57</v>
      </c>
      <c r="S1935" t="s">
        <v>58</v>
      </c>
      <c r="T1935" t="s">
        <v>37</v>
      </c>
      <c r="V1935" t="s">
        <v>31</v>
      </c>
      <c r="W1935" t="s">
        <v>32</v>
      </c>
      <c r="X1935" t="s">
        <v>727</v>
      </c>
    </row>
    <row r="1936" spans="1:24" ht="28.8" hidden="1" x14ac:dyDescent="0.3">
      <c r="A1936">
        <v>1154</v>
      </c>
      <c r="B1936">
        <v>1154</v>
      </c>
      <c r="C1936">
        <v>2866</v>
      </c>
      <c r="D1936">
        <v>1</v>
      </c>
      <c r="E1936" s="1" t="s">
        <v>409</v>
      </c>
      <c r="F1936">
        <v>1952</v>
      </c>
      <c r="H1936" t="s">
        <v>311</v>
      </c>
      <c r="I1936" s="2">
        <v>45845</v>
      </c>
      <c r="J1936" s="2">
        <v>45845</v>
      </c>
      <c r="K1936" s="2">
        <v>45852</v>
      </c>
      <c r="L1936" s="2">
        <v>45860</v>
      </c>
      <c r="M1936" t="s">
        <v>49</v>
      </c>
      <c r="N1936" s="3">
        <v>880</v>
      </c>
      <c r="O1936" s="3">
        <v>880</v>
      </c>
      <c r="P1936" t="s">
        <v>27</v>
      </c>
      <c r="Q1936">
        <v>21</v>
      </c>
      <c r="R1936" t="s">
        <v>57</v>
      </c>
      <c r="S1936" t="s">
        <v>58</v>
      </c>
      <c r="T1936" t="s">
        <v>37</v>
      </c>
      <c r="V1936" t="s">
        <v>31</v>
      </c>
      <c r="W1936" t="s">
        <v>32</v>
      </c>
    </row>
    <row r="1937" spans="1:24" ht="28.8" hidden="1" x14ac:dyDescent="0.3">
      <c r="A1937">
        <v>1154</v>
      </c>
      <c r="B1937">
        <v>1154</v>
      </c>
      <c r="C1937">
        <v>2869</v>
      </c>
      <c r="D1937">
        <v>1</v>
      </c>
      <c r="E1937" s="1" t="s">
        <v>325</v>
      </c>
      <c r="F1937">
        <v>1952</v>
      </c>
      <c r="H1937" t="s">
        <v>311</v>
      </c>
      <c r="I1937" s="2">
        <v>45845</v>
      </c>
      <c r="J1937" s="2">
        <v>45845</v>
      </c>
      <c r="K1937" s="2">
        <v>45852</v>
      </c>
      <c r="L1937" s="2">
        <v>45852</v>
      </c>
      <c r="M1937" t="s">
        <v>49</v>
      </c>
      <c r="N1937" s="3">
        <v>836</v>
      </c>
      <c r="O1937" s="3">
        <v>836</v>
      </c>
      <c r="P1937" t="s">
        <v>27</v>
      </c>
      <c r="Q1937">
        <v>21</v>
      </c>
      <c r="R1937" t="s">
        <v>57</v>
      </c>
      <c r="S1937" t="s">
        <v>58</v>
      </c>
      <c r="T1937" t="s">
        <v>37</v>
      </c>
      <c r="V1937" t="s">
        <v>31</v>
      </c>
      <c r="W1937" t="s">
        <v>32</v>
      </c>
      <c r="X1937" t="s">
        <v>728</v>
      </c>
    </row>
    <row r="1938" spans="1:24" ht="28.8" hidden="1" x14ac:dyDescent="0.3">
      <c r="A1938">
        <v>1154</v>
      </c>
      <c r="B1938">
        <v>1154</v>
      </c>
      <c r="C1938">
        <v>2951</v>
      </c>
      <c r="D1938">
        <v>1</v>
      </c>
      <c r="E1938" s="1" t="s">
        <v>327</v>
      </c>
      <c r="F1938">
        <v>1951</v>
      </c>
      <c r="H1938" t="s">
        <v>328</v>
      </c>
      <c r="I1938" s="2">
        <v>45852</v>
      </c>
      <c r="J1938" s="2">
        <v>45852</v>
      </c>
      <c r="K1938" s="2">
        <v>45852</v>
      </c>
      <c r="L1938" s="2">
        <v>45852</v>
      </c>
      <c r="M1938" t="s">
        <v>49</v>
      </c>
      <c r="N1938" s="3">
        <v>2560</v>
      </c>
      <c r="O1938" s="3">
        <v>2560</v>
      </c>
      <c r="P1938" t="s">
        <v>27</v>
      </c>
      <c r="Q1938">
        <v>21</v>
      </c>
      <c r="R1938" t="s">
        <v>57</v>
      </c>
      <c r="S1938" t="s">
        <v>58</v>
      </c>
      <c r="T1938" t="s">
        <v>37</v>
      </c>
      <c r="V1938" t="s">
        <v>31</v>
      </c>
      <c r="W1938" t="s">
        <v>32</v>
      </c>
      <c r="X1938" t="s">
        <v>729</v>
      </c>
    </row>
    <row r="1939" spans="1:24" ht="28.8" hidden="1" x14ac:dyDescent="0.3">
      <c r="A1939">
        <v>1154</v>
      </c>
      <c r="B1939">
        <v>1154</v>
      </c>
      <c r="C1939">
        <v>2827</v>
      </c>
      <c r="D1939">
        <v>1</v>
      </c>
      <c r="E1939" s="1" t="s">
        <v>411</v>
      </c>
      <c r="F1939">
        <v>1954</v>
      </c>
      <c r="H1939" t="s">
        <v>65</v>
      </c>
      <c r="I1939" s="2">
        <v>45841</v>
      </c>
      <c r="J1939" s="2">
        <v>45841</v>
      </c>
      <c r="K1939" s="2">
        <v>45852</v>
      </c>
      <c r="L1939" s="2">
        <v>45860</v>
      </c>
      <c r="M1939" t="s">
        <v>49</v>
      </c>
      <c r="N1939" s="3">
        <v>1734</v>
      </c>
      <c r="O1939" s="3">
        <v>1734</v>
      </c>
      <c r="P1939" t="s">
        <v>27</v>
      </c>
      <c r="Q1939">
        <v>21</v>
      </c>
      <c r="R1939" t="s">
        <v>57</v>
      </c>
      <c r="S1939" t="s">
        <v>58</v>
      </c>
      <c r="T1939" t="s">
        <v>37</v>
      </c>
      <c r="V1939" t="s">
        <v>31</v>
      </c>
      <c r="W1939" t="s">
        <v>32</v>
      </c>
      <c r="X1939" t="s">
        <v>382</v>
      </c>
    </row>
    <row r="1940" spans="1:24" ht="28.8" hidden="1" x14ac:dyDescent="0.3">
      <c r="A1940">
        <v>1154</v>
      </c>
      <c r="B1940">
        <v>1154</v>
      </c>
      <c r="C1940">
        <v>2839</v>
      </c>
      <c r="D1940">
        <v>1</v>
      </c>
      <c r="E1940" s="1" t="s">
        <v>323</v>
      </c>
      <c r="F1940">
        <v>2531</v>
      </c>
      <c r="H1940" t="s">
        <v>62</v>
      </c>
      <c r="I1940" s="2">
        <v>45841</v>
      </c>
      <c r="J1940" s="2">
        <v>45841</v>
      </c>
      <c r="K1940" s="2">
        <v>45852</v>
      </c>
      <c r="L1940" s="2">
        <v>45852</v>
      </c>
      <c r="M1940" t="s">
        <v>49</v>
      </c>
      <c r="N1940" s="3">
        <v>2520</v>
      </c>
      <c r="O1940" s="3">
        <v>2520</v>
      </c>
      <c r="P1940" t="s">
        <v>27</v>
      </c>
      <c r="Q1940">
        <v>21</v>
      </c>
      <c r="R1940" t="s">
        <v>57</v>
      </c>
      <c r="S1940" t="s">
        <v>58</v>
      </c>
      <c r="T1940" t="s">
        <v>37</v>
      </c>
      <c r="V1940" t="s">
        <v>31</v>
      </c>
      <c r="W1940" t="s">
        <v>32</v>
      </c>
      <c r="X1940" t="s">
        <v>730</v>
      </c>
    </row>
    <row r="1941" spans="1:24" ht="28.8" hidden="1" x14ac:dyDescent="0.3">
      <c r="A1941">
        <v>1154</v>
      </c>
      <c r="B1941">
        <v>1154</v>
      </c>
      <c r="C1941">
        <v>2780</v>
      </c>
      <c r="D1941">
        <v>1</v>
      </c>
      <c r="E1941" s="1" t="s">
        <v>492</v>
      </c>
      <c r="F1941">
        <v>1956</v>
      </c>
      <c r="H1941" t="s">
        <v>60</v>
      </c>
      <c r="I1941" s="2">
        <v>45839</v>
      </c>
      <c r="J1941" s="2">
        <v>45839</v>
      </c>
      <c r="K1941" s="2">
        <v>45852</v>
      </c>
      <c r="L1941" s="2">
        <v>45868</v>
      </c>
      <c r="M1941" t="s">
        <v>49</v>
      </c>
      <c r="N1941" s="3">
        <v>2520</v>
      </c>
      <c r="O1941" s="3">
        <v>2520</v>
      </c>
      <c r="P1941" t="s">
        <v>27</v>
      </c>
      <c r="Q1941">
        <v>21</v>
      </c>
      <c r="R1941" t="s">
        <v>57</v>
      </c>
      <c r="S1941" t="s">
        <v>58</v>
      </c>
      <c r="T1941" t="s">
        <v>37</v>
      </c>
      <c r="V1941" t="s">
        <v>31</v>
      </c>
      <c r="W1941" t="s">
        <v>32</v>
      </c>
    </row>
    <row r="1942" spans="1:24" hidden="1" x14ac:dyDescent="0.3">
      <c r="A1942">
        <v>1154</v>
      </c>
      <c r="B1942">
        <v>1154</v>
      </c>
      <c r="C1942">
        <v>2964</v>
      </c>
      <c r="D1942">
        <v>1</v>
      </c>
      <c r="E1942" s="4">
        <v>45658</v>
      </c>
      <c r="F1942">
        <v>2707</v>
      </c>
      <c r="H1942" t="s">
        <v>219</v>
      </c>
      <c r="I1942" s="2">
        <v>45853</v>
      </c>
      <c r="J1942" s="2">
        <v>45853</v>
      </c>
      <c r="K1942" s="2">
        <v>45853</v>
      </c>
      <c r="L1942" s="2">
        <v>45853</v>
      </c>
      <c r="M1942" t="s">
        <v>331</v>
      </c>
      <c r="N1942" s="3">
        <v>25</v>
      </c>
      <c r="O1942" s="3">
        <v>25</v>
      </c>
      <c r="P1942" t="s">
        <v>27</v>
      </c>
      <c r="Q1942">
        <v>35</v>
      </c>
      <c r="R1942" t="s">
        <v>87</v>
      </c>
      <c r="S1942" t="s">
        <v>88</v>
      </c>
      <c r="T1942" t="s">
        <v>30</v>
      </c>
      <c r="V1942" t="s">
        <v>31</v>
      </c>
      <c r="W1942" t="s">
        <v>32</v>
      </c>
    </row>
    <row r="1943" spans="1:24" hidden="1" x14ac:dyDescent="0.3">
      <c r="A1943">
        <v>1154</v>
      </c>
      <c r="B1943">
        <v>1154</v>
      </c>
      <c r="C1943">
        <v>2922</v>
      </c>
      <c r="D1943">
        <v>1</v>
      </c>
      <c r="E1943" s="4">
        <v>45658</v>
      </c>
      <c r="F1943">
        <v>2010</v>
      </c>
      <c r="H1943" t="s">
        <v>332</v>
      </c>
      <c r="I1943" s="2">
        <v>45847</v>
      </c>
      <c r="J1943" s="2">
        <v>45847</v>
      </c>
      <c r="K1943" s="2">
        <v>45853</v>
      </c>
      <c r="L1943" s="2">
        <v>45853</v>
      </c>
      <c r="M1943" t="s">
        <v>45</v>
      </c>
      <c r="N1943" s="3">
        <v>327.05</v>
      </c>
      <c r="O1943" s="3">
        <v>327.05</v>
      </c>
      <c r="P1943" t="s">
        <v>27</v>
      </c>
      <c r="Q1943">
        <v>50</v>
      </c>
      <c r="R1943" t="s">
        <v>333</v>
      </c>
      <c r="S1943" t="s">
        <v>334</v>
      </c>
      <c r="T1943" t="s">
        <v>30</v>
      </c>
      <c r="V1943" t="s">
        <v>31</v>
      </c>
      <c r="W1943" t="s">
        <v>32</v>
      </c>
    </row>
    <row r="1944" spans="1:24" ht="28.8" hidden="1" x14ac:dyDescent="0.3">
      <c r="A1944">
        <v>1154</v>
      </c>
      <c r="B1944">
        <v>1154</v>
      </c>
      <c r="C1944">
        <v>1190</v>
      </c>
      <c r="D1944">
        <v>2</v>
      </c>
      <c r="E1944" s="1" t="s">
        <v>343</v>
      </c>
      <c r="F1944">
        <v>1985</v>
      </c>
      <c r="H1944" t="s">
        <v>35</v>
      </c>
      <c r="I1944" s="2">
        <v>45653</v>
      </c>
      <c r="J1944" s="2">
        <v>45653</v>
      </c>
      <c r="K1944" s="2">
        <v>45853</v>
      </c>
      <c r="L1944" s="2">
        <v>45854</v>
      </c>
      <c r="M1944" t="s">
        <v>26</v>
      </c>
      <c r="N1944" s="3">
        <v>4880</v>
      </c>
      <c r="O1944" s="3">
        <v>4880</v>
      </c>
      <c r="P1944" t="s">
        <v>27</v>
      </c>
      <c r="Q1944">
        <v>26</v>
      </c>
      <c r="R1944" t="s">
        <v>28</v>
      </c>
      <c r="S1944" t="s">
        <v>29</v>
      </c>
      <c r="T1944" t="s">
        <v>30</v>
      </c>
      <c r="V1944" t="s">
        <v>31</v>
      </c>
      <c r="W1944" t="s">
        <v>32</v>
      </c>
    </row>
    <row r="1945" spans="1:24" ht="28.8" hidden="1" x14ac:dyDescent="0.3">
      <c r="A1945">
        <v>1154</v>
      </c>
      <c r="B1945">
        <v>1154</v>
      </c>
      <c r="C1945">
        <v>986</v>
      </c>
      <c r="D1945">
        <v>3</v>
      </c>
      <c r="E1945" s="1" t="s">
        <v>342</v>
      </c>
      <c r="F1945">
        <v>1979</v>
      </c>
      <c r="H1945" t="s">
        <v>25</v>
      </c>
      <c r="I1945" s="2">
        <v>45616</v>
      </c>
      <c r="J1945" s="2">
        <v>45616</v>
      </c>
      <c r="K1945" s="2">
        <v>45853</v>
      </c>
      <c r="L1945" s="2">
        <v>45854</v>
      </c>
      <c r="M1945" t="s">
        <v>26</v>
      </c>
      <c r="N1945" s="3">
        <v>4800</v>
      </c>
      <c r="O1945" s="3">
        <v>4800</v>
      </c>
      <c r="P1945" t="s">
        <v>27</v>
      </c>
      <c r="Q1945">
        <v>26</v>
      </c>
      <c r="R1945" t="s">
        <v>28</v>
      </c>
      <c r="S1945" t="s">
        <v>6175</v>
      </c>
      <c r="T1945" t="s">
        <v>30</v>
      </c>
      <c r="V1945" t="s">
        <v>31</v>
      </c>
      <c r="W1945" t="s">
        <v>32</v>
      </c>
      <c r="X1945" t="s">
        <v>737</v>
      </c>
    </row>
    <row r="1946" spans="1:24" hidden="1" x14ac:dyDescent="0.3">
      <c r="A1946">
        <v>1154</v>
      </c>
      <c r="B1946">
        <v>1154</v>
      </c>
      <c r="C1946">
        <v>3021</v>
      </c>
      <c r="D1946">
        <v>1</v>
      </c>
      <c r="E1946" s="5">
        <v>45839</v>
      </c>
      <c r="F1946">
        <v>2451</v>
      </c>
      <c r="H1946" t="s">
        <v>393</v>
      </c>
      <c r="I1946" s="2">
        <v>45859</v>
      </c>
      <c r="J1946" s="2">
        <v>45859</v>
      </c>
      <c r="K1946" s="2">
        <v>45853</v>
      </c>
      <c r="L1946" s="2">
        <v>45859</v>
      </c>
      <c r="M1946" t="s">
        <v>49</v>
      </c>
      <c r="N1946" s="3">
        <v>150</v>
      </c>
      <c r="O1946" s="3">
        <v>150</v>
      </c>
      <c r="P1946" t="s">
        <v>27</v>
      </c>
      <c r="Q1946">
        <v>88</v>
      </c>
      <c r="R1946" t="s">
        <v>329</v>
      </c>
      <c r="S1946" t="s">
        <v>330</v>
      </c>
      <c r="T1946" t="s">
        <v>206</v>
      </c>
      <c r="V1946" t="s">
        <v>31</v>
      </c>
      <c r="W1946" t="s">
        <v>32</v>
      </c>
    </row>
    <row r="1947" spans="1:24" hidden="1" x14ac:dyDescent="0.3">
      <c r="A1947">
        <v>1154</v>
      </c>
      <c r="B1947">
        <v>1154</v>
      </c>
      <c r="C1947">
        <v>3023</v>
      </c>
      <c r="D1947">
        <v>1</v>
      </c>
      <c r="E1947" s="4">
        <v>45658</v>
      </c>
      <c r="F1947">
        <v>2064</v>
      </c>
      <c r="H1947" t="s">
        <v>208</v>
      </c>
      <c r="I1947" s="2">
        <v>45859</v>
      </c>
      <c r="J1947" s="2">
        <v>45859</v>
      </c>
      <c r="K1947" s="2">
        <v>45853</v>
      </c>
      <c r="L1947" s="2">
        <v>45859</v>
      </c>
      <c r="M1947" t="s">
        <v>49</v>
      </c>
      <c r="N1947" s="3">
        <v>700</v>
      </c>
      <c r="O1947" s="3">
        <v>700</v>
      </c>
      <c r="P1947" t="s">
        <v>27</v>
      </c>
      <c r="Q1947">
        <v>88</v>
      </c>
      <c r="R1947" t="s">
        <v>329</v>
      </c>
      <c r="S1947" t="s">
        <v>330</v>
      </c>
      <c r="T1947" t="s">
        <v>206</v>
      </c>
      <c r="V1947" t="s">
        <v>31</v>
      </c>
      <c r="W1947" t="s">
        <v>32</v>
      </c>
    </row>
    <row r="1948" spans="1:24" hidden="1" x14ac:dyDescent="0.3">
      <c r="A1948">
        <v>1154</v>
      </c>
      <c r="B1948">
        <v>1154</v>
      </c>
      <c r="C1948">
        <v>2144</v>
      </c>
      <c r="D1948">
        <v>3</v>
      </c>
      <c r="E1948" s="5">
        <v>45839</v>
      </c>
      <c r="F1948">
        <v>2010</v>
      </c>
      <c r="H1948" t="s">
        <v>332</v>
      </c>
      <c r="I1948" s="2">
        <v>45776</v>
      </c>
      <c r="J1948" s="2">
        <v>45776</v>
      </c>
      <c r="K1948" s="2">
        <v>45853</v>
      </c>
      <c r="L1948" s="2">
        <f>K1948</f>
        <v>45853</v>
      </c>
      <c r="M1948" t="s">
        <v>45</v>
      </c>
      <c r="N1948" s="3">
        <v>1</v>
      </c>
      <c r="P1948" t="s">
        <v>1173</v>
      </c>
      <c r="Q1948">
        <v>50</v>
      </c>
      <c r="R1948" t="s">
        <v>333</v>
      </c>
      <c r="S1948" t="s">
        <v>334</v>
      </c>
      <c r="T1948" t="s">
        <v>30</v>
      </c>
      <c r="V1948" t="s">
        <v>31</v>
      </c>
      <c r="W1948" t="s">
        <v>32</v>
      </c>
    </row>
    <row r="1949" spans="1:24" hidden="1" x14ac:dyDescent="0.3">
      <c r="A1949">
        <v>1154</v>
      </c>
      <c r="B1949">
        <v>1154</v>
      </c>
      <c r="C1949">
        <v>498</v>
      </c>
      <c r="D1949">
        <v>10</v>
      </c>
      <c r="E1949" s="4">
        <v>46001</v>
      </c>
      <c r="F1949">
        <v>2041</v>
      </c>
      <c r="H1949" t="s">
        <v>395</v>
      </c>
      <c r="I1949" s="2">
        <v>45553</v>
      </c>
      <c r="J1949" s="2">
        <v>45553</v>
      </c>
      <c r="K1949" s="2">
        <v>45853</v>
      </c>
      <c r="L1949" s="2">
        <v>45859</v>
      </c>
      <c r="M1949" t="s">
        <v>49</v>
      </c>
      <c r="N1949" s="3">
        <v>550</v>
      </c>
      <c r="O1949" s="3">
        <v>550</v>
      </c>
      <c r="P1949" t="s">
        <v>27</v>
      </c>
      <c r="Q1949">
        <v>88</v>
      </c>
      <c r="R1949" t="s">
        <v>329</v>
      </c>
      <c r="S1949" t="s">
        <v>330</v>
      </c>
      <c r="T1949" t="s">
        <v>206</v>
      </c>
      <c r="V1949" t="s">
        <v>31</v>
      </c>
      <c r="W1949" t="s">
        <v>32</v>
      </c>
    </row>
    <row r="1950" spans="1:24" hidden="1" x14ac:dyDescent="0.3">
      <c r="A1950">
        <v>1154</v>
      </c>
      <c r="B1950">
        <v>1154</v>
      </c>
      <c r="C1950">
        <v>1411</v>
      </c>
      <c r="D1950">
        <v>6</v>
      </c>
      <c r="E1950" s="4">
        <v>45967</v>
      </c>
      <c r="F1950">
        <v>2260</v>
      </c>
      <c r="H1950" t="s">
        <v>1270</v>
      </c>
      <c r="I1950" s="2">
        <v>45695</v>
      </c>
      <c r="J1950" s="2">
        <v>45695</v>
      </c>
      <c r="K1950" s="2">
        <v>45853</v>
      </c>
      <c r="L1950" s="2">
        <f>K1950</f>
        <v>45853</v>
      </c>
      <c r="M1950" t="s">
        <v>49</v>
      </c>
      <c r="N1950" s="3">
        <v>700</v>
      </c>
      <c r="P1950" t="s">
        <v>1173</v>
      </c>
      <c r="Q1950">
        <v>88</v>
      </c>
      <c r="R1950" t="s">
        <v>329</v>
      </c>
      <c r="S1950" t="s">
        <v>330</v>
      </c>
      <c r="T1950" t="s">
        <v>206</v>
      </c>
      <c r="V1950" t="s">
        <v>31</v>
      </c>
      <c r="W1950" t="s">
        <v>32</v>
      </c>
      <c r="X1950" t="s">
        <v>733</v>
      </c>
    </row>
    <row r="1951" spans="1:24" hidden="1" x14ac:dyDescent="0.3">
      <c r="A1951">
        <v>1154</v>
      </c>
      <c r="B1951">
        <v>1154</v>
      </c>
      <c r="C1951">
        <v>1410</v>
      </c>
      <c r="D1951">
        <v>6</v>
      </c>
      <c r="E1951" s="4">
        <v>45936</v>
      </c>
      <c r="F1951">
        <v>2374</v>
      </c>
      <c r="H1951" t="s">
        <v>207</v>
      </c>
      <c r="I1951" s="2">
        <v>45695</v>
      </c>
      <c r="J1951" s="2">
        <v>45695</v>
      </c>
      <c r="K1951" s="2">
        <v>45853</v>
      </c>
      <c r="L1951" s="2">
        <v>45859</v>
      </c>
      <c r="M1951" t="s">
        <v>49</v>
      </c>
      <c r="N1951" s="3">
        <v>300</v>
      </c>
      <c r="O1951" s="3">
        <v>300</v>
      </c>
      <c r="P1951" t="s">
        <v>27</v>
      </c>
      <c r="Q1951">
        <v>88</v>
      </c>
      <c r="R1951" t="s">
        <v>329</v>
      </c>
      <c r="S1951" t="s">
        <v>330</v>
      </c>
      <c r="T1951" t="s">
        <v>206</v>
      </c>
      <c r="V1951" t="s">
        <v>31</v>
      </c>
      <c r="W1951" t="s">
        <v>32</v>
      </c>
    </row>
    <row r="1952" spans="1:24" hidden="1" x14ac:dyDescent="0.3">
      <c r="A1952">
        <v>1154</v>
      </c>
      <c r="B1952">
        <v>1154</v>
      </c>
      <c r="C1952">
        <v>500</v>
      </c>
      <c r="D1952">
        <v>9</v>
      </c>
      <c r="E1952" s="4">
        <v>45970</v>
      </c>
      <c r="F1952">
        <v>2120</v>
      </c>
      <c r="H1952" t="s">
        <v>213</v>
      </c>
      <c r="I1952" s="2">
        <v>45553</v>
      </c>
      <c r="J1952" s="2">
        <v>45553</v>
      </c>
      <c r="K1952" s="2">
        <v>45853</v>
      </c>
      <c r="L1952" s="2">
        <v>45859</v>
      </c>
      <c r="M1952" t="s">
        <v>49</v>
      </c>
      <c r="N1952" s="3">
        <v>400</v>
      </c>
      <c r="O1952" s="3">
        <v>400</v>
      </c>
      <c r="P1952" t="s">
        <v>27</v>
      </c>
      <c r="Q1952">
        <v>88</v>
      </c>
      <c r="R1952" t="s">
        <v>329</v>
      </c>
      <c r="S1952" t="s">
        <v>330</v>
      </c>
      <c r="T1952" t="s">
        <v>206</v>
      </c>
      <c r="V1952" t="s">
        <v>31</v>
      </c>
      <c r="W1952" t="s">
        <v>32</v>
      </c>
    </row>
    <row r="1953" spans="1:24" hidden="1" x14ac:dyDescent="0.3">
      <c r="A1953">
        <v>1154</v>
      </c>
      <c r="B1953">
        <v>1154</v>
      </c>
      <c r="C1953">
        <v>499</v>
      </c>
      <c r="D1953">
        <v>10</v>
      </c>
      <c r="E1953" s="4">
        <v>46001</v>
      </c>
      <c r="F1953">
        <v>2186</v>
      </c>
      <c r="H1953" t="s">
        <v>218</v>
      </c>
      <c r="I1953" s="2">
        <v>45553</v>
      </c>
      <c r="J1953" s="2">
        <v>45553</v>
      </c>
      <c r="K1953" s="2">
        <v>45853</v>
      </c>
      <c r="L1953" s="2">
        <v>45859</v>
      </c>
      <c r="M1953" t="s">
        <v>49</v>
      </c>
      <c r="N1953" s="3">
        <v>500</v>
      </c>
      <c r="O1953" s="3">
        <v>500</v>
      </c>
      <c r="P1953" t="s">
        <v>27</v>
      </c>
      <c r="Q1953">
        <v>88</v>
      </c>
      <c r="R1953" t="s">
        <v>329</v>
      </c>
      <c r="S1953" t="s">
        <v>330</v>
      </c>
      <c r="T1953" t="s">
        <v>206</v>
      </c>
      <c r="V1953" t="s">
        <v>31</v>
      </c>
      <c r="W1953" t="s">
        <v>32</v>
      </c>
    </row>
    <row r="1954" spans="1:24" hidden="1" x14ac:dyDescent="0.3">
      <c r="A1954">
        <v>1154</v>
      </c>
      <c r="B1954">
        <v>1154</v>
      </c>
      <c r="C1954">
        <v>507</v>
      </c>
      <c r="D1954">
        <v>10</v>
      </c>
      <c r="E1954" s="4">
        <v>46001</v>
      </c>
      <c r="F1954">
        <v>389</v>
      </c>
      <c r="H1954" t="s">
        <v>394</v>
      </c>
      <c r="I1954" s="2">
        <v>45553</v>
      </c>
      <c r="J1954" s="2">
        <v>45553</v>
      </c>
      <c r="K1954" s="2">
        <v>45853</v>
      </c>
      <c r="L1954" s="2">
        <v>45859</v>
      </c>
      <c r="M1954" t="s">
        <v>49</v>
      </c>
      <c r="N1954" s="3">
        <v>200</v>
      </c>
      <c r="O1954" s="3">
        <v>200</v>
      </c>
      <c r="P1954" t="s">
        <v>27</v>
      </c>
      <c r="Q1954">
        <v>88</v>
      </c>
      <c r="R1954" t="s">
        <v>329</v>
      </c>
      <c r="S1954" t="s">
        <v>330</v>
      </c>
      <c r="T1954" t="s">
        <v>206</v>
      </c>
      <c r="V1954" t="s">
        <v>31</v>
      </c>
      <c r="W1954" t="s">
        <v>32</v>
      </c>
    </row>
    <row r="1955" spans="1:24" hidden="1" x14ac:dyDescent="0.3">
      <c r="A1955">
        <v>1154</v>
      </c>
      <c r="B1955">
        <v>1154</v>
      </c>
      <c r="C1955">
        <v>508</v>
      </c>
      <c r="D1955">
        <v>10</v>
      </c>
      <c r="E1955" s="4">
        <v>46001</v>
      </c>
      <c r="F1955">
        <v>1946</v>
      </c>
      <c r="H1955" t="s">
        <v>724</v>
      </c>
      <c r="I1955" s="2">
        <v>45553</v>
      </c>
      <c r="J1955" s="2">
        <v>45553</v>
      </c>
      <c r="K1955" s="2">
        <v>45853</v>
      </c>
      <c r="L1955" s="2">
        <f t="shared" ref="L1955:L1956" si="61">K1955</f>
        <v>45853</v>
      </c>
      <c r="M1955" t="s">
        <v>49</v>
      </c>
      <c r="N1955" s="3">
        <v>200</v>
      </c>
      <c r="P1955" t="s">
        <v>1173</v>
      </c>
      <c r="Q1955">
        <v>88</v>
      </c>
      <c r="R1955" t="s">
        <v>329</v>
      </c>
      <c r="S1955" t="s">
        <v>330</v>
      </c>
      <c r="T1955" t="s">
        <v>206</v>
      </c>
      <c r="V1955" t="s">
        <v>31</v>
      </c>
      <c r="W1955" t="s">
        <v>32</v>
      </c>
    </row>
    <row r="1956" spans="1:24" hidden="1" x14ac:dyDescent="0.3">
      <c r="A1956">
        <v>1154</v>
      </c>
      <c r="B1956">
        <v>1154</v>
      </c>
      <c r="C1956">
        <v>640</v>
      </c>
      <c r="D1956">
        <v>9</v>
      </c>
      <c r="E1956" s="4">
        <v>45970</v>
      </c>
      <c r="F1956">
        <v>2064</v>
      </c>
      <c r="H1956" t="s">
        <v>208</v>
      </c>
      <c r="I1956" s="2">
        <v>45574</v>
      </c>
      <c r="J1956" s="2">
        <v>45574</v>
      </c>
      <c r="K1956" s="2">
        <v>45853</v>
      </c>
      <c r="L1956" s="2">
        <f t="shared" si="61"/>
        <v>45853</v>
      </c>
      <c r="M1956" t="s">
        <v>49</v>
      </c>
      <c r="N1956" s="3">
        <v>500</v>
      </c>
      <c r="P1956" t="s">
        <v>1173</v>
      </c>
      <c r="Q1956">
        <v>88</v>
      </c>
      <c r="R1956" t="s">
        <v>329</v>
      </c>
      <c r="S1956" t="s">
        <v>330</v>
      </c>
      <c r="T1956" t="s">
        <v>206</v>
      </c>
      <c r="V1956" t="s">
        <v>31</v>
      </c>
      <c r="W1956" t="s">
        <v>32</v>
      </c>
      <c r="X1956" t="s">
        <v>740</v>
      </c>
    </row>
    <row r="1957" spans="1:24" hidden="1" x14ac:dyDescent="0.3">
      <c r="A1957">
        <v>1154</v>
      </c>
      <c r="B1957">
        <v>1154</v>
      </c>
      <c r="C1957">
        <v>641</v>
      </c>
      <c r="D1957">
        <v>10</v>
      </c>
      <c r="E1957" s="4">
        <v>46001</v>
      </c>
      <c r="F1957">
        <v>2063</v>
      </c>
      <c r="H1957" t="s">
        <v>209</v>
      </c>
      <c r="I1957" s="2">
        <v>45574</v>
      </c>
      <c r="J1957" s="2">
        <v>45574</v>
      </c>
      <c r="K1957" s="2">
        <v>45853</v>
      </c>
      <c r="L1957" s="2">
        <v>45859</v>
      </c>
      <c r="M1957" t="s">
        <v>49</v>
      </c>
      <c r="N1957" s="3">
        <v>300</v>
      </c>
      <c r="O1957" s="3">
        <v>300</v>
      </c>
      <c r="P1957" t="s">
        <v>27</v>
      </c>
      <c r="Q1957">
        <v>88</v>
      </c>
      <c r="R1957" t="s">
        <v>329</v>
      </c>
      <c r="S1957" t="s">
        <v>330</v>
      </c>
      <c r="T1957" t="s">
        <v>206</v>
      </c>
      <c r="V1957" t="s">
        <v>31</v>
      </c>
      <c r="W1957" t="s">
        <v>32</v>
      </c>
      <c r="X1957" t="s">
        <v>742</v>
      </c>
    </row>
    <row r="1958" spans="1:24" hidden="1" x14ac:dyDescent="0.3">
      <c r="A1958">
        <v>1154</v>
      </c>
      <c r="B1958">
        <v>1154</v>
      </c>
      <c r="C1958">
        <v>2027</v>
      </c>
      <c r="D1958">
        <v>3</v>
      </c>
      <c r="E1958" s="5">
        <v>45839</v>
      </c>
      <c r="F1958">
        <v>2451</v>
      </c>
      <c r="H1958" t="s">
        <v>393</v>
      </c>
      <c r="I1958" s="2">
        <v>45763</v>
      </c>
      <c r="J1958" s="2">
        <v>45763</v>
      </c>
      <c r="K1958" s="2">
        <v>45853</v>
      </c>
      <c r="L1958" s="2">
        <f>K1958</f>
        <v>45853</v>
      </c>
      <c r="M1958" t="s">
        <v>49</v>
      </c>
      <c r="N1958" s="3">
        <v>200</v>
      </c>
      <c r="P1958" t="s">
        <v>1173</v>
      </c>
      <c r="Q1958">
        <v>88</v>
      </c>
      <c r="R1958" t="s">
        <v>329</v>
      </c>
      <c r="S1958" t="s">
        <v>330</v>
      </c>
      <c r="T1958" t="s">
        <v>206</v>
      </c>
      <c r="V1958" t="s">
        <v>31</v>
      </c>
      <c r="W1958" t="s">
        <v>32</v>
      </c>
    </row>
    <row r="1959" spans="1:24" hidden="1" x14ac:dyDescent="0.3">
      <c r="A1959">
        <v>1154</v>
      </c>
      <c r="B1959">
        <v>1154</v>
      </c>
      <c r="C1959">
        <v>1419</v>
      </c>
      <c r="D1959">
        <v>5</v>
      </c>
      <c r="E1959" s="4">
        <v>45935</v>
      </c>
      <c r="F1959">
        <v>2371</v>
      </c>
      <c r="H1959" t="s">
        <v>6177</v>
      </c>
      <c r="I1959" s="2">
        <v>45695</v>
      </c>
      <c r="J1959" s="2">
        <v>45695</v>
      </c>
      <c r="K1959" s="2">
        <v>45853</v>
      </c>
      <c r="L1959" s="2">
        <v>45853</v>
      </c>
      <c r="M1959" t="s">
        <v>49</v>
      </c>
      <c r="N1959" s="3">
        <v>500</v>
      </c>
      <c r="O1959" s="3">
        <v>500</v>
      </c>
      <c r="P1959" t="s">
        <v>27</v>
      </c>
      <c r="Q1959">
        <v>88</v>
      </c>
      <c r="R1959" t="s">
        <v>329</v>
      </c>
      <c r="S1959" t="s">
        <v>330</v>
      </c>
      <c r="T1959" t="s">
        <v>206</v>
      </c>
      <c r="V1959" t="s">
        <v>31</v>
      </c>
      <c r="W1959" t="s">
        <v>32</v>
      </c>
    </row>
    <row r="1960" spans="1:24" hidden="1" x14ac:dyDescent="0.3">
      <c r="A1960">
        <v>1154</v>
      </c>
      <c r="B1960">
        <v>1154</v>
      </c>
      <c r="C1960">
        <v>1818</v>
      </c>
      <c r="D1960">
        <v>2</v>
      </c>
      <c r="E1960">
        <v>700002</v>
      </c>
      <c r="F1960">
        <v>1984</v>
      </c>
      <c r="H1960" t="s">
        <v>257</v>
      </c>
      <c r="I1960" s="2">
        <v>45747</v>
      </c>
      <c r="J1960" s="2">
        <v>45747</v>
      </c>
      <c r="K1960" s="2">
        <v>45853</v>
      </c>
      <c r="L1960" s="2">
        <f t="shared" ref="L1960:L1961" si="62">K1960</f>
        <v>45853</v>
      </c>
      <c r="M1960" t="s">
        <v>1244</v>
      </c>
      <c r="N1960" s="3">
        <v>3327.5</v>
      </c>
      <c r="P1960" t="s">
        <v>1179</v>
      </c>
      <c r="Q1960">
        <v>25</v>
      </c>
      <c r="R1960" t="s">
        <v>258</v>
      </c>
      <c r="S1960" t="s">
        <v>259</v>
      </c>
      <c r="T1960" t="s">
        <v>37</v>
      </c>
      <c r="V1960" t="s">
        <v>31</v>
      </c>
      <c r="W1960" t="s">
        <v>32</v>
      </c>
    </row>
    <row r="1961" spans="1:24" hidden="1" x14ac:dyDescent="0.3">
      <c r="A1961">
        <v>1154</v>
      </c>
      <c r="B1961">
        <v>1154</v>
      </c>
      <c r="C1961">
        <v>1819</v>
      </c>
      <c r="D1961">
        <v>3</v>
      </c>
      <c r="E1961">
        <v>700224</v>
      </c>
      <c r="F1961">
        <v>1984</v>
      </c>
      <c r="H1961" t="s">
        <v>257</v>
      </c>
      <c r="I1961" s="2">
        <v>45747</v>
      </c>
      <c r="J1961" s="2">
        <v>45747</v>
      </c>
      <c r="K1961" s="2">
        <v>45853</v>
      </c>
      <c r="L1961" s="2">
        <f t="shared" si="62"/>
        <v>45853</v>
      </c>
      <c r="M1961" t="s">
        <v>1244</v>
      </c>
      <c r="N1961" s="3">
        <v>2088</v>
      </c>
      <c r="P1961" t="s">
        <v>1179</v>
      </c>
      <c r="Q1961">
        <v>25</v>
      </c>
      <c r="R1961" t="s">
        <v>258</v>
      </c>
      <c r="S1961" t="s">
        <v>259</v>
      </c>
      <c r="T1961" t="s">
        <v>37</v>
      </c>
      <c r="V1961" t="s">
        <v>31</v>
      </c>
      <c r="W1961" t="s">
        <v>32</v>
      </c>
    </row>
    <row r="1962" spans="1:24" ht="28.8" hidden="1" x14ac:dyDescent="0.3">
      <c r="A1962">
        <v>1154</v>
      </c>
      <c r="B1962">
        <v>1154</v>
      </c>
      <c r="C1962">
        <v>1820</v>
      </c>
      <c r="D1962">
        <v>2</v>
      </c>
      <c r="E1962" s="1" t="s">
        <v>348</v>
      </c>
      <c r="F1962">
        <v>1984</v>
      </c>
      <c r="H1962" t="s">
        <v>257</v>
      </c>
      <c r="I1962" s="2">
        <v>45747</v>
      </c>
      <c r="J1962" s="2">
        <v>45747</v>
      </c>
      <c r="K1962" s="2">
        <v>45853</v>
      </c>
      <c r="L1962" s="2">
        <v>45854</v>
      </c>
      <c r="M1962" t="s">
        <v>26</v>
      </c>
      <c r="N1962" s="3">
        <v>3472</v>
      </c>
      <c r="O1962" s="3">
        <v>3472</v>
      </c>
      <c r="P1962" t="s">
        <v>27</v>
      </c>
      <c r="Q1962">
        <v>25</v>
      </c>
      <c r="R1962" t="s">
        <v>258</v>
      </c>
      <c r="S1962" t="s">
        <v>259</v>
      </c>
      <c r="T1962" t="s">
        <v>37</v>
      </c>
      <c r="V1962" t="s">
        <v>31</v>
      </c>
      <c r="W1962" t="s">
        <v>32</v>
      </c>
      <c r="X1962" t="s">
        <v>159</v>
      </c>
    </row>
    <row r="1963" spans="1:24" ht="28.8" hidden="1" x14ac:dyDescent="0.3">
      <c r="A1963">
        <v>1154</v>
      </c>
      <c r="B1963">
        <v>1154</v>
      </c>
      <c r="C1963">
        <v>1671</v>
      </c>
      <c r="D1963">
        <v>1</v>
      </c>
      <c r="E1963" s="1" t="s">
        <v>349</v>
      </c>
      <c r="F1963">
        <v>1985</v>
      </c>
      <c r="H1963" t="s">
        <v>35</v>
      </c>
      <c r="I1963" s="2">
        <v>45733</v>
      </c>
      <c r="J1963" s="2">
        <v>45733</v>
      </c>
      <c r="K1963" s="2">
        <v>45853</v>
      </c>
      <c r="L1963" s="2">
        <v>45854</v>
      </c>
      <c r="M1963" t="s">
        <v>26</v>
      </c>
      <c r="N1963" s="3">
        <v>4920</v>
      </c>
      <c r="O1963" s="3">
        <v>4920</v>
      </c>
      <c r="P1963" t="s">
        <v>27</v>
      </c>
      <c r="Q1963">
        <v>26</v>
      </c>
      <c r="R1963" t="s">
        <v>28</v>
      </c>
      <c r="S1963" t="s">
        <v>29</v>
      </c>
      <c r="T1963" t="s">
        <v>37</v>
      </c>
      <c r="V1963" t="s">
        <v>31</v>
      </c>
      <c r="W1963" t="s">
        <v>32</v>
      </c>
    </row>
    <row r="1964" spans="1:24" ht="28.8" hidden="1" x14ac:dyDescent="0.3">
      <c r="A1964">
        <v>1154</v>
      </c>
      <c r="B1964">
        <v>1154</v>
      </c>
      <c r="C1964">
        <v>1591</v>
      </c>
      <c r="D1964">
        <v>6</v>
      </c>
      <c r="E1964" s="1" t="s">
        <v>349</v>
      </c>
      <c r="F1964">
        <v>1985</v>
      </c>
      <c r="H1964" t="s">
        <v>35</v>
      </c>
      <c r="I1964" s="2">
        <v>45728</v>
      </c>
      <c r="J1964" s="2">
        <v>45728</v>
      </c>
      <c r="K1964" s="2">
        <v>45853</v>
      </c>
      <c r="L1964" s="2">
        <f t="shared" ref="L1964:L1967" si="63">K1964</f>
        <v>45853</v>
      </c>
      <c r="M1964" t="s">
        <v>1244</v>
      </c>
      <c r="N1964" s="3">
        <v>4920</v>
      </c>
      <c r="P1964" t="s">
        <v>1173</v>
      </c>
      <c r="Q1964">
        <v>26</v>
      </c>
      <c r="R1964" t="s">
        <v>28</v>
      </c>
      <c r="S1964" t="s">
        <v>29</v>
      </c>
      <c r="T1964" t="s">
        <v>37</v>
      </c>
      <c r="V1964" t="s">
        <v>31</v>
      </c>
      <c r="W1964" t="s">
        <v>32</v>
      </c>
    </row>
    <row r="1965" spans="1:24" ht="28.8" hidden="1" x14ac:dyDescent="0.3">
      <c r="A1965">
        <v>1154</v>
      </c>
      <c r="B1965">
        <v>1154</v>
      </c>
      <c r="C1965">
        <v>2040</v>
      </c>
      <c r="D1965">
        <v>2</v>
      </c>
      <c r="E1965" s="1" t="s">
        <v>6204</v>
      </c>
      <c r="F1965">
        <v>1985</v>
      </c>
      <c r="H1965" t="s">
        <v>35</v>
      </c>
      <c r="I1965" s="2">
        <v>45769</v>
      </c>
      <c r="J1965" s="2">
        <v>45769</v>
      </c>
      <c r="K1965" s="2">
        <v>45853</v>
      </c>
      <c r="L1965" s="2">
        <f t="shared" si="63"/>
        <v>45853</v>
      </c>
      <c r="M1965" t="s">
        <v>1244</v>
      </c>
      <c r="N1965" s="3">
        <v>2020</v>
      </c>
      <c r="P1965" t="s">
        <v>1179</v>
      </c>
      <c r="Q1965">
        <v>26</v>
      </c>
      <c r="R1965" t="s">
        <v>28</v>
      </c>
      <c r="S1965" t="s">
        <v>29</v>
      </c>
      <c r="T1965" t="s">
        <v>37</v>
      </c>
      <c r="V1965" t="s">
        <v>31</v>
      </c>
      <c r="W1965" t="s">
        <v>32</v>
      </c>
    </row>
    <row r="1966" spans="1:24" ht="28.8" hidden="1" x14ac:dyDescent="0.3">
      <c r="A1966">
        <v>1154</v>
      </c>
      <c r="B1966">
        <v>1154</v>
      </c>
      <c r="C1966">
        <v>2304</v>
      </c>
      <c r="D1966">
        <v>1</v>
      </c>
      <c r="E1966" s="1" t="s">
        <v>6205</v>
      </c>
      <c r="F1966">
        <v>2182</v>
      </c>
      <c r="H1966" t="s">
        <v>39</v>
      </c>
      <c r="I1966" s="2">
        <v>45790</v>
      </c>
      <c r="J1966" s="2">
        <v>45790</v>
      </c>
      <c r="K1966" s="2">
        <v>45853</v>
      </c>
      <c r="L1966" s="2">
        <f t="shared" si="63"/>
        <v>45853</v>
      </c>
      <c r="M1966" t="s">
        <v>1244</v>
      </c>
      <c r="N1966" s="3">
        <v>631.25</v>
      </c>
      <c r="P1966" t="s">
        <v>1179</v>
      </c>
      <c r="Q1966">
        <v>28</v>
      </c>
      <c r="R1966" t="s">
        <v>40</v>
      </c>
      <c r="S1966" t="s">
        <v>41</v>
      </c>
      <c r="T1966" t="s">
        <v>37</v>
      </c>
      <c r="V1966" t="s">
        <v>31</v>
      </c>
      <c r="W1966" t="s">
        <v>32</v>
      </c>
      <c r="X1966" t="s">
        <v>450</v>
      </c>
    </row>
    <row r="1967" spans="1:24" ht="28.8" hidden="1" x14ac:dyDescent="0.3">
      <c r="A1967">
        <v>1154</v>
      </c>
      <c r="B1967">
        <v>1154</v>
      </c>
      <c r="C1967">
        <v>2957</v>
      </c>
      <c r="D1967">
        <v>3</v>
      </c>
      <c r="E1967" s="1" t="s">
        <v>6206</v>
      </c>
      <c r="F1967">
        <v>2501</v>
      </c>
      <c r="G1967">
        <v>6177741000129</v>
      </c>
      <c r="H1967" t="s">
        <v>131</v>
      </c>
      <c r="I1967" s="2">
        <v>45852</v>
      </c>
      <c r="J1967" s="2">
        <v>45852</v>
      </c>
      <c r="K1967" s="2">
        <v>45853</v>
      </c>
      <c r="L1967" s="2">
        <f t="shared" si="63"/>
        <v>45853</v>
      </c>
      <c r="M1967" t="s">
        <v>1244</v>
      </c>
      <c r="N1967" s="3">
        <v>330</v>
      </c>
      <c r="P1967" t="s">
        <v>1179</v>
      </c>
      <c r="Q1967">
        <v>28</v>
      </c>
      <c r="R1967" t="s">
        <v>40</v>
      </c>
      <c r="S1967" t="s">
        <v>41</v>
      </c>
      <c r="T1967" t="s">
        <v>37</v>
      </c>
      <c r="V1967" t="s">
        <v>31</v>
      </c>
      <c r="W1967" t="s">
        <v>32</v>
      </c>
    </row>
    <row r="1968" spans="1:24" ht="28.8" hidden="1" x14ac:dyDescent="0.3">
      <c r="A1968">
        <v>1154</v>
      </c>
      <c r="B1968">
        <v>1154</v>
      </c>
      <c r="C1968">
        <v>2610</v>
      </c>
      <c r="D1968">
        <v>1</v>
      </c>
      <c r="E1968" s="1" t="s">
        <v>344</v>
      </c>
      <c r="F1968">
        <v>1964</v>
      </c>
      <c r="H1968" t="s">
        <v>345</v>
      </c>
      <c r="I1968" s="2">
        <v>45818</v>
      </c>
      <c r="J1968" s="2">
        <v>45818</v>
      </c>
      <c r="K1968" s="2">
        <v>45853</v>
      </c>
      <c r="L1968" s="2">
        <v>45854</v>
      </c>
      <c r="M1968" t="s">
        <v>26</v>
      </c>
      <c r="N1968" s="3">
        <v>1528</v>
      </c>
      <c r="O1968" s="3">
        <v>1528</v>
      </c>
      <c r="P1968" t="s">
        <v>27</v>
      </c>
      <c r="Q1968">
        <v>19</v>
      </c>
      <c r="R1968" t="s">
        <v>346</v>
      </c>
      <c r="S1968" t="s">
        <v>347</v>
      </c>
      <c r="T1968" t="s">
        <v>37</v>
      </c>
      <c r="V1968" t="s">
        <v>31</v>
      </c>
      <c r="W1968" t="s">
        <v>32</v>
      </c>
    </row>
    <row r="1969" spans="1:24" hidden="1" x14ac:dyDescent="0.3">
      <c r="A1969">
        <v>1154</v>
      </c>
      <c r="B1969">
        <v>1154</v>
      </c>
      <c r="C1969">
        <v>2965</v>
      </c>
      <c r="D1969">
        <v>1</v>
      </c>
      <c r="E1969" s="4">
        <v>45658</v>
      </c>
      <c r="F1969">
        <v>1991</v>
      </c>
      <c r="H1969" t="s">
        <v>85</v>
      </c>
      <c r="I1969" s="2">
        <v>45854</v>
      </c>
      <c r="J1969" s="2">
        <v>45854</v>
      </c>
      <c r="K1969" s="2">
        <v>45854</v>
      </c>
      <c r="L1969" s="2">
        <v>45854</v>
      </c>
      <c r="M1969" t="s">
        <v>331</v>
      </c>
      <c r="N1969" s="3">
        <v>20</v>
      </c>
      <c r="O1969" s="3">
        <v>20</v>
      </c>
      <c r="P1969" t="s">
        <v>27</v>
      </c>
      <c r="Q1969">
        <v>42</v>
      </c>
      <c r="R1969" t="s">
        <v>90</v>
      </c>
      <c r="S1969" t="s">
        <v>91</v>
      </c>
      <c r="T1969" t="s">
        <v>30</v>
      </c>
      <c r="V1969" t="s">
        <v>31</v>
      </c>
      <c r="W1969" t="s">
        <v>32</v>
      </c>
      <c r="X1969" t="s">
        <v>759</v>
      </c>
    </row>
    <row r="1970" spans="1:24" hidden="1" x14ac:dyDescent="0.3">
      <c r="A1970">
        <v>1154</v>
      </c>
      <c r="B1970">
        <v>1154</v>
      </c>
      <c r="C1970">
        <v>2971</v>
      </c>
      <c r="D1970">
        <v>1</v>
      </c>
      <c r="E1970" s="4">
        <v>45658</v>
      </c>
      <c r="F1970">
        <v>2737</v>
      </c>
      <c r="H1970" t="s">
        <v>336</v>
      </c>
      <c r="I1970" s="2">
        <v>45854</v>
      </c>
      <c r="J1970" s="2">
        <v>45854</v>
      </c>
      <c r="K1970" s="2">
        <v>45854</v>
      </c>
      <c r="L1970" s="2">
        <v>45854</v>
      </c>
      <c r="M1970" t="s">
        <v>49</v>
      </c>
      <c r="N1970" s="3">
        <v>490</v>
      </c>
      <c r="O1970" s="3">
        <v>490</v>
      </c>
      <c r="P1970" t="s">
        <v>27</v>
      </c>
      <c r="Q1970">
        <v>83</v>
      </c>
      <c r="R1970" t="s">
        <v>204</v>
      </c>
      <c r="S1970" t="s">
        <v>205</v>
      </c>
      <c r="T1970" t="s">
        <v>30</v>
      </c>
      <c r="V1970" t="s">
        <v>31</v>
      </c>
      <c r="W1970" t="s">
        <v>32</v>
      </c>
      <c r="X1970" t="s">
        <v>757</v>
      </c>
    </row>
    <row r="1971" spans="1:24" ht="28.8" hidden="1" x14ac:dyDescent="0.3">
      <c r="A1971">
        <v>1154</v>
      </c>
      <c r="B1971">
        <v>1154</v>
      </c>
      <c r="C1971">
        <v>2230</v>
      </c>
      <c r="D1971">
        <v>3</v>
      </c>
      <c r="E1971" s="1" t="s">
        <v>350</v>
      </c>
      <c r="F1971">
        <v>1526</v>
      </c>
      <c r="G1971" t="s">
        <v>43</v>
      </c>
      <c r="H1971" t="s">
        <v>44</v>
      </c>
      <c r="I1971" s="2">
        <v>45783</v>
      </c>
      <c r="J1971" s="2">
        <v>45783</v>
      </c>
      <c r="K1971" s="2">
        <v>45854</v>
      </c>
      <c r="L1971" s="2">
        <v>45854</v>
      </c>
      <c r="M1971" t="s">
        <v>45</v>
      </c>
      <c r="N1971" s="3">
        <v>806.4</v>
      </c>
      <c r="O1971" s="3">
        <v>806.4</v>
      </c>
      <c r="P1971" t="s">
        <v>27</v>
      </c>
      <c r="Q1971">
        <v>26</v>
      </c>
      <c r="R1971" t="s">
        <v>28</v>
      </c>
      <c r="S1971" t="s">
        <v>6175</v>
      </c>
      <c r="T1971" t="s">
        <v>37</v>
      </c>
      <c r="V1971" t="s">
        <v>31</v>
      </c>
      <c r="W1971" t="s">
        <v>32</v>
      </c>
      <c r="X1971" t="s">
        <v>761</v>
      </c>
    </row>
    <row r="1972" spans="1:24" hidden="1" x14ac:dyDescent="0.3">
      <c r="A1972">
        <v>1154</v>
      </c>
      <c r="B1972">
        <v>1154</v>
      </c>
      <c r="C1972">
        <v>2970</v>
      </c>
      <c r="D1972">
        <v>1</v>
      </c>
      <c r="E1972" s="4">
        <v>45658</v>
      </c>
      <c r="F1972">
        <v>2736</v>
      </c>
      <c r="G1972" t="s">
        <v>353</v>
      </c>
      <c r="H1972" t="s">
        <v>354</v>
      </c>
      <c r="I1972" s="2">
        <v>45854</v>
      </c>
      <c r="J1972" s="2">
        <v>45854</v>
      </c>
      <c r="K1972" s="2">
        <v>45854</v>
      </c>
      <c r="L1972" s="2">
        <v>45854</v>
      </c>
      <c r="M1972" t="s">
        <v>86</v>
      </c>
      <c r="N1972" s="3">
        <v>152.80000000000001</v>
      </c>
      <c r="O1972" s="3">
        <v>152.80000000000001</v>
      </c>
      <c r="P1972" t="s">
        <v>27</v>
      </c>
      <c r="Q1972">
        <v>23</v>
      </c>
      <c r="R1972" t="s">
        <v>153</v>
      </c>
      <c r="S1972" t="s">
        <v>154</v>
      </c>
      <c r="T1972" t="s">
        <v>37</v>
      </c>
      <c r="V1972" t="s">
        <v>31</v>
      </c>
      <c r="W1972" t="s">
        <v>32</v>
      </c>
      <c r="X1972" t="s">
        <v>763</v>
      </c>
    </row>
    <row r="1973" spans="1:24" hidden="1" x14ac:dyDescent="0.3">
      <c r="A1973">
        <v>1154</v>
      </c>
      <c r="B1973">
        <v>1154</v>
      </c>
      <c r="C1973">
        <v>2977</v>
      </c>
      <c r="D1973">
        <v>1</v>
      </c>
      <c r="E1973" s="4">
        <v>45658</v>
      </c>
      <c r="F1973">
        <v>2707</v>
      </c>
      <c r="H1973" t="s">
        <v>219</v>
      </c>
      <c r="I1973" s="2">
        <v>45855</v>
      </c>
      <c r="J1973" s="2">
        <v>45855</v>
      </c>
      <c r="K1973" s="2">
        <v>45855</v>
      </c>
      <c r="L1973" s="2">
        <v>45855</v>
      </c>
      <c r="M1973" t="s">
        <v>113</v>
      </c>
      <c r="N1973" s="3">
        <v>14</v>
      </c>
      <c r="O1973" s="3">
        <v>14</v>
      </c>
      <c r="P1973" t="s">
        <v>27</v>
      </c>
      <c r="Q1973">
        <v>35</v>
      </c>
      <c r="R1973" t="s">
        <v>87</v>
      </c>
      <c r="S1973" t="s">
        <v>88</v>
      </c>
      <c r="T1973" t="s">
        <v>30</v>
      </c>
      <c r="V1973" t="s">
        <v>31</v>
      </c>
      <c r="W1973" t="s">
        <v>32</v>
      </c>
      <c r="X1973" t="s">
        <v>765</v>
      </c>
    </row>
    <row r="1974" spans="1:24" hidden="1" x14ac:dyDescent="0.3">
      <c r="A1974">
        <v>1154</v>
      </c>
      <c r="B1974">
        <v>1154</v>
      </c>
      <c r="C1974">
        <v>106</v>
      </c>
      <c r="D1974">
        <v>7</v>
      </c>
      <c r="E1974" s="5">
        <v>11140</v>
      </c>
      <c r="F1974">
        <v>1972</v>
      </c>
      <c r="H1974" t="s">
        <v>317</v>
      </c>
      <c r="I1974" s="2">
        <v>45462</v>
      </c>
      <c r="J1974" s="2">
        <v>45462</v>
      </c>
      <c r="K1974" s="2">
        <v>45855</v>
      </c>
      <c r="L1974" s="2">
        <v>45852</v>
      </c>
      <c r="M1974" t="s">
        <v>318</v>
      </c>
      <c r="N1974" s="3">
        <v>8815.5300000000007</v>
      </c>
      <c r="O1974" s="3">
        <v>8815.5300000000007</v>
      </c>
      <c r="P1974" t="s">
        <v>27</v>
      </c>
      <c r="Q1974">
        <v>55</v>
      </c>
      <c r="R1974" t="s">
        <v>319</v>
      </c>
      <c r="S1974" s="33" t="s">
        <v>1171</v>
      </c>
      <c r="T1974" t="s">
        <v>206</v>
      </c>
      <c r="V1974" t="s">
        <v>31</v>
      </c>
      <c r="W1974" t="s">
        <v>32</v>
      </c>
      <c r="X1974" t="s">
        <v>766</v>
      </c>
    </row>
    <row r="1975" spans="1:24" ht="28.8" hidden="1" x14ac:dyDescent="0.3">
      <c r="A1975">
        <v>1154</v>
      </c>
      <c r="B1975">
        <v>1154</v>
      </c>
      <c r="C1975">
        <v>2301</v>
      </c>
      <c r="D1975">
        <v>1</v>
      </c>
      <c r="E1975" s="1" t="s">
        <v>6207</v>
      </c>
      <c r="F1975">
        <v>1958</v>
      </c>
      <c r="H1975" t="s">
        <v>129</v>
      </c>
      <c r="I1975" s="2">
        <v>45790</v>
      </c>
      <c r="J1975" s="2">
        <v>45790</v>
      </c>
      <c r="K1975" s="2">
        <v>45855</v>
      </c>
      <c r="L1975" s="2">
        <f>K1975</f>
        <v>45855</v>
      </c>
      <c r="M1975" t="s">
        <v>1244</v>
      </c>
      <c r="N1975" s="3">
        <v>2470</v>
      </c>
      <c r="P1975" t="s">
        <v>1179</v>
      </c>
      <c r="Q1975">
        <v>28</v>
      </c>
      <c r="R1975" t="s">
        <v>40</v>
      </c>
      <c r="S1975" t="s">
        <v>41</v>
      </c>
      <c r="T1975" t="s">
        <v>37</v>
      </c>
      <c r="V1975" t="s">
        <v>31</v>
      </c>
      <c r="W1975" t="s">
        <v>32</v>
      </c>
    </row>
    <row r="1976" spans="1:24" hidden="1" x14ac:dyDescent="0.3">
      <c r="A1976">
        <v>1154</v>
      </c>
      <c r="B1976">
        <v>1154</v>
      </c>
      <c r="C1976">
        <v>2975</v>
      </c>
      <c r="D1976">
        <v>1</v>
      </c>
      <c r="E1976" s="4">
        <v>45658</v>
      </c>
      <c r="F1976">
        <v>2460</v>
      </c>
      <c r="H1976" t="s">
        <v>298</v>
      </c>
      <c r="I1976" s="2">
        <v>45855</v>
      </c>
      <c r="J1976" s="2">
        <v>45855</v>
      </c>
      <c r="K1976" s="2">
        <v>45855</v>
      </c>
      <c r="L1976" s="2">
        <v>45855</v>
      </c>
      <c r="M1976" t="s">
        <v>86</v>
      </c>
      <c r="N1976" s="3">
        <v>358</v>
      </c>
      <c r="O1976" s="3">
        <v>358</v>
      </c>
      <c r="P1976" t="s">
        <v>27</v>
      </c>
      <c r="Q1976">
        <v>24</v>
      </c>
      <c r="R1976" t="s">
        <v>299</v>
      </c>
      <c r="S1976" t="s">
        <v>300</v>
      </c>
      <c r="T1976" t="s">
        <v>37</v>
      </c>
      <c r="V1976" t="s">
        <v>31</v>
      </c>
      <c r="W1976" t="s">
        <v>32</v>
      </c>
      <c r="X1976" t="s">
        <v>749</v>
      </c>
    </row>
    <row r="1977" spans="1:24" hidden="1" x14ac:dyDescent="0.3">
      <c r="A1977">
        <v>1154</v>
      </c>
      <c r="B1977">
        <v>1154</v>
      </c>
      <c r="C1977">
        <v>2981</v>
      </c>
      <c r="D1977">
        <v>1</v>
      </c>
      <c r="E1977" s="4">
        <v>45658</v>
      </c>
      <c r="F1977">
        <v>2706</v>
      </c>
      <c r="H1977" t="s">
        <v>301</v>
      </c>
      <c r="I1977" s="2">
        <v>45856</v>
      </c>
      <c r="J1977" s="2">
        <v>45856</v>
      </c>
      <c r="K1977" s="2">
        <v>45856</v>
      </c>
      <c r="L1977" s="2">
        <v>45856</v>
      </c>
      <c r="M1977" t="s">
        <v>113</v>
      </c>
      <c r="N1977" s="3">
        <v>174.76</v>
      </c>
      <c r="O1977" s="3">
        <v>174.76</v>
      </c>
      <c r="P1977" t="s">
        <v>27</v>
      </c>
      <c r="Q1977">
        <v>35</v>
      </c>
      <c r="R1977" t="s">
        <v>87</v>
      </c>
      <c r="S1977" t="s">
        <v>88</v>
      </c>
      <c r="T1977" t="s">
        <v>30</v>
      </c>
      <c r="V1977" t="s">
        <v>31</v>
      </c>
      <c r="W1977" t="s">
        <v>32</v>
      </c>
      <c r="X1977" t="s">
        <v>753</v>
      </c>
    </row>
    <row r="1978" spans="1:24" hidden="1" x14ac:dyDescent="0.3">
      <c r="A1978">
        <v>1154</v>
      </c>
      <c r="B1978">
        <v>1154</v>
      </c>
      <c r="C1978">
        <v>2982</v>
      </c>
      <c r="D1978">
        <v>1</v>
      </c>
      <c r="E1978" s="4">
        <v>45658</v>
      </c>
      <c r="F1978">
        <v>1991</v>
      </c>
      <c r="H1978" t="s">
        <v>85</v>
      </c>
      <c r="I1978" s="2">
        <v>45856</v>
      </c>
      <c r="J1978" s="2">
        <v>45856</v>
      </c>
      <c r="K1978" s="2">
        <v>45856</v>
      </c>
      <c r="L1978" s="2">
        <v>45856</v>
      </c>
      <c r="M1978" t="s">
        <v>113</v>
      </c>
      <c r="N1978" s="3">
        <v>84.75</v>
      </c>
      <c r="O1978" s="3">
        <v>84.75</v>
      </c>
      <c r="P1978" t="s">
        <v>27</v>
      </c>
      <c r="Q1978">
        <v>72</v>
      </c>
      <c r="R1978" t="s">
        <v>114</v>
      </c>
      <c r="S1978" t="s">
        <v>115</v>
      </c>
      <c r="T1978" t="s">
        <v>30</v>
      </c>
      <c r="V1978" t="s">
        <v>31</v>
      </c>
      <c r="W1978" t="s">
        <v>32</v>
      </c>
    </row>
    <row r="1979" spans="1:24" hidden="1" x14ac:dyDescent="0.3">
      <c r="A1979">
        <v>1154</v>
      </c>
      <c r="B1979">
        <v>1154</v>
      </c>
      <c r="C1979">
        <v>2983</v>
      </c>
      <c r="D1979">
        <v>1</v>
      </c>
      <c r="E1979" s="4">
        <v>45658</v>
      </c>
      <c r="F1979">
        <v>1991</v>
      </c>
      <c r="H1979" t="s">
        <v>85</v>
      </c>
      <c r="I1979" s="2">
        <v>45856</v>
      </c>
      <c r="J1979" s="2">
        <v>45856</v>
      </c>
      <c r="K1979" s="2">
        <v>45856</v>
      </c>
      <c r="L1979" s="2">
        <v>45856</v>
      </c>
      <c r="M1979" t="s">
        <v>113</v>
      </c>
      <c r="N1979" s="3">
        <v>35</v>
      </c>
      <c r="O1979" s="3">
        <v>35</v>
      </c>
      <c r="P1979" t="s">
        <v>27</v>
      </c>
      <c r="Q1979">
        <v>42</v>
      </c>
      <c r="R1979" t="s">
        <v>90</v>
      </c>
      <c r="S1979" t="s">
        <v>91</v>
      </c>
      <c r="T1979" t="s">
        <v>30</v>
      </c>
      <c r="V1979" t="s">
        <v>31</v>
      </c>
      <c r="W1979" t="s">
        <v>32</v>
      </c>
    </row>
    <row r="1980" spans="1:24" hidden="1" x14ac:dyDescent="0.3">
      <c r="A1980">
        <v>1154</v>
      </c>
      <c r="B1980">
        <v>1154</v>
      </c>
      <c r="C1980">
        <v>2986</v>
      </c>
      <c r="D1980">
        <v>1</v>
      </c>
      <c r="E1980" s="4">
        <v>45658</v>
      </c>
      <c r="F1980">
        <v>2356</v>
      </c>
      <c r="H1980" t="s">
        <v>146</v>
      </c>
      <c r="I1980" s="2">
        <v>45856</v>
      </c>
      <c r="J1980" s="2">
        <v>45856</v>
      </c>
      <c r="K1980" s="2">
        <v>45856</v>
      </c>
      <c r="L1980" s="2">
        <v>45856</v>
      </c>
      <c r="M1980" t="s">
        <v>49</v>
      </c>
      <c r="N1980" s="3">
        <v>760</v>
      </c>
      <c r="O1980" s="3">
        <v>760</v>
      </c>
      <c r="P1980" t="s">
        <v>27</v>
      </c>
      <c r="Q1980">
        <v>87</v>
      </c>
      <c r="R1980" t="s">
        <v>147</v>
      </c>
      <c r="S1980" t="s">
        <v>148</v>
      </c>
      <c r="T1980" t="s">
        <v>30</v>
      </c>
      <c r="V1980" t="s">
        <v>31</v>
      </c>
      <c r="W1980" t="s">
        <v>32</v>
      </c>
    </row>
    <row r="1981" spans="1:24" hidden="1" x14ac:dyDescent="0.3">
      <c r="A1981">
        <v>1154</v>
      </c>
      <c r="B1981">
        <v>1154</v>
      </c>
      <c r="C1981">
        <v>3005</v>
      </c>
      <c r="D1981">
        <v>1</v>
      </c>
      <c r="E1981" s="4">
        <v>45658</v>
      </c>
      <c r="F1981">
        <v>2748</v>
      </c>
      <c r="H1981" t="s">
        <v>365</v>
      </c>
      <c r="I1981" s="2">
        <v>45856</v>
      </c>
      <c r="J1981" s="2">
        <v>45856</v>
      </c>
      <c r="K1981" s="2">
        <v>45856</v>
      </c>
      <c r="L1981" s="2">
        <v>45856</v>
      </c>
      <c r="M1981" t="s">
        <v>49</v>
      </c>
      <c r="N1981" s="3">
        <v>1500</v>
      </c>
      <c r="O1981" s="3">
        <v>1500</v>
      </c>
      <c r="P1981" t="s">
        <v>27</v>
      </c>
      <c r="Q1981">
        <v>56</v>
      </c>
      <c r="R1981" t="s">
        <v>134</v>
      </c>
      <c r="S1981" t="s">
        <v>135</v>
      </c>
      <c r="T1981" t="s">
        <v>30</v>
      </c>
      <c r="V1981" t="s">
        <v>31</v>
      </c>
      <c r="W1981" t="s">
        <v>32</v>
      </c>
    </row>
    <row r="1982" spans="1:24" hidden="1" x14ac:dyDescent="0.3">
      <c r="A1982">
        <v>1154</v>
      </c>
      <c r="B1982">
        <v>1154</v>
      </c>
      <c r="C1982">
        <v>3006</v>
      </c>
      <c r="D1982">
        <v>1</v>
      </c>
      <c r="E1982" s="4">
        <v>45658</v>
      </c>
      <c r="F1982">
        <v>1982</v>
      </c>
      <c r="H1982" t="s">
        <v>366</v>
      </c>
      <c r="I1982" s="2">
        <v>45856</v>
      </c>
      <c r="J1982" s="2">
        <v>45856</v>
      </c>
      <c r="K1982" s="2">
        <v>45856</v>
      </c>
      <c r="L1982" s="2">
        <v>45856</v>
      </c>
      <c r="M1982" t="s">
        <v>49</v>
      </c>
      <c r="N1982" s="3">
        <v>50</v>
      </c>
      <c r="O1982" s="3">
        <v>50</v>
      </c>
      <c r="P1982" t="s">
        <v>27</v>
      </c>
      <c r="Q1982">
        <v>38</v>
      </c>
      <c r="R1982" t="s">
        <v>367</v>
      </c>
      <c r="S1982" t="s">
        <v>368</v>
      </c>
      <c r="T1982" t="s">
        <v>30</v>
      </c>
      <c r="V1982" t="s">
        <v>31</v>
      </c>
      <c r="W1982" t="s">
        <v>32</v>
      </c>
    </row>
    <row r="1983" spans="1:24" hidden="1" x14ac:dyDescent="0.3">
      <c r="A1983">
        <v>1154</v>
      </c>
      <c r="B1983">
        <v>1154</v>
      </c>
      <c r="C1983">
        <v>2849</v>
      </c>
      <c r="D1983">
        <v>1</v>
      </c>
      <c r="E1983" s="4">
        <v>45658</v>
      </c>
      <c r="F1983">
        <v>1996</v>
      </c>
      <c r="H1983" t="s">
        <v>3308</v>
      </c>
      <c r="I1983" s="2">
        <v>45841</v>
      </c>
      <c r="J1983" s="2">
        <v>45841</v>
      </c>
      <c r="K1983" s="2">
        <v>45856</v>
      </c>
      <c r="L1983" s="2">
        <v>45856</v>
      </c>
      <c r="M1983" t="s">
        <v>45</v>
      </c>
      <c r="N1983" s="3">
        <v>2321.66</v>
      </c>
      <c r="O1983" s="3">
        <v>2321.66</v>
      </c>
      <c r="P1983" t="s">
        <v>27</v>
      </c>
      <c r="Q1983">
        <v>66</v>
      </c>
      <c r="R1983" t="s">
        <v>276</v>
      </c>
      <c r="S1983" t="s">
        <v>277</v>
      </c>
      <c r="T1983" t="s">
        <v>30</v>
      </c>
      <c r="V1983" t="s">
        <v>31</v>
      </c>
      <c r="W1983" t="s">
        <v>32</v>
      </c>
    </row>
    <row r="1984" spans="1:24" hidden="1" x14ac:dyDescent="0.3">
      <c r="A1984">
        <v>1154</v>
      </c>
      <c r="B1984">
        <v>1154</v>
      </c>
      <c r="C1984">
        <v>2850</v>
      </c>
      <c r="D1984">
        <v>1</v>
      </c>
      <c r="E1984" s="4">
        <v>45658</v>
      </c>
      <c r="F1984">
        <v>1996</v>
      </c>
      <c r="H1984" t="s">
        <v>3308</v>
      </c>
      <c r="I1984" s="2">
        <v>45841</v>
      </c>
      <c r="J1984" s="2">
        <v>45841</v>
      </c>
      <c r="K1984" s="2">
        <v>45856</v>
      </c>
      <c r="L1984" s="2">
        <v>45856</v>
      </c>
      <c r="M1984" t="s">
        <v>45</v>
      </c>
      <c r="N1984" s="3">
        <v>1886.21</v>
      </c>
      <c r="O1984" s="3">
        <v>1886.21</v>
      </c>
      <c r="P1984" t="s">
        <v>27</v>
      </c>
      <c r="Q1984">
        <v>66</v>
      </c>
      <c r="R1984" t="s">
        <v>276</v>
      </c>
      <c r="S1984" t="s">
        <v>277</v>
      </c>
      <c r="T1984" t="s">
        <v>30</v>
      </c>
      <c r="V1984" t="s">
        <v>31</v>
      </c>
      <c r="W1984" t="s">
        <v>32</v>
      </c>
    </row>
    <row r="1985" spans="1:24" ht="28.8" hidden="1" x14ac:dyDescent="0.3">
      <c r="A1985">
        <v>1154</v>
      </c>
      <c r="B1985">
        <v>1154</v>
      </c>
      <c r="C1985">
        <v>2408</v>
      </c>
      <c r="D1985">
        <v>2</v>
      </c>
      <c r="E1985" s="1" t="s">
        <v>6208</v>
      </c>
      <c r="F1985">
        <v>2307</v>
      </c>
      <c r="H1985" t="s">
        <v>3705</v>
      </c>
      <c r="I1985" s="2">
        <v>45797</v>
      </c>
      <c r="J1985" s="2">
        <v>45797</v>
      </c>
      <c r="K1985" s="2">
        <v>45856</v>
      </c>
      <c r="L1985" s="2">
        <f>K1985</f>
        <v>45856</v>
      </c>
      <c r="M1985" t="s">
        <v>1244</v>
      </c>
      <c r="N1985" s="3">
        <v>1726.66</v>
      </c>
      <c r="P1985" t="s">
        <v>1179</v>
      </c>
      <c r="Q1985">
        <v>26</v>
      </c>
      <c r="R1985" t="s">
        <v>28</v>
      </c>
      <c r="S1985" t="s">
        <v>6175</v>
      </c>
      <c r="T1985" t="s">
        <v>30</v>
      </c>
      <c r="V1985" t="s">
        <v>31</v>
      </c>
      <c r="W1985" t="s">
        <v>32</v>
      </c>
    </row>
    <row r="1986" spans="1:24" hidden="1" x14ac:dyDescent="0.3">
      <c r="A1986">
        <v>1154</v>
      </c>
      <c r="B1986">
        <v>1154</v>
      </c>
      <c r="C1986">
        <v>3323</v>
      </c>
      <c r="D1986">
        <v>1</v>
      </c>
      <c r="E1986" s="4">
        <v>45658</v>
      </c>
      <c r="F1986">
        <v>2160</v>
      </c>
      <c r="H1986" t="s">
        <v>504</v>
      </c>
      <c r="I1986" s="2">
        <v>45888</v>
      </c>
      <c r="J1986" s="2">
        <v>45888</v>
      </c>
      <c r="K1986" s="2">
        <v>45856</v>
      </c>
      <c r="L1986" s="2">
        <v>45869</v>
      </c>
      <c r="M1986" t="s">
        <v>49</v>
      </c>
      <c r="N1986" s="3">
        <v>500</v>
      </c>
      <c r="O1986" s="3">
        <v>500</v>
      </c>
      <c r="P1986" t="s">
        <v>27</v>
      </c>
      <c r="Q1986">
        <v>92</v>
      </c>
      <c r="R1986" t="s">
        <v>505</v>
      </c>
      <c r="S1986" t="s">
        <v>506</v>
      </c>
      <c r="T1986" t="s">
        <v>30</v>
      </c>
      <c r="V1986" t="s">
        <v>31</v>
      </c>
      <c r="W1986" t="s">
        <v>32</v>
      </c>
      <c r="X1986" t="s">
        <v>770</v>
      </c>
    </row>
    <row r="1987" spans="1:24" ht="28.8" hidden="1" x14ac:dyDescent="0.3">
      <c r="A1987">
        <v>1154</v>
      </c>
      <c r="B1987">
        <v>1154</v>
      </c>
      <c r="C1987">
        <v>1591</v>
      </c>
      <c r="D1987">
        <v>7</v>
      </c>
      <c r="E1987" s="1" t="s">
        <v>399</v>
      </c>
      <c r="F1987">
        <v>1985</v>
      </c>
      <c r="H1987" t="s">
        <v>35</v>
      </c>
      <c r="I1987" s="2">
        <v>45728</v>
      </c>
      <c r="J1987" s="2">
        <v>45728</v>
      </c>
      <c r="K1987" s="2">
        <v>45856</v>
      </c>
      <c r="L1987" s="2">
        <f>K1987</f>
        <v>45856</v>
      </c>
      <c r="M1987" t="s">
        <v>1244</v>
      </c>
      <c r="N1987" s="3">
        <v>4920</v>
      </c>
      <c r="P1987" t="s">
        <v>1173</v>
      </c>
      <c r="Q1987">
        <v>26</v>
      </c>
      <c r="R1987" t="s">
        <v>28</v>
      </c>
      <c r="S1987" t="s">
        <v>29</v>
      </c>
      <c r="T1987" t="s">
        <v>37</v>
      </c>
      <c r="V1987" t="s">
        <v>31</v>
      </c>
      <c r="W1987" t="s">
        <v>32</v>
      </c>
    </row>
    <row r="1988" spans="1:24" ht="28.8" hidden="1" x14ac:dyDescent="0.3">
      <c r="A1988">
        <v>1154</v>
      </c>
      <c r="B1988">
        <v>1154</v>
      </c>
      <c r="C1988">
        <v>1669</v>
      </c>
      <c r="D1988">
        <v>1</v>
      </c>
      <c r="E1988" s="1" t="s">
        <v>399</v>
      </c>
      <c r="F1988">
        <v>1985</v>
      </c>
      <c r="H1988" t="s">
        <v>35</v>
      </c>
      <c r="I1988" s="2">
        <v>45733</v>
      </c>
      <c r="J1988" s="2">
        <v>45733</v>
      </c>
      <c r="K1988" s="2">
        <v>45856</v>
      </c>
      <c r="L1988" s="2">
        <v>45859</v>
      </c>
      <c r="M1988" t="s">
        <v>26</v>
      </c>
      <c r="N1988" s="3">
        <v>4920</v>
      </c>
      <c r="O1988" s="3">
        <v>4920</v>
      </c>
      <c r="P1988" t="s">
        <v>27</v>
      </c>
      <c r="Q1988">
        <v>26</v>
      </c>
      <c r="R1988" t="s">
        <v>28</v>
      </c>
      <c r="S1988" t="s">
        <v>29</v>
      </c>
      <c r="T1988" t="s">
        <v>37</v>
      </c>
      <c r="V1988" t="s">
        <v>31</v>
      </c>
      <c r="W1988" t="s">
        <v>32</v>
      </c>
    </row>
    <row r="1989" spans="1:24" hidden="1" x14ac:dyDescent="0.3">
      <c r="A1989">
        <v>1154</v>
      </c>
      <c r="B1989">
        <v>1154</v>
      </c>
      <c r="C1989">
        <v>13</v>
      </c>
      <c r="D1989">
        <v>14</v>
      </c>
      <c r="E1989" t="s">
        <v>403</v>
      </c>
      <c r="F1989">
        <v>1999</v>
      </c>
      <c r="H1989" t="s">
        <v>404</v>
      </c>
      <c r="I1989" s="2">
        <v>45430</v>
      </c>
      <c r="J1989" s="2">
        <v>45430</v>
      </c>
      <c r="K1989" s="2">
        <v>45857</v>
      </c>
      <c r="L1989" s="2">
        <v>45860</v>
      </c>
      <c r="M1989" t="s">
        <v>318</v>
      </c>
      <c r="N1989" s="3">
        <v>29142.04</v>
      </c>
      <c r="O1989" s="3">
        <v>29142.04</v>
      </c>
      <c r="P1989" t="s">
        <v>27</v>
      </c>
      <c r="Q1989">
        <v>55</v>
      </c>
      <c r="R1989" t="s">
        <v>319</v>
      </c>
      <c r="S1989" s="33" t="s">
        <v>1171</v>
      </c>
      <c r="T1989" t="s">
        <v>206</v>
      </c>
      <c r="V1989" t="s">
        <v>31</v>
      </c>
      <c r="W1989" t="s">
        <v>32</v>
      </c>
    </row>
    <row r="1990" spans="1:24" hidden="1" x14ac:dyDescent="0.3">
      <c r="A1990">
        <v>1154</v>
      </c>
      <c r="B1990">
        <v>1154</v>
      </c>
      <c r="C1990">
        <v>11</v>
      </c>
      <c r="D1990">
        <v>14</v>
      </c>
      <c r="E1990" t="s">
        <v>392</v>
      </c>
      <c r="F1990">
        <v>1972</v>
      </c>
      <c r="H1990" t="s">
        <v>317</v>
      </c>
      <c r="I1990" s="2">
        <v>45430</v>
      </c>
      <c r="J1990" s="2">
        <v>45430</v>
      </c>
      <c r="K1990" s="2">
        <v>45858</v>
      </c>
      <c r="L1990" s="2">
        <f>K1990</f>
        <v>45858</v>
      </c>
      <c r="M1990" t="s">
        <v>318</v>
      </c>
      <c r="N1990" s="3">
        <v>2141</v>
      </c>
      <c r="P1990" t="s">
        <v>1173</v>
      </c>
      <c r="Q1990">
        <v>55</v>
      </c>
      <c r="R1990" t="s">
        <v>319</v>
      </c>
      <c r="S1990" s="33" t="s">
        <v>1171</v>
      </c>
      <c r="T1990" t="s">
        <v>206</v>
      </c>
      <c r="V1990" t="s">
        <v>31</v>
      </c>
      <c r="W1990" t="s">
        <v>32</v>
      </c>
    </row>
    <row r="1991" spans="1:24" hidden="1" x14ac:dyDescent="0.3">
      <c r="A1991">
        <v>1154</v>
      </c>
      <c r="B1991">
        <v>1154</v>
      </c>
      <c r="C1991">
        <v>2068</v>
      </c>
      <c r="D1991">
        <v>1</v>
      </c>
      <c r="E1991" t="s">
        <v>392</v>
      </c>
      <c r="F1991">
        <v>1972</v>
      </c>
      <c r="H1991" t="s">
        <v>317</v>
      </c>
      <c r="I1991" s="2">
        <v>45769</v>
      </c>
      <c r="J1991" s="2">
        <v>45769</v>
      </c>
      <c r="K1991" s="2">
        <v>45858</v>
      </c>
      <c r="L1991" s="2">
        <v>45859</v>
      </c>
      <c r="M1991" t="s">
        <v>318</v>
      </c>
      <c r="N1991" s="3">
        <v>2088</v>
      </c>
      <c r="O1991" s="3">
        <v>2088</v>
      </c>
      <c r="P1991" t="s">
        <v>27</v>
      </c>
      <c r="Q1991">
        <v>55</v>
      </c>
      <c r="R1991" t="s">
        <v>319</v>
      </c>
      <c r="S1991" s="33" t="s">
        <v>1171</v>
      </c>
      <c r="T1991" t="s">
        <v>206</v>
      </c>
      <c r="V1991" t="s">
        <v>31</v>
      </c>
      <c r="W1991" t="s">
        <v>32</v>
      </c>
      <c r="X1991" t="s">
        <v>788</v>
      </c>
    </row>
    <row r="1992" spans="1:24" hidden="1" x14ac:dyDescent="0.3">
      <c r="A1992">
        <v>1154</v>
      </c>
      <c r="B1992">
        <v>1154</v>
      </c>
      <c r="C1992">
        <v>2176</v>
      </c>
      <c r="D1992">
        <v>4</v>
      </c>
      <c r="E1992">
        <v>2945</v>
      </c>
      <c r="F1992">
        <v>2136</v>
      </c>
      <c r="H1992" t="s">
        <v>340</v>
      </c>
      <c r="I1992" s="2">
        <v>45782</v>
      </c>
      <c r="J1992" s="2">
        <v>45782</v>
      </c>
      <c r="K1992" s="2">
        <v>45858</v>
      </c>
      <c r="L1992" s="2">
        <v>45869</v>
      </c>
      <c r="M1992" t="s">
        <v>26</v>
      </c>
      <c r="N1992" s="3">
        <v>4566</v>
      </c>
      <c r="O1992" s="3">
        <v>4566</v>
      </c>
      <c r="P1992" t="s">
        <v>27</v>
      </c>
      <c r="Q1992">
        <v>83</v>
      </c>
      <c r="R1992" t="s">
        <v>204</v>
      </c>
      <c r="S1992" t="s">
        <v>205</v>
      </c>
      <c r="T1992" t="s">
        <v>206</v>
      </c>
      <c r="V1992" t="s">
        <v>31</v>
      </c>
      <c r="W1992" t="s">
        <v>32</v>
      </c>
    </row>
    <row r="1993" spans="1:24" hidden="1" x14ac:dyDescent="0.3">
      <c r="A1993">
        <v>1154</v>
      </c>
      <c r="B1993">
        <v>1154</v>
      </c>
      <c r="C1993">
        <v>1307</v>
      </c>
      <c r="D1993">
        <v>6</v>
      </c>
      <c r="E1993" s="4">
        <v>45967</v>
      </c>
      <c r="F1993">
        <v>2001</v>
      </c>
      <c r="H1993" t="s">
        <v>379</v>
      </c>
      <c r="I1993" s="2">
        <v>45681</v>
      </c>
      <c r="J1993" s="2">
        <v>45681</v>
      </c>
      <c r="K1993" s="2">
        <v>45858</v>
      </c>
      <c r="L1993" s="2">
        <f t="shared" ref="L1993:L1994" si="64">K1993</f>
        <v>45858</v>
      </c>
      <c r="M1993" t="s">
        <v>45</v>
      </c>
      <c r="N1993" s="3">
        <v>140</v>
      </c>
      <c r="P1993" t="s">
        <v>1173</v>
      </c>
      <c r="Q1993">
        <v>45</v>
      </c>
      <c r="R1993" t="s">
        <v>380</v>
      </c>
      <c r="S1993" t="s">
        <v>381</v>
      </c>
      <c r="T1993" t="s">
        <v>30</v>
      </c>
      <c r="V1993" t="s">
        <v>31</v>
      </c>
      <c r="W1993" t="s">
        <v>32</v>
      </c>
    </row>
    <row r="1994" spans="1:24" hidden="1" x14ac:dyDescent="0.3">
      <c r="A1994">
        <v>1154</v>
      </c>
      <c r="B1994">
        <v>1154</v>
      </c>
      <c r="C1994">
        <v>1691</v>
      </c>
      <c r="D1994">
        <v>5</v>
      </c>
      <c r="E1994" s="5">
        <v>45839</v>
      </c>
      <c r="F1994">
        <v>2006</v>
      </c>
      <c r="H1994" t="s">
        <v>387</v>
      </c>
      <c r="I1994" s="2">
        <v>45734</v>
      </c>
      <c r="J1994" s="2">
        <v>45734</v>
      </c>
      <c r="K1994" s="2">
        <v>45858</v>
      </c>
      <c r="L1994" s="2">
        <f t="shared" si="64"/>
        <v>45858</v>
      </c>
      <c r="M1994" t="s">
        <v>45</v>
      </c>
      <c r="N1994" s="3">
        <v>269.82</v>
      </c>
      <c r="P1994" t="s">
        <v>1173</v>
      </c>
      <c r="Q1994">
        <v>84</v>
      </c>
      <c r="R1994" t="s">
        <v>388</v>
      </c>
      <c r="S1994" t="s">
        <v>389</v>
      </c>
      <c r="T1994" t="s">
        <v>30</v>
      </c>
      <c r="V1994" t="s">
        <v>31</v>
      </c>
      <c r="W1994" t="s">
        <v>32</v>
      </c>
    </row>
    <row r="1995" spans="1:24" hidden="1" x14ac:dyDescent="0.3">
      <c r="A1995">
        <v>1154</v>
      </c>
      <c r="B1995">
        <v>1154</v>
      </c>
      <c r="C1995">
        <v>1740</v>
      </c>
      <c r="D1995">
        <v>1</v>
      </c>
      <c r="E1995" s="5">
        <v>45839</v>
      </c>
      <c r="F1995">
        <v>2001</v>
      </c>
      <c r="H1995" t="s">
        <v>379</v>
      </c>
      <c r="I1995" s="2">
        <v>45736</v>
      </c>
      <c r="J1995" s="2">
        <v>45736</v>
      </c>
      <c r="K1995" s="2">
        <v>45858</v>
      </c>
      <c r="L1995" s="2">
        <v>45859</v>
      </c>
      <c r="M1995" t="s">
        <v>45</v>
      </c>
      <c r="N1995" s="3">
        <v>140</v>
      </c>
      <c r="O1995" s="3">
        <v>140</v>
      </c>
      <c r="P1995" t="s">
        <v>27</v>
      </c>
      <c r="Q1995">
        <v>45</v>
      </c>
      <c r="R1995" t="s">
        <v>380</v>
      </c>
      <c r="S1995" t="s">
        <v>381</v>
      </c>
      <c r="T1995" t="s">
        <v>30</v>
      </c>
      <c r="V1995" t="s">
        <v>31</v>
      </c>
      <c r="W1995" t="s">
        <v>32</v>
      </c>
    </row>
    <row r="1996" spans="1:24" hidden="1" x14ac:dyDescent="0.3">
      <c r="A1996">
        <v>1154</v>
      </c>
      <c r="B1996">
        <v>1154</v>
      </c>
      <c r="C1996">
        <v>2968</v>
      </c>
      <c r="D1996">
        <v>1</v>
      </c>
      <c r="E1996" s="4">
        <v>45658</v>
      </c>
      <c r="F1996">
        <v>2006</v>
      </c>
      <c r="H1996" t="s">
        <v>387</v>
      </c>
      <c r="I1996" s="2">
        <v>45854</v>
      </c>
      <c r="J1996" s="2">
        <v>45854</v>
      </c>
      <c r="K1996" s="2">
        <v>45858</v>
      </c>
      <c r="L1996" s="2">
        <v>45859</v>
      </c>
      <c r="M1996" t="s">
        <v>45</v>
      </c>
      <c r="N1996" s="3">
        <v>270.22000000000003</v>
      </c>
      <c r="O1996" s="3">
        <v>270.22000000000003</v>
      </c>
      <c r="P1996" t="s">
        <v>27</v>
      </c>
      <c r="Q1996">
        <v>84</v>
      </c>
      <c r="R1996" t="s">
        <v>388</v>
      </c>
      <c r="S1996" t="s">
        <v>389</v>
      </c>
      <c r="T1996" t="s">
        <v>30</v>
      </c>
      <c r="V1996" t="s">
        <v>31</v>
      </c>
      <c r="W1996" t="s">
        <v>32</v>
      </c>
    </row>
    <row r="1997" spans="1:24" hidden="1" x14ac:dyDescent="0.3">
      <c r="A1997">
        <v>1154</v>
      </c>
      <c r="B1997">
        <v>1154</v>
      </c>
      <c r="C1997">
        <v>1751</v>
      </c>
      <c r="D1997">
        <v>3</v>
      </c>
      <c r="E1997" s="5">
        <v>45839</v>
      </c>
      <c r="F1997">
        <v>2122</v>
      </c>
      <c r="H1997" t="s">
        <v>498</v>
      </c>
      <c r="I1997" s="2">
        <v>45737</v>
      </c>
      <c r="J1997" s="2">
        <v>45737</v>
      </c>
      <c r="K1997" s="2">
        <v>45858</v>
      </c>
      <c r="L1997" s="2">
        <f>K1997</f>
        <v>45858</v>
      </c>
      <c r="M1997" t="s">
        <v>49</v>
      </c>
      <c r="N1997" s="3">
        <v>120</v>
      </c>
      <c r="P1997" t="s">
        <v>1173</v>
      </c>
      <c r="Q1997">
        <v>47</v>
      </c>
      <c r="R1997" t="s">
        <v>407</v>
      </c>
      <c r="S1997" t="s">
        <v>408</v>
      </c>
      <c r="T1997" t="s">
        <v>465</v>
      </c>
      <c r="V1997" t="s">
        <v>31</v>
      </c>
      <c r="W1997" t="s">
        <v>32</v>
      </c>
    </row>
    <row r="1998" spans="1:24" hidden="1" x14ac:dyDescent="0.3">
      <c r="A1998">
        <v>1154</v>
      </c>
      <c r="B1998">
        <v>1154</v>
      </c>
      <c r="C1998">
        <v>2967</v>
      </c>
      <c r="D1998">
        <v>1</v>
      </c>
      <c r="E1998" s="4">
        <v>45658</v>
      </c>
      <c r="F1998">
        <v>2122</v>
      </c>
      <c r="H1998" t="s">
        <v>498</v>
      </c>
      <c r="I1998" s="2">
        <v>45854</v>
      </c>
      <c r="J1998" s="2">
        <v>45854</v>
      </c>
      <c r="K1998" s="2">
        <v>45858</v>
      </c>
      <c r="L1998" s="2">
        <v>45869</v>
      </c>
      <c r="M1998" t="s">
        <v>49</v>
      </c>
      <c r="N1998" s="3">
        <v>132.72</v>
      </c>
      <c r="O1998" s="3">
        <v>132.72</v>
      </c>
      <c r="P1998" t="s">
        <v>27</v>
      </c>
      <c r="Q1998">
        <v>47</v>
      </c>
      <c r="R1998" t="s">
        <v>407</v>
      </c>
      <c r="S1998" t="s">
        <v>408</v>
      </c>
      <c r="T1998" t="s">
        <v>465</v>
      </c>
      <c r="V1998" t="s">
        <v>31</v>
      </c>
      <c r="W1998" t="s">
        <v>32</v>
      </c>
    </row>
    <row r="1999" spans="1:24" ht="28.8" hidden="1" x14ac:dyDescent="0.3">
      <c r="A1999">
        <v>1154</v>
      </c>
      <c r="B1999">
        <v>1154</v>
      </c>
      <c r="C1999">
        <v>2782</v>
      </c>
      <c r="D1999">
        <v>1</v>
      </c>
      <c r="E1999" s="1" t="s">
        <v>376</v>
      </c>
      <c r="F1999">
        <v>867</v>
      </c>
      <c r="G1999" t="s">
        <v>377</v>
      </c>
      <c r="H1999" t="s">
        <v>378</v>
      </c>
      <c r="I1999" s="2">
        <v>45839</v>
      </c>
      <c r="J1999" s="2">
        <v>45828</v>
      </c>
      <c r="K1999" s="2">
        <v>45858</v>
      </c>
      <c r="L1999" s="2">
        <v>45859</v>
      </c>
      <c r="M1999" t="s">
        <v>45</v>
      </c>
      <c r="N1999" s="3">
        <v>864.42</v>
      </c>
      <c r="O1999" s="3">
        <v>864.42</v>
      </c>
      <c r="P1999" t="s">
        <v>27</v>
      </c>
      <c r="Q1999">
        <v>25</v>
      </c>
      <c r="R1999" t="s">
        <v>258</v>
      </c>
      <c r="S1999" t="s">
        <v>259</v>
      </c>
      <c r="T1999" t="s">
        <v>37</v>
      </c>
      <c r="V1999" t="s">
        <v>31</v>
      </c>
      <c r="W1999" t="s">
        <v>32</v>
      </c>
    </row>
    <row r="2000" spans="1:24" hidden="1" x14ac:dyDescent="0.3">
      <c r="A2000">
        <v>1154</v>
      </c>
      <c r="B2000">
        <v>1154</v>
      </c>
      <c r="C2000">
        <v>2972</v>
      </c>
      <c r="D2000">
        <v>1</v>
      </c>
      <c r="E2000" s="5">
        <v>15342</v>
      </c>
      <c r="F2000">
        <v>2124</v>
      </c>
      <c r="H2000" t="s">
        <v>386</v>
      </c>
      <c r="I2000" s="2">
        <v>45855</v>
      </c>
      <c r="J2000" s="2">
        <v>45855</v>
      </c>
      <c r="K2000" s="2">
        <v>45859</v>
      </c>
      <c r="L2000" s="2">
        <v>45859</v>
      </c>
      <c r="M2000" t="s">
        <v>318</v>
      </c>
      <c r="N2000" s="3">
        <v>42329</v>
      </c>
      <c r="O2000" s="3">
        <v>42329</v>
      </c>
      <c r="P2000" t="s">
        <v>27</v>
      </c>
      <c r="Q2000">
        <v>55</v>
      </c>
      <c r="R2000" t="s">
        <v>319</v>
      </c>
      <c r="S2000" s="33" t="s">
        <v>1171</v>
      </c>
      <c r="T2000" t="s">
        <v>30</v>
      </c>
      <c r="V2000" t="s">
        <v>31</v>
      </c>
      <c r="W2000" t="s">
        <v>32</v>
      </c>
    </row>
    <row r="2001" spans="1:24" hidden="1" x14ac:dyDescent="0.3">
      <c r="A2001">
        <v>1154</v>
      </c>
      <c r="B2001">
        <v>1154</v>
      </c>
      <c r="C2001">
        <v>2875</v>
      </c>
      <c r="D2001">
        <v>1</v>
      </c>
      <c r="E2001" s="4">
        <v>45658</v>
      </c>
      <c r="F2001">
        <v>1996</v>
      </c>
      <c r="H2001" t="s">
        <v>3308</v>
      </c>
      <c r="I2001" s="2">
        <v>45845</v>
      </c>
      <c r="J2001" s="2">
        <v>45845</v>
      </c>
      <c r="K2001" s="2">
        <v>45859</v>
      </c>
      <c r="L2001" s="2">
        <v>45859</v>
      </c>
      <c r="M2001" t="s">
        <v>45</v>
      </c>
      <c r="N2001" s="3">
        <v>16446.3</v>
      </c>
      <c r="O2001" s="3">
        <v>16446.3</v>
      </c>
      <c r="P2001" t="s">
        <v>27</v>
      </c>
      <c r="Q2001">
        <v>66</v>
      </c>
      <c r="R2001" t="s">
        <v>276</v>
      </c>
      <c r="S2001" t="s">
        <v>277</v>
      </c>
      <c r="T2001" t="s">
        <v>30</v>
      </c>
      <c r="V2001" t="s">
        <v>31</v>
      </c>
      <c r="W2001" t="s">
        <v>32</v>
      </c>
      <c r="X2001" t="s">
        <v>785</v>
      </c>
    </row>
    <row r="2002" spans="1:24" hidden="1" x14ac:dyDescent="0.3">
      <c r="A2002">
        <v>1154</v>
      </c>
      <c r="B2002">
        <v>1154</v>
      </c>
      <c r="C2002">
        <v>2976</v>
      </c>
      <c r="D2002">
        <v>1</v>
      </c>
      <c r="E2002" s="4">
        <v>45658</v>
      </c>
      <c r="F2002">
        <v>1823</v>
      </c>
      <c r="H2002" t="s">
        <v>391</v>
      </c>
      <c r="I2002" s="2">
        <v>45855</v>
      </c>
      <c r="J2002" s="2">
        <v>45855</v>
      </c>
      <c r="K2002" s="2">
        <v>45859</v>
      </c>
      <c r="L2002" s="2">
        <v>45859</v>
      </c>
      <c r="M2002" t="s">
        <v>45</v>
      </c>
      <c r="N2002" s="3">
        <v>463.03</v>
      </c>
      <c r="O2002" s="3">
        <v>463.03</v>
      </c>
      <c r="P2002" t="s">
        <v>27</v>
      </c>
      <c r="Q2002">
        <v>38</v>
      </c>
      <c r="R2002" t="s">
        <v>367</v>
      </c>
      <c r="S2002" t="s">
        <v>368</v>
      </c>
      <c r="T2002" t="s">
        <v>30</v>
      </c>
      <c r="V2002" t="s">
        <v>31</v>
      </c>
      <c r="W2002" t="s">
        <v>32</v>
      </c>
    </row>
    <row r="2003" spans="1:24" hidden="1" x14ac:dyDescent="0.3">
      <c r="A2003">
        <v>1154</v>
      </c>
      <c r="B2003">
        <v>1154</v>
      </c>
      <c r="C2003">
        <v>3078</v>
      </c>
      <c r="D2003">
        <v>1</v>
      </c>
      <c r="E2003" s="4">
        <v>45658</v>
      </c>
      <c r="F2003">
        <v>2707</v>
      </c>
      <c r="H2003" t="s">
        <v>219</v>
      </c>
      <c r="I2003" s="2">
        <v>45866</v>
      </c>
      <c r="J2003" s="2">
        <v>45859</v>
      </c>
      <c r="K2003" s="2">
        <v>45859</v>
      </c>
      <c r="L2003" s="2">
        <v>45866</v>
      </c>
      <c r="M2003" t="s">
        <v>113</v>
      </c>
      <c r="N2003" s="3">
        <v>25.6</v>
      </c>
      <c r="O2003" s="3">
        <v>25.6</v>
      </c>
      <c r="P2003" t="s">
        <v>27</v>
      </c>
      <c r="Q2003">
        <v>35</v>
      </c>
      <c r="R2003" t="s">
        <v>87</v>
      </c>
      <c r="S2003" t="s">
        <v>88</v>
      </c>
      <c r="T2003" t="s">
        <v>30</v>
      </c>
      <c r="V2003" t="s">
        <v>31</v>
      </c>
      <c r="W2003" t="s">
        <v>32</v>
      </c>
    </row>
    <row r="2004" spans="1:24" hidden="1" x14ac:dyDescent="0.3">
      <c r="A2004">
        <v>1154</v>
      </c>
      <c r="B2004">
        <v>1154</v>
      </c>
      <c r="C2004">
        <v>1693</v>
      </c>
      <c r="D2004">
        <v>4</v>
      </c>
      <c r="E2004" s="5">
        <v>45839</v>
      </c>
      <c r="F2004">
        <v>2123</v>
      </c>
      <c r="H2004" t="s">
        <v>406</v>
      </c>
      <c r="I2004" s="2">
        <v>45734</v>
      </c>
      <c r="J2004" s="2">
        <v>45734</v>
      </c>
      <c r="K2004" s="2">
        <v>45859</v>
      </c>
      <c r="L2004" s="2">
        <v>45860</v>
      </c>
      <c r="M2004" t="s">
        <v>318</v>
      </c>
      <c r="N2004" s="3">
        <v>120</v>
      </c>
      <c r="O2004" s="3">
        <v>120</v>
      </c>
      <c r="P2004" t="s">
        <v>27</v>
      </c>
      <c r="Q2004">
        <v>47</v>
      </c>
      <c r="R2004" t="s">
        <v>407</v>
      </c>
      <c r="S2004" s="33" t="s">
        <v>1171</v>
      </c>
      <c r="T2004" t="s">
        <v>30</v>
      </c>
      <c r="V2004" t="s">
        <v>31</v>
      </c>
      <c r="W2004" t="s">
        <v>32</v>
      </c>
    </row>
    <row r="2005" spans="1:24" ht="28.8" hidden="1" x14ac:dyDescent="0.3">
      <c r="A2005">
        <v>1154</v>
      </c>
      <c r="B2005">
        <v>1154</v>
      </c>
      <c r="C2005">
        <v>3043</v>
      </c>
      <c r="D2005">
        <v>1</v>
      </c>
      <c r="E2005" s="1" t="s">
        <v>509</v>
      </c>
      <c r="F2005">
        <v>2376</v>
      </c>
      <c r="H2005" t="s">
        <v>459</v>
      </c>
      <c r="I2005" s="2">
        <v>45862</v>
      </c>
      <c r="J2005" s="2">
        <v>45862</v>
      </c>
      <c r="K2005" s="2">
        <v>45859</v>
      </c>
      <c r="L2005" s="2">
        <v>45869</v>
      </c>
      <c r="M2005" t="s">
        <v>49</v>
      </c>
      <c r="N2005" s="3">
        <v>510</v>
      </c>
      <c r="O2005" s="3">
        <v>510</v>
      </c>
      <c r="P2005" t="s">
        <v>27</v>
      </c>
      <c r="Q2005">
        <v>83</v>
      </c>
      <c r="R2005" t="s">
        <v>204</v>
      </c>
      <c r="S2005" t="s">
        <v>205</v>
      </c>
      <c r="T2005" t="s">
        <v>206</v>
      </c>
      <c r="V2005" t="s">
        <v>31</v>
      </c>
      <c r="W2005" t="s">
        <v>32</v>
      </c>
    </row>
    <row r="2006" spans="1:24" hidden="1" x14ac:dyDescent="0.3">
      <c r="A2006">
        <v>1154</v>
      </c>
      <c r="B2006">
        <v>1154</v>
      </c>
      <c r="C2006">
        <v>746</v>
      </c>
      <c r="D2006">
        <v>10</v>
      </c>
      <c r="E2006" s="5">
        <v>45566</v>
      </c>
      <c r="F2006">
        <v>2127</v>
      </c>
      <c r="H2006" t="s">
        <v>383</v>
      </c>
      <c r="I2006" s="2">
        <v>45587</v>
      </c>
      <c r="J2006" s="2">
        <v>45587</v>
      </c>
      <c r="K2006" s="2">
        <v>45859</v>
      </c>
      <c r="L2006" s="2">
        <f>K2006</f>
        <v>45859</v>
      </c>
      <c r="M2006" t="s">
        <v>318</v>
      </c>
      <c r="N2006" s="3">
        <v>12013.66</v>
      </c>
      <c r="P2006" t="s">
        <v>1173</v>
      </c>
      <c r="Q2006">
        <v>97</v>
      </c>
      <c r="R2006" t="s">
        <v>384</v>
      </c>
      <c r="S2006" s="33" t="s">
        <v>1171</v>
      </c>
      <c r="T2006" t="s">
        <v>30</v>
      </c>
      <c r="V2006" t="s">
        <v>31</v>
      </c>
      <c r="W2006" t="s">
        <v>32</v>
      </c>
    </row>
    <row r="2007" spans="1:24" hidden="1" x14ac:dyDescent="0.3">
      <c r="A2007">
        <v>1154</v>
      </c>
      <c r="B2007">
        <v>1154</v>
      </c>
      <c r="C2007">
        <v>2123</v>
      </c>
      <c r="D2007">
        <v>3</v>
      </c>
      <c r="E2007" t="s">
        <v>396</v>
      </c>
      <c r="F2007">
        <v>1503</v>
      </c>
      <c r="G2007" t="s">
        <v>397</v>
      </c>
      <c r="H2007" t="s">
        <v>398</v>
      </c>
      <c r="I2007" s="2">
        <v>45772</v>
      </c>
      <c r="J2007" s="2">
        <v>45772</v>
      </c>
      <c r="K2007" s="2">
        <v>45859</v>
      </c>
      <c r="L2007" s="2">
        <v>45859</v>
      </c>
      <c r="M2007" t="s">
        <v>45</v>
      </c>
      <c r="N2007" s="3">
        <v>384.99</v>
      </c>
      <c r="O2007" s="3">
        <v>384.99</v>
      </c>
      <c r="P2007" t="s">
        <v>27</v>
      </c>
      <c r="Q2007">
        <v>25</v>
      </c>
      <c r="R2007" t="s">
        <v>258</v>
      </c>
      <c r="S2007" t="s">
        <v>259</v>
      </c>
      <c r="T2007" t="s">
        <v>37</v>
      </c>
      <c r="V2007" t="s">
        <v>31</v>
      </c>
      <c r="W2007" t="s">
        <v>32</v>
      </c>
    </row>
    <row r="2008" spans="1:24" ht="28.8" hidden="1" x14ac:dyDescent="0.3">
      <c r="A2008">
        <v>1154</v>
      </c>
      <c r="B2008">
        <v>1154</v>
      </c>
      <c r="C2008">
        <v>2863</v>
      </c>
      <c r="D2008">
        <v>1</v>
      </c>
      <c r="E2008" s="1" t="s">
        <v>358</v>
      </c>
      <c r="F2008">
        <v>2267</v>
      </c>
      <c r="H2008" t="s">
        <v>141</v>
      </c>
      <c r="I2008" s="2">
        <v>45845</v>
      </c>
      <c r="J2008" s="2">
        <v>45845</v>
      </c>
      <c r="K2008" s="2">
        <v>45859</v>
      </c>
      <c r="L2008" s="2">
        <v>45854</v>
      </c>
      <c r="M2008" t="s">
        <v>49</v>
      </c>
      <c r="N2008" s="3">
        <v>4368</v>
      </c>
      <c r="O2008" s="3">
        <v>4368</v>
      </c>
      <c r="P2008" t="s">
        <v>27</v>
      </c>
      <c r="Q2008">
        <v>21</v>
      </c>
      <c r="R2008" t="s">
        <v>57</v>
      </c>
      <c r="S2008" t="s">
        <v>58</v>
      </c>
      <c r="T2008" t="s">
        <v>37</v>
      </c>
      <c r="V2008" t="s">
        <v>31</v>
      </c>
      <c r="W2008" t="s">
        <v>32</v>
      </c>
    </row>
    <row r="2009" spans="1:24" ht="28.8" hidden="1" x14ac:dyDescent="0.3">
      <c r="A2009">
        <v>1154</v>
      </c>
      <c r="B2009">
        <v>1154</v>
      </c>
      <c r="C2009">
        <v>2857</v>
      </c>
      <c r="D2009">
        <v>1</v>
      </c>
      <c r="E2009" s="1" t="s">
        <v>705</v>
      </c>
      <c r="F2009">
        <v>2259</v>
      </c>
      <c r="H2009" t="s">
        <v>6201</v>
      </c>
      <c r="I2009" s="2">
        <v>45845</v>
      </c>
      <c r="J2009" s="2">
        <v>45845</v>
      </c>
      <c r="K2009" s="2">
        <v>45859</v>
      </c>
      <c r="L2009" s="2">
        <f t="shared" ref="L2009:L2010" si="65">K2009</f>
        <v>45859</v>
      </c>
      <c r="M2009" t="s">
        <v>49</v>
      </c>
      <c r="N2009" s="3">
        <v>2520</v>
      </c>
      <c r="P2009" t="s">
        <v>1173</v>
      </c>
      <c r="Q2009">
        <v>21</v>
      </c>
      <c r="R2009" t="s">
        <v>57</v>
      </c>
      <c r="S2009" t="s">
        <v>58</v>
      </c>
      <c r="T2009" t="s">
        <v>37</v>
      </c>
      <c r="V2009" t="s">
        <v>31</v>
      </c>
      <c r="W2009" t="s">
        <v>32</v>
      </c>
    </row>
    <row r="2010" spans="1:24" ht="28.8" hidden="1" x14ac:dyDescent="0.3">
      <c r="A2010">
        <v>1154</v>
      </c>
      <c r="B2010">
        <v>1154</v>
      </c>
      <c r="C2010">
        <v>2836</v>
      </c>
      <c r="D2010">
        <v>1</v>
      </c>
      <c r="E2010" s="1" t="s">
        <v>579</v>
      </c>
      <c r="F2010">
        <v>2531</v>
      </c>
      <c r="H2010" t="s">
        <v>62</v>
      </c>
      <c r="I2010" s="2">
        <v>45841</v>
      </c>
      <c r="J2010" s="2">
        <v>45841</v>
      </c>
      <c r="K2010" s="2">
        <v>45859</v>
      </c>
      <c r="L2010" s="2">
        <f t="shared" si="65"/>
        <v>45859</v>
      </c>
      <c r="M2010" t="s">
        <v>49</v>
      </c>
      <c r="N2010" s="3">
        <v>3080</v>
      </c>
      <c r="P2010" t="s">
        <v>1173</v>
      </c>
      <c r="Q2010">
        <v>21</v>
      </c>
      <c r="R2010" t="s">
        <v>57</v>
      </c>
      <c r="S2010" t="s">
        <v>58</v>
      </c>
      <c r="T2010" t="s">
        <v>37</v>
      </c>
      <c r="V2010" t="s">
        <v>31</v>
      </c>
      <c r="W2010" t="s">
        <v>32</v>
      </c>
      <c r="X2010" t="s">
        <v>795</v>
      </c>
    </row>
    <row r="2011" spans="1:24" ht="28.8" hidden="1" x14ac:dyDescent="0.3">
      <c r="A2011">
        <v>1154</v>
      </c>
      <c r="B2011">
        <v>1154</v>
      </c>
      <c r="C2011">
        <v>2916</v>
      </c>
      <c r="D2011">
        <v>1</v>
      </c>
      <c r="E2011" s="1" t="s">
        <v>430</v>
      </c>
      <c r="F2011">
        <v>2142</v>
      </c>
      <c r="H2011" t="s">
        <v>56</v>
      </c>
      <c r="I2011" s="2">
        <v>45847</v>
      </c>
      <c r="J2011" s="2">
        <v>45847</v>
      </c>
      <c r="K2011" s="2">
        <v>45859</v>
      </c>
      <c r="L2011" s="2">
        <v>45862</v>
      </c>
      <c r="M2011" t="s">
        <v>49</v>
      </c>
      <c r="N2011" s="3">
        <v>2530</v>
      </c>
      <c r="O2011" s="3">
        <v>2530</v>
      </c>
      <c r="P2011" t="s">
        <v>27</v>
      </c>
      <c r="Q2011">
        <v>21</v>
      </c>
      <c r="R2011" t="s">
        <v>57</v>
      </c>
      <c r="S2011" t="s">
        <v>58</v>
      </c>
      <c r="T2011" t="s">
        <v>37</v>
      </c>
      <c r="V2011" t="s">
        <v>31</v>
      </c>
      <c r="W2011" t="s">
        <v>32</v>
      </c>
      <c r="X2011" t="s">
        <v>796</v>
      </c>
    </row>
    <row r="2012" spans="1:24" ht="28.8" hidden="1" x14ac:dyDescent="0.3">
      <c r="A2012">
        <v>1154</v>
      </c>
      <c r="B2012">
        <v>1154</v>
      </c>
      <c r="C2012">
        <v>2924</v>
      </c>
      <c r="D2012">
        <v>1</v>
      </c>
      <c r="E2012" s="1" t="s">
        <v>416</v>
      </c>
      <c r="F2012">
        <v>2267</v>
      </c>
      <c r="H2012" t="s">
        <v>141</v>
      </c>
      <c r="I2012" s="2">
        <v>45847</v>
      </c>
      <c r="J2012" s="2">
        <v>45847</v>
      </c>
      <c r="K2012" s="2">
        <v>45859</v>
      </c>
      <c r="L2012" s="2">
        <v>45860</v>
      </c>
      <c r="M2012" t="s">
        <v>49</v>
      </c>
      <c r="N2012" s="3">
        <v>4732</v>
      </c>
      <c r="O2012" s="3">
        <v>4732</v>
      </c>
      <c r="P2012" t="s">
        <v>27</v>
      </c>
      <c r="Q2012">
        <v>21</v>
      </c>
      <c r="R2012" t="s">
        <v>57</v>
      </c>
      <c r="S2012" t="s">
        <v>58</v>
      </c>
      <c r="T2012" t="s">
        <v>37</v>
      </c>
      <c r="V2012" t="s">
        <v>31</v>
      </c>
      <c r="W2012" t="s">
        <v>32</v>
      </c>
    </row>
    <row r="2013" spans="1:24" ht="28.8" hidden="1" x14ac:dyDescent="0.3">
      <c r="A2013">
        <v>1154</v>
      </c>
      <c r="B2013">
        <v>1154</v>
      </c>
      <c r="C2013">
        <v>2622</v>
      </c>
      <c r="D2013">
        <v>1</v>
      </c>
      <c r="E2013" s="1" t="s">
        <v>400</v>
      </c>
      <c r="F2013">
        <v>2512</v>
      </c>
      <c r="H2013" t="s">
        <v>152</v>
      </c>
      <c r="I2013" s="2">
        <v>45819</v>
      </c>
      <c r="J2013" s="2">
        <v>45819</v>
      </c>
      <c r="K2013" s="2">
        <v>45859</v>
      </c>
      <c r="L2013" s="2">
        <v>45859</v>
      </c>
      <c r="M2013" t="s">
        <v>45</v>
      </c>
      <c r="N2013" s="3">
        <v>2660</v>
      </c>
      <c r="O2013" s="3">
        <v>2660</v>
      </c>
      <c r="P2013" t="s">
        <v>27</v>
      </c>
      <c r="Q2013">
        <v>23</v>
      </c>
      <c r="R2013" t="s">
        <v>153</v>
      </c>
      <c r="S2013" t="s">
        <v>154</v>
      </c>
      <c r="T2013" t="s">
        <v>37</v>
      </c>
      <c r="V2013" t="s">
        <v>31</v>
      </c>
      <c r="W2013" t="s">
        <v>32</v>
      </c>
    </row>
    <row r="2014" spans="1:24" ht="28.8" hidden="1" x14ac:dyDescent="0.3">
      <c r="A2014">
        <v>1154</v>
      </c>
      <c r="B2014">
        <v>1154</v>
      </c>
      <c r="C2014">
        <v>2999</v>
      </c>
      <c r="D2014">
        <v>1</v>
      </c>
      <c r="E2014" s="1" t="s">
        <v>414</v>
      </c>
      <c r="F2014">
        <v>1956</v>
      </c>
      <c r="H2014" t="s">
        <v>60</v>
      </c>
      <c r="I2014" s="2">
        <v>45856</v>
      </c>
      <c r="J2014" s="2">
        <v>45856</v>
      </c>
      <c r="K2014" s="2">
        <v>45859</v>
      </c>
      <c r="L2014" s="2">
        <v>45860</v>
      </c>
      <c r="M2014" t="s">
        <v>49</v>
      </c>
      <c r="N2014" s="3">
        <v>1403</v>
      </c>
      <c r="O2014" s="3">
        <v>1403</v>
      </c>
      <c r="P2014" t="s">
        <v>27</v>
      </c>
      <c r="Q2014">
        <v>21</v>
      </c>
      <c r="R2014" t="s">
        <v>57</v>
      </c>
      <c r="S2014" t="s">
        <v>58</v>
      </c>
      <c r="T2014" t="s">
        <v>37</v>
      </c>
      <c r="V2014" t="s">
        <v>31</v>
      </c>
      <c r="W2014" t="s">
        <v>32</v>
      </c>
      <c r="X2014" t="s">
        <v>797</v>
      </c>
    </row>
    <row r="2015" spans="1:24" hidden="1" x14ac:dyDescent="0.3">
      <c r="A2015">
        <v>1154</v>
      </c>
      <c r="B2015">
        <v>1154</v>
      </c>
      <c r="C2015">
        <v>1887</v>
      </c>
      <c r="D2015">
        <v>1</v>
      </c>
      <c r="E2015" s="5">
        <v>45566</v>
      </c>
      <c r="F2015">
        <v>2127</v>
      </c>
      <c r="H2015" t="s">
        <v>383</v>
      </c>
      <c r="I2015" s="2">
        <v>45754</v>
      </c>
      <c r="J2015" s="2">
        <v>45754</v>
      </c>
      <c r="K2015" s="2">
        <v>45860</v>
      </c>
      <c r="L2015" s="2">
        <v>45859</v>
      </c>
      <c r="M2015" t="s">
        <v>318</v>
      </c>
      <c r="N2015" s="3">
        <v>12013.66</v>
      </c>
      <c r="O2015" s="3">
        <v>12013.66</v>
      </c>
      <c r="P2015" t="s">
        <v>27</v>
      </c>
      <c r="Q2015">
        <v>97</v>
      </c>
      <c r="R2015" t="s">
        <v>384</v>
      </c>
      <c r="S2015" s="33" t="s">
        <v>1171</v>
      </c>
      <c r="T2015" t="s">
        <v>30</v>
      </c>
      <c r="V2015" t="s">
        <v>31</v>
      </c>
      <c r="W2015" t="s">
        <v>32</v>
      </c>
    </row>
    <row r="2016" spans="1:24" hidden="1" x14ac:dyDescent="0.3">
      <c r="A2016">
        <v>1154</v>
      </c>
      <c r="B2016">
        <v>1154</v>
      </c>
      <c r="C2016">
        <v>2085</v>
      </c>
      <c r="D2016">
        <v>1</v>
      </c>
      <c r="E2016" t="s">
        <v>6209</v>
      </c>
      <c r="F2016">
        <v>1972</v>
      </c>
      <c r="H2016" t="s">
        <v>317</v>
      </c>
      <c r="I2016" s="2">
        <v>45769</v>
      </c>
      <c r="J2016" s="2">
        <v>45769</v>
      </c>
      <c r="K2016" s="2">
        <v>45860</v>
      </c>
      <c r="L2016" s="2">
        <f>K2016</f>
        <v>45860</v>
      </c>
      <c r="M2016" t="s">
        <v>318</v>
      </c>
      <c r="N2016" s="3">
        <v>3102</v>
      </c>
      <c r="P2016" t="s">
        <v>1173</v>
      </c>
      <c r="Q2016">
        <v>55</v>
      </c>
      <c r="R2016" t="s">
        <v>319</v>
      </c>
      <c r="S2016" s="33" t="s">
        <v>1171</v>
      </c>
      <c r="T2016" t="s">
        <v>206</v>
      </c>
      <c r="V2016" t="s">
        <v>31</v>
      </c>
      <c r="W2016" t="s">
        <v>32</v>
      </c>
    </row>
    <row r="2017" spans="1:24" hidden="1" x14ac:dyDescent="0.3">
      <c r="A2017">
        <v>1154</v>
      </c>
      <c r="B2017">
        <v>1154</v>
      </c>
      <c r="C2017">
        <v>2421</v>
      </c>
      <c r="D2017">
        <v>1</v>
      </c>
      <c r="E2017" s="5">
        <v>42036</v>
      </c>
      <c r="F2017">
        <v>1972</v>
      </c>
      <c r="H2017" t="s">
        <v>317</v>
      </c>
      <c r="I2017" s="2">
        <v>45799</v>
      </c>
      <c r="J2017" s="2">
        <v>45799</v>
      </c>
      <c r="K2017" s="2">
        <v>45860</v>
      </c>
      <c r="L2017" s="2">
        <v>45860</v>
      </c>
      <c r="M2017" t="s">
        <v>318</v>
      </c>
      <c r="N2017" s="3">
        <v>3127.85</v>
      </c>
      <c r="O2017" s="3">
        <v>3127.85</v>
      </c>
      <c r="P2017" t="s">
        <v>27</v>
      </c>
      <c r="Q2017">
        <v>55</v>
      </c>
      <c r="R2017" t="s">
        <v>319</v>
      </c>
      <c r="S2017" s="33" t="s">
        <v>1171</v>
      </c>
      <c r="T2017" t="s">
        <v>206</v>
      </c>
      <c r="V2017" t="s">
        <v>31</v>
      </c>
      <c r="W2017" t="s">
        <v>32</v>
      </c>
    </row>
    <row r="2018" spans="1:24" hidden="1" x14ac:dyDescent="0.3">
      <c r="A2018">
        <v>1154</v>
      </c>
      <c r="B2018">
        <v>1154</v>
      </c>
      <c r="C2018">
        <v>8</v>
      </c>
      <c r="D2018">
        <v>14</v>
      </c>
      <c r="E2018" t="s">
        <v>6209</v>
      </c>
      <c r="F2018">
        <v>1972</v>
      </c>
      <c r="H2018" t="s">
        <v>317</v>
      </c>
      <c r="I2018" s="2">
        <v>45429</v>
      </c>
      <c r="J2018" s="2">
        <v>45429</v>
      </c>
      <c r="K2018" s="2">
        <v>45860</v>
      </c>
      <c r="L2018" s="2">
        <f>K2018</f>
        <v>45860</v>
      </c>
      <c r="M2018" t="s">
        <v>318</v>
      </c>
      <c r="N2018" s="3">
        <v>3300</v>
      </c>
      <c r="P2018" t="s">
        <v>1173</v>
      </c>
      <c r="Q2018">
        <v>55</v>
      </c>
      <c r="R2018" t="s">
        <v>319</v>
      </c>
      <c r="S2018" s="33" t="s">
        <v>1171</v>
      </c>
      <c r="T2018" t="s">
        <v>206</v>
      </c>
      <c r="V2018" t="s">
        <v>31</v>
      </c>
      <c r="W2018" t="s">
        <v>32</v>
      </c>
    </row>
    <row r="2019" spans="1:24" hidden="1" x14ac:dyDescent="0.3">
      <c r="A2019">
        <v>1154</v>
      </c>
      <c r="B2019">
        <v>1154</v>
      </c>
      <c r="C2019">
        <v>3024</v>
      </c>
      <c r="D2019">
        <v>1</v>
      </c>
      <c r="E2019" s="4">
        <v>45658</v>
      </c>
      <c r="F2019">
        <v>2356</v>
      </c>
      <c r="H2019" t="s">
        <v>146</v>
      </c>
      <c r="I2019" s="2">
        <v>45860</v>
      </c>
      <c r="J2019" s="2">
        <v>45860</v>
      </c>
      <c r="K2019" s="2">
        <v>45860</v>
      </c>
      <c r="L2019" s="2">
        <v>45860</v>
      </c>
      <c r="M2019" t="s">
        <v>49</v>
      </c>
      <c r="N2019" s="3">
        <v>760</v>
      </c>
      <c r="O2019" s="3">
        <v>760</v>
      </c>
      <c r="P2019" t="s">
        <v>27</v>
      </c>
      <c r="Q2019">
        <v>87</v>
      </c>
      <c r="R2019" t="s">
        <v>147</v>
      </c>
      <c r="S2019" t="s">
        <v>148</v>
      </c>
      <c r="T2019" t="s">
        <v>30</v>
      </c>
      <c r="V2019" t="s">
        <v>31</v>
      </c>
      <c r="W2019" t="s">
        <v>32</v>
      </c>
    </row>
    <row r="2020" spans="1:24" hidden="1" x14ac:dyDescent="0.3">
      <c r="A2020">
        <v>1154</v>
      </c>
      <c r="B2020">
        <v>1154</v>
      </c>
      <c r="C2020">
        <v>1999</v>
      </c>
      <c r="D2020">
        <v>5</v>
      </c>
      <c r="E2020" s="4">
        <v>45782</v>
      </c>
      <c r="F2020">
        <v>2512</v>
      </c>
      <c r="H2020" t="s">
        <v>152</v>
      </c>
      <c r="I2020" s="2">
        <v>45761</v>
      </c>
      <c r="J2020" s="2">
        <v>45761</v>
      </c>
      <c r="K2020" s="2">
        <v>45860</v>
      </c>
      <c r="L2020" s="2">
        <v>45860</v>
      </c>
      <c r="M2020" t="s">
        <v>45</v>
      </c>
      <c r="N2020" s="3">
        <v>2370</v>
      </c>
      <c r="O2020" s="3">
        <v>2370</v>
      </c>
      <c r="P2020" t="s">
        <v>27</v>
      </c>
      <c r="Q2020">
        <v>23</v>
      </c>
      <c r="R2020" t="s">
        <v>153</v>
      </c>
      <c r="S2020" t="s">
        <v>154</v>
      </c>
      <c r="T2020" t="s">
        <v>37</v>
      </c>
      <c r="V2020" t="s">
        <v>31</v>
      </c>
      <c r="W2020" t="s">
        <v>32</v>
      </c>
      <c r="X2020" t="s">
        <v>804</v>
      </c>
    </row>
    <row r="2021" spans="1:24" ht="28.8" hidden="1" x14ac:dyDescent="0.3">
      <c r="A2021">
        <v>1154</v>
      </c>
      <c r="B2021">
        <v>1154</v>
      </c>
      <c r="C2021">
        <v>1758</v>
      </c>
      <c r="D2021">
        <v>3</v>
      </c>
      <c r="E2021" s="1" t="s">
        <v>402</v>
      </c>
      <c r="F2021">
        <v>1976</v>
      </c>
      <c r="G2021" t="s">
        <v>194</v>
      </c>
      <c r="H2021" t="s">
        <v>195</v>
      </c>
      <c r="I2021" s="2">
        <v>45740</v>
      </c>
      <c r="J2021" s="2">
        <v>45734</v>
      </c>
      <c r="K2021" s="2">
        <v>45860</v>
      </c>
      <c r="L2021" s="2">
        <v>45860</v>
      </c>
      <c r="M2021" t="s">
        <v>45</v>
      </c>
      <c r="N2021" s="3">
        <v>17010.759999999998</v>
      </c>
      <c r="O2021" s="3">
        <v>17010.759999999998</v>
      </c>
      <c r="P2021" t="s">
        <v>27</v>
      </c>
      <c r="Q2021">
        <v>26</v>
      </c>
      <c r="R2021" t="s">
        <v>28</v>
      </c>
      <c r="S2021" t="s">
        <v>29</v>
      </c>
      <c r="T2021" t="s">
        <v>37</v>
      </c>
      <c r="V2021" t="s">
        <v>31</v>
      </c>
      <c r="W2021" t="s">
        <v>32</v>
      </c>
    </row>
    <row r="2022" spans="1:24" hidden="1" x14ac:dyDescent="0.3">
      <c r="A2022">
        <v>1154</v>
      </c>
      <c r="B2022">
        <v>1154</v>
      </c>
      <c r="C2022">
        <v>2450</v>
      </c>
      <c r="D2022">
        <v>2</v>
      </c>
      <c r="E2022" t="s">
        <v>401</v>
      </c>
      <c r="F2022">
        <v>1503</v>
      </c>
      <c r="G2022" t="s">
        <v>397</v>
      </c>
      <c r="H2022" t="s">
        <v>398</v>
      </c>
      <c r="I2022" s="2">
        <v>45803</v>
      </c>
      <c r="J2022" s="2">
        <v>45803</v>
      </c>
      <c r="K2022" s="2">
        <v>45860</v>
      </c>
      <c r="L2022" s="2">
        <v>45860</v>
      </c>
      <c r="M2022" t="s">
        <v>45</v>
      </c>
      <c r="N2022" s="3">
        <v>2231.83</v>
      </c>
      <c r="O2022" s="3">
        <v>2231.83</v>
      </c>
      <c r="P2022" t="s">
        <v>27</v>
      </c>
      <c r="Q2022">
        <v>25</v>
      </c>
      <c r="R2022" t="s">
        <v>258</v>
      </c>
      <c r="S2022" t="s">
        <v>259</v>
      </c>
      <c r="T2022" t="s">
        <v>37</v>
      </c>
      <c r="V2022" t="s">
        <v>31</v>
      </c>
      <c r="W2022" t="s">
        <v>32</v>
      </c>
    </row>
    <row r="2023" spans="1:24" hidden="1" x14ac:dyDescent="0.3">
      <c r="A2023">
        <v>1154</v>
      </c>
      <c r="B2023">
        <v>1154</v>
      </c>
      <c r="C2023">
        <v>3077</v>
      </c>
      <c r="D2023">
        <v>1</v>
      </c>
      <c r="E2023" s="4">
        <v>45658</v>
      </c>
      <c r="F2023">
        <v>2706</v>
      </c>
      <c r="H2023" t="s">
        <v>301</v>
      </c>
      <c r="I2023" s="2">
        <v>45866</v>
      </c>
      <c r="J2023" s="2">
        <v>45861</v>
      </c>
      <c r="K2023" s="2">
        <v>45861</v>
      </c>
      <c r="L2023" s="2">
        <v>45866</v>
      </c>
      <c r="M2023" t="s">
        <v>113</v>
      </c>
      <c r="N2023" s="3">
        <v>169.22</v>
      </c>
      <c r="O2023" s="3">
        <v>169.22</v>
      </c>
      <c r="P2023" t="s">
        <v>27</v>
      </c>
      <c r="Q2023">
        <v>35</v>
      </c>
      <c r="R2023" t="s">
        <v>87</v>
      </c>
      <c r="S2023" t="s">
        <v>88</v>
      </c>
      <c r="T2023" t="s">
        <v>30</v>
      </c>
      <c r="V2023" t="s">
        <v>31</v>
      </c>
      <c r="W2023" t="s">
        <v>32</v>
      </c>
      <c r="X2023" t="s">
        <v>793</v>
      </c>
    </row>
    <row r="2024" spans="1:24" hidden="1" x14ac:dyDescent="0.3">
      <c r="A2024">
        <v>1154</v>
      </c>
      <c r="B2024">
        <v>1154</v>
      </c>
      <c r="C2024">
        <v>3045</v>
      </c>
      <c r="D2024">
        <v>1</v>
      </c>
      <c r="E2024" s="4">
        <v>45658</v>
      </c>
      <c r="F2024">
        <v>2385</v>
      </c>
      <c r="H2024" t="s">
        <v>445</v>
      </c>
      <c r="I2024" s="2">
        <v>45863</v>
      </c>
      <c r="J2024" s="2">
        <v>45861</v>
      </c>
      <c r="K2024" s="2">
        <v>45861</v>
      </c>
      <c r="L2024" s="2">
        <v>45863</v>
      </c>
      <c r="M2024" t="s">
        <v>49</v>
      </c>
      <c r="N2024" s="3">
        <v>30</v>
      </c>
      <c r="O2024" s="3">
        <v>30</v>
      </c>
      <c r="P2024" t="s">
        <v>27</v>
      </c>
      <c r="Q2024">
        <v>44</v>
      </c>
      <c r="R2024" t="s">
        <v>446</v>
      </c>
      <c r="S2024" t="s">
        <v>447</v>
      </c>
      <c r="T2024" t="s">
        <v>30</v>
      </c>
      <c r="V2024" t="s">
        <v>31</v>
      </c>
      <c r="W2024" t="s">
        <v>32</v>
      </c>
      <c r="X2024" t="s">
        <v>791</v>
      </c>
    </row>
    <row r="2025" spans="1:24" hidden="1" x14ac:dyDescent="0.3">
      <c r="A2025">
        <v>1154</v>
      </c>
      <c r="B2025">
        <v>1154</v>
      </c>
      <c r="C2025">
        <v>3080</v>
      </c>
      <c r="D2025">
        <v>1</v>
      </c>
      <c r="E2025" s="4">
        <v>45658</v>
      </c>
      <c r="F2025">
        <v>2707</v>
      </c>
      <c r="H2025" t="s">
        <v>219</v>
      </c>
      <c r="I2025" s="2">
        <v>45866</v>
      </c>
      <c r="J2025" s="2">
        <v>45861</v>
      </c>
      <c r="K2025" s="2">
        <v>45861</v>
      </c>
      <c r="L2025" s="2">
        <v>45866</v>
      </c>
      <c r="M2025" t="s">
        <v>113</v>
      </c>
      <c r="N2025" s="3">
        <v>16.920000000000002</v>
      </c>
      <c r="O2025" s="3">
        <v>16.920000000000002</v>
      </c>
      <c r="P2025" t="s">
        <v>27</v>
      </c>
      <c r="Q2025">
        <v>35</v>
      </c>
      <c r="R2025" t="s">
        <v>87</v>
      </c>
      <c r="S2025" t="s">
        <v>88</v>
      </c>
      <c r="T2025" t="s">
        <v>30</v>
      </c>
      <c r="V2025" t="s">
        <v>31</v>
      </c>
      <c r="W2025" t="s">
        <v>32</v>
      </c>
    </row>
    <row r="2026" spans="1:24" hidden="1" x14ac:dyDescent="0.3">
      <c r="A2026">
        <v>1154</v>
      </c>
      <c r="B2026">
        <v>1154</v>
      </c>
      <c r="C2026">
        <v>1905</v>
      </c>
      <c r="D2026">
        <v>1</v>
      </c>
      <c r="E2026" s="5">
        <v>45748</v>
      </c>
      <c r="F2026">
        <v>1969</v>
      </c>
      <c r="H2026" t="s">
        <v>422</v>
      </c>
      <c r="I2026" s="2">
        <v>45754</v>
      </c>
      <c r="J2026" s="2">
        <v>45754</v>
      </c>
      <c r="K2026" s="2">
        <v>45861</v>
      </c>
      <c r="L2026" s="2">
        <v>45861</v>
      </c>
      <c r="M2026" t="s">
        <v>318</v>
      </c>
      <c r="N2026" s="3">
        <v>12445.02</v>
      </c>
      <c r="O2026" s="3">
        <v>12445.02</v>
      </c>
      <c r="P2026" t="s">
        <v>27</v>
      </c>
      <c r="Q2026">
        <v>55</v>
      </c>
      <c r="R2026" t="s">
        <v>319</v>
      </c>
      <c r="S2026" s="33" t="s">
        <v>1171</v>
      </c>
      <c r="T2026" t="s">
        <v>206</v>
      </c>
      <c r="V2026" t="s">
        <v>31</v>
      </c>
      <c r="W2026" t="s">
        <v>32</v>
      </c>
      <c r="X2026" t="s">
        <v>814</v>
      </c>
    </row>
    <row r="2027" spans="1:24" hidden="1" x14ac:dyDescent="0.3">
      <c r="A2027">
        <v>1154</v>
      </c>
      <c r="B2027">
        <v>1154</v>
      </c>
      <c r="C2027">
        <v>3025</v>
      </c>
      <c r="D2027">
        <v>1</v>
      </c>
      <c r="E2027" s="4">
        <v>45658</v>
      </c>
      <c r="F2027">
        <v>2000</v>
      </c>
      <c r="H2027" t="s">
        <v>418</v>
      </c>
      <c r="I2027" s="2">
        <v>45861</v>
      </c>
      <c r="J2027" s="2">
        <v>45861</v>
      </c>
      <c r="K2027" s="2">
        <v>45861</v>
      </c>
      <c r="L2027" s="2">
        <v>45861</v>
      </c>
      <c r="M2027" t="s">
        <v>45</v>
      </c>
      <c r="N2027" s="3">
        <v>15678</v>
      </c>
      <c r="O2027" s="3">
        <v>15678</v>
      </c>
      <c r="P2027" t="s">
        <v>27</v>
      </c>
      <c r="Q2027">
        <v>104</v>
      </c>
      <c r="R2027" t="s">
        <v>419</v>
      </c>
      <c r="S2027" t="s">
        <v>420</v>
      </c>
      <c r="T2027" t="s">
        <v>206</v>
      </c>
      <c r="V2027" t="s">
        <v>31</v>
      </c>
      <c r="W2027" t="s">
        <v>32</v>
      </c>
      <c r="X2027" t="s">
        <v>811</v>
      </c>
    </row>
    <row r="2028" spans="1:24" hidden="1" x14ac:dyDescent="0.3">
      <c r="A2028">
        <v>1154</v>
      </c>
      <c r="B2028">
        <v>1154</v>
      </c>
      <c r="C2028">
        <v>3048</v>
      </c>
      <c r="D2028">
        <v>1</v>
      </c>
      <c r="E2028" s="4">
        <v>45658</v>
      </c>
      <c r="F2028">
        <v>1991</v>
      </c>
      <c r="H2028" t="s">
        <v>85</v>
      </c>
      <c r="I2028" s="2">
        <v>45863</v>
      </c>
      <c r="J2028" s="2">
        <v>45861</v>
      </c>
      <c r="K2028" s="2">
        <v>45861</v>
      </c>
      <c r="L2028" s="2">
        <v>45863</v>
      </c>
      <c r="M2028" t="s">
        <v>49</v>
      </c>
      <c r="N2028" s="3">
        <v>60</v>
      </c>
      <c r="O2028" s="3">
        <v>60</v>
      </c>
      <c r="P2028" t="s">
        <v>27</v>
      </c>
      <c r="Q2028">
        <v>73</v>
      </c>
      <c r="R2028" t="s">
        <v>443</v>
      </c>
      <c r="S2028" t="s">
        <v>444</v>
      </c>
      <c r="T2028" t="s">
        <v>206</v>
      </c>
      <c r="V2028" t="s">
        <v>31</v>
      </c>
      <c r="W2028" t="s">
        <v>32</v>
      </c>
      <c r="X2028" t="s">
        <v>812</v>
      </c>
    </row>
    <row r="2029" spans="1:24" hidden="1" x14ac:dyDescent="0.3">
      <c r="A2029">
        <v>1154</v>
      </c>
      <c r="B2029">
        <v>1154</v>
      </c>
      <c r="C2029">
        <v>7</v>
      </c>
      <c r="D2029">
        <v>14</v>
      </c>
      <c r="E2029" t="s">
        <v>424</v>
      </c>
      <c r="F2029">
        <v>1971</v>
      </c>
      <c r="H2029" t="s">
        <v>425</v>
      </c>
      <c r="I2029" s="2">
        <v>45429</v>
      </c>
      <c r="J2029" s="2">
        <v>45429</v>
      </c>
      <c r="K2029" s="2">
        <v>45862</v>
      </c>
      <c r="L2029" s="2">
        <v>45862</v>
      </c>
      <c r="M2029" t="s">
        <v>318</v>
      </c>
      <c r="N2029" s="3">
        <v>22493</v>
      </c>
      <c r="O2029" s="3">
        <v>22493</v>
      </c>
      <c r="P2029" t="s">
        <v>27</v>
      </c>
      <c r="Q2029">
        <v>55</v>
      </c>
      <c r="R2029" t="s">
        <v>319</v>
      </c>
      <c r="S2029" s="33" t="s">
        <v>1171</v>
      </c>
      <c r="T2029" t="s">
        <v>206</v>
      </c>
      <c r="V2029" t="s">
        <v>31</v>
      </c>
      <c r="W2029" t="s">
        <v>32</v>
      </c>
    </row>
    <row r="2030" spans="1:24" hidden="1" x14ac:dyDescent="0.3">
      <c r="A2030">
        <v>1154</v>
      </c>
      <c r="B2030">
        <v>1154</v>
      </c>
      <c r="C2030">
        <v>12</v>
      </c>
      <c r="D2030">
        <v>14</v>
      </c>
      <c r="E2030" t="s">
        <v>423</v>
      </c>
      <c r="F2030">
        <v>1999</v>
      </c>
      <c r="H2030" t="s">
        <v>404</v>
      </c>
      <c r="I2030" s="2">
        <v>45430</v>
      </c>
      <c r="J2030" s="2">
        <v>45430</v>
      </c>
      <c r="K2030" s="2">
        <v>45862</v>
      </c>
      <c r="L2030" s="2">
        <v>45862</v>
      </c>
      <c r="M2030" t="s">
        <v>318</v>
      </c>
      <c r="N2030" s="3">
        <v>5000</v>
      </c>
      <c r="O2030" s="3">
        <v>5000</v>
      </c>
      <c r="P2030" t="s">
        <v>27</v>
      </c>
      <c r="Q2030">
        <v>55</v>
      </c>
      <c r="R2030" t="s">
        <v>319</v>
      </c>
      <c r="S2030" s="33" t="s">
        <v>1171</v>
      </c>
      <c r="T2030" t="s">
        <v>206</v>
      </c>
      <c r="V2030" t="s">
        <v>31</v>
      </c>
      <c r="W2030" t="s">
        <v>32</v>
      </c>
    </row>
    <row r="2031" spans="1:24" hidden="1" x14ac:dyDescent="0.3">
      <c r="A2031">
        <v>1154</v>
      </c>
      <c r="B2031">
        <v>1154</v>
      </c>
      <c r="C2031">
        <v>103</v>
      </c>
      <c r="D2031">
        <v>14</v>
      </c>
      <c r="E2031" t="s">
        <v>6210</v>
      </c>
      <c r="F2031">
        <v>2000</v>
      </c>
      <c r="H2031" t="s">
        <v>418</v>
      </c>
      <c r="I2031" s="2">
        <v>45462</v>
      </c>
      <c r="J2031" s="2">
        <v>45462</v>
      </c>
      <c r="K2031" s="2">
        <v>45862</v>
      </c>
      <c r="L2031" s="2">
        <f>K2031</f>
        <v>45862</v>
      </c>
      <c r="M2031" t="s">
        <v>45</v>
      </c>
      <c r="N2031" s="3">
        <v>1742</v>
      </c>
      <c r="P2031" t="s">
        <v>1173</v>
      </c>
      <c r="Q2031">
        <v>104</v>
      </c>
      <c r="R2031" t="s">
        <v>419</v>
      </c>
      <c r="S2031" t="s">
        <v>420</v>
      </c>
      <c r="T2031" t="s">
        <v>206</v>
      </c>
      <c r="V2031" t="s">
        <v>31</v>
      </c>
      <c r="W2031" t="s">
        <v>32</v>
      </c>
      <c r="X2031" t="s">
        <v>807</v>
      </c>
    </row>
    <row r="2032" spans="1:24" hidden="1" x14ac:dyDescent="0.3">
      <c r="A2032">
        <v>1154</v>
      </c>
      <c r="B2032">
        <v>1154</v>
      </c>
      <c r="C2032">
        <v>3141</v>
      </c>
      <c r="D2032">
        <v>1</v>
      </c>
      <c r="E2032" s="4">
        <v>45658</v>
      </c>
      <c r="F2032">
        <v>2663</v>
      </c>
      <c r="H2032" t="s">
        <v>501</v>
      </c>
      <c r="I2032" s="2">
        <v>45869</v>
      </c>
      <c r="J2032" s="2">
        <v>45862</v>
      </c>
      <c r="K2032" s="2">
        <v>45862</v>
      </c>
      <c r="L2032" s="2">
        <v>45869</v>
      </c>
      <c r="M2032" t="s">
        <v>49</v>
      </c>
      <c r="N2032" s="3">
        <v>1512</v>
      </c>
      <c r="O2032" s="3">
        <v>1512</v>
      </c>
      <c r="P2032" t="s">
        <v>27</v>
      </c>
      <c r="Q2032">
        <v>21</v>
      </c>
      <c r="R2032" t="s">
        <v>57</v>
      </c>
      <c r="S2032" t="s">
        <v>58</v>
      </c>
      <c r="T2032" t="s">
        <v>30</v>
      </c>
      <c r="V2032" t="s">
        <v>31</v>
      </c>
      <c r="W2032" t="s">
        <v>32</v>
      </c>
    </row>
    <row r="2033" spans="1:24" hidden="1" x14ac:dyDescent="0.3">
      <c r="A2033">
        <v>1154</v>
      </c>
      <c r="B2033">
        <v>1154</v>
      </c>
      <c r="C2033">
        <v>2927</v>
      </c>
      <c r="D2033">
        <v>1</v>
      </c>
      <c r="E2033" s="4">
        <v>45658</v>
      </c>
      <c r="F2033">
        <v>2438</v>
      </c>
      <c r="H2033" t="s">
        <v>499</v>
      </c>
      <c r="I2033" s="2">
        <v>45847</v>
      </c>
      <c r="J2033" s="2">
        <v>45847</v>
      </c>
      <c r="K2033" s="2">
        <v>45862</v>
      </c>
      <c r="L2033" s="2">
        <v>45869</v>
      </c>
      <c r="M2033" t="s">
        <v>49</v>
      </c>
      <c r="N2033" s="3">
        <v>724</v>
      </c>
      <c r="O2033" s="3">
        <v>724</v>
      </c>
      <c r="P2033" t="s">
        <v>27</v>
      </c>
      <c r="Q2033">
        <v>24</v>
      </c>
      <c r="R2033" t="s">
        <v>299</v>
      </c>
      <c r="S2033" t="s">
        <v>300</v>
      </c>
      <c r="T2033" t="s">
        <v>30</v>
      </c>
      <c r="V2033" t="s">
        <v>31</v>
      </c>
      <c r="W2033" t="s">
        <v>32</v>
      </c>
    </row>
    <row r="2034" spans="1:24" hidden="1" x14ac:dyDescent="0.3">
      <c r="A2034">
        <v>1154</v>
      </c>
      <c r="B2034">
        <v>1154</v>
      </c>
      <c r="C2034">
        <v>2973</v>
      </c>
      <c r="D2034">
        <v>1</v>
      </c>
      <c r="E2034" s="4">
        <v>45931</v>
      </c>
      <c r="F2034">
        <v>2126</v>
      </c>
      <c r="H2034" t="s">
        <v>449</v>
      </c>
      <c r="I2034" s="2">
        <v>45855</v>
      </c>
      <c r="J2034" s="2">
        <v>45855</v>
      </c>
      <c r="K2034" s="2">
        <v>45863</v>
      </c>
      <c r="L2034" s="2">
        <v>45863</v>
      </c>
      <c r="M2034" t="s">
        <v>318</v>
      </c>
      <c r="N2034" s="3">
        <v>5750</v>
      </c>
      <c r="O2034" s="3">
        <v>5750</v>
      </c>
      <c r="P2034" t="s">
        <v>27</v>
      </c>
      <c r="Q2034">
        <v>92</v>
      </c>
      <c r="R2034" t="s">
        <v>505</v>
      </c>
      <c r="S2034" s="33" t="s">
        <v>1171</v>
      </c>
      <c r="T2034" t="s">
        <v>30</v>
      </c>
      <c r="V2034" t="s">
        <v>31</v>
      </c>
      <c r="W2034" t="s">
        <v>32</v>
      </c>
      <c r="X2034" t="s">
        <v>822</v>
      </c>
    </row>
    <row r="2035" spans="1:24" hidden="1" x14ac:dyDescent="0.3">
      <c r="A2035">
        <v>1154</v>
      </c>
      <c r="B2035">
        <v>1154</v>
      </c>
      <c r="C2035">
        <v>3079</v>
      </c>
      <c r="D2035">
        <v>1</v>
      </c>
      <c r="E2035" s="4">
        <v>45658</v>
      </c>
      <c r="F2035">
        <v>2707</v>
      </c>
      <c r="H2035" t="s">
        <v>219</v>
      </c>
      <c r="I2035" s="2">
        <v>45866</v>
      </c>
      <c r="J2035" s="2">
        <v>45863</v>
      </c>
      <c r="K2035" s="2">
        <v>45863</v>
      </c>
      <c r="L2035" s="2">
        <v>45866</v>
      </c>
      <c r="M2035" t="s">
        <v>113</v>
      </c>
      <c r="N2035" s="3">
        <v>28.49</v>
      </c>
      <c r="O2035" s="3">
        <v>28.49</v>
      </c>
      <c r="P2035" t="s">
        <v>27</v>
      </c>
      <c r="Q2035">
        <v>35</v>
      </c>
      <c r="R2035" t="s">
        <v>87</v>
      </c>
      <c r="S2035" t="s">
        <v>88</v>
      </c>
      <c r="T2035" t="s">
        <v>30</v>
      </c>
      <c r="V2035" t="s">
        <v>31</v>
      </c>
      <c r="W2035" t="s">
        <v>32</v>
      </c>
      <c r="X2035" t="s">
        <v>823</v>
      </c>
    </row>
    <row r="2036" spans="1:24" hidden="1" x14ac:dyDescent="0.3">
      <c r="A2036">
        <v>1154</v>
      </c>
      <c r="B2036">
        <v>1154</v>
      </c>
      <c r="C2036">
        <v>3073</v>
      </c>
      <c r="D2036">
        <v>1</v>
      </c>
      <c r="E2036" s="4">
        <v>45658</v>
      </c>
      <c r="F2036">
        <v>1986</v>
      </c>
      <c r="H2036" t="s">
        <v>451</v>
      </c>
      <c r="I2036" s="2">
        <v>45866</v>
      </c>
      <c r="J2036" s="2">
        <v>45863</v>
      </c>
      <c r="K2036" s="2">
        <v>45863</v>
      </c>
      <c r="L2036" s="2">
        <v>45866</v>
      </c>
      <c r="M2036" t="s">
        <v>49</v>
      </c>
      <c r="N2036" s="3">
        <v>2120.5</v>
      </c>
      <c r="O2036" s="3">
        <v>2120.5</v>
      </c>
      <c r="P2036" t="s">
        <v>27</v>
      </c>
      <c r="Q2036">
        <v>38</v>
      </c>
      <c r="R2036" t="s">
        <v>367</v>
      </c>
      <c r="S2036" t="s">
        <v>368</v>
      </c>
      <c r="T2036" t="s">
        <v>30</v>
      </c>
      <c r="V2036" t="s">
        <v>31</v>
      </c>
      <c r="W2036" t="s">
        <v>32</v>
      </c>
    </row>
    <row r="2037" spans="1:24" ht="28.8" hidden="1" x14ac:dyDescent="0.3">
      <c r="A2037">
        <v>1154</v>
      </c>
      <c r="B2037">
        <v>1154</v>
      </c>
      <c r="C2037">
        <v>986</v>
      </c>
      <c r="D2037">
        <v>4</v>
      </c>
      <c r="E2037" s="1" t="s">
        <v>456</v>
      </c>
      <c r="F2037">
        <v>1979</v>
      </c>
      <c r="H2037" t="s">
        <v>25</v>
      </c>
      <c r="I2037" s="2">
        <v>45616</v>
      </c>
      <c r="J2037" s="2">
        <v>45616</v>
      </c>
      <c r="K2037" s="2">
        <v>45863</v>
      </c>
      <c r="L2037" s="2">
        <v>45866</v>
      </c>
      <c r="M2037" t="s">
        <v>26</v>
      </c>
      <c r="N2037" s="3">
        <v>4800</v>
      </c>
      <c r="O2037" s="3">
        <v>4800</v>
      </c>
      <c r="P2037" t="s">
        <v>27</v>
      </c>
      <c r="Q2037">
        <v>26</v>
      </c>
      <c r="R2037" t="s">
        <v>28</v>
      </c>
      <c r="S2037" t="s">
        <v>6175</v>
      </c>
      <c r="T2037" t="s">
        <v>30</v>
      </c>
      <c r="V2037" t="s">
        <v>31</v>
      </c>
      <c r="W2037" t="s">
        <v>32</v>
      </c>
      <c r="X2037" t="s">
        <v>816</v>
      </c>
    </row>
    <row r="2038" spans="1:24" ht="28.8" hidden="1" x14ac:dyDescent="0.3">
      <c r="A2038">
        <v>1154</v>
      </c>
      <c r="B2038">
        <v>1154</v>
      </c>
      <c r="C2038">
        <v>1190</v>
      </c>
      <c r="D2038">
        <v>3</v>
      </c>
      <c r="E2038" s="1" t="s">
        <v>455</v>
      </c>
      <c r="F2038">
        <v>1985</v>
      </c>
      <c r="H2038" t="s">
        <v>35</v>
      </c>
      <c r="I2038" s="2">
        <v>45653</v>
      </c>
      <c r="J2038" s="2">
        <v>45653</v>
      </c>
      <c r="K2038" s="2">
        <v>45863</v>
      </c>
      <c r="L2038" s="2">
        <v>45866</v>
      </c>
      <c r="M2038" t="s">
        <v>26</v>
      </c>
      <c r="N2038" s="3">
        <v>4880</v>
      </c>
      <c r="O2038" s="3">
        <v>4880</v>
      </c>
      <c r="P2038" t="s">
        <v>27</v>
      </c>
      <c r="Q2038">
        <v>26</v>
      </c>
      <c r="R2038" t="s">
        <v>28</v>
      </c>
      <c r="S2038" t="s">
        <v>29</v>
      </c>
      <c r="T2038" t="s">
        <v>30</v>
      </c>
      <c r="V2038" t="s">
        <v>31</v>
      </c>
      <c r="W2038" t="s">
        <v>32</v>
      </c>
    </row>
    <row r="2039" spans="1:24" hidden="1" x14ac:dyDescent="0.3">
      <c r="A2039">
        <v>1154</v>
      </c>
      <c r="B2039">
        <v>1154</v>
      </c>
      <c r="C2039">
        <v>2495</v>
      </c>
      <c r="D2039">
        <v>2</v>
      </c>
      <c r="E2039" t="s">
        <v>442</v>
      </c>
      <c r="F2039">
        <v>1503</v>
      </c>
      <c r="G2039" t="s">
        <v>397</v>
      </c>
      <c r="H2039" t="s">
        <v>398</v>
      </c>
      <c r="I2039" s="2">
        <v>45806</v>
      </c>
      <c r="J2039" s="2">
        <v>45806</v>
      </c>
      <c r="K2039" s="2">
        <v>45863</v>
      </c>
      <c r="L2039" s="2">
        <v>45863</v>
      </c>
      <c r="M2039" t="s">
        <v>45</v>
      </c>
      <c r="N2039" s="3">
        <v>743.96</v>
      </c>
      <c r="O2039" s="3">
        <v>743.96</v>
      </c>
      <c r="P2039" t="s">
        <v>27</v>
      </c>
      <c r="Q2039">
        <v>25</v>
      </c>
      <c r="R2039" t="s">
        <v>258</v>
      </c>
      <c r="S2039" t="s">
        <v>259</v>
      </c>
      <c r="T2039" t="s">
        <v>37</v>
      </c>
      <c r="V2039" t="s">
        <v>31</v>
      </c>
      <c r="W2039" t="s">
        <v>32</v>
      </c>
    </row>
    <row r="2040" spans="1:24" ht="28.8" hidden="1" x14ac:dyDescent="0.3">
      <c r="A2040">
        <v>1154</v>
      </c>
      <c r="B2040">
        <v>1154</v>
      </c>
      <c r="C2040">
        <v>2306</v>
      </c>
      <c r="D2040">
        <v>1</v>
      </c>
      <c r="E2040" s="1" t="s">
        <v>6211</v>
      </c>
      <c r="F2040">
        <v>2501</v>
      </c>
      <c r="G2040">
        <v>6177741000129</v>
      </c>
      <c r="H2040" t="s">
        <v>131</v>
      </c>
      <c r="I2040" s="2">
        <v>45790</v>
      </c>
      <c r="J2040" s="2">
        <v>45790</v>
      </c>
      <c r="K2040" s="2">
        <v>45863</v>
      </c>
      <c r="L2040" s="2">
        <f t="shared" ref="L2040:L2041" si="66">K2040</f>
        <v>45863</v>
      </c>
      <c r="M2040" t="s">
        <v>1244</v>
      </c>
      <c r="N2040" s="3">
        <v>1500</v>
      </c>
      <c r="P2040" t="s">
        <v>1179</v>
      </c>
      <c r="Q2040">
        <v>28</v>
      </c>
      <c r="R2040" t="s">
        <v>40</v>
      </c>
      <c r="S2040" t="s">
        <v>41</v>
      </c>
      <c r="T2040" t="s">
        <v>37</v>
      </c>
      <c r="V2040" t="s">
        <v>31</v>
      </c>
      <c r="W2040" t="s">
        <v>32</v>
      </c>
    </row>
    <row r="2041" spans="1:24" ht="28.8" hidden="1" x14ac:dyDescent="0.3">
      <c r="A2041">
        <v>1154</v>
      </c>
      <c r="B2041">
        <v>1154</v>
      </c>
      <c r="C2041">
        <v>1955</v>
      </c>
      <c r="D2041">
        <v>2</v>
      </c>
      <c r="E2041" s="1" t="s">
        <v>6212</v>
      </c>
      <c r="F2041">
        <v>1958</v>
      </c>
      <c r="H2041" t="s">
        <v>129</v>
      </c>
      <c r="I2041" s="2">
        <v>45757</v>
      </c>
      <c r="J2041" s="2">
        <v>45757</v>
      </c>
      <c r="K2041" s="2">
        <v>45863</v>
      </c>
      <c r="L2041" s="2">
        <f t="shared" si="66"/>
        <v>45863</v>
      </c>
      <c r="M2041" t="s">
        <v>1244</v>
      </c>
      <c r="N2041" s="3">
        <v>1200</v>
      </c>
      <c r="P2041" t="s">
        <v>1179</v>
      </c>
      <c r="Q2041">
        <v>28</v>
      </c>
      <c r="R2041" t="s">
        <v>40</v>
      </c>
      <c r="S2041" t="s">
        <v>41</v>
      </c>
      <c r="T2041" t="s">
        <v>37</v>
      </c>
      <c r="V2041" t="s">
        <v>31</v>
      </c>
      <c r="W2041" t="s">
        <v>32</v>
      </c>
    </row>
    <row r="2042" spans="1:24" ht="28.8" hidden="1" x14ac:dyDescent="0.3">
      <c r="A2042">
        <v>1154</v>
      </c>
      <c r="B2042">
        <v>1154</v>
      </c>
      <c r="C2042">
        <v>1666</v>
      </c>
      <c r="D2042">
        <v>1</v>
      </c>
      <c r="E2042" s="1" t="s">
        <v>462</v>
      </c>
      <c r="F2042">
        <v>1985</v>
      </c>
      <c r="H2042" t="s">
        <v>35</v>
      </c>
      <c r="I2042" s="2">
        <v>45733</v>
      </c>
      <c r="J2042" s="2">
        <v>45733</v>
      </c>
      <c r="K2042" s="2">
        <v>45863</v>
      </c>
      <c r="L2042" s="2">
        <v>45866</v>
      </c>
      <c r="M2042" t="s">
        <v>26</v>
      </c>
      <c r="N2042" s="3">
        <v>4920</v>
      </c>
      <c r="O2042" s="3">
        <v>4920</v>
      </c>
      <c r="P2042" t="s">
        <v>27</v>
      </c>
      <c r="Q2042">
        <v>26</v>
      </c>
      <c r="R2042" t="s">
        <v>28</v>
      </c>
      <c r="S2042" t="s">
        <v>29</v>
      </c>
      <c r="T2042" t="s">
        <v>37</v>
      </c>
      <c r="V2042" t="s">
        <v>31</v>
      </c>
      <c r="W2042" t="s">
        <v>32</v>
      </c>
    </row>
    <row r="2043" spans="1:24" ht="28.8" hidden="1" x14ac:dyDescent="0.3">
      <c r="A2043">
        <v>1154</v>
      </c>
      <c r="B2043">
        <v>1154</v>
      </c>
      <c r="C2043">
        <v>1591</v>
      </c>
      <c r="D2043">
        <v>8</v>
      </c>
      <c r="E2043" s="1" t="s">
        <v>462</v>
      </c>
      <c r="F2043">
        <v>1985</v>
      </c>
      <c r="H2043" t="s">
        <v>35</v>
      </c>
      <c r="I2043" s="2">
        <v>45728</v>
      </c>
      <c r="J2043" s="2">
        <v>45728</v>
      </c>
      <c r="K2043" s="2">
        <v>45863</v>
      </c>
      <c r="L2043" s="2">
        <f>K2043</f>
        <v>45863</v>
      </c>
      <c r="M2043" t="s">
        <v>1244</v>
      </c>
      <c r="N2043" s="3">
        <v>4920</v>
      </c>
      <c r="P2043" t="s">
        <v>1173</v>
      </c>
      <c r="Q2043">
        <v>26</v>
      </c>
      <c r="R2043" t="s">
        <v>28</v>
      </c>
      <c r="S2043" t="s">
        <v>29</v>
      </c>
      <c r="T2043" t="s">
        <v>37</v>
      </c>
      <c r="V2043" t="s">
        <v>31</v>
      </c>
      <c r="W2043" t="s">
        <v>32</v>
      </c>
    </row>
    <row r="2044" spans="1:24" ht="28.8" hidden="1" x14ac:dyDescent="0.3">
      <c r="A2044">
        <v>1154</v>
      </c>
      <c r="B2044">
        <v>1154</v>
      </c>
      <c r="C2044">
        <v>3070</v>
      </c>
      <c r="D2044">
        <v>1</v>
      </c>
      <c r="E2044" s="1" t="s">
        <v>438</v>
      </c>
      <c r="F2044">
        <v>2585</v>
      </c>
      <c r="H2044" t="s">
        <v>435</v>
      </c>
      <c r="I2044" s="2">
        <v>45863</v>
      </c>
      <c r="J2044" s="2">
        <v>45863</v>
      </c>
      <c r="K2044" s="2">
        <v>45863</v>
      </c>
      <c r="L2044" s="2">
        <v>45863</v>
      </c>
      <c r="M2044" t="s">
        <v>49</v>
      </c>
      <c r="N2044" s="3">
        <v>2646</v>
      </c>
      <c r="O2044" s="3">
        <v>2646</v>
      </c>
      <c r="P2044" t="s">
        <v>27</v>
      </c>
      <c r="Q2044">
        <v>21</v>
      </c>
      <c r="R2044" t="s">
        <v>57</v>
      </c>
      <c r="S2044" t="s">
        <v>58</v>
      </c>
      <c r="T2044" t="s">
        <v>37</v>
      </c>
      <c r="V2044" t="s">
        <v>31</v>
      </c>
      <c r="W2044" t="s">
        <v>32</v>
      </c>
      <c r="X2044" t="s">
        <v>825</v>
      </c>
    </row>
    <row r="2045" spans="1:24" ht="28.8" hidden="1" x14ac:dyDescent="0.3">
      <c r="A2045">
        <v>1154</v>
      </c>
      <c r="B2045">
        <v>1154</v>
      </c>
      <c r="C2045">
        <v>3071</v>
      </c>
      <c r="D2045">
        <v>1</v>
      </c>
      <c r="E2045" s="1" t="s">
        <v>440</v>
      </c>
      <c r="F2045">
        <v>2585</v>
      </c>
      <c r="H2045" t="s">
        <v>435</v>
      </c>
      <c r="I2045" s="2">
        <v>45863</v>
      </c>
      <c r="J2045" s="2">
        <v>45863</v>
      </c>
      <c r="K2045" s="2">
        <v>45863</v>
      </c>
      <c r="L2045" s="2">
        <v>45863</v>
      </c>
      <c r="M2045" t="s">
        <v>49</v>
      </c>
      <c r="N2045" s="3">
        <v>2646</v>
      </c>
      <c r="O2045" s="3">
        <v>2646</v>
      </c>
      <c r="P2045" t="s">
        <v>27</v>
      </c>
      <c r="Q2045">
        <v>21</v>
      </c>
      <c r="R2045" t="s">
        <v>57</v>
      </c>
      <c r="S2045" t="s">
        <v>58</v>
      </c>
      <c r="T2045" t="s">
        <v>37</v>
      </c>
      <c r="V2045" t="s">
        <v>31</v>
      </c>
      <c r="W2045" t="s">
        <v>32</v>
      </c>
      <c r="X2045" t="s">
        <v>827</v>
      </c>
    </row>
    <row r="2046" spans="1:24" hidden="1" x14ac:dyDescent="0.3">
      <c r="A2046">
        <v>1154</v>
      </c>
      <c r="B2046">
        <v>1154</v>
      </c>
      <c r="C2046">
        <v>10</v>
      </c>
      <c r="D2046">
        <v>14</v>
      </c>
      <c r="E2046" t="s">
        <v>457</v>
      </c>
      <c r="F2046">
        <v>1973</v>
      </c>
      <c r="H2046" t="s">
        <v>458</v>
      </c>
      <c r="I2046" s="2">
        <v>45430</v>
      </c>
      <c r="J2046" s="2">
        <v>45430</v>
      </c>
      <c r="K2046" s="2">
        <v>45864</v>
      </c>
      <c r="L2046" s="2">
        <v>45866</v>
      </c>
      <c r="M2046" t="s">
        <v>318</v>
      </c>
      <c r="N2046" s="3">
        <v>25081</v>
      </c>
      <c r="O2046" s="3">
        <v>25081</v>
      </c>
      <c r="P2046" t="s">
        <v>27</v>
      </c>
      <c r="Q2046">
        <v>55</v>
      </c>
      <c r="R2046" t="s">
        <v>319</v>
      </c>
      <c r="S2046" s="33" t="s">
        <v>1171</v>
      </c>
      <c r="T2046" t="s">
        <v>206</v>
      </c>
      <c r="V2046" t="s">
        <v>31</v>
      </c>
      <c r="W2046" t="s">
        <v>32</v>
      </c>
      <c r="X2046" t="s">
        <v>828</v>
      </c>
    </row>
    <row r="2047" spans="1:24" hidden="1" x14ac:dyDescent="0.3">
      <c r="A2047">
        <v>1154</v>
      </c>
      <c r="B2047">
        <v>1154</v>
      </c>
      <c r="C2047">
        <v>3312</v>
      </c>
      <c r="D2047">
        <v>1</v>
      </c>
      <c r="E2047">
        <v>1</v>
      </c>
      <c r="F2047">
        <v>2356</v>
      </c>
      <c r="H2047" t="s">
        <v>146</v>
      </c>
      <c r="I2047" s="2">
        <v>45887</v>
      </c>
      <c r="J2047" s="2">
        <v>45887</v>
      </c>
      <c r="K2047" s="2">
        <v>45866</v>
      </c>
      <c r="L2047" s="2">
        <v>45866</v>
      </c>
      <c r="M2047" t="s">
        <v>49</v>
      </c>
      <c r="N2047" s="3">
        <v>820</v>
      </c>
      <c r="O2047" s="3">
        <v>820</v>
      </c>
      <c r="P2047" t="s">
        <v>27</v>
      </c>
      <c r="Q2047">
        <v>87</v>
      </c>
      <c r="R2047" t="s">
        <v>147</v>
      </c>
      <c r="S2047" t="s">
        <v>148</v>
      </c>
      <c r="T2047" t="s">
        <v>206</v>
      </c>
      <c r="V2047" t="s">
        <v>31</v>
      </c>
      <c r="W2047" t="s">
        <v>32</v>
      </c>
    </row>
    <row r="2048" spans="1:24" hidden="1" x14ac:dyDescent="0.3">
      <c r="A2048">
        <v>1154</v>
      </c>
      <c r="B2048">
        <v>1154</v>
      </c>
      <c r="C2048">
        <v>3043</v>
      </c>
      <c r="D2048">
        <v>2</v>
      </c>
      <c r="E2048" s="5">
        <v>45839</v>
      </c>
      <c r="F2048">
        <v>2376</v>
      </c>
      <c r="H2048" t="s">
        <v>459</v>
      </c>
      <c r="I2048" s="2">
        <v>45862</v>
      </c>
      <c r="J2048" s="2">
        <v>45862</v>
      </c>
      <c r="K2048" s="2">
        <v>45866</v>
      </c>
      <c r="L2048" s="2">
        <v>45866</v>
      </c>
      <c r="M2048" t="s">
        <v>49</v>
      </c>
      <c r="N2048" s="3">
        <v>170</v>
      </c>
      <c r="O2048" s="3">
        <v>170</v>
      </c>
      <c r="P2048" t="s">
        <v>27</v>
      </c>
      <c r="Q2048">
        <v>83</v>
      </c>
      <c r="R2048" t="s">
        <v>204</v>
      </c>
      <c r="S2048" t="s">
        <v>205</v>
      </c>
      <c r="T2048" t="s">
        <v>206</v>
      </c>
      <c r="V2048" t="s">
        <v>31</v>
      </c>
      <c r="W2048" t="s">
        <v>32</v>
      </c>
    </row>
    <row r="2049" spans="1:24" hidden="1" x14ac:dyDescent="0.3">
      <c r="A2049">
        <v>1154</v>
      </c>
      <c r="B2049">
        <v>1154</v>
      </c>
      <c r="C2049">
        <v>3074</v>
      </c>
      <c r="D2049">
        <v>1</v>
      </c>
      <c r="E2049" s="4">
        <v>45658</v>
      </c>
      <c r="F2049">
        <v>1790</v>
      </c>
      <c r="H2049" t="s">
        <v>289</v>
      </c>
      <c r="I2049" s="2">
        <v>45866</v>
      </c>
      <c r="J2049" s="2">
        <v>45866</v>
      </c>
      <c r="K2049" s="2">
        <v>45866</v>
      </c>
      <c r="L2049" s="2">
        <f>K2049</f>
        <v>45866</v>
      </c>
      <c r="M2049" t="s">
        <v>113</v>
      </c>
      <c r="N2049" s="3">
        <v>700</v>
      </c>
      <c r="P2049" t="s">
        <v>1173</v>
      </c>
      <c r="Q2049">
        <v>54</v>
      </c>
      <c r="R2049" t="s">
        <v>120</v>
      </c>
      <c r="S2049" t="s">
        <v>121</v>
      </c>
      <c r="T2049" t="s">
        <v>30</v>
      </c>
      <c r="V2049" t="s">
        <v>31</v>
      </c>
      <c r="W2049" t="s">
        <v>32</v>
      </c>
    </row>
    <row r="2050" spans="1:24" hidden="1" x14ac:dyDescent="0.3">
      <c r="A2050">
        <v>1154</v>
      </c>
      <c r="B2050">
        <v>1154</v>
      </c>
      <c r="C2050">
        <v>3075</v>
      </c>
      <c r="D2050">
        <v>1</v>
      </c>
      <c r="E2050" s="4">
        <v>45658</v>
      </c>
      <c r="F2050">
        <v>1991</v>
      </c>
      <c r="H2050" t="s">
        <v>85</v>
      </c>
      <c r="I2050" s="2">
        <v>45866</v>
      </c>
      <c r="J2050" s="2">
        <v>45866</v>
      </c>
      <c r="K2050" s="2">
        <v>45866</v>
      </c>
      <c r="L2050" s="2">
        <v>45866</v>
      </c>
      <c r="M2050" t="s">
        <v>331</v>
      </c>
      <c r="N2050" s="3">
        <v>67.52</v>
      </c>
      <c r="O2050" s="3">
        <v>67.52</v>
      </c>
      <c r="P2050" t="s">
        <v>27</v>
      </c>
      <c r="Q2050">
        <v>72</v>
      </c>
      <c r="R2050" t="s">
        <v>114</v>
      </c>
      <c r="S2050" t="s">
        <v>115</v>
      </c>
      <c r="T2050" t="s">
        <v>30</v>
      </c>
      <c r="V2050" t="s">
        <v>31</v>
      </c>
      <c r="W2050" t="s">
        <v>32</v>
      </c>
    </row>
    <row r="2051" spans="1:24" hidden="1" x14ac:dyDescent="0.3">
      <c r="A2051">
        <v>1154</v>
      </c>
      <c r="B2051">
        <v>1154</v>
      </c>
      <c r="C2051">
        <v>3076</v>
      </c>
      <c r="D2051">
        <v>1</v>
      </c>
      <c r="E2051" s="4">
        <v>45658</v>
      </c>
      <c r="F2051">
        <v>1790</v>
      </c>
      <c r="H2051" t="s">
        <v>289</v>
      </c>
      <c r="I2051" s="2">
        <v>45866</v>
      </c>
      <c r="J2051" s="2">
        <v>45866</v>
      </c>
      <c r="K2051" s="2">
        <v>45866</v>
      </c>
      <c r="L2051" s="2">
        <v>45866</v>
      </c>
      <c r="M2051" t="s">
        <v>113</v>
      </c>
      <c r="N2051" s="3">
        <v>700</v>
      </c>
      <c r="O2051" s="3">
        <v>700</v>
      </c>
      <c r="P2051" t="s">
        <v>27</v>
      </c>
      <c r="Q2051">
        <v>54</v>
      </c>
      <c r="R2051" t="s">
        <v>120</v>
      </c>
      <c r="S2051" t="s">
        <v>121</v>
      </c>
      <c r="T2051" t="s">
        <v>30</v>
      </c>
      <c r="V2051" t="s">
        <v>31</v>
      </c>
      <c r="W2051" t="s">
        <v>32</v>
      </c>
    </row>
    <row r="2052" spans="1:24" hidden="1" x14ac:dyDescent="0.3">
      <c r="A2052">
        <v>1154</v>
      </c>
      <c r="B2052">
        <v>1154</v>
      </c>
      <c r="C2052">
        <v>2779</v>
      </c>
      <c r="D2052">
        <v>1</v>
      </c>
      <c r="E2052" s="5">
        <v>45839</v>
      </c>
      <c r="F2052">
        <v>2693</v>
      </c>
      <c r="H2052" t="s">
        <v>784</v>
      </c>
      <c r="I2052" s="2">
        <v>45839</v>
      </c>
      <c r="J2052" s="2">
        <v>45839</v>
      </c>
      <c r="K2052" s="2">
        <v>45866</v>
      </c>
      <c r="L2052" s="2">
        <f>K2052</f>
        <v>45866</v>
      </c>
      <c r="M2052" t="s">
        <v>331</v>
      </c>
      <c r="N2052" s="3">
        <v>0.5</v>
      </c>
      <c r="P2052" t="s">
        <v>1179</v>
      </c>
      <c r="Q2052">
        <v>29</v>
      </c>
      <c r="R2052" t="s">
        <v>117</v>
      </c>
      <c r="S2052" t="s">
        <v>118</v>
      </c>
      <c r="T2052" t="s">
        <v>30</v>
      </c>
      <c r="V2052" t="s">
        <v>31</v>
      </c>
      <c r="W2052" t="s">
        <v>32</v>
      </c>
    </row>
    <row r="2053" spans="1:24" ht="28.8" hidden="1" x14ac:dyDescent="0.3">
      <c r="A2053">
        <v>1154</v>
      </c>
      <c r="B2053">
        <v>1154</v>
      </c>
      <c r="C2053">
        <v>1590</v>
      </c>
      <c r="D2053">
        <v>2</v>
      </c>
      <c r="E2053" s="1" t="s">
        <v>454</v>
      </c>
      <c r="F2053">
        <v>1949</v>
      </c>
      <c r="H2053" t="s">
        <v>224</v>
      </c>
      <c r="I2053" s="2">
        <v>45728</v>
      </c>
      <c r="J2053" s="2">
        <v>45723</v>
      </c>
      <c r="K2053" s="2">
        <v>45866</v>
      </c>
      <c r="L2053" s="2">
        <v>45866</v>
      </c>
      <c r="M2053" t="s">
        <v>45</v>
      </c>
      <c r="N2053" s="3">
        <v>16868.759999999998</v>
      </c>
      <c r="O2053" s="3">
        <v>16868.759999999998</v>
      </c>
      <c r="P2053" t="s">
        <v>27</v>
      </c>
      <c r="Q2053">
        <v>26</v>
      </c>
      <c r="R2053" t="s">
        <v>28</v>
      </c>
      <c r="S2053" t="s">
        <v>6175</v>
      </c>
      <c r="T2053" t="s">
        <v>37</v>
      </c>
      <c r="V2053" t="s">
        <v>31</v>
      </c>
      <c r="W2053" t="s">
        <v>32</v>
      </c>
    </row>
    <row r="2054" spans="1:24" ht="28.8" hidden="1" x14ac:dyDescent="0.3">
      <c r="A2054">
        <v>1154</v>
      </c>
      <c r="B2054">
        <v>1154</v>
      </c>
      <c r="C2054">
        <v>1807</v>
      </c>
      <c r="D2054">
        <v>2</v>
      </c>
      <c r="E2054" s="1" t="s">
        <v>463</v>
      </c>
      <c r="F2054">
        <v>1949</v>
      </c>
      <c r="H2054" t="s">
        <v>224</v>
      </c>
      <c r="I2054" s="2">
        <v>45747</v>
      </c>
      <c r="J2054" s="2">
        <v>45742</v>
      </c>
      <c r="K2054" s="2">
        <v>45866</v>
      </c>
      <c r="L2054" s="2">
        <v>45866</v>
      </c>
      <c r="M2054" t="s">
        <v>45</v>
      </c>
      <c r="N2054" s="3">
        <v>7418.99</v>
      </c>
      <c r="O2054" s="3">
        <v>7418.99</v>
      </c>
      <c r="P2054" t="s">
        <v>27</v>
      </c>
      <c r="Q2054">
        <v>26</v>
      </c>
      <c r="R2054" t="s">
        <v>28</v>
      </c>
      <c r="S2054" t="s">
        <v>6175</v>
      </c>
      <c r="T2054" t="s">
        <v>37</v>
      </c>
      <c r="V2054" t="s">
        <v>31</v>
      </c>
      <c r="W2054" t="s">
        <v>32</v>
      </c>
    </row>
    <row r="2055" spans="1:24" hidden="1" x14ac:dyDescent="0.3">
      <c r="A2055">
        <v>1154</v>
      </c>
      <c r="B2055">
        <v>1154</v>
      </c>
      <c r="C2055">
        <v>2164</v>
      </c>
      <c r="D2055">
        <v>3</v>
      </c>
      <c r="E2055" t="s">
        <v>460</v>
      </c>
      <c r="F2055">
        <v>867</v>
      </c>
      <c r="G2055" t="s">
        <v>377</v>
      </c>
      <c r="H2055" t="s">
        <v>378</v>
      </c>
      <c r="I2055" s="2">
        <v>45779</v>
      </c>
      <c r="J2055" s="2">
        <v>45779</v>
      </c>
      <c r="K2055" s="2">
        <v>45866</v>
      </c>
      <c r="L2055" s="2">
        <v>45866</v>
      </c>
      <c r="M2055" t="s">
        <v>45</v>
      </c>
      <c r="N2055" s="3">
        <v>508.74</v>
      </c>
      <c r="O2055" s="3">
        <v>508.74</v>
      </c>
      <c r="P2055" t="s">
        <v>27</v>
      </c>
      <c r="Q2055">
        <v>25</v>
      </c>
      <c r="R2055" t="s">
        <v>258</v>
      </c>
      <c r="S2055" t="s">
        <v>259</v>
      </c>
      <c r="T2055" t="s">
        <v>37</v>
      </c>
      <c r="V2055" t="s">
        <v>31</v>
      </c>
      <c r="W2055" t="s">
        <v>32</v>
      </c>
    </row>
    <row r="2056" spans="1:24" ht="28.8" hidden="1" x14ac:dyDescent="0.3">
      <c r="A2056">
        <v>1154</v>
      </c>
      <c r="B2056">
        <v>1154</v>
      </c>
      <c r="C2056">
        <v>2230</v>
      </c>
      <c r="D2056">
        <v>4</v>
      </c>
      <c r="E2056" s="1" t="s">
        <v>461</v>
      </c>
      <c r="F2056">
        <v>1526</v>
      </c>
      <c r="G2056" t="s">
        <v>43</v>
      </c>
      <c r="H2056" t="s">
        <v>44</v>
      </c>
      <c r="I2056" s="2">
        <v>45783</v>
      </c>
      <c r="J2056" s="2">
        <v>45783</v>
      </c>
      <c r="K2056" s="2">
        <v>45866</v>
      </c>
      <c r="L2056" s="2">
        <v>45866</v>
      </c>
      <c r="M2056" t="s">
        <v>45</v>
      </c>
      <c r="N2056" s="3">
        <v>806.4</v>
      </c>
      <c r="O2056" s="3">
        <v>806.4</v>
      </c>
      <c r="P2056" t="s">
        <v>27</v>
      </c>
      <c r="Q2056">
        <v>26</v>
      </c>
      <c r="R2056" t="s">
        <v>28</v>
      </c>
      <c r="S2056" t="s">
        <v>6175</v>
      </c>
      <c r="T2056" t="s">
        <v>37</v>
      </c>
      <c r="V2056" t="s">
        <v>31</v>
      </c>
      <c r="W2056" t="s">
        <v>32</v>
      </c>
      <c r="X2056" t="s">
        <v>894</v>
      </c>
    </row>
    <row r="2057" spans="1:24" ht="28.8" hidden="1" x14ac:dyDescent="0.3">
      <c r="A2057">
        <v>1154</v>
      </c>
      <c r="B2057">
        <v>1154</v>
      </c>
      <c r="C2057">
        <v>2872</v>
      </c>
      <c r="D2057">
        <v>1</v>
      </c>
      <c r="E2057" s="1" t="s">
        <v>918</v>
      </c>
      <c r="F2057">
        <v>1956</v>
      </c>
      <c r="H2057" t="s">
        <v>60</v>
      </c>
      <c r="I2057" s="2">
        <v>45845</v>
      </c>
      <c r="J2057" s="2">
        <v>45845</v>
      </c>
      <c r="K2057" s="2">
        <v>45866</v>
      </c>
      <c r="L2057" s="2">
        <f t="shared" ref="L2057:L2059" si="67">K2057</f>
        <v>45866</v>
      </c>
      <c r="M2057" t="s">
        <v>49</v>
      </c>
      <c r="N2057" s="3">
        <v>3080</v>
      </c>
      <c r="P2057" t="s">
        <v>1173</v>
      </c>
      <c r="Q2057">
        <v>21</v>
      </c>
      <c r="R2057" t="s">
        <v>57</v>
      </c>
      <c r="S2057" t="s">
        <v>58</v>
      </c>
      <c r="T2057" t="s">
        <v>37</v>
      </c>
      <c r="V2057" t="s">
        <v>31</v>
      </c>
      <c r="W2057" t="s">
        <v>32</v>
      </c>
    </row>
    <row r="2058" spans="1:24" ht="28.8" hidden="1" x14ac:dyDescent="0.3">
      <c r="A2058">
        <v>1154</v>
      </c>
      <c r="B2058">
        <v>1154</v>
      </c>
      <c r="C2058">
        <v>2935</v>
      </c>
      <c r="D2058">
        <v>1</v>
      </c>
      <c r="E2058" s="1" t="s">
        <v>603</v>
      </c>
      <c r="F2058">
        <v>1956</v>
      </c>
      <c r="H2058" t="s">
        <v>60</v>
      </c>
      <c r="I2058" s="2">
        <v>45848</v>
      </c>
      <c r="J2058" s="2">
        <v>45848</v>
      </c>
      <c r="K2058" s="2">
        <v>45866</v>
      </c>
      <c r="L2058" s="2">
        <f t="shared" si="67"/>
        <v>45866</v>
      </c>
      <c r="M2058" t="s">
        <v>49</v>
      </c>
      <c r="N2058" s="3">
        <v>2541.5</v>
      </c>
      <c r="P2058" t="s">
        <v>1173</v>
      </c>
      <c r="Q2058">
        <v>21</v>
      </c>
      <c r="R2058" t="s">
        <v>57</v>
      </c>
      <c r="S2058" t="s">
        <v>58</v>
      </c>
      <c r="T2058" t="s">
        <v>37</v>
      </c>
      <c r="V2058" t="s">
        <v>31</v>
      </c>
      <c r="W2058" t="s">
        <v>32</v>
      </c>
    </row>
    <row r="2059" spans="1:24" ht="28.8" hidden="1" x14ac:dyDescent="0.3">
      <c r="A2059">
        <v>1154</v>
      </c>
      <c r="B2059">
        <v>1154</v>
      </c>
      <c r="C2059">
        <v>2958</v>
      </c>
      <c r="D2059">
        <v>1</v>
      </c>
      <c r="E2059" s="1" t="s">
        <v>6213</v>
      </c>
      <c r="F2059">
        <v>2501</v>
      </c>
      <c r="G2059">
        <v>6177741000129</v>
      </c>
      <c r="H2059" t="s">
        <v>131</v>
      </c>
      <c r="I2059" s="2">
        <v>45852</v>
      </c>
      <c r="J2059" s="2">
        <v>45852</v>
      </c>
      <c r="K2059" s="2">
        <v>45866</v>
      </c>
      <c r="L2059" s="2">
        <f t="shared" si="67"/>
        <v>45866</v>
      </c>
      <c r="M2059" t="s">
        <v>1244</v>
      </c>
      <c r="N2059" s="3">
        <v>3065</v>
      </c>
      <c r="P2059" t="s">
        <v>1179</v>
      </c>
      <c r="Q2059">
        <v>28</v>
      </c>
      <c r="R2059" t="s">
        <v>40</v>
      </c>
      <c r="S2059" t="s">
        <v>41</v>
      </c>
      <c r="T2059" t="s">
        <v>37</v>
      </c>
      <c r="V2059" t="s">
        <v>31</v>
      </c>
      <c r="W2059" t="s">
        <v>32</v>
      </c>
      <c r="X2059" t="s">
        <v>856</v>
      </c>
    </row>
    <row r="2060" spans="1:24" hidden="1" x14ac:dyDescent="0.3">
      <c r="A2060">
        <v>1154</v>
      </c>
      <c r="B2060">
        <v>1154</v>
      </c>
      <c r="C2060">
        <v>2776</v>
      </c>
      <c r="D2060">
        <v>2</v>
      </c>
      <c r="E2060" s="5">
        <v>10990</v>
      </c>
      <c r="F2060">
        <v>2125</v>
      </c>
      <c r="H2060" t="s">
        <v>464</v>
      </c>
      <c r="I2060" s="2">
        <v>45838</v>
      </c>
      <c r="J2060" s="2">
        <v>45838</v>
      </c>
      <c r="K2060" s="2">
        <v>45866</v>
      </c>
      <c r="L2060" s="2">
        <v>45866</v>
      </c>
      <c r="M2060" t="s">
        <v>318</v>
      </c>
      <c r="N2060" s="3">
        <v>15436.91</v>
      </c>
      <c r="O2060" s="3">
        <v>15436.91</v>
      </c>
      <c r="P2060" t="s">
        <v>27</v>
      </c>
      <c r="Q2060">
        <v>55</v>
      </c>
      <c r="R2060" t="s">
        <v>319</v>
      </c>
      <c r="S2060" s="33" t="s">
        <v>1171</v>
      </c>
      <c r="T2060" t="s">
        <v>465</v>
      </c>
      <c r="V2060" t="s">
        <v>31</v>
      </c>
      <c r="W2060" t="s">
        <v>32</v>
      </c>
      <c r="X2060" t="s">
        <v>857</v>
      </c>
    </row>
    <row r="2061" spans="1:24" ht="28.8" hidden="1" x14ac:dyDescent="0.3">
      <c r="A2061">
        <v>1154</v>
      </c>
      <c r="B2061">
        <v>1154</v>
      </c>
      <c r="C2061">
        <v>2824</v>
      </c>
      <c r="D2061">
        <v>1</v>
      </c>
      <c r="E2061" s="1" t="s">
        <v>633</v>
      </c>
      <c r="F2061">
        <v>1954</v>
      </c>
      <c r="H2061" t="s">
        <v>65</v>
      </c>
      <c r="I2061" s="2">
        <v>45841</v>
      </c>
      <c r="J2061" s="2">
        <v>45841</v>
      </c>
      <c r="K2061" s="2">
        <v>45866</v>
      </c>
      <c r="L2061" s="2">
        <f>K2061</f>
        <v>45866</v>
      </c>
      <c r="M2061" t="s">
        <v>49</v>
      </c>
      <c r="N2061" s="3">
        <v>2640</v>
      </c>
      <c r="P2061" t="s">
        <v>1173</v>
      </c>
      <c r="Q2061">
        <v>21</v>
      </c>
      <c r="R2061" t="s">
        <v>57</v>
      </c>
      <c r="S2061" t="s">
        <v>58</v>
      </c>
      <c r="T2061" t="s">
        <v>37</v>
      </c>
      <c r="V2061" t="s">
        <v>31</v>
      </c>
      <c r="W2061" t="s">
        <v>32</v>
      </c>
      <c r="X2061" t="s">
        <v>859</v>
      </c>
    </row>
    <row r="2062" spans="1:24" ht="28.8" hidden="1" x14ac:dyDescent="0.3">
      <c r="A2062">
        <v>1154</v>
      </c>
      <c r="B2062">
        <v>1154</v>
      </c>
      <c r="C2062">
        <v>2821</v>
      </c>
      <c r="D2062">
        <v>1</v>
      </c>
      <c r="E2062" s="1" t="s">
        <v>494</v>
      </c>
      <c r="F2062">
        <v>2269</v>
      </c>
      <c r="H2062" t="s">
        <v>495</v>
      </c>
      <c r="I2062" s="2">
        <v>45841</v>
      </c>
      <c r="J2062" s="2">
        <v>45841</v>
      </c>
      <c r="K2062" s="2">
        <v>45866</v>
      </c>
      <c r="L2062" s="2">
        <v>45868</v>
      </c>
      <c r="M2062" t="s">
        <v>49</v>
      </c>
      <c r="N2062" s="3">
        <v>7488</v>
      </c>
      <c r="O2062" s="3">
        <v>7488</v>
      </c>
      <c r="P2062" t="s">
        <v>27</v>
      </c>
      <c r="Q2062">
        <v>21</v>
      </c>
      <c r="R2062" t="s">
        <v>57</v>
      </c>
      <c r="S2062" t="s">
        <v>58</v>
      </c>
      <c r="T2062" t="s">
        <v>37</v>
      </c>
      <c r="V2062" t="s">
        <v>31</v>
      </c>
      <c r="W2062" t="s">
        <v>32</v>
      </c>
      <c r="X2062" t="s">
        <v>860</v>
      </c>
    </row>
    <row r="2063" spans="1:24" hidden="1" x14ac:dyDescent="0.3">
      <c r="A2063">
        <v>1154</v>
      </c>
      <c r="B2063">
        <v>1154</v>
      </c>
      <c r="C2063">
        <v>3086</v>
      </c>
      <c r="D2063">
        <v>1</v>
      </c>
      <c r="E2063" s="4">
        <v>45658</v>
      </c>
      <c r="F2063">
        <v>2200</v>
      </c>
      <c r="H2063" t="s">
        <v>485</v>
      </c>
      <c r="I2063" s="2">
        <v>45868</v>
      </c>
      <c r="J2063" s="2">
        <v>45867</v>
      </c>
      <c r="K2063" s="2">
        <v>45867</v>
      </c>
      <c r="L2063" s="2">
        <v>45868</v>
      </c>
      <c r="M2063" t="s">
        <v>45</v>
      </c>
      <c r="N2063" s="3">
        <v>113</v>
      </c>
      <c r="O2063" s="3">
        <v>113</v>
      </c>
      <c r="P2063" t="s">
        <v>27</v>
      </c>
      <c r="Q2063">
        <v>37</v>
      </c>
      <c r="R2063" t="s">
        <v>486</v>
      </c>
      <c r="S2063" t="s">
        <v>487</v>
      </c>
      <c r="T2063" t="s">
        <v>30</v>
      </c>
      <c r="V2063" t="s">
        <v>31</v>
      </c>
      <c r="W2063" t="s">
        <v>32</v>
      </c>
      <c r="X2063" t="s">
        <v>861</v>
      </c>
    </row>
    <row r="2064" spans="1:24" hidden="1" x14ac:dyDescent="0.3">
      <c r="A2064">
        <v>1154</v>
      </c>
      <c r="B2064">
        <v>1154</v>
      </c>
      <c r="C2064">
        <v>3083</v>
      </c>
      <c r="D2064">
        <v>1</v>
      </c>
      <c r="E2064" s="4">
        <v>45658</v>
      </c>
      <c r="F2064">
        <v>2768</v>
      </c>
      <c r="H2064" t="s">
        <v>480</v>
      </c>
      <c r="I2064" s="2">
        <v>45867</v>
      </c>
      <c r="J2064" s="2">
        <v>45867</v>
      </c>
      <c r="K2064" s="2">
        <v>45867</v>
      </c>
      <c r="L2064" s="2">
        <v>45867</v>
      </c>
      <c r="M2064" t="s">
        <v>49</v>
      </c>
      <c r="N2064" s="3">
        <v>177.66</v>
      </c>
      <c r="O2064" s="3">
        <v>177.66</v>
      </c>
      <c r="P2064" t="s">
        <v>27</v>
      </c>
      <c r="Q2064">
        <v>73</v>
      </c>
      <c r="R2064" t="s">
        <v>443</v>
      </c>
      <c r="S2064" t="s">
        <v>444</v>
      </c>
      <c r="T2064" t="s">
        <v>30</v>
      </c>
      <c r="V2064" t="s">
        <v>31</v>
      </c>
      <c r="W2064" t="s">
        <v>32</v>
      </c>
      <c r="X2064" t="s">
        <v>862</v>
      </c>
    </row>
    <row r="2065" spans="1:24" hidden="1" x14ac:dyDescent="0.3">
      <c r="A2065">
        <v>1154</v>
      </c>
      <c r="B2065">
        <v>1154</v>
      </c>
      <c r="C2065">
        <v>2165</v>
      </c>
      <c r="D2065">
        <v>3</v>
      </c>
      <c r="E2065" t="s">
        <v>473</v>
      </c>
      <c r="F2065">
        <v>867</v>
      </c>
      <c r="G2065" t="s">
        <v>377</v>
      </c>
      <c r="H2065" t="s">
        <v>378</v>
      </c>
      <c r="I2065" s="2">
        <v>45779</v>
      </c>
      <c r="J2065" s="2">
        <v>45777</v>
      </c>
      <c r="K2065" s="2">
        <v>45867</v>
      </c>
      <c r="L2065" s="2">
        <v>45867</v>
      </c>
      <c r="M2065" t="s">
        <v>45</v>
      </c>
      <c r="N2065" s="3">
        <v>384.99</v>
      </c>
      <c r="O2065" s="3">
        <v>384.99</v>
      </c>
      <c r="P2065" t="s">
        <v>27</v>
      </c>
      <c r="Q2065">
        <v>25</v>
      </c>
      <c r="R2065" t="s">
        <v>258</v>
      </c>
      <c r="S2065" t="s">
        <v>259</v>
      </c>
      <c r="T2065" t="s">
        <v>37</v>
      </c>
      <c r="V2065" t="s">
        <v>31</v>
      </c>
      <c r="W2065" t="s">
        <v>32</v>
      </c>
      <c r="X2065" t="s">
        <v>863</v>
      </c>
    </row>
    <row r="2066" spans="1:24" ht="28.8" hidden="1" x14ac:dyDescent="0.3">
      <c r="A2066">
        <v>1154</v>
      </c>
      <c r="B2066">
        <v>1154</v>
      </c>
      <c r="C2066">
        <v>1843</v>
      </c>
      <c r="D2066">
        <v>3</v>
      </c>
      <c r="E2066" s="1" t="s">
        <v>467</v>
      </c>
      <c r="F2066">
        <v>1949</v>
      </c>
      <c r="H2066" t="s">
        <v>224</v>
      </c>
      <c r="I2066" s="2">
        <v>45749</v>
      </c>
      <c r="J2066" s="2">
        <v>45744</v>
      </c>
      <c r="K2066" s="2">
        <v>45867</v>
      </c>
      <c r="L2066" s="2">
        <v>45867</v>
      </c>
      <c r="M2066" t="s">
        <v>45</v>
      </c>
      <c r="N2066" s="3">
        <v>4087.33</v>
      </c>
      <c r="O2066" s="3">
        <v>4087.33</v>
      </c>
      <c r="P2066" t="s">
        <v>27</v>
      </c>
      <c r="Q2066">
        <v>26</v>
      </c>
      <c r="R2066" t="s">
        <v>28</v>
      </c>
      <c r="S2066" t="s">
        <v>6175</v>
      </c>
      <c r="T2066" t="s">
        <v>37</v>
      </c>
      <c r="V2066" t="s">
        <v>31</v>
      </c>
      <c r="W2066" t="s">
        <v>32</v>
      </c>
      <c r="X2066" t="s">
        <v>869</v>
      </c>
    </row>
    <row r="2067" spans="1:24" ht="28.8" hidden="1" x14ac:dyDescent="0.3">
      <c r="A2067">
        <v>1154</v>
      </c>
      <c r="B2067">
        <v>1154</v>
      </c>
      <c r="C2067">
        <v>1842</v>
      </c>
      <c r="D2067">
        <v>2</v>
      </c>
      <c r="E2067" s="1" t="s">
        <v>468</v>
      </c>
      <c r="F2067">
        <v>1949</v>
      </c>
      <c r="H2067" t="s">
        <v>224</v>
      </c>
      <c r="I2067" s="2">
        <v>45749</v>
      </c>
      <c r="J2067" s="2">
        <v>45744</v>
      </c>
      <c r="K2067" s="2">
        <v>45867</v>
      </c>
      <c r="L2067" s="2">
        <v>45867</v>
      </c>
      <c r="M2067" t="s">
        <v>45</v>
      </c>
      <c r="N2067" s="3">
        <v>12406.27</v>
      </c>
      <c r="O2067" s="3">
        <v>12406.27</v>
      </c>
      <c r="P2067" t="s">
        <v>27</v>
      </c>
      <c r="Q2067">
        <v>26</v>
      </c>
      <c r="R2067" t="s">
        <v>28</v>
      </c>
      <c r="S2067" t="s">
        <v>6175</v>
      </c>
      <c r="T2067" t="s">
        <v>37</v>
      </c>
      <c r="V2067" t="s">
        <v>31</v>
      </c>
      <c r="W2067" t="s">
        <v>32</v>
      </c>
      <c r="X2067" t="s">
        <v>870</v>
      </c>
    </row>
    <row r="2068" spans="1:24" ht="28.8" hidden="1" x14ac:dyDescent="0.3">
      <c r="A2068">
        <v>1154</v>
      </c>
      <c r="B2068">
        <v>1154</v>
      </c>
      <c r="C2068">
        <v>1841</v>
      </c>
      <c r="D2068">
        <v>2</v>
      </c>
      <c r="E2068" s="1" t="s">
        <v>466</v>
      </c>
      <c r="F2068">
        <v>1949</v>
      </c>
      <c r="H2068" t="s">
        <v>224</v>
      </c>
      <c r="I2068" s="2">
        <v>45749</v>
      </c>
      <c r="J2068" s="2">
        <v>45744</v>
      </c>
      <c r="K2068" s="2">
        <v>45867</v>
      </c>
      <c r="L2068" s="2">
        <v>45867</v>
      </c>
      <c r="M2068" t="s">
        <v>45</v>
      </c>
      <c r="N2068" s="3">
        <v>3345.1</v>
      </c>
      <c r="O2068" s="3">
        <v>3345.1</v>
      </c>
      <c r="P2068" t="s">
        <v>27</v>
      </c>
      <c r="Q2068">
        <v>26</v>
      </c>
      <c r="R2068" t="s">
        <v>28</v>
      </c>
      <c r="S2068" t="s">
        <v>6175</v>
      </c>
      <c r="T2068" t="s">
        <v>37</v>
      </c>
      <c r="V2068" t="s">
        <v>31</v>
      </c>
      <c r="W2068" t="s">
        <v>32</v>
      </c>
      <c r="X2068" t="s">
        <v>871</v>
      </c>
    </row>
    <row r="2069" spans="1:24" ht="28.8" hidden="1" x14ac:dyDescent="0.3">
      <c r="A2069">
        <v>1154</v>
      </c>
      <c r="B2069">
        <v>1154</v>
      </c>
      <c r="C2069">
        <v>1957</v>
      </c>
      <c r="D2069">
        <v>2</v>
      </c>
      <c r="E2069" s="1" t="s">
        <v>475</v>
      </c>
      <c r="F2069">
        <v>1526</v>
      </c>
      <c r="G2069" t="s">
        <v>43</v>
      </c>
      <c r="H2069" t="s">
        <v>44</v>
      </c>
      <c r="I2069" s="2">
        <v>45757</v>
      </c>
      <c r="J2069" s="2">
        <v>45744</v>
      </c>
      <c r="K2069" s="2">
        <v>45867</v>
      </c>
      <c r="L2069" s="2">
        <v>45867</v>
      </c>
      <c r="M2069" t="s">
        <v>45</v>
      </c>
      <c r="N2069" s="3">
        <v>5436.94</v>
      </c>
      <c r="O2069" s="3">
        <v>5436.94</v>
      </c>
      <c r="P2069" t="s">
        <v>27</v>
      </c>
      <c r="Q2069">
        <v>26</v>
      </c>
      <c r="R2069" t="s">
        <v>28</v>
      </c>
      <c r="S2069" t="s">
        <v>6175</v>
      </c>
      <c r="T2069" t="s">
        <v>37</v>
      </c>
      <c r="V2069" t="s">
        <v>31</v>
      </c>
      <c r="W2069" t="s">
        <v>32</v>
      </c>
      <c r="X2069" t="s">
        <v>872</v>
      </c>
    </row>
    <row r="2070" spans="1:24" ht="28.8" hidden="1" x14ac:dyDescent="0.3">
      <c r="A2070">
        <v>1154</v>
      </c>
      <c r="B2070">
        <v>1154</v>
      </c>
      <c r="C2070">
        <v>1939</v>
      </c>
      <c r="D2070">
        <v>2</v>
      </c>
      <c r="E2070" s="1" t="s">
        <v>476</v>
      </c>
      <c r="F2070">
        <v>1949</v>
      </c>
      <c r="H2070" t="s">
        <v>224</v>
      </c>
      <c r="I2070" s="2">
        <v>45755</v>
      </c>
      <c r="J2070" s="2">
        <v>45750</v>
      </c>
      <c r="K2070" s="2">
        <v>45867</v>
      </c>
      <c r="L2070" s="2">
        <v>45867</v>
      </c>
      <c r="M2070" t="s">
        <v>45</v>
      </c>
      <c r="N2070" s="3">
        <v>3493.81</v>
      </c>
      <c r="O2070" s="3">
        <v>3493.81</v>
      </c>
      <c r="P2070" t="s">
        <v>27</v>
      </c>
      <c r="Q2070">
        <v>26</v>
      </c>
      <c r="R2070" t="s">
        <v>28</v>
      </c>
      <c r="S2070" t="s">
        <v>6175</v>
      </c>
      <c r="T2070" t="s">
        <v>37</v>
      </c>
      <c r="V2070" t="s">
        <v>31</v>
      </c>
      <c r="W2070" t="s">
        <v>32</v>
      </c>
      <c r="X2070" t="s">
        <v>873</v>
      </c>
    </row>
    <row r="2071" spans="1:24" ht="28.8" hidden="1" x14ac:dyDescent="0.3">
      <c r="A2071">
        <v>1154</v>
      </c>
      <c r="B2071">
        <v>1154</v>
      </c>
      <c r="C2071">
        <v>1959</v>
      </c>
      <c r="D2071">
        <v>2</v>
      </c>
      <c r="E2071" s="1" t="s">
        <v>478</v>
      </c>
      <c r="F2071">
        <v>1526</v>
      </c>
      <c r="G2071" t="s">
        <v>43</v>
      </c>
      <c r="H2071" t="s">
        <v>44</v>
      </c>
      <c r="I2071" s="2">
        <v>45757</v>
      </c>
      <c r="J2071" s="2">
        <v>45744</v>
      </c>
      <c r="K2071" s="2">
        <v>45867</v>
      </c>
      <c r="L2071" s="2">
        <v>45867</v>
      </c>
      <c r="M2071" t="s">
        <v>45</v>
      </c>
      <c r="N2071" s="3">
        <v>7943.99</v>
      </c>
      <c r="O2071" s="3">
        <v>7943.99</v>
      </c>
      <c r="P2071" t="s">
        <v>27</v>
      </c>
      <c r="Q2071">
        <v>26</v>
      </c>
      <c r="R2071" t="s">
        <v>28</v>
      </c>
      <c r="S2071" t="s">
        <v>6175</v>
      </c>
      <c r="T2071" t="s">
        <v>37</v>
      </c>
      <c r="V2071" t="s">
        <v>31</v>
      </c>
      <c r="W2071" t="s">
        <v>32</v>
      </c>
      <c r="X2071" t="s">
        <v>878</v>
      </c>
    </row>
    <row r="2072" spans="1:24" ht="28.8" hidden="1" x14ac:dyDescent="0.3">
      <c r="A2072">
        <v>1154</v>
      </c>
      <c r="B2072">
        <v>1154</v>
      </c>
      <c r="C2072">
        <v>1958</v>
      </c>
      <c r="D2072">
        <v>2</v>
      </c>
      <c r="E2072" s="1" t="s">
        <v>477</v>
      </c>
      <c r="F2072">
        <v>1526</v>
      </c>
      <c r="G2072" t="s">
        <v>43</v>
      </c>
      <c r="H2072" t="s">
        <v>44</v>
      </c>
      <c r="I2072" s="2">
        <v>45757</v>
      </c>
      <c r="J2072" s="2">
        <v>45744</v>
      </c>
      <c r="K2072" s="2">
        <v>45867</v>
      </c>
      <c r="L2072" s="2">
        <v>45867</v>
      </c>
      <c r="M2072" t="s">
        <v>45</v>
      </c>
      <c r="N2072" s="3">
        <v>19038.62</v>
      </c>
      <c r="O2072" s="3">
        <v>19038.62</v>
      </c>
      <c r="P2072" t="s">
        <v>27</v>
      </c>
      <c r="Q2072">
        <v>26</v>
      </c>
      <c r="R2072" t="s">
        <v>28</v>
      </c>
      <c r="S2072" t="s">
        <v>6175</v>
      </c>
      <c r="T2072" t="s">
        <v>37</v>
      </c>
      <c r="V2072" t="s">
        <v>31</v>
      </c>
      <c r="W2072" t="s">
        <v>32</v>
      </c>
      <c r="X2072" t="s">
        <v>879</v>
      </c>
    </row>
    <row r="2073" spans="1:24" ht="28.8" hidden="1" x14ac:dyDescent="0.3">
      <c r="A2073">
        <v>1154</v>
      </c>
      <c r="B2073">
        <v>1154</v>
      </c>
      <c r="C2073">
        <v>1960</v>
      </c>
      <c r="D2073">
        <v>2</v>
      </c>
      <c r="E2073" s="1" t="s">
        <v>474</v>
      </c>
      <c r="F2073">
        <v>1526</v>
      </c>
      <c r="G2073" t="s">
        <v>43</v>
      </c>
      <c r="H2073" t="s">
        <v>44</v>
      </c>
      <c r="I2073" s="2">
        <v>45757</v>
      </c>
      <c r="J2073" s="2">
        <v>45744</v>
      </c>
      <c r="K2073" s="2">
        <v>45867</v>
      </c>
      <c r="L2073" s="2">
        <v>45867</v>
      </c>
      <c r="M2073" t="s">
        <v>45</v>
      </c>
      <c r="N2073" s="3">
        <v>4371.8500000000004</v>
      </c>
      <c r="O2073" s="3">
        <v>4371.8500000000004</v>
      </c>
      <c r="P2073" t="s">
        <v>27</v>
      </c>
      <c r="Q2073">
        <v>26</v>
      </c>
      <c r="R2073" t="s">
        <v>28</v>
      </c>
      <c r="S2073" t="s">
        <v>6175</v>
      </c>
      <c r="T2073" t="s">
        <v>37</v>
      </c>
      <c r="V2073" t="s">
        <v>31</v>
      </c>
      <c r="W2073" t="s">
        <v>32</v>
      </c>
      <c r="X2073" t="s">
        <v>880</v>
      </c>
    </row>
    <row r="2074" spans="1:24" ht="28.8" hidden="1" x14ac:dyDescent="0.3">
      <c r="A2074">
        <v>1154</v>
      </c>
      <c r="B2074">
        <v>1154</v>
      </c>
      <c r="C2074">
        <v>1862</v>
      </c>
      <c r="D2074">
        <v>2</v>
      </c>
      <c r="E2074" s="1" t="s">
        <v>472</v>
      </c>
      <c r="F2074">
        <v>1949</v>
      </c>
      <c r="H2074" t="s">
        <v>224</v>
      </c>
      <c r="I2074" s="2">
        <v>45751</v>
      </c>
      <c r="J2074" s="2">
        <v>45748</v>
      </c>
      <c r="K2074" s="2">
        <v>45867</v>
      </c>
      <c r="L2074" s="2">
        <v>45867</v>
      </c>
      <c r="M2074" t="s">
        <v>45</v>
      </c>
      <c r="N2074" s="3">
        <v>6151.67</v>
      </c>
      <c r="O2074" s="3">
        <v>6151.67</v>
      </c>
      <c r="P2074" t="s">
        <v>27</v>
      </c>
      <c r="Q2074">
        <v>26</v>
      </c>
      <c r="R2074" t="s">
        <v>28</v>
      </c>
      <c r="S2074" t="s">
        <v>6175</v>
      </c>
      <c r="T2074" t="s">
        <v>37</v>
      </c>
      <c r="V2074" t="s">
        <v>31</v>
      </c>
      <c r="W2074" t="s">
        <v>32</v>
      </c>
      <c r="X2074" t="s">
        <v>865</v>
      </c>
    </row>
    <row r="2075" spans="1:24" ht="28.8" hidden="1" x14ac:dyDescent="0.3">
      <c r="A2075">
        <v>1154</v>
      </c>
      <c r="B2075">
        <v>1154</v>
      </c>
      <c r="C2075">
        <v>1851</v>
      </c>
      <c r="D2075">
        <v>2</v>
      </c>
      <c r="E2075" s="1" t="s">
        <v>470</v>
      </c>
      <c r="F2075">
        <v>1949</v>
      </c>
      <c r="H2075" t="s">
        <v>224</v>
      </c>
      <c r="I2075" s="2">
        <v>45749</v>
      </c>
      <c r="J2075" s="2">
        <v>45775</v>
      </c>
      <c r="K2075" s="2">
        <v>45867</v>
      </c>
      <c r="L2075" s="2">
        <v>45867</v>
      </c>
      <c r="M2075" t="s">
        <v>45</v>
      </c>
      <c r="N2075" s="3">
        <v>3317.79</v>
      </c>
      <c r="O2075" s="3">
        <v>3317.79</v>
      </c>
      <c r="P2075" t="s">
        <v>27</v>
      </c>
      <c r="Q2075">
        <v>26</v>
      </c>
      <c r="R2075" t="s">
        <v>28</v>
      </c>
      <c r="S2075" t="s">
        <v>6175</v>
      </c>
      <c r="T2075" t="s">
        <v>37</v>
      </c>
      <c r="V2075" t="s">
        <v>31</v>
      </c>
      <c r="W2075" t="s">
        <v>32</v>
      </c>
      <c r="X2075" t="s">
        <v>866</v>
      </c>
    </row>
    <row r="2076" spans="1:24" ht="28.8" hidden="1" x14ac:dyDescent="0.3">
      <c r="A2076">
        <v>1154</v>
      </c>
      <c r="B2076">
        <v>1154</v>
      </c>
      <c r="C2076">
        <v>1850</v>
      </c>
      <c r="D2076">
        <v>1</v>
      </c>
      <c r="E2076" s="1" t="s">
        <v>469</v>
      </c>
      <c r="F2076">
        <v>1949</v>
      </c>
      <c r="H2076" t="s">
        <v>224</v>
      </c>
      <c r="I2076" s="2">
        <v>45749</v>
      </c>
      <c r="J2076" s="2">
        <v>45775</v>
      </c>
      <c r="K2076" s="2">
        <v>45867</v>
      </c>
      <c r="L2076" s="2">
        <v>45867</v>
      </c>
      <c r="M2076" t="s">
        <v>45</v>
      </c>
      <c r="N2076" s="3">
        <v>2103.7600000000002</v>
      </c>
      <c r="O2076" s="3">
        <v>2103.7600000000002</v>
      </c>
      <c r="P2076" t="s">
        <v>27</v>
      </c>
      <c r="Q2076">
        <v>26</v>
      </c>
      <c r="R2076" t="s">
        <v>28</v>
      </c>
      <c r="S2076" t="s">
        <v>6175</v>
      </c>
      <c r="T2076" t="s">
        <v>37</v>
      </c>
      <c r="V2076" t="s">
        <v>31</v>
      </c>
      <c r="W2076" t="s">
        <v>32</v>
      </c>
      <c r="X2076" t="s">
        <v>868</v>
      </c>
    </row>
    <row r="2077" spans="1:24" ht="28.8" hidden="1" x14ac:dyDescent="0.3">
      <c r="A2077">
        <v>1154</v>
      </c>
      <c r="B2077">
        <v>1154</v>
      </c>
      <c r="C2077">
        <v>1861</v>
      </c>
      <c r="D2077">
        <v>2</v>
      </c>
      <c r="E2077" s="1" t="s">
        <v>471</v>
      </c>
      <c r="F2077">
        <v>1949</v>
      </c>
      <c r="H2077" t="s">
        <v>224</v>
      </c>
      <c r="I2077" s="2">
        <v>45751</v>
      </c>
      <c r="J2077" s="2">
        <v>45747</v>
      </c>
      <c r="K2077" s="2">
        <v>45867</v>
      </c>
      <c r="L2077" s="2">
        <v>45867</v>
      </c>
      <c r="M2077" t="s">
        <v>45</v>
      </c>
      <c r="N2077" s="3">
        <v>3357.31</v>
      </c>
      <c r="O2077" s="3">
        <v>3357.31</v>
      </c>
      <c r="P2077" t="s">
        <v>27</v>
      </c>
      <c r="Q2077">
        <v>26</v>
      </c>
      <c r="R2077" t="s">
        <v>28</v>
      </c>
      <c r="S2077" t="s">
        <v>6175</v>
      </c>
      <c r="T2077" t="s">
        <v>37</v>
      </c>
      <c r="V2077" t="s">
        <v>31</v>
      </c>
      <c r="W2077" t="s">
        <v>32</v>
      </c>
      <c r="X2077" t="s">
        <v>874</v>
      </c>
    </row>
    <row r="2078" spans="1:24" ht="28.8" hidden="1" x14ac:dyDescent="0.3">
      <c r="A2078">
        <v>1154</v>
      </c>
      <c r="B2078">
        <v>1154</v>
      </c>
      <c r="C2078">
        <v>2442</v>
      </c>
      <c r="D2078">
        <v>3</v>
      </c>
      <c r="E2078" s="1" t="s">
        <v>479</v>
      </c>
      <c r="F2078">
        <v>1949</v>
      </c>
      <c r="H2078" t="s">
        <v>224</v>
      </c>
      <c r="I2078" s="2">
        <v>45800</v>
      </c>
      <c r="J2078" s="2">
        <v>45800</v>
      </c>
      <c r="K2078" s="2">
        <v>45867</v>
      </c>
      <c r="L2078" s="2">
        <v>45867</v>
      </c>
      <c r="M2078" t="s">
        <v>45</v>
      </c>
      <c r="N2078" s="3">
        <v>2200.83</v>
      </c>
      <c r="O2078" s="3">
        <v>2200.83</v>
      </c>
      <c r="P2078" t="s">
        <v>27</v>
      </c>
      <c r="Q2078">
        <v>26</v>
      </c>
      <c r="R2078" t="s">
        <v>28</v>
      </c>
      <c r="S2078" t="s">
        <v>6175</v>
      </c>
      <c r="T2078" t="s">
        <v>37</v>
      </c>
      <c r="V2078" t="s">
        <v>31</v>
      </c>
      <c r="W2078" t="s">
        <v>32</v>
      </c>
      <c r="X2078" t="s">
        <v>882</v>
      </c>
    </row>
    <row r="2079" spans="1:24" hidden="1" x14ac:dyDescent="0.3">
      <c r="A2079">
        <v>1154</v>
      </c>
      <c r="B2079">
        <v>1154</v>
      </c>
      <c r="C2079">
        <v>3085</v>
      </c>
      <c r="D2079">
        <v>1</v>
      </c>
      <c r="E2079" s="4">
        <v>45658</v>
      </c>
      <c r="F2079">
        <v>2769</v>
      </c>
      <c r="G2079" t="s">
        <v>481</v>
      </c>
      <c r="H2079" t="s">
        <v>482</v>
      </c>
      <c r="I2079" s="2">
        <v>45868</v>
      </c>
      <c r="J2079" s="2">
        <v>45868</v>
      </c>
      <c r="K2079" s="2">
        <v>45868</v>
      </c>
      <c r="L2079" s="2">
        <v>45868</v>
      </c>
      <c r="M2079" t="s">
        <v>49</v>
      </c>
      <c r="N2079" s="3">
        <v>360</v>
      </c>
      <c r="O2079" s="3">
        <v>360</v>
      </c>
      <c r="P2079" t="s">
        <v>27</v>
      </c>
      <c r="Q2079">
        <v>20</v>
      </c>
      <c r="R2079" t="s">
        <v>483</v>
      </c>
      <c r="S2079" t="s">
        <v>484</v>
      </c>
      <c r="T2079" t="s">
        <v>30</v>
      </c>
      <c r="V2079" t="s">
        <v>31</v>
      </c>
      <c r="W2079" t="s">
        <v>32</v>
      </c>
      <c r="X2079" t="s">
        <v>875</v>
      </c>
    </row>
    <row r="2080" spans="1:24" hidden="1" x14ac:dyDescent="0.3">
      <c r="A2080">
        <v>1154</v>
      </c>
      <c r="B2080">
        <v>1154</v>
      </c>
      <c r="C2080">
        <v>3087</v>
      </c>
      <c r="D2080">
        <v>1</v>
      </c>
      <c r="E2080" s="4">
        <v>45658</v>
      </c>
      <c r="F2080">
        <v>2201</v>
      </c>
      <c r="H2080" t="s">
        <v>488</v>
      </c>
      <c r="I2080" s="2">
        <v>45868</v>
      </c>
      <c r="J2080" s="2">
        <v>45868</v>
      </c>
      <c r="K2080" s="2">
        <v>45868</v>
      </c>
      <c r="L2080" s="2">
        <v>45868</v>
      </c>
      <c r="M2080" t="s">
        <v>45</v>
      </c>
      <c r="N2080" s="3">
        <v>327</v>
      </c>
      <c r="O2080" s="3">
        <v>327</v>
      </c>
      <c r="P2080" t="s">
        <v>27</v>
      </c>
      <c r="Q2080">
        <v>31</v>
      </c>
      <c r="R2080" t="s">
        <v>489</v>
      </c>
      <c r="S2080" t="s">
        <v>490</v>
      </c>
      <c r="T2080" t="s">
        <v>30</v>
      </c>
      <c r="V2080" t="s">
        <v>31</v>
      </c>
      <c r="W2080" t="s">
        <v>32</v>
      </c>
      <c r="X2080" t="s">
        <v>876</v>
      </c>
    </row>
    <row r="2081" spans="1:24" ht="28.8" hidden="1" x14ac:dyDescent="0.3">
      <c r="A2081">
        <v>1154</v>
      </c>
      <c r="B2081">
        <v>1154</v>
      </c>
      <c r="C2081">
        <v>2882</v>
      </c>
      <c r="D2081">
        <v>1</v>
      </c>
      <c r="E2081" s="1" t="s">
        <v>491</v>
      </c>
      <c r="F2081">
        <v>867</v>
      </c>
      <c r="G2081" t="s">
        <v>377</v>
      </c>
      <c r="H2081" t="s">
        <v>378</v>
      </c>
      <c r="I2081" s="2">
        <v>45846</v>
      </c>
      <c r="J2081" s="2">
        <v>45838</v>
      </c>
      <c r="K2081" s="2">
        <v>45868</v>
      </c>
      <c r="L2081" s="2">
        <v>45868</v>
      </c>
      <c r="M2081" t="s">
        <v>45</v>
      </c>
      <c r="N2081" s="3">
        <v>885.6</v>
      </c>
      <c r="O2081" s="3">
        <v>885.6</v>
      </c>
      <c r="P2081" t="s">
        <v>27</v>
      </c>
      <c r="Q2081">
        <v>25</v>
      </c>
      <c r="R2081" t="s">
        <v>258</v>
      </c>
      <c r="S2081" t="s">
        <v>259</v>
      </c>
      <c r="T2081" t="s">
        <v>30</v>
      </c>
      <c r="V2081" t="s">
        <v>31</v>
      </c>
      <c r="W2081" t="s">
        <v>32</v>
      </c>
      <c r="X2081" t="s">
        <v>877</v>
      </c>
    </row>
    <row r="2082" spans="1:24" hidden="1" x14ac:dyDescent="0.3">
      <c r="A2082">
        <v>1154</v>
      </c>
      <c r="B2082">
        <v>1154</v>
      </c>
      <c r="C2082">
        <v>2700</v>
      </c>
      <c r="D2082">
        <v>1</v>
      </c>
      <c r="E2082">
        <v>2966</v>
      </c>
      <c r="F2082">
        <v>2136</v>
      </c>
      <c r="H2082" t="s">
        <v>340</v>
      </c>
      <c r="I2082" s="2">
        <v>45825</v>
      </c>
      <c r="J2082" s="2">
        <v>45825</v>
      </c>
      <c r="K2082" s="2">
        <v>45868</v>
      </c>
      <c r="L2082" s="2">
        <v>45877</v>
      </c>
      <c r="M2082" t="s">
        <v>26</v>
      </c>
      <c r="N2082" s="3">
        <v>4200</v>
      </c>
      <c r="O2082" s="3">
        <v>4200</v>
      </c>
      <c r="P2082" t="s">
        <v>27</v>
      </c>
      <c r="Q2082">
        <v>21</v>
      </c>
      <c r="R2082" t="s">
        <v>57</v>
      </c>
      <c r="S2082" t="s">
        <v>58</v>
      </c>
      <c r="T2082" t="s">
        <v>30</v>
      </c>
      <c r="V2082" t="s">
        <v>31</v>
      </c>
      <c r="W2082" t="s">
        <v>32</v>
      </c>
      <c r="X2082" t="s">
        <v>852</v>
      </c>
    </row>
    <row r="2083" spans="1:24" ht="28.8" hidden="1" x14ac:dyDescent="0.3">
      <c r="A2083">
        <v>1154</v>
      </c>
      <c r="B2083">
        <v>1154</v>
      </c>
      <c r="C2083">
        <v>986</v>
      </c>
      <c r="D2083">
        <v>5</v>
      </c>
      <c r="E2083" s="1" t="s">
        <v>510</v>
      </c>
      <c r="F2083">
        <v>1979</v>
      </c>
      <c r="H2083" t="s">
        <v>25</v>
      </c>
      <c r="I2083" s="2">
        <v>45616</v>
      </c>
      <c r="J2083" s="2">
        <v>45616</v>
      </c>
      <c r="K2083" s="2">
        <v>45868</v>
      </c>
      <c r="L2083" s="2">
        <v>45869</v>
      </c>
      <c r="M2083" t="s">
        <v>26</v>
      </c>
      <c r="N2083" s="3">
        <v>4800</v>
      </c>
      <c r="O2083" s="3">
        <v>4800</v>
      </c>
      <c r="P2083" t="s">
        <v>27</v>
      </c>
      <c r="Q2083">
        <v>26</v>
      </c>
      <c r="R2083" t="s">
        <v>28</v>
      </c>
      <c r="S2083" t="s">
        <v>6175</v>
      </c>
      <c r="T2083" t="s">
        <v>30</v>
      </c>
      <c r="V2083" t="s">
        <v>31</v>
      </c>
      <c r="W2083" t="s">
        <v>32</v>
      </c>
      <c r="X2083" t="s">
        <v>847</v>
      </c>
    </row>
    <row r="2084" spans="1:24" ht="28.8" hidden="1" x14ac:dyDescent="0.3">
      <c r="A2084">
        <v>1154</v>
      </c>
      <c r="B2084">
        <v>1154</v>
      </c>
      <c r="C2084">
        <v>1190</v>
      </c>
      <c r="D2084">
        <v>4</v>
      </c>
      <c r="E2084" s="1" t="s">
        <v>511</v>
      </c>
      <c r="F2084">
        <v>1985</v>
      </c>
      <c r="H2084" t="s">
        <v>35</v>
      </c>
      <c r="I2084" s="2">
        <v>45653</v>
      </c>
      <c r="J2084" s="2">
        <v>45653</v>
      </c>
      <c r="K2084" s="2">
        <v>45868</v>
      </c>
      <c r="L2084" s="2">
        <v>45869</v>
      </c>
      <c r="M2084" t="s">
        <v>26</v>
      </c>
      <c r="N2084" s="3">
        <v>4880</v>
      </c>
      <c r="O2084" s="3">
        <v>4880</v>
      </c>
      <c r="P2084" t="s">
        <v>27</v>
      </c>
      <c r="Q2084">
        <v>26</v>
      </c>
      <c r="R2084" t="s">
        <v>28</v>
      </c>
      <c r="S2084" t="s">
        <v>29</v>
      </c>
      <c r="T2084" t="s">
        <v>30</v>
      </c>
      <c r="V2084" t="s">
        <v>31</v>
      </c>
      <c r="W2084" t="s">
        <v>32</v>
      </c>
      <c r="X2084" t="s">
        <v>849</v>
      </c>
    </row>
    <row r="2085" spans="1:24" ht="28.8" hidden="1" x14ac:dyDescent="0.3">
      <c r="A2085">
        <v>1154</v>
      </c>
      <c r="B2085">
        <v>1154</v>
      </c>
      <c r="C2085">
        <v>2309</v>
      </c>
      <c r="D2085">
        <v>1</v>
      </c>
      <c r="E2085" s="1" t="s">
        <v>515</v>
      </c>
      <c r="F2085">
        <v>1984</v>
      </c>
      <c r="H2085" t="s">
        <v>257</v>
      </c>
      <c r="I2085" s="2">
        <v>45790</v>
      </c>
      <c r="J2085" s="2">
        <v>45790</v>
      </c>
      <c r="K2085" s="2">
        <v>45868</v>
      </c>
      <c r="L2085" s="2">
        <v>45869</v>
      </c>
      <c r="M2085" t="s">
        <v>26</v>
      </c>
      <c r="N2085" s="3">
        <v>2704</v>
      </c>
      <c r="O2085" s="3">
        <v>2704</v>
      </c>
      <c r="P2085" t="s">
        <v>27</v>
      </c>
      <c r="Q2085">
        <v>25</v>
      </c>
      <c r="R2085" t="s">
        <v>258</v>
      </c>
      <c r="S2085" t="s">
        <v>259</v>
      </c>
      <c r="T2085" t="s">
        <v>37</v>
      </c>
      <c r="V2085" t="s">
        <v>31</v>
      </c>
      <c r="W2085" t="s">
        <v>32</v>
      </c>
      <c r="X2085" t="s">
        <v>850</v>
      </c>
    </row>
    <row r="2086" spans="1:24" ht="28.8" hidden="1" x14ac:dyDescent="0.3">
      <c r="A2086">
        <v>1154</v>
      </c>
      <c r="B2086">
        <v>1154</v>
      </c>
      <c r="C2086">
        <v>1964</v>
      </c>
      <c r="D2086">
        <v>1</v>
      </c>
      <c r="E2086" s="1" t="s">
        <v>512</v>
      </c>
      <c r="F2086">
        <v>2182</v>
      </c>
      <c r="H2086" t="s">
        <v>39</v>
      </c>
      <c r="I2086" s="2">
        <v>45757</v>
      </c>
      <c r="J2086" s="2">
        <v>45757</v>
      </c>
      <c r="K2086" s="2">
        <v>45868</v>
      </c>
      <c r="L2086" s="2">
        <v>45869</v>
      </c>
      <c r="M2086" t="s">
        <v>26</v>
      </c>
      <c r="N2086" s="3">
        <v>4200</v>
      </c>
      <c r="O2086" s="3">
        <v>4200</v>
      </c>
      <c r="P2086" t="s">
        <v>27</v>
      </c>
      <c r="Q2086">
        <v>28</v>
      </c>
      <c r="R2086" t="s">
        <v>40</v>
      </c>
      <c r="S2086" t="s">
        <v>41</v>
      </c>
      <c r="T2086" t="s">
        <v>37</v>
      </c>
      <c r="V2086" t="s">
        <v>31</v>
      </c>
      <c r="W2086" t="s">
        <v>32</v>
      </c>
      <c r="X2086" t="s">
        <v>842</v>
      </c>
    </row>
    <row r="2087" spans="1:24" ht="28.8" hidden="1" x14ac:dyDescent="0.3">
      <c r="A2087">
        <v>1154</v>
      </c>
      <c r="B2087">
        <v>1154</v>
      </c>
      <c r="C2087">
        <v>1967</v>
      </c>
      <c r="D2087">
        <v>1</v>
      </c>
      <c r="E2087" s="1" t="s">
        <v>540</v>
      </c>
      <c r="F2087">
        <v>1958</v>
      </c>
      <c r="H2087" t="s">
        <v>129</v>
      </c>
      <c r="I2087" s="2">
        <v>45757</v>
      </c>
      <c r="J2087" s="2">
        <v>45757</v>
      </c>
      <c r="K2087" s="2">
        <v>45868</v>
      </c>
      <c r="L2087" s="2">
        <v>45874</v>
      </c>
      <c r="M2087" t="s">
        <v>26</v>
      </c>
      <c r="N2087" s="3">
        <v>2000</v>
      </c>
      <c r="O2087" s="3">
        <v>2000</v>
      </c>
      <c r="P2087" t="s">
        <v>27</v>
      </c>
      <c r="Q2087">
        <v>28</v>
      </c>
      <c r="R2087" t="s">
        <v>40</v>
      </c>
      <c r="S2087" t="s">
        <v>41</v>
      </c>
      <c r="T2087" t="s">
        <v>37</v>
      </c>
      <c r="V2087" t="s">
        <v>31</v>
      </c>
      <c r="W2087" t="s">
        <v>32</v>
      </c>
      <c r="X2087" t="s">
        <v>843</v>
      </c>
    </row>
    <row r="2088" spans="1:24" ht="28.8" hidden="1" x14ac:dyDescent="0.3">
      <c r="A2088">
        <v>1154</v>
      </c>
      <c r="B2088">
        <v>1154</v>
      </c>
      <c r="C2088">
        <v>1567</v>
      </c>
      <c r="D2088">
        <v>3</v>
      </c>
      <c r="E2088" s="1" t="s">
        <v>512</v>
      </c>
      <c r="F2088">
        <v>2182</v>
      </c>
      <c r="H2088" t="s">
        <v>39</v>
      </c>
      <c r="I2088" s="2">
        <v>45726</v>
      </c>
      <c r="J2088" s="2">
        <v>45726</v>
      </c>
      <c r="K2088" s="2">
        <v>45868</v>
      </c>
      <c r="L2088" s="2">
        <f t="shared" ref="L2088:L2090" si="68">K2088</f>
        <v>45868</v>
      </c>
      <c r="M2088" t="s">
        <v>1244</v>
      </c>
      <c r="N2088" s="3">
        <v>4200</v>
      </c>
      <c r="P2088" t="s">
        <v>1173</v>
      </c>
      <c r="Q2088">
        <v>28</v>
      </c>
      <c r="R2088" t="s">
        <v>40</v>
      </c>
      <c r="S2088" t="s">
        <v>41</v>
      </c>
      <c r="T2088" t="s">
        <v>37</v>
      </c>
      <c r="V2088" t="s">
        <v>31</v>
      </c>
      <c r="W2088" t="s">
        <v>32</v>
      </c>
      <c r="X2088" t="s">
        <v>845</v>
      </c>
    </row>
    <row r="2089" spans="1:24" ht="28.8" hidden="1" x14ac:dyDescent="0.3">
      <c r="A2089">
        <v>1154</v>
      </c>
      <c r="B2089">
        <v>1154</v>
      </c>
      <c r="C2089">
        <v>1568</v>
      </c>
      <c r="D2089">
        <v>3</v>
      </c>
      <c r="E2089" s="1" t="s">
        <v>540</v>
      </c>
      <c r="F2089">
        <v>1958</v>
      </c>
      <c r="H2089" t="s">
        <v>129</v>
      </c>
      <c r="I2089" s="2">
        <v>45726</v>
      </c>
      <c r="J2089" s="2">
        <v>45726</v>
      </c>
      <c r="K2089" s="2">
        <v>45868</v>
      </c>
      <c r="L2089" s="2">
        <f t="shared" si="68"/>
        <v>45868</v>
      </c>
      <c r="M2089" t="s">
        <v>1244</v>
      </c>
      <c r="N2089" s="3">
        <v>2000</v>
      </c>
      <c r="P2089" t="s">
        <v>1173</v>
      </c>
      <c r="Q2089">
        <v>28</v>
      </c>
      <c r="R2089" t="s">
        <v>40</v>
      </c>
      <c r="S2089" t="s">
        <v>41</v>
      </c>
      <c r="T2089" t="s">
        <v>37</v>
      </c>
      <c r="V2089" t="s">
        <v>31</v>
      </c>
      <c r="W2089" t="s">
        <v>32</v>
      </c>
      <c r="X2089" t="s">
        <v>846</v>
      </c>
    </row>
    <row r="2090" spans="1:24" ht="28.8" hidden="1" x14ac:dyDescent="0.3">
      <c r="A2090">
        <v>1154</v>
      </c>
      <c r="B2090">
        <v>1154</v>
      </c>
      <c r="C2090">
        <v>1591</v>
      </c>
      <c r="D2090">
        <v>9</v>
      </c>
      <c r="E2090" s="1" t="s">
        <v>514</v>
      </c>
      <c r="F2090">
        <v>1985</v>
      </c>
      <c r="H2090" t="s">
        <v>35</v>
      </c>
      <c r="I2090" s="2">
        <v>45728</v>
      </c>
      <c r="J2090" s="2">
        <v>45728</v>
      </c>
      <c r="K2090" s="2">
        <v>45868</v>
      </c>
      <c r="L2090" s="2">
        <f t="shared" si="68"/>
        <v>45868</v>
      </c>
      <c r="M2090" t="s">
        <v>1244</v>
      </c>
      <c r="N2090" s="3">
        <v>4920</v>
      </c>
      <c r="P2090" t="s">
        <v>1173</v>
      </c>
      <c r="Q2090">
        <v>26</v>
      </c>
      <c r="R2090" t="s">
        <v>28</v>
      </c>
      <c r="S2090" t="s">
        <v>29</v>
      </c>
      <c r="T2090" t="s">
        <v>37</v>
      </c>
      <c r="V2090" t="s">
        <v>31</v>
      </c>
      <c r="W2090" t="s">
        <v>32</v>
      </c>
    </row>
    <row r="2091" spans="1:24" ht="28.8" hidden="1" x14ac:dyDescent="0.3">
      <c r="A2091">
        <v>1154</v>
      </c>
      <c r="B2091">
        <v>1154</v>
      </c>
      <c r="C2091">
        <v>1664</v>
      </c>
      <c r="D2091">
        <v>1</v>
      </c>
      <c r="E2091" s="1" t="s">
        <v>514</v>
      </c>
      <c r="F2091">
        <v>1985</v>
      </c>
      <c r="H2091" t="s">
        <v>35</v>
      </c>
      <c r="I2091" s="2">
        <v>45733</v>
      </c>
      <c r="J2091" s="2">
        <v>45733</v>
      </c>
      <c r="K2091" s="2">
        <v>45868</v>
      </c>
      <c r="L2091" s="2">
        <v>45869</v>
      </c>
      <c r="M2091" t="s">
        <v>26</v>
      </c>
      <c r="N2091" s="3">
        <v>4920</v>
      </c>
      <c r="O2091" s="3">
        <v>4920</v>
      </c>
      <c r="P2091" t="s">
        <v>27</v>
      </c>
      <c r="Q2091">
        <v>26</v>
      </c>
      <c r="R2091" t="s">
        <v>28</v>
      </c>
      <c r="S2091" t="s">
        <v>29</v>
      </c>
      <c r="T2091" t="s">
        <v>37</v>
      </c>
      <c r="V2091" t="s">
        <v>31</v>
      </c>
      <c r="W2091" t="s">
        <v>32</v>
      </c>
    </row>
    <row r="2092" spans="1:24" ht="28.8" hidden="1" x14ac:dyDescent="0.3">
      <c r="A2092">
        <v>1154</v>
      </c>
      <c r="B2092">
        <v>1154</v>
      </c>
      <c r="C2092">
        <v>2610</v>
      </c>
      <c r="D2092">
        <v>2</v>
      </c>
      <c r="E2092" s="1" t="s">
        <v>516</v>
      </c>
      <c r="F2092">
        <v>1964</v>
      </c>
      <c r="H2092" t="s">
        <v>345</v>
      </c>
      <c r="I2092" s="2">
        <v>45818</v>
      </c>
      <c r="J2092" s="2">
        <v>45818</v>
      </c>
      <c r="K2092" s="2">
        <v>45868</v>
      </c>
      <c r="L2092" s="2">
        <v>45873</v>
      </c>
      <c r="M2092" t="s">
        <v>26</v>
      </c>
      <c r="N2092" s="3">
        <v>1528</v>
      </c>
      <c r="O2092" s="3">
        <v>1528</v>
      </c>
      <c r="P2092" t="s">
        <v>27</v>
      </c>
      <c r="Q2092">
        <v>19</v>
      </c>
      <c r="R2092" t="s">
        <v>346</v>
      </c>
      <c r="S2092" t="s">
        <v>347</v>
      </c>
      <c r="T2092" t="s">
        <v>37</v>
      </c>
      <c r="V2092" t="s">
        <v>31</v>
      </c>
      <c r="W2092" t="s">
        <v>32</v>
      </c>
    </row>
    <row r="2093" spans="1:24" ht="28.8" hidden="1" x14ac:dyDescent="0.3">
      <c r="A2093">
        <v>1154</v>
      </c>
      <c r="B2093">
        <v>1154</v>
      </c>
      <c r="C2093">
        <v>3099</v>
      </c>
      <c r="D2093">
        <v>1</v>
      </c>
      <c r="E2093" s="1" t="s">
        <v>497</v>
      </c>
      <c r="F2093">
        <v>1951</v>
      </c>
      <c r="H2093" t="s">
        <v>328</v>
      </c>
      <c r="I2093" s="2">
        <v>45868</v>
      </c>
      <c r="J2093" s="2">
        <v>45868</v>
      </c>
      <c r="K2093" s="2">
        <v>45868</v>
      </c>
      <c r="L2093" s="2">
        <v>45868</v>
      </c>
      <c r="M2093" t="s">
        <v>49</v>
      </c>
      <c r="N2093" s="3">
        <v>3120</v>
      </c>
      <c r="O2093" s="3">
        <v>3120</v>
      </c>
      <c r="P2093" t="s">
        <v>27</v>
      </c>
      <c r="Q2093">
        <v>21</v>
      </c>
      <c r="R2093" t="s">
        <v>57</v>
      </c>
      <c r="S2093" t="s">
        <v>58</v>
      </c>
      <c r="T2093" t="s">
        <v>37</v>
      </c>
      <c r="V2093" t="s">
        <v>31</v>
      </c>
      <c r="W2093" t="s">
        <v>32</v>
      </c>
    </row>
    <row r="2094" spans="1:24" hidden="1" x14ac:dyDescent="0.3">
      <c r="A2094">
        <v>1154</v>
      </c>
      <c r="B2094">
        <v>1154</v>
      </c>
      <c r="C2094">
        <v>3154</v>
      </c>
      <c r="D2094">
        <v>1</v>
      </c>
      <c r="E2094" s="4">
        <v>45658</v>
      </c>
      <c r="F2094">
        <v>2773</v>
      </c>
      <c r="H2094" t="s">
        <v>503</v>
      </c>
      <c r="I2094" s="2">
        <v>45869</v>
      </c>
      <c r="J2094" s="2">
        <v>45869</v>
      </c>
      <c r="K2094" s="2">
        <v>45869</v>
      </c>
      <c r="L2094" s="2">
        <v>45869</v>
      </c>
      <c r="M2094" t="s">
        <v>49</v>
      </c>
      <c r="N2094" s="3">
        <v>169</v>
      </c>
      <c r="O2094" s="3">
        <v>169</v>
      </c>
      <c r="P2094" t="s">
        <v>27</v>
      </c>
      <c r="Q2094">
        <v>73</v>
      </c>
      <c r="R2094" t="s">
        <v>443</v>
      </c>
      <c r="S2094" t="s">
        <v>444</v>
      </c>
      <c r="T2094" t="s">
        <v>30</v>
      </c>
      <c r="V2094" t="s">
        <v>31</v>
      </c>
      <c r="W2094" t="s">
        <v>32</v>
      </c>
    </row>
    <row r="2095" spans="1:24" hidden="1" x14ac:dyDescent="0.3">
      <c r="A2095">
        <v>1154</v>
      </c>
      <c r="B2095">
        <v>1154</v>
      </c>
      <c r="C2095">
        <v>3444</v>
      </c>
      <c r="D2095">
        <v>1</v>
      </c>
      <c r="E2095" s="4">
        <v>45658</v>
      </c>
      <c r="F2095">
        <v>2124</v>
      </c>
      <c r="H2095" t="s">
        <v>386</v>
      </c>
      <c r="I2095" s="2">
        <v>45902</v>
      </c>
      <c r="J2095" s="2">
        <v>45902</v>
      </c>
      <c r="K2095" s="2">
        <v>45869</v>
      </c>
      <c r="L2095" s="2">
        <v>45902</v>
      </c>
      <c r="M2095" t="s">
        <v>49</v>
      </c>
      <c r="N2095" s="3">
        <v>4100</v>
      </c>
      <c r="O2095" s="3">
        <v>4100</v>
      </c>
      <c r="P2095" t="s">
        <v>27</v>
      </c>
      <c r="Q2095">
        <v>93</v>
      </c>
      <c r="R2095" t="s">
        <v>820</v>
      </c>
      <c r="S2095" t="s">
        <v>821</v>
      </c>
      <c r="T2095" t="s">
        <v>30</v>
      </c>
      <c r="V2095" t="s">
        <v>31</v>
      </c>
      <c r="W2095" t="s">
        <v>32</v>
      </c>
    </row>
    <row r="2096" spans="1:24" ht="28.8" hidden="1" x14ac:dyDescent="0.3">
      <c r="A2096">
        <v>1154</v>
      </c>
      <c r="B2096">
        <v>1154</v>
      </c>
      <c r="C2096">
        <v>2037</v>
      </c>
      <c r="D2096">
        <v>3</v>
      </c>
      <c r="E2096" s="1" t="s">
        <v>513</v>
      </c>
      <c r="F2096">
        <v>1526</v>
      </c>
      <c r="G2096" t="s">
        <v>43</v>
      </c>
      <c r="H2096" t="s">
        <v>44</v>
      </c>
      <c r="I2096" s="2">
        <v>45769</v>
      </c>
      <c r="J2096" s="2">
        <v>45769</v>
      </c>
      <c r="K2096" s="2">
        <v>45869</v>
      </c>
      <c r="L2096" s="2">
        <v>45869</v>
      </c>
      <c r="M2096" t="s">
        <v>45</v>
      </c>
      <c r="N2096" s="3">
        <v>2488.6799999999998</v>
      </c>
      <c r="O2096" s="3">
        <v>2488.6799999999998</v>
      </c>
      <c r="P2096" t="s">
        <v>27</v>
      </c>
      <c r="Q2096">
        <v>26</v>
      </c>
      <c r="R2096" t="s">
        <v>28</v>
      </c>
      <c r="S2096" t="s">
        <v>6175</v>
      </c>
      <c r="T2096" t="s">
        <v>37</v>
      </c>
      <c r="V2096" t="s">
        <v>31</v>
      </c>
      <c r="W2096" t="s">
        <v>32</v>
      </c>
    </row>
    <row r="2097" spans="1:24" hidden="1" x14ac:dyDescent="0.3">
      <c r="A2097">
        <v>1154</v>
      </c>
      <c r="B2097">
        <v>1154</v>
      </c>
      <c r="C2097">
        <v>1005</v>
      </c>
      <c r="D2097">
        <v>1</v>
      </c>
      <c r="E2097" s="4">
        <v>45658</v>
      </c>
      <c r="F2097">
        <v>2160</v>
      </c>
      <c r="H2097" t="s">
        <v>504</v>
      </c>
      <c r="I2097" s="2">
        <v>45618</v>
      </c>
      <c r="J2097" s="2">
        <v>45618</v>
      </c>
      <c r="K2097" s="2">
        <v>45869</v>
      </c>
      <c r="L2097" s="2">
        <f t="shared" ref="L2097:L2099" si="69">K2097</f>
        <v>45869</v>
      </c>
      <c r="M2097" t="s">
        <v>49</v>
      </c>
      <c r="N2097" s="3">
        <v>122600</v>
      </c>
      <c r="P2097" t="s">
        <v>1173</v>
      </c>
      <c r="Q2097">
        <v>55</v>
      </c>
      <c r="R2097" t="s">
        <v>319</v>
      </c>
      <c r="S2097" t="s">
        <v>1171</v>
      </c>
      <c r="T2097" t="s">
        <v>465</v>
      </c>
      <c r="V2097" t="s">
        <v>31</v>
      </c>
      <c r="W2097" t="s">
        <v>32</v>
      </c>
    </row>
    <row r="2098" spans="1:24" ht="28.8" hidden="1" x14ac:dyDescent="0.3">
      <c r="A2098">
        <v>1154</v>
      </c>
      <c r="B2098">
        <v>1154</v>
      </c>
      <c r="C2098">
        <v>2418</v>
      </c>
      <c r="D2098">
        <v>3</v>
      </c>
      <c r="E2098" s="1" t="s">
        <v>6214</v>
      </c>
      <c r="F2098">
        <v>2307</v>
      </c>
      <c r="H2098" t="s">
        <v>3705</v>
      </c>
      <c r="I2098" s="2">
        <v>45799</v>
      </c>
      <c r="J2098" s="2">
        <v>45799</v>
      </c>
      <c r="K2098" s="2">
        <v>45869</v>
      </c>
      <c r="L2098" s="2">
        <f t="shared" si="69"/>
        <v>45869</v>
      </c>
      <c r="M2098" t="s">
        <v>1244</v>
      </c>
      <c r="N2098" s="3">
        <v>964</v>
      </c>
      <c r="P2098" t="s">
        <v>1179</v>
      </c>
      <c r="Q2098">
        <v>26</v>
      </c>
      <c r="R2098" t="s">
        <v>28</v>
      </c>
      <c r="S2098" t="s">
        <v>6175</v>
      </c>
      <c r="T2098" t="s">
        <v>37</v>
      </c>
      <c r="V2098" t="s">
        <v>31</v>
      </c>
      <c r="W2098" t="s">
        <v>32</v>
      </c>
    </row>
    <row r="2099" spans="1:24" hidden="1" x14ac:dyDescent="0.3">
      <c r="A2099">
        <v>1154</v>
      </c>
      <c r="B2099">
        <v>1154</v>
      </c>
      <c r="C2099">
        <v>3132</v>
      </c>
      <c r="D2099">
        <v>1</v>
      </c>
      <c r="E2099" s="4">
        <v>45658</v>
      </c>
      <c r="F2099">
        <v>2160</v>
      </c>
      <c r="H2099" t="s">
        <v>504</v>
      </c>
      <c r="I2099" s="2">
        <v>45869</v>
      </c>
      <c r="J2099" s="2">
        <v>45869</v>
      </c>
      <c r="K2099" s="2">
        <v>45869</v>
      </c>
      <c r="L2099" s="2">
        <f t="shared" si="69"/>
        <v>45869</v>
      </c>
      <c r="M2099" t="s">
        <v>49</v>
      </c>
      <c r="N2099" s="3">
        <v>50000</v>
      </c>
      <c r="P2099" t="s">
        <v>1179</v>
      </c>
      <c r="Q2099">
        <v>55</v>
      </c>
      <c r="R2099" t="s">
        <v>319</v>
      </c>
      <c r="S2099" t="s">
        <v>6333</v>
      </c>
      <c r="T2099" t="s">
        <v>465</v>
      </c>
      <c r="V2099" t="s">
        <v>31</v>
      </c>
      <c r="W2099" t="s">
        <v>32</v>
      </c>
    </row>
    <row r="2100" spans="1:24" ht="28.8" hidden="1" x14ac:dyDescent="0.3">
      <c r="A2100">
        <v>1154</v>
      </c>
      <c r="B2100">
        <v>1154</v>
      </c>
      <c r="C2100">
        <v>2904</v>
      </c>
      <c r="D2100">
        <v>1</v>
      </c>
      <c r="E2100" s="1" t="s">
        <v>517</v>
      </c>
      <c r="F2100">
        <v>867</v>
      </c>
      <c r="G2100" t="s">
        <v>377</v>
      </c>
      <c r="H2100" t="s">
        <v>378</v>
      </c>
      <c r="I2100" s="2">
        <v>45846</v>
      </c>
      <c r="J2100" s="2">
        <v>45841</v>
      </c>
      <c r="K2100" s="2">
        <v>45871</v>
      </c>
      <c r="L2100" s="2">
        <v>45873</v>
      </c>
      <c r="M2100" t="s">
        <v>45</v>
      </c>
      <c r="N2100" s="3">
        <v>706.16</v>
      </c>
      <c r="O2100" s="3">
        <v>706.16</v>
      </c>
      <c r="P2100" t="s">
        <v>27</v>
      </c>
      <c r="Q2100">
        <v>25</v>
      </c>
      <c r="R2100" t="s">
        <v>258</v>
      </c>
      <c r="S2100" t="s">
        <v>259</v>
      </c>
      <c r="T2100" t="s">
        <v>37</v>
      </c>
      <c r="V2100" t="s">
        <v>31</v>
      </c>
      <c r="W2100" t="s">
        <v>32</v>
      </c>
    </row>
    <row r="2101" spans="1:24" hidden="1" x14ac:dyDescent="0.3">
      <c r="A2101">
        <v>1154</v>
      </c>
      <c r="B2101">
        <v>1154</v>
      </c>
      <c r="C2101">
        <v>3171</v>
      </c>
      <c r="D2101">
        <v>1</v>
      </c>
      <c r="E2101" s="4">
        <v>45658</v>
      </c>
      <c r="F2101">
        <v>2706</v>
      </c>
      <c r="H2101" t="s">
        <v>301</v>
      </c>
      <c r="I2101" s="2">
        <v>45873</v>
      </c>
      <c r="J2101" s="2">
        <v>45873</v>
      </c>
      <c r="K2101" s="2">
        <v>45873</v>
      </c>
      <c r="L2101" s="2">
        <v>45873</v>
      </c>
      <c r="M2101" t="s">
        <v>49</v>
      </c>
      <c r="N2101" s="3">
        <v>178.22</v>
      </c>
      <c r="O2101" s="3">
        <v>178.22</v>
      </c>
      <c r="P2101" t="s">
        <v>27</v>
      </c>
      <c r="Q2101">
        <v>35</v>
      </c>
      <c r="R2101" t="s">
        <v>87</v>
      </c>
      <c r="S2101" t="s">
        <v>88</v>
      </c>
      <c r="T2101" t="s">
        <v>30</v>
      </c>
      <c r="V2101" t="s">
        <v>31</v>
      </c>
      <c r="W2101" t="s">
        <v>32</v>
      </c>
      <c r="X2101" t="s">
        <v>853</v>
      </c>
    </row>
    <row r="2102" spans="1:24" hidden="1" x14ac:dyDescent="0.3">
      <c r="A2102">
        <v>1154</v>
      </c>
      <c r="B2102">
        <v>1154</v>
      </c>
      <c r="C2102">
        <v>3172</v>
      </c>
      <c r="D2102">
        <v>1</v>
      </c>
      <c r="E2102" s="4">
        <v>45658</v>
      </c>
      <c r="F2102">
        <v>2707</v>
      </c>
      <c r="H2102" t="s">
        <v>219</v>
      </c>
      <c r="I2102" s="2">
        <v>45873</v>
      </c>
      <c r="J2102" s="2">
        <v>45873</v>
      </c>
      <c r="K2102" s="2">
        <v>45873</v>
      </c>
      <c r="L2102" s="2">
        <v>45873</v>
      </c>
      <c r="M2102" t="s">
        <v>49</v>
      </c>
      <c r="N2102" s="3">
        <v>31.64</v>
      </c>
      <c r="O2102" s="3">
        <v>31.64</v>
      </c>
      <c r="P2102" t="s">
        <v>27</v>
      </c>
      <c r="Q2102">
        <v>35</v>
      </c>
      <c r="R2102" t="s">
        <v>87</v>
      </c>
      <c r="S2102" t="s">
        <v>88</v>
      </c>
      <c r="T2102" t="s">
        <v>30</v>
      </c>
      <c r="V2102" t="s">
        <v>31</v>
      </c>
      <c r="W2102" t="s">
        <v>32</v>
      </c>
      <c r="X2102" t="s">
        <v>854</v>
      </c>
    </row>
    <row r="2103" spans="1:24" hidden="1" x14ac:dyDescent="0.3">
      <c r="A2103">
        <v>1154</v>
      </c>
      <c r="B2103">
        <v>1154</v>
      </c>
      <c r="C2103">
        <v>3173</v>
      </c>
      <c r="D2103">
        <v>1</v>
      </c>
      <c r="E2103" s="4">
        <v>45658</v>
      </c>
      <c r="F2103">
        <v>2707</v>
      </c>
      <c r="H2103" t="s">
        <v>219</v>
      </c>
      <c r="I2103" s="2">
        <v>45873</v>
      </c>
      <c r="J2103" s="2">
        <v>45873</v>
      </c>
      <c r="K2103" s="2">
        <v>45873</v>
      </c>
      <c r="L2103" s="2">
        <v>45873</v>
      </c>
      <c r="M2103" t="s">
        <v>49</v>
      </c>
      <c r="N2103" s="3">
        <v>27.42</v>
      </c>
      <c r="O2103" s="3">
        <v>27.42</v>
      </c>
      <c r="P2103" t="s">
        <v>27</v>
      </c>
      <c r="Q2103">
        <v>35</v>
      </c>
      <c r="R2103" t="s">
        <v>87</v>
      </c>
      <c r="S2103" t="s">
        <v>88</v>
      </c>
      <c r="T2103" t="s">
        <v>30</v>
      </c>
      <c r="V2103" t="s">
        <v>31</v>
      </c>
      <c r="W2103" t="s">
        <v>32</v>
      </c>
      <c r="X2103" t="s">
        <v>855</v>
      </c>
    </row>
    <row r="2104" spans="1:24" hidden="1" x14ac:dyDescent="0.3">
      <c r="A2104">
        <v>1154</v>
      </c>
      <c r="B2104">
        <v>1154</v>
      </c>
      <c r="C2104">
        <v>3174</v>
      </c>
      <c r="D2104">
        <v>1</v>
      </c>
      <c r="E2104" s="4">
        <v>45658</v>
      </c>
      <c r="F2104">
        <v>1991</v>
      </c>
      <c r="H2104" t="s">
        <v>85</v>
      </c>
      <c r="I2104" s="2">
        <v>45873</v>
      </c>
      <c r="J2104" s="2">
        <v>45873</v>
      </c>
      <c r="K2104" s="2">
        <v>45873</v>
      </c>
      <c r="L2104" s="2">
        <v>45873</v>
      </c>
      <c r="M2104" t="s">
        <v>49</v>
      </c>
      <c r="N2104" s="3">
        <v>35.18</v>
      </c>
      <c r="O2104" s="3">
        <v>35.18</v>
      </c>
      <c r="P2104" t="s">
        <v>27</v>
      </c>
      <c r="Q2104">
        <v>72</v>
      </c>
      <c r="R2104" t="s">
        <v>114</v>
      </c>
      <c r="S2104" t="s">
        <v>115</v>
      </c>
      <c r="T2104" t="s">
        <v>30</v>
      </c>
      <c r="V2104" t="s">
        <v>31</v>
      </c>
      <c r="W2104" t="s">
        <v>32</v>
      </c>
      <c r="X2104" t="s">
        <v>851</v>
      </c>
    </row>
    <row r="2105" spans="1:24" hidden="1" x14ac:dyDescent="0.3">
      <c r="A2105">
        <v>1154</v>
      </c>
      <c r="B2105">
        <v>1154</v>
      </c>
      <c r="C2105">
        <v>3175</v>
      </c>
      <c r="D2105">
        <v>1</v>
      </c>
      <c r="E2105" s="4">
        <v>45658</v>
      </c>
      <c r="F2105">
        <v>1991</v>
      </c>
      <c r="H2105" t="s">
        <v>85</v>
      </c>
      <c r="I2105" s="2">
        <v>45873</v>
      </c>
      <c r="J2105" s="2">
        <v>45873</v>
      </c>
      <c r="K2105" s="2">
        <v>45873</v>
      </c>
      <c r="L2105" s="2">
        <v>45873</v>
      </c>
      <c r="M2105" t="s">
        <v>49</v>
      </c>
      <c r="N2105" s="3">
        <v>148.96</v>
      </c>
      <c r="O2105" s="3">
        <v>148.96</v>
      </c>
      <c r="P2105" t="s">
        <v>27</v>
      </c>
      <c r="Q2105">
        <v>43</v>
      </c>
      <c r="R2105" t="s">
        <v>302</v>
      </c>
      <c r="S2105" t="s">
        <v>303</v>
      </c>
      <c r="T2105" t="s">
        <v>30</v>
      </c>
      <c r="V2105" t="s">
        <v>31</v>
      </c>
      <c r="W2105" t="s">
        <v>32</v>
      </c>
      <c r="X2105" t="s">
        <v>895</v>
      </c>
    </row>
    <row r="2106" spans="1:24" hidden="1" x14ac:dyDescent="0.3">
      <c r="A2106">
        <v>1154</v>
      </c>
      <c r="B2106">
        <v>1154</v>
      </c>
      <c r="C2106">
        <v>3312</v>
      </c>
      <c r="D2106">
        <v>2</v>
      </c>
      <c r="E2106">
        <v>2</v>
      </c>
      <c r="F2106">
        <v>2356</v>
      </c>
      <c r="H2106" t="s">
        <v>146</v>
      </c>
      <c r="I2106" s="2">
        <v>45887</v>
      </c>
      <c r="J2106" s="2">
        <v>45887</v>
      </c>
      <c r="K2106" s="2">
        <v>45873</v>
      </c>
      <c r="L2106" s="2">
        <v>45873</v>
      </c>
      <c r="M2106" t="s">
        <v>49</v>
      </c>
      <c r="N2106" s="3">
        <v>800</v>
      </c>
      <c r="O2106" s="3">
        <v>800</v>
      </c>
      <c r="P2106" t="s">
        <v>27</v>
      </c>
      <c r="Q2106">
        <v>87</v>
      </c>
      <c r="R2106" t="s">
        <v>147</v>
      </c>
      <c r="S2106" t="s">
        <v>148</v>
      </c>
      <c r="T2106" t="s">
        <v>206</v>
      </c>
      <c r="V2106" t="s">
        <v>31</v>
      </c>
      <c r="W2106" t="s">
        <v>32</v>
      </c>
      <c r="X2106" t="s">
        <v>893</v>
      </c>
    </row>
    <row r="2107" spans="1:24" hidden="1" x14ac:dyDescent="0.3">
      <c r="A2107">
        <v>1154</v>
      </c>
      <c r="B2107">
        <v>1154</v>
      </c>
      <c r="C2107">
        <v>3043</v>
      </c>
      <c r="D2107">
        <v>3</v>
      </c>
      <c r="E2107" s="5">
        <v>45870</v>
      </c>
      <c r="F2107">
        <v>2376</v>
      </c>
      <c r="H2107" t="s">
        <v>459</v>
      </c>
      <c r="I2107" s="2">
        <v>45862</v>
      </c>
      <c r="J2107" s="2">
        <v>45862</v>
      </c>
      <c r="K2107" s="2">
        <v>45873</v>
      </c>
      <c r="L2107" s="2">
        <v>45895</v>
      </c>
      <c r="M2107" t="s">
        <v>49</v>
      </c>
      <c r="N2107" s="3">
        <v>170</v>
      </c>
      <c r="O2107" s="3">
        <v>170</v>
      </c>
      <c r="P2107" t="s">
        <v>27</v>
      </c>
      <c r="Q2107">
        <v>83</v>
      </c>
      <c r="R2107" t="s">
        <v>204</v>
      </c>
      <c r="S2107" t="s">
        <v>205</v>
      </c>
      <c r="T2107" t="s">
        <v>206</v>
      </c>
      <c r="V2107" t="s">
        <v>31</v>
      </c>
      <c r="W2107" t="s">
        <v>32</v>
      </c>
      <c r="X2107" t="s">
        <v>896</v>
      </c>
    </row>
    <row r="2108" spans="1:24" ht="28.8" hidden="1" x14ac:dyDescent="0.3">
      <c r="A2108">
        <v>1154</v>
      </c>
      <c r="B2108">
        <v>1154</v>
      </c>
      <c r="C2108">
        <v>2906</v>
      </c>
      <c r="D2108">
        <v>1</v>
      </c>
      <c r="E2108" s="1" t="s">
        <v>837</v>
      </c>
      <c r="F2108">
        <v>1953</v>
      </c>
      <c r="H2108" t="s">
        <v>264</v>
      </c>
      <c r="I2108" s="2">
        <v>45847</v>
      </c>
      <c r="J2108" s="2">
        <v>45847</v>
      </c>
      <c r="K2108" s="2">
        <v>45873</v>
      </c>
      <c r="L2108" s="2">
        <v>45905</v>
      </c>
      <c r="M2108" t="s">
        <v>49</v>
      </c>
      <c r="N2108" s="3">
        <v>2926</v>
      </c>
      <c r="O2108" s="3">
        <v>2926</v>
      </c>
      <c r="P2108" t="s">
        <v>27</v>
      </c>
      <c r="Q2108">
        <v>21</v>
      </c>
      <c r="R2108" t="s">
        <v>57</v>
      </c>
      <c r="S2108" t="s">
        <v>58</v>
      </c>
      <c r="T2108" t="s">
        <v>37</v>
      </c>
      <c r="V2108" t="s">
        <v>31</v>
      </c>
      <c r="W2108" t="s">
        <v>32</v>
      </c>
      <c r="X2108" t="s">
        <v>897</v>
      </c>
    </row>
    <row r="2109" spans="1:24" ht="28.8" hidden="1" x14ac:dyDescent="0.3">
      <c r="A2109">
        <v>1154</v>
      </c>
      <c r="B2109">
        <v>1154</v>
      </c>
      <c r="C2109">
        <v>2909</v>
      </c>
      <c r="D2109">
        <v>1</v>
      </c>
      <c r="E2109" s="1" t="s">
        <v>607</v>
      </c>
      <c r="F2109">
        <v>1952</v>
      </c>
      <c r="H2109" t="s">
        <v>311</v>
      </c>
      <c r="I2109" s="2">
        <v>45847</v>
      </c>
      <c r="J2109" s="2">
        <v>45847</v>
      </c>
      <c r="K2109" s="2">
        <v>45873</v>
      </c>
      <c r="L2109" s="2">
        <v>45876</v>
      </c>
      <c r="M2109" t="s">
        <v>49</v>
      </c>
      <c r="N2109" s="3">
        <v>2646</v>
      </c>
      <c r="O2109" s="3">
        <v>2646</v>
      </c>
      <c r="P2109" t="s">
        <v>27</v>
      </c>
      <c r="Q2109">
        <v>21</v>
      </c>
      <c r="R2109" t="s">
        <v>57</v>
      </c>
      <c r="S2109" t="s">
        <v>58</v>
      </c>
      <c r="T2109" t="s">
        <v>37</v>
      </c>
      <c r="V2109" t="s">
        <v>31</v>
      </c>
      <c r="W2109" t="s">
        <v>32</v>
      </c>
      <c r="X2109" t="s">
        <v>898</v>
      </c>
    </row>
    <row r="2110" spans="1:24" ht="28.8" hidden="1" x14ac:dyDescent="0.3">
      <c r="A2110">
        <v>1154</v>
      </c>
      <c r="B2110">
        <v>1154</v>
      </c>
      <c r="C2110">
        <v>2833</v>
      </c>
      <c r="D2110">
        <v>1</v>
      </c>
      <c r="E2110" s="1" t="s">
        <v>374</v>
      </c>
      <c r="F2110">
        <v>2173</v>
      </c>
      <c r="H2110" t="s">
        <v>262</v>
      </c>
      <c r="I2110" s="2">
        <v>45841</v>
      </c>
      <c r="J2110" s="2">
        <v>45841</v>
      </c>
      <c r="K2110" s="2">
        <v>45873</v>
      </c>
      <c r="L2110" s="2">
        <v>45856</v>
      </c>
      <c r="M2110" t="s">
        <v>49</v>
      </c>
      <c r="N2110" s="3">
        <v>1820</v>
      </c>
      <c r="O2110" s="3">
        <v>1820</v>
      </c>
      <c r="P2110" t="s">
        <v>27</v>
      </c>
      <c r="Q2110">
        <v>21</v>
      </c>
      <c r="R2110" t="s">
        <v>57</v>
      </c>
      <c r="S2110" t="s">
        <v>58</v>
      </c>
      <c r="T2110" t="s">
        <v>37</v>
      </c>
      <c r="V2110" t="s">
        <v>31</v>
      </c>
      <c r="W2110" t="s">
        <v>32</v>
      </c>
      <c r="X2110" t="s">
        <v>900</v>
      </c>
    </row>
    <row r="2111" spans="1:24" ht="28.8" hidden="1" x14ac:dyDescent="0.3">
      <c r="A2111">
        <v>1154</v>
      </c>
      <c r="B2111">
        <v>1154</v>
      </c>
      <c r="C2111">
        <v>2860</v>
      </c>
      <c r="D2111">
        <v>1</v>
      </c>
      <c r="E2111" s="1" t="s">
        <v>787</v>
      </c>
      <c r="F2111">
        <v>2173</v>
      </c>
      <c r="H2111" t="s">
        <v>262</v>
      </c>
      <c r="I2111" s="2">
        <v>45845</v>
      </c>
      <c r="J2111" s="2">
        <v>45845</v>
      </c>
      <c r="K2111" s="2">
        <v>45873</v>
      </c>
      <c r="L2111" s="2">
        <v>45897</v>
      </c>
      <c r="M2111" t="s">
        <v>49</v>
      </c>
      <c r="N2111" s="3">
        <v>2240</v>
      </c>
      <c r="O2111" s="3">
        <v>2240</v>
      </c>
      <c r="P2111" t="s">
        <v>27</v>
      </c>
      <c r="Q2111">
        <v>21</v>
      </c>
      <c r="R2111" t="s">
        <v>57</v>
      </c>
      <c r="S2111" t="s">
        <v>58</v>
      </c>
      <c r="T2111" t="s">
        <v>37</v>
      </c>
      <c r="V2111" t="s">
        <v>31</v>
      </c>
      <c r="W2111" t="s">
        <v>32</v>
      </c>
      <c r="X2111" t="s">
        <v>884</v>
      </c>
    </row>
    <row r="2112" spans="1:24" ht="28.8" hidden="1" x14ac:dyDescent="0.3">
      <c r="A2112">
        <v>1154</v>
      </c>
      <c r="B2112">
        <v>1154</v>
      </c>
      <c r="C2112">
        <v>2919</v>
      </c>
      <c r="D2112">
        <v>1</v>
      </c>
      <c r="E2112" s="1" t="s">
        <v>638</v>
      </c>
      <c r="F2112">
        <v>2142</v>
      </c>
      <c r="H2112" t="s">
        <v>56</v>
      </c>
      <c r="I2112" s="2">
        <v>45847</v>
      </c>
      <c r="J2112" s="2">
        <v>45847</v>
      </c>
      <c r="K2112" s="2">
        <v>45873</v>
      </c>
      <c r="L2112" s="2">
        <v>45881</v>
      </c>
      <c r="M2112" t="s">
        <v>49</v>
      </c>
      <c r="N2112" s="3">
        <v>2080</v>
      </c>
      <c r="O2112" s="3">
        <v>2080</v>
      </c>
      <c r="P2112" t="s">
        <v>27</v>
      </c>
      <c r="Q2112">
        <v>21</v>
      </c>
      <c r="R2112" t="s">
        <v>57</v>
      </c>
      <c r="S2112" t="s">
        <v>58</v>
      </c>
      <c r="T2112" t="s">
        <v>37</v>
      </c>
      <c r="V2112" t="s">
        <v>31</v>
      </c>
      <c r="W2112" t="s">
        <v>32</v>
      </c>
      <c r="X2112" t="s">
        <v>885</v>
      </c>
    </row>
    <row r="2113" spans="1:24" ht="28.8" hidden="1" x14ac:dyDescent="0.3">
      <c r="A2113">
        <v>1154</v>
      </c>
      <c r="B2113">
        <v>1154</v>
      </c>
      <c r="C2113">
        <v>2938</v>
      </c>
      <c r="D2113">
        <v>1</v>
      </c>
      <c r="E2113" s="1" t="s">
        <v>640</v>
      </c>
      <c r="F2113">
        <v>1956</v>
      </c>
      <c r="H2113" t="s">
        <v>60</v>
      </c>
      <c r="I2113" s="2">
        <v>45849</v>
      </c>
      <c r="J2113" s="2">
        <v>45849</v>
      </c>
      <c r="K2113" s="2">
        <v>45873</v>
      </c>
      <c r="L2113" s="2">
        <v>45881</v>
      </c>
      <c r="M2113" t="s">
        <v>49</v>
      </c>
      <c r="N2113" s="3">
        <v>2541.5</v>
      </c>
      <c r="O2113" s="3">
        <v>2541.5</v>
      </c>
      <c r="P2113" t="s">
        <v>27</v>
      </c>
      <c r="Q2113">
        <v>21</v>
      </c>
      <c r="R2113" t="s">
        <v>57</v>
      </c>
      <c r="S2113" t="s">
        <v>58</v>
      </c>
      <c r="T2113" t="s">
        <v>37</v>
      </c>
      <c r="V2113" t="s">
        <v>31</v>
      </c>
      <c r="W2113" t="s">
        <v>32</v>
      </c>
      <c r="X2113" t="s">
        <v>883</v>
      </c>
    </row>
    <row r="2114" spans="1:24" ht="28.8" hidden="1" x14ac:dyDescent="0.3">
      <c r="A2114">
        <v>1154</v>
      </c>
      <c r="B2114">
        <v>1154</v>
      </c>
      <c r="C2114">
        <v>2817</v>
      </c>
      <c r="D2114">
        <v>1</v>
      </c>
      <c r="E2114" s="1" t="s">
        <v>440</v>
      </c>
      <c r="F2114">
        <v>2585</v>
      </c>
      <c r="H2114" t="s">
        <v>435</v>
      </c>
      <c r="I2114" s="2">
        <v>45840</v>
      </c>
      <c r="J2114" s="2">
        <v>45840</v>
      </c>
      <c r="K2114" s="2">
        <v>45873</v>
      </c>
      <c r="L2114" s="2">
        <v>45874</v>
      </c>
      <c r="M2114" t="s">
        <v>49</v>
      </c>
      <c r="N2114" s="3">
        <v>3150</v>
      </c>
      <c r="O2114" s="3">
        <v>3150</v>
      </c>
      <c r="P2114" t="s">
        <v>27</v>
      </c>
      <c r="Q2114">
        <v>21</v>
      </c>
      <c r="R2114" t="s">
        <v>57</v>
      </c>
      <c r="S2114" t="s">
        <v>58</v>
      </c>
      <c r="T2114" t="s">
        <v>37</v>
      </c>
      <c r="V2114" t="s">
        <v>31</v>
      </c>
      <c r="W2114" t="s">
        <v>32</v>
      </c>
      <c r="X2114" t="s">
        <v>886</v>
      </c>
    </row>
    <row r="2115" spans="1:24" ht="28.8" hidden="1" x14ac:dyDescent="0.3">
      <c r="A2115">
        <v>1154</v>
      </c>
      <c r="B2115">
        <v>1154</v>
      </c>
      <c r="C2115">
        <v>2818</v>
      </c>
      <c r="D2115">
        <v>1</v>
      </c>
      <c r="E2115" s="1" t="s">
        <v>440</v>
      </c>
      <c r="F2115">
        <v>2614</v>
      </c>
      <c r="H2115" t="s">
        <v>433</v>
      </c>
      <c r="I2115" s="2">
        <v>45840</v>
      </c>
      <c r="J2115" s="2">
        <v>45840</v>
      </c>
      <c r="K2115" s="2">
        <v>45873</v>
      </c>
      <c r="L2115" s="2">
        <v>45874</v>
      </c>
      <c r="M2115" t="s">
        <v>49</v>
      </c>
      <c r="N2115" s="3">
        <v>252</v>
      </c>
      <c r="O2115" s="3">
        <v>252</v>
      </c>
      <c r="P2115" t="s">
        <v>27</v>
      </c>
      <c r="Q2115">
        <v>27</v>
      </c>
      <c r="R2115" t="s">
        <v>50</v>
      </c>
      <c r="S2115" t="s">
        <v>51</v>
      </c>
      <c r="T2115" t="s">
        <v>37</v>
      </c>
      <c r="V2115" t="s">
        <v>31</v>
      </c>
      <c r="W2115" t="s">
        <v>32</v>
      </c>
      <c r="X2115" t="s">
        <v>887</v>
      </c>
    </row>
    <row r="2116" spans="1:24" ht="28.8" hidden="1" x14ac:dyDescent="0.3">
      <c r="A2116">
        <v>1154</v>
      </c>
      <c r="B2116">
        <v>1154</v>
      </c>
      <c r="C2116">
        <v>2811</v>
      </c>
      <c r="D2116">
        <v>1</v>
      </c>
      <c r="E2116" s="1" t="s">
        <v>438</v>
      </c>
      <c r="F2116">
        <v>2585</v>
      </c>
      <c r="H2116" t="s">
        <v>435</v>
      </c>
      <c r="I2116" s="2">
        <v>45840</v>
      </c>
      <c r="J2116" s="2">
        <v>45840</v>
      </c>
      <c r="K2116" s="2">
        <v>45873</v>
      </c>
      <c r="L2116" s="2">
        <v>45874</v>
      </c>
      <c r="M2116" t="s">
        <v>49</v>
      </c>
      <c r="N2116" s="3">
        <v>3150</v>
      </c>
      <c r="O2116" s="3">
        <v>3150</v>
      </c>
      <c r="P2116" t="s">
        <v>27</v>
      </c>
      <c r="Q2116">
        <v>21</v>
      </c>
      <c r="R2116" t="s">
        <v>57</v>
      </c>
      <c r="S2116" t="s">
        <v>58</v>
      </c>
      <c r="T2116" t="s">
        <v>37</v>
      </c>
      <c r="V2116" t="s">
        <v>31</v>
      </c>
      <c r="W2116" t="s">
        <v>32</v>
      </c>
      <c r="X2116" t="s">
        <v>888</v>
      </c>
    </row>
    <row r="2117" spans="1:24" ht="28.8" hidden="1" x14ac:dyDescent="0.3">
      <c r="A2117">
        <v>1154</v>
      </c>
      <c r="B2117">
        <v>1154</v>
      </c>
      <c r="C2117">
        <v>2812</v>
      </c>
      <c r="D2117">
        <v>1</v>
      </c>
      <c r="E2117" s="1" t="s">
        <v>438</v>
      </c>
      <c r="F2117">
        <v>2614</v>
      </c>
      <c r="H2117" t="s">
        <v>433</v>
      </c>
      <c r="I2117" s="2">
        <v>45840</v>
      </c>
      <c r="J2117" s="2">
        <v>45840</v>
      </c>
      <c r="K2117" s="2">
        <v>45873</v>
      </c>
      <c r="L2117" s="2">
        <v>45874</v>
      </c>
      <c r="M2117" t="s">
        <v>49</v>
      </c>
      <c r="N2117" s="3">
        <v>252</v>
      </c>
      <c r="O2117" s="3">
        <v>252</v>
      </c>
      <c r="P2117" t="s">
        <v>27</v>
      </c>
      <c r="Q2117">
        <v>27</v>
      </c>
      <c r="R2117" t="s">
        <v>50</v>
      </c>
      <c r="S2117" t="s">
        <v>51</v>
      </c>
      <c r="T2117" t="s">
        <v>37</v>
      </c>
      <c r="V2117" t="s">
        <v>31</v>
      </c>
      <c r="W2117" t="s">
        <v>32</v>
      </c>
      <c r="X2117" t="s">
        <v>890</v>
      </c>
    </row>
    <row r="2118" spans="1:24" ht="28.8" hidden="1" x14ac:dyDescent="0.3">
      <c r="A2118">
        <v>1154</v>
      </c>
      <c r="B2118">
        <v>1154</v>
      </c>
      <c r="C2118">
        <v>2815</v>
      </c>
      <c r="D2118">
        <v>1</v>
      </c>
      <c r="E2118" s="1" t="s">
        <v>432</v>
      </c>
      <c r="F2118">
        <v>2614</v>
      </c>
      <c r="H2118" t="s">
        <v>433</v>
      </c>
      <c r="I2118" s="2">
        <v>45840</v>
      </c>
      <c r="J2118" s="2">
        <v>45840</v>
      </c>
      <c r="K2118" s="2">
        <v>45873</v>
      </c>
      <c r="L2118" s="2">
        <v>45862</v>
      </c>
      <c r="M2118" t="s">
        <v>49</v>
      </c>
      <c r="N2118" s="3">
        <v>252</v>
      </c>
      <c r="O2118" s="3">
        <v>252</v>
      </c>
      <c r="P2118" t="s">
        <v>27</v>
      </c>
      <c r="Q2118">
        <v>27</v>
      </c>
      <c r="R2118" t="s">
        <v>50</v>
      </c>
      <c r="S2118" t="s">
        <v>51</v>
      </c>
      <c r="T2118" t="s">
        <v>37</v>
      </c>
      <c r="V2118" t="s">
        <v>31</v>
      </c>
      <c r="W2118" t="s">
        <v>32</v>
      </c>
      <c r="X2118" t="s">
        <v>891</v>
      </c>
    </row>
    <row r="2119" spans="1:24" ht="28.8" hidden="1" x14ac:dyDescent="0.3">
      <c r="A2119">
        <v>1154</v>
      </c>
      <c r="B2119">
        <v>1154</v>
      </c>
      <c r="C2119">
        <v>3135</v>
      </c>
      <c r="D2119">
        <v>1</v>
      </c>
      <c r="E2119" s="1" t="s">
        <v>244</v>
      </c>
      <c r="F2119">
        <v>1951</v>
      </c>
      <c r="H2119" t="s">
        <v>328</v>
      </c>
      <c r="I2119" s="2">
        <v>45869</v>
      </c>
      <c r="J2119" s="2">
        <v>45869</v>
      </c>
      <c r="K2119" s="2">
        <v>45873</v>
      </c>
      <c r="L2119" s="2">
        <v>45918</v>
      </c>
      <c r="M2119" t="s">
        <v>49</v>
      </c>
      <c r="N2119" s="3">
        <v>2080</v>
      </c>
      <c r="O2119" s="3">
        <v>2080</v>
      </c>
      <c r="P2119" t="s">
        <v>27</v>
      </c>
      <c r="Q2119">
        <v>21</v>
      </c>
      <c r="R2119" t="s">
        <v>57</v>
      </c>
      <c r="S2119" t="s">
        <v>58</v>
      </c>
      <c r="T2119" t="s">
        <v>37</v>
      </c>
      <c r="V2119" t="s">
        <v>31</v>
      </c>
      <c r="W2119" t="s">
        <v>32</v>
      </c>
      <c r="X2119" t="s">
        <v>889</v>
      </c>
    </row>
    <row r="2120" spans="1:24" ht="28.8" hidden="1" x14ac:dyDescent="0.3">
      <c r="A2120">
        <v>1154</v>
      </c>
      <c r="B2120">
        <v>1154</v>
      </c>
      <c r="C2120">
        <v>3137</v>
      </c>
      <c r="D2120">
        <v>1</v>
      </c>
      <c r="E2120" s="1" t="s">
        <v>603</v>
      </c>
      <c r="F2120">
        <v>1956</v>
      </c>
      <c r="H2120" t="s">
        <v>60</v>
      </c>
      <c r="I2120" s="2">
        <v>45869</v>
      </c>
      <c r="J2120" s="2">
        <v>45869</v>
      </c>
      <c r="K2120" s="2">
        <v>45873</v>
      </c>
      <c r="L2120" s="2">
        <v>45876</v>
      </c>
      <c r="M2120" t="s">
        <v>49</v>
      </c>
      <c r="N2120" s="3">
        <v>2541.5</v>
      </c>
      <c r="O2120" s="3">
        <v>2541.5</v>
      </c>
      <c r="P2120" t="s">
        <v>27</v>
      </c>
      <c r="Q2120">
        <v>21</v>
      </c>
      <c r="R2120" t="s">
        <v>57</v>
      </c>
      <c r="S2120" t="s">
        <v>58</v>
      </c>
      <c r="T2120" t="s">
        <v>37</v>
      </c>
      <c r="V2120" t="s">
        <v>31</v>
      </c>
      <c r="W2120" t="s">
        <v>32</v>
      </c>
      <c r="X2120" t="s">
        <v>892</v>
      </c>
    </row>
    <row r="2121" spans="1:24" ht="28.8" hidden="1" x14ac:dyDescent="0.3">
      <c r="A2121">
        <v>1154</v>
      </c>
      <c r="B2121">
        <v>1154</v>
      </c>
      <c r="C2121">
        <v>3138</v>
      </c>
      <c r="D2121">
        <v>1</v>
      </c>
      <c r="E2121" s="1" t="s">
        <v>579</v>
      </c>
      <c r="F2121">
        <v>2531</v>
      </c>
      <c r="H2121" t="s">
        <v>62</v>
      </c>
      <c r="I2121" s="2">
        <v>45869</v>
      </c>
      <c r="J2121" s="2">
        <v>45869</v>
      </c>
      <c r="K2121" s="2">
        <v>45873</v>
      </c>
      <c r="L2121" s="2">
        <f>K2121</f>
        <v>45873</v>
      </c>
      <c r="M2121" t="s">
        <v>49</v>
      </c>
      <c r="N2121" s="3">
        <v>3080</v>
      </c>
      <c r="P2121" t="s">
        <v>1179</v>
      </c>
      <c r="Q2121">
        <v>21</v>
      </c>
      <c r="R2121" t="s">
        <v>57</v>
      </c>
      <c r="S2121" t="s">
        <v>58</v>
      </c>
      <c r="T2121" t="s">
        <v>37</v>
      </c>
      <c r="V2121" t="s">
        <v>31</v>
      </c>
      <c r="W2121" t="s">
        <v>32</v>
      </c>
    </row>
    <row r="2122" spans="1:24" ht="28.8" hidden="1" x14ac:dyDescent="0.3">
      <c r="A2122">
        <v>1154</v>
      </c>
      <c r="B2122">
        <v>1154</v>
      </c>
      <c r="C2122">
        <v>3139</v>
      </c>
      <c r="D2122">
        <v>1</v>
      </c>
      <c r="E2122" s="1" t="s">
        <v>918</v>
      </c>
      <c r="F2122">
        <v>1956</v>
      </c>
      <c r="H2122" t="s">
        <v>60</v>
      </c>
      <c r="I2122" s="2">
        <v>45869</v>
      </c>
      <c r="J2122" s="2">
        <v>45869</v>
      </c>
      <c r="K2122" s="2">
        <v>45873</v>
      </c>
      <c r="L2122" s="2">
        <v>45911</v>
      </c>
      <c r="M2122" t="s">
        <v>49</v>
      </c>
      <c r="N2122" s="3">
        <v>3080</v>
      </c>
      <c r="O2122" s="3">
        <v>3080</v>
      </c>
      <c r="P2122" t="s">
        <v>27</v>
      </c>
      <c r="Q2122">
        <v>21</v>
      </c>
      <c r="R2122" t="s">
        <v>57</v>
      </c>
      <c r="S2122" t="s">
        <v>58</v>
      </c>
      <c r="T2122" t="s">
        <v>37</v>
      </c>
      <c r="V2122" t="s">
        <v>31</v>
      </c>
      <c r="W2122" t="s">
        <v>32</v>
      </c>
    </row>
    <row r="2123" spans="1:24" ht="28.8" hidden="1" x14ac:dyDescent="0.3">
      <c r="A2123">
        <v>1154</v>
      </c>
      <c r="B2123">
        <v>1154</v>
      </c>
      <c r="C2123">
        <v>3140</v>
      </c>
      <c r="D2123">
        <v>1</v>
      </c>
      <c r="E2123" s="1" t="s">
        <v>321</v>
      </c>
      <c r="F2123">
        <v>2614</v>
      </c>
      <c r="H2123" t="s">
        <v>433</v>
      </c>
      <c r="I2123" s="2">
        <v>45869</v>
      </c>
      <c r="J2123" s="2">
        <v>45869</v>
      </c>
      <c r="K2123" s="2">
        <v>45873</v>
      </c>
      <c r="L2123" s="2">
        <f>K2123</f>
        <v>45873</v>
      </c>
      <c r="M2123" t="s">
        <v>49</v>
      </c>
      <c r="N2123" s="3">
        <v>160</v>
      </c>
      <c r="P2123" t="s">
        <v>1179</v>
      </c>
      <c r="Q2123">
        <v>27</v>
      </c>
      <c r="R2123" t="s">
        <v>50</v>
      </c>
      <c r="S2123" t="s">
        <v>51</v>
      </c>
      <c r="T2123" t="s">
        <v>37</v>
      </c>
      <c r="V2123" t="s">
        <v>31</v>
      </c>
      <c r="W2123" t="s">
        <v>32</v>
      </c>
    </row>
    <row r="2124" spans="1:24" hidden="1" x14ac:dyDescent="0.3">
      <c r="A2124">
        <v>1154</v>
      </c>
      <c r="B2124">
        <v>1154</v>
      </c>
      <c r="C2124">
        <v>3170</v>
      </c>
      <c r="D2124">
        <v>1</v>
      </c>
      <c r="E2124" s="4">
        <v>45658</v>
      </c>
      <c r="F2124">
        <v>2736</v>
      </c>
      <c r="G2124" t="s">
        <v>353</v>
      </c>
      <c r="H2124" t="s">
        <v>354</v>
      </c>
      <c r="I2124" s="2">
        <v>45873</v>
      </c>
      <c r="J2124" s="2">
        <v>45873</v>
      </c>
      <c r="K2124" s="2">
        <v>45873</v>
      </c>
      <c r="L2124" s="2">
        <v>45873</v>
      </c>
      <c r="M2124" t="s">
        <v>49</v>
      </c>
      <c r="N2124" s="3">
        <v>368.89</v>
      </c>
      <c r="O2124" s="3">
        <v>368.89</v>
      </c>
      <c r="P2124" t="s">
        <v>27</v>
      </c>
      <c r="Q2124">
        <v>23</v>
      </c>
      <c r="R2124" t="s">
        <v>153</v>
      </c>
      <c r="S2124" t="s">
        <v>154</v>
      </c>
      <c r="T2124" t="s">
        <v>37</v>
      </c>
      <c r="V2124" t="s">
        <v>31</v>
      </c>
      <c r="W2124" t="s">
        <v>32</v>
      </c>
    </row>
    <row r="2125" spans="1:24" ht="28.8" hidden="1" x14ac:dyDescent="0.3">
      <c r="A2125">
        <v>1154</v>
      </c>
      <c r="B2125">
        <v>1154</v>
      </c>
      <c r="C2125">
        <v>3114</v>
      </c>
      <c r="D2125">
        <v>1</v>
      </c>
      <c r="E2125" s="1" t="s">
        <v>261</v>
      </c>
      <c r="F2125">
        <v>1965</v>
      </c>
      <c r="H2125" t="s">
        <v>220</v>
      </c>
      <c r="I2125" s="2">
        <v>45869</v>
      </c>
      <c r="J2125" s="2">
        <v>45869</v>
      </c>
      <c r="K2125" s="2">
        <v>45873</v>
      </c>
      <c r="L2125" s="2">
        <v>45888</v>
      </c>
      <c r="M2125" t="s">
        <v>49</v>
      </c>
      <c r="N2125" s="3">
        <v>408</v>
      </c>
      <c r="O2125" s="3">
        <v>408</v>
      </c>
      <c r="P2125" t="s">
        <v>27</v>
      </c>
      <c r="Q2125">
        <v>18</v>
      </c>
      <c r="R2125" t="s">
        <v>72</v>
      </c>
      <c r="S2125" t="s">
        <v>73</v>
      </c>
      <c r="T2125" t="s">
        <v>37</v>
      </c>
      <c r="V2125" t="s">
        <v>31</v>
      </c>
      <c r="W2125" t="s">
        <v>32</v>
      </c>
    </row>
    <row r="2126" spans="1:24" ht="28.8" hidden="1" x14ac:dyDescent="0.3">
      <c r="A2126">
        <v>1154</v>
      </c>
      <c r="B2126">
        <v>1154</v>
      </c>
      <c r="C2126">
        <v>3115</v>
      </c>
      <c r="D2126">
        <v>1</v>
      </c>
      <c r="E2126" s="1" t="s">
        <v>3807</v>
      </c>
      <c r="F2126">
        <v>1965</v>
      </c>
      <c r="H2126" t="s">
        <v>220</v>
      </c>
      <c r="I2126" s="2">
        <v>45869</v>
      </c>
      <c r="J2126" s="2">
        <v>45869</v>
      </c>
      <c r="K2126" s="2">
        <v>45873</v>
      </c>
      <c r="L2126" s="2">
        <f>K2126</f>
        <v>45873</v>
      </c>
      <c r="M2126" t="s">
        <v>49</v>
      </c>
      <c r="N2126" s="3">
        <v>79.2</v>
      </c>
      <c r="P2126" t="s">
        <v>1173</v>
      </c>
      <c r="Q2126">
        <v>18</v>
      </c>
      <c r="R2126" t="s">
        <v>72</v>
      </c>
      <c r="S2126" t="s">
        <v>73</v>
      </c>
      <c r="T2126" t="s">
        <v>37</v>
      </c>
      <c r="V2126" t="s">
        <v>31</v>
      </c>
      <c r="W2126" t="s">
        <v>32</v>
      </c>
    </row>
    <row r="2127" spans="1:24" ht="28.8" hidden="1" x14ac:dyDescent="0.3">
      <c r="A2127">
        <v>1154</v>
      </c>
      <c r="B2127">
        <v>1154</v>
      </c>
      <c r="C2127">
        <v>3116</v>
      </c>
      <c r="D2127">
        <v>1</v>
      </c>
      <c r="E2127" s="1" t="s">
        <v>59</v>
      </c>
      <c r="F2127">
        <v>1965</v>
      </c>
      <c r="H2127" t="s">
        <v>220</v>
      </c>
      <c r="I2127" s="2">
        <v>45869</v>
      </c>
      <c r="J2127" s="2">
        <v>45869</v>
      </c>
      <c r="K2127" s="2">
        <v>45873</v>
      </c>
      <c r="L2127" s="2">
        <v>45888</v>
      </c>
      <c r="M2127" t="s">
        <v>49</v>
      </c>
      <c r="N2127" s="3">
        <v>504</v>
      </c>
      <c r="O2127" s="3">
        <v>504</v>
      </c>
      <c r="P2127" t="s">
        <v>27</v>
      </c>
      <c r="Q2127">
        <v>18</v>
      </c>
      <c r="R2127" t="s">
        <v>72</v>
      </c>
      <c r="S2127" t="s">
        <v>73</v>
      </c>
      <c r="T2127" t="s">
        <v>37</v>
      </c>
      <c r="V2127" t="s">
        <v>31</v>
      </c>
      <c r="W2127" t="s">
        <v>32</v>
      </c>
    </row>
    <row r="2128" spans="1:24" ht="28.8" hidden="1" x14ac:dyDescent="0.3">
      <c r="A2128">
        <v>1154</v>
      </c>
      <c r="B2128">
        <v>1154</v>
      </c>
      <c r="C2128">
        <v>3117</v>
      </c>
      <c r="D2128">
        <v>1</v>
      </c>
      <c r="E2128" s="1" t="s">
        <v>163</v>
      </c>
      <c r="F2128">
        <v>1965</v>
      </c>
      <c r="H2128" t="s">
        <v>220</v>
      </c>
      <c r="I2128" s="2">
        <v>45869</v>
      </c>
      <c r="J2128" s="2">
        <v>45869</v>
      </c>
      <c r="K2128" s="2">
        <v>45873</v>
      </c>
      <c r="L2128" s="2">
        <v>45888</v>
      </c>
      <c r="M2128" t="s">
        <v>49</v>
      </c>
      <c r="N2128" s="3">
        <v>489.6</v>
      </c>
      <c r="O2128" s="3">
        <v>489.6</v>
      </c>
      <c r="P2128" t="s">
        <v>27</v>
      </c>
      <c r="Q2128">
        <v>18</v>
      </c>
      <c r="R2128" t="s">
        <v>72</v>
      </c>
      <c r="S2128" t="s">
        <v>73</v>
      </c>
      <c r="T2128" t="s">
        <v>37</v>
      </c>
      <c r="V2128" t="s">
        <v>31</v>
      </c>
      <c r="W2128" t="s">
        <v>32</v>
      </c>
    </row>
    <row r="2129" spans="1:23" ht="28.8" hidden="1" x14ac:dyDescent="0.3">
      <c r="A2129">
        <v>1154</v>
      </c>
      <c r="B2129">
        <v>1154</v>
      </c>
      <c r="C2129">
        <v>3118</v>
      </c>
      <c r="D2129">
        <v>1</v>
      </c>
      <c r="E2129" s="1" t="s">
        <v>176</v>
      </c>
      <c r="F2129">
        <v>1965</v>
      </c>
      <c r="H2129" t="s">
        <v>220</v>
      </c>
      <c r="I2129" s="2">
        <v>45869</v>
      </c>
      <c r="J2129" s="2">
        <v>45869</v>
      </c>
      <c r="K2129" s="2">
        <v>45873</v>
      </c>
      <c r="L2129" s="2">
        <v>45888</v>
      </c>
      <c r="M2129" t="s">
        <v>49</v>
      </c>
      <c r="N2129" s="3">
        <v>580.79999999999995</v>
      </c>
      <c r="O2129" s="3">
        <v>580.79999999999995</v>
      </c>
      <c r="P2129" t="s">
        <v>27</v>
      </c>
      <c r="Q2129">
        <v>18</v>
      </c>
      <c r="R2129" t="s">
        <v>72</v>
      </c>
      <c r="S2129" t="s">
        <v>73</v>
      </c>
      <c r="T2129" t="s">
        <v>37</v>
      </c>
      <c r="V2129" t="s">
        <v>31</v>
      </c>
      <c r="W2129" t="s">
        <v>32</v>
      </c>
    </row>
    <row r="2130" spans="1:23" ht="28.8" hidden="1" x14ac:dyDescent="0.3">
      <c r="A2130">
        <v>1154</v>
      </c>
      <c r="B2130">
        <v>1154</v>
      </c>
      <c r="C2130">
        <v>3119</v>
      </c>
      <c r="D2130">
        <v>1</v>
      </c>
      <c r="E2130" s="1" t="s">
        <v>67</v>
      </c>
      <c r="F2130">
        <v>1965</v>
      </c>
      <c r="H2130" t="s">
        <v>220</v>
      </c>
      <c r="I2130" s="2">
        <v>45869</v>
      </c>
      <c r="J2130" s="2">
        <v>45869</v>
      </c>
      <c r="K2130" s="2">
        <v>45873</v>
      </c>
      <c r="L2130" s="2">
        <f>K2130</f>
        <v>45873</v>
      </c>
      <c r="M2130" t="s">
        <v>49</v>
      </c>
      <c r="N2130" s="3">
        <v>369.6</v>
      </c>
      <c r="P2130" t="s">
        <v>1173</v>
      </c>
      <c r="Q2130">
        <v>18</v>
      </c>
      <c r="R2130" t="s">
        <v>72</v>
      </c>
      <c r="S2130" t="s">
        <v>73</v>
      </c>
      <c r="T2130" t="s">
        <v>37</v>
      </c>
      <c r="V2130" t="s">
        <v>31</v>
      </c>
      <c r="W2130" t="s">
        <v>32</v>
      </c>
    </row>
    <row r="2131" spans="1:23" ht="28.8" hidden="1" x14ac:dyDescent="0.3">
      <c r="A2131">
        <v>1154</v>
      </c>
      <c r="B2131">
        <v>1154</v>
      </c>
      <c r="C2131">
        <v>3120</v>
      </c>
      <c r="D2131">
        <v>1</v>
      </c>
      <c r="E2131" s="1" t="s">
        <v>266</v>
      </c>
      <c r="F2131">
        <v>1965</v>
      </c>
      <c r="H2131" t="s">
        <v>220</v>
      </c>
      <c r="I2131" s="2">
        <v>45869</v>
      </c>
      <c r="J2131" s="2">
        <v>45869</v>
      </c>
      <c r="K2131" s="2">
        <v>45873</v>
      </c>
      <c r="L2131" s="2">
        <v>45888</v>
      </c>
      <c r="M2131" t="s">
        <v>49</v>
      </c>
      <c r="N2131" s="3">
        <v>468</v>
      </c>
      <c r="O2131" s="3">
        <v>468</v>
      </c>
      <c r="P2131" t="s">
        <v>27</v>
      </c>
      <c r="Q2131">
        <v>18</v>
      </c>
      <c r="R2131" t="s">
        <v>72</v>
      </c>
      <c r="S2131" t="s">
        <v>73</v>
      </c>
      <c r="T2131" t="s">
        <v>37</v>
      </c>
      <c r="V2131" t="s">
        <v>31</v>
      </c>
      <c r="W2131" t="s">
        <v>32</v>
      </c>
    </row>
    <row r="2132" spans="1:23" ht="28.8" hidden="1" x14ac:dyDescent="0.3">
      <c r="A2132">
        <v>1154</v>
      </c>
      <c r="B2132">
        <v>1154</v>
      </c>
      <c r="C2132">
        <v>3121</v>
      </c>
      <c r="D2132">
        <v>1</v>
      </c>
      <c r="E2132" s="1" t="s">
        <v>263</v>
      </c>
      <c r="F2132">
        <v>1965</v>
      </c>
      <c r="H2132" t="s">
        <v>220</v>
      </c>
      <c r="I2132" s="2">
        <v>45869</v>
      </c>
      <c r="J2132" s="2">
        <v>45869</v>
      </c>
      <c r="K2132" s="2">
        <v>45873</v>
      </c>
      <c r="L2132" s="2">
        <v>45888</v>
      </c>
      <c r="M2132" t="s">
        <v>49</v>
      </c>
      <c r="N2132" s="3">
        <v>619.20000000000005</v>
      </c>
      <c r="O2132" s="3">
        <v>619.20000000000005</v>
      </c>
      <c r="P2132" t="s">
        <v>27</v>
      </c>
      <c r="Q2132">
        <v>18</v>
      </c>
      <c r="R2132" t="s">
        <v>72</v>
      </c>
      <c r="S2132" t="s">
        <v>73</v>
      </c>
      <c r="T2132" t="s">
        <v>37</v>
      </c>
      <c r="V2132" t="s">
        <v>31</v>
      </c>
      <c r="W2132" t="s">
        <v>32</v>
      </c>
    </row>
    <row r="2133" spans="1:23" ht="28.8" hidden="1" x14ac:dyDescent="0.3">
      <c r="A2133">
        <v>1154</v>
      </c>
      <c r="B2133">
        <v>1154</v>
      </c>
      <c r="C2133">
        <v>3122</v>
      </c>
      <c r="D2133">
        <v>1</v>
      </c>
      <c r="E2133" s="1" t="s">
        <v>321</v>
      </c>
      <c r="F2133">
        <v>1965</v>
      </c>
      <c r="H2133" t="s">
        <v>220</v>
      </c>
      <c r="I2133" s="2">
        <v>45869</v>
      </c>
      <c r="J2133" s="2">
        <v>45869</v>
      </c>
      <c r="K2133" s="2">
        <v>45873</v>
      </c>
      <c r="L2133" s="2">
        <v>45888</v>
      </c>
      <c r="M2133" t="s">
        <v>49</v>
      </c>
      <c r="N2133" s="3">
        <v>384</v>
      </c>
      <c r="O2133" s="3">
        <v>384</v>
      </c>
      <c r="P2133" t="s">
        <v>27</v>
      </c>
      <c r="Q2133">
        <v>18</v>
      </c>
      <c r="R2133" t="s">
        <v>72</v>
      </c>
      <c r="S2133" t="s">
        <v>73</v>
      </c>
      <c r="T2133" t="s">
        <v>37</v>
      </c>
      <c r="V2133" t="s">
        <v>31</v>
      </c>
      <c r="W2133" t="s">
        <v>32</v>
      </c>
    </row>
    <row r="2134" spans="1:23" ht="28.8" hidden="1" x14ac:dyDescent="0.3">
      <c r="A2134">
        <v>1154</v>
      </c>
      <c r="B2134">
        <v>1154</v>
      </c>
      <c r="C2134">
        <v>3123</v>
      </c>
      <c r="D2134">
        <v>1</v>
      </c>
      <c r="E2134" s="1" t="s">
        <v>322</v>
      </c>
      <c r="F2134">
        <v>1965</v>
      </c>
      <c r="H2134" t="s">
        <v>220</v>
      </c>
      <c r="I2134" s="2">
        <v>45869</v>
      </c>
      <c r="J2134" s="2">
        <v>45869</v>
      </c>
      <c r="K2134" s="2">
        <v>45873</v>
      </c>
      <c r="L2134" s="2">
        <v>45888</v>
      </c>
      <c r="M2134" t="s">
        <v>49</v>
      </c>
      <c r="N2134" s="3">
        <v>312</v>
      </c>
      <c r="O2134" s="3">
        <v>312</v>
      </c>
      <c r="P2134" t="s">
        <v>27</v>
      </c>
      <c r="Q2134">
        <v>18</v>
      </c>
      <c r="R2134" t="s">
        <v>72</v>
      </c>
      <c r="S2134" t="s">
        <v>73</v>
      </c>
      <c r="T2134" t="s">
        <v>37</v>
      </c>
      <c r="V2134" t="s">
        <v>31</v>
      </c>
      <c r="W2134" t="s">
        <v>32</v>
      </c>
    </row>
    <row r="2135" spans="1:23" ht="28.8" hidden="1" x14ac:dyDescent="0.3">
      <c r="A2135">
        <v>1154</v>
      </c>
      <c r="B2135">
        <v>1154</v>
      </c>
      <c r="C2135">
        <v>3124</v>
      </c>
      <c r="D2135">
        <v>1</v>
      </c>
      <c r="E2135" s="1" t="s">
        <v>691</v>
      </c>
      <c r="F2135">
        <v>1965</v>
      </c>
      <c r="H2135" t="s">
        <v>220</v>
      </c>
      <c r="I2135" s="2">
        <v>45869</v>
      </c>
      <c r="J2135" s="2">
        <v>45869</v>
      </c>
      <c r="K2135" s="2">
        <v>45873</v>
      </c>
      <c r="L2135" s="2">
        <v>45888</v>
      </c>
      <c r="M2135" t="s">
        <v>49</v>
      </c>
      <c r="N2135" s="3">
        <v>384</v>
      </c>
      <c r="O2135" s="3">
        <v>384</v>
      </c>
      <c r="P2135" t="s">
        <v>27</v>
      </c>
      <c r="Q2135">
        <v>18</v>
      </c>
      <c r="R2135" t="s">
        <v>72</v>
      </c>
      <c r="S2135" t="s">
        <v>73</v>
      </c>
      <c r="T2135" t="s">
        <v>37</v>
      </c>
      <c r="V2135" t="s">
        <v>31</v>
      </c>
      <c r="W2135" t="s">
        <v>32</v>
      </c>
    </row>
    <row r="2136" spans="1:23" ht="28.8" hidden="1" x14ac:dyDescent="0.3">
      <c r="A2136">
        <v>1154</v>
      </c>
      <c r="B2136">
        <v>1154</v>
      </c>
      <c r="C2136">
        <v>3125</v>
      </c>
      <c r="D2136">
        <v>1</v>
      </c>
      <c r="E2136" s="1" t="s">
        <v>360</v>
      </c>
      <c r="F2136">
        <v>1965</v>
      </c>
      <c r="H2136" t="s">
        <v>220</v>
      </c>
      <c r="I2136" s="2">
        <v>45869</v>
      </c>
      <c r="J2136" s="2">
        <v>45869</v>
      </c>
      <c r="K2136" s="2">
        <v>45873</v>
      </c>
      <c r="L2136" s="2">
        <v>45888</v>
      </c>
      <c r="M2136" t="s">
        <v>49</v>
      </c>
      <c r="N2136" s="3">
        <v>384</v>
      </c>
      <c r="O2136" s="3">
        <v>384</v>
      </c>
      <c r="P2136" t="s">
        <v>27</v>
      </c>
      <c r="Q2136">
        <v>18</v>
      </c>
      <c r="R2136" t="s">
        <v>72</v>
      </c>
      <c r="S2136" t="s">
        <v>73</v>
      </c>
      <c r="T2136" t="s">
        <v>37</v>
      </c>
      <c r="V2136" t="s">
        <v>31</v>
      </c>
      <c r="W2136" t="s">
        <v>32</v>
      </c>
    </row>
    <row r="2137" spans="1:23" ht="28.8" hidden="1" x14ac:dyDescent="0.3">
      <c r="A2137">
        <v>1154</v>
      </c>
      <c r="B2137">
        <v>1154</v>
      </c>
      <c r="C2137">
        <v>3126</v>
      </c>
      <c r="D2137">
        <v>1</v>
      </c>
      <c r="E2137" s="1" t="s">
        <v>61</v>
      </c>
      <c r="F2137">
        <v>1965</v>
      </c>
      <c r="H2137" t="s">
        <v>220</v>
      </c>
      <c r="I2137" s="2">
        <v>45869</v>
      </c>
      <c r="J2137" s="2">
        <v>45869</v>
      </c>
      <c r="K2137" s="2">
        <v>45873</v>
      </c>
      <c r="L2137" s="2">
        <v>45888</v>
      </c>
      <c r="M2137" t="s">
        <v>49</v>
      </c>
      <c r="N2137" s="3">
        <v>403.2</v>
      </c>
      <c r="O2137" s="3">
        <v>403.2</v>
      </c>
      <c r="P2137" t="s">
        <v>27</v>
      </c>
      <c r="Q2137">
        <v>18</v>
      </c>
      <c r="R2137" t="s">
        <v>72</v>
      </c>
      <c r="S2137" t="s">
        <v>73</v>
      </c>
      <c r="T2137" t="s">
        <v>37</v>
      </c>
      <c r="V2137" t="s">
        <v>31</v>
      </c>
      <c r="W2137" t="s">
        <v>32</v>
      </c>
    </row>
    <row r="2138" spans="1:23" ht="28.8" hidden="1" x14ac:dyDescent="0.3">
      <c r="A2138">
        <v>1154</v>
      </c>
      <c r="B2138">
        <v>1154</v>
      </c>
      <c r="C2138">
        <v>3127</v>
      </c>
      <c r="D2138">
        <v>1</v>
      </c>
      <c r="E2138" s="1" t="s">
        <v>1205</v>
      </c>
      <c r="F2138">
        <v>1965</v>
      </c>
      <c r="H2138" t="s">
        <v>220</v>
      </c>
      <c r="I2138" s="2">
        <v>45869</v>
      </c>
      <c r="J2138" s="2">
        <v>45869</v>
      </c>
      <c r="K2138" s="2">
        <v>45873</v>
      </c>
      <c r="L2138" s="2">
        <f t="shared" ref="L2138:L2141" si="70">K2138</f>
        <v>45873</v>
      </c>
      <c r="M2138" t="s">
        <v>49</v>
      </c>
      <c r="N2138" s="3">
        <v>7.2</v>
      </c>
      <c r="P2138" t="s">
        <v>1173</v>
      </c>
      <c r="Q2138">
        <v>18</v>
      </c>
      <c r="R2138" t="s">
        <v>72</v>
      </c>
      <c r="S2138" t="s">
        <v>73</v>
      </c>
      <c r="T2138" t="s">
        <v>37</v>
      </c>
      <c r="V2138" t="s">
        <v>31</v>
      </c>
      <c r="W2138" t="s">
        <v>32</v>
      </c>
    </row>
    <row r="2139" spans="1:23" ht="28.8" hidden="1" x14ac:dyDescent="0.3">
      <c r="A2139">
        <v>1154</v>
      </c>
      <c r="B2139">
        <v>1154</v>
      </c>
      <c r="C2139">
        <v>3128</v>
      </c>
      <c r="D2139">
        <v>1</v>
      </c>
      <c r="E2139" s="1" t="s">
        <v>1206</v>
      </c>
      <c r="F2139">
        <v>1965</v>
      </c>
      <c r="H2139" t="s">
        <v>220</v>
      </c>
      <c r="I2139" s="2">
        <v>45869</v>
      </c>
      <c r="J2139" s="2">
        <v>45869</v>
      </c>
      <c r="K2139" s="2">
        <v>45873</v>
      </c>
      <c r="L2139" s="2">
        <f t="shared" si="70"/>
        <v>45873</v>
      </c>
      <c r="M2139" t="s">
        <v>49</v>
      </c>
      <c r="N2139" s="3">
        <v>770</v>
      </c>
      <c r="P2139" t="s">
        <v>1173</v>
      </c>
      <c r="Q2139">
        <v>18</v>
      </c>
      <c r="R2139" t="s">
        <v>72</v>
      </c>
      <c r="S2139" t="s">
        <v>73</v>
      </c>
      <c r="T2139" t="s">
        <v>37</v>
      </c>
      <c r="V2139" t="s">
        <v>31</v>
      </c>
      <c r="W2139" t="s">
        <v>32</v>
      </c>
    </row>
    <row r="2140" spans="1:23" ht="28.8" hidden="1" x14ac:dyDescent="0.3">
      <c r="A2140">
        <v>1154</v>
      </c>
      <c r="B2140">
        <v>1154</v>
      </c>
      <c r="C2140">
        <v>3129</v>
      </c>
      <c r="D2140">
        <v>1</v>
      </c>
      <c r="E2140" s="1" t="s">
        <v>1208</v>
      </c>
      <c r="F2140">
        <v>1965</v>
      </c>
      <c r="H2140" t="s">
        <v>220</v>
      </c>
      <c r="I2140" s="2">
        <v>45869</v>
      </c>
      <c r="J2140" s="2">
        <v>45869</v>
      </c>
      <c r="K2140" s="2">
        <v>45873</v>
      </c>
      <c r="L2140" s="2">
        <f t="shared" si="70"/>
        <v>45873</v>
      </c>
      <c r="M2140" t="s">
        <v>49</v>
      </c>
      <c r="N2140" s="3">
        <v>308</v>
      </c>
      <c r="P2140" t="s">
        <v>1173</v>
      </c>
      <c r="Q2140">
        <v>18</v>
      </c>
      <c r="R2140" t="s">
        <v>72</v>
      </c>
      <c r="S2140" t="s">
        <v>73</v>
      </c>
      <c r="T2140" t="s">
        <v>37</v>
      </c>
      <c r="V2140" t="s">
        <v>31</v>
      </c>
      <c r="W2140" t="s">
        <v>32</v>
      </c>
    </row>
    <row r="2141" spans="1:23" ht="28.8" hidden="1" x14ac:dyDescent="0.3">
      <c r="A2141">
        <v>1154</v>
      </c>
      <c r="B2141">
        <v>1154</v>
      </c>
      <c r="C2141">
        <v>3130</v>
      </c>
      <c r="D2141">
        <v>1</v>
      </c>
      <c r="E2141" s="1" t="s">
        <v>1207</v>
      </c>
      <c r="F2141">
        <v>1965</v>
      </c>
      <c r="H2141" t="s">
        <v>220</v>
      </c>
      <c r="I2141" s="2">
        <v>45869</v>
      </c>
      <c r="J2141" s="2">
        <v>45869</v>
      </c>
      <c r="K2141" s="2">
        <v>45873</v>
      </c>
      <c r="L2141" s="2">
        <f t="shared" si="70"/>
        <v>45873</v>
      </c>
      <c r="M2141" t="s">
        <v>49</v>
      </c>
      <c r="N2141" s="3">
        <v>154</v>
      </c>
      <c r="P2141" t="s">
        <v>1173</v>
      </c>
      <c r="Q2141">
        <v>18</v>
      </c>
      <c r="R2141" t="s">
        <v>72</v>
      </c>
      <c r="S2141" t="s">
        <v>73</v>
      </c>
      <c r="T2141" t="s">
        <v>37</v>
      </c>
      <c r="V2141" t="s">
        <v>31</v>
      </c>
      <c r="W2141" t="s">
        <v>32</v>
      </c>
    </row>
    <row r="2142" spans="1:23" ht="28.8" hidden="1" x14ac:dyDescent="0.3">
      <c r="A2142">
        <v>1154</v>
      </c>
      <c r="B2142">
        <v>1154</v>
      </c>
      <c r="C2142">
        <v>2996</v>
      </c>
      <c r="D2142">
        <v>1</v>
      </c>
      <c r="E2142" s="1" t="s">
        <v>643</v>
      </c>
      <c r="F2142">
        <v>2142</v>
      </c>
      <c r="H2142" t="s">
        <v>56</v>
      </c>
      <c r="I2142" s="2">
        <v>45856</v>
      </c>
      <c r="J2142" s="2">
        <v>45856</v>
      </c>
      <c r="K2142" s="2">
        <v>45873</v>
      </c>
      <c r="L2142" s="2">
        <v>45881</v>
      </c>
      <c r="M2142" t="s">
        <v>49</v>
      </c>
      <c r="N2142" s="3">
        <v>2449.5</v>
      </c>
      <c r="O2142" s="3">
        <v>2449.5</v>
      </c>
      <c r="P2142" t="s">
        <v>27</v>
      </c>
      <c r="Q2142">
        <v>21</v>
      </c>
      <c r="R2142" t="s">
        <v>57</v>
      </c>
      <c r="S2142" t="s">
        <v>58</v>
      </c>
      <c r="T2142" t="s">
        <v>37</v>
      </c>
      <c r="V2142" t="s">
        <v>31</v>
      </c>
      <c r="W2142" t="s">
        <v>32</v>
      </c>
    </row>
    <row r="2143" spans="1:23" ht="28.8" hidden="1" x14ac:dyDescent="0.3">
      <c r="A2143">
        <v>1154</v>
      </c>
      <c r="B2143">
        <v>1154</v>
      </c>
      <c r="C2143">
        <v>3007</v>
      </c>
      <c r="D2143">
        <v>1</v>
      </c>
      <c r="E2143" s="1" t="s">
        <v>574</v>
      </c>
      <c r="F2143">
        <v>1954</v>
      </c>
      <c r="H2143" t="s">
        <v>65</v>
      </c>
      <c r="I2143" s="2">
        <v>45859</v>
      </c>
      <c r="J2143" s="2">
        <v>45859</v>
      </c>
      <c r="K2143" s="2">
        <v>45873</v>
      </c>
      <c r="L2143" s="2">
        <v>45876</v>
      </c>
      <c r="M2143" t="s">
        <v>49</v>
      </c>
      <c r="N2143" s="3">
        <v>1150</v>
      </c>
      <c r="O2143" s="3">
        <v>1150</v>
      </c>
      <c r="P2143" t="s">
        <v>27</v>
      </c>
      <c r="Q2143">
        <v>21</v>
      </c>
      <c r="R2143" t="s">
        <v>57</v>
      </c>
      <c r="S2143" t="s">
        <v>58</v>
      </c>
      <c r="T2143" t="s">
        <v>37</v>
      </c>
      <c r="V2143" t="s">
        <v>31</v>
      </c>
      <c r="W2143" t="s">
        <v>32</v>
      </c>
    </row>
    <row r="2144" spans="1:23" ht="28.8" hidden="1" x14ac:dyDescent="0.3">
      <c r="A2144">
        <v>1154</v>
      </c>
      <c r="B2144">
        <v>1154</v>
      </c>
      <c r="C2144">
        <v>2993</v>
      </c>
      <c r="D2144">
        <v>1</v>
      </c>
      <c r="E2144" s="1" t="s">
        <v>566</v>
      </c>
      <c r="F2144">
        <v>2142</v>
      </c>
      <c r="H2144" t="s">
        <v>56</v>
      </c>
      <c r="I2144" s="2">
        <v>45856</v>
      </c>
      <c r="J2144" s="2">
        <v>45856</v>
      </c>
      <c r="K2144" s="2">
        <v>45873</v>
      </c>
      <c r="L2144" s="2">
        <v>45881</v>
      </c>
      <c r="M2144" t="s">
        <v>49</v>
      </c>
      <c r="N2144" s="3">
        <v>2553</v>
      </c>
      <c r="O2144" s="3">
        <v>2553</v>
      </c>
      <c r="P2144" t="s">
        <v>27</v>
      </c>
      <c r="Q2144">
        <v>21</v>
      </c>
      <c r="R2144" t="s">
        <v>57</v>
      </c>
      <c r="S2144" t="s">
        <v>58</v>
      </c>
      <c r="T2144" t="s">
        <v>37</v>
      </c>
      <c r="V2144" t="s">
        <v>31</v>
      </c>
      <c r="W2144" t="s">
        <v>32</v>
      </c>
    </row>
    <row r="2145" spans="1:24" ht="28.8" hidden="1" x14ac:dyDescent="0.3">
      <c r="A2145">
        <v>1154</v>
      </c>
      <c r="B2145">
        <v>1154</v>
      </c>
      <c r="C2145">
        <v>3002</v>
      </c>
      <c r="D2145">
        <v>1</v>
      </c>
      <c r="E2145" s="1" t="s">
        <v>572</v>
      </c>
      <c r="F2145">
        <v>1954</v>
      </c>
      <c r="H2145" t="s">
        <v>65</v>
      </c>
      <c r="I2145" s="2">
        <v>45856</v>
      </c>
      <c r="J2145" s="2">
        <v>45856</v>
      </c>
      <c r="K2145" s="2">
        <v>45873</v>
      </c>
      <c r="L2145" s="2">
        <v>45876</v>
      </c>
      <c r="M2145" t="s">
        <v>49</v>
      </c>
      <c r="N2145" s="3">
        <v>4278</v>
      </c>
      <c r="O2145" s="3">
        <v>4278</v>
      </c>
      <c r="P2145" t="s">
        <v>27</v>
      </c>
      <c r="Q2145">
        <v>21</v>
      </c>
      <c r="R2145" t="s">
        <v>57</v>
      </c>
      <c r="S2145" t="s">
        <v>58</v>
      </c>
      <c r="T2145" t="s">
        <v>37</v>
      </c>
      <c r="V2145" t="s">
        <v>31</v>
      </c>
      <c r="W2145" t="s">
        <v>32</v>
      </c>
      <c r="X2145" t="s">
        <v>901</v>
      </c>
    </row>
    <row r="2146" spans="1:24" ht="28.8" hidden="1" x14ac:dyDescent="0.3">
      <c r="A2146">
        <v>1154</v>
      </c>
      <c r="B2146">
        <v>1154</v>
      </c>
      <c r="C2146">
        <v>3027</v>
      </c>
      <c r="D2146">
        <v>1</v>
      </c>
      <c r="E2146" s="1" t="s">
        <v>1011</v>
      </c>
      <c r="F2146">
        <v>2133</v>
      </c>
      <c r="H2146" t="s">
        <v>268</v>
      </c>
      <c r="I2146" s="2">
        <v>45861</v>
      </c>
      <c r="J2146" s="2">
        <v>45861</v>
      </c>
      <c r="K2146" s="2">
        <v>45873</v>
      </c>
      <c r="L2146" s="2">
        <v>45925</v>
      </c>
      <c r="M2146" t="s">
        <v>49</v>
      </c>
      <c r="N2146" s="3">
        <v>3192</v>
      </c>
      <c r="O2146" s="3">
        <v>3192</v>
      </c>
      <c r="P2146" t="s">
        <v>27</v>
      </c>
      <c r="Q2146">
        <v>21</v>
      </c>
      <c r="R2146" t="s">
        <v>57</v>
      </c>
      <c r="S2146" t="s">
        <v>58</v>
      </c>
      <c r="T2146" t="s">
        <v>37</v>
      </c>
      <c r="V2146" t="s">
        <v>31</v>
      </c>
      <c r="W2146" t="s">
        <v>32</v>
      </c>
    </row>
    <row r="2147" spans="1:24" ht="28.8" hidden="1" x14ac:dyDescent="0.3">
      <c r="A2147">
        <v>1154</v>
      </c>
      <c r="B2147">
        <v>1154</v>
      </c>
      <c r="C2147">
        <v>3040</v>
      </c>
      <c r="D2147">
        <v>1</v>
      </c>
      <c r="E2147" s="1" t="s">
        <v>432</v>
      </c>
      <c r="F2147">
        <v>2585</v>
      </c>
      <c r="H2147" t="s">
        <v>435</v>
      </c>
      <c r="I2147" s="2">
        <v>45862</v>
      </c>
      <c r="J2147" s="2">
        <v>45862</v>
      </c>
      <c r="K2147" s="2">
        <v>45873</v>
      </c>
      <c r="L2147" s="2">
        <v>45862</v>
      </c>
      <c r="M2147" t="s">
        <v>49</v>
      </c>
      <c r="N2147" s="3">
        <v>2646</v>
      </c>
      <c r="O2147" s="3">
        <v>2646</v>
      </c>
      <c r="P2147" t="s">
        <v>27</v>
      </c>
      <c r="Q2147">
        <v>21</v>
      </c>
      <c r="R2147" t="s">
        <v>57</v>
      </c>
      <c r="S2147" t="s">
        <v>58</v>
      </c>
      <c r="T2147" t="s">
        <v>37</v>
      </c>
      <c r="V2147" t="s">
        <v>31</v>
      </c>
      <c r="W2147" t="s">
        <v>32</v>
      </c>
    </row>
    <row r="2148" spans="1:24" ht="28.8" hidden="1" x14ac:dyDescent="0.3">
      <c r="A2148">
        <v>1154</v>
      </c>
      <c r="B2148">
        <v>1154</v>
      </c>
      <c r="C2148">
        <v>3042</v>
      </c>
      <c r="D2148">
        <v>1</v>
      </c>
      <c r="E2148" s="1" t="s">
        <v>432</v>
      </c>
      <c r="F2148">
        <v>2614</v>
      </c>
      <c r="H2148" t="s">
        <v>433</v>
      </c>
      <c r="I2148" s="2">
        <v>45862</v>
      </c>
      <c r="J2148" s="2">
        <v>45862</v>
      </c>
      <c r="K2148" s="2">
        <v>45873</v>
      </c>
      <c r="L2148" s="2">
        <v>45862</v>
      </c>
      <c r="M2148" t="s">
        <v>49</v>
      </c>
      <c r="N2148" s="3">
        <v>252</v>
      </c>
      <c r="O2148" s="3">
        <v>252</v>
      </c>
      <c r="P2148" t="s">
        <v>27</v>
      </c>
      <c r="Q2148">
        <v>27</v>
      </c>
      <c r="R2148" t="s">
        <v>50</v>
      </c>
      <c r="S2148" t="s">
        <v>51</v>
      </c>
      <c r="T2148" t="s">
        <v>37</v>
      </c>
      <c r="V2148" t="s">
        <v>31</v>
      </c>
      <c r="W2148" t="s">
        <v>32</v>
      </c>
    </row>
    <row r="2149" spans="1:24" ht="28.8" hidden="1" x14ac:dyDescent="0.3">
      <c r="A2149">
        <v>1154</v>
      </c>
      <c r="B2149">
        <v>1154</v>
      </c>
      <c r="C2149">
        <v>3161</v>
      </c>
      <c r="D2149">
        <v>1</v>
      </c>
      <c r="E2149" s="1" t="s">
        <v>631</v>
      </c>
      <c r="F2149">
        <v>2142</v>
      </c>
      <c r="H2149" t="s">
        <v>56</v>
      </c>
      <c r="I2149" s="2">
        <v>45870</v>
      </c>
      <c r="J2149" s="2">
        <v>45870</v>
      </c>
      <c r="K2149" s="2">
        <v>45873</v>
      </c>
      <c r="L2149" s="2">
        <v>45881</v>
      </c>
      <c r="M2149" t="s">
        <v>49</v>
      </c>
      <c r="N2149" s="3">
        <v>241.5</v>
      </c>
      <c r="O2149" s="3">
        <v>241.5</v>
      </c>
      <c r="P2149" t="s">
        <v>27</v>
      </c>
      <c r="Q2149">
        <v>21</v>
      </c>
      <c r="R2149" t="s">
        <v>57</v>
      </c>
      <c r="S2149" t="s">
        <v>58</v>
      </c>
      <c r="T2149" t="s">
        <v>37</v>
      </c>
      <c r="V2149" t="s">
        <v>31</v>
      </c>
      <c r="W2149" t="s">
        <v>32</v>
      </c>
    </row>
    <row r="2150" spans="1:24" hidden="1" x14ac:dyDescent="0.3">
      <c r="A2150">
        <v>1154</v>
      </c>
      <c r="B2150">
        <v>1154</v>
      </c>
      <c r="C2150">
        <v>3189</v>
      </c>
      <c r="D2150">
        <v>1</v>
      </c>
      <c r="E2150" s="4">
        <v>45658</v>
      </c>
      <c r="F2150">
        <v>2788</v>
      </c>
      <c r="H2150" t="s">
        <v>533</v>
      </c>
      <c r="I2150" s="2">
        <v>45874</v>
      </c>
      <c r="J2150" s="2">
        <v>45874</v>
      </c>
      <c r="K2150" s="2">
        <v>45874</v>
      </c>
      <c r="L2150" s="2">
        <v>45874</v>
      </c>
      <c r="M2150" t="s">
        <v>49</v>
      </c>
      <c r="N2150" s="3">
        <v>350</v>
      </c>
      <c r="O2150" s="3">
        <v>350</v>
      </c>
      <c r="P2150" t="s">
        <v>27</v>
      </c>
      <c r="Q2150">
        <v>54</v>
      </c>
      <c r="R2150" t="s">
        <v>120</v>
      </c>
      <c r="S2150" t="s">
        <v>121</v>
      </c>
      <c r="T2150" t="s">
        <v>30</v>
      </c>
      <c r="V2150" t="s">
        <v>31</v>
      </c>
      <c r="W2150" t="s">
        <v>32</v>
      </c>
    </row>
    <row r="2151" spans="1:24" hidden="1" x14ac:dyDescent="0.3">
      <c r="A2151">
        <v>1154</v>
      </c>
      <c r="B2151">
        <v>1154</v>
      </c>
      <c r="C2151">
        <v>3082</v>
      </c>
      <c r="D2151">
        <v>1</v>
      </c>
      <c r="E2151" s="4">
        <v>45658</v>
      </c>
      <c r="F2151">
        <v>2766</v>
      </c>
      <c r="G2151" t="s">
        <v>535</v>
      </c>
      <c r="H2151" t="s">
        <v>536</v>
      </c>
      <c r="I2151" s="2">
        <v>45867</v>
      </c>
      <c r="J2151" s="2">
        <v>45867</v>
      </c>
      <c r="K2151" s="2">
        <v>45874</v>
      </c>
      <c r="L2151" s="2">
        <v>45874</v>
      </c>
      <c r="M2151" t="s">
        <v>45</v>
      </c>
      <c r="N2151" s="3">
        <v>167.65</v>
      </c>
      <c r="O2151" s="3">
        <v>167.65</v>
      </c>
      <c r="P2151" t="s">
        <v>27</v>
      </c>
      <c r="Q2151">
        <v>29</v>
      </c>
      <c r="R2151" t="s">
        <v>117</v>
      </c>
      <c r="S2151" t="s">
        <v>118</v>
      </c>
      <c r="T2151" t="s">
        <v>30</v>
      </c>
      <c r="V2151" t="s">
        <v>31</v>
      </c>
      <c r="W2151" t="s">
        <v>32</v>
      </c>
      <c r="X2151" t="s">
        <v>909</v>
      </c>
    </row>
    <row r="2152" spans="1:24" ht="28.8" hidden="1" x14ac:dyDescent="0.3">
      <c r="A2152">
        <v>1154</v>
      </c>
      <c r="B2152">
        <v>1154</v>
      </c>
      <c r="C2152">
        <v>2230</v>
      </c>
      <c r="D2152">
        <v>5</v>
      </c>
      <c r="E2152" s="1" t="s">
        <v>539</v>
      </c>
      <c r="F2152">
        <v>1526</v>
      </c>
      <c r="G2152" t="s">
        <v>43</v>
      </c>
      <c r="H2152" t="s">
        <v>44</v>
      </c>
      <c r="I2152" s="2">
        <v>45783</v>
      </c>
      <c r="J2152" s="2">
        <v>45783</v>
      </c>
      <c r="K2152" s="2">
        <v>45874</v>
      </c>
      <c r="L2152" s="2">
        <v>45874</v>
      </c>
      <c r="M2152" t="s">
        <v>45</v>
      </c>
      <c r="N2152" s="3">
        <v>806.4</v>
      </c>
      <c r="O2152" s="3">
        <v>806.4</v>
      </c>
      <c r="P2152" t="s">
        <v>27</v>
      </c>
      <c r="Q2152">
        <v>26</v>
      </c>
      <c r="R2152" t="s">
        <v>28</v>
      </c>
      <c r="S2152" t="s">
        <v>6175</v>
      </c>
      <c r="T2152" t="s">
        <v>37</v>
      </c>
      <c r="V2152" t="s">
        <v>31</v>
      </c>
      <c r="W2152" t="s">
        <v>32</v>
      </c>
    </row>
    <row r="2153" spans="1:24" ht="28.8" hidden="1" x14ac:dyDescent="0.3">
      <c r="A2153">
        <v>1154</v>
      </c>
      <c r="B2153">
        <v>1154</v>
      </c>
      <c r="C2153">
        <v>1758</v>
      </c>
      <c r="D2153">
        <v>4</v>
      </c>
      <c r="E2153" s="1" t="s">
        <v>538</v>
      </c>
      <c r="F2153">
        <v>1976</v>
      </c>
      <c r="G2153" t="s">
        <v>194</v>
      </c>
      <c r="H2153" t="s">
        <v>195</v>
      </c>
      <c r="I2153" s="2">
        <v>45740</v>
      </c>
      <c r="J2153" s="2">
        <v>45734</v>
      </c>
      <c r="K2153" s="2">
        <v>45874</v>
      </c>
      <c r="L2153" s="2">
        <v>45874</v>
      </c>
      <c r="M2153" t="s">
        <v>45</v>
      </c>
      <c r="N2153" s="3">
        <v>17010.759999999998</v>
      </c>
      <c r="O2153" s="3">
        <v>17010.759999999998</v>
      </c>
      <c r="P2153" t="s">
        <v>27</v>
      </c>
      <c r="Q2153">
        <v>26</v>
      </c>
      <c r="R2153" t="s">
        <v>28</v>
      </c>
      <c r="S2153" t="s">
        <v>29</v>
      </c>
      <c r="T2153" t="s">
        <v>37</v>
      </c>
      <c r="V2153" t="s">
        <v>31</v>
      </c>
      <c r="W2153" t="s">
        <v>32</v>
      </c>
    </row>
    <row r="2154" spans="1:24" ht="28.8" hidden="1" x14ac:dyDescent="0.3">
      <c r="A2154">
        <v>1154</v>
      </c>
      <c r="B2154">
        <v>1154</v>
      </c>
      <c r="C2154">
        <v>3185</v>
      </c>
      <c r="D2154">
        <v>1</v>
      </c>
      <c r="E2154" s="1" t="s">
        <v>409</v>
      </c>
      <c r="F2154">
        <v>2569</v>
      </c>
      <c r="H2154" t="s">
        <v>71</v>
      </c>
      <c r="I2154" s="2">
        <v>45874</v>
      </c>
      <c r="J2154" s="2">
        <v>45874</v>
      </c>
      <c r="K2154" s="2">
        <v>45874</v>
      </c>
      <c r="L2154" s="2">
        <v>45875</v>
      </c>
      <c r="M2154" t="s">
        <v>49</v>
      </c>
      <c r="N2154" s="3">
        <v>184.8</v>
      </c>
      <c r="O2154" s="3">
        <v>184.8</v>
      </c>
      <c r="P2154" t="s">
        <v>27</v>
      </c>
      <c r="Q2154">
        <v>18</v>
      </c>
      <c r="R2154" t="s">
        <v>72</v>
      </c>
      <c r="S2154" t="s">
        <v>73</v>
      </c>
      <c r="T2154" t="s">
        <v>37</v>
      </c>
      <c r="V2154" t="s">
        <v>31</v>
      </c>
      <c r="W2154" t="s">
        <v>32</v>
      </c>
    </row>
    <row r="2155" spans="1:24" ht="28.8" hidden="1" x14ac:dyDescent="0.3">
      <c r="A2155">
        <v>1154</v>
      </c>
      <c r="B2155">
        <v>1154</v>
      </c>
      <c r="C2155">
        <v>3186</v>
      </c>
      <c r="D2155">
        <v>1</v>
      </c>
      <c r="E2155" s="1" t="s">
        <v>579</v>
      </c>
      <c r="F2155">
        <v>2569</v>
      </c>
      <c r="H2155" t="s">
        <v>71</v>
      </c>
      <c r="I2155" s="2">
        <v>45874</v>
      </c>
      <c r="J2155" s="2">
        <v>45874</v>
      </c>
      <c r="K2155" s="2">
        <v>45874</v>
      </c>
      <c r="L2155" s="2">
        <v>45875</v>
      </c>
      <c r="M2155" t="s">
        <v>49</v>
      </c>
      <c r="N2155" s="3">
        <v>646.79999999999995</v>
      </c>
      <c r="O2155" s="3">
        <v>646.79999999999995</v>
      </c>
      <c r="P2155" t="s">
        <v>27</v>
      </c>
      <c r="Q2155">
        <v>18</v>
      </c>
      <c r="R2155" t="s">
        <v>72</v>
      </c>
      <c r="S2155" t="s">
        <v>73</v>
      </c>
      <c r="T2155" t="s">
        <v>37</v>
      </c>
      <c r="V2155" t="s">
        <v>31</v>
      </c>
      <c r="W2155" t="s">
        <v>32</v>
      </c>
    </row>
    <row r="2156" spans="1:24" ht="28.8" hidden="1" x14ac:dyDescent="0.3">
      <c r="A2156">
        <v>1154</v>
      </c>
      <c r="B2156">
        <v>1154</v>
      </c>
      <c r="C2156">
        <v>3187</v>
      </c>
      <c r="D2156">
        <v>1</v>
      </c>
      <c r="E2156" s="1" t="s">
        <v>523</v>
      </c>
      <c r="F2156">
        <v>2267</v>
      </c>
      <c r="H2156" t="s">
        <v>141</v>
      </c>
      <c r="I2156" s="2">
        <v>45874</v>
      </c>
      <c r="J2156" s="2">
        <v>45874</v>
      </c>
      <c r="K2156" s="2">
        <v>45874</v>
      </c>
      <c r="L2156" s="2">
        <v>45874</v>
      </c>
      <c r="M2156" t="s">
        <v>49</v>
      </c>
      <c r="N2156" s="3">
        <v>5148</v>
      </c>
      <c r="O2156" s="3">
        <v>5148</v>
      </c>
      <c r="P2156" t="s">
        <v>27</v>
      </c>
      <c r="Q2156">
        <v>21</v>
      </c>
      <c r="R2156" t="s">
        <v>57</v>
      </c>
      <c r="S2156" t="s">
        <v>58</v>
      </c>
      <c r="T2156" t="s">
        <v>37</v>
      </c>
      <c r="V2156" t="s">
        <v>31</v>
      </c>
      <c r="W2156" t="s">
        <v>32</v>
      </c>
      <c r="X2156" t="s">
        <v>934</v>
      </c>
    </row>
    <row r="2157" spans="1:24" hidden="1" x14ac:dyDescent="0.3">
      <c r="A2157">
        <v>1154</v>
      </c>
      <c r="B2157">
        <v>1154</v>
      </c>
      <c r="C2157">
        <v>3188</v>
      </c>
      <c r="D2157">
        <v>1</v>
      </c>
      <c r="E2157">
        <v>0</v>
      </c>
      <c r="F2157">
        <v>1964</v>
      </c>
      <c r="H2157" t="s">
        <v>345</v>
      </c>
      <c r="I2157" s="2">
        <v>45874</v>
      </c>
      <c r="J2157" s="2">
        <v>45874</v>
      </c>
      <c r="K2157" s="2">
        <v>45874</v>
      </c>
      <c r="L2157" s="2">
        <v>45874</v>
      </c>
      <c r="M2157" t="s">
        <v>49</v>
      </c>
      <c r="N2157" s="3">
        <v>1772</v>
      </c>
      <c r="O2157" s="3">
        <v>1772</v>
      </c>
      <c r="P2157" t="s">
        <v>27</v>
      </c>
      <c r="Q2157">
        <v>19</v>
      </c>
      <c r="R2157" t="s">
        <v>346</v>
      </c>
      <c r="S2157" t="s">
        <v>347</v>
      </c>
      <c r="T2157" t="s">
        <v>37</v>
      </c>
      <c r="V2157" t="s">
        <v>31</v>
      </c>
      <c r="W2157" t="s">
        <v>32</v>
      </c>
    </row>
    <row r="2158" spans="1:24" ht="28.8" hidden="1" x14ac:dyDescent="0.3">
      <c r="A2158">
        <v>1154</v>
      </c>
      <c r="B2158">
        <v>1154</v>
      </c>
      <c r="C2158">
        <v>3192</v>
      </c>
      <c r="D2158">
        <v>1</v>
      </c>
      <c r="E2158" s="1" t="s">
        <v>494</v>
      </c>
      <c r="F2158">
        <v>2747</v>
      </c>
      <c r="H2158" t="s">
        <v>810</v>
      </c>
      <c r="I2158" s="2">
        <v>45874</v>
      </c>
      <c r="J2158" s="2">
        <v>45874</v>
      </c>
      <c r="K2158" s="2">
        <v>45874</v>
      </c>
      <c r="L2158" s="2">
        <f>K2158</f>
        <v>45874</v>
      </c>
      <c r="M2158" t="s">
        <v>49</v>
      </c>
      <c r="N2158" s="3">
        <v>624</v>
      </c>
      <c r="P2158" t="s">
        <v>1179</v>
      </c>
      <c r="Q2158">
        <v>27</v>
      </c>
      <c r="R2158" t="s">
        <v>50</v>
      </c>
      <c r="S2158" t="s">
        <v>51</v>
      </c>
      <c r="T2158" t="s">
        <v>37</v>
      </c>
      <c r="V2158" t="s">
        <v>31</v>
      </c>
      <c r="W2158" t="s">
        <v>32</v>
      </c>
    </row>
    <row r="2159" spans="1:24" ht="28.8" hidden="1" x14ac:dyDescent="0.3">
      <c r="A2159">
        <v>1154</v>
      </c>
      <c r="B2159">
        <v>1154</v>
      </c>
      <c r="C2159">
        <v>3193</v>
      </c>
      <c r="D2159">
        <v>1</v>
      </c>
      <c r="E2159" s="1" t="s">
        <v>358</v>
      </c>
      <c r="F2159">
        <v>2787</v>
      </c>
      <c r="H2159" t="s">
        <v>576</v>
      </c>
      <c r="I2159" s="2">
        <v>45875</v>
      </c>
      <c r="J2159" s="2">
        <v>45875</v>
      </c>
      <c r="K2159" s="2">
        <v>45874</v>
      </c>
      <c r="L2159" s="2">
        <v>45875</v>
      </c>
      <c r="M2159" t="s">
        <v>49</v>
      </c>
      <c r="N2159" s="3">
        <v>302.39999999999998</v>
      </c>
      <c r="O2159" s="3">
        <v>302.39999999999998</v>
      </c>
      <c r="P2159" t="s">
        <v>27</v>
      </c>
      <c r="Q2159">
        <v>18</v>
      </c>
      <c r="R2159" t="s">
        <v>72</v>
      </c>
      <c r="S2159" t="s">
        <v>73</v>
      </c>
      <c r="T2159" t="s">
        <v>37</v>
      </c>
      <c r="V2159" t="s">
        <v>31</v>
      </c>
      <c r="W2159" t="s">
        <v>32</v>
      </c>
    </row>
    <row r="2160" spans="1:24" ht="28.8" hidden="1" x14ac:dyDescent="0.3">
      <c r="A2160">
        <v>1154</v>
      </c>
      <c r="B2160">
        <v>1154</v>
      </c>
      <c r="C2160">
        <v>3194</v>
      </c>
      <c r="D2160">
        <v>1</v>
      </c>
      <c r="E2160" s="1" t="s">
        <v>327</v>
      </c>
      <c r="F2160">
        <v>2787</v>
      </c>
      <c r="H2160" t="s">
        <v>576</v>
      </c>
      <c r="I2160" s="2">
        <v>45875</v>
      </c>
      <c r="J2160" s="2">
        <v>45875</v>
      </c>
      <c r="K2160" s="2">
        <v>45874</v>
      </c>
      <c r="L2160" s="2">
        <v>45875</v>
      </c>
      <c r="M2160" t="s">
        <v>49</v>
      </c>
      <c r="N2160" s="3">
        <v>229.5</v>
      </c>
      <c r="O2160" s="3">
        <v>229.5</v>
      </c>
      <c r="P2160" t="s">
        <v>27</v>
      </c>
      <c r="Q2160">
        <v>18</v>
      </c>
      <c r="R2160" t="s">
        <v>72</v>
      </c>
      <c r="S2160" t="s">
        <v>73</v>
      </c>
      <c r="T2160" t="s">
        <v>37</v>
      </c>
      <c r="V2160" t="s">
        <v>31</v>
      </c>
      <c r="W2160" t="s">
        <v>32</v>
      </c>
      <c r="X2160" t="s">
        <v>914</v>
      </c>
    </row>
    <row r="2161" spans="1:24" ht="28.8" hidden="1" x14ac:dyDescent="0.3">
      <c r="A2161">
        <v>1154</v>
      </c>
      <c r="B2161">
        <v>1154</v>
      </c>
      <c r="C2161">
        <v>3195</v>
      </c>
      <c r="D2161">
        <v>1</v>
      </c>
      <c r="E2161" s="1" t="s">
        <v>579</v>
      </c>
      <c r="F2161">
        <v>2787</v>
      </c>
      <c r="H2161" t="s">
        <v>576</v>
      </c>
      <c r="I2161" s="2">
        <v>45875</v>
      </c>
      <c r="J2161" s="2">
        <v>45875</v>
      </c>
      <c r="K2161" s="2">
        <v>45874</v>
      </c>
      <c r="L2161" s="2">
        <v>45875</v>
      </c>
      <c r="M2161" t="s">
        <v>49</v>
      </c>
      <c r="N2161" s="3">
        <v>277.2</v>
      </c>
      <c r="O2161" s="3">
        <v>277.2</v>
      </c>
      <c r="P2161" t="s">
        <v>27</v>
      </c>
      <c r="Q2161">
        <v>27</v>
      </c>
      <c r="R2161" t="s">
        <v>50</v>
      </c>
      <c r="S2161" t="s">
        <v>51</v>
      </c>
      <c r="T2161" t="s">
        <v>37</v>
      </c>
      <c r="V2161" t="s">
        <v>31</v>
      </c>
      <c r="W2161" t="s">
        <v>32</v>
      </c>
      <c r="X2161" t="s">
        <v>915</v>
      </c>
    </row>
    <row r="2162" spans="1:24" ht="28.8" hidden="1" x14ac:dyDescent="0.3">
      <c r="A2162">
        <v>1154</v>
      </c>
      <c r="B2162">
        <v>1154</v>
      </c>
      <c r="C2162">
        <v>3196</v>
      </c>
      <c r="D2162">
        <v>1</v>
      </c>
      <c r="E2162" s="1" t="s">
        <v>581</v>
      </c>
      <c r="F2162">
        <v>2787</v>
      </c>
      <c r="H2162" t="s">
        <v>576</v>
      </c>
      <c r="I2162" s="2">
        <v>45875</v>
      </c>
      <c r="J2162" s="2">
        <v>45875</v>
      </c>
      <c r="K2162" s="2">
        <v>45874</v>
      </c>
      <c r="L2162" s="2">
        <v>45875</v>
      </c>
      <c r="M2162" t="s">
        <v>49</v>
      </c>
      <c r="N2162" s="3">
        <v>356.4</v>
      </c>
      <c r="O2162" s="3">
        <v>356.4</v>
      </c>
      <c r="P2162" t="s">
        <v>27</v>
      </c>
      <c r="Q2162">
        <v>27</v>
      </c>
      <c r="R2162" t="s">
        <v>50</v>
      </c>
      <c r="S2162" t="s">
        <v>51</v>
      </c>
      <c r="T2162" t="s">
        <v>37</v>
      </c>
      <c r="V2162" t="s">
        <v>31</v>
      </c>
      <c r="W2162" t="s">
        <v>32</v>
      </c>
      <c r="X2162" t="s">
        <v>920</v>
      </c>
    </row>
    <row r="2163" spans="1:24" ht="28.8" hidden="1" x14ac:dyDescent="0.3">
      <c r="A2163">
        <v>1154</v>
      </c>
      <c r="B2163">
        <v>1154</v>
      </c>
      <c r="C2163">
        <v>3199</v>
      </c>
      <c r="D2163">
        <v>1</v>
      </c>
      <c r="E2163" s="1" t="s">
        <v>321</v>
      </c>
      <c r="F2163">
        <v>1957</v>
      </c>
      <c r="H2163" t="s">
        <v>48</v>
      </c>
      <c r="I2163" s="2">
        <v>45875</v>
      </c>
      <c r="J2163" s="2">
        <v>45875</v>
      </c>
      <c r="K2163" s="2">
        <v>45874</v>
      </c>
      <c r="L2163" s="2">
        <v>45875</v>
      </c>
      <c r="M2163" t="s">
        <v>49</v>
      </c>
      <c r="N2163" s="3">
        <v>160</v>
      </c>
      <c r="O2163" s="3">
        <v>160</v>
      </c>
      <c r="P2163" t="s">
        <v>27</v>
      </c>
      <c r="Q2163">
        <v>27</v>
      </c>
      <c r="R2163" t="s">
        <v>50</v>
      </c>
      <c r="S2163" t="s">
        <v>51</v>
      </c>
      <c r="T2163" t="s">
        <v>37</v>
      </c>
      <c r="V2163" t="s">
        <v>31</v>
      </c>
      <c r="W2163" t="s">
        <v>32</v>
      </c>
      <c r="X2163" t="s">
        <v>916</v>
      </c>
    </row>
    <row r="2164" spans="1:24" ht="28.8" hidden="1" x14ac:dyDescent="0.3">
      <c r="A2164">
        <v>1154</v>
      </c>
      <c r="B2164">
        <v>1154</v>
      </c>
      <c r="C2164">
        <v>3003</v>
      </c>
      <c r="D2164">
        <v>1</v>
      </c>
      <c r="E2164" s="1" t="s">
        <v>572</v>
      </c>
      <c r="F2164">
        <v>1957</v>
      </c>
      <c r="H2164" t="s">
        <v>48</v>
      </c>
      <c r="I2164" s="2">
        <v>45856</v>
      </c>
      <c r="J2164" s="2">
        <v>45856</v>
      </c>
      <c r="K2164" s="2">
        <v>45874</v>
      </c>
      <c r="L2164" s="2">
        <v>45875</v>
      </c>
      <c r="M2164" t="s">
        <v>49</v>
      </c>
      <c r="N2164" s="3">
        <v>372</v>
      </c>
      <c r="O2164" s="3">
        <v>372</v>
      </c>
      <c r="P2164" t="s">
        <v>27</v>
      </c>
      <c r="Q2164">
        <v>27</v>
      </c>
      <c r="R2164" t="s">
        <v>50</v>
      </c>
      <c r="S2164" t="s">
        <v>51</v>
      </c>
      <c r="T2164" t="s">
        <v>37</v>
      </c>
      <c r="V2164" t="s">
        <v>31</v>
      </c>
      <c r="W2164" t="s">
        <v>32</v>
      </c>
      <c r="X2164" t="s">
        <v>917</v>
      </c>
    </row>
    <row r="2165" spans="1:24" ht="28.8" hidden="1" x14ac:dyDescent="0.3">
      <c r="A2165">
        <v>1154</v>
      </c>
      <c r="B2165">
        <v>1154</v>
      </c>
      <c r="C2165">
        <v>2978</v>
      </c>
      <c r="D2165">
        <v>1</v>
      </c>
      <c r="E2165" s="1" t="s">
        <v>315</v>
      </c>
      <c r="F2165">
        <v>2569</v>
      </c>
      <c r="H2165" t="s">
        <v>71</v>
      </c>
      <c r="I2165" s="2">
        <v>45855</v>
      </c>
      <c r="J2165" s="2">
        <v>45855</v>
      </c>
      <c r="K2165" s="2">
        <v>45874</v>
      </c>
      <c r="L2165" s="2">
        <v>45875</v>
      </c>
      <c r="M2165" t="s">
        <v>49</v>
      </c>
      <c r="N2165" s="3">
        <v>176.4</v>
      </c>
      <c r="O2165" s="3">
        <v>176.4</v>
      </c>
      <c r="P2165" t="s">
        <v>27</v>
      </c>
      <c r="Q2165">
        <v>18</v>
      </c>
      <c r="R2165" t="s">
        <v>72</v>
      </c>
      <c r="S2165" t="s">
        <v>73</v>
      </c>
      <c r="T2165" t="s">
        <v>37</v>
      </c>
      <c r="V2165" t="s">
        <v>31</v>
      </c>
      <c r="W2165" t="s">
        <v>32</v>
      </c>
    </row>
    <row r="2166" spans="1:24" ht="28.8" hidden="1" x14ac:dyDescent="0.3">
      <c r="A2166">
        <v>1154</v>
      </c>
      <c r="B2166">
        <v>1154</v>
      </c>
      <c r="C2166">
        <v>2979</v>
      </c>
      <c r="D2166">
        <v>1</v>
      </c>
      <c r="E2166" s="1" t="s">
        <v>313</v>
      </c>
      <c r="F2166">
        <v>2569</v>
      </c>
      <c r="H2166" t="s">
        <v>71</v>
      </c>
      <c r="I2166" s="2">
        <v>45855</v>
      </c>
      <c r="J2166" s="2">
        <v>45855</v>
      </c>
      <c r="K2166" s="2">
        <v>45874</v>
      </c>
      <c r="L2166" s="2">
        <v>45875</v>
      </c>
      <c r="M2166" t="s">
        <v>49</v>
      </c>
      <c r="N2166" s="3">
        <v>184.8</v>
      </c>
      <c r="O2166" s="3">
        <v>184.8</v>
      </c>
      <c r="P2166" t="s">
        <v>27</v>
      </c>
      <c r="Q2166">
        <v>18</v>
      </c>
      <c r="R2166" t="s">
        <v>72</v>
      </c>
      <c r="S2166" t="s">
        <v>73</v>
      </c>
      <c r="T2166" t="s">
        <v>37</v>
      </c>
      <c r="V2166" t="s">
        <v>31</v>
      </c>
      <c r="W2166" t="s">
        <v>32</v>
      </c>
      <c r="X2166" t="s">
        <v>905</v>
      </c>
    </row>
    <row r="2167" spans="1:24" ht="28.8" hidden="1" x14ac:dyDescent="0.3">
      <c r="A2167">
        <v>1154</v>
      </c>
      <c r="B2167">
        <v>1154</v>
      </c>
      <c r="C2167">
        <v>3008</v>
      </c>
      <c r="D2167">
        <v>1</v>
      </c>
      <c r="E2167" s="1" t="s">
        <v>574</v>
      </c>
      <c r="F2167">
        <v>1957</v>
      </c>
      <c r="H2167" t="s">
        <v>48</v>
      </c>
      <c r="I2167" s="2">
        <v>45859</v>
      </c>
      <c r="J2167" s="2">
        <v>45859</v>
      </c>
      <c r="K2167" s="2">
        <v>45874</v>
      </c>
      <c r="L2167" s="2">
        <v>45875</v>
      </c>
      <c r="M2167" t="s">
        <v>49</v>
      </c>
      <c r="N2167" s="3">
        <v>100</v>
      </c>
      <c r="O2167" s="3">
        <v>100</v>
      </c>
      <c r="P2167" t="s">
        <v>27</v>
      </c>
      <c r="Q2167">
        <v>27</v>
      </c>
      <c r="R2167" t="s">
        <v>50</v>
      </c>
      <c r="S2167" t="s">
        <v>51</v>
      </c>
      <c r="T2167" t="s">
        <v>37</v>
      </c>
      <c r="V2167" t="s">
        <v>31</v>
      </c>
      <c r="W2167" t="s">
        <v>32</v>
      </c>
      <c r="X2167" t="s">
        <v>906</v>
      </c>
    </row>
    <row r="2168" spans="1:24" ht="28.8" hidden="1" x14ac:dyDescent="0.3">
      <c r="A2168">
        <v>1154</v>
      </c>
      <c r="B2168">
        <v>1154</v>
      </c>
      <c r="C2168">
        <v>3000</v>
      </c>
      <c r="D2168">
        <v>1</v>
      </c>
      <c r="E2168" s="1" t="s">
        <v>414</v>
      </c>
      <c r="F2168">
        <v>1957</v>
      </c>
      <c r="H2168" t="s">
        <v>48</v>
      </c>
      <c r="I2168" s="2">
        <v>45856</v>
      </c>
      <c r="J2168" s="2">
        <v>45856</v>
      </c>
      <c r="K2168" s="2">
        <v>45874</v>
      </c>
      <c r="L2168" s="2">
        <v>45875</v>
      </c>
      <c r="M2168" t="s">
        <v>49</v>
      </c>
      <c r="N2168" s="3">
        <v>122</v>
      </c>
      <c r="O2168" s="3">
        <v>122</v>
      </c>
      <c r="P2168" t="s">
        <v>27</v>
      </c>
      <c r="Q2168">
        <v>27</v>
      </c>
      <c r="R2168" t="s">
        <v>50</v>
      </c>
      <c r="S2168" t="s">
        <v>51</v>
      </c>
      <c r="T2168" t="s">
        <v>37</v>
      </c>
      <c r="V2168" t="s">
        <v>31</v>
      </c>
      <c r="W2168" t="s">
        <v>32</v>
      </c>
    </row>
    <row r="2169" spans="1:24" ht="28.8" hidden="1" x14ac:dyDescent="0.3">
      <c r="A2169">
        <v>1154</v>
      </c>
      <c r="B2169">
        <v>1154</v>
      </c>
      <c r="C2169">
        <v>3001</v>
      </c>
      <c r="D2169">
        <v>1</v>
      </c>
      <c r="E2169" s="1" t="s">
        <v>414</v>
      </c>
      <c r="F2169">
        <v>2569</v>
      </c>
      <c r="H2169" t="s">
        <v>71</v>
      </c>
      <c r="I2169" s="2">
        <v>45856</v>
      </c>
      <c r="J2169" s="2">
        <v>45856</v>
      </c>
      <c r="K2169" s="2">
        <v>45874</v>
      </c>
      <c r="L2169" s="2">
        <v>45875</v>
      </c>
      <c r="M2169" t="s">
        <v>49</v>
      </c>
      <c r="N2169" s="3">
        <v>256.2</v>
      </c>
      <c r="O2169" s="3">
        <v>256.2</v>
      </c>
      <c r="P2169" t="s">
        <v>27</v>
      </c>
      <c r="Q2169">
        <v>18</v>
      </c>
      <c r="R2169" t="s">
        <v>72</v>
      </c>
      <c r="S2169" t="s">
        <v>73</v>
      </c>
      <c r="T2169" t="s">
        <v>37</v>
      </c>
      <c r="V2169" t="s">
        <v>31</v>
      </c>
      <c r="W2169" t="s">
        <v>32</v>
      </c>
      <c r="X2169" t="s">
        <v>907</v>
      </c>
    </row>
    <row r="2170" spans="1:24" ht="28.8" hidden="1" x14ac:dyDescent="0.3">
      <c r="A2170">
        <v>1154</v>
      </c>
      <c r="B2170">
        <v>1154</v>
      </c>
      <c r="C2170">
        <v>2984</v>
      </c>
      <c r="D2170">
        <v>1</v>
      </c>
      <c r="E2170" s="1" t="s">
        <v>413</v>
      </c>
      <c r="F2170">
        <v>2569</v>
      </c>
      <c r="H2170" t="s">
        <v>71</v>
      </c>
      <c r="I2170" s="2">
        <v>45856</v>
      </c>
      <c r="J2170" s="2">
        <v>45856</v>
      </c>
      <c r="K2170" s="2">
        <v>45874</v>
      </c>
      <c r="L2170" s="2">
        <v>45875</v>
      </c>
      <c r="M2170" t="s">
        <v>49</v>
      </c>
      <c r="N2170" s="3">
        <v>873.6</v>
      </c>
      <c r="O2170" s="3">
        <v>873.6</v>
      </c>
      <c r="P2170" t="s">
        <v>27</v>
      </c>
      <c r="Q2170">
        <v>18</v>
      </c>
      <c r="R2170" t="s">
        <v>72</v>
      </c>
      <c r="S2170" t="s">
        <v>73</v>
      </c>
      <c r="T2170" t="s">
        <v>37</v>
      </c>
      <c r="V2170" t="s">
        <v>31</v>
      </c>
      <c r="W2170" t="s">
        <v>32</v>
      </c>
      <c r="X2170" t="s">
        <v>908</v>
      </c>
    </row>
    <row r="2171" spans="1:24" ht="28.8" hidden="1" x14ac:dyDescent="0.3">
      <c r="A2171">
        <v>1154</v>
      </c>
      <c r="B2171">
        <v>1154</v>
      </c>
      <c r="C2171">
        <v>2985</v>
      </c>
      <c r="D2171">
        <v>1</v>
      </c>
      <c r="E2171" s="1" t="s">
        <v>325</v>
      </c>
      <c r="F2171">
        <v>2569</v>
      </c>
      <c r="H2171" t="s">
        <v>71</v>
      </c>
      <c r="I2171" s="2">
        <v>45856</v>
      </c>
      <c r="J2171" s="2">
        <v>45856</v>
      </c>
      <c r="K2171" s="2">
        <v>45874</v>
      </c>
      <c r="L2171" s="2">
        <v>45875</v>
      </c>
      <c r="M2171" t="s">
        <v>49</v>
      </c>
      <c r="N2171" s="3">
        <v>184.8</v>
      </c>
      <c r="O2171" s="3">
        <v>184.8</v>
      </c>
      <c r="P2171" t="s">
        <v>27</v>
      </c>
      <c r="Q2171">
        <v>18</v>
      </c>
      <c r="R2171" t="s">
        <v>72</v>
      </c>
      <c r="S2171" t="s">
        <v>73</v>
      </c>
      <c r="T2171" t="s">
        <v>37</v>
      </c>
      <c r="V2171" t="s">
        <v>31</v>
      </c>
      <c r="W2171" t="s">
        <v>32</v>
      </c>
      <c r="X2171" t="s">
        <v>910</v>
      </c>
    </row>
    <row r="2172" spans="1:24" ht="28.8" hidden="1" x14ac:dyDescent="0.3">
      <c r="A2172">
        <v>1154</v>
      </c>
      <c r="B2172">
        <v>1154</v>
      </c>
      <c r="C2172">
        <v>2987</v>
      </c>
      <c r="D2172">
        <v>1</v>
      </c>
      <c r="E2172" s="1" t="s">
        <v>372</v>
      </c>
      <c r="F2172">
        <v>2747</v>
      </c>
      <c r="H2172" t="s">
        <v>810</v>
      </c>
      <c r="I2172" s="2">
        <v>45856</v>
      </c>
      <c r="J2172" s="2">
        <v>45856</v>
      </c>
      <c r="K2172" s="2">
        <v>45874</v>
      </c>
      <c r="L2172" s="2">
        <f t="shared" ref="L2172:L2173" si="71">K2172</f>
        <v>45874</v>
      </c>
      <c r="M2172" t="s">
        <v>49</v>
      </c>
      <c r="N2172" s="3">
        <v>350</v>
      </c>
      <c r="P2172" t="s">
        <v>1179</v>
      </c>
      <c r="Q2172">
        <v>27</v>
      </c>
      <c r="R2172" t="s">
        <v>50</v>
      </c>
      <c r="S2172" t="s">
        <v>51</v>
      </c>
      <c r="T2172" t="s">
        <v>37</v>
      </c>
      <c r="V2172" t="s">
        <v>31</v>
      </c>
      <c r="W2172" t="s">
        <v>32</v>
      </c>
    </row>
    <row r="2173" spans="1:24" ht="28.8" hidden="1" x14ac:dyDescent="0.3">
      <c r="A2173">
        <v>1154</v>
      </c>
      <c r="B2173">
        <v>1154</v>
      </c>
      <c r="C2173">
        <v>2988</v>
      </c>
      <c r="D2173">
        <v>1</v>
      </c>
      <c r="E2173" s="1" t="s">
        <v>372</v>
      </c>
      <c r="F2173">
        <v>1965</v>
      </c>
      <c r="H2173" t="s">
        <v>220</v>
      </c>
      <c r="I2173" s="2">
        <v>45856</v>
      </c>
      <c r="J2173" s="2">
        <v>45856</v>
      </c>
      <c r="K2173" s="2">
        <v>45874</v>
      </c>
      <c r="L2173" s="2">
        <f t="shared" si="71"/>
        <v>45874</v>
      </c>
      <c r="M2173" t="s">
        <v>49</v>
      </c>
      <c r="N2173" s="3">
        <v>840</v>
      </c>
      <c r="P2173" t="s">
        <v>1173</v>
      </c>
      <c r="Q2173">
        <v>18</v>
      </c>
      <c r="R2173" t="s">
        <v>72</v>
      </c>
      <c r="S2173" t="s">
        <v>73</v>
      </c>
      <c r="T2173" t="s">
        <v>37</v>
      </c>
      <c r="V2173" t="s">
        <v>31</v>
      </c>
      <c r="W2173" t="s">
        <v>32</v>
      </c>
    </row>
    <row r="2174" spans="1:24" ht="28.8" hidden="1" x14ac:dyDescent="0.3">
      <c r="A2174">
        <v>1154</v>
      </c>
      <c r="B2174">
        <v>1154</v>
      </c>
      <c r="C2174">
        <v>3100</v>
      </c>
      <c r="D2174">
        <v>1</v>
      </c>
      <c r="E2174" s="1" t="s">
        <v>358</v>
      </c>
      <c r="F2174">
        <v>2569</v>
      </c>
      <c r="H2174" t="s">
        <v>71</v>
      </c>
      <c r="I2174" s="2">
        <v>45869</v>
      </c>
      <c r="J2174" s="2">
        <v>45869</v>
      </c>
      <c r="K2174" s="2">
        <v>45874</v>
      </c>
      <c r="L2174" s="2">
        <v>45875</v>
      </c>
      <c r="M2174" t="s">
        <v>49</v>
      </c>
      <c r="N2174" s="3">
        <v>705.6</v>
      </c>
      <c r="O2174" s="3">
        <v>705.6</v>
      </c>
      <c r="P2174" t="s">
        <v>27</v>
      </c>
      <c r="Q2174">
        <v>18</v>
      </c>
      <c r="R2174" t="s">
        <v>72</v>
      </c>
      <c r="S2174" t="s">
        <v>73</v>
      </c>
      <c r="T2174" t="s">
        <v>37</v>
      </c>
      <c r="V2174" t="s">
        <v>31</v>
      </c>
      <c r="W2174" t="s">
        <v>32</v>
      </c>
    </row>
    <row r="2175" spans="1:24" ht="28.8" hidden="1" x14ac:dyDescent="0.3">
      <c r="A2175">
        <v>1154</v>
      </c>
      <c r="B2175">
        <v>1154</v>
      </c>
      <c r="C2175">
        <v>3072</v>
      </c>
      <c r="D2175">
        <v>1</v>
      </c>
      <c r="E2175" s="1" t="s">
        <v>416</v>
      </c>
      <c r="F2175">
        <v>2569</v>
      </c>
      <c r="H2175" t="s">
        <v>71</v>
      </c>
      <c r="I2175" s="2">
        <v>45863</v>
      </c>
      <c r="J2175" s="2">
        <v>45863</v>
      </c>
      <c r="K2175" s="2">
        <v>45874</v>
      </c>
      <c r="L2175" s="2">
        <v>45875</v>
      </c>
      <c r="M2175" t="s">
        <v>49</v>
      </c>
      <c r="N2175" s="3">
        <v>764.4</v>
      </c>
      <c r="O2175" s="3">
        <v>764.4</v>
      </c>
      <c r="P2175" t="s">
        <v>27</v>
      </c>
      <c r="Q2175">
        <v>18</v>
      </c>
      <c r="R2175" t="s">
        <v>72</v>
      </c>
      <c r="S2175" t="s">
        <v>73</v>
      </c>
      <c r="T2175" t="s">
        <v>37</v>
      </c>
      <c r="V2175" t="s">
        <v>31</v>
      </c>
      <c r="W2175" t="s">
        <v>32</v>
      </c>
      <c r="X2175" t="s">
        <v>931</v>
      </c>
    </row>
    <row r="2176" spans="1:24" hidden="1" x14ac:dyDescent="0.3">
      <c r="A2176">
        <v>1154</v>
      </c>
      <c r="B2176">
        <v>1154</v>
      </c>
      <c r="C2176">
        <v>3176</v>
      </c>
      <c r="D2176">
        <v>1</v>
      </c>
      <c r="E2176" t="s">
        <v>519</v>
      </c>
      <c r="F2176">
        <v>2781</v>
      </c>
      <c r="H2176" t="s">
        <v>520</v>
      </c>
      <c r="I2176" s="2">
        <v>45874</v>
      </c>
      <c r="J2176" s="2">
        <v>45874</v>
      </c>
      <c r="K2176" s="2">
        <v>45874</v>
      </c>
      <c r="L2176" s="2">
        <v>45874</v>
      </c>
      <c r="M2176" t="s">
        <v>49</v>
      </c>
      <c r="N2176" s="3">
        <v>936</v>
      </c>
      <c r="O2176" s="3">
        <v>936</v>
      </c>
      <c r="P2176" t="s">
        <v>27</v>
      </c>
      <c r="Q2176">
        <v>19</v>
      </c>
      <c r="R2176" t="s">
        <v>346</v>
      </c>
      <c r="S2176" t="s">
        <v>347</v>
      </c>
      <c r="T2176" t="s">
        <v>37</v>
      </c>
      <c r="V2176" t="s">
        <v>31</v>
      </c>
      <c r="W2176" t="s">
        <v>32</v>
      </c>
      <c r="X2176" t="s">
        <v>928</v>
      </c>
    </row>
    <row r="2177" spans="1:24" ht="28.8" hidden="1" x14ac:dyDescent="0.3">
      <c r="A2177">
        <v>1154</v>
      </c>
      <c r="B2177">
        <v>1154</v>
      </c>
      <c r="C2177">
        <v>3020</v>
      </c>
      <c r="D2177">
        <v>1</v>
      </c>
      <c r="E2177" s="1" t="s">
        <v>372</v>
      </c>
      <c r="F2177">
        <v>2569</v>
      </c>
      <c r="H2177" t="s">
        <v>71</v>
      </c>
      <c r="I2177" s="2">
        <v>45859</v>
      </c>
      <c r="J2177" s="2">
        <v>45859</v>
      </c>
      <c r="K2177" s="2">
        <v>45874</v>
      </c>
      <c r="L2177" s="2">
        <v>45875</v>
      </c>
      <c r="M2177" t="s">
        <v>49</v>
      </c>
      <c r="N2177" s="3">
        <v>735</v>
      </c>
      <c r="O2177" s="3">
        <v>735</v>
      </c>
      <c r="P2177" t="s">
        <v>27</v>
      </c>
      <c r="Q2177">
        <v>18</v>
      </c>
      <c r="R2177" t="s">
        <v>72</v>
      </c>
      <c r="S2177" t="s">
        <v>73</v>
      </c>
      <c r="T2177" t="s">
        <v>37</v>
      </c>
      <c r="V2177" t="s">
        <v>31</v>
      </c>
      <c r="W2177" t="s">
        <v>32</v>
      </c>
      <c r="X2177" t="s">
        <v>933</v>
      </c>
    </row>
    <row r="2178" spans="1:24" ht="28.8" hidden="1" x14ac:dyDescent="0.3">
      <c r="A2178">
        <v>1154</v>
      </c>
      <c r="B2178">
        <v>1154</v>
      </c>
      <c r="C2178">
        <v>2816</v>
      </c>
      <c r="D2178">
        <v>1</v>
      </c>
      <c r="E2178" s="1" t="s">
        <v>432</v>
      </c>
      <c r="F2178">
        <v>1965</v>
      </c>
      <c r="H2178" t="s">
        <v>220</v>
      </c>
      <c r="I2178" s="2">
        <v>45840</v>
      </c>
      <c r="J2178" s="2">
        <v>45840</v>
      </c>
      <c r="K2178" s="2">
        <v>45874</v>
      </c>
      <c r="L2178" s="2">
        <f>K2178</f>
        <v>45874</v>
      </c>
      <c r="M2178" t="s">
        <v>49</v>
      </c>
      <c r="N2178" s="3">
        <v>604.79999999999995</v>
      </c>
      <c r="P2178" t="s">
        <v>1173</v>
      </c>
      <c r="Q2178">
        <v>18</v>
      </c>
      <c r="R2178" t="s">
        <v>72</v>
      </c>
      <c r="S2178" t="s">
        <v>73</v>
      </c>
      <c r="T2178" t="s">
        <v>37</v>
      </c>
      <c r="V2178" t="s">
        <v>31</v>
      </c>
      <c r="W2178" t="s">
        <v>32</v>
      </c>
      <c r="X2178" t="s">
        <v>927</v>
      </c>
    </row>
    <row r="2179" spans="1:24" ht="28.8" hidden="1" x14ac:dyDescent="0.3">
      <c r="A2179">
        <v>1154</v>
      </c>
      <c r="B2179">
        <v>1154</v>
      </c>
      <c r="C2179">
        <v>2813</v>
      </c>
      <c r="D2179">
        <v>1</v>
      </c>
      <c r="E2179" s="1" t="s">
        <v>438</v>
      </c>
      <c r="F2179">
        <v>1965</v>
      </c>
      <c r="H2179" t="s">
        <v>220</v>
      </c>
      <c r="I2179" s="2">
        <v>45840</v>
      </c>
      <c r="J2179" s="2">
        <v>45840</v>
      </c>
      <c r="K2179" s="2">
        <v>45874</v>
      </c>
      <c r="L2179" s="2">
        <v>45888</v>
      </c>
      <c r="M2179" t="s">
        <v>49</v>
      </c>
      <c r="N2179" s="3">
        <v>604.79999999999995</v>
      </c>
      <c r="O2179" s="3">
        <v>604.79999999999995</v>
      </c>
      <c r="P2179" t="s">
        <v>27</v>
      </c>
      <c r="Q2179">
        <v>18</v>
      </c>
      <c r="R2179" t="s">
        <v>72</v>
      </c>
      <c r="S2179" t="s">
        <v>73</v>
      </c>
      <c r="T2179" t="s">
        <v>37</v>
      </c>
      <c r="V2179" t="s">
        <v>31</v>
      </c>
      <c r="W2179" t="s">
        <v>32</v>
      </c>
      <c r="X2179" t="s">
        <v>930</v>
      </c>
    </row>
    <row r="2180" spans="1:24" ht="28.8" hidden="1" x14ac:dyDescent="0.3">
      <c r="A2180">
        <v>1154</v>
      </c>
      <c r="B2180">
        <v>1154</v>
      </c>
      <c r="C2180">
        <v>2819</v>
      </c>
      <c r="D2180">
        <v>1</v>
      </c>
      <c r="E2180" s="1" t="s">
        <v>440</v>
      </c>
      <c r="F2180">
        <v>1965</v>
      </c>
      <c r="H2180" t="s">
        <v>220</v>
      </c>
      <c r="I2180" s="2">
        <v>45840</v>
      </c>
      <c r="J2180" s="2">
        <v>45840</v>
      </c>
      <c r="K2180" s="2">
        <v>45874</v>
      </c>
      <c r="L2180" s="2">
        <f t="shared" ref="L2180:L2182" si="72">K2180</f>
        <v>45874</v>
      </c>
      <c r="M2180" t="s">
        <v>49</v>
      </c>
      <c r="N2180" s="3">
        <v>604.79999999999995</v>
      </c>
      <c r="P2180" t="s">
        <v>1173</v>
      </c>
      <c r="Q2180">
        <v>18</v>
      </c>
      <c r="R2180" t="s">
        <v>72</v>
      </c>
      <c r="S2180" t="s">
        <v>73</v>
      </c>
      <c r="T2180" t="s">
        <v>37</v>
      </c>
      <c r="V2180" t="s">
        <v>31</v>
      </c>
      <c r="W2180" t="s">
        <v>32</v>
      </c>
    </row>
    <row r="2181" spans="1:24" ht="28.8" hidden="1" x14ac:dyDescent="0.3">
      <c r="A2181">
        <v>1154</v>
      </c>
      <c r="B2181">
        <v>1154</v>
      </c>
      <c r="C2181">
        <v>2823</v>
      </c>
      <c r="D2181">
        <v>1</v>
      </c>
      <c r="E2181" s="1" t="s">
        <v>494</v>
      </c>
      <c r="F2181">
        <v>1965</v>
      </c>
      <c r="H2181" t="s">
        <v>220</v>
      </c>
      <c r="I2181" s="2">
        <v>45841</v>
      </c>
      <c r="J2181" s="2">
        <v>45841</v>
      </c>
      <c r="K2181" s="2">
        <v>45874</v>
      </c>
      <c r="L2181" s="2">
        <f t="shared" si="72"/>
        <v>45874</v>
      </c>
      <c r="M2181" t="s">
        <v>49</v>
      </c>
      <c r="N2181" s="3">
        <v>1497.6</v>
      </c>
      <c r="P2181" t="s">
        <v>1173</v>
      </c>
      <c r="Q2181">
        <v>18</v>
      </c>
      <c r="R2181" t="s">
        <v>72</v>
      </c>
      <c r="S2181" t="s">
        <v>73</v>
      </c>
      <c r="T2181" t="s">
        <v>37</v>
      </c>
      <c r="V2181" t="s">
        <v>31</v>
      </c>
      <c r="W2181" t="s">
        <v>32</v>
      </c>
    </row>
    <row r="2182" spans="1:24" ht="28.8" hidden="1" x14ac:dyDescent="0.3">
      <c r="A2182">
        <v>1154</v>
      </c>
      <c r="B2182">
        <v>1154</v>
      </c>
      <c r="C2182">
        <v>2826</v>
      </c>
      <c r="D2182">
        <v>1</v>
      </c>
      <c r="E2182" s="1" t="s">
        <v>633</v>
      </c>
      <c r="F2182">
        <v>1965</v>
      </c>
      <c r="H2182" t="s">
        <v>220</v>
      </c>
      <c r="I2182" s="2">
        <v>45841</v>
      </c>
      <c r="J2182" s="2">
        <v>45841</v>
      </c>
      <c r="K2182" s="2">
        <v>45874</v>
      </c>
      <c r="L2182" s="2">
        <f t="shared" si="72"/>
        <v>45874</v>
      </c>
      <c r="M2182" t="s">
        <v>49</v>
      </c>
      <c r="N2182" s="3">
        <v>633.6</v>
      </c>
      <c r="P2182" t="s">
        <v>1173</v>
      </c>
      <c r="Q2182">
        <v>18</v>
      </c>
      <c r="R2182" t="s">
        <v>72</v>
      </c>
      <c r="S2182" t="s">
        <v>73</v>
      </c>
      <c r="T2182" t="s">
        <v>37</v>
      </c>
      <c r="V2182" t="s">
        <v>31</v>
      </c>
      <c r="W2182" t="s">
        <v>32</v>
      </c>
      <c r="X2182" t="s">
        <v>923</v>
      </c>
    </row>
    <row r="2183" spans="1:24" ht="28.8" hidden="1" x14ac:dyDescent="0.3">
      <c r="A2183">
        <v>1154</v>
      </c>
      <c r="B2183">
        <v>1154</v>
      </c>
      <c r="C2183">
        <v>2828</v>
      </c>
      <c r="D2183">
        <v>1</v>
      </c>
      <c r="E2183" s="1" t="s">
        <v>411</v>
      </c>
      <c r="F2183">
        <v>1957</v>
      </c>
      <c r="H2183" t="s">
        <v>48</v>
      </c>
      <c r="I2183" s="2">
        <v>45841</v>
      </c>
      <c r="J2183" s="2">
        <v>45841</v>
      </c>
      <c r="K2183" s="2">
        <v>45874</v>
      </c>
      <c r="L2183" s="2">
        <v>45875</v>
      </c>
      <c r="M2183" t="s">
        <v>49</v>
      </c>
      <c r="N2183" s="3">
        <v>204</v>
      </c>
      <c r="O2183" s="3">
        <v>204</v>
      </c>
      <c r="P2183" t="s">
        <v>27</v>
      </c>
      <c r="Q2183">
        <v>27</v>
      </c>
      <c r="R2183" t="s">
        <v>50</v>
      </c>
      <c r="S2183" t="s">
        <v>51</v>
      </c>
      <c r="T2183" t="s">
        <v>37</v>
      </c>
      <c r="V2183" t="s">
        <v>31</v>
      </c>
      <c r="W2183" t="s">
        <v>32</v>
      </c>
      <c r="X2183" t="s">
        <v>925</v>
      </c>
    </row>
    <row r="2184" spans="1:24" ht="28.8" hidden="1" x14ac:dyDescent="0.3">
      <c r="A2184">
        <v>1154</v>
      </c>
      <c r="B2184">
        <v>1154</v>
      </c>
      <c r="C2184">
        <v>2829</v>
      </c>
      <c r="D2184">
        <v>1</v>
      </c>
      <c r="E2184" s="1" t="s">
        <v>411</v>
      </c>
      <c r="F2184">
        <v>1965</v>
      </c>
      <c r="H2184" t="s">
        <v>220</v>
      </c>
      <c r="I2184" s="2">
        <v>45841</v>
      </c>
      <c r="J2184" s="2">
        <v>45841</v>
      </c>
      <c r="K2184" s="2">
        <v>45874</v>
      </c>
      <c r="L2184" s="2">
        <v>45888</v>
      </c>
      <c r="M2184" t="s">
        <v>49</v>
      </c>
      <c r="N2184" s="3">
        <v>489.6</v>
      </c>
      <c r="O2184" s="3">
        <v>489.6</v>
      </c>
      <c r="P2184" t="s">
        <v>27</v>
      </c>
      <c r="Q2184">
        <v>18</v>
      </c>
      <c r="R2184" t="s">
        <v>72</v>
      </c>
      <c r="S2184" t="s">
        <v>73</v>
      </c>
      <c r="T2184" t="s">
        <v>37</v>
      </c>
      <c r="V2184" t="s">
        <v>31</v>
      </c>
      <c r="W2184" t="s">
        <v>32</v>
      </c>
      <c r="X2184" t="s">
        <v>924</v>
      </c>
    </row>
    <row r="2185" spans="1:24" ht="28.8" hidden="1" x14ac:dyDescent="0.3">
      <c r="A2185">
        <v>1154</v>
      </c>
      <c r="B2185">
        <v>1154</v>
      </c>
      <c r="C2185">
        <v>2840</v>
      </c>
      <c r="D2185">
        <v>1</v>
      </c>
      <c r="E2185" s="1" t="s">
        <v>323</v>
      </c>
      <c r="F2185">
        <v>1957</v>
      </c>
      <c r="H2185" t="s">
        <v>48</v>
      </c>
      <c r="I2185" s="2">
        <v>45841</v>
      </c>
      <c r="J2185" s="2">
        <v>45841</v>
      </c>
      <c r="K2185" s="2">
        <v>45874</v>
      </c>
      <c r="L2185" s="2">
        <v>45875</v>
      </c>
      <c r="M2185" t="s">
        <v>49</v>
      </c>
      <c r="N2185" s="3">
        <v>252</v>
      </c>
      <c r="O2185" s="3">
        <v>252</v>
      </c>
      <c r="P2185" t="s">
        <v>27</v>
      </c>
      <c r="Q2185">
        <v>27</v>
      </c>
      <c r="R2185" t="s">
        <v>50</v>
      </c>
      <c r="S2185" t="s">
        <v>51</v>
      </c>
      <c r="T2185" t="s">
        <v>37</v>
      </c>
      <c r="V2185" t="s">
        <v>31</v>
      </c>
      <c r="W2185" t="s">
        <v>32</v>
      </c>
    </row>
    <row r="2186" spans="1:24" ht="28.8" hidden="1" x14ac:dyDescent="0.3">
      <c r="A2186">
        <v>1154</v>
      </c>
      <c r="B2186">
        <v>1154</v>
      </c>
      <c r="C2186">
        <v>2841</v>
      </c>
      <c r="D2186">
        <v>1</v>
      </c>
      <c r="E2186" s="1" t="s">
        <v>323</v>
      </c>
      <c r="F2186">
        <v>1965</v>
      </c>
      <c r="H2186" t="s">
        <v>220</v>
      </c>
      <c r="I2186" s="2">
        <v>45841</v>
      </c>
      <c r="J2186" s="2">
        <v>45841</v>
      </c>
      <c r="K2186" s="2">
        <v>45874</v>
      </c>
      <c r="L2186" s="2">
        <v>45888</v>
      </c>
      <c r="M2186" t="s">
        <v>49</v>
      </c>
      <c r="N2186" s="3">
        <v>604.79999999999995</v>
      </c>
      <c r="O2186" s="3">
        <v>604.79999999999995</v>
      </c>
      <c r="P2186" t="s">
        <v>27</v>
      </c>
      <c r="Q2186">
        <v>18</v>
      </c>
      <c r="R2186" t="s">
        <v>72</v>
      </c>
      <c r="S2186" t="s">
        <v>73</v>
      </c>
      <c r="T2186" t="s">
        <v>37</v>
      </c>
      <c r="V2186" t="s">
        <v>31</v>
      </c>
      <c r="W2186" t="s">
        <v>32</v>
      </c>
    </row>
    <row r="2187" spans="1:24" ht="28.8" hidden="1" x14ac:dyDescent="0.3">
      <c r="A2187">
        <v>1154</v>
      </c>
      <c r="B2187">
        <v>1154</v>
      </c>
      <c r="C2187">
        <v>2783</v>
      </c>
      <c r="D2187">
        <v>1</v>
      </c>
      <c r="E2187" s="1" t="s">
        <v>492</v>
      </c>
      <c r="F2187">
        <v>1965</v>
      </c>
      <c r="H2187" t="s">
        <v>220</v>
      </c>
      <c r="I2187" s="2">
        <v>45839</v>
      </c>
      <c r="J2187" s="2">
        <v>45839</v>
      </c>
      <c r="K2187" s="2">
        <v>45874</v>
      </c>
      <c r="L2187" s="2">
        <v>45888</v>
      </c>
      <c r="M2187" t="s">
        <v>49</v>
      </c>
      <c r="N2187" s="3">
        <v>604.79999999999995</v>
      </c>
      <c r="O2187" s="3">
        <v>604.79999999999995</v>
      </c>
      <c r="P2187" t="s">
        <v>27</v>
      </c>
      <c r="Q2187">
        <v>18</v>
      </c>
      <c r="R2187" t="s">
        <v>72</v>
      </c>
      <c r="S2187" t="s">
        <v>73</v>
      </c>
      <c r="T2187" t="s">
        <v>37</v>
      </c>
      <c r="V2187" t="s">
        <v>31</v>
      </c>
      <c r="W2187" t="s">
        <v>32</v>
      </c>
    </row>
    <row r="2188" spans="1:24" ht="28.8" hidden="1" x14ac:dyDescent="0.3">
      <c r="A2188">
        <v>1154</v>
      </c>
      <c r="B2188">
        <v>1154</v>
      </c>
      <c r="C2188">
        <v>2781</v>
      </c>
      <c r="D2188">
        <v>1</v>
      </c>
      <c r="E2188" s="1" t="s">
        <v>492</v>
      </c>
      <c r="F2188">
        <v>1957</v>
      </c>
      <c r="H2188" t="s">
        <v>48</v>
      </c>
      <c r="I2188" s="2">
        <v>45839</v>
      </c>
      <c r="J2188" s="2">
        <v>45839</v>
      </c>
      <c r="K2188" s="2">
        <v>45874</v>
      </c>
      <c r="L2188" s="2">
        <v>45875</v>
      </c>
      <c r="M2188" t="s">
        <v>49</v>
      </c>
      <c r="N2188" s="3">
        <v>252</v>
      </c>
      <c r="O2188" s="3">
        <v>252</v>
      </c>
      <c r="P2188" t="s">
        <v>27</v>
      </c>
      <c r="Q2188">
        <v>27</v>
      </c>
      <c r="R2188" t="s">
        <v>50</v>
      </c>
      <c r="S2188" t="s">
        <v>51</v>
      </c>
      <c r="T2188" t="s">
        <v>37</v>
      </c>
      <c r="V2188" t="s">
        <v>31</v>
      </c>
      <c r="W2188" t="s">
        <v>32</v>
      </c>
    </row>
    <row r="2189" spans="1:24" ht="28.8" hidden="1" x14ac:dyDescent="0.3">
      <c r="A2189">
        <v>1154</v>
      </c>
      <c r="B2189">
        <v>1154</v>
      </c>
      <c r="C2189">
        <v>2937</v>
      </c>
      <c r="D2189">
        <v>1</v>
      </c>
      <c r="E2189" s="1" t="s">
        <v>603</v>
      </c>
      <c r="F2189">
        <v>1965</v>
      </c>
      <c r="H2189" t="s">
        <v>220</v>
      </c>
      <c r="I2189" s="2">
        <v>45848</v>
      </c>
      <c r="J2189" s="2">
        <v>45848</v>
      </c>
      <c r="K2189" s="2">
        <v>45874</v>
      </c>
      <c r="L2189" s="2">
        <v>45888</v>
      </c>
      <c r="M2189" t="s">
        <v>49</v>
      </c>
      <c r="N2189" s="3">
        <v>530.4</v>
      </c>
      <c r="O2189" s="3">
        <v>530.4</v>
      </c>
      <c r="P2189" t="s">
        <v>27</v>
      </c>
      <c r="Q2189">
        <v>18</v>
      </c>
      <c r="R2189" t="s">
        <v>72</v>
      </c>
      <c r="S2189" t="s">
        <v>73</v>
      </c>
      <c r="T2189" t="s">
        <v>37</v>
      </c>
      <c r="V2189" t="s">
        <v>31</v>
      </c>
      <c r="W2189" t="s">
        <v>32</v>
      </c>
      <c r="X2189" t="s">
        <v>922</v>
      </c>
    </row>
    <row r="2190" spans="1:24" ht="28.8" hidden="1" x14ac:dyDescent="0.3">
      <c r="A2190">
        <v>1154</v>
      </c>
      <c r="B2190">
        <v>1154</v>
      </c>
      <c r="C2190">
        <v>2859</v>
      </c>
      <c r="D2190">
        <v>1</v>
      </c>
      <c r="E2190" s="1" t="s">
        <v>705</v>
      </c>
      <c r="F2190">
        <v>1965</v>
      </c>
      <c r="H2190" t="s">
        <v>220</v>
      </c>
      <c r="I2190" s="2">
        <v>45845</v>
      </c>
      <c r="J2190" s="2">
        <v>45845</v>
      </c>
      <c r="K2190" s="2">
        <v>45874</v>
      </c>
      <c r="L2190" s="2">
        <v>45888</v>
      </c>
      <c r="M2190" t="s">
        <v>49</v>
      </c>
      <c r="N2190" s="3">
        <v>604.79999999999995</v>
      </c>
      <c r="O2190" s="3">
        <v>604.79999999999995</v>
      </c>
      <c r="P2190" t="s">
        <v>27</v>
      </c>
      <c r="Q2190">
        <v>18</v>
      </c>
      <c r="R2190" t="s">
        <v>72</v>
      </c>
      <c r="S2190" t="s">
        <v>73</v>
      </c>
      <c r="T2190" t="s">
        <v>37</v>
      </c>
      <c r="V2190" t="s">
        <v>31</v>
      </c>
      <c r="W2190" t="s">
        <v>32</v>
      </c>
    </row>
    <row r="2191" spans="1:24" ht="28.8" hidden="1" x14ac:dyDescent="0.3">
      <c r="A2191">
        <v>1154</v>
      </c>
      <c r="B2191">
        <v>1154</v>
      </c>
      <c r="C2191">
        <v>2870</v>
      </c>
      <c r="D2191">
        <v>1</v>
      </c>
      <c r="E2191" s="1" t="s">
        <v>325</v>
      </c>
      <c r="F2191">
        <v>1957</v>
      </c>
      <c r="H2191" t="s">
        <v>48</v>
      </c>
      <c r="I2191" s="2">
        <v>45845</v>
      </c>
      <c r="J2191" s="2">
        <v>45845</v>
      </c>
      <c r="K2191" s="2">
        <v>45874</v>
      </c>
      <c r="L2191" s="2">
        <v>45875</v>
      </c>
      <c r="M2191" t="s">
        <v>49</v>
      </c>
      <c r="N2191" s="3">
        <v>88</v>
      </c>
      <c r="O2191" s="3">
        <v>88</v>
      </c>
      <c r="P2191" t="s">
        <v>27</v>
      </c>
      <c r="Q2191">
        <v>27</v>
      </c>
      <c r="R2191" t="s">
        <v>50</v>
      </c>
      <c r="S2191" t="s">
        <v>51</v>
      </c>
      <c r="T2191" t="s">
        <v>37</v>
      </c>
      <c r="V2191" t="s">
        <v>31</v>
      </c>
      <c r="W2191" t="s">
        <v>32</v>
      </c>
    </row>
    <row r="2192" spans="1:24" ht="28.8" hidden="1" x14ac:dyDescent="0.3">
      <c r="A2192">
        <v>1154</v>
      </c>
      <c r="B2192">
        <v>1154</v>
      </c>
      <c r="C2192">
        <v>2867</v>
      </c>
      <c r="D2192">
        <v>1</v>
      </c>
      <c r="E2192" s="1" t="s">
        <v>409</v>
      </c>
      <c r="F2192">
        <v>1957</v>
      </c>
      <c r="H2192" t="s">
        <v>48</v>
      </c>
      <c r="I2192" s="2">
        <v>45845</v>
      </c>
      <c r="J2192" s="2">
        <v>45845</v>
      </c>
      <c r="K2192" s="2">
        <v>45874</v>
      </c>
      <c r="L2192" s="2">
        <v>45875</v>
      </c>
      <c r="M2192" t="s">
        <v>49</v>
      </c>
      <c r="N2192" s="3">
        <v>88</v>
      </c>
      <c r="O2192" s="3">
        <v>88</v>
      </c>
      <c r="P2192" t="s">
        <v>27</v>
      </c>
      <c r="Q2192">
        <v>27</v>
      </c>
      <c r="R2192" t="s">
        <v>50</v>
      </c>
      <c r="S2192" t="s">
        <v>51</v>
      </c>
      <c r="T2192" t="s">
        <v>37</v>
      </c>
      <c r="V2192" t="s">
        <v>31</v>
      </c>
      <c r="W2192" t="s">
        <v>32</v>
      </c>
      <c r="X2192" t="s">
        <v>939</v>
      </c>
    </row>
    <row r="2193" spans="1:24" ht="28.8" hidden="1" x14ac:dyDescent="0.3">
      <c r="A2193">
        <v>1154</v>
      </c>
      <c r="B2193">
        <v>1154</v>
      </c>
      <c r="C2193">
        <v>2868</v>
      </c>
      <c r="D2193">
        <v>1</v>
      </c>
      <c r="E2193" s="1" t="s">
        <v>409</v>
      </c>
      <c r="F2193">
        <v>1965</v>
      </c>
      <c r="H2193" t="s">
        <v>220</v>
      </c>
      <c r="I2193" s="2">
        <v>45845</v>
      </c>
      <c r="J2193" s="2">
        <v>45845</v>
      </c>
      <c r="K2193" s="2">
        <v>45874</v>
      </c>
      <c r="L2193" s="2">
        <f>K2193</f>
        <v>45874</v>
      </c>
      <c r="M2193" t="s">
        <v>49</v>
      </c>
      <c r="N2193" s="3">
        <v>211.2</v>
      </c>
      <c r="P2193" t="s">
        <v>1173</v>
      </c>
      <c r="Q2193">
        <v>18</v>
      </c>
      <c r="R2193" t="s">
        <v>72</v>
      </c>
      <c r="S2193" t="s">
        <v>73</v>
      </c>
      <c r="T2193" t="s">
        <v>37</v>
      </c>
      <c r="V2193" t="s">
        <v>31</v>
      </c>
      <c r="W2193" t="s">
        <v>32</v>
      </c>
    </row>
    <row r="2194" spans="1:24" ht="28.8" hidden="1" x14ac:dyDescent="0.3">
      <c r="A2194">
        <v>1154</v>
      </c>
      <c r="B2194">
        <v>1154</v>
      </c>
      <c r="C2194">
        <v>2831</v>
      </c>
      <c r="D2194">
        <v>1</v>
      </c>
      <c r="E2194" s="1" t="s">
        <v>356</v>
      </c>
      <c r="F2194">
        <v>1957</v>
      </c>
      <c r="H2194" t="s">
        <v>48</v>
      </c>
      <c r="I2194" s="2">
        <v>45841</v>
      </c>
      <c r="J2194" s="2">
        <v>45841</v>
      </c>
      <c r="K2194" s="2">
        <v>45874</v>
      </c>
      <c r="L2194" s="2">
        <v>45875</v>
      </c>
      <c r="M2194" t="s">
        <v>49</v>
      </c>
      <c r="N2194" s="3">
        <v>440</v>
      </c>
      <c r="O2194" s="3">
        <v>440</v>
      </c>
      <c r="P2194" t="s">
        <v>27</v>
      </c>
      <c r="Q2194">
        <v>27</v>
      </c>
      <c r="R2194" t="s">
        <v>50</v>
      </c>
      <c r="S2194" t="s">
        <v>51</v>
      </c>
      <c r="T2194" t="s">
        <v>37</v>
      </c>
      <c r="V2194" t="s">
        <v>31</v>
      </c>
      <c r="W2194" t="s">
        <v>32</v>
      </c>
      <c r="X2194" t="s">
        <v>940</v>
      </c>
    </row>
    <row r="2195" spans="1:24" ht="28.8" hidden="1" x14ac:dyDescent="0.3">
      <c r="A2195">
        <v>1154</v>
      </c>
      <c r="B2195">
        <v>1154</v>
      </c>
      <c r="C2195">
        <v>2832</v>
      </c>
      <c r="D2195">
        <v>1</v>
      </c>
      <c r="E2195" s="1" t="s">
        <v>356</v>
      </c>
      <c r="F2195">
        <v>1965</v>
      </c>
      <c r="H2195" t="s">
        <v>220</v>
      </c>
      <c r="I2195" s="2">
        <v>45841</v>
      </c>
      <c r="J2195" s="2">
        <v>45841</v>
      </c>
      <c r="K2195" s="2">
        <v>45874</v>
      </c>
      <c r="L2195" s="2">
        <v>45888</v>
      </c>
      <c r="M2195" t="s">
        <v>49</v>
      </c>
      <c r="N2195" s="3">
        <v>1056</v>
      </c>
      <c r="O2195" s="3">
        <v>1056</v>
      </c>
      <c r="P2195" t="s">
        <v>27</v>
      </c>
      <c r="Q2195">
        <v>18</v>
      </c>
      <c r="R2195" t="s">
        <v>72</v>
      </c>
      <c r="S2195" t="s">
        <v>73</v>
      </c>
      <c r="T2195" t="s">
        <v>37</v>
      </c>
      <c r="V2195" t="s">
        <v>31</v>
      </c>
      <c r="W2195" t="s">
        <v>32</v>
      </c>
    </row>
    <row r="2196" spans="1:24" ht="28.8" hidden="1" x14ac:dyDescent="0.3">
      <c r="A2196">
        <v>1154</v>
      </c>
      <c r="B2196">
        <v>1154</v>
      </c>
      <c r="C2196">
        <v>2838</v>
      </c>
      <c r="D2196">
        <v>1</v>
      </c>
      <c r="E2196" s="1" t="s">
        <v>579</v>
      </c>
      <c r="F2196">
        <v>1965</v>
      </c>
      <c r="H2196" t="s">
        <v>220</v>
      </c>
      <c r="I2196" s="2">
        <v>45841</v>
      </c>
      <c r="J2196" s="2">
        <v>45841</v>
      </c>
      <c r="K2196" s="2">
        <v>45874</v>
      </c>
      <c r="L2196" s="2">
        <f>K2196</f>
        <v>45874</v>
      </c>
      <c r="M2196" t="s">
        <v>49</v>
      </c>
      <c r="N2196" s="3">
        <v>739.2</v>
      </c>
      <c r="P2196" t="s">
        <v>1173</v>
      </c>
      <c r="Q2196">
        <v>18</v>
      </c>
      <c r="R2196" t="s">
        <v>72</v>
      </c>
      <c r="S2196" t="s">
        <v>73</v>
      </c>
      <c r="T2196" t="s">
        <v>37</v>
      </c>
      <c r="V2196" t="s">
        <v>31</v>
      </c>
      <c r="W2196" t="s">
        <v>32</v>
      </c>
    </row>
    <row r="2197" spans="1:24" ht="28.8" hidden="1" x14ac:dyDescent="0.3">
      <c r="A2197">
        <v>1154</v>
      </c>
      <c r="B2197">
        <v>1154</v>
      </c>
      <c r="C2197">
        <v>2855</v>
      </c>
      <c r="D2197">
        <v>1</v>
      </c>
      <c r="E2197" s="1" t="s">
        <v>270</v>
      </c>
      <c r="F2197">
        <v>2569</v>
      </c>
      <c r="H2197" t="s">
        <v>71</v>
      </c>
      <c r="I2197" s="2">
        <v>45842</v>
      </c>
      <c r="J2197" s="2">
        <v>45842</v>
      </c>
      <c r="K2197" s="2">
        <v>45874</v>
      </c>
      <c r="L2197" s="2">
        <v>45875</v>
      </c>
      <c r="M2197" t="s">
        <v>49</v>
      </c>
      <c r="N2197" s="3">
        <v>630</v>
      </c>
      <c r="O2197" s="3">
        <v>630</v>
      </c>
      <c r="P2197" t="s">
        <v>27</v>
      </c>
      <c r="Q2197">
        <v>18</v>
      </c>
      <c r="R2197" t="s">
        <v>72</v>
      </c>
      <c r="S2197" t="s">
        <v>73</v>
      </c>
      <c r="T2197" t="s">
        <v>37</v>
      </c>
      <c r="V2197" t="s">
        <v>31</v>
      </c>
      <c r="W2197" t="s">
        <v>32</v>
      </c>
    </row>
    <row r="2198" spans="1:24" ht="28.8" hidden="1" x14ac:dyDescent="0.3">
      <c r="A2198">
        <v>1154</v>
      </c>
      <c r="B2198">
        <v>1154</v>
      </c>
      <c r="C2198">
        <v>2856</v>
      </c>
      <c r="D2198">
        <v>1</v>
      </c>
      <c r="E2198" s="1" t="s">
        <v>111</v>
      </c>
      <c r="F2198">
        <v>2569</v>
      </c>
      <c r="H2198" t="s">
        <v>71</v>
      </c>
      <c r="I2198" s="2">
        <v>45842</v>
      </c>
      <c r="J2198" s="2">
        <v>45842</v>
      </c>
      <c r="K2198" s="2">
        <v>45874</v>
      </c>
      <c r="L2198" s="2">
        <v>45875</v>
      </c>
      <c r="M2198" t="s">
        <v>49</v>
      </c>
      <c r="N2198" s="3">
        <v>1176</v>
      </c>
      <c r="O2198" s="3">
        <v>1176</v>
      </c>
      <c r="P2198" t="s">
        <v>27</v>
      </c>
      <c r="Q2198">
        <v>18</v>
      </c>
      <c r="R2198" t="s">
        <v>72</v>
      </c>
      <c r="S2198" t="s">
        <v>73</v>
      </c>
      <c r="T2198" t="s">
        <v>37</v>
      </c>
      <c r="V2198" t="s">
        <v>31</v>
      </c>
      <c r="W2198" t="s">
        <v>32</v>
      </c>
    </row>
    <row r="2199" spans="1:24" ht="28.8" hidden="1" x14ac:dyDescent="0.3">
      <c r="A2199">
        <v>1154</v>
      </c>
      <c r="B2199">
        <v>1154</v>
      </c>
      <c r="C2199">
        <v>2925</v>
      </c>
      <c r="D2199">
        <v>1</v>
      </c>
      <c r="E2199" s="1" t="s">
        <v>416</v>
      </c>
      <c r="F2199">
        <v>1957</v>
      </c>
      <c r="H2199" t="s">
        <v>48</v>
      </c>
      <c r="I2199" s="2">
        <v>45847</v>
      </c>
      <c r="J2199" s="2">
        <v>45847</v>
      </c>
      <c r="K2199" s="2">
        <v>45874</v>
      </c>
      <c r="L2199" s="2">
        <v>45875</v>
      </c>
      <c r="M2199" t="s">
        <v>49</v>
      </c>
      <c r="N2199" s="3">
        <v>364</v>
      </c>
      <c r="O2199" s="3">
        <v>364</v>
      </c>
      <c r="P2199" t="s">
        <v>27</v>
      </c>
      <c r="Q2199">
        <v>27</v>
      </c>
      <c r="R2199" t="s">
        <v>50</v>
      </c>
      <c r="S2199" t="s">
        <v>51</v>
      </c>
      <c r="T2199" t="s">
        <v>37</v>
      </c>
      <c r="V2199" t="s">
        <v>31</v>
      </c>
      <c r="W2199" t="s">
        <v>32</v>
      </c>
    </row>
    <row r="2200" spans="1:24" ht="28.8" hidden="1" x14ac:dyDescent="0.3">
      <c r="A2200">
        <v>1154</v>
      </c>
      <c r="B2200">
        <v>1154</v>
      </c>
      <c r="C2200">
        <v>2930</v>
      </c>
      <c r="D2200">
        <v>1</v>
      </c>
      <c r="E2200" s="1" t="s">
        <v>525</v>
      </c>
      <c r="F2200">
        <v>2714</v>
      </c>
      <c r="G2200" t="s">
        <v>526</v>
      </c>
      <c r="H2200" t="s">
        <v>527</v>
      </c>
      <c r="I2200" s="2">
        <v>45848</v>
      </c>
      <c r="J2200" s="2">
        <v>45848</v>
      </c>
      <c r="K2200" s="2">
        <v>45874</v>
      </c>
      <c r="L2200" s="2">
        <v>45874</v>
      </c>
      <c r="M2200" t="s">
        <v>45</v>
      </c>
      <c r="N2200" s="3">
        <v>450</v>
      </c>
      <c r="O2200" s="3">
        <v>450</v>
      </c>
      <c r="P2200" t="s">
        <v>27</v>
      </c>
      <c r="Q2200">
        <v>23</v>
      </c>
      <c r="R2200" t="s">
        <v>153</v>
      </c>
      <c r="S2200" t="s">
        <v>154</v>
      </c>
      <c r="T2200" t="s">
        <v>37</v>
      </c>
      <c r="V2200" t="s">
        <v>31</v>
      </c>
      <c r="W2200" t="s">
        <v>32</v>
      </c>
    </row>
    <row r="2201" spans="1:24" ht="28.8" hidden="1" x14ac:dyDescent="0.3">
      <c r="A2201">
        <v>1154</v>
      </c>
      <c r="B2201">
        <v>1154</v>
      </c>
      <c r="C2201">
        <v>2934</v>
      </c>
      <c r="D2201">
        <v>1</v>
      </c>
      <c r="E2201" s="1" t="s">
        <v>327</v>
      </c>
      <c r="F2201">
        <v>1965</v>
      </c>
      <c r="H2201" t="s">
        <v>220</v>
      </c>
      <c r="I2201" s="2">
        <v>45848</v>
      </c>
      <c r="J2201" s="2">
        <v>45848</v>
      </c>
      <c r="K2201" s="2">
        <v>45874</v>
      </c>
      <c r="L2201" s="2">
        <v>45888</v>
      </c>
      <c r="M2201" t="s">
        <v>49</v>
      </c>
      <c r="N2201" s="3">
        <v>614.4</v>
      </c>
      <c r="O2201" s="3">
        <v>614.4</v>
      </c>
      <c r="P2201" t="s">
        <v>27</v>
      </c>
      <c r="Q2201">
        <v>18</v>
      </c>
      <c r="R2201" t="s">
        <v>72</v>
      </c>
      <c r="S2201" t="s">
        <v>73</v>
      </c>
      <c r="T2201" t="s">
        <v>37</v>
      </c>
      <c r="V2201" t="s">
        <v>31</v>
      </c>
      <c r="W2201" t="s">
        <v>32</v>
      </c>
    </row>
    <row r="2202" spans="1:24" ht="28.8" hidden="1" x14ac:dyDescent="0.3">
      <c r="A2202">
        <v>1154</v>
      </c>
      <c r="B2202">
        <v>1154</v>
      </c>
      <c r="C2202">
        <v>2917</v>
      </c>
      <c r="D2202">
        <v>1</v>
      </c>
      <c r="E2202" s="1" t="s">
        <v>430</v>
      </c>
      <c r="F2202">
        <v>1957</v>
      </c>
      <c r="H2202" t="s">
        <v>48</v>
      </c>
      <c r="I2202" s="2">
        <v>45847</v>
      </c>
      <c r="J2202" s="2">
        <v>45847</v>
      </c>
      <c r="K2202" s="2">
        <v>45874</v>
      </c>
      <c r="L2202" s="2">
        <v>45875</v>
      </c>
      <c r="M2202" t="s">
        <v>49</v>
      </c>
      <c r="N2202" s="3">
        <v>220</v>
      </c>
      <c r="O2202" s="3">
        <v>220</v>
      </c>
      <c r="P2202" t="s">
        <v>27</v>
      </c>
      <c r="Q2202">
        <v>27</v>
      </c>
      <c r="R2202" t="s">
        <v>50</v>
      </c>
      <c r="S2202" t="s">
        <v>51</v>
      </c>
      <c r="T2202" t="s">
        <v>37</v>
      </c>
      <c r="V2202" t="s">
        <v>31</v>
      </c>
      <c r="W2202" t="s">
        <v>32</v>
      </c>
    </row>
    <row r="2203" spans="1:24" ht="28.8" hidden="1" x14ac:dyDescent="0.3">
      <c r="A2203">
        <v>1154</v>
      </c>
      <c r="B2203">
        <v>1154</v>
      </c>
      <c r="C2203">
        <v>2918</v>
      </c>
      <c r="D2203">
        <v>1</v>
      </c>
      <c r="E2203" s="1" t="s">
        <v>430</v>
      </c>
      <c r="F2203">
        <v>1965</v>
      </c>
      <c r="H2203" t="s">
        <v>220</v>
      </c>
      <c r="I2203" s="2">
        <v>45847</v>
      </c>
      <c r="J2203" s="2">
        <v>45847</v>
      </c>
      <c r="K2203" s="2">
        <v>45874</v>
      </c>
      <c r="L2203" s="2">
        <f>K2203</f>
        <v>45874</v>
      </c>
      <c r="M2203" t="s">
        <v>49</v>
      </c>
      <c r="N2203" s="3">
        <v>528</v>
      </c>
      <c r="P2203" t="s">
        <v>1173</v>
      </c>
      <c r="Q2203">
        <v>18</v>
      </c>
      <c r="R2203" t="s">
        <v>72</v>
      </c>
      <c r="S2203" t="s">
        <v>73</v>
      </c>
      <c r="T2203" t="s">
        <v>37</v>
      </c>
      <c r="V2203" t="s">
        <v>31</v>
      </c>
      <c r="W2203" t="s">
        <v>32</v>
      </c>
      <c r="X2203" t="s">
        <v>804</v>
      </c>
    </row>
    <row r="2204" spans="1:24" ht="28.8" hidden="1" x14ac:dyDescent="0.3">
      <c r="A2204">
        <v>1154</v>
      </c>
      <c r="B2204">
        <v>1154</v>
      </c>
      <c r="C2204">
        <v>2914</v>
      </c>
      <c r="D2204">
        <v>1</v>
      </c>
      <c r="E2204" s="1" t="s">
        <v>351</v>
      </c>
      <c r="F2204">
        <v>1957</v>
      </c>
      <c r="H2204" t="s">
        <v>48</v>
      </c>
      <c r="I2204" s="2">
        <v>45847</v>
      </c>
      <c r="J2204" s="2">
        <v>45847</v>
      </c>
      <c r="K2204" s="2">
        <v>45874</v>
      </c>
      <c r="L2204" s="2">
        <v>45875</v>
      </c>
      <c r="M2204" t="s">
        <v>49</v>
      </c>
      <c r="N2204" s="3">
        <v>189</v>
      </c>
      <c r="O2204" s="3">
        <v>189</v>
      </c>
      <c r="P2204" t="s">
        <v>27</v>
      </c>
      <c r="Q2204">
        <v>27</v>
      </c>
      <c r="R2204" t="s">
        <v>50</v>
      </c>
      <c r="S2204" t="s">
        <v>51</v>
      </c>
      <c r="T2204" t="s">
        <v>37</v>
      </c>
      <c r="V2204" t="s">
        <v>31</v>
      </c>
      <c r="W2204" t="s">
        <v>32</v>
      </c>
    </row>
    <row r="2205" spans="1:24" ht="28.8" hidden="1" x14ac:dyDescent="0.3">
      <c r="A2205">
        <v>1154</v>
      </c>
      <c r="B2205">
        <v>1154</v>
      </c>
      <c r="C2205">
        <v>2915</v>
      </c>
      <c r="D2205">
        <v>1</v>
      </c>
      <c r="E2205" s="1" t="s">
        <v>351</v>
      </c>
      <c r="F2205">
        <v>1965</v>
      </c>
      <c r="H2205" t="s">
        <v>220</v>
      </c>
      <c r="I2205" s="2">
        <v>45847</v>
      </c>
      <c r="J2205" s="2">
        <v>45847</v>
      </c>
      <c r="K2205" s="2">
        <v>45874</v>
      </c>
      <c r="L2205" s="2">
        <v>45888</v>
      </c>
      <c r="M2205" t="s">
        <v>49</v>
      </c>
      <c r="N2205" s="3">
        <v>453.6</v>
      </c>
      <c r="O2205" s="3">
        <v>453.6</v>
      </c>
      <c r="P2205" t="s">
        <v>27</v>
      </c>
      <c r="Q2205">
        <v>18</v>
      </c>
      <c r="R2205" t="s">
        <v>72</v>
      </c>
      <c r="S2205" t="s">
        <v>73</v>
      </c>
      <c r="T2205" t="s">
        <v>37</v>
      </c>
      <c r="V2205" t="s">
        <v>31</v>
      </c>
      <c r="W2205" t="s">
        <v>32</v>
      </c>
    </row>
    <row r="2206" spans="1:24" ht="28.8" hidden="1" x14ac:dyDescent="0.3">
      <c r="A2206">
        <v>1154</v>
      </c>
      <c r="B2206">
        <v>1154</v>
      </c>
      <c r="C2206">
        <v>2622</v>
      </c>
      <c r="D2206">
        <v>2</v>
      </c>
      <c r="E2206" s="1" t="s">
        <v>537</v>
      </c>
      <c r="F2206">
        <v>2512</v>
      </c>
      <c r="H2206" t="s">
        <v>152</v>
      </c>
      <c r="I2206" s="2">
        <v>45819</v>
      </c>
      <c r="J2206" s="2">
        <v>45819</v>
      </c>
      <c r="K2206" s="2">
        <v>45874</v>
      </c>
      <c r="L2206" s="2">
        <v>45874</v>
      </c>
      <c r="M2206" t="s">
        <v>45</v>
      </c>
      <c r="N2206" s="3">
        <v>2660</v>
      </c>
      <c r="O2206" s="3">
        <v>2660</v>
      </c>
      <c r="P2206" t="s">
        <v>27</v>
      </c>
      <c r="Q2206">
        <v>23</v>
      </c>
      <c r="R2206" t="s">
        <v>153</v>
      </c>
      <c r="S2206" t="s">
        <v>154</v>
      </c>
      <c r="T2206" t="s">
        <v>37</v>
      </c>
      <c r="V2206" t="s">
        <v>31</v>
      </c>
      <c r="W2206" t="s">
        <v>32</v>
      </c>
    </row>
    <row r="2207" spans="1:24" ht="28.8" hidden="1" x14ac:dyDescent="0.3">
      <c r="A2207">
        <v>1154</v>
      </c>
      <c r="B2207">
        <v>1154</v>
      </c>
      <c r="C2207">
        <v>2650</v>
      </c>
      <c r="D2207">
        <v>1</v>
      </c>
      <c r="E2207" s="1" t="s">
        <v>836</v>
      </c>
      <c r="F2207">
        <v>1965</v>
      </c>
      <c r="H2207" t="s">
        <v>220</v>
      </c>
      <c r="I2207" s="2">
        <v>45824</v>
      </c>
      <c r="J2207" s="2">
        <v>45824</v>
      </c>
      <c r="K2207" s="2">
        <v>45874</v>
      </c>
      <c r="L2207" s="2">
        <f>K2207</f>
        <v>45874</v>
      </c>
      <c r="M2207" t="s">
        <v>49</v>
      </c>
      <c r="N2207" s="3">
        <v>384</v>
      </c>
      <c r="P2207" t="s">
        <v>1173</v>
      </c>
      <c r="Q2207">
        <v>18</v>
      </c>
      <c r="R2207" t="s">
        <v>72</v>
      </c>
      <c r="S2207" t="s">
        <v>73</v>
      </c>
      <c r="T2207" t="s">
        <v>37</v>
      </c>
      <c r="V2207" t="s">
        <v>31</v>
      </c>
      <c r="W2207" t="s">
        <v>32</v>
      </c>
    </row>
    <row r="2208" spans="1:24" ht="28.8" hidden="1" x14ac:dyDescent="0.3">
      <c r="A2208">
        <v>1154</v>
      </c>
      <c r="B2208">
        <v>1154</v>
      </c>
      <c r="C2208">
        <v>2712</v>
      </c>
      <c r="D2208">
        <v>1</v>
      </c>
      <c r="E2208" s="1" t="s">
        <v>310</v>
      </c>
      <c r="F2208">
        <v>1957</v>
      </c>
      <c r="H2208" t="s">
        <v>48</v>
      </c>
      <c r="I2208" s="2">
        <v>45828</v>
      </c>
      <c r="J2208" s="2">
        <v>45828</v>
      </c>
      <c r="K2208" s="2">
        <v>45874</v>
      </c>
      <c r="L2208" s="2">
        <v>45875</v>
      </c>
      <c r="M2208" t="s">
        <v>49</v>
      </c>
      <c r="N2208" s="3">
        <v>382</v>
      </c>
      <c r="O2208" s="3">
        <v>382</v>
      </c>
      <c r="P2208" t="s">
        <v>27</v>
      </c>
      <c r="Q2208">
        <v>27</v>
      </c>
      <c r="R2208" t="s">
        <v>50</v>
      </c>
      <c r="S2208" t="s">
        <v>51</v>
      </c>
      <c r="T2208" t="s">
        <v>37</v>
      </c>
      <c r="V2208" t="s">
        <v>31</v>
      </c>
      <c r="W2208" t="s">
        <v>32</v>
      </c>
    </row>
    <row r="2209" spans="1:24" ht="28.8" hidden="1" x14ac:dyDescent="0.3">
      <c r="A2209">
        <v>1154</v>
      </c>
      <c r="B2209">
        <v>1154</v>
      </c>
      <c r="C2209">
        <v>2713</v>
      </c>
      <c r="D2209">
        <v>1</v>
      </c>
      <c r="E2209" s="1" t="s">
        <v>310</v>
      </c>
      <c r="F2209">
        <v>1965</v>
      </c>
      <c r="H2209" t="s">
        <v>220</v>
      </c>
      <c r="I2209" s="2">
        <v>45828</v>
      </c>
      <c r="J2209" s="2">
        <v>45828</v>
      </c>
      <c r="K2209" s="2">
        <v>45874</v>
      </c>
      <c r="L2209" s="2">
        <v>45888</v>
      </c>
      <c r="M2209" t="s">
        <v>49</v>
      </c>
      <c r="N2209" s="3">
        <v>916.8</v>
      </c>
      <c r="O2209" s="3">
        <v>916.8</v>
      </c>
      <c r="P2209" t="s">
        <v>27</v>
      </c>
      <c r="Q2209">
        <v>18</v>
      </c>
      <c r="R2209" t="s">
        <v>72</v>
      </c>
      <c r="S2209" t="s">
        <v>73</v>
      </c>
      <c r="T2209" t="s">
        <v>37</v>
      </c>
      <c r="V2209" t="s">
        <v>31</v>
      </c>
      <c r="W2209" t="s">
        <v>32</v>
      </c>
    </row>
    <row r="2210" spans="1:24" ht="28.8" hidden="1" x14ac:dyDescent="0.3">
      <c r="A2210">
        <v>1154</v>
      </c>
      <c r="B2210">
        <v>1154</v>
      </c>
      <c r="C2210">
        <v>2715</v>
      </c>
      <c r="D2210">
        <v>1</v>
      </c>
      <c r="E2210" s="1" t="s">
        <v>313</v>
      </c>
      <c r="F2210">
        <v>1957</v>
      </c>
      <c r="H2210" t="s">
        <v>48</v>
      </c>
      <c r="I2210" s="2">
        <v>45828</v>
      </c>
      <c r="J2210" s="2">
        <v>45828</v>
      </c>
      <c r="K2210" s="2">
        <v>45874</v>
      </c>
      <c r="L2210" s="2">
        <v>45875</v>
      </c>
      <c r="M2210" t="s">
        <v>49</v>
      </c>
      <c r="N2210" s="3">
        <v>88</v>
      </c>
      <c r="O2210" s="3">
        <v>88</v>
      </c>
      <c r="P2210" t="s">
        <v>27</v>
      </c>
      <c r="Q2210">
        <v>27</v>
      </c>
      <c r="R2210" t="s">
        <v>50</v>
      </c>
      <c r="S2210" t="s">
        <v>51</v>
      </c>
      <c r="T2210" t="s">
        <v>37</v>
      </c>
      <c r="V2210" t="s">
        <v>31</v>
      </c>
      <c r="W2210" t="s">
        <v>32</v>
      </c>
    </row>
    <row r="2211" spans="1:24" ht="28.8" hidden="1" x14ac:dyDescent="0.3">
      <c r="A2211">
        <v>1154</v>
      </c>
      <c r="B2211">
        <v>1154</v>
      </c>
      <c r="C2211">
        <v>2716</v>
      </c>
      <c r="D2211">
        <v>1</v>
      </c>
      <c r="E2211" s="1" t="s">
        <v>313</v>
      </c>
      <c r="F2211">
        <v>1965</v>
      </c>
      <c r="H2211" t="s">
        <v>220</v>
      </c>
      <c r="I2211" s="2">
        <v>45828</v>
      </c>
      <c r="J2211" s="2">
        <v>45828</v>
      </c>
      <c r="K2211" s="2">
        <v>45874</v>
      </c>
      <c r="L2211" s="2">
        <f t="shared" ref="L2211:L2212" si="73">K2211</f>
        <v>45874</v>
      </c>
      <c r="M2211" t="s">
        <v>49</v>
      </c>
      <c r="N2211" s="3">
        <v>211.2</v>
      </c>
      <c r="P2211" t="s">
        <v>1173</v>
      </c>
      <c r="Q2211">
        <v>18</v>
      </c>
      <c r="R2211" t="s">
        <v>72</v>
      </c>
      <c r="S2211" t="s">
        <v>73</v>
      </c>
      <c r="T2211" t="s">
        <v>37</v>
      </c>
      <c r="V2211" t="s">
        <v>31</v>
      </c>
      <c r="W2211" t="s">
        <v>32</v>
      </c>
      <c r="X2211" t="s">
        <v>951</v>
      </c>
    </row>
    <row r="2212" spans="1:24" ht="28.8" hidden="1" x14ac:dyDescent="0.3">
      <c r="A2212">
        <v>1154</v>
      </c>
      <c r="B2212">
        <v>1154</v>
      </c>
      <c r="C2212">
        <v>2710</v>
      </c>
      <c r="D2212">
        <v>1</v>
      </c>
      <c r="E2212" s="1" t="s">
        <v>270</v>
      </c>
      <c r="F2212">
        <v>1965</v>
      </c>
      <c r="H2212" t="s">
        <v>220</v>
      </c>
      <c r="I2212" s="2">
        <v>45828</v>
      </c>
      <c r="J2212" s="2">
        <v>45828</v>
      </c>
      <c r="K2212" s="2">
        <v>45874</v>
      </c>
      <c r="L2212" s="2">
        <f t="shared" si="73"/>
        <v>45874</v>
      </c>
      <c r="M2212" t="s">
        <v>49</v>
      </c>
      <c r="N2212" s="3">
        <v>720</v>
      </c>
      <c r="P2212" t="s">
        <v>1173</v>
      </c>
      <c r="Q2212">
        <v>18</v>
      </c>
      <c r="R2212" t="s">
        <v>72</v>
      </c>
      <c r="S2212" t="s">
        <v>73</v>
      </c>
      <c r="T2212" t="s">
        <v>37</v>
      </c>
      <c r="V2212" t="s">
        <v>31</v>
      </c>
      <c r="W2212" t="s">
        <v>32</v>
      </c>
      <c r="X2212" t="s">
        <v>953</v>
      </c>
    </row>
    <row r="2213" spans="1:24" ht="28.8" hidden="1" x14ac:dyDescent="0.3">
      <c r="A2213">
        <v>1154</v>
      </c>
      <c r="B2213">
        <v>1154</v>
      </c>
      <c r="C2213">
        <v>2759</v>
      </c>
      <c r="D2213">
        <v>1</v>
      </c>
      <c r="E2213" s="1" t="s">
        <v>267</v>
      </c>
      <c r="F2213">
        <v>1957</v>
      </c>
      <c r="H2213" t="s">
        <v>48</v>
      </c>
      <c r="I2213" s="2">
        <v>45833</v>
      </c>
      <c r="J2213" s="2">
        <v>45833</v>
      </c>
      <c r="K2213" s="2">
        <v>45874</v>
      </c>
      <c r="L2213" s="2">
        <v>45875</v>
      </c>
      <c r="M2213" t="s">
        <v>49</v>
      </c>
      <c r="N2213" s="3">
        <v>280</v>
      </c>
      <c r="O2213" s="3">
        <v>280</v>
      </c>
      <c r="P2213" t="s">
        <v>27</v>
      </c>
      <c r="Q2213">
        <v>27</v>
      </c>
      <c r="R2213" t="s">
        <v>50</v>
      </c>
      <c r="S2213" t="s">
        <v>51</v>
      </c>
      <c r="T2213" t="s">
        <v>37</v>
      </c>
      <c r="V2213" t="s">
        <v>31</v>
      </c>
      <c r="W2213" t="s">
        <v>32</v>
      </c>
    </row>
    <row r="2214" spans="1:24" ht="28.8" hidden="1" x14ac:dyDescent="0.3">
      <c r="A2214">
        <v>1154</v>
      </c>
      <c r="B2214">
        <v>1154</v>
      </c>
      <c r="C2214">
        <v>2760</v>
      </c>
      <c r="D2214">
        <v>1</v>
      </c>
      <c r="E2214" s="1" t="s">
        <v>267</v>
      </c>
      <c r="F2214">
        <v>1965</v>
      </c>
      <c r="H2214" t="s">
        <v>220</v>
      </c>
      <c r="I2214" s="2">
        <v>45833</v>
      </c>
      <c r="J2214" s="2">
        <v>45833</v>
      </c>
      <c r="K2214" s="2">
        <v>45874</v>
      </c>
      <c r="L2214" s="2">
        <v>45888</v>
      </c>
      <c r="M2214" t="s">
        <v>49</v>
      </c>
      <c r="N2214" s="3">
        <v>672</v>
      </c>
      <c r="O2214" s="3">
        <v>672</v>
      </c>
      <c r="P2214" t="s">
        <v>27</v>
      </c>
      <c r="Q2214">
        <v>18</v>
      </c>
      <c r="R2214" t="s">
        <v>72</v>
      </c>
      <c r="S2214" t="s">
        <v>73</v>
      </c>
      <c r="T2214" t="s">
        <v>37</v>
      </c>
      <c r="V2214" t="s">
        <v>31</v>
      </c>
      <c r="W2214" t="s">
        <v>32</v>
      </c>
    </row>
    <row r="2215" spans="1:24" ht="28.8" hidden="1" x14ac:dyDescent="0.3">
      <c r="A2215">
        <v>1154</v>
      </c>
      <c r="B2215">
        <v>1154</v>
      </c>
      <c r="C2215">
        <v>2754</v>
      </c>
      <c r="D2215">
        <v>1</v>
      </c>
      <c r="E2215" s="1" t="s">
        <v>140</v>
      </c>
      <c r="F2215">
        <v>1957</v>
      </c>
      <c r="H2215" t="s">
        <v>48</v>
      </c>
      <c r="I2215" s="2">
        <v>45832</v>
      </c>
      <c r="J2215" s="2">
        <v>45832</v>
      </c>
      <c r="K2215" s="2">
        <v>45874</v>
      </c>
      <c r="L2215" s="2">
        <v>45875</v>
      </c>
      <c r="M2215" t="s">
        <v>49</v>
      </c>
      <c r="N2215" s="3">
        <v>441</v>
      </c>
      <c r="O2215" s="3">
        <v>441</v>
      </c>
      <c r="P2215" t="s">
        <v>27</v>
      </c>
      <c r="Q2215">
        <v>27</v>
      </c>
      <c r="R2215" t="s">
        <v>50</v>
      </c>
      <c r="S2215" t="s">
        <v>51</v>
      </c>
      <c r="T2215" t="s">
        <v>37</v>
      </c>
      <c r="V2215" t="s">
        <v>31</v>
      </c>
      <c r="W2215" t="s">
        <v>32</v>
      </c>
    </row>
    <row r="2216" spans="1:24" ht="28.8" hidden="1" x14ac:dyDescent="0.3">
      <c r="A2216">
        <v>1154</v>
      </c>
      <c r="B2216">
        <v>1154</v>
      </c>
      <c r="C2216">
        <v>2755</v>
      </c>
      <c r="D2216">
        <v>1</v>
      </c>
      <c r="E2216" s="1" t="s">
        <v>140</v>
      </c>
      <c r="F2216">
        <v>1965</v>
      </c>
      <c r="H2216" t="s">
        <v>220</v>
      </c>
      <c r="I2216" s="2">
        <v>45832</v>
      </c>
      <c r="J2216" s="2">
        <v>45832</v>
      </c>
      <c r="K2216" s="2">
        <v>45874</v>
      </c>
      <c r="L2216" s="2">
        <v>45888</v>
      </c>
      <c r="M2216" t="s">
        <v>49</v>
      </c>
      <c r="N2216" s="3">
        <v>1058.4000000000001</v>
      </c>
      <c r="O2216" s="3">
        <v>1058.4000000000001</v>
      </c>
      <c r="P2216" t="s">
        <v>27</v>
      </c>
      <c r="Q2216">
        <v>18</v>
      </c>
      <c r="R2216" t="s">
        <v>72</v>
      </c>
      <c r="S2216" t="s">
        <v>73</v>
      </c>
      <c r="T2216" t="s">
        <v>37</v>
      </c>
      <c r="V2216" t="s">
        <v>31</v>
      </c>
      <c r="W2216" t="s">
        <v>32</v>
      </c>
    </row>
    <row r="2217" spans="1:24" ht="28.8" hidden="1" x14ac:dyDescent="0.3">
      <c r="A2217">
        <v>1154</v>
      </c>
      <c r="B2217">
        <v>1154</v>
      </c>
      <c r="C2217">
        <v>2750</v>
      </c>
      <c r="D2217">
        <v>1</v>
      </c>
      <c r="E2217" s="1" t="s">
        <v>111</v>
      </c>
      <c r="F2217">
        <v>1957</v>
      </c>
      <c r="H2217" t="s">
        <v>48</v>
      </c>
      <c r="I2217" s="2">
        <v>45832</v>
      </c>
      <c r="J2217" s="2">
        <v>45832</v>
      </c>
      <c r="K2217" s="2">
        <v>45874</v>
      </c>
      <c r="L2217" s="2">
        <v>45875</v>
      </c>
      <c r="M2217" t="s">
        <v>49</v>
      </c>
      <c r="N2217" s="3">
        <v>560</v>
      </c>
      <c r="O2217" s="3">
        <v>560</v>
      </c>
      <c r="P2217" t="s">
        <v>27</v>
      </c>
      <c r="Q2217">
        <v>27</v>
      </c>
      <c r="R2217" t="s">
        <v>50</v>
      </c>
      <c r="S2217" t="s">
        <v>51</v>
      </c>
      <c r="T2217" t="s">
        <v>37</v>
      </c>
      <c r="V2217" t="s">
        <v>31</v>
      </c>
      <c r="W2217" t="s">
        <v>32</v>
      </c>
    </row>
    <row r="2218" spans="1:24" ht="28.8" hidden="1" x14ac:dyDescent="0.3">
      <c r="A2218">
        <v>1154</v>
      </c>
      <c r="B2218">
        <v>1154</v>
      </c>
      <c r="C2218">
        <v>2751</v>
      </c>
      <c r="D2218">
        <v>1</v>
      </c>
      <c r="E2218" s="1" t="s">
        <v>111</v>
      </c>
      <c r="F2218">
        <v>1965</v>
      </c>
      <c r="H2218" t="s">
        <v>220</v>
      </c>
      <c r="I2218" s="2">
        <v>45832</v>
      </c>
      <c r="J2218" s="2">
        <v>45832</v>
      </c>
      <c r="K2218" s="2">
        <v>45874</v>
      </c>
      <c r="L2218" s="2">
        <f>K2218</f>
        <v>45874</v>
      </c>
      <c r="M2218" t="s">
        <v>49</v>
      </c>
      <c r="N2218" s="3">
        <v>1344</v>
      </c>
      <c r="P2218" t="s">
        <v>1173</v>
      </c>
      <c r="Q2218">
        <v>18</v>
      </c>
      <c r="R2218" t="s">
        <v>72</v>
      </c>
      <c r="S2218" t="s">
        <v>73</v>
      </c>
      <c r="T2218" t="s">
        <v>37</v>
      </c>
      <c r="V2218" t="s">
        <v>31</v>
      </c>
      <c r="W2218" t="s">
        <v>32</v>
      </c>
    </row>
    <row r="2219" spans="1:24" ht="28.8" hidden="1" x14ac:dyDescent="0.3">
      <c r="A2219">
        <v>1154</v>
      </c>
      <c r="B2219">
        <v>1154</v>
      </c>
      <c r="C2219">
        <v>2719</v>
      </c>
      <c r="D2219">
        <v>1</v>
      </c>
      <c r="E2219" s="1" t="s">
        <v>315</v>
      </c>
      <c r="F2219">
        <v>1957</v>
      </c>
      <c r="H2219" t="s">
        <v>48</v>
      </c>
      <c r="I2219" s="2">
        <v>45828</v>
      </c>
      <c r="J2219" s="2">
        <v>45828</v>
      </c>
      <c r="K2219" s="2">
        <v>45874</v>
      </c>
      <c r="L2219" s="2">
        <v>45875</v>
      </c>
      <c r="M2219" t="s">
        <v>49</v>
      </c>
      <c r="N2219" s="3">
        <v>84</v>
      </c>
      <c r="O2219" s="3">
        <v>84</v>
      </c>
      <c r="P2219" t="s">
        <v>27</v>
      </c>
      <c r="Q2219">
        <v>27</v>
      </c>
      <c r="R2219" t="s">
        <v>50</v>
      </c>
      <c r="S2219" t="s">
        <v>51</v>
      </c>
      <c r="T2219" t="s">
        <v>37</v>
      </c>
      <c r="V2219" t="s">
        <v>31</v>
      </c>
      <c r="W2219" t="s">
        <v>32</v>
      </c>
      <c r="X2219" t="s">
        <v>962</v>
      </c>
    </row>
    <row r="2220" spans="1:24" ht="28.8" hidden="1" x14ac:dyDescent="0.3">
      <c r="A2220">
        <v>1154</v>
      </c>
      <c r="B2220">
        <v>1154</v>
      </c>
      <c r="C2220">
        <v>2663</v>
      </c>
      <c r="D2220">
        <v>1</v>
      </c>
      <c r="E2220" s="1" t="s">
        <v>413</v>
      </c>
      <c r="F2220">
        <v>1957</v>
      </c>
      <c r="H2220" t="s">
        <v>48</v>
      </c>
      <c r="I2220" s="2">
        <v>45825</v>
      </c>
      <c r="J2220" s="2">
        <v>45825</v>
      </c>
      <c r="K2220" s="2">
        <v>45874</v>
      </c>
      <c r="L2220" s="2">
        <v>45875</v>
      </c>
      <c r="M2220" t="s">
        <v>49</v>
      </c>
      <c r="N2220" s="3">
        <v>416</v>
      </c>
      <c r="O2220" s="3">
        <v>416</v>
      </c>
      <c r="P2220" t="s">
        <v>27</v>
      </c>
      <c r="Q2220">
        <v>27</v>
      </c>
      <c r="R2220" t="s">
        <v>50</v>
      </c>
      <c r="S2220" t="s">
        <v>51</v>
      </c>
      <c r="T2220" t="s">
        <v>37</v>
      </c>
      <c r="V2220" t="s">
        <v>31</v>
      </c>
      <c r="W2220" t="s">
        <v>32</v>
      </c>
    </row>
    <row r="2221" spans="1:24" ht="28.8" hidden="1" x14ac:dyDescent="0.3">
      <c r="A2221">
        <v>1154</v>
      </c>
      <c r="B2221">
        <v>1154</v>
      </c>
      <c r="C2221">
        <v>2664</v>
      </c>
      <c r="D2221">
        <v>1</v>
      </c>
      <c r="E2221" s="1" t="s">
        <v>413</v>
      </c>
      <c r="F2221">
        <v>1965</v>
      </c>
      <c r="H2221" t="s">
        <v>220</v>
      </c>
      <c r="I2221" s="2">
        <v>45825</v>
      </c>
      <c r="J2221" s="2">
        <v>45825</v>
      </c>
      <c r="K2221" s="2">
        <v>45874</v>
      </c>
      <c r="L2221" s="2">
        <f>K2221</f>
        <v>45874</v>
      </c>
      <c r="M2221" t="s">
        <v>49</v>
      </c>
      <c r="N2221" s="3">
        <v>998.4</v>
      </c>
      <c r="P2221" t="s">
        <v>1173</v>
      </c>
      <c r="Q2221">
        <v>18</v>
      </c>
      <c r="R2221" t="s">
        <v>72</v>
      </c>
      <c r="S2221" t="s">
        <v>73</v>
      </c>
      <c r="T2221" t="s">
        <v>37</v>
      </c>
      <c r="V2221" t="s">
        <v>31</v>
      </c>
      <c r="W2221" t="s">
        <v>32</v>
      </c>
    </row>
    <row r="2222" spans="1:24" ht="28.8" hidden="1" x14ac:dyDescent="0.3">
      <c r="A2222">
        <v>1154</v>
      </c>
      <c r="B2222">
        <v>1154</v>
      </c>
      <c r="C2222">
        <v>2688</v>
      </c>
      <c r="D2222">
        <v>1</v>
      </c>
      <c r="E2222" s="1" t="s">
        <v>601</v>
      </c>
      <c r="F2222">
        <v>1965</v>
      </c>
      <c r="H2222" t="s">
        <v>220</v>
      </c>
      <c r="I2222" s="2">
        <v>45825</v>
      </c>
      <c r="J2222" s="2">
        <v>45825</v>
      </c>
      <c r="K2222" s="2">
        <v>45874</v>
      </c>
      <c r="L2222" s="2">
        <v>45888</v>
      </c>
      <c r="M2222" t="s">
        <v>49</v>
      </c>
      <c r="N2222" s="3">
        <v>374.4</v>
      </c>
      <c r="O2222" s="3">
        <v>374.4</v>
      </c>
      <c r="P2222" t="s">
        <v>27</v>
      </c>
      <c r="Q2222">
        <v>18</v>
      </c>
      <c r="R2222" t="s">
        <v>72</v>
      </c>
      <c r="S2222" t="s">
        <v>73</v>
      </c>
      <c r="T2222" t="s">
        <v>37</v>
      </c>
      <c r="V2222" t="s">
        <v>31</v>
      </c>
      <c r="W2222" t="s">
        <v>32</v>
      </c>
    </row>
    <row r="2223" spans="1:24" ht="28.8" hidden="1" x14ac:dyDescent="0.3">
      <c r="A2223">
        <v>1154</v>
      </c>
      <c r="B2223">
        <v>1154</v>
      </c>
      <c r="C2223">
        <v>3322</v>
      </c>
      <c r="D2223">
        <v>1</v>
      </c>
      <c r="E2223" s="1" t="s">
        <v>628</v>
      </c>
      <c r="F2223">
        <v>2569</v>
      </c>
      <c r="H2223" t="s">
        <v>71</v>
      </c>
      <c r="I2223" s="2">
        <v>45888</v>
      </c>
      <c r="J2223" s="2">
        <v>45888</v>
      </c>
      <c r="K2223" s="2">
        <v>45874</v>
      </c>
      <c r="L2223" s="2">
        <v>45905</v>
      </c>
      <c r="M2223" t="s">
        <v>49</v>
      </c>
      <c r="N2223" s="3">
        <v>554.4</v>
      </c>
      <c r="O2223" s="3">
        <v>554.4</v>
      </c>
      <c r="P2223" t="s">
        <v>27</v>
      </c>
      <c r="Q2223">
        <v>18</v>
      </c>
      <c r="R2223" t="s">
        <v>72</v>
      </c>
      <c r="S2223" t="s">
        <v>73</v>
      </c>
      <c r="T2223" t="s">
        <v>37</v>
      </c>
      <c r="V2223" t="s">
        <v>31</v>
      </c>
      <c r="W2223" t="s">
        <v>32</v>
      </c>
    </row>
    <row r="2224" spans="1:24" hidden="1" x14ac:dyDescent="0.3">
      <c r="A2224">
        <v>1154</v>
      </c>
      <c r="B2224">
        <v>1154</v>
      </c>
      <c r="C2224">
        <v>3201</v>
      </c>
      <c r="D2224">
        <v>1</v>
      </c>
      <c r="E2224" s="4">
        <v>45658</v>
      </c>
      <c r="F2224">
        <v>1991</v>
      </c>
      <c r="H2224" t="s">
        <v>85</v>
      </c>
      <c r="I2224" s="2">
        <v>45875</v>
      </c>
      <c r="J2224" s="2">
        <v>45875</v>
      </c>
      <c r="K2224" s="2">
        <v>45875</v>
      </c>
      <c r="L2224" s="2">
        <v>45875</v>
      </c>
      <c r="M2224" t="s">
        <v>49</v>
      </c>
      <c r="N2224" s="3">
        <v>10.06</v>
      </c>
      <c r="O2224" s="3">
        <v>10.06</v>
      </c>
      <c r="P2224" t="s">
        <v>27</v>
      </c>
      <c r="Q2224">
        <v>72</v>
      </c>
      <c r="R2224" t="s">
        <v>114</v>
      </c>
      <c r="S2224" t="s">
        <v>115</v>
      </c>
      <c r="T2224" t="s">
        <v>30</v>
      </c>
      <c r="V2224" t="s">
        <v>545</v>
      </c>
      <c r="W2224" t="s">
        <v>32</v>
      </c>
    </row>
    <row r="2225" spans="1:24" hidden="1" x14ac:dyDescent="0.3">
      <c r="A2225">
        <v>1154</v>
      </c>
      <c r="B2225">
        <v>1154</v>
      </c>
      <c r="C2225">
        <v>3202</v>
      </c>
      <c r="D2225">
        <v>1</v>
      </c>
      <c r="E2225" s="4">
        <v>45658</v>
      </c>
      <c r="F2225">
        <v>1991</v>
      </c>
      <c r="H2225" t="s">
        <v>85</v>
      </c>
      <c r="I2225" s="2">
        <v>45875</v>
      </c>
      <c r="J2225" s="2">
        <v>45875</v>
      </c>
      <c r="K2225" s="2">
        <v>45875</v>
      </c>
      <c r="L2225" s="2">
        <v>45875</v>
      </c>
      <c r="M2225" t="s">
        <v>49</v>
      </c>
      <c r="N2225" s="3">
        <v>197.16</v>
      </c>
      <c r="O2225" s="3">
        <v>197.16</v>
      </c>
      <c r="P2225" t="s">
        <v>27</v>
      </c>
      <c r="Q2225">
        <v>35</v>
      </c>
      <c r="R2225" t="s">
        <v>87</v>
      </c>
      <c r="S2225" t="s">
        <v>88</v>
      </c>
      <c r="T2225" t="s">
        <v>30</v>
      </c>
      <c r="V2225" t="s">
        <v>31</v>
      </c>
      <c r="W2225" t="s">
        <v>32</v>
      </c>
    </row>
    <row r="2226" spans="1:24" hidden="1" x14ac:dyDescent="0.3">
      <c r="A2226">
        <v>1154</v>
      </c>
      <c r="B2226">
        <v>1154</v>
      </c>
      <c r="C2226">
        <v>3203</v>
      </c>
      <c r="D2226">
        <v>1</v>
      </c>
      <c r="E2226" s="4">
        <v>45658</v>
      </c>
      <c r="F2226">
        <v>2374</v>
      </c>
      <c r="H2226" t="s">
        <v>207</v>
      </c>
      <c r="I2226" s="2">
        <v>45875</v>
      </c>
      <c r="J2226" s="2">
        <v>45875</v>
      </c>
      <c r="K2226" s="2">
        <v>45875</v>
      </c>
      <c r="L2226" s="2">
        <v>45875</v>
      </c>
      <c r="M2226" t="s">
        <v>49</v>
      </c>
      <c r="N2226" s="3">
        <v>1190.44</v>
      </c>
      <c r="O2226" s="3">
        <v>1190.44</v>
      </c>
      <c r="P2226" t="s">
        <v>27</v>
      </c>
      <c r="Q2226">
        <v>83</v>
      </c>
      <c r="R2226" t="s">
        <v>204</v>
      </c>
      <c r="S2226" t="s">
        <v>205</v>
      </c>
      <c r="T2226" t="s">
        <v>206</v>
      </c>
      <c r="V2226" t="s">
        <v>31</v>
      </c>
      <c r="W2226" t="s">
        <v>32</v>
      </c>
      <c r="X2226" t="s">
        <v>966</v>
      </c>
    </row>
    <row r="2227" spans="1:24" hidden="1" x14ac:dyDescent="0.3">
      <c r="A2227">
        <v>1154</v>
      </c>
      <c r="B2227">
        <v>1154</v>
      </c>
      <c r="C2227">
        <v>3204</v>
      </c>
      <c r="D2227">
        <v>1</v>
      </c>
      <c r="E2227" s="4">
        <v>45658</v>
      </c>
      <c r="F2227">
        <v>2063</v>
      </c>
      <c r="H2227" t="s">
        <v>209</v>
      </c>
      <c r="I2227" s="2">
        <v>45875</v>
      </c>
      <c r="J2227" s="2">
        <v>45875</v>
      </c>
      <c r="K2227" s="2">
        <v>45875</v>
      </c>
      <c r="L2227" s="2">
        <v>45875</v>
      </c>
      <c r="M2227" t="s">
        <v>49</v>
      </c>
      <c r="N2227" s="3">
        <v>2000</v>
      </c>
      <c r="O2227" s="3">
        <v>2000</v>
      </c>
      <c r="P2227" t="s">
        <v>27</v>
      </c>
      <c r="Q2227">
        <v>83</v>
      </c>
      <c r="R2227" t="s">
        <v>204</v>
      </c>
      <c r="S2227" t="s">
        <v>205</v>
      </c>
      <c r="T2227" t="s">
        <v>206</v>
      </c>
      <c r="V2227" t="s">
        <v>31</v>
      </c>
      <c r="W2227" t="s">
        <v>32</v>
      </c>
      <c r="X2227" t="s">
        <v>968</v>
      </c>
    </row>
    <row r="2228" spans="1:24" hidden="1" x14ac:dyDescent="0.3">
      <c r="A2228">
        <v>1154</v>
      </c>
      <c r="B2228">
        <v>1154</v>
      </c>
      <c r="C2228">
        <v>3205</v>
      </c>
      <c r="D2228">
        <v>1</v>
      </c>
      <c r="E2228" s="4">
        <v>45658</v>
      </c>
      <c r="F2228">
        <v>2060</v>
      </c>
      <c r="H2228" t="s">
        <v>210</v>
      </c>
      <c r="I2228" s="2">
        <v>45875</v>
      </c>
      <c r="J2228" s="2">
        <v>45875</v>
      </c>
      <c r="K2228" s="2">
        <v>45875</v>
      </c>
      <c r="L2228" s="2">
        <v>45875</v>
      </c>
      <c r="M2228" t="s">
        <v>49</v>
      </c>
      <c r="N2228" s="3">
        <v>2340</v>
      </c>
      <c r="O2228" s="3">
        <v>2340</v>
      </c>
      <c r="P2228" t="s">
        <v>27</v>
      </c>
      <c r="Q2228">
        <v>83</v>
      </c>
      <c r="R2228" t="s">
        <v>204</v>
      </c>
      <c r="S2228" t="s">
        <v>205</v>
      </c>
      <c r="T2228" t="s">
        <v>206</v>
      </c>
      <c r="V2228" t="s">
        <v>31</v>
      </c>
      <c r="W2228" t="s">
        <v>32</v>
      </c>
      <c r="X2228" t="s">
        <v>972</v>
      </c>
    </row>
    <row r="2229" spans="1:24" hidden="1" x14ac:dyDescent="0.3">
      <c r="A2229">
        <v>1154</v>
      </c>
      <c r="B2229">
        <v>1154</v>
      </c>
      <c r="C2229">
        <v>3206</v>
      </c>
      <c r="D2229">
        <v>1</v>
      </c>
      <c r="E2229" s="4">
        <v>45658</v>
      </c>
      <c r="F2229">
        <v>2064</v>
      </c>
      <c r="H2229" t="s">
        <v>208</v>
      </c>
      <c r="I2229" s="2">
        <v>45875</v>
      </c>
      <c r="J2229" s="2">
        <v>45875</v>
      </c>
      <c r="K2229" s="2">
        <v>45875</v>
      </c>
      <c r="L2229" s="2">
        <v>45875</v>
      </c>
      <c r="M2229" t="s">
        <v>49</v>
      </c>
      <c r="N2229" s="3">
        <v>2683.88</v>
      </c>
      <c r="O2229" s="3">
        <v>2683.88</v>
      </c>
      <c r="P2229" t="s">
        <v>27</v>
      </c>
      <c r="Q2229">
        <v>83</v>
      </c>
      <c r="R2229" t="s">
        <v>204</v>
      </c>
      <c r="S2229" t="s">
        <v>205</v>
      </c>
      <c r="T2229" t="s">
        <v>206</v>
      </c>
      <c r="V2229" t="s">
        <v>31</v>
      </c>
      <c r="W2229" t="s">
        <v>32</v>
      </c>
      <c r="X2229" t="s">
        <v>970</v>
      </c>
    </row>
    <row r="2230" spans="1:24" hidden="1" x14ac:dyDescent="0.3">
      <c r="A2230">
        <v>1154</v>
      </c>
      <c r="B2230">
        <v>1154</v>
      </c>
      <c r="C2230">
        <v>3207</v>
      </c>
      <c r="D2230">
        <v>1</v>
      </c>
      <c r="E2230" s="4">
        <v>45658</v>
      </c>
      <c r="F2230">
        <v>2737</v>
      </c>
      <c r="H2230" t="s">
        <v>336</v>
      </c>
      <c r="I2230" s="2">
        <v>45875</v>
      </c>
      <c r="J2230" s="2">
        <v>45875</v>
      </c>
      <c r="K2230" s="2">
        <v>45875</v>
      </c>
      <c r="L2230" s="2">
        <v>45875</v>
      </c>
      <c r="M2230" t="s">
        <v>49</v>
      </c>
      <c r="N2230" s="3">
        <v>2163</v>
      </c>
      <c r="O2230" s="3">
        <v>2163</v>
      </c>
      <c r="P2230" t="s">
        <v>27</v>
      </c>
      <c r="Q2230">
        <v>83</v>
      </c>
      <c r="R2230" t="s">
        <v>204</v>
      </c>
      <c r="S2230" t="s">
        <v>205</v>
      </c>
      <c r="T2230" t="s">
        <v>206</v>
      </c>
      <c r="V2230" t="s">
        <v>31</v>
      </c>
      <c r="W2230" t="s">
        <v>32</v>
      </c>
      <c r="X2230" t="s">
        <v>974</v>
      </c>
    </row>
    <row r="2231" spans="1:24" hidden="1" x14ac:dyDescent="0.3">
      <c r="A2231">
        <v>1154</v>
      </c>
      <c r="B2231">
        <v>1154</v>
      </c>
      <c r="C2231">
        <v>3208</v>
      </c>
      <c r="D2231">
        <v>1</v>
      </c>
      <c r="E2231" s="4">
        <v>45658</v>
      </c>
      <c r="F2231">
        <v>2383</v>
      </c>
      <c r="H2231" t="s">
        <v>547</v>
      </c>
      <c r="I2231" s="2">
        <v>45875</v>
      </c>
      <c r="J2231" s="2">
        <v>45875</v>
      </c>
      <c r="K2231" s="2">
        <v>45875</v>
      </c>
      <c r="L2231" s="2">
        <v>45875</v>
      </c>
      <c r="M2231" t="s">
        <v>49</v>
      </c>
      <c r="N2231" s="3">
        <v>2906.98</v>
      </c>
      <c r="O2231" s="3">
        <v>2906.98</v>
      </c>
      <c r="P2231" t="s">
        <v>27</v>
      </c>
      <c r="Q2231">
        <v>71</v>
      </c>
      <c r="R2231" t="s">
        <v>548</v>
      </c>
      <c r="S2231" t="s">
        <v>549</v>
      </c>
      <c r="T2231" t="s">
        <v>206</v>
      </c>
      <c r="V2231" t="s">
        <v>31</v>
      </c>
      <c r="W2231" t="s">
        <v>32</v>
      </c>
    </row>
    <row r="2232" spans="1:24" hidden="1" x14ac:dyDescent="0.3">
      <c r="A2232">
        <v>1154</v>
      </c>
      <c r="B2232">
        <v>1154</v>
      </c>
      <c r="C2232">
        <v>3209</v>
      </c>
      <c r="D2232">
        <v>1</v>
      </c>
      <c r="E2232" s="4">
        <v>45658</v>
      </c>
      <c r="F2232">
        <v>2136</v>
      </c>
      <c r="H2232" t="s">
        <v>340</v>
      </c>
      <c r="I2232" s="2">
        <v>45875</v>
      </c>
      <c r="J2232" s="2">
        <v>45875</v>
      </c>
      <c r="K2232" s="2">
        <v>45875</v>
      </c>
      <c r="L2232" s="2">
        <v>45875</v>
      </c>
      <c r="M2232" t="s">
        <v>49</v>
      </c>
      <c r="N2232" s="3">
        <v>3287</v>
      </c>
      <c r="O2232" s="3">
        <v>3287</v>
      </c>
      <c r="P2232" t="s">
        <v>27</v>
      </c>
      <c r="Q2232">
        <v>83</v>
      </c>
      <c r="R2232" t="s">
        <v>204</v>
      </c>
      <c r="S2232" t="s">
        <v>205</v>
      </c>
      <c r="T2232" t="s">
        <v>206</v>
      </c>
      <c r="V2232" t="s">
        <v>31</v>
      </c>
      <c r="W2232" t="s">
        <v>32</v>
      </c>
    </row>
    <row r="2233" spans="1:24" hidden="1" x14ac:dyDescent="0.3">
      <c r="A2233">
        <v>1154</v>
      </c>
      <c r="B2233">
        <v>1154</v>
      </c>
      <c r="C2233">
        <v>3264</v>
      </c>
      <c r="D2233">
        <v>1</v>
      </c>
      <c r="E2233" s="4">
        <v>45658</v>
      </c>
      <c r="F2233">
        <v>2180</v>
      </c>
      <c r="H2233" t="s">
        <v>214</v>
      </c>
      <c r="I2233" s="2">
        <v>45877</v>
      </c>
      <c r="J2233" s="2">
        <v>45877</v>
      </c>
      <c r="K2233" s="2">
        <v>45875</v>
      </c>
      <c r="L2233" s="2">
        <v>45877</v>
      </c>
      <c r="M2233" t="s">
        <v>49</v>
      </c>
      <c r="N2233" s="3">
        <v>1318</v>
      </c>
      <c r="O2233" s="3">
        <v>1318</v>
      </c>
      <c r="P2233" t="s">
        <v>27</v>
      </c>
      <c r="Q2233">
        <v>83</v>
      </c>
      <c r="R2233" t="s">
        <v>204</v>
      </c>
      <c r="S2233" t="s">
        <v>205</v>
      </c>
      <c r="T2233" t="s">
        <v>206</v>
      </c>
      <c r="V2233" t="s">
        <v>31</v>
      </c>
      <c r="W2233" t="s">
        <v>32</v>
      </c>
    </row>
    <row r="2234" spans="1:24" hidden="1" x14ac:dyDescent="0.3">
      <c r="A2234">
        <v>1154</v>
      </c>
      <c r="B2234">
        <v>1154</v>
      </c>
      <c r="C2234">
        <v>3265</v>
      </c>
      <c r="D2234">
        <v>1</v>
      </c>
      <c r="E2234" s="4">
        <v>45658</v>
      </c>
      <c r="F2234">
        <v>2371</v>
      </c>
      <c r="H2234" t="s">
        <v>6177</v>
      </c>
      <c r="I2234" s="2">
        <v>45877</v>
      </c>
      <c r="J2234" s="2">
        <v>45877</v>
      </c>
      <c r="K2234" s="2">
        <v>45875</v>
      </c>
      <c r="L2234" s="2">
        <v>45877</v>
      </c>
      <c r="M2234" t="s">
        <v>49</v>
      </c>
      <c r="N2234" s="3">
        <v>1018</v>
      </c>
      <c r="O2234" s="3">
        <v>1018</v>
      </c>
      <c r="P2234" t="s">
        <v>27</v>
      </c>
      <c r="Q2234">
        <v>83</v>
      </c>
      <c r="R2234" t="s">
        <v>204</v>
      </c>
      <c r="S2234" t="s">
        <v>205</v>
      </c>
      <c r="T2234" t="s">
        <v>206</v>
      </c>
      <c r="V2234" t="s">
        <v>31</v>
      </c>
      <c r="W2234" t="s">
        <v>32</v>
      </c>
      <c r="X2234" t="s">
        <v>979</v>
      </c>
    </row>
    <row r="2235" spans="1:24" hidden="1" x14ac:dyDescent="0.3">
      <c r="A2235">
        <v>1154</v>
      </c>
      <c r="B2235">
        <v>1154</v>
      </c>
      <c r="C2235">
        <v>3266</v>
      </c>
      <c r="D2235">
        <v>1</v>
      </c>
      <c r="E2235" s="4">
        <v>45658</v>
      </c>
      <c r="F2235">
        <v>2120</v>
      </c>
      <c r="H2235" t="s">
        <v>213</v>
      </c>
      <c r="I2235" s="2">
        <v>45877</v>
      </c>
      <c r="J2235" s="2">
        <v>45877</v>
      </c>
      <c r="K2235" s="2">
        <v>45875</v>
      </c>
      <c r="L2235" s="2">
        <v>45877</v>
      </c>
      <c r="M2235" t="s">
        <v>49</v>
      </c>
      <c r="N2235" s="3">
        <v>1118</v>
      </c>
      <c r="O2235" s="3">
        <v>1118</v>
      </c>
      <c r="P2235" t="s">
        <v>27</v>
      </c>
      <c r="Q2235">
        <v>83</v>
      </c>
      <c r="R2235" t="s">
        <v>204</v>
      </c>
      <c r="S2235" t="s">
        <v>205</v>
      </c>
      <c r="T2235" t="s">
        <v>206</v>
      </c>
      <c r="V2235" t="s">
        <v>31</v>
      </c>
      <c r="W2235" t="s">
        <v>32</v>
      </c>
    </row>
    <row r="2236" spans="1:24" hidden="1" x14ac:dyDescent="0.3">
      <c r="A2236">
        <v>1154</v>
      </c>
      <c r="B2236">
        <v>1154</v>
      </c>
      <c r="C2236">
        <v>3267</v>
      </c>
      <c r="D2236">
        <v>1</v>
      </c>
      <c r="E2236" s="4">
        <v>45658</v>
      </c>
      <c r="F2236">
        <v>2112</v>
      </c>
      <c r="H2236" t="s">
        <v>212</v>
      </c>
      <c r="I2236" s="2">
        <v>45877</v>
      </c>
      <c r="J2236" s="2">
        <v>45877</v>
      </c>
      <c r="K2236" s="2">
        <v>45875</v>
      </c>
      <c r="L2236" s="2">
        <v>45877</v>
      </c>
      <c r="M2236" t="s">
        <v>49</v>
      </c>
      <c r="N2236" s="3">
        <v>43.09</v>
      </c>
      <c r="O2236" s="3">
        <v>43.09</v>
      </c>
      <c r="P2236" t="s">
        <v>27</v>
      </c>
      <c r="Q2236">
        <v>83</v>
      </c>
      <c r="R2236" t="s">
        <v>204</v>
      </c>
      <c r="S2236" t="s">
        <v>205</v>
      </c>
      <c r="T2236" t="s">
        <v>206</v>
      </c>
      <c r="V2236" t="s">
        <v>31</v>
      </c>
      <c r="W2236" t="s">
        <v>32</v>
      </c>
    </row>
    <row r="2237" spans="1:24" hidden="1" x14ac:dyDescent="0.3">
      <c r="A2237">
        <v>1154</v>
      </c>
      <c r="B2237">
        <v>1154</v>
      </c>
      <c r="C2237">
        <v>3268</v>
      </c>
      <c r="D2237">
        <v>1</v>
      </c>
      <c r="E2237" s="4">
        <v>45658</v>
      </c>
      <c r="F2237">
        <v>2641</v>
      </c>
      <c r="H2237" t="s">
        <v>609</v>
      </c>
      <c r="I2237" s="2">
        <v>45877</v>
      </c>
      <c r="J2237" s="2">
        <v>45877</v>
      </c>
      <c r="K2237" s="2">
        <v>45875</v>
      </c>
      <c r="L2237" s="2">
        <v>45877</v>
      </c>
      <c r="M2237" t="s">
        <v>49</v>
      </c>
      <c r="N2237" s="3">
        <v>1518</v>
      </c>
      <c r="O2237" s="3">
        <v>1518</v>
      </c>
      <c r="P2237" t="s">
        <v>27</v>
      </c>
      <c r="Q2237">
        <v>83</v>
      </c>
      <c r="R2237" t="s">
        <v>204</v>
      </c>
      <c r="S2237" t="s">
        <v>205</v>
      </c>
      <c r="T2237" t="s">
        <v>206</v>
      </c>
      <c r="V2237" t="s">
        <v>31</v>
      </c>
      <c r="W2237" t="s">
        <v>32</v>
      </c>
    </row>
    <row r="2238" spans="1:24" hidden="1" x14ac:dyDescent="0.3">
      <c r="A2238">
        <v>1154</v>
      </c>
      <c r="B2238">
        <v>1154</v>
      </c>
      <c r="C2238">
        <v>3269</v>
      </c>
      <c r="D2238">
        <v>1</v>
      </c>
      <c r="E2238" s="4">
        <v>45658</v>
      </c>
      <c r="F2238">
        <v>2641</v>
      </c>
      <c r="H2238" t="s">
        <v>609</v>
      </c>
      <c r="I2238" s="2">
        <v>45877</v>
      </c>
      <c r="J2238" s="2">
        <v>45877</v>
      </c>
      <c r="K2238" s="2">
        <v>45875</v>
      </c>
      <c r="L2238" s="2">
        <v>45877</v>
      </c>
      <c r="M2238" t="s">
        <v>49</v>
      </c>
      <c r="N2238" s="3">
        <v>441.21</v>
      </c>
      <c r="O2238" s="3">
        <v>441.21</v>
      </c>
      <c r="P2238" t="s">
        <v>27</v>
      </c>
      <c r="Q2238">
        <v>74</v>
      </c>
      <c r="R2238" t="s">
        <v>215</v>
      </c>
      <c r="S2238" t="s">
        <v>216</v>
      </c>
      <c r="T2238" t="s">
        <v>206</v>
      </c>
      <c r="V2238" t="s">
        <v>31</v>
      </c>
      <c r="W2238" t="s">
        <v>32</v>
      </c>
    </row>
    <row r="2239" spans="1:24" hidden="1" x14ac:dyDescent="0.3">
      <c r="A2239">
        <v>1154</v>
      </c>
      <c r="B2239">
        <v>1154</v>
      </c>
      <c r="C2239">
        <v>3270</v>
      </c>
      <c r="D2239">
        <v>1</v>
      </c>
      <c r="E2239" s="4">
        <v>45658</v>
      </c>
      <c r="F2239">
        <v>2120</v>
      </c>
      <c r="H2239" t="s">
        <v>213</v>
      </c>
      <c r="I2239" s="2">
        <v>45877</v>
      </c>
      <c r="J2239" s="2">
        <v>45877</v>
      </c>
      <c r="K2239" s="2">
        <v>45875</v>
      </c>
      <c r="L2239" s="2">
        <v>45877</v>
      </c>
      <c r="M2239" t="s">
        <v>49</v>
      </c>
      <c r="N2239" s="3">
        <v>200</v>
      </c>
      <c r="O2239" s="3">
        <v>200</v>
      </c>
      <c r="P2239" t="s">
        <v>27</v>
      </c>
      <c r="Q2239">
        <v>79</v>
      </c>
      <c r="R2239" t="s">
        <v>610</v>
      </c>
      <c r="S2239" t="s">
        <v>611</v>
      </c>
      <c r="T2239" t="s">
        <v>206</v>
      </c>
      <c r="V2239" t="s">
        <v>31</v>
      </c>
      <c r="W2239" t="s">
        <v>32</v>
      </c>
    </row>
    <row r="2240" spans="1:24" hidden="1" x14ac:dyDescent="0.3">
      <c r="A2240">
        <v>1154</v>
      </c>
      <c r="B2240">
        <v>1154</v>
      </c>
      <c r="C2240">
        <v>3271</v>
      </c>
      <c r="D2240">
        <v>1</v>
      </c>
      <c r="E2240" s="4">
        <v>45658</v>
      </c>
      <c r="F2240">
        <v>2120</v>
      </c>
      <c r="H2240" t="s">
        <v>213</v>
      </c>
      <c r="I2240" s="2">
        <v>45877</v>
      </c>
      <c r="J2240" s="2">
        <v>45877</v>
      </c>
      <c r="K2240" s="2">
        <v>45875</v>
      </c>
      <c r="L2240" s="2">
        <v>45877</v>
      </c>
      <c r="M2240" t="s">
        <v>49</v>
      </c>
      <c r="N2240" s="3">
        <v>2882.15</v>
      </c>
      <c r="O2240" s="3">
        <v>2882.15</v>
      </c>
      <c r="P2240" t="s">
        <v>27</v>
      </c>
      <c r="Q2240">
        <v>74</v>
      </c>
      <c r="R2240" t="s">
        <v>215</v>
      </c>
      <c r="S2240" t="s">
        <v>216</v>
      </c>
      <c r="T2240" t="s">
        <v>206</v>
      </c>
      <c r="V2240" t="s">
        <v>31</v>
      </c>
      <c r="W2240" t="s">
        <v>32</v>
      </c>
    </row>
    <row r="2241" spans="1:23" hidden="1" x14ac:dyDescent="0.3">
      <c r="A2241">
        <v>1154</v>
      </c>
      <c r="B2241">
        <v>1154</v>
      </c>
      <c r="C2241">
        <v>3272</v>
      </c>
      <c r="D2241">
        <v>1</v>
      </c>
      <c r="E2241" s="4">
        <v>45658</v>
      </c>
      <c r="F2241">
        <v>2180</v>
      </c>
      <c r="H2241" t="s">
        <v>214</v>
      </c>
      <c r="I2241" s="2">
        <v>45877</v>
      </c>
      <c r="J2241" s="2">
        <v>45877</v>
      </c>
      <c r="K2241" s="2">
        <v>45875</v>
      </c>
      <c r="L2241" s="2">
        <v>45877</v>
      </c>
      <c r="M2241" t="s">
        <v>49</v>
      </c>
      <c r="N2241" s="3">
        <v>1641</v>
      </c>
      <c r="O2241" s="3">
        <v>1641</v>
      </c>
      <c r="P2241" t="s">
        <v>27</v>
      </c>
      <c r="Q2241">
        <v>74</v>
      </c>
      <c r="R2241" t="s">
        <v>215</v>
      </c>
      <c r="S2241" t="s">
        <v>216</v>
      </c>
      <c r="T2241" t="s">
        <v>206</v>
      </c>
      <c r="V2241" t="s">
        <v>31</v>
      </c>
      <c r="W2241" t="s">
        <v>32</v>
      </c>
    </row>
    <row r="2242" spans="1:23" hidden="1" x14ac:dyDescent="0.3">
      <c r="A2242">
        <v>1154</v>
      </c>
      <c r="B2242">
        <v>1154</v>
      </c>
      <c r="C2242">
        <v>3273</v>
      </c>
      <c r="D2242">
        <v>1</v>
      </c>
      <c r="E2242" s="4">
        <v>45658</v>
      </c>
      <c r="F2242">
        <v>2371</v>
      </c>
      <c r="H2242" t="s">
        <v>6177</v>
      </c>
      <c r="I2242" s="2">
        <v>45877</v>
      </c>
      <c r="J2242" s="2">
        <v>45877</v>
      </c>
      <c r="K2242" s="2">
        <v>45875</v>
      </c>
      <c r="L2242" s="2">
        <v>45877</v>
      </c>
      <c r="M2242" t="s">
        <v>49</v>
      </c>
      <c r="N2242" s="3">
        <v>880.44</v>
      </c>
      <c r="O2242" s="3">
        <v>880.44</v>
      </c>
      <c r="P2242" t="s">
        <v>27</v>
      </c>
      <c r="Q2242">
        <v>74</v>
      </c>
      <c r="R2242" t="s">
        <v>215</v>
      </c>
      <c r="S2242" t="s">
        <v>216</v>
      </c>
      <c r="T2242" t="s">
        <v>206</v>
      </c>
      <c r="V2242" t="s">
        <v>31</v>
      </c>
      <c r="W2242" t="s">
        <v>32</v>
      </c>
    </row>
    <row r="2243" spans="1:23" hidden="1" x14ac:dyDescent="0.3">
      <c r="A2243">
        <v>1154</v>
      </c>
      <c r="B2243">
        <v>1154</v>
      </c>
      <c r="C2243">
        <v>3274</v>
      </c>
      <c r="D2243">
        <v>1</v>
      </c>
      <c r="E2243" s="4">
        <v>45658</v>
      </c>
      <c r="F2243">
        <v>2071</v>
      </c>
      <c r="H2243" t="s">
        <v>197</v>
      </c>
      <c r="I2243" s="2">
        <v>45877</v>
      </c>
      <c r="J2243" s="2">
        <v>45877</v>
      </c>
      <c r="K2243" s="2">
        <v>45875</v>
      </c>
      <c r="L2243" s="2">
        <v>45877</v>
      </c>
      <c r="M2243" t="s">
        <v>49</v>
      </c>
      <c r="N2243" s="3">
        <v>2555</v>
      </c>
      <c r="O2243" s="3">
        <v>2555</v>
      </c>
      <c r="P2243" t="s">
        <v>27</v>
      </c>
      <c r="Q2243">
        <v>74</v>
      </c>
      <c r="R2243" t="s">
        <v>215</v>
      </c>
      <c r="S2243" t="s">
        <v>216</v>
      </c>
      <c r="T2243" t="s">
        <v>206</v>
      </c>
      <c r="V2243" t="s">
        <v>31</v>
      </c>
      <c r="W2243" t="s">
        <v>32</v>
      </c>
    </row>
    <row r="2244" spans="1:23" hidden="1" x14ac:dyDescent="0.3">
      <c r="A2244">
        <v>1154</v>
      </c>
      <c r="B2244">
        <v>1154</v>
      </c>
      <c r="C2244">
        <v>1409</v>
      </c>
      <c r="D2244">
        <v>6</v>
      </c>
      <c r="E2244" s="4">
        <v>45936</v>
      </c>
      <c r="F2244">
        <v>2374</v>
      </c>
      <c r="H2244" t="s">
        <v>207</v>
      </c>
      <c r="I2244" s="2">
        <v>45695</v>
      </c>
      <c r="J2244" s="2">
        <v>45695</v>
      </c>
      <c r="K2244" s="2">
        <v>45875</v>
      </c>
      <c r="L2244" s="2">
        <f>K2244</f>
        <v>45875</v>
      </c>
      <c r="M2244" t="s">
        <v>49</v>
      </c>
      <c r="N2244" s="3">
        <v>1218</v>
      </c>
      <c r="P2244" t="s">
        <v>1173</v>
      </c>
      <c r="Q2244">
        <v>83</v>
      </c>
      <c r="R2244" t="s">
        <v>204</v>
      </c>
      <c r="S2244" t="s">
        <v>205</v>
      </c>
      <c r="T2244" t="s">
        <v>206</v>
      </c>
      <c r="V2244" t="s">
        <v>31</v>
      </c>
      <c r="W2244" t="s">
        <v>32</v>
      </c>
    </row>
    <row r="2245" spans="1:23" hidden="1" x14ac:dyDescent="0.3">
      <c r="A2245">
        <v>1154</v>
      </c>
      <c r="B2245">
        <v>1154</v>
      </c>
      <c r="C2245">
        <v>2185</v>
      </c>
      <c r="D2245">
        <v>1</v>
      </c>
      <c r="E2245" s="5">
        <v>45870</v>
      </c>
      <c r="F2245">
        <v>2070</v>
      </c>
      <c r="H2245" t="s">
        <v>508</v>
      </c>
      <c r="I2245" s="2">
        <v>45782</v>
      </c>
      <c r="J2245" s="2">
        <v>45782</v>
      </c>
      <c r="K2245" s="2">
        <v>45875</v>
      </c>
      <c r="L2245" s="2">
        <v>45875</v>
      </c>
      <c r="M2245" t="s">
        <v>49</v>
      </c>
      <c r="N2245" s="3">
        <v>2000</v>
      </c>
      <c r="O2245" s="3">
        <v>2000</v>
      </c>
      <c r="P2245" t="s">
        <v>27</v>
      </c>
      <c r="Q2245">
        <v>83</v>
      </c>
      <c r="R2245" t="s">
        <v>204</v>
      </c>
      <c r="S2245" t="s">
        <v>205</v>
      </c>
      <c r="T2245" t="s">
        <v>206</v>
      </c>
      <c r="V2245" t="s">
        <v>31</v>
      </c>
      <c r="W2245" t="s">
        <v>32</v>
      </c>
    </row>
    <row r="2246" spans="1:23" hidden="1" x14ac:dyDescent="0.3">
      <c r="A2246">
        <v>1154</v>
      </c>
      <c r="B2246">
        <v>1154</v>
      </c>
      <c r="C2246">
        <v>1421</v>
      </c>
      <c r="D2246">
        <v>4</v>
      </c>
      <c r="E2246" s="4">
        <v>45905</v>
      </c>
      <c r="F2246">
        <v>2063</v>
      </c>
      <c r="H2246" t="s">
        <v>209</v>
      </c>
      <c r="I2246" s="2">
        <v>45695</v>
      </c>
      <c r="J2246" s="2">
        <v>45695</v>
      </c>
      <c r="K2246" s="2">
        <v>45875</v>
      </c>
      <c r="L2246" s="2">
        <f t="shared" ref="L2246:L2247" si="74">K2246</f>
        <v>45875</v>
      </c>
      <c r="M2246" t="s">
        <v>49</v>
      </c>
      <c r="N2246" s="3">
        <v>1700</v>
      </c>
      <c r="P2246" t="s">
        <v>1173</v>
      </c>
      <c r="Q2246">
        <v>83</v>
      </c>
      <c r="R2246" t="s">
        <v>204</v>
      </c>
      <c r="S2246" t="s">
        <v>205</v>
      </c>
      <c r="T2246" t="s">
        <v>206</v>
      </c>
      <c r="V2246" t="s">
        <v>31</v>
      </c>
      <c r="W2246" t="s">
        <v>32</v>
      </c>
    </row>
    <row r="2247" spans="1:23" hidden="1" x14ac:dyDescent="0.3">
      <c r="A2247">
        <v>1154</v>
      </c>
      <c r="B2247">
        <v>1154</v>
      </c>
      <c r="C2247">
        <v>1422</v>
      </c>
      <c r="D2247">
        <v>5</v>
      </c>
      <c r="E2247" s="4">
        <v>45905</v>
      </c>
      <c r="F2247">
        <v>2064</v>
      </c>
      <c r="H2247" t="s">
        <v>208</v>
      </c>
      <c r="I2247" s="2">
        <v>45695</v>
      </c>
      <c r="J2247" s="2">
        <v>45695</v>
      </c>
      <c r="K2247" s="2">
        <v>45875</v>
      </c>
      <c r="L2247" s="2">
        <f t="shared" si="74"/>
        <v>45875</v>
      </c>
      <c r="M2247" t="s">
        <v>49</v>
      </c>
      <c r="N2247" s="3">
        <v>2800</v>
      </c>
      <c r="P2247" t="s">
        <v>1173</v>
      </c>
      <c r="Q2247">
        <v>83</v>
      </c>
      <c r="R2247" t="s">
        <v>204</v>
      </c>
      <c r="S2247" t="s">
        <v>205</v>
      </c>
      <c r="T2247" t="s">
        <v>206</v>
      </c>
      <c r="V2247" t="s">
        <v>31</v>
      </c>
      <c r="W2247" t="s">
        <v>32</v>
      </c>
    </row>
    <row r="2248" spans="1:23" hidden="1" x14ac:dyDescent="0.3">
      <c r="A2248">
        <v>1154</v>
      </c>
      <c r="B2248">
        <v>1154</v>
      </c>
      <c r="C2248">
        <v>1424</v>
      </c>
      <c r="D2248">
        <v>5</v>
      </c>
      <c r="E2248" s="4">
        <v>45905</v>
      </c>
      <c r="F2248">
        <v>2071</v>
      </c>
      <c r="H2248" t="s">
        <v>197</v>
      </c>
      <c r="I2248" s="2">
        <v>45695</v>
      </c>
      <c r="J2248" s="2">
        <v>45695</v>
      </c>
      <c r="K2248" s="2">
        <v>45875</v>
      </c>
      <c r="L2248" s="2">
        <v>45877</v>
      </c>
      <c r="M2248" t="s">
        <v>49</v>
      </c>
      <c r="N2248" s="3">
        <v>4500</v>
      </c>
      <c r="O2248" s="3">
        <v>4500</v>
      </c>
      <c r="P2248" t="s">
        <v>27</v>
      </c>
      <c r="Q2248">
        <v>83</v>
      </c>
      <c r="R2248" t="s">
        <v>204</v>
      </c>
      <c r="S2248" t="s">
        <v>205</v>
      </c>
      <c r="T2248" t="s">
        <v>206</v>
      </c>
      <c r="V2248" t="s">
        <v>31</v>
      </c>
      <c r="W2248" t="s">
        <v>32</v>
      </c>
    </row>
    <row r="2249" spans="1:23" hidden="1" x14ac:dyDescent="0.3">
      <c r="A2249">
        <v>1154</v>
      </c>
      <c r="B2249">
        <v>1154</v>
      </c>
      <c r="C2249">
        <v>1425</v>
      </c>
      <c r="D2249">
        <v>5</v>
      </c>
      <c r="E2249" s="4">
        <v>45905</v>
      </c>
      <c r="F2249">
        <v>2180</v>
      </c>
      <c r="H2249" t="s">
        <v>214</v>
      </c>
      <c r="I2249" s="2">
        <v>45695</v>
      </c>
      <c r="J2249" s="2">
        <v>45695</v>
      </c>
      <c r="K2249" s="2">
        <v>45875</v>
      </c>
      <c r="L2249" s="2">
        <f>K2249</f>
        <v>45875</v>
      </c>
      <c r="M2249" t="s">
        <v>49</v>
      </c>
      <c r="N2249" s="3">
        <v>1518</v>
      </c>
      <c r="P2249" t="s">
        <v>1173</v>
      </c>
      <c r="Q2249">
        <v>83</v>
      </c>
      <c r="R2249" t="s">
        <v>204</v>
      </c>
      <c r="S2249" t="s">
        <v>205</v>
      </c>
      <c r="T2249" t="s">
        <v>206</v>
      </c>
      <c r="V2249" t="s">
        <v>31</v>
      </c>
      <c r="W2249" t="s">
        <v>32</v>
      </c>
    </row>
    <row r="2250" spans="1:23" hidden="1" x14ac:dyDescent="0.3">
      <c r="A2250">
        <v>1154</v>
      </c>
      <c r="B2250">
        <v>1154</v>
      </c>
      <c r="C2250">
        <v>1431</v>
      </c>
      <c r="D2250">
        <v>5</v>
      </c>
      <c r="E2250" s="4">
        <v>45905</v>
      </c>
      <c r="F2250">
        <v>2186</v>
      </c>
      <c r="H2250" t="s">
        <v>218</v>
      </c>
      <c r="I2250" s="2">
        <v>45695</v>
      </c>
      <c r="J2250" s="2">
        <v>45695</v>
      </c>
      <c r="K2250" s="2">
        <v>45875</v>
      </c>
      <c r="L2250" s="2">
        <v>45875</v>
      </c>
      <c r="M2250" t="s">
        <v>49</v>
      </c>
      <c r="N2250" s="3">
        <v>1400</v>
      </c>
      <c r="O2250" s="3">
        <v>1400</v>
      </c>
      <c r="P2250" t="s">
        <v>27</v>
      </c>
      <c r="Q2250">
        <v>83</v>
      </c>
      <c r="R2250" t="s">
        <v>204</v>
      </c>
      <c r="S2250" t="s">
        <v>205</v>
      </c>
      <c r="T2250" t="s">
        <v>206</v>
      </c>
      <c r="V2250" t="s">
        <v>31</v>
      </c>
      <c r="W2250" t="s">
        <v>32</v>
      </c>
    </row>
    <row r="2251" spans="1:23" hidden="1" x14ac:dyDescent="0.3">
      <c r="A2251">
        <v>1154</v>
      </c>
      <c r="B2251">
        <v>1154</v>
      </c>
      <c r="C2251">
        <v>1432</v>
      </c>
      <c r="D2251">
        <v>5</v>
      </c>
      <c r="E2251" s="4">
        <v>45905</v>
      </c>
      <c r="F2251">
        <v>2070</v>
      </c>
      <c r="H2251" t="s">
        <v>508</v>
      </c>
      <c r="I2251" s="2">
        <v>45695</v>
      </c>
      <c r="J2251" s="2">
        <v>45695</v>
      </c>
      <c r="K2251" s="2">
        <v>45875</v>
      </c>
      <c r="L2251" s="2">
        <f t="shared" ref="L2251:L2255" si="75">K2251</f>
        <v>45875</v>
      </c>
      <c r="M2251" t="s">
        <v>49</v>
      </c>
      <c r="N2251" s="3">
        <v>1500</v>
      </c>
      <c r="P2251" t="s">
        <v>1173</v>
      </c>
      <c r="Q2251">
        <v>83</v>
      </c>
      <c r="R2251" t="s">
        <v>204</v>
      </c>
      <c r="S2251" t="s">
        <v>205</v>
      </c>
      <c r="T2251" t="s">
        <v>206</v>
      </c>
      <c r="V2251" t="s">
        <v>31</v>
      </c>
      <c r="W2251" t="s">
        <v>32</v>
      </c>
    </row>
    <row r="2252" spans="1:23" hidden="1" x14ac:dyDescent="0.3">
      <c r="A2252">
        <v>1154</v>
      </c>
      <c r="B2252">
        <v>1154</v>
      </c>
      <c r="C2252">
        <v>1430</v>
      </c>
      <c r="D2252">
        <v>4</v>
      </c>
      <c r="E2252" s="4">
        <v>45904</v>
      </c>
      <c r="F2252">
        <v>2060</v>
      </c>
      <c r="H2252" t="s">
        <v>210</v>
      </c>
      <c r="I2252" s="2">
        <v>45695</v>
      </c>
      <c r="J2252" s="2">
        <v>45695</v>
      </c>
      <c r="K2252" s="2">
        <v>45875</v>
      </c>
      <c r="L2252" s="2">
        <f t="shared" si="75"/>
        <v>45875</v>
      </c>
      <c r="M2252" t="s">
        <v>49</v>
      </c>
      <c r="N2252" s="3">
        <v>2274</v>
      </c>
      <c r="P2252" t="s">
        <v>1173</v>
      </c>
      <c r="Q2252">
        <v>83</v>
      </c>
      <c r="R2252" t="s">
        <v>204</v>
      </c>
      <c r="S2252" t="s">
        <v>205</v>
      </c>
      <c r="T2252" t="s">
        <v>206</v>
      </c>
      <c r="V2252" t="s">
        <v>31</v>
      </c>
      <c r="W2252" t="s">
        <v>32</v>
      </c>
    </row>
    <row r="2253" spans="1:23" hidden="1" x14ac:dyDescent="0.3">
      <c r="A2253">
        <v>1154</v>
      </c>
      <c r="B2253">
        <v>1154</v>
      </c>
      <c r="C2253">
        <v>1429</v>
      </c>
      <c r="D2253">
        <v>6</v>
      </c>
      <c r="E2253" s="4">
        <v>45936</v>
      </c>
      <c r="F2253">
        <v>2371</v>
      </c>
      <c r="H2253" t="s">
        <v>6177</v>
      </c>
      <c r="I2253" s="2">
        <v>45695</v>
      </c>
      <c r="J2253" s="2">
        <v>45695</v>
      </c>
      <c r="K2253" s="2">
        <v>45875</v>
      </c>
      <c r="L2253" s="2">
        <f t="shared" si="75"/>
        <v>45875</v>
      </c>
      <c r="M2253" t="s">
        <v>49</v>
      </c>
      <c r="N2253" s="3">
        <v>1518</v>
      </c>
      <c r="P2253" t="s">
        <v>1173</v>
      </c>
      <c r="Q2253">
        <v>83</v>
      </c>
      <c r="R2253" t="s">
        <v>204</v>
      </c>
      <c r="S2253" t="s">
        <v>205</v>
      </c>
      <c r="T2253" t="s">
        <v>206</v>
      </c>
      <c r="V2253" t="s">
        <v>31</v>
      </c>
      <c r="W2253" t="s">
        <v>32</v>
      </c>
    </row>
    <row r="2254" spans="1:23" hidden="1" x14ac:dyDescent="0.3">
      <c r="A2254">
        <v>1154</v>
      </c>
      <c r="B2254">
        <v>1154</v>
      </c>
      <c r="C2254">
        <v>1428</v>
      </c>
      <c r="D2254">
        <v>4</v>
      </c>
      <c r="E2254" s="4">
        <v>45904</v>
      </c>
      <c r="F2254">
        <v>2120</v>
      </c>
      <c r="H2254" t="s">
        <v>213</v>
      </c>
      <c r="I2254" s="2">
        <v>45695</v>
      </c>
      <c r="J2254" s="2">
        <v>45695</v>
      </c>
      <c r="K2254" s="2">
        <v>45875</v>
      </c>
      <c r="L2254" s="2">
        <f t="shared" si="75"/>
        <v>45875</v>
      </c>
      <c r="M2254" t="s">
        <v>49</v>
      </c>
      <c r="N2254" s="3">
        <v>1518</v>
      </c>
      <c r="P2254" t="s">
        <v>1173</v>
      </c>
      <c r="Q2254">
        <v>83</v>
      </c>
      <c r="R2254" t="s">
        <v>204</v>
      </c>
      <c r="S2254" t="s">
        <v>205</v>
      </c>
      <c r="T2254" t="s">
        <v>206</v>
      </c>
      <c r="V2254" t="s">
        <v>31</v>
      </c>
      <c r="W2254" t="s">
        <v>32</v>
      </c>
    </row>
    <row r="2255" spans="1:23" hidden="1" x14ac:dyDescent="0.3">
      <c r="A2255">
        <v>1154</v>
      </c>
      <c r="B2255">
        <v>1154</v>
      </c>
      <c r="C2255">
        <v>1426</v>
      </c>
      <c r="D2255">
        <v>5</v>
      </c>
      <c r="E2255" s="4">
        <v>45905</v>
      </c>
      <c r="F2255">
        <v>2112</v>
      </c>
      <c r="H2255" t="s">
        <v>212</v>
      </c>
      <c r="I2255" s="2">
        <v>45695</v>
      </c>
      <c r="J2255" s="2">
        <v>45695</v>
      </c>
      <c r="K2255" s="2">
        <v>45875</v>
      </c>
      <c r="L2255" s="2">
        <f t="shared" si="75"/>
        <v>45875</v>
      </c>
      <c r="M2255" t="s">
        <v>49</v>
      </c>
      <c r="N2255" s="3">
        <v>1518</v>
      </c>
      <c r="P2255" t="s">
        <v>1173</v>
      </c>
      <c r="Q2255">
        <v>83</v>
      </c>
      <c r="R2255" t="s">
        <v>204</v>
      </c>
      <c r="S2255" t="s">
        <v>205</v>
      </c>
      <c r="T2255" t="s">
        <v>206</v>
      </c>
      <c r="V2255" t="s">
        <v>31</v>
      </c>
      <c r="W2255" t="s">
        <v>32</v>
      </c>
    </row>
    <row r="2256" spans="1:23" ht="28.8" hidden="1" x14ac:dyDescent="0.3">
      <c r="A2256">
        <v>1154</v>
      </c>
      <c r="B2256">
        <v>1154</v>
      </c>
      <c r="C2256">
        <v>3197</v>
      </c>
      <c r="D2256">
        <v>1</v>
      </c>
      <c r="E2256" s="1" t="s">
        <v>583</v>
      </c>
      <c r="F2256">
        <v>2569</v>
      </c>
      <c r="H2256" t="s">
        <v>71</v>
      </c>
      <c r="I2256" s="2">
        <v>45875</v>
      </c>
      <c r="J2256" s="2">
        <v>45875</v>
      </c>
      <c r="K2256" s="2">
        <v>45875</v>
      </c>
      <c r="L2256" s="2">
        <v>45875</v>
      </c>
      <c r="M2256" t="s">
        <v>49</v>
      </c>
      <c r="N2256" s="3">
        <v>83</v>
      </c>
      <c r="O2256" s="3">
        <v>83</v>
      </c>
      <c r="P2256" t="s">
        <v>27</v>
      </c>
      <c r="Q2256">
        <v>18</v>
      </c>
      <c r="R2256" t="s">
        <v>72</v>
      </c>
      <c r="S2256" t="s">
        <v>73</v>
      </c>
      <c r="T2256" t="s">
        <v>37</v>
      </c>
      <c r="V2256" t="s">
        <v>31</v>
      </c>
      <c r="W2256" t="s">
        <v>32</v>
      </c>
    </row>
    <row r="2257" spans="1:24" ht="28.8" hidden="1" x14ac:dyDescent="0.3">
      <c r="A2257">
        <v>1154</v>
      </c>
      <c r="B2257">
        <v>1154</v>
      </c>
      <c r="C2257">
        <v>3198</v>
      </c>
      <c r="D2257">
        <v>1</v>
      </c>
      <c r="E2257" s="1" t="s">
        <v>584</v>
      </c>
      <c r="F2257">
        <v>2194</v>
      </c>
      <c r="H2257" t="s">
        <v>585</v>
      </c>
      <c r="I2257" s="2">
        <v>45875</v>
      </c>
      <c r="J2257" s="2">
        <v>45875</v>
      </c>
      <c r="K2257" s="2">
        <v>45875</v>
      </c>
      <c r="L2257" s="2">
        <v>45875</v>
      </c>
      <c r="M2257" t="s">
        <v>49</v>
      </c>
      <c r="N2257" s="3">
        <v>90</v>
      </c>
      <c r="O2257" s="3">
        <v>90</v>
      </c>
      <c r="P2257" t="s">
        <v>27</v>
      </c>
      <c r="Q2257">
        <v>56</v>
      </c>
      <c r="R2257" t="s">
        <v>134</v>
      </c>
      <c r="S2257" t="s">
        <v>135</v>
      </c>
      <c r="T2257" t="s">
        <v>37</v>
      </c>
      <c r="V2257" t="s">
        <v>31</v>
      </c>
      <c r="W2257" t="s">
        <v>32</v>
      </c>
    </row>
    <row r="2258" spans="1:24" ht="28.8" hidden="1" x14ac:dyDescent="0.3">
      <c r="A2258">
        <v>1154</v>
      </c>
      <c r="B2258">
        <v>1154</v>
      </c>
      <c r="C2258">
        <v>3104</v>
      </c>
      <c r="D2258">
        <v>1</v>
      </c>
      <c r="E2258" s="1" t="s">
        <v>261</v>
      </c>
      <c r="F2258">
        <v>1957</v>
      </c>
      <c r="H2258" t="s">
        <v>48</v>
      </c>
      <c r="I2258" s="2">
        <v>45869</v>
      </c>
      <c r="J2258" s="2">
        <v>45869</v>
      </c>
      <c r="K2258" s="2">
        <v>45876</v>
      </c>
      <c r="L2258" s="2">
        <v>45875</v>
      </c>
      <c r="M2258" t="s">
        <v>49</v>
      </c>
      <c r="N2258" s="3">
        <v>170</v>
      </c>
      <c r="O2258" s="3">
        <v>170</v>
      </c>
      <c r="P2258" t="s">
        <v>27</v>
      </c>
      <c r="Q2258">
        <v>27</v>
      </c>
      <c r="R2258" t="s">
        <v>50</v>
      </c>
      <c r="S2258" t="s">
        <v>51</v>
      </c>
      <c r="T2258" t="s">
        <v>37</v>
      </c>
      <c r="V2258" t="s">
        <v>31</v>
      </c>
      <c r="W2258" t="s">
        <v>32</v>
      </c>
    </row>
    <row r="2259" spans="1:24" hidden="1" x14ac:dyDescent="0.3">
      <c r="A2259">
        <v>1154</v>
      </c>
      <c r="B2259">
        <v>1154</v>
      </c>
      <c r="C2259">
        <v>3263</v>
      </c>
      <c r="D2259">
        <v>1</v>
      </c>
      <c r="E2259" s="4">
        <v>45658</v>
      </c>
      <c r="F2259">
        <v>2180</v>
      </c>
      <c r="H2259" t="s">
        <v>214</v>
      </c>
      <c r="I2259" s="2">
        <v>45877</v>
      </c>
      <c r="J2259" s="2">
        <v>45877</v>
      </c>
      <c r="K2259" s="2">
        <v>45877</v>
      </c>
      <c r="L2259" s="2">
        <f>K2259</f>
        <v>45877</v>
      </c>
      <c r="M2259" t="s">
        <v>49</v>
      </c>
      <c r="N2259" s="3">
        <v>1318</v>
      </c>
      <c r="P2259" t="s">
        <v>1173</v>
      </c>
      <c r="Q2259">
        <v>83</v>
      </c>
      <c r="R2259" t="s">
        <v>204</v>
      </c>
      <c r="S2259" t="s">
        <v>205</v>
      </c>
      <c r="T2259" t="s">
        <v>206</v>
      </c>
      <c r="V2259" t="s">
        <v>31</v>
      </c>
      <c r="W2259" t="s">
        <v>32</v>
      </c>
    </row>
    <row r="2260" spans="1:24" hidden="1" x14ac:dyDescent="0.3">
      <c r="A2260">
        <v>1154</v>
      </c>
      <c r="B2260">
        <v>1154</v>
      </c>
      <c r="C2260">
        <v>3248</v>
      </c>
      <c r="D2260">
        <v>1</v>
      </c>
      <c r="E2260" s="4">
        <v>45658</v>
      </c>
      <c r="F2260">
        <v>1996</v>
      </c>
      <c r="H2260" t="s">
        <v>3308</v>
      </c>
      <c r="I2260" s="2">
        <v>45877</v>
      </c>
      <c r="J2260" s="2">
        <v>45877</v>
      </c>
      <c r="K2260" s="2">
        <v>45877</v>
      </c>
      <c r="L2260" s="2">
        <v>45877</v>
      </c>
      <c r="M2260" t="s">
        <v>45</v>
      </c>
      <c r="N2260" s="3">
        <v>148.63999999999999</v>
      </c>
      <c r="O2260" s="3">
        <v>148.63999999999999</v>
      </c>
      <c r="P2260" t="s">
        <v>27</v>
      </c>
      <c r="Q2260">
        <v>63</v>
      </c>
      <c r="R2260" t="s">
        <v>613</v>
      </c>
      <c r="S2260" t="s">
        <v>614</v>
      </c>
      <c r="T2260" t="s">
        <v>30</v>
      </c>
      <c r="V2260" t="s">
        <v>31</v>
      </c>
      <c r="W2260" t="s">
        <v>32</v>
      </c>
    </row>
    <row r="2261" spans="1:24" hidden="1" x14ac:dyDescent="0.3">
      <c r="A2261">
        <v>1154</v>
      </c>
      <c r="B2261">
        <v>1154</v>
      </c>
      <c r="C2261">
        <v>3261</v>
      </c>
      <c r="D2261">
        <v>1</v>
      </c>
      <c r="E2261" s="4">
        <v>45658</v>
      </c>
      <c r="F2261">
        <v>1991</v>
      </c>
      <c r="H2261" t="s">
        <v>85</v>
      </c>
      <c r="I2261" s="2">
        <v>45877</v>
      </c>
      <c r="J2261" s="2">
        <v>45877</v>
      </c>
      <c r="K2261" s="2">
        <v>45877</v>
      </c>
      <c r="L2261" s="2">
        <v>45895</v>
      </c>
      <c r="M2261" t="s">
        <v>49</v>
      </c>
      <c r="N2261" s="3">
        <v>146.11000000000001</v>
      </c>
      <c r="O2261" s="3">
        <v>146.11000000000001</v>
      </c>
      <c r="P2261" t="s">
        <v>27</v>
      </c>
      <c r="Q2261">
        <v>35</v>
      </c>
      <c r="R2261" t="s">
        <v>87</v>
      </c>
      <c r="S2261" t="s">
        <v>88</v>
      </c>
      <c r="T2261" t="s">
        <v>30</v>
      </c>
      <c r="V2261" t="s">
        <v>31</v>
      </c>
      <c r="W2261" t="s">
        <v>32</v>
      </c>
    </row>
    <row r="2262" spans="1:24" hidden="1" x14ac:dyDescent="0.3">
      <c r="A2262">
        <v>1154</v>
      </c>
      <c r="B2262">
        <v>1154</v>
      </c>
      <c r="C2262">
        <v>3262</v>
      </c>
      <c r="D2262">
        <v>1</v>
      </c>
      <c r="E2262" s="4">
        <v>45658</v>
      </c>
      <c r="F2262">
        <v>1991</v>
      </c>
      <c r="H2262" t="s">
        <v>85</v>
      </c>
      <c r="I2262" s="2">
        <v>45877</v>
      </c>
      <c r="J2262" s="2">
        <v>45877</v>
      </c>
      <c r="K2262" s="2">
        <v>45877</v>
      </c>
      <c r="L2262" s="2">
        <v>45895</v>
      </c>
      <c r="M2262" t="s">
        <v>49</v>
      </c>
      <c r="N2262" s="3">
        <v>18.47</v>
      </c>
      <c r="O2262" s="3">
        <v>18.47</v>
      </c>
      <c r="P2262" t="s">
        <v>27</v>
      </c>
      <c r="Q2262">
        <v>72</v>
      </c>
      <c r="R2262" t="s">
        <v>114</v>
      </c>
      <c r="S2262" t="s">
        <v>115</v>
      </c>
      <c r="T2262" t="s">
        <v>30</v>
      </c>
      <c r="V2262" t="s">
        <v>31</v>
      </c>
      <c r="W2262" t="s">
        <v>32</v>
      </c>
    </row>
    <row r="2263" spans="1:24" hidden="1" x14ac:dyDescent="0.3">
      <c r="A2263">
        <v>1154</v>
      </c>
      <c r="B2263">
        <v>1154</v>
      </c>
      <c r="C2263">
        <v>3324</v>
      </c>
      <c r="D2263">
        <v>1</v>
      </c>
      <c r="E2263" s="4">
        <v>45658</v>
      </c>
      <c r="F2263">
        <v>2160</v>
      </c>
      <c r="H2263" t="s">
        <v>504</v>
      </c>
      <c r="I2263" s="2">
        <v>45888</v>
      </c>
      <c r="J2263" s="2">
        <v>45888</v>
      </c>
      <c r="K2263" s="2">
        <v>45877</v>
      </c>
      <c r="L2263" s="2">
        <v>45888</v>
      </c>
      <c r="M2263" t="s">
        <v>49</v>
      </c>
      <c r="N2263" s="3">
        <v>580</v>
      </c>
      <c r="O2263" s="3">
        <v>580</v>
      </c>
      <c r="P2263" t="s">
        <v>27</v>
      </c>
      <c r="Q2263">
        <v>92</v>
      </c>
      <c r="R2263" t="s">
        <v>505</v>
      </c>
      <c r="S2263" t="s">
        <v>506</v>
      </c>
      <c r="T2263" t="s">
        <v>30</v>
      </c>
      <c r="V2263" t="s">
        <v>31</v>
      </c>
      <c r="W2263" t="s">
        <v>32</v>
      </c>
    </row>
    <row r="2264" spans="1:24" ht="28.8" hidden="1" x14ac:dyDescent="0.3">
      <c r="A2264">
        <v>1154</v>
      </c>
      <c r="B2264">
        <v>1154</v>
      </c>
      <c r="C2264">
        <v>2156</v>
      </c>
      <c r="D2264">
        <v>2</v>
      </c>
      <c r="E2264" s="1" t="s">
        <v>615</v>
      </c>
      <c r="F2264">
        <v>1949</v>
      </c>
      <c r="H2264" t="s">
        <v>224</v>
      </c>
      <c r="I2264" s="2">
        <v>45777</v>
      </c>
      <c r="J2264" s="2">
        <v>45777</v>
      </c>
      <c r="K2264" s="2">
        <v>45877</v>
      </c>
      <c r="L2264" s="2">
        <v>45877</v>
      </c>
      <c r="M2264" t="s">
        <v>45</v>
      </c>
      <c r="N2264" s="3">
        <v>2159.85</v>
      </c>
      <c r="O2264" s="3">
        <v>2159.85</v>
      </c>
      <c r="P2264" t="s">
        <v>27</v>
      </c>
      <c r="Q2264">
        <v>26</v>
      </c>
      <c r="R2264" t="s">
        <v>28</v>
      </c>
      <c r="S2264" t="s">
        <v>6175</v>
      </c>
      <c r="T2264" t="s">
        <v>37</v>
      </c>
      <c r="V2264" t="s">
        <v>31</v>
      </c>
      <c r="W2264" t="s">
        <v>32</v>
      </c>
    </row>
    <row r="2265" spans="1:24" hidden="1" x14ac:dyDescent="0.3">
      <c r="A2265">
        <v>1154</v>
      </c>
      <c r="B2265">
        <v>1154</v>
      </c>
      <c r="C2265">
        <v>3091</v>
      </c>
      <c r="D2265">
        <v>1</v>
      </c>
      <c r="E2265" s="5">
        <v>45870</v>
      </c>
      <c r="F2265">
        <v>468</v>
      </c>
      <c r="H2265" t="s">
        <v>272</v>
      </c>
      <c r="I2265" s="2">
        <v>45868</v>
      </c>
      <c r="J2265" s="2">
        <v>45868</v>
      </c>
      <c r="K2265" s="2">
        <v>45879</v>
      </c>
      <c r="L2265" s="2">
        <v>45880</v>
      </c>
      <c r="M2265" t="s">
        <v>45</v>
      </c>
      <c r="N2265" s="3">
        <v>1787.36</v>
      </c>
      <c r="O2265" s="3">
        <v>1787.36</v>
      </c>
      <c r="P2265" t="s">
        <v>27</v>
      </c>
      <c r="Q2265">
        <v>32</v>
      </c>
      <c r="R2265" t="s">
        <v>273</v>
      </c>
      <c r="S2265" t="s">
        <v>274</v>
      </c>
      <c r="T2265" t="s">
        <v>30</v>
      </c>
      <c r="V2265" t="s">
        <v>31</v>
      </c>
      <c r="W2265" t="s">
        <v>32</v>
      </c>
    </row>
    <row r="2266" spans="1:24" hidden="1" x14ac:dyDescent="0.3">
      <c r="A2266">
        <v>1154</v>
      </c>
      <c r="B2266">
        <v>1154</v>
      </c>
      <c r="C2266">
        <v>3092</v>
      </c>
      <c r="D2266">
        <v>1</v>
      </c>
      <c r="E2266" s="5">
        <v>45870</v>
      </c>
      <c r="F2266">
        <v>468</v>
      </c>
      <c r="H2266" t="s">
        <v>272</v>
      </c>
      <c r="I2266" s="2">
        <v>45868</v>
      </c>
      <c r="J2266" s="2">
        <v>45868</v>
      </c>
      <c r="K2266" s="2">
        <v>45879</v>
      </c>
      <c r="L2266" s="2">
        <v>45880</v>
      </c>
      <c r="M2266" t="s">
        <v>45</v>
      </c>
      <c r="N2266" s="3">
        <v>4794.7700000000004</v>
      </c>
      <c r="O2266" s="3">
        <v>4794.7700000000004</v>
      </c>
      <c r="P2266" t="s">
        <v>27</v>
      </c>
      <c r="Q2266">
        <v>32</v>
      </c>
      <c r="R2266" t="s">
        <v>273</v>
      </c>
      <c r="S2266" t="s">
        <v>274</v>
      </c>
      <c r="T2266" t="s">
        <v>30</v>
      </c>
      <c r="V2266" t="s">
        <v>31</v>
      </c>
      <c r="W2266" t="s">
        <v>32</v>
      </c>
    </row>
    <row r="2267" spans="1:24" hidden="1" x14ac:dyDescent="0.3">
      <c r="A2267">
        <v>1154</v>
      </c>
      <c r="B2267">
        <v>1154</v>
      </c>
      <c r="C2267">
        <v>2884</v>
      </c>
      <c r="D2267">
        <v>1</v>
      </c>
      <c r="E2267" s="5">
        <v>45870</v>
      </c>
      <c r="F2267">
        <v>468</v>
      </c>
      <c r="H2267" t="s">
        <v>272</v>
      </c>
      <c r="I2267" s="2">
        <v>45846</v>
      </c>
      <c r="J2267" s="2">
        <v>45846</v>
      </c>
      <c r="K2267" s="2">
        <v>45879</v>
      </c>
      <c r="L2267" s="2">
        <f>K2267</f>
        <v>45879</v>
      </c>
      <c r="M2267" t="s">
        <v>45</v>
      </c>
      <c r="N2267" s="3">
        <v>1513.93</v>
      </c>
      <c r="P2267" t="s">
        <v>1173</v>
      </c>
      <c r="Q2267">
        <v>32</v>
      </c>
      <c r="R2267" t="s">
        <v>273</v>
      </c>
      <c r="S2267" t="s">
        <v>274</v>
      </c>
      <c r="T2267" t="s">
        <v>30</v>
      </c>
      <c r="V2267" t="s">
        <v>31</v>
      </c>
      <c r="W2267" t="s">
        <v>32</v>
      </c>
      <c r="X2267" t="s">
        <v>382</v>
      </c>
    </row>
    <row r="2268" spans="1:24" hidden="1" x14ac:dyDescent="0.3">
      <c r="A2268">
        <v>1154</v>
      </c>
      <c r="B2268">
        <v>1154</v>
      </c>
      <c r="C2268">
        <v>2932</v>
      </c>
      <c r="D2268">
        <v>1</v>
      </c>
      <c r="E2268" s="4">
        <v>45993</v>
      </c>
      <c r="F2268">
        <v>1947</v>
      </c>
      <c r="H2268" t="s">
        <v>283</v>
      </c>
      <c r="I2268" s="2">
        <v>45848</v>
      </c>
      <c r="J2268" s="2">
        <v>45848</v>
      </c>
      <c r="K2268" s="2">
        <v>45879</v>
      </c>
      <c r="L2268" s="2">
        <v>45880</v>
      </c>
      <c r="M2268" t="s">
        <v>45</v>
      </c>
      <c r="N2268" s="3">
        <v>957</v>
      </c>
      <c r="O2268" s="3">
        <v>957</v>
      </c>
      <c r="P2268" t="s">
        <v>27</v>
      </c>
      <c r="Q2268">
        <v>60</v>
      </c>
      <c r="R2268" t="s">
        <v>284</v>
      </c>
      <c r="S2268" t="s">
        <v>285</v>
      </c>
      <c r="T2268" t="s">
        <v>30</v>
      </c>
      <c r="V2268" t="s">
        <v>31</v>
      </c>
      <c r="W2268" t="s">
        <v>32</v>
      </c>
      <c r="X2268" t="s">
        <v>730</v>
      </c>
    </row>
    <row r="2269" spans="1:24" hidden="1" x14ac:dyDescent="0.3">
      <c r="A2269">
        <v>1154</v>
      </c>
      <c r="B2269">
        <v>1154</v>
      </c>
      <c r="C2269">
        <v>2700</v>
      </c>
      <c r="D2269">
        <v>2</v>
      </c>
      <c r="E2269">
        <v>2967</v>
      </c>
      <c r="F2269">
        <v>2136</v>
      </c>
      <c r="H2269" t="s">
        <v>340</v>
      </c>
      <c r="I2269" s="2">
        <v>45825</v>
      </c>
      <c r="J2269" s="2">
        <v>45825</v>
      </c>
      <c r="K2269" s="2">
        <v>45879</v>
      </c>
      <c r="L2269" s="2">
        <v>45887</v>
      </c>
      <c r="M2269" t="s">
        <v>26</v>
      </c>
      <c r="N2269" s="3">
        <v>4200</v>
      </c>
      <c r="O2269" s="3">
        <v>4200</v>
      </c>
      <c r="P2269" t="s">
        <v>27</v>
      </c>
      <c r="Q2269">
        <v>21</v>
      </c>
      <c r="R2269" t="s">
        <v>57</v>
      </c>
      <c r="S2269" t="s">
        <v>58</v>
      </c>
      <c r="T2269" t="s">
        <v>30</v>
      </c>
      <c r="V2269" t="s">
        <v>31</v>
      </c>
      <c r="W2269" t="s">
        <v>32</v>
      </c>
    </row>
    <row r="2270" spans="1:24" ht="28.8" hidden="1" x14ac:dyDescent="0.3">
      <c r="A2270">
        <v>1154</v>
      </c>
      <c r="B2270">
        <v>1154</v>
      </c>
      <c r="C2270">
        <v>986</v>
      </c>
      <c r="D2270">
        <v>6</v>
      </c>
      <c r="E2270" s="1" t="s">
        <v>647</v>
      </c>
      <c r="F2270">
        <v>1979</v>
      </c>
      <c r="H2270" t="s">
        <v>25</v>
      </c>
      <c r="I2270" s="2">
        <v>45616</v>
      </c>
      <c r="J2270" s="2">
        <v>45616</v>
      </c>
      <c r="K2270" s="2">
        <v>45879</v>
      </c>
      <c r="L2270" s="2">
        <v>45881</v>
      </c>
      <c r="M2270" t="s">
        <v>26</v>
      </c>
      <c r="N2270" s="3">
        <v>4800</v>
      </c>
      <c r="O2270" s="3">
        <v>4800</v>
      </c>
      <c r="P2270" t="s">
        <v>27</v>
      </c>
      <c r="Q2270">
        <v>26</v>
      </c>
      <c r="R2270" t="s">
        <v>28</v>
      </c>
      <c r="S2270" t="s">
        <v>6175</v>
      </c>
      <c r="T2270" t="s">
        <v>30</v>
      </c>
      <c r="V2270" t="s">
        <v>31</v>
      </c>
      <c r="W2270" t="s">
        <v>32</v>
      </c>
      <c r="X2270" t="s">
        <v>991</v>
      </c>
    </row>
    <row r="2271" spans="1:24" ht="28.8" hidden="1" x14ac:dyDescent="0.3">
      <c r="A2271">
        <v>1154</v>
      </c>
      <c r="B2271">
        <v>1154</v>
      </c>
      <c r="C2271">
        <v>1190</v>
      </c>
      <c r="D2271">
        <v>5</v>
      </c>
      <c r="E2271" s="1" t="s">
        <v>646</v>
      </c>
      <c r="F2271">
        <v>1985</v>
      </c>
      <c r="H2271" t="s">
        <v>35</v>
      </c>
      <c r="I2271" s="2">
        <v>45653</v>
      </c>
      <c r="J2271" s="2">
        <v>45653</v>
      </c>
      <c r="K2271" s="2">
        <v>45879</v>
      </c>
      <c r="L2271" s="2">
        <v>45881</v>
      </c>
      <c r="M2271" t="s">
        <v>26</v>
      </c>
      <c r="N2271" s="3">
        <v>4880</v>
      </c>
      <c r="O2271" s="3">
        <v>4880</v>
      </c>
      <c r="P2271" t="s">
        <v>27</v>
      </c>
      <c r="Q2271">
        <v>26</v>
      </c>
      <c r="R2271" t="s">
        <v>28</v>
      </c>
      <c r="S2271" t="s">
        <v>29</v>
      </c>
      <c r="T2271" t="s">
        <v>30</v>
      </c>
      <c r="V2271" t="s">
        <v>31</v>
      </c>
      <c r="W2271" t="s">
        <v>32</v>
      </c>
    </row>
    <row r="2272" spans="1:24" hidden="1" x14ac:dyDescent="0.3">
      <c r="A2272">
        <v>1154</v>
      </c>
      <c r="B2272">
        <v>1154</v>
      </c>
      <c r="C2272">
        <v>1796</v>
      </c>
      <c r="D2272">
        <v>4</v>
      </c>
      <c r="E2272" s="5">
        <v>45383</v>
      </c>
      <c r="F2272">
        <v>2469</v>
      </c>
      <c r="G2272" t="s">
        <v>279</v>
      </c>
      <c r="H2272" t="s">
        <v>280</v>
      </c>
      <c r="I2272" s="2">
        <v>45743</v>
      </c>
      <c r="J2272" s="2">
        <v>45743</v>
      </c>
      <c r="K2272" s="2">
        <v>45879</v>
      </c>
      <c r="L2272" s="2">
        <v>45880</v>
      </c>
      <c r="M2272" t="s">
        <v>45</v>
      </c>
      <c r="N2272" s="3">
        <v>49.9</v>
      </c>
      <c r="O2272" s="3">
        <v>49.9</v>
      </c>
      <c r="P2272" t="s">
        <v>27</v>
      </c>
      <c r="Q2272">
        <v>89</v>
      </c>
      <c r="R2272" t="s">
        <v>281</v>
      </c>
      <c r="S2272" t="s">
        <v>282</v>
      </c>
      <c r="T2272" t="s">
        <v>30</v>
      </c>
      <c r="V2272" t="s">
        <v>31</v>
      </c>
      <c r="W2272" t="s">
        <v>32</v>
      </c>
    </row>
    <row r="2273" spans="1:24" hidden="1" x14ac:dyDescent="0.3">
      <c r="A2273">
        <v>1154</v>
      </c>
      <c r="B2273">
        <v>1154</v>
      </c>
      <c r="C2273">
        <v>5</v>
      </c>
      <c r="D2273">
        <v>15</v>
      </c>
      <c r="E2273" t="s">
        <v>745</v>
      </c>
      <c r="F2273">
        <v>1969</v>
      </c>
      <c r="H2273" t="s">
        <v>422</v>
      </c>
      <c r="I2273" s="2">
        <v>45429</v>
      </c>
      <c r="J2273" s="2">
        <v>45429</v>
      </c>
      <c r="K2273" s="2">
        <v>45879</v>
      </c>
      <c r="L2273" s="2">
        <f t="shared" ref="L2273:L2274" si="76">K2273</f>
        <v>45879</v>
      </c>
      <c r="M2273" t="s">
        <v>318</v>
      </c>
      <c r="N2273" s="3">
        <v>12680</v>
      </c>
      <c r="P2273" t="s">
        <v>1173</v>
      </c>
      <c r="Q2273">
        <v>55</v>
      </c>
      <c r="R2273" t="s">
        <v>319</v>
      </c>
      <c r="S2273" s="33" t="s">
        <v>1171</v>
      </c>
      <c r="T2273" t="s">
        <v>206</v>
      </c>
      <c r="V2273" t="s">
        <v>31</v>
      </c>
      <c r="W2273" t="s">
        <v>32</v>
      </c>
    </row>
    <row r="2274" spans="1:24" hidden="1" x14ac:dyDescent="0.3">
      <c r="A2274">
        <v>1154</v>
      </c>
      <c r="B2274">
        <v>1154</v>
      </c>
      <c r="C2274">
        <v>1477</v>
      </c>
      <c r="D2274">
        <v>5</v>
      </c>
      <c r="E2274" s="4">
        <v>45905</v>
      </c>
      <c r="F2274">
        <v>2152</v>
      </c>
      <c r="H2274" t="s">
        <v>718</v>
      </c>
      <c r="I2274" s="2">
        <v>45701</v>
      </c>
      <c r="J2274" s="2">
        <v>45701</v>
      </c>
      <c r="K2274" s="2">
        <v>45879</v>
      </c>
      <c r="L2274" s="2">
        <f t="shared" si="76"/>
        <v>45879</v>
      </c>
      <c r="M2274" t="s">
        <v>49</v>
      </c>
      <c r="N2274" s="3">
        <v>1100</v>
      </c>
      <c r="P2274" t="s">
        <v>1179</v>
      </c>
      <c r="Q2274">
        <v>39</v>
      </c>
      <c r="R2274" t="s">
        <v>719</v>
      </c>
      <c r="S2274" t="s">
        <v>1240</v>
      </c>
      <c r="T2274" t="s">
        <v>465</v>
      </c>
      <c r="V2274" t="s">
        <v>31</v>
      </c>
      <c r="W2274" t="s">
        <v>32</v>
      </c>
    </row>
    <row r="2275" spans="1:24" ht="28.8" hidden="1" x14ac:dyDescent="0.3">
      <c r="A2275">
        <v>1154</v>
      </c>
      <c r="B2275">
        <v>1154</v>
      </c>
      <c r="C2275">
        <v>1661</v>
      </c>
      <c r="D2275">
        <v>1</v>
      </c>
      <c r="E2275" s="1" t="s">
        <v>645</v>
      </c>
      <c r="F2275">
        <v>1985</v>
      </c>
      <c r="H2275" t="s">
        <v>35</v>
      </c>
      <c r="I2275" s="2">
        <v>45733</v>
      </c>
      <c r="J2275" s="2">
        <v>45733</v>
      </c>
      <c r="K2275" s="2">
        <v>45879</v>
      </c>
      <c r="L2275" s="2">
        <v>45881</v>
      </c>
      <c r="M2275" t="s">
        <v>26</v>
      </c>
      <c r="N2275" s="3">
        <v>4920</v>
      </c>
      <c r="O2275" s="3">
        <v>4920</v>
      </c>
      <c r="P2275" t="s">
        <v>27</v>
      </c>
      <c r="Q2275">
        <v>26</v>
      </c>
      <c r="R2275" t="s">
        <v>28</v>
      </c>
      <c r="S2275" t="s">
        <v>29</v>
      </c>
      <c r="T2275" t="s">
        <v>37</v>
      </c>
      <c r="V2275" t="s">
        <v>31</v>
      </c>
      <c r="W2275" t="s">
        <v>32</v>
      </c>
    </row>
    <row r="2276" spans="1:24" ht="28.8" hidden="1" x14ac:dyDescent="0.3">
      <c r="A2276">
        <v>1154</v>
      </c>
      <c r="B2276">
        <v>1154</v>
      </c>
      <c r="C2276">
        <v>1591</v>
      </c>
      <c r="D2276">
        <v>10</v>
      </c>
      <c r="E2276" s="1" t="s">
        <v>645</v>
      </c>
      <c r="F2276">
        <v>1985</v>
      </c>
      <c r="H2276" t="s">
        <v>35</v>
      </c>
      <c r="I2276" s="2">
        <v>45728</v>
      </c>
      <c r="J2276" s="2">
        <v>45728</v>
      </c>
      <c r="K2276" s="2">
        <v>45879</v>
      </c>
      <c r="L2276" s="2">
        <f>K2276</f>
        <v>45879</v>
      </c>
      <c r="M2276" t="s">
        <v>1244</v>
      </c>
      <c r="N2276" s="3">
        <v>4920</v>
      </c>
      <c r="P2276" t="s">
        <v>1173</v>
      </c>
      <c r="Q2276">
        <v>26</v>
      </c>
      <c r="R2276" t="s">
        <v>28</v>
      </c>
      <c r="S2276" t="s">
        <v>29</v>
      </c>
      <c r="T2276" t="s">
        <v>37</v>
      </c>
      <c r="V2276" t="s">
        <v>31</v>
      </c>
      <c r="W2276" t="s">
        <v>32</v>
      </c>
    </row>
    <row r="2277" spans="1:24" ht="28.8" hidden="1" x14ac:dyDescent="0.3">
      <c r="A2277">
        <v>1154</v>
      </c>
      <c r="B2277">
        <v>1154</v>
      </c>
      <c r="C2277">
        <v>2498</v>
      </c>
      <c r="D2277">
        <v>1</v>
      </c>
      <c r="E2277" s="1" t="s">
        <v>649</v>
      </c>
      <c r="F2277">
        <v>1985</v>
      </c>
      <c r="H2277" t="s">
        <v>35</v>
      </c>
      <c r="I2277" s="2">
        <v>45807</v>
      </c>
      <c r="J2277" s="2">
        <v>45807</v>
      </c>
      <c r="K2277" s="2">
        <v>45879</v>
      </c>
      <c r="L2277" s="2">
        <v>45881</v>
      </c>
      <c r="M2277" t="s">
        <v>26</v>
      </c>
      <c r="N2277" s="3">
        <v>4250</v>
      </c>
      <c r="O2277" s="3">
        <v>4250</v>
      </c>
      <c r="P2277" t="s">
        <v>27</v>
      </c>
      <c r="Q2277">
        <v>26</v>
      </c>
      <c r="R2277" t="s">
        <v>28</v>
      </c>
      <c r="S2277" t="s">
        <v>29</v>
      </c>
      <c r="T2277" t="s">
        <v>37</v>
      </c>
      <c r="V2277" t="s">
        <v>31</v>
      </c>
      <c r="W2277" t="s">
        <v>32</v>
      </c>
    </row>
    <row r="2278" spans="1:24" ht="28.8" hidden="1" x14ac:dyDescent="0.3">
      <c r="A2278">
        <v>1154</v>
      </c>
      <c r="B2278">
        <v>1154</v>
      </c>
      <c r="C2278">
        <v>2618</v>
      </c>
      <c r="D2278">
        <v>2</v>
      </c>
      <c r="E2278" s="1" t="s">
        <v>648</v>
      </c>
      <c r="F2278">
        <v>2501</v>
      </c>
      <c r="G2278">
        <v>6177741000129</v>
      </c>
      <c r="H2278" t="s">
        <v>131</v>
      </c>
      <c r="I2278" s="2">
        <v>45819</v>
      </c>
      <c r="J2278" s="2">
        <v>45819</v>
      </c>
      <c r="K2278" s="2">
        <v>45879</v>
      </c>
      <c r="L2278" s="2">
        <v>45881</v>
      </c>
      <c r="M2278" t="s">
        <v>26</v>
      </c>
      <c r="N2278" s="3">
        <v>4200</v>
      </c>
      <c r="O2278" s="3">
        <v>4200</v>
      </c>
      <c r="P2278" t="s">
        <v>27</v>
      </c>
      <c r="Q2278">
        <v>28</v>
      </c>
      <c r="R2278" t="s">
        <v>40</v>
      </c>
      <c r="S2278" t="s">
        <v>41</v>
      </c>
      <c r="T2278" t="s">
        <v>37</v>
      </c>
      <c r="V2278" t="s">
        <v>31</v>
      </c>
      <c r="W2278" t="s">
        <v>32</v>
      </c>
    </row>
    <row r="2279" spans="1:24" ht="28.8" hidden="1" x14ac:dyDescent="0.3">
      <c r="A2279">
        <v>1154</v>
      </c>
      <c r="B2279">
        <v>1154</v>
      </c>
      <c r="C2279">
        <v>2617</v>
      </c>
      <c r="D2279">
        <v>1</v>
      </c>
      <c r="E2279" s="1" t="s">
        <v>715</v>
      </c>
      <c r="F2279">
        <v>1958</v>
      </c>
      <c r="H2279" t="s">
        <v>129</v>
      </c>
      <c r="I2279" s="2">
        <v>45819</v>
      </c>
      <c r="J2279" s="2">
        <v>45819</v>
      </c>
      <c r="K2279" s="2">
        <v>45879</v>
      </c>
      <c r="L2279" s="2">
        <v>45888</v>
      </c>
      <c r="M2279" t="s">
        <v>26</v>
      </c>
      <c r="N2279" s="3">
        <v>4340</v>
      </c>
      <c r="O2279" s="3">
        <v>4340</v>
      </c>
      <c r="P2279" t="s">
        <v>27</v>
      </c>
      <c r="Q2279">
        <v>28</v>
      </c>
      <c r="R2279" t="s">
        <v>40</v>
      </c>
      <c r="S2279" t="s">
        <v>41</v>
      </c>
      <c r="T2279" t="s">
        <v>37</v>
      </c>
      <c r="V2279" t="s">
        <v>31</v>
      </c>
      <c r="W2279" t="s">
        <v>32</v>
      </c>
    </row>
    <row r="2280" spans="1:24" ht="28.8" hidden="1" x14ac:dyDescent="0.3">
      <c r="A2280">
        <v>1154</v>
      </c>
      <c r="B2280">
        <v>1154</v>
      </c>
      <c r="C2280">
        <v>2881</v>
      </c>
      <c r="D2280">
        <v>1</v>
      </c>
      <c r="E2280" s="1" t="s">
        <v>618</v>
      </c>
      <c r="F2280">
        <v>2635</v>
      </c>
      <c r="G2280" t="s">
        <v>191</v>
      </c>
      <c r="H2280" t="s">
        <v>192</v>
      </c>
      <c r="I2280" s="2">
        <v>45846</v>
      </c>
      <c r="J2280" s="2">
        <v>45834</v>
      </c>
      <c r="K2280" s="2">
        <v>45879</v>
      </c>
      <c r="L2280" s="2">
        <v>45880</v>
      </c>
      <c r="M2280" t="s">
        <v>45</v>
      </c>
      <c r="N2280" s="3">
        <v>250.59</v>
      </c>
      <c r="O2280" s="3">
        <v>250.59</v>
      </c>
      <c r="P2280" t="s">
        <v>27</v>
      </c>
      <c r="Q2280">
        <v>26</v>
      </c>
      <c r="R2280" t="s">
        <v>28</v>
      </c>
      <c r="S2280" t="s">
        <v>6175</v>
      </c>
      <c r="T2280" t="s">
        <v>37</v>
      </c>
      <c r="V2280" t="s">
        <v>31</v>
      </c>
      <c r="W2280" t="s">
        <v>32</v>
      </c>
    </row>
    <row r="2281" spans="1:24" hidden="1" x14ac:dyDescent="0.3">
      <c r="A2281">
        <v>1154</v>
      </c>
      <c r="B2281">
        <v>1154</v>
      </c>
      <c r="C2281">
        <v>3312</v>
      </c>
      <c r="D2281">
        <v>3</v>
      </c>
      <c r="E2281">
        <v>3</v>
      </c>
      <c r="F2281">
        <v>2356</v>
      </c>
      <c r="H2281" t="s">
        <v>146</v>
      </c>
      <c r="I2281" s="2">
        <v>45887</v>
      </c>
      <c r="J2281" s="2">
        <v>45887</v>
      </c>
      <c r="K2281" s="2">
        <v>45880</v>
      </c>
      <c r="L2281" s="2">
        <v>45880</v>
      </c>
      <c r="M2281" t="s">
        <v>49</v>
      </c>
      <c r="N2281" s="3">
        <v>820</v>
      </c>
      <c r="O2281" s="3">
        <v>820</v>
      </c>
      <c r="P2281" t="s">
        <v>27</v>
      </c>
      <c r="Q2281">
        <v>87</v>
      </c>
      <c r="R2281" t="s">
        <v>147</v>
      </c>
      <c r="S2281" t="s">
        <v>148</v>
      </c>
      <c r="T2281" t="s">
        <v>206</v>
      </c>
      <c r="V2281" t="s">
        <v>31</v>
      </c>
      <c r="W2281" t="s">
        <v>32</v>
      </c>
    </row>
    <row r="2282" spans="1:24" hidden="1" x14ac:dyDescent="0.3">
      <c r="A2282">
        <v>1154</v>
      </c>
      <c r="B2282">
        <v>1154</v>
      </c>
      <c r="C2282">
        <v>3043</v>
      </c>
      <c r="D2282">
        <v>4</v>
      </c>
      <c r="E2282" s="5">
        <v>45870</v>
      </c>
      <c r="F2282">
        <v>2376</v>
      </c>
      <c r="H2282" t="s">
        <v>459</v>
      </c>
      <c r="I2282" s="2">
        <v>45862</v>
      </c>
      <c r="J2282" s="2">
        <v>45862</v>
      </c>
      <c r="K2282" s="2">
        <v>45880</v>
      </c>
      <c r="L2282" s="2">
        <v>45895</v>
      </c>
      <c r="M2282" t="s">
        <v>49</v>
      </c>
      <c r="N2282" s="3">
        <v>170</v>
      </c>
      <c r="O2282" s="3">
        <v>170</v>
      </c>
      <c r="P2282" t="s">
        <v>27</v>
      </c>
      <c r="Q2282">
        <v>83</v>
      </c>
      <c r="R2282" t="s">
        <v>204</v>
      </c>
      <c r="S2282" t="s">
        <v>205</v>
      </c>
      <c r="T2282" t="s">
        <v>206</v>
      </c>
      <c r="V2282" t="s">
        <v>31</v>
      </c>
      <c r="W2282" t="s">
        <v>32</v>
      </c>
    </row>
    <row r="2283" spans="1:24" hidden="1" x14ac:dyDescent="0.3">
      <c r="A2283">
        <v>1154</v>
      </c>
      <c r="B2283">
        <v>1154</v>
      </c>
      <c r="C2283">
        <v>3277</v>
      </c>
      <c r="D2283">
        <v>1</v>
      </c>
      <c r="E2283" s="4">
        <v>45658</v>
      </c>
      <c r="F2283">
        <v>1928</v>
      </c>
      <c r="H2283" t="s">
        <v>616</v>
      </c>
      <c r="I2283" s="2">
        <v>45880</v>
      </c>
      <c r="J2283" s="2">
        <v>45880</v>
      </c>
      <c r="K2283" s="2">
        <v>45880</v>
      </c>
      <c r="L2283" s="2">
        <v>45880</v>
      </c>
      <c r="M2283" t="s">
        <v>49</v>
      </c>
      <c r="N2283" s="3">
        <v>145</v>
      </c>
      <c r="O2283" s="3">
        <v>145</v>
      </c>
      <c r="P2283" t="s">
        <v>27</v>
      </c>
      <c r="Q2283">
        <v>38</v>
      </c>
      <c r="R2283" t="s">
        <v>367</v>
      </c>
      <c r="S2283" t="s">
        <v>368</v>
      </c>
      <c r="T2283" t="s">
        <v>30</v>
      </c>
      <c r="V2283" t="s">
        <v>31</v>
      </c>
      <c r="W2283" t="s">
        <v>32</v>
      </c>
    </row>
    <row r="2284" spans="1:24" ht="28.8" hidden="1" x14ac:dyDescent="0.3">
      <c r="A2284">
        <v>1154</v>
      </c>
      <c r="B2284">
        <v>1154</v>
      </c>
      <c r="C2284">
        <v>3106</v>
      </c>
      <c r="D2284">
        <v>1</v>
      </c>
      <c r="E2284" s="1" t="s">
        <v>360</v>
      </c>
      <c r="F2284">
        <v>1957</v>
      </c>
      <c r="H2284" t="s">
        <v>48</v>
      </c>
      <c r="I2284" s="2">
        <v>45869</v>
      </c>
      <c r="J2284" s="2">
        <v>45869</v>
      </c>
      <c r="K2284" s="2">
        <v>45880</v>
      </c>
      <c r="L2284" s="2">
        <v>45875</v>
      </c>
      <c r="M2284" t="s">
        <v>49</v>
      </c>
      <c r="N2284" s="3">
        <v>160</v>
      </c>
      <c r="O2284" s="3">
        <v>160</v>
      </c>
      <c r="P2284" t="s">
        <v>27</v>
      </c>
      <c r="Q2284">
        <v>27</v>
      </c>
      <c r="R2284" t="s">
        <v>50</v>
      </c>
      <c r="S2284" t="s">
        <v>51</v>
      </c>
      <c r="T2284" t="s">
        <v>37</v>
      </c>
      <c r="V2284" t="s">
        <v>31</v>
      </c>
      <c r="W2284" t="s">
        <v>32</v>
      </c>
      <c r="X2284" t="s">
        <v>998</v>
      </c>
    </row>
    <row r="2285" spans="1:24" ht="28.8" hidden="1" x14ac:dyDescent="0.3">
      <c r="A2285">
        <v>1154</v>
      </c>
      <c r="B2285">
        <v>1154</v>
      </c>
      <c r="C2285">
        <v>3108</v>
      </c>
      <c r="D2285">
        <v>1</v>
      </c>
      <c r="E2285" s="1" t="s">
        <v>61</v>
      </c>
      <c r="F2285">
        <v>1957</v>
      </c>
      <c r="H2285" t="s">
        <v>48</v>
      </c>
      <c r="I2285" s="2">
        <v>45869</v>
      </c>
      <c r="J2285" s="2">
        <v>45869</v>
      </c>
      <c r="K2285" s="2">
        <v>45880</v>
      </c>
      <c r="L2285" s="2">
        <v>45875</v>
      </c>
      <c r="M2285" t="s">
        <v>49</v>
      </c>
      <c r="N2285" s="3">
        <v>168</v>
      </c>
      <c r="O2285" s="3">
        <v>168</v>
      </c>
      <c r="P2285" t="s">
        <v>27</v>
      </c>
      <c r="Q2285">
        <v>27</v>
      </c>
      <c r="R2285" t="s">
        <v>50</v>
      </c>
      <c r="S2285" t="s">
        <v>51</v>
      </c>
      <c r="T2285" t="s">
        <v>37</v>
      </c>
      <c r="V2285" t="s">
        <v>31</v>
      </c>
      <c r="W2285" t="s">
        <v>32</v>
      </c>
    </row>
    <row r="2286" spans="1:24" ht="28.8" hidden="1" x14ac:dyDescent="0.3">
      <c r="A2286">
        <v>1154</v>
      </c>
      <c r="B2286">
        <v>1154</v>
      </c>
      <c r="C2286">
        <v>3109</v>
      </c>
      <c r="D2286">
        <v>1</v>
      </c>
      <c r="E2286" s="1" t="s">
        <v>265</v>
      </c>
      <c r="F2286">
        <v>1957</v>
      </c>
      <c r="H2286" t="s">
        <v>48</v>
      </c>
      <c r="I2286" s="2">
        <v>45869</v>
      </c>
      <c r="J2286" s="2">
        <v>45869</v>
      </c>
      <c r="K2286" s="2">
        <v>45880</v>
      </c>
      <c r="L2286" s="2">
        <v>45875</v>
      </c>
      <c r="M2286" t="s">
        <v>49</v>
      </c>
      <c r="N2286" s="3">
        <v>176</v>
      </c>
      <c r="O2286" s="3">
        <v>176</v>
      </c>
      <c r="P2286" t="s">
        <v>27</v>
      </c>
      <c r="Q2286">
        <v>27</v>
      </c>
      <c r="R2286" t="s">
        <v>50</v>
      </c>
      <c r="S2286" t="s">
        <v>51</v>
      </c>
      <c r="T2286" t="s">
        <v>37</v>
      </c>
      <c r="V2286" t="s">
        <v>31</v>
      </c>
      <c r="W2286" t="s">
        <v>32</v>
      </c>
    </row>
    <row r="2287" spans="1:24" ht="28.8" hidden="1" x14ac:dyDescent="0.3">
      <c r="A2287">
        <v>1154</v>
      </c>
      <c r="B2287">
        <v>1154</v>
      </c>
      <c r="C2287">
        <v>3110</v>
      </c>
      <c r="D2287">
        <v>1</v>
      </c>
      <c r="E2287" s="1" t="s">
        <v>601</v>
      </c>
      <c r="F2287">
        <v>1957</v>
      </c>
      <c r="H2287" t="s">
        <v>48</v>
      </c>
      <c r="I2287" s="2">
        <v>45869</v>
      </c>
      <c r="J2287" s="2">
        <v>45869</v>
      </c>
      <c r="K2287" s="2">
        <v>45880</v>
      </c>
      <c r="L2287" s="2">
        <v>45875</v>
      </c>
      <c r="M2287" t="s">
        <v>49</v>
      </c>
      <c r="N2287" s="3">
        <v>156</v>
      </c>
      <c r="O2287" s="3">
        <v>156</v>
      </c>
      <c r="P2287" t="s">
        <v>27</v>
      </c>
      <c r="Q2287">
        <v>27</v>
      </c>
      <c r="R2287" t="s">
        <v>50</v>
      </c>
      <c r="S2287" t="s">
        <v>51</v>
      </c>
      <c r="T2287" t="s">
        <v>37</v>
      </c>
      <c r="V2287" t="s">
        <v>31</v>
      </c>
      <c r="W2287" t="s">
        <v>32</v>
      </c>
      <c r="X2287" t="s">
        <v>1002</v>
      </c>
    </row>
    <row r="2288" spans="1:24" ht="28.8" hidden="1" x14ac:dyDescent="0.3">
      <c r="A2288">
        <v>1154</v>
      </c>
      <c r="B2288">
        <v>1154</v>
      </c>
      <c r="C2288">
        <v>3096</v>
      </c>
      <c r="D2288">
        <v>1</v>
      </c>
      <c r="E2288" s="1" t="s">
        <v>589</v>
      </c>
      <c r="F2288">
        <v>2142</v>
      </c>
      <c r="H2288" t="s">
        <v>56</v>
      </c>
      <c r="I2288" s="2">
        <v>45868</v>
      </c>
      <c r="J2288" s="2">
        <v>45868</v>
      </c>
      <c r="K2288" s="2">
        <v>45880</v>
      </c>
      <c r="L2288" s="2">
        <v>45881</v>
      </c>
      <c r="M2288" t="s">
        <v>49</v>
      </c>
      <c r="N2288" s="3">
        <v>275</v>
      </c>
      <c r="O2288" s="3">
        <v>275</v>
      </c>
      <c r="P2288" t="s">
        <v>27</v>
      </c>
      <c r="Q2288">
        <v>21</v>
      </c>
      <c r="R2288" t="s">
        <v>57</v>
      </c>
      <c r="S2288" t="s">
        <v>58</v>
      </c>
      <c r="T2288" t="s">
        <v>37</v>
      </c>
      <c r="V2288" t="s">
        <v>31</v>
      </c>
      <c r="W2288" t="s">
        <v>32</v>
      </c>
      <c r="X2288" t="s">
        <v>1000</v>
      </c>
    </row>
    <row r="2289" spans="1:24" ht="28.8" hidden="1" x14ac:dyDescent="0.3">
      <c r="A2289">
        <v>1154</v>
      </c>
      <c r="B2289">
        <v>1154</v>
      </c>
      <c r="C2289">
        <v>3136</v>
      </c>
      <c r="D2289">
        <v>1</v>
      </c>
      <c r="E2289" s="1" t="s">
        <v>633</v>
      </c>
      <c r="F2289">
        <v>1954</v>
      </c>
      <c r="H2289" t="s">
        <v>65</v>
      </c>
      <c r="I2289" s="2">
        <v>45869</v>
      </c>
      <c r="J2289" s="2">
        <v>45869</v>
      </c>
      <c r="K2289" s="2">
        <v>45880</v>
      </c>
      <c r="L2289" s="2">
        <v>45881</v>
      </c>
      <c r="M2289" t="s">
        <v>49</v>
      </c>
      <c r="N2289" s="3">
        <v>2640</v>
      </c>
      <c r="O2289" s="3">
        <v>2640</v>
      </c>
      <c r="P2289" t="s">
        <v>27</v>
      </c>
      <c r="Q2289">
        <v>21</v>
      </c>
      <c r="R2289" t="s">
        <v>57</v>
      </c>
      <c r="S2289" t="s">
        <v>58</v>
      </c>
      <c r="T2289" t="s">
        <v>37</v>
      </c>
      <c r="V2289" t="s">
        <v>31</v>
      </c>
      <c r="W2289" t="s">
        <v>32</v>
      </c>
      <c r="X2289" t="s">
        <v>1012</v>
      </c>
    </row>
    <row r="2290" spans="1:24" ht="28.8" hidden="1" x14ac:dyDescent="0.3">
      <c r="A2290">
        <v>1154</v>
      </c>
      <c r="B2290">
        <v>1154</v>
      </c>
      <c r="C2290">
        <v>3134</v>
      </c>
      <c r="D2290">
        <v>1</v>
      </c>
      <c r="E2290" s="1" t="s">
        <v>705</v>
      </c>
      <c r="F2290">
        <v>2259</v>
      </c>
      <c r="H2290" t="s">
        <v>6201</v>
      </c>
      <c r="I2290" s="2">
        <v>45869</v>
      </c>
      <c r="J2290" s="2">
        <v>45869</v>
      </c>
      <c r="K2290" s="2">
        <v>45880</v>
      </c>
      <c r="L2290" s="2">
        <f>K2290</f>
        <v>45880</v>
      </c>
      <c r="M2290" t="s">
        <v>49</v>
      </c>
      <c r="N2290" s="3">
        <v>2520</v>
      </c>
      <c r="P2290" t="s">
        <v>1179</v>
      </c>
      <c r="Q2290">
        <v>21</v>
      </c>
      <c r="R2290" t="s">
        <v>57</v>
      </c>
      <c r="S2290" t="s">
        <v>58</v>
      </c>
      <c r="T2290" t="s">
        <v>37</v>
      </c>
      <c r="V2290" t="s">
        <v>31</v>
      </c>
      <c r="W2290" t="s">
        <v>32</v>
      </c>
      <c r="X2290" t="s">
        <v>1008</v>
      </c>
    </row>
    <row r="2291" spans="1:24" ht="28.8" hidden="1" x14ac:dyDescent="0.3">
      <c r="A2291">
        <v>1154</v>
      </c>
      <c r="B2291">
        <v>1154</v>
      </c>
      <c r="C2291">
        <v>3158</v>
      </c>
      <c r="D2291">
        <v>1</v>
      </c>
      <c r="E2291" s="1" t="s">
        <v>598</v>
      </c>
      <c r="F2291">
        <v>1954</v>
      </c>
      <c r="H2291" t="s">
        <v>65</v>
      </c>
      <c r="I2291" s="2">
        <v>45870</v>
      </c>
      <c r="J2291" s="2">
        <v>45870</v>
      </c>
      <c r="K2291" s="2">
        <v>45880</v>
      </c>
      <c r="L2291" s="2">
        <v>45876</v>
      </c>
      <c r="M2291" t="s">
        <v>49</v>
      </c>
      <c r="N2291" s="3">
        <v>345</v>
      </c>
      <c r="O2291" s="3">
        <v>345</v>
      </c>
      <c r="P2291" t="s">
        <v>27</v>
      </c>
      <c r="Q2291">
        <v>21</v>
      </c>
      <c r="R2291" t="s">
        <v>57</v>
      </c>
      <c r="S2291" t="s">
        <v>58</v>
      </c>
      <c r="T2291" t="s">
        <v>37</v>
      </c>
      <c r="V2291" t="s">
        <v>31</v>
      </c>
      <c r="W2291" t="s">
        <v>32</v>
      </c>
      <c r="X2291" t="s">
        <v>1010</v>
      </c>
    </row>
    <row r="2292" spans="1:24" ht="28.8" hidden="1" x14ac:dyDescent="0.3">
      <c r="A2292">
        <v>1154</v>
      </c>
      <c r="B2292">
        <v>1154</v>
      </c>
      <c r="C2292">
        <v>3101</v>
      </c>
      <c r="D2292">
        <v>1</v>
      </c>
      <c r="E2292" s="1" t="s">
        <v>126</v>
      </c>
      <c r="F2292">
        <v>2569</v>
      </c>
      <c r="H2292" t="s">
        <v>71</v>
      </c>
      <c r="I2292" s="2">
        <v>45869</v>
      </c>
      <c r="J2292" s="2">
        <v>45869</v>
      </c>
      <c r="K2292" s="2">
        <v>45880</v>
      </c>
      <c r="L2292" s="2">
        <v>45875</v>
      </c>
      <c r="M2292" t="s">
        <v>49</v>
      </c>
      <c r="N2292" s="3">
        <v>577.5</v>
      </c>
      <c r="O2292" s="3">
        <v>577.5</v>
      </c>
      <c r="P2292" t="s">
        <v>27</v>
      </c>
      <c r="Q2292">
        <v>18</v>
      </c>
      <c r="R2292" t="s">
        <v>72</v>
      </c>
      <c r="S2292" t="s">
        <v>73</v>
      </c>
      <c r="T2292" t="s">
        <v>37</v>
      </c>
      <c r="V2292" t="s">
        <v>31</v>
      </c>
      <c r="W2292" t="s">
        <v>32</v>
      </c>
      <c r="X2292" t="s">
        <v>1004</v>
      </c>
    </row>
    <row r="2293" spans="1:24" ht="28.8" hidden="1" x14ac:dyDescent="0.3">
      <c r="A2293">
        <v>1154</v>
      </c>
      <c r="B2293">
        <v>1154</v>
      </c>
      <c r="C2293">
        <v>3102</v>
      </c>
      <c r="D2293">
        <v>1</v>
      </c>
      <c r="E2293" s="1" t="s">
        <v>265</v>
      </c>
      <c r="F2293">
        <v>2569</v>
      </c>
      <c r="H2293" t="s">
        <v>71</v>
      </c>
      <c r="I2293" s="2">
        <v>45869</v>
      </c>
      <c r="J2293" s="2">
        <v>45869</v>
      </c>
      <c r="K2293" s="2">
        <v>45880</v>
      </c>
      <c r="L2293" s="2">
        <v>45875</v>
      </c>
      <c r="M2293" t="s">
        <v>49</v>
      </c>
      <c r="N2293" s="3">
        <v>369.6</v>
      </c>
      <c r="O2293" s="3">
        <v>369.6</v>
      </c>
      <c r="P2293" t="s">
        <v>27</v>
      </c>
      <c r="Q2293">
        <v>18</v>
      </c>
      <c r="R2293" t="s">
        <v>72</v>
      </c>
      <c r="S2293" t="s">
        <v>73</v>
      </c>
      <c r="T2293" t="s">
        <v>37</v>
      </c>
      <c r="V2293" t="s">
        <v>31</v>
      </c>
      <c r="W2293" t="s">
        <v>32</v>
      </c>
      <c r="X2293" t="s">
        <v>1006</v>
      </c>
    </row>
    <row r="2294" spans="1:24" ht="28.8" hidden="1" x14ac:dyDescent="0.3">
      <c r="A2294">
        <v>1154</v>
      </c>
      <c r="B2294">
        <v>1154</v>
      </c>
      <c r="C2294">
        <v>3103</v>
      </c>
      <c r="D2294">
        <v>1</v>
      </c>
      <c r="E2294" s="1" t="s">
        <v>361</v>
      </c>
      <c r="F2294">
        <v>2569</v>
      </c>
      <c r="H2294" t="s">
        <v>71</v>
      </c>
      <c r="I2294" s="2">
        <v>45869</v>
      </c>
      <c r="J2294" s="2">
        <v>45869</v>
      </c>
      <c r="K2294" s="2">
        <v>45880</v>
      </c>
      <c r="L2294" s="2">
        <v>45875</v>
      </c>
      <c r="M2294" t="s">
        <v>49</v>
      </c>
      <c r="N2294" s="3">
        <v>336</v>
      </c>
      <c r="O2294" s="3">
        <v>336</v>
      </c>
      <c r="P2294" t="s">
        <v>27</v>
      </c>
      <c r="Q2294">
        <v>18</v>
      </c>
      <c r="R2294" t="s">
        <v>72</v>
      </c>
      <c r="S2294" t="s">
        <v>73</v>
      </c>
      <c r="T2294" t="s">
        <v>37</v>
      </c>
      <c r="V2294" t="s">
        <v>31</v>
      </c>
      <c r="W2294" t="s">
        <v>32</v>
      </c>
      <c r="X2294" t="s">
        <v>1015</v>
      </c>
    </row>
    <row r="2295" spans="1:24" ht="28.8" hidden="1" x14ac:dyDescent="0.3">
      <c r="A2295">
        <v>1154</v>
      </c>
      <c r="B2295">
        <v>1154</v>
      </c>
      <c r="C2295">
        <v>3067</v>
      </c>
      <c r="D2295">
        <v>1</v>
      </c>
      <c r="E2295" s="1" t="s">
        <v>521</v>
      </c>
      <c r="F2295">
        <v>2267</v>
      </c>
      <c r="H2295" t="s">
        <v>141</v>
      </c>
      <c r="I2295" s="2">
        <v>45863</v>
      </c>
      <c r="J2295" s="2">
        <v>45863</v>
      </c>
      <c r="K2295" s="2">
        <v>45880</v>
      </c>
      <c r="L2295" s="2">
        <v>45874</v>
      </c>
      <c r="M2295" t="s">
        <v>49</v>
      </c>
      <c r="N2295" s="3">
        <v>3224</v>
      </c>
      <c r="O2295" s="3">
        <v>3224</v>
      </c>
      <c r="P2295" t="s">
        <v>27</v>
      </c>
      <c r="Q2295">
        <v>21</v>
      </c>
      <c r="R2295" t="s">
        <v>57</v>
      </c>
      <c r="S2295" t="s">
        <v>58</v>
      </c>
      <c r="T2295" t="s">
        <v>37</v>
      </c>
      <c r="V2295" t="s">
        <v>31</v>
      </c>
      <c r="W2295" t="s">
        <v>32</v>
      </c>
      <c r="X2295" t="s">
        <v>450</v>
      </c>
    </row>
    <row r="2296" spans="1:24" ht="28.8" hidden="1" x14ac:dyDescent="0.3">
      <c r="A2296">
        <v>1154</v>
      </c>
      <c r="B2296">
        <v>1154</v>
      </c>
      <c r="C2296">
        <v>3016</v>
      </c>
      <c r="D2296">
        <v>1</v>
      </c>
      <c r="E2296" s="1" t="s">
        <v>809</v>
      </c>
      <c r="F2296">
        <v>2173</v>
      </c>
      <c r="H2296" t="s">
        <v>262</v>
      </c>
      <c r="I2296" s="2">
        <v>45859</v>
      </c>
      <c r="J2296" s="2">
        <v>45859</v>
      </c>
      <c r="K2296" s="2">
        <v>45880</v>
      </c>
      <c r="L2296" s="2">
        <v>45901</v>
      </c>
      <c r="M2296" t="s">
        <v>49</v>
      </c>
      <c r="N2296" s="3">
        <v>3668.5</v>
      </c>
      <c r="O2296" s="3">
        <v>3668.5</v>
      </c>
      <c r="P2296" t="s">
        <v>27</v>
      </c>
      <c r="Q2296">
        <v>21</v>
      </c>
      <c r="R2296" t="s">
        <v>57</v>
      </c>
      <c r="S2296" t="s">
        <v>58</v>
      </c>
      <c r="T2296" t="s">
        <v>37</v>
      </c>
      <c r="V2296" t="s">
        <v>31</v>
      </c>
      <c r="W2296" t="s">
        <v>32</v>
      </c>
    </row>
    <row r="2297" spans="1:24" ht="28.8" hidden="1" x14ac:dyDescent="0.3">
      <c r="A2297">
        <v>1154</v>
      </c>
      <c r="B2297">
        <v>1154</v>
      </c>
      <c r="C2297">
        <v>3032</v>
      </c>
      <c r="D2297">
        <v>1</v>
      </c>
      <c r="E2297" s="1" t="s">
        <v>619</v>
      </c>
      <c r="F2297">
        <v>2531</v>
      </c>
      <c r="H2297" t="s">
        <v>62</v>
      </c>
      <c r="I2297" s="2">
        <v>45861</v>
      </c>
      <c r="J2297" s="2">
        <v>45861</v>
      </c>
      <c r="K2297" s="2">
        <v>45880</v>
      </c>
      <c r="L2297" s="2">
        <v>45880</v>
      </c>
      <c r="M2297" t="s">
        <v>49</v>
      </c>
      <c r="N2297" s="3">
        <v>1120</v>
      </c>
      <c r="O2297" s="3">
        <v>1120</v>
      </c>
      <c r="P2297" t="s">
        <v>27</v>
      </c>
      <c r="Q2297">
        <v>21</v>
      </c>
      <c r="R2297" t="s">
        <v>57</v>
      </c>
      <c r="S2297" t="s">
        <v>58</v>
      </c>
      <c r="T2297" t="s">
        <v>37</v>
      </c>
      <c r="V2297" t="s">
        <v>31</v>
      </c>
      <c r="W2297" t="s">
        <v>32</v>
      </c>
    </row>
    <row r="2298" spans="1:24" ht="28.8" hidden="1" x14ac:dyDescent="0.3">
      <c r="A2298">
        <v>1154</v>
      </c>
      <c r="B2298">
        <v>1154</v>
      </c>
      <c r="C2298">
        <v>3044</v>
      </c>
      <c r="D2298">
        <v>1</v>
      </c>
      <c r="E2298" s="1" t="s">
        <v>621</v>
      </c>
      <c r="F2298">
        <v>2133</v>
      </c>
      <c r="H2298" t="s">
        <v>268</v>
      </c>
      <c r="I2298" s="2">
        <v>45863</v>
      </c>
      <c r="J2298" s="2">
        <v>45863</v>
      </c>
      <c r="K2298" s="2">
        <v>45880</v>
      </c>
      <c r="L2298" s="2">
        <v>45881</v>
      </c>
      <c r="M2298" t="s">
        <v>49</v>
      </c>
      <c r="N2298" s="3">
        <v>379.5</v>
      </c>
      <c r="O2298" s="3">
        <v>379.5</v>
      </c>
      <c r="P2298" t="s">
        <v>27</v>
      </c>
      <c r="Q2298">
        <v>21</v>
      </c>
      <c r="R2298" t="s">
        <v>57</v>
      </c>
      <c r="S2298" t="s">
        <v>58</v>
      </c>
      <c r="T2298" t="s">
        <v>37</v>
      </c>
      <c r="V2298" t="s">
        <v>31</v>
      </c>
      <c r="W2298" t="s">
        <v>32</v>
      </c>
      <c r="X2298" t="s">
        <v>1017</v>
      </c>
    </row>
    <row r="2299" spans="1:24" ht="28.8" hidden="1" x14ac:dyDescent="0.3">
      <c r="A2299">
        <v>1154</v>
      </c>
      <c r="B2299">
        <v>1154</v>
      </c>
      <c r="C2299">
        <v>3049</v>
      </c>
      <c r="D2299">
        <v>1</v>
      </c>
      <c r="E2299" s="1" t="s">
        <v>623</v>
      </c>
      <c r="F2299">
        <v>2133</v>
      </c>
      <c r="H2299" t="s">
        <v>268</v>
      </c>
      <c r="I2299" s="2">
        <v>45863</v>
      </c>
      <c r="J2299" s="2">
        <v>45863</v>
      </c>
      <c r="K2299" s="2">
        <v>45880</v>
      </c>
      <c r="L2299" s="2">
        <v>45881</v>
      </c>
      <c r="M2299" t="s">
        <v>49</v>
      </c>
      <c r="N2299" s="3">
        <v>2449.5</v>
      </c>
      <c r="O2299" s="3">
        <v>2449.5</v>
      </c>
      <c r="P2299" t="s">
        <v>27</v>
      </c>
      <c r="Q2299">
        <v>21</v>
      </c>
      <c r="R2299" t="s">
        <v>57</v>
      </c>
      <c r="S2299" t="s">
        <v>58</v>
      </c>
      <c r="T2299" t="s">
        <v>37</v>
      </c>
      <c r="V2299" t="s">
        <v>31</v>
      </c>
      <c r="W2299" t="s">
        <v>32</v>
      </c>
    </row>
    <row r="2300" spans="1:24" ht="28.8" hidden="1" x14ac:dyDescent="0.3">
      <c r="A2300">
        <v>1154</v>
      </c>
      <c r="B2300">
        <v>1154</v>
      </c>
      <c r="C2300">
        <v>3055</v>
      </c>
      <c r="D2300">
        <v>1</v>
      </c>
      <c r="E2300" s="1" t="s">
        <v>628</v>
      </c>
      <c r="F2300">
        <v>1956</v>
      </c>
      <c r="H2300" t="s">
        <v>60</v>
      </c>
      <c r="I2300" s="2">
        <v>45863</v>
      </c>
      <c r="J2300" s="2">
        <v>45863</v>
      </c>
      <c r="K2300" s="2">
        <v>45880</v>
      </c>
      <c r="L2300" s="2">
        <v>45881</v>
      </c>
      <c r="M2300" t="s">
        <v>49</v>
      </c>
      <c r="N2300" s="3">
        <v>3036</v>
      </c>
      <c r="O2300" s="3">
        <v>3036</v>
      </c>
      <c r="P2300" t="s">
        <v>27</v>
      </c>
      <c r="Q2300">
        <v>21</v>
      </c>
      <c r="R2300" t="s">
        <v>57</v>
      </c>
      <c r="S2300" t="s">
        <v>58</v>
      </c>
      <c r="T2300" t="s">
        <v>37</v>
      </c>
      <c r="V2300" t="s">
        <v>31</v>
      </c>
      <c r="W2300" t="s">
        <v>32</v>
      </c>
    </row>
    <row r="2301" spans="1:24" ht="28.8" hidden="1" x14ac:dyDescent="0.3">
      <c r="A2301">
        <v>1154</v>
      </c>
      <c r="B2301">
        <v>1154</v>
      </c>
      <c r="C2301">
        <v>3058</v>
      </c>
      <c r="D2301">
        <v>1</v>
      </c>
      <c r="E2301" s="1" t="s">
        <v>689</v>
      </c>
      <c r="F2301">
        <v>2133</v>
      </c>
      <c r="H2301" t="s">
        <v>268</v>
      </c>
      <c r="I2301" s="2">
        <v>45863</v>
      </c>
      <c r="J2301" s="2">
        <v>45863</v>
      </c>
      <c r="K2301" s="2">
        <v>45880</v>
      </c>
      <c r="L2301" s="2">
        <v>45888</v>
      </c>
      <c r="M2301" t="s">
        <v>49</v>
      </c>
      <c r="N2301" s="3">
        <v>897</v>
      </c>
      <c r="O2301" s="3">
        <v>897</v>
      </c>
      <c r="P2301" t="s">
        <v>27</v>
      </c>
      <c r="Q2301">
        <v>21</v>
      </c>
      <c r="R2301" t="s">
        <v>57</v>
      </c>
      <c r="S2301" t="s">
        <v>58</v>
      </c>
      <c r="T2301" t="s">
        <v>37</v>
      </c>
      <c r="V2301" t="s">
        <v>31</v>
      </c>
      <c r="W2301" t="s">
        <v>32</v>
      </c>
    </row>
    <row r="2302" spans="1:24" ht="28.8" hidden="1" x14ac:dyDescent="0.3">
      <c r="A2302">
        <v>1154</v>
      </c>
      <c r="B2302">
        <v>1154</v>
      </c>
      <c r="C2302">
        <v>3243</v>
      </c>
      <c r="D2302">
        <v>1</v>
      </c>
      <c r="E2302" s="1" t="s">
        <v>634</v>
      </c>
      <c r="F2302">
        <v>1952</v>
      </c>
      <c r="H2302" t="s">
        <v>311</v>
      </c>
      <c r="I2302" s="2">
        <v>45876</v>
      </c>
      <c r="J2302" s="2">
        <v>45876</v>
      </c>
      <c r="K2302" s="2">
        <v>45880</v>
      </c>
      <c r="L2302" s="2">
        <v>45881</v>
      </c>
      <c r="M2302" t="s">
        <v>49</v>
      </c>
      <c r="N2302" s="3">
        <v>1000</v>
      </c>
      <c r="O2302" s="3">
        <v>1000</v>
      </c>
      <c r="P2302" t="s">
        <v>27</v>
      </c>
      <c r="Q2302">
        <v>21</v>
      </c>
      <c r="R2302" t="s">
        <v>57</v>
      </c>
      <c r="S2302" t="s">
        <v>58</v>
      </c>
      <c r="T2302" t="s">
        <v>37</v>
      </c>
      <c r="V2302" t="s">
        <v>31</v>
      </c>
      <c r="W2302" t="s">
        <v>32</v>
      </c>
    </row>
    <row r="2303" spans="1:24" hidden="1" x14ac:dyDescent="0.3">
      <c r="A2303">
        <v>1154</v>
      </c>
      <c r="B2303">
        <v>1154</v>
      </c>
      <c r="C2303">
        <v>3288</v>
      </c>
      <c r="D2303">
        <v>1</v>
      </c>
      <c r="E2303" s="4">
        <v>45658</v>
      </c>
      <c r="F2303">
        <v>1986</v>
      </c>
      <c r="H2303" t="s">
        <v>451</v>
      </c>
      <c r="I2303" s="2">
        <v>45882</v>
      </c>
      <c r="J2303" s="2">
        <v>45882</v>
      </c>
      <c r="K2303" s="2">
        <v>45881</v>
      </c>
      <c r="L2303" s="2">
        <v>45882</v>
      </c>
      <c r="M2303" t="s">
        <v>49</v>
      </c>
      <c r="N2303" s="3">
        <v>3322.41</v>
      </c>
      <c r="O2303" s="3">
        <v>3322.41</v>
      </c>
      <c r="P2303" t="s">
        <v>27</v>
      </c>
      <c r="Q2303">
        <v>38</v>
      </c>
      <c r="R2303" t="s">
        <v>367</v>
      </c>
      <c r="S2303" t="s">
        <v>368</v>
      </c>
      <c r="T2303" t="s">
        <v>30</v>
      </c>
      <c r="V2303" t="s">
        <v>31</v>
      </c>
      <c r="W2303" t="s">
        <v>32</v>
      </c>
    </row>
    <row r="2304" spans="1:24" hidden="1" x14ac:dyDescent="0.3">
      <c r="A2304">
        <v>1154</v>
      </c>
      <c r="B2304">
        <v>1154</v>
      </c>
      <c r="C2304">
        <v>3289</v>
      </c>
      <c r="D2304">
        <v>1</v>
      </c>
      <c r="E2304" s="4">
        <v>45658</v>
      </c>
      <c r="F2304">
        <v>1991</v>
      </c>
      <c r="H2304" t="s">
        <v>85</v>
      </c>
      <c r="I2304" s="2">
        <v>45882</v>
      </c>
      <c r="J2304" s="2">
        <v>45882</v>
      </c>
      <c r="K2304" s="2">
        <v>45881</v>
      </c>
      <c r="L2304" s="2">
        <v>45882</v>
      </c>
      <c r="M2304" t="s">
        <v>49</v>
      </c>
      <c r="N2304" s="3">
        <v>110</v>
      </c>
      <c r="O2304" s="3">
        <v>110</v>
      </c>
      <c r="P2304" t="s">
        <v>27</v>
      </c>
      <c r="Q2304">
        <v>55</v>
      </c>
      <c r="R2304" t="s">
        <v>319</v>
      </c>
      <c r="S2304" t="s">
        <v>1171</v>
      </c>
      <c r="T2304" t="s">
        <v>30</v>
      </c>
      <c r="V2304" t="s">
        <v>31</v>
      </c>
      <c r="W2304" t="s">
        <v>32</v>
      </c>
    </row>
    <row r="2305" spans="1:24" ht="28.8" hidden="1" x14ac:dyDescent="0.3">
      <c r="A2305">
        <v>1154</v>
      </c>
      <c r="B2305">
        <v>1154</v>
      </c>
      <c r="C2305">
        <v>857</v>
      </c>
      <c r="D2305">
        <v>2</v>
      </c>
      <c r="E2305" s="1" t="s">
        <v>709</v>
      </c>
      <c r="F2305">
        <v>1980</v>
      </c>
      <c r="H2305" t="s">
        <v>338</v>
      </c>
      <c r="I2305" s="2">
        <v>45596</v>
      </c>
      <c r="J2305" s="2">
        <v>45596</v>
      </c>
      <c r="K2305" s="2">
        <v>45881</v>
      </c>
      <c r="L2305" s="2">
        <v>45888</v>
      </c>
      <c r="M2305" t="s">
        <v>26</v>
      </c>
      <c r="N2305" s="3">
        <v>4500</v>
      </c>
      <c r="O2305" s="3">
        <v>4500</v>
      </c>
      <c r="P2305" t="s">
        <v>27</v>
      </c>
      <c r="Q2305">
        <v>26</v>
      </c>
      <c r="R2305" t="s">
        <v>28</v>
      </c>
      <c r="S2305" s="33" t="s">
        <v>1171</v>
      </c>
      <c r="T2305" t="s">
        <v>37</v>
      </c>
      <c r="V2305" t="s">
        <v>31</v>
      </c>
      <c r="W2305" t="s">
        <v>32</v>
      </c>
      <c r="X2305" t="s">
        <v>1026</v>
      </c>
    </row>
    <row r="2306" spans="1:24" ht="28.8" hidden="1" x14ac:dyDescent="0.3">
      <c r="A2306">
        <v>1154</v>
      </c>
      <c r="B2306">
        <v>1154</v>
      </c>
      <c r="C2306">
        <v>855</v>
      </c>
      <c r="D2306">
        <v>2</v>
      </c>
      <c r="E2306" s="1" t="s">
        <v>708</v>
      </c>
      <c r="F2306">
        <v>1980</v>
      </c>
      <c r="H2306" t="s">
        <v>338</v>
      </c>
      <c r="I2306" s="2">
        <v>45596</v>
      </c>
      <c r="J2306" s="2">
        <v>45596</v>
      </c>
      <c r="K2306" s="2">
        <v>45881</v>
      </c>
      <c r="L2306" s="2">
        <v>45888</v>
      </c>
      <c r="M2306" t="s">
        <v>26</v>
      </c>
      <c r="N2306" s="3">
        <v>4670</v>
      </c>
      <c r="O2306" s="3">
        <v>4670</v>
      </c>
      <c r="P2306" t="s">
        <v>27</v>
      </c>
      <c r="Q2306">
        <v>26</v>
      </c>
      <c r="R2306" t="s">
        <v>28</v>
      </c>
      <c r="S2306" s="33" t="s">
        <v>1171</v>
      </c>
      <c r="T2306" t="s">
        <v>37</v>
      </c>
      <c r="V2306" t="s">
        <v>31</v>
      </c>
      <c r="W2306" t="s">
        <v>32</v>
      </c>
    </row>
    <row r="2307" spans="1:24" hidden="1" x14ac:dyDescent="0.3">
      <c r="A2307">
        <v>1154</v>
      </c>
      <c r="B2307">
        <v>1154</v>
      </c>
      <c r="C2307">
        <v>3290</v>
      </c>
      <c r="D2307">
        <v>1</v>
      </c>
      <c r="E2307" s="4">
        <v>45658</v>
      </c>
      <c r="F2307">
        <v>1991</v>
      </c>
      <c r="H2307" t="s">
        <v>85</v>
      </c>
      <c r="I2307" s="2">
        <v>45882</v>
      </c>
      <c r="J2307" s="2">
        <v>45882</v>
      </c>
      <c r="K2307" s="2">
        <v>45882</v>
      </c>
      <c r="L2307" s="2">
        <v>45882</v>
      </c>
      <c r="M2307" t="s">
        <v>49</v>
      </c>
      <c r="N2307" s="3">
        <v>7.6</v>
      </c>
      <c r="O2307" s="3">
        <v>7.6</v>
      </c>
      <c r="P2307" t="s">
        <v>27</v>
      </c>
      <c r="Q2307">
        <v>72</v>
      </c>
      <c r="R2307" t="s">
        <v>114</v>
      </c>
      <c r="S2307" t="s">
        <v>115</v>
      </c>
      <c r="T2307" t="s">
        <v>30</v>
      </c>
      <c r="V2307" t="s">
        <v>31</v>
      </c>
      <c r="W2307" t="s">
        <v>32</v>
      </c>
    </row>
    <row r="2308" spans="1:24" hidden="1" x14ac:dyDescent="0.3">
      <c r="A2308">
        <v>1154</v>
      </c>
      <c r="B2308">
        <v>1154</v>
      </c>
      <c r="C2308">
        <v>3291</v>
      </c>
      <c r="D2308">
        <v>1</v>
      </c>
      <c r="E2308" s="4">
        <v>45658</v>
      </c>
      <c r="F2308">
        <v>1991</v>
      </c>
      <c r="H2308" t="s">
        <v>85</v>
      </c>
      <c r="I2308" s="2">
        <v>45882</v>
      </c>
      <c r="J2308" s="2">
        <v>45882</v>
      </c>
      <c r="K2308" s="2">
        <v>45882</v>
      </c>
      <c r="L2308" s="2">
        <v>45882</v>
      </c>
      <c r="M2308" t="s">
        <v>49</v>
      </c>
      <c r="N2308" s="3">
        <v>15</v>
      </c>
      <c r="O2308" s="3">
        <v>15</v>
      </c>
      <c r="P2308" t="s">
        <v>27</v>
      </c>
      <c r="Q2308">
        <v>51</v>
      </c>
      <c r="R2308" t="s">
        <v>652</v>
      </c>
      <c r="S2308" t="s">
        <v>653</v>
      </c>
      <c r="T2308" t="s">
        <v>30</v>
      </c>
      <c r="V2308" t="s">
        <v>31</v>
      </c>
      <c r="W2308" t="s">
        <v>32</v>
      </c>
    </row>
    <row r="2309" spans="1:24" hidden="1" x14ac:dyDescent="0.3">
      <c r="A2309">
        <v>1154</v>
      </c>
      <c r="B2309">
        <v>1154</v>
      </c>
      <c r="C2309">
        <v>3292</v>
      </c>
      <c r="D2309">
        <v>1</v>
      </c>
      <c r="E2309" s="4">
        <v>45658</v>
      </c>
      <c r="F2309">
        <v>1790</v>
      </c>
      <c r="H2309" t="s">
        <v>289</v>
      </c>
      <c r="I2309" s="2">
        <v>45882</v>
      </c>
      <c r="J2309" s="2">
        <v>45882</v>
      </c>
      <c r="K2309" s="2">
        <v>45882</v>
      </c>
      <c r="L2309" s="2">
        <v>45882</v>
      </c>
      <c r="M2309" t="s">
        <v>49</v>
      </c>
      <c r="N2309" s="3">
        <v>173.91</v>
      </c>
      <c r="O2309" s="3">
        <v>173.91</v>
      </c>
      <c r="P2309" t="s">
        <v>27</v>
      </c>
      <c r="Q2309">
        <v>35</v>
      </c>
      <c r="R2309" t="s">
        <v>87</v>
      </c>
      <c r="S2309" t="s">
        <v>88</v>
      </c>
      <c r="T2309" t="s">
        <v>30</v>
      </c>
      <c r="V2309" t="s">
        <v>31</v>
      </c>
      <c r="W2309" t="s">
        <v>32</v>
      </c>
    </row>
    <row r="2310" spans="1:24" hidden="1" x14ac:dyDescent="0.3">
      <c r="A2310">
        <v>1154</v>
      </c>
      <c r="B2310">
        <v>1154</v>
      </c>
      <c r="C2310">
        <v>3293</v>
      </c>
      <c r="D2310">
        <v>1</v>
      </c>
      <c r="E2310" s="4">
        <v>45658</v>
      </c>
      <c r="F2310">
        <v>2788</v>
      </c>
      <c r="H2310" t="s">
        <v>533</v>
      </c>
      <c r="I2310" s="2">
        <v>45882</v>
      </c>
      <c r="J2310" s="2">
        <v>45882</v>
      </c>
      <c r="K2310" s="2">
        <v>45882</v>
      </c>
      <c r="L2310" s="2">
        <v>45882</v>
      </c>
      <c r="M2310" t="s">
        <v>49</v>
      </c>
      <c r="N2310" s="3">
        <v>32.74</v>
      </c>
      <c r="O2310" s="3">
        <v>32.74</v>
      </c>
      <c r="P2310" t="s">
        <v>27</v>
      </c>
      <c r="Q2310">
        <v>35</v>
      </c>
      <c r="R2310" t="s">
        <v>87</v>
      </c>
      <c r="S2310" t="s">
        <v>88</v>
      </c>
      <c r="T2310" t="s">
        <v>30</v>
      </c>
      <c r="V2310" t="s">
        <v>31</v>
      </c>
      <c r="W2310" t="s">
        <v>32</v>
      </c>
    </row>
    <row r="2311" spans="1:24" ht="28.8" hidden="1" x14ac:dyDescent="0.3">
      <c r="A2311">
        <v>1154</v>
      </c>
      <c r="B2311">
        <v>1154</v>
      </c>
      <c r="C2311">
        <v>1843</v>
      </c>
      <c r="D2311">
        <v>4</v>
      </c>
      <c r="E2311" s="1" t="s">
        <v>650</v>
      </c>
      <c r="F2311">
        <v>1949</v>
      </c>
      <c r="H2311" t="s">
        <v>224</v>
      </c>
      <c r="I2311" s="2">
        <v>45749</v>
      </c>
      <c r="J2311" s="2">
        <v>45744</v>
      </c>
      <c r="K2311" s="2">
        <v>45882</v>
      </c>
      <c r="L2311" s="2">
        <v>45882</v>
      </c>
      <c r="M2311" t="s">
        <v>45</v>
      </c>
      <c r="N2311" s="3">
        <v>4087.33</v>
      </c>
      <c r="O2311" s="3">
        <v>4087.33</v>
      </c>
      <c r="P2311" t="s">
        <v>27</v>
      </c>
      <c r="Q2311">
        <v>26</v>
      </c>
      <c r="R2311" t="s">
        <v>28</v>
      </c>
      <c r="S2311" t="s">
        <v>6175</v>
      </c>
      <c r="T2311" t="s">
        <v>37</v>
      </c>
      <c r="V2311" t="s">
        <v>545</v>
      </c>
      <c r="W2311" t="s">
        <v>32</v>
      </c>
    </row>
    <row r="2312" spans="1:24" hidden="1" x14ac:dyDescent="0.3">
      <c r="A2312">
        <v>1154</v>
      </c>
      <c r="B2312">
        <v>1154</v>
      </c>
      <c r="C2312">
        <v>2969</v>
      </c>
      <c r="D2312">
        <v>1</v>
      </c>
      <c r="E2312" t="s">
        <v>654</v>
      </c>
      <c r="F2312">
        <v>1503</v>
      </c>
      <c r="G2312" t="s">
        <v>397</v>
      </c>
      <c r="H2312" t="s">
        <v>398</v>
      </c>
      <c r="I2312" s="2">
        <v>45854</v>
      </c>
      <c r="J2312" s="2">
        <v>45852</v>
      </c>
      <c r="K2312" s="2">
        <v>45882</v>
      </c>
      <c r="L2312" s="2">
        <v>45882</v>
      </c>
      <c r="M2312" t="s">
        <v>45</v>
      </c>
      <c r="N2312" s="3">
        <v>1747.66</v>
      </c>
      <c r="O2312" s="3">
        <v>1747.66</v>
      </c>
      <c r="P2312" t="s">
        <v>27</v>
      </c>
      <c r="Q2312">
        <v>25</v>
      </c>
      <c r="R2312" t="s">
        <v>258</v>
      </c>
      <c r="S2312" t="s">
        <v>259</v>
      </c>
      <c r="T2312" t="s">
        <v>37</v>
      </c>
      <c r="V2312" t="s">
        <v>545</v>
      </c>
      <c r="W2312" t="s">
        <v>32</v>
      </c>
    </row>
    <row r="2313" spans="1:24" hidden="1" x14ac:dyDescent="0.3">
      <c r="A2313">
        <v>1154</v>
      </c>
      <c r="B2313">
        <v>1154</v>
      </c>
      <c r="C2313">
        <v>3325</v>
      </c>
      <c r="D2313">
        <v>1</v>
      </c>
      <c r="E2313" s="4">
        <v>45658</v>
      </c>
      <c r="F2313">
        <v>2160</v>
      </c>
      <c r="H2313" t="s">
        <v>504</v>
      </c>
      <c r="I2313" s="2">
        <v>45888</v>
      </c>
      <c r="J2313" s="2">
        <v>45888</v>
      </c>
      <c r="K2313" s="2">
        <v>45883</v>
      </c>
      <c r="L2313" s="2">
        <v>45888</v>
      </c>
      <c r="M2313" t="s">
        <v>49</v>
      </c>
      <c r="N2313" s="3">
        <v>376</v>
      </c>
      <c r="O2313" s="3">
        <v>376</v>
      </c>
      <c r="P2313" t="s">
        <v>27</v>
      </c>
      <c r="Q2313">
        <v>92</v>
      </c>
      <c r="R2313" t="s">
        <v>505</v>
      </c>
      <c r="S2313" t="s">
        <v>506</v>
      </c>
      <c r="T2313" t="s">
        <v>30</v>
      </c>
      <c r="V2313" t="s">
        <v>31</v>
      </c>
      <c r="W2313" t="s">
        <v>32</v>
      </c>
      <c r="X2313" t="s">
        <v>804</v>
      </c>
    </row>
    <row r="2314" spans="1:24" hidden="1" x14ac:dyDescent="0.3">
      <c r="A2314">
        <v>1154</v>
      </c>
      <c r="B2314">
        <v>1154</v>
      </c>
      <c r="C2314">
        <v>2974</v>
      </c>
      <c r="D2314">
        <v>1</v>
      </c>
      <c r="E2314" t="s">
        <v>655</v>
      </c>
      <c r="F2314">
        <v>1503</v>
      </c>
      <c r="G2314" t="s">
        <v>397</v>
      </c>
      <c r="H2314" t="s">
        <v>398</v>
      </c>
      <c r="I2314" s="2">
        <v>45855</v>
      </c>
      <c r="J2314" s="2">
        <v>45855</v>
      </c>
      <c r="K2314" s="2">
        <v>45883</v>
      </c>
      <c r="L2314" s="2">
        <v>45883</v>
      </c>
      <c r="M2314" t="s">
        <v>45</v>
      </c>
      <c r="N2314" s="3">
        <v>916.66</v>
      </c>
      <c r="O2314" s="3">
        <v>916.66</v>
      </c>
      <c r="P2314" t="s">
        <v>27</v>
      </c>
      <c r="Q2314">
        <v>25</v>
      </c>
      <c r="R2314" t="s">
        <v>258</v>
      </c>
      <c r="S2314" t="s">
        <v>259</v>
      </c>
      <c r="T2314" t="s">
        <v>37</v>
      </c>
      <c r="V2314" t="s">
        <v>31</v>
      </c>
      <c r="W2314" t="s">
        <v>32</v>
      </c>
    </row>
    <row r="2315" spans="1:24" hidden="1" x14ac:dyDescent="0.3">
      <c r="A2315">
        <v>1154</v>
      </c>
      <c r="B2315">
        <v>1154</v>
      </c>
      <c r="C2315">
        <v>3303</v>
      </c>
      <c r="D2315">
        <v>1</v>
      </c>
      <c r="E2315" s="4">
        <v>45658</v>
      </c>
      <c r="F2315">
        <v>2010</v>
      </c>
      <c r="H2315" t="s">
        <v>332</v>
      </c>
      <c r="I2315" s="2">
        <v>45884</v>
      </c>
      <c r="J2315" s="2">
        <v>45884</v>
      </c>
      <c r="K2315" s="2">
        <v>45884</v>
      </c>
      <c r="L2315" s="2">
        <v>45884</v>
      </c>
      <c r="M2315" t="s">
        <v>49</v>
      </c>
      <c r="N2315" s="3">
        <v>327.05</v>
      </c>
      <c r="O2315" s="3">
        <v>327.05</v>
      </c>
      <c r="P2315" t="s">
        <v>27</v>
      </c>
      <c r="Q2315">
        <v>50</v>
      </c>
      <c r="R2315" t="s">
        <v>333</v>
      </c>
      <c r="S2315" t="s">
        <v>334</v>
      </c>
      <c r="T2315" t="s">
        <v>30</v>
      </c>
      <c r="V2315" t="s">
        <v>31</v>
      </c>
      <c r="W2315" t="s">
        <v>32</v>
      </c>
    </row>
    <row r="2316" spans="1:24" hidden="1" x14ac:dyDescent="0.3">
      <c r="A2316">
        <v>1154</v>
      </c>
      <c r="B2316">
        <v>1154</v>
      </c>
      <c r="C2316">
        <v>3304</v>
      </c>
      <c r="D2316">
        <v>1</v>
      </c>
      <c r="E2316" s="4">
        <v>45658</v>
      </c>
      <c r="F2316">
        <v>1928</v>
      </c>
      <c r="H2316" t="s">
        <v>616</v>
      </c>
      <c r="I2316" s="2">
        <v>45884</v>
      </c>
      <c r="J2316" s="2">
        <v>45884</v>
      </c>
      <c r="K2316" s="2">
        <v>45884</v>
      </c>
      <c r="L2316" s="2">
        <v>45884</v>
      </c>
      <c r="M2316" t="s">
        <v>49</v>
      </c>
      <c r="N2316" s="3">
        <v>220</v>
      </c>
      <c r="O2316" s="3">
        <v>220</v>
      </c>
      <c r="P2316" t="s">
        <v>27</v>
      </c>
      <c r="Q2316">
        <v>38</v>
      </c>
      <c r="R2316" t="s">
        <v>367</v>
      </c>
      <c r="S2316" t="s">
        <v>368</v>
      </c>
      <c r="T2316" t="s">
        <v>30</v>
      </c>
      <c r="V2316" t="s">
        <v>31</v>
      </c>
      <c r="W2316" t="s">
        <v>32</v>
      </c>
    </row>
    <row r="2317" spans="1:24" ht="28.8" hidden="1" x14ac:dyDescent="0.3">
      <c r="A2317">
        <v>1154</v>
      </c>
      <c r="B2317">
        <v>1154</v>
      </c>
      <c r="C2317">
        <v>2499</v>
      </c>
      <c r="D2317">
        <v>1</v>
      </c>
      <c r="E2317" s="1" t="s">
        <v>751</v>
      </c>
      <c r="F2317">
        <v>1983</v>
      </c>
      <c r="H2317" t="s">
        <v>752</v>
      </c>
      <c r="I2317" s="2">
        <v>45807</v>
      </c>
      <c r="J2317" s="2">
        <v>45807</v>
      </c>
      <c r="K2317" s="2">
        <v>45884</v>
      </c>
      <c r="L2317" s="2">
        <v>45895</v>
      </c>
      <c r="M2317" t="s">
        <v>26</v>
      </c>
      <c r="N2317" s="3">
        <v>3500</v>
      </c>
      <c r="O2317" s="3">
        <v>3500</v>
      </c>
      <c r="P2317" t="s">
        <v>27</v>
      </c>
      <c r="Q2317">
        <v>23</v>
      </c>
      <c r="R2317" t="s">
        <v>153</v>
      </c>
      <c r="S2317" t="s">
        <v>154</v>
      </c>
      <c r="T2317" t="s">
        <v>30</v>
      </c>
      <c r="V2317" t="s">
        <v>31</v>
      </c>
      <c r="W2317" t="s">
        <v>32</v>
      </c>
    </row>
    <row r="2318" spans="1:24" hidden="1" x14ac:dyDescent="0.3">
      <c r="A2318">
        <v>1154</v>
      </c>
      <c r="B2318">
        <v>1154</v>
      </c>
      <c r="C2318">
        <v>3351</v>
      </c>
      <c r="D2318">
        <v>1</v>
      </c>
      <c r="E2318" s="4">
        <v>45658</v>
      </c>
      <c r="F2318">
        <v>2451</v>
      </c>
      <c r="H2318" t="s">
        <v>393</v>
      </c>
      <c r="I2318" s="2">
        <v>45889</v>
      </c>
      <c r="J2318" s="2">
        <v>45889</v>
      </c>
      <c r="K2318" s="2">
        <v>45884</v>
      </c>
      <c r="L2318" s="2">
        <v>45889</v>
      </c>
      <c r="M2318" t="s">
        <v>49</v>
      </c>
      <c r="N2318" s="3">
        <v>0.01</v>
      </c>
      <c r="O2318" s="3">
        <v>0.01</v>
      </c>
      <c r="P2318" t="s">
        <v>27</v>
      </c>
      <c r="Q2318">
        <v>88</v>
      </c>
      <c r="R2318" t="s">
        <v>329</v>
      </c>
      <c r="S2318" t="s">
        <v>330</v>
      </c>
      <c r="T2318" t="s">
        <v>206</v>
      </c>
      <c r="V2318" t="s">
        <v>31</v>
      </c>
      <c r="W2318" t="s">
        <v>32</v>
      </c>
    </row>
    <row r="2319" spans="1:24" ht="28.8" hidden="1" x14ac:dyDescent="0.3">
      <c r="A2319">
        <v>1154</v>
      </c>
      <c r="B2319">
        <v>1154</v>
      </c>
      <c r="C2319">
        <v>987</v>
      </c>
      <c r="D2319">
        <v>1</v>
      </c>
      <c r="E2319" s="1" t="s">
        <v>662</v>
      </c>
      <c r="F2319">
        <v>1979</v>
      </c>
      <c r="H2319" t="s">
        <v>25</v>
      </c>
      <c r="I2319" s="2">
        <v>45616</v>
      </c>
      <c r="J2319" s="2">
        <v>45616</v>
      </c>
      <c r="K2319" s="2">
        <v>45884</v>
      </c>
      <c r="L2319" s="2">
        <v>45887</v>
      </c>
      <c r="M2319" t="s">
        <v>26</v>
      </c>
      <c r="N2319" s="3">
        <v>4800</v>
      </c>
      <c r="O2319" s="3">
        <v>4800</v>
      </c>
      <c r="P2319" t="s">
        <v>27</v>
      </c>
      <c r="Q2319">
        <v>26</v>
      </c>
      <c r="R2319" t="s">
        <v>28</v>
      </c>
      <c r="S2319" t="s">
        <v>6175</v>
      </c>
      <c r="T2319" t="s">
        <v>30</v>
      </c>
      <c r="V2319" t="s">
        <v>31</v>
      </c>
      <c r="W2319" t="s">
        <v>32</v>
      </c>
    </row>
    <row r="2320" spans="1:24" ht="28.8" hidden="1" x14ac:dyDescent="0.3">
      <c r="A2320">
        <v>1154</v>
      </c>
      <c r="B2320">
        <v>1154</v>
      </c>
      <c r="C2320">
        <v>1190</v>
      </c>
      <c r="D2320">
        <v>6</v>
      </c>
      <c r="E2320" s="1" t="s">
        <v>663</v>
      </c>
      <c r="F2320">
        <v>1985</v>
      </c>
      <c r="H2320" t="s">
        <v>35</v>
      </c>
      <c r="I2320" s="2">
        <v>45653</v>
      </c>
      <c r="J2320" s="2">
        <v>45653</v>
      </c>
      <c r="K2320" s="2">
        <v>45884</v>
      </c>
      <c r="L2320" s="2">
        <v>45887</v>
      </c>
      <c r="M2320" t="s">
        <v>26</v>
      </c>
      <c r="N2320" s="3">
        <v>4880</v>
      </c>
      <c r="O2320" s="3">
        <v>4880</v>
      </c>
      <c r="P2320" t="s">
        <v>27</v>
      </c>
      <c r="Q2320">
        <v>26</v>
      </c>
      <c r="R2320" t="s">
        <v>28</v>
      </c>
      <c r="S2320" t="s">
        <v>29</v>
      </c>
      <c r="T2320" t="s">
        <v>30</v>
      </c>
      <c r="V2320" t="s">
        <v>31</v>
      </c>
      <c r="W2320" t="s">
        <v>32</v>
      </c>
    </row>
    <row r="2321" spans="1:24" hidden="1" x14ac:dyDescent="0.3">
      <c r="A2321">
        <v>1154</v>
      </c>
      <c r="B2321">
        <v>1154</v>
      </c>
      <c r="C2321">
        <v>2144</v>
      </c>
      <c r="D2321">
        <v>4</v>
      </c>
      <c r="E2321" s="5">
        <v>45870</v>
      </c>
      <c r="F2321">
        <v>2010</v>
      </c>
      <c r="H2321" t="s">
        <v>332</v>
      </c>
      <c r="I2321" s="2">
        <v>45776</v>
      </c>
      <c r="J2321" s="2">
        <v>45776</v>
      </c>
      <c r="K2321" s="2">
        <v>45884</v>
      </c>
      <c r="L2321" s="2">
        <f>K2321</f>
        <v>45884</v>
      </c>
      <c r="M2321" t="s">
        <v>45</v>
      </c>
      <c r="N2321" s="3">
        <v>1</v>
      </c>
      <c r="P2321" t="s">
        <v>1173</v>
      </c>
      <c r="Q2321">
        <v>50</v>
      </c>
      <c r="R2321" t="s">
        <v>333</v>
      </c>
      <c r="S2321" t="s">
        <v>334</v>
      </c>
      <c r="T2321" t="s">
        <v>30</v>
      </c>
      <c r="V2321" t="s">
        <v>31</v>
      </c>
      <c r="W2321" t="s">
        <v>32</v>
      </c>
    </row>
    <row r="2322" spans="1:24" hidden="1" x14ac:dyDescent="0.3">
      <c r="A2322">
        <v>1154</v>
      </c>
      <c r="B2322">
        <v>1154</v>
      </c>
      <c r="C2322">
        <v>498</v>
      </c>
      <c r="D2322">
        <v>11</v>
      </c>
      <c r="E2322" s="4">
        <v>46002</v>
      </c>
      <c r="F2322">
        <v>2041</v>
      </c>
      <c r="H2322" t="s">
        <v>395</v>
      </c>
      <c r="I2322" s="2">
        <v>45553</v>
      </c>
      <c r="J2322" s="2">
        <v>45553</v>
      </c>
      <c r="K2322" s="2">
        <v>45884</v>
      </c>
      <c r="L2322" s="2">
        <v>45889</v>
      </c>
      <c r="M2322" t="s">
        <v>49</v>
      </c>
      <c r="N2322" s="3">
        <v>550</v>
      </c>
      <c r="O2322" s="3">
        <v>550</v>
      </c>
      <c r="P2322" t="s">
        <v>27</v>
      </c>
      <c r="Q2322">
        <v>88</v>
      </c>
      <c r="R2322" t="s">
        <v>329</v>
      </c>
      <c r="S2322" t="s">
        <v>330</v>
      </c>
      <c r="T2322" t="s">
        <v>206</v>
      </c>
      <c r="V2322" t="s">
        <v>31</v>
      </c>
      <c r="W2322" t="s">
        <v>32</v>
      </c>
      <c r="X2322" t="s">
        <v>1056</v>
      </c>
    </row>
    <row r="2323" spans="1:24" hidden="1" x14ac:dyDescent="0.3">
      <c r="A2323">
        <v>1154</v>
      </c>
      <c r="B2323">
        <v>1154</v>
      </c>
      <c r="C2323">
        <v>1410</v>
      </c>
      <c r="D2323">
        <v>7</v>
      </c>
      <c r="E2323" s="4">
        <v>45937</v>
      </c>
      <c r="F2323">
        <v>2374</v>
      </c>
      <c r="H2323" t="s">
        <v>207</v>
      </c>
      <c r="I2323" s="2">
        <v>45695</v>
      </c>
      <c r="J2323" s="2">
        <v>45695</v>
      </c>
      <c r="K2323" s="2">
        <v>45884</v>
      </c>
      <c r="L2323" s="2">
        <v>45889</v>
      </c>
      <c r="M2323" t="s">
        <v>49</v>
      </c>
      <c r="N2323" s="3">
        <v>300</v>
      </c>
      <c r="O2323" s="3">
        <v>300</v>
      </c>
      <c r="P2323" t="s">
        <v>27</v>
      </c>
      <c r="Q2323">
        <v>88</v>
      </c>
      <c r="R2323" t="s">
        <v>329</v>
      </c>
      <c r="S2323" t="s">
        <v>330</v>
      </c>
      <c r="T2323" t="s">
        <v>206</v>
      </c>
      <c r="V2323" t="s">
        <v>31</v>
      </c>
      <c r="W2323" t="s">
        <v>32</v>
      </c>
      <c r="X2323" t="s">
        <v>1054</v>
      </c>
    </row>
    <row r="2324" spans="1:24" hidden="1" x14ac:dyDescent="0.3">
      <c r="A2324">
        <v>1154</v>
      </c>
      <c r="B2324">
        <v>1154</v>
      </c>
      <c r="C2324">
        <v>1411</v>
      </c>
      <c r="D2324">
        <v>7</v>
      </c>
      <c r="E2324" s="4">
        <v>45968</v>
      </c>
      <c r="F2324">
        <v>2260</v>
      </c>
      <c r="H2324" t="s">
        <v>1270</v>
      </c>
      <c r="I2324" s="2">
        <v>45695</v>
      </c>
      <c r="J2324" s="2">
        <v>45695</v>
      </c>
      <c r="K2324" s="2">
        <v>45884</v>
      </c>
      <c r="L2324" s="2">
        <f>K2324</f>
        <v>45884</v>
      </c>
      <c r="M2324" t="s">
        <v>49</v>
      </c>
      <c r="N2324" s="3">
        <v>700</v>
      </c>
      <c r="P2324" t="s">
        <v>1173</v>
      </c>
      <c r="Q2324">
        <v>88</v>
      </c>
      <c r="R2324" t="s">
        <v>329</v>
      </c>
      <c r="S2324" t="s">
        <v>330</v>
      </c>
      <c r="T2324" t="s">
        <v>206</v>
      </c>
      <c r="V2324" t="s">
        <v>31</v>
      </c>
      <c r="W2324" t="s">
        <v>32</v>
      </c>
      <c r="X2324" t="s">
        <v>1058</v>
      </c>
    </row>
    <row r="2325" spans="1:24" hidden="1" x14ac:dyDescent="0.3">
      <c r="A2325">
        <v>1154</v>
      </c>
      <c r="B2325">
        <v>1154</v>
      </c>
      <c r="C2325">
        <v>641</v>
      </c>
      <c r="D2325">
        <v>11</v>
      </c>
      <c r="E2325" s="4">
        <v>46002</v>
      </c>
      <c r="F2325">
        <v>2063</v>
      </c>
      <c r="H2325" t="s">
        <v>209</v>
      </c>
      <c r="I2325" s="2">
        <v>45574</v>
      </c>
      <c r="J2325" s="2">
        <v>45574</v>
      </c>
      <c r="K2325" s="2">
        <v>45884</v>
      </c>
      <c r="L2325" s="2">
        <v>45889</v>
      </c>
      <c r="M2325" t="s">
        <v>49</v>
      </c>
      <c r="N2325" s="3">
        <v>300</v>
      </c>
      <c r="O2325" s="3">
        <v>300</v>
      </c>
      <c r="P2325" t="s">
        <v>27</v>
      </c>
      <c r="Q2325">
        <v>88</v>
      </c>
      <c r="R2325" t="s">
        <v>329</v>
      </c>
      <c r="S2325" t="s">
        <v>330</v>
      </c>
      <c r="T2325" t="s">
        <v>206</v>
      </c>
      <c r="V2325" t="s">
        <v>31</v>
      </c>
      <c r="W2325" t="s">
        <v>32</v>
      </c>
      <c r="X2325" t="s">
        <v>1042</v>
      </c>
    </row>
    <row r="2326" spans="1:24" hidden="1" x14ac:dyDescent="0.3">
      <c r="A2326">
        <v>1154</v>
      </c>
      <c r="B2326">
        <v>1154</v>
      </c>
      <c r="C2326">
        <v>640</v>
      </c>
      <c r="D2326">
        <v>10</v>
      </c>
      <c r="E2326" s="4">
        <v>45971</v>
      </c>
      <c r="F2326">
        <v>2064</v>
      </c>
      <c r="H2326" t="s">
        <v>208</v>
      </c>
      <c r="I2326" s="2">
        <v>45574</v>
      </c>
      <c r="J2326" s="2">
        <v>45574</v>
      </c>
      <c r="K2326" s="2">
        <v>45884</v>
      </c>
      <c r="L2326" s="2">
        <v>45889</v>
      </c>
      <c r="M2326" t="s">
        <v>49</v>
      </c>
      <c r="N2326" s="3">
        <v>500</v>
      </c>
      <c r="O2326" s="3">
        <v>500</v>
      </c>
      <c r="P2326" t="s">
        <v>27</v>
      </c>
      <c r="Q2326">
        <v>88</v>
      </c>
      <c r="R2326" t="s">
        <v>329</v>
      </c>
      <c r="S2326" t="s">
        <v>330</v>
      </c>
      <c r="T2326" t="s">
        <v>206</v>
      </c>
      <c r="V2326" t="s">
        <v>31</v>
      </c>
      <c r="W2326" t="s">
        <v>32</v>
      </c>
      <c r="X2326" t="s">
        <v>1044</v>
      </c>
    </row>
    <row r="2327" spans="1:24" hidden="1" x14ac:dyDescent="0.3">
      <c r="A2327">
        <v>1154</v>
      </c>
      <c r="B2327">
        <v>1154</v>
      </c>
      <c r="C2327">
        <v>508</v>
      </c>
      <c r="D2327">
        <v>11</v>
      </c>
      <c r="E2327" s="4">
        <v>46002</v>
      </c>
      <c r="F2327">
        <v>1946</v>
      </c>
      <c r="H2327" t="s">
        <v>724</v>
      </c>
      <c r="I2327" s="2">
        <v>45553</v>
      </c>
      <c r="J2327" s="2">
        <v>45553</v>
      </c>
      <c r="K2327" s="2">
        <v>45884</v>
      </c>
      <c r="L2327" s="2">
        <v>45889</v>
      </c>
      <c r="M2327" t="s">
        <v>49</v>
      </c>
      <c r="N2327" s="3">
        <v>200</v>
      </c>
      <c r="O2327" s="3">
        <v>200</v>
      </c>
      <c r="P2327" t="s">
        <v>27</v>
      </c>
      <c r="Q2327">
        <v>88</v>
      </c>
      <c r="R2327" t="s">
        <v>329</v>
      </c>
      <c r="S2327" t="s">
        <v>330</v>
      </c>
      <c r="T2327" t="s">
        <v>206</v>
      </c>
      <c r="V2327" t="s">
        <v>31</v>
      </c>
      <c r="W2327" t="s">
        <v>32</v>
      </c>
      <c r="X2327" t="s">
        <v>1046</v>
      </c>
    </row>
    <row r="2328" spans="1:24" hidden="1" x14ac:dyDescent="0.3">
      <c r="A2328">
        <v>1154</v>
      </c>
      <c r="B2328">
        <v>1154</v>
      </c>
      <c r="C2328">
        <v>507</v>
      </c>
      <c r="D2328">
        <v>11</v>
      </c>
      <c r="E2328" s="4">
        <v>46002</v>
      </c>
      <c r="F2328">
        <v>389</v>
      </c>
      <c r="H2328" t="s">
        <v>394</v>
      </c>
      <c r="I2328" s="2">
        <v>45553</v>
      </c>
      <c r="J2328" s="2">
        <v>45553</v>
      </c>
      <c r="K2328" s="2">
        <v>45884</v>
      </c>
      <c r="L2328" s="2">
        <v>45889</v>
      </c>
      <c r="M2328" t="s">
        <v>49</v>
      </c>
      <c r="N2328" s="3">
        <v>200</v>
      </c>
      <c r="O2328" s="3">
        <v>200</v>
      </c>
      <c r="P2328" t="s">
        <v>27</v>
      </c>
      <c r="Q2328">
        <v>88</v>
      </c>
      <c r="R2328" t="s">
        <v>329</v>
      </c>
      <c r="S2328" t="s">
        <v>330</v>
      </c>
      <c r="T2328" t="s">
        <v>206</v>
      </c>
      <c r="V2328" t="s">
        <v>31</v>
      </c>
      <c r="W2328" t="s">
        <v>32</v>
      </c>
      <c r="X2328" t="s">
        <v>1048</v>
      </c>
    </row>
    <row r="2329" spans="1:24" hidden="1" x14ac:dyDescent="0.3">
      <c r="A2329">
        <v>1154</v>
      </c>
      <c r="B2329">
        <v>1154</v>
      </c>
      <c r="C2329">
        <v>499</v>
      </c>
      <c r="D2329">
        <v>11</v>
      </c>
      <c r="E2329" s="4">
        <v>46002</v>
      </c>
      <c r="F2329">
        <v>2186</v>
      </c>
      <c r="H2329" t="s">
        <v>218</v>
      </c>
      <c r="I2329" s="2">
        <v>45553</v>
      </c>
      <c r="J2329" s="2">
        <v>45553</v>
      </c>
      <c r="K2329" s="2">
        <v>45884</v>
      </c>
      <c r="L2329" s="2">
        <v>45889</v>
      </c>
      <c r="M2329" t="s">
        <v>49</v>
      </c>
      <c r="N2329" s="3">
        <v>500</v>
      </c>
      <c r="O2329" s="3">
        <v>500</v>
      </c>
      <c r="P2329" t="s">
        <v>27</v>
      </c>
      <c r="Q2329">
        <v>88</v>
      </c>
      <c r="R2329" t="s">
        <v>329</v>
      </c>
      <c r="S2329" t="s">
        <v>330</v>
      </c>
      <c r="T2329" t="s">
        <v>206</v>
      </c>
      <c r="V2329" t="s">
        <v>31</v>
      </c>
      <c r="W2329" t="s">
        <v>32</v>
      </c>
      <c r="X2329" t="s">
        <v>1040</v>
      </c>
    </row>
    <row r="2330" spans="1:24" hidden="1" x14ac:dyDescent="0.3">
      <c r="A2330">
        <v>1154</v>
      </c>
      <c r="B2330">
        <v>1154</v>
      </c>
      <c r="C2330">
        <v>500</v>
      </c>
      <c r="D2330">
        <v>10</v>
      </c>
      <c r="E2330" s="4">
        <v>45971</v>
      </c>
      <c r="F2330">
        <v>2120</v>
      </c>
      <c r="H2330" t="s">
        <v>213</v>
      </c>
      <c r="I2330" s="2">
        <v>45553</v>
      </c>
      <c r="J2330" s="2">
        <v>45553</v>
      </c>
      <c r="K2330" s="2">
        <v>45884</v>
      </c>
      <c r="L2330" s="2">
        <v>45889</v>
      </c>
      <c r="M2330" t="s">
        <v>49</v>
      </c>
      <c r="N2330" s="3">
        <v>400</v>
      </c>
      <c r="O2330" s="3">
        <v>400</v>
      </c>
      <c r="P2330" t="s">
        <v>27</v>
      </c>
      <c r="Q2330">
        <v>88</v>
      </c>
      <c r="R2330" t="s">
        <v>329</v>
      </c>
      <c r="S2330" t="s">
        <v>330</v>
      </c>
      <c r="T2330" t="s">
        <v>206</v>
      </c>
      <c r="V2330" t="s">
        <v>31</v>
      </c>
      <c r="W2330" t="s">
        <v>32</v>
      </c>
      <c r="X2330" t="s">
        <v>1050</v>
      </c>
    </row>
    <row r="2331" spans="1:24" hidden="1" x14ac:dyDescent="0.3">
      <c r="A2331">
        <v>1154</v>
      </c>
      <c r="B2331">
        <v>1154</v>
      </c>
      <c r="C2331">
        <v>1419</v>
      </c>
      <c r="D2331">
        <v>6</v>
      </c>
      <c r="E2331" s="4">
        <v>45936</v>
      </c>
      <c r="F2331">
        <v>2371</v>
      </c>
      <c r="H2331" t="s">
        <v>6177</v>
      </c>
      <c r="I2331" s="2">
        <v>45695</v>
      </c>
      <c r="J2331" s="2">
        <v>45695</v>
      </c>
      <c r="K2331" s="2">
        <v>45884</v>
      </c>
      <c r="L2331" s="2">
        <v>45884</v>
      </c>
      <c r="M2331" t="s">
        <v>49</v>
      </c>
      <c r="N2331" s="3">
        <v>500</v>
      </c>
      <c r="O2331" s="3">
        <v>500</v>
      </c>
      <c r="P2331" t="s">
        <v>27</v>
      </c>
      <c r="Q2331">
        <v>88</v>
      </c>
      <c r="R2331" t="s">
        <v>329</v>
      </c>
      <c r="S2331" t="s">
        <v>330</v>
      </c>
      <c r="T2331" t="s">
        <v>206</v>
      </c>
      <c r="V2331" t="s">
        <v>31</v>
      </c>
      <c r="W2331" t="s">
        <v>32</v>
      </c>
      <c r="X2331" t="s">
        <v>1052</v>
      </c>
    </row>
    <row r="2332" spans="1:24" hidden="1" x14ac:dyDescent="0.3">
      <c r="A2332">
        <v>1154</v>
      </c>
      <c r="B2332">
        <v>1154</v>
      </c>
      <c r="C2332">
        <v>2027</v>
      </c>
      <c r="D2332">
        <v>4</v>
      </c>
      <c r="E2332" s="5">
        <v>45870</v>
      </c>
      <c r="F2332">
        <v>2451</v>
      </c>
      <c r="H2332" t="s">
        <v>393</v>
      </c>
      <c r="I2332" s="2">
        <v>45763</v>
      </c>
      <c r="J2332" s="2">
        <v>45763</v>
      </c>
      <c r="K2332" s="2">
        <v>45884</v>
      </c>
      <c r="L2332" s="2">
        <f t="shared" ref="L2332:L2334" si="77">K2332</f>
        <v>45884</v>
      </c>
      <c r="M2332" t="s">
        <v>49</v>
      </c>
      <c r="N2332" s="3">
        <v>200</v>
      </c>
      <c r="P2332" t="s">
        <v>1173</v>
      </c>
      <c r="Q2332">
        <v>88</v>
      </c>
      <c r="R2332" t="s">
        <v>329</v>
      </c>
      <c r="S2332" t="s">
        <v>330</v>
      </c>
      <c r="T2332" t="s">
        <v>206</v>
      </c>
      <c r="V2332" t="s">
        <v>31</v>
      </c>
      <c r="W2332" t="s">
        <v>32</v>
      </c>
    </row>
    <row r="2333" spans="1:24" ht="28.8" hidden="1" x14ac:dyDescent="0.3">
      <c r="A2333">
        <v>1154</v>
      </c>
      <c r="B2333">
        <v>1154</v>
      </c>
      <c r="C2333">
        <v>2040</v>
      </c>
      <c r="D2333">
        <v>3</v>
      </c>
      <c r="E2333" s="1" t="s">
        <v>6215</v>
      </c>
      <c r="F2333">
        <v>1985</v>
      </c>
      <c r="H2333" t="s">
        <v>35</v>
      </c>
      <c r="I2333" s="2">
        <v>45769</v>
      </c>
      <c r="J2333" s="2">
        <v>45769</v>
      </c>
      <c r="K2333" s="2">
        <v>45884</v>
      </c>
      <c r="L2333" s="2">
        <f t="shared" si="77"/>
        <v>45884</v>
      </c>
      <c r="M2333" t="s">
        <v>1244</v>
      </c>
      <c r="N2333" s="3">
        <v>2020</v>
      </c>
      <c r="P2333" t="s">
        <v>1179</v>
      </c>
      <c r="Q2333">
        <v>26</v>
      </c>
      <c r="R2333" t="s">
        <v>28</v>
      </c>
      <c r="S2333" t="s">
        <v>29</v>
      </c>
      <c r="T2333" t="s">
        <v>37</v>
      </c>
      <c r="V2333" t="s">
        <v>31</v>
      </c>
      <c r="W2333" t="s">
        <v>32</v>
      </c>
      <c r="X2333" t="s">
        <v>1036</v>
      </c>
    </row>
    <row r="2334" spans="1:24" ht="28.8" hidden="1" x14ac:dyDescent="0.3">
      <c r="A2334">
        <v>1154</v>
      </c>
      <c r="B2334">
        <v>1154</v>
      </c>
      <c r="C2334">
        <v>2041</v>
      </c>
      <c r="D2334">
        <v>1</v>
      </c>
      <c r="E2334" s="1" t="s">
        <v>6216</v>
      </c>
      <c r="F2334">
        <v>1985</v>
      </c>
      <c r="H2334" t="s">
        <v>35</v>
      </c>
      <c r="I2334" s="2">
        <v>45769</v>
      </c>
      <c r="J2334" s="2">
        <v>45769</v>
      </c>
      <c r="K2334" s="2">
        <v>45884</v>
      </c>
      <c r="L2334" s="2">
        <f t="shared" si="77"/>
        <v>45884</v>
      </c>
      <c r="M2334" t="s">
        <v>1244</v>
      </c>
      <c r="N2334" s="3">
        <v>3327.5</v>
      </c>
      <c r="P2334" t="s">
        <v>1179</v>
      </c>
      <c r="Q2334">
        <v>26</v>
      </c>
      <c r="R2334" t="s">
        <v>28</v>
      </c>
      <c r="S2334" t="s">
        <v>29</v>
      </c>
      <c r="T2334" t="s">
        <v>37</v>
      </c>
      <c r="V2334" t="s">
        <v>31</v>
      </c>
      <c r="W2334" t="s">
        <v>32</v>
      </c>
    </row>
    <row r="2335" spans="1:24" ht="28.8" hidden="1" x14ac:dyDescent="0.3">
      <c r="A2335">
        <v>1154</v>
      </c>
      <c r="B2335">
        <v>1154</v>
      </c>
      <c r="C2335">
        <v>2230</v>
      </c>
      <c r="D2335">
        <v>6</v>
      </c>
      <c r="E2335" s="1" t="s">
        <v>657</v>
      </c>
      <c r="F2335">
        <v>1526</v>
      </c>
      <c r="G2335" t="s">
        <v>43</v>
      </c>
      <c r="H2335" t="s">
        <v>44</v>
      </c>
      <c r="I2335" s="2">
        <v>45783</v>
      </c>
      <c r="J2335" s="2">
        <v>45783</v>
      </c>
      <c r="K2335" s="2">
        <v>45884</v>
      </c>
      <c r="L2335" s="2">
        <v>45884</v>
      </c>
      <c r="M2335" t="s">
        <v>45</v>
      </c>
      <c r="N2335" s="3">
        <v>806.4</v>
      </c>
      <c r="O2335" s="3">
        <v>806.4</v>
      </c>
      <c r="P2335" t="s">
        <v>27</v>
      </c>
      <c r="Q2335">
        <v>26</v>
      </c>
      <c r="R2335" t="s">
        <v>28</v>
      </c>
      <c r="S2335" t="s">
        <v>6175</v>
      </c>
      <c r="T2335" t="s">
        <v>37</v>
      </c>
      <c r="V2335" t="s">
        <v>31</v>
      </c>
      <c r="W2335" t="s">
        <v>32</v>
      </c>
    </row>
    <row r="2336" spans="1:24" ht="28.8" hidden="1" x14ac:dyDescent="0.3">
      <c r="A2336">
        <v>1154</v>
      </c>
      <c r="B2336">
        <v>1154</v>
      </c>
      <c r="C2336">
        <v>1591</v>
      </c>
      <c r="D2336">
        <v>11</v>
      </c>
      <c r="E2336" s="1" t="s">
        <v>670</v>
      </c>
      <c r="F2336">
        <v>1985</v>
      </c>
      <c r="H2336" t="s">
        <v>35</v>
      </c>
      <c r="I2336" s="2">
        <v>45728</v>
      </c>
      <c r="J2336" s="2">
        <v>45728</v>
      </c>
      <c r="K2336" s="2">
        <v>45884</v>
      </c>
      <c r="L2336" s="2">
        <f>K2336</f>
        <v>45884</v>
      </c>
      <c r="M2336" t="s">
        <v>1244</v>
      </c>
      <c r="N2336" s="3">
        <v>4920</v>
      </c>
      <c r="P2336" t="s">
        <v>1173</v>
      </c>
      <c r="Q2336">
        <v>26</v>
      </c>
      <c r="R2336" t="s">
        <v>28</v>
      </c>
      <c r="S2336" t="s">
        <v>29</v>
      </c>
      <c r="T2336" t="s">
        <v>37</v>
      </c>
      <c r="V2336" t="s">
        <v>31</v>
      </c>
      <c r="W2336" t="s">
        <v>32</v>
      </c>
    </row>
    <row r="2337" spans="1:24" ht="28.8" hidden="1" x14ac:dyDescent="0.3">
      <c r="A2337">
        <v>1154</v>
      </c>
      <c r="B2337">
        <v>1154</v>
      </c>
      <c r="C2337">
        <v>1657</v>
      </c>
      <c r="D2337">
        <v>1</v>
      </c>
      <c r="E2337" s="1" t="s">
        <v>670</v>
      </c>
      <c r="F2337">
        <v>1985</v>
      </c>
      <c r="H2337" t="s">
        <v>35</v>
      </c>
      <c r="I2337" s="2">
        <v>45733</v>
      </c>
      <c r="J2337" s="2">
        <v>45733</v>
      </c>
      <c r="K2337" s="2">
        <v>45884</v>
      </c>
      <c r="L2337" s="2">
        <v>45887</v>
      </c>
      <c r="M2337" t="s">
        <v>26</v>
      </c>
      <c r="N2337" s="3">
        <v>4920</v>
      </c>
      <c r="O2337" s="3">
        <v>4920</v>
      </c>
      <c r="P2337" t="s">
        <v>27</v>
      </c>
      <c r="Q2337">
        <v>26</v>
      </c>
      <c r="R2337" t="s">
        <v>28</v>
      </c>
      <c r="S2337" t="s">
        <v>29</v>
      </c>
      <c r="T2337" t="s">
        <v>37</v>
      </c>
      <c r="V2337" t="s">
        <v>31</v>
      </c>
      <c r="W2337" t="s">
        <v>32</v>
      </c>
    </row>
    <row r="2338" spans="1:24" hidden="1" x14ac:dyDescent="0.3">
      <c r="A2338">
        <v>1154</v>
      </c>
      <c r="B2338">
        <v>1154</v>
      </c>
      <c r="C2338">
        <v>3305</v>
      </c>
      <c r="D2338">
        <v>1</v>
      </c>
      <c r="E2338" s="4">
        <v>45658</v>
      </c>
      <c r="F2338">
        <v>1991</v>
      </c>
      <c r="H2338" t="s">
        <v>85</v>
      </c>
      <c r="I2338" s="2">
        <v>45884</v>
      </c>
      <c r="J2338" s="2">
        <v>45884</v>
      </c>
      <c r="K2338" s="2">
        <v>45884</v>
      </c>
      <c r="L2338" s="2">
        <v>45884</v>
      </c>
      <c r="M2338" t="s">
        <v>49</v>
      </c>
      <c r="N2338" s="3">
        <v>6</v>
      </c>
      <c r="O2338" s="3">
        <v>6</v>
      </c>
      <c r="P2338" t="s">
        <v>27</v>
      </c>
      <c r="Q2338">
        <v>72</v>
      </c>
      <c r="R2338" t="s">
        <v>114</v>
      </c>
      <c r="S2338" t="s">
        <v>115</v>
      </c>
      <c r="T2338" t="s">
        <v>30</v>
      </c>
      <c r="V2338" t="s">
        <v>31</v>
      </c>
      <c r="W2338" t="s">
        <v>32</v>
      </c>
    </row>
    <row r="2339" spans="1:24" ht="28.8" hidden="1" x14ac:dyDescent="0.3">
      <c r="A2339">
        <v>1154</v>
      </c>
      <c r="B2339">
        <v>1154</v>
      </c>
      <c r="C2339">
        <v>2307</v>
      </c>
      <c r="D2339">
        <v>2</v>
      </c>
      <c r="E2339" s="1" t="s">
        <v>6217</v>
      </c>
      <c r="F2339">
        <v>2501</v>
      </c>
      <c r="G2339">
        <v>6177741000129</v>
      </c>
      <c r="H2339" t="s">
        <v>131</v>
      </c>
      <c r="I2339" s="2">
        <v>45790</v>
      </c>
      <c r="J2339" s="2">
        <v>45790</v>
      </c>
      <c r="K2339" s="2">
        <v>45884</v>
      </c>
      <c r="L2339" s="2">
        <f t="shared" ref="L2339:L2340" si="78">K2339</f>
        <v>45884</v>
      </c>
      <c r="M2339" t="s">
        <v>1244</v>
      </c>
      <c r="N2339" s="3">
        <v>2400</v>
      </c>
      <c r="P2339" t="s">
        <v>1179</v>
      </c>
      <c r="Q2339">
        <v>28</v>
      </c>
      <c r="R2339" t="s">
        <v>40</v>
      </c>
      <c r="S2339" t="s">
        <v>41</v>
      </c>
      <c r="T2339" t="s">
        <v>37</v>
      </c>
      <c r="V2339" t="s">
        <v>31</v>
      </c>
      <c r="W2339" t="s">
        <v>32</v>
      </c>
    </row>
    <row r="2340" spans="1:24" ht="28.8" hidden="1" x14ac:dyDescent="0.3">
      <c r="A2340">
        <v>1154</v>
      </c>
      <c r="B2340">
        <v>1154</v>
      </c>
      <c r="C2340">
        <v>2302</v>
      </c>
      <c r="D2340">
        <v>2</v>
      </c>
      <c r="E2340" s="1" t="s">
        <v>6218</v>
      </c>
      <c r="F2340">
        <v>1958</v>
      </c>
      <c r="H2340" t="s">
        <v>129</v>
      </c>
      <c r="I2340" s="2">
        <v>45790</v>
      </c>
      <c r="J2340" s="2">
        <v>45790</v>
      </c>
      <c r="K2340" s="2">
        <v>45884</v>
      </c>
      <c r="L2340" s="2">
        <f t="shared" si="78"/>
        <v>45884</v>
      </c>
      <c r="M2340" t="s">
        <v>1244</v>
      </c>
      <c r="N2340" s="3">
        <v>631.25</v>
      </c>
      <c r="P2340" t="s">
        <v>1179</v>
      </c>
      <c r="Q2340">
        <v>28</v>
      </c>
      <c r="R2340" t="s">
        <v>40</v>
      </c>
      <c r="S2340" t="s">
        <v>41</v>
      </c>
      <c r="T2340" t="s">
        <v>37</v>
      </c>
      <c r="V2340" t="s">
        <v>31</v>
      </c>
      <c r="W2340" t="s">
        <v>32</v>
      </c>
    </row>
    <row r="2341" spans="1:24" ht="28.8" hidden="1" x14ac:dyDescent="0.3">
      <c r="A2341">
        <v>1154</v>
      </c>
      <c r="B2341">
        <v>1154</v>
      </c>
      <c r="C2341">
        <v>2961</v>
      </c>
      <c r="D2341">
        <v>1</v>
      </c>
      <c r="E2341" s="1" t="s">
        <v>671</v>
      </c>
      <c r="F2341">
        <v>914</v>
      </c>
      <c r="H2341" t="s">
        <v>672</v>
      </c>
      <c r="I2341" s="2">
        <v>45852</v>
      </c>
      <c r="J2341" s="2">
        <v>45852</v>
      </c>
      <c r="K2341" s="2">
        <v>45884</v>
      </c>
      <c r="L2341" s="2">
        <v>45887</v>
      </c>
      <c r="M2341" t="s">
        <v>26</v>
      </c>
      <c r="N2341" s="3">
        <v>4500</v>
      </c>
      <c r="O2341" s="3">
        <v>4500</v>
      </c>
      <c r="P2341" t="s">
        <v>27</v>
      </c>
      <c r="Q2341">
        <v>28</v>
      </c>
      <c r="R2341" t="s">
        <v>40</v>
      </c>
      <c r="S2341" t="s">
        <v>41</v>
      </c>
      <c r="T2341" t="s">
        <v>37</v>
      </c>
      <c r="V2341" t="s">
        <v>31</v>
      </c>
      <c r="W2341" t="s">
        <v>32</v>
      </c>
    </row>
    <row r="2342" spans="1:24" ht="28.8" hidden="1" x14ac:dyDescent="0.3">
      <c r="A2342">
        <v>1154</v>
      </c>
      <c r="B2342">
        <v>1154</v>
      </c>
      <c r="C2342">
        <v>2957</v>
      </c>
      <c r="D2342">
        <v>1</v>
      </c>
      <c r="E2342" s="1" t="s">
        <v>6219</v>
      </c>
      <c r="F2342">
        <v>2501</v>
      </c>
      <c r="G2342">
        <v>6177741000129</v>
      </c>
      <c r="H2342" t="s">
        <v>131</v>
      </c>
      <c r="I2342" s="2">
        <v>45852</v>
      </c>
      <c r="J2342" s="2">
        <v>45852</v>
      </c>
      <c r="K2342" s="2">
        <v>45884</v>
      </c>
      <c r="L2342" s="2">
        <f>K2342</f>
        <v>45884</v>
      </c>
      <c r="M2342" t="s">
        <v>1244</v>
      </c>
      <c r="N2342" s="3">
        <v>330</v>
      </c>
      <c r="P2342" t="s">
        <v>1179</v>
      </c>
      <c r="Q2342">
        <v>28</v>
      </c>
      <c r="R2342" t="s">
        <v>40</v>
      </c>
      <c r="S2342" t="s">
        <v>41</v>
      </c>
      <c r="T2342" t="s">
        <v>37</v>
      </c>
      <c r="V2342" t="s">
        <v>31</v>
      </c>
      <c r="W2342" t="s">
        <v>32</v>
      </c>
    </row>
    <row r="2343" spans="1:24" ht="28.8" hidden="1" x14ac:dyDescent="0.3">
      <c r="A2343">
        <v>1154</v>
      </c>
      <c r="B2343">
        <v>1154</v>
      </c>
      <c r="C2343">
        <v>2610</v>
      </c>
      <c r="D2343">
        <v>3</v>
      </c>
      <c r="E2343" s="1" t="s">
        <v>716</v>
      </c>
      <c r="F2343">
        <v>1964</v>
      </c>
      <c r="H2343" t="s">
        <v>345</v>
      </c>
      <c r="I2343" s="2">
        <v>45818</v>
      </c>
      <c r="J2343" s="2">
        <v>45818</v>
      </c>
      <c r="K2343" s="2">
        <v>45884</v>
      </c>
      <c r="L2343" s="2">
        <v>45888</v>
      </c>
      <c r="M2343" t="s">
        <v>26</v>
      </c>
      <c r="N2343" s="3">
        <v>1529</v>
      </c>
      <c r="O2343" s="3">
        <v>1529</v>
      </c>
      <c r="P2343" t="s">
        <v>27</v>
      </c>
      <c r="Q2343">
        <v>19</v>
      </c>
      <c r="R2343" t="s">
        <v>346</v>
      </c>
      <c r="S2343" t="s">
        <v>347</v>
      </c>
      <c r="T2343" t="s">
        <v>37</v>
      </c>
      <c r="V2343" t="s">
        <v>31</v>
      </c>
      <c r="W2343" t="s">
        <v>32</v>
      </c>
      <c r="X2343" t="s">
        <v>1062</v>
      </c>
    </row>
    <row r="2344" spans="1:24" ht="28.8" hidden="1" x14ac:dyDescent="0.3">
      <c r="A2344">
        <v>1154</v>
      </c>
      <c r="B2344">
        <v>1154</v>
      </c>
      <c r="C2344">
        <v>2618</v>
      </c>
      <c r="D2344">
        <v>3</v>
      </c>
      <c r="E2344" s="1" t="s">
        <v>661</v>
      </c>
      <c r="F2344">
        <v>2501</v>
      </c>
      <c r="G2344">
        <v>6177741000129</v>
      </c>
      <c r="H2344" t="s">
        <v>131</v>
      </c>
      <c r="I2344" s="2">
        <v>45819</v>
      </c>
      <c r="J2344" s="2">
        <v>45819</v>
      </c>
      <c r="K2344" s="2">
        <v>45884</v>
      </c>
      <c r="L2344" s="2">
        <v>45887</v>
      </c>
      <c r="M2344" t="s">
        <v>26</v>
      </c>
      <c r="N2344" s="3">
        <v>4200</v>
      </c>
      <c r="O2344" s="3">
        <v>4200</v>
      </c>
      <c r="P2344" t="s">
        <v>27</v>
      </c>
      <c r="Q2344">
        <v>28</v>
      </c>
      <c r="R2344" t="s">
        <v>40</v>
      </c>
      <c r="S2344" t="s">
        <v>41</v>
      </c>
      <c r="T2344" t="s">
        <v>37</v>
      </c>
      <c r="V2344" t="s">
        <v>31</v>
      </c>
      <c r="W2344" t="s">
        <v>32</v>
      </c>
      <c r="X2344" t="s">
        <v>1063</v>
      </c>
    </row>
    <row r="2345" spans="1:24" ht="28.8" hidden="1" x14ac:dyDescent="0.3">
      <c r="A2345">
        <v>1154</v>
      </c>
      <c r="B2345">
        <v>1154</v>
      </c>
      <c r="C2345">
        <v>2642</v>
      </c>
      <c r="D2345">
        <v>1</v>
      </c>
      <c r="E2345" s="1" t="s">
        <v>658</v>
      </c>
      <c r="F2345">
        <v>2456</v>
      </c>
      <c r="G2345" t="s">
        <v>659</v>
      </c>
      <c r="H2345" t="s">
        <v>660</v>
      </c>
      <c r="I2345" s="2">
        <v>45824</v>
      </c>
      <c r="J2345" s="2">
        <v>45814</v>
      </c>
      <c r="K2345" s="2">
        <v>45884</v>
      </c>
      <c r="L2345" s="2">
        <v>45884</v>
      </c>
      <c r="M2345" t="s">
        <v>45</v>
      </c>
      <c r="N2345" s="3">
        <v>2497.73</v>
      </c>
      <c r="O2345" s="3">
        <v>2497.73</v>
      </c>
      <c r="P2345" t="s">
        <v>27</v>
      </c>
      <c r="Q2345">
        <v>26</v>
      </c>
      <c r="R2345" t="s">
        <v>28</v>
      </c>
      <c r="S2345" t="s">
        <v>6175</v>
      </c>
      <c r="T2345" t="s">
        <v>37</v>
      </c>
      <c r="V2345" t="s">
        <v>31</v>
      </c>
      <c r="W2345" t="s">
        <v>32</v>
      </c>
    </row>
    <row r="2346" spans="1:24" hidden="1" x14ac:dyDescent="0.3">
      <c r="A2346">
        <v>1154</v>
      </c>
      <c r="B2346">
        <v>1154</v>
      </c>
      <c r="C2346">
        <v>106</v>
      </c>
      <c r="D2346">
        <v>8</v>
      </c>
      <c r="E2346" s="5">
        <v>11171</v>
      </c>
      <c r="F2346">
        <v>1972</v>
      </c>
      <c r="H2346" t="s">
        <v>317</v>
      </c>
      <c r="I2346" s="2">
        <v>45462</v>
      </c>
      <c r="J2346" s="2">
        <v>45462</v>
      </c>
      <c r="K2346" s="2">
        <v>45886</v>
      </c>
      <c r="L2346" s="2">
        <v>45887</v>
      </c>
      <c r="M2346" t="s">
        <v>318</v>
      </c>
      <c r="N2346" s="3">
        <v>8815.5300000000007</v>
      </c>
      <c r="O2346" s="3">
        <v>8815.5300000000007</v>
      </c>
      <c r="P2346" t="s">
        <v>27</v>
      </c>
      <c r="Q2346">
        <v>55</v>
      </c>
      <c r="R2346" t="s">
        <v>319</v>
      </c>
      <c r="S2346" s="33" t="s">
        <v>1171</v>
      </c>
      <c r="T2346" t="s">
        <v>206</v>
      </c>
      <c r="V2346" t="s">
        <v>31</v>
      </c>
      <c r="W2346" t="s">
        <v>32</v>
      </c>
    </row>
    <row r="2347" spans="1:24" hidden="1" x14ac:dyDescent="0.3">
      <c r="A2347">
        <v>1154</v>
      </c>
      <c r="B2347">
        <v>1154</v>
      </c>
      <c r="C2347">
        <v>3312</v>
      </c>
      <c r="D2347">
        <v>4</v>
      </c>
      <c r="E2347">
        <v>4</v>
      </c>
      <c r="F2347">
        <v>2356</v>
      </c>
      <c r="H2347" t="s">
        <v>146</v>
      </c>
      <c r="I2347" s="2">
        <v>45887</v>
      </c>
      <c r="J2347" s="2">
        <v>45887</v>
      </c>
      <c r="K2347" s="2">
        <v>45887</v>
      </c>
      <c r="L2347" s="2">
        <v>45887</v>
      </c>
      <c r="M2347" t="s">
        <v>49</v>
      </c>
      <c r="N2347" s="3">
        <v>800</v>
      </c>
      <c r="O2347" s="3">
        <v>800</v>
      </c>
      <c r="P2347" t="s">
        <v>27</v>
      </c>
      <c r="Q2347">
        <v>87</v>
      </c>
      <c r="R2347" t="s">
        <v>147</v>
      </c>
      <c r="S2347" t="s">
        <v>148</v>
      </c>
      <c r="T2347" t="s">
        <v>206</v>
      </c>
      <c r="V2347" t="s">
        <v>31</v>
      </c>
      <c r="W2347" t="s">
        <v>32</v>
      </c>
      <c r="X2347" t="s">
        <v>753</v>
      </c>
    </row>
    <row r="2348" spans="1:24" hidden="1" x14ac:dyDescent="0.3">
      <c r="A2348">
        <v>1154</v>
      </c>
      <c r="B2348">
        <v>1154</v>
      </c>
      <c r="C2348">
        <v>3043</v>
      </c>
      <c r="D2348">
        <v>5</v>
      </c>
      <c r="E2348" s="5">
        <v>45870</v>
      </c>
      <c r="F2348">
        <v>2376</v>
      </c>
      <c r="H2348" t="s">
        <v>459</v>
      </c>
      <c r="I2348" s="2">
        <v>45862</v>
      </c>
      <c r="J2348" s="2">
        <v>45862</v>
      </c>
      <c r="K2348" s="2">
        <v>45887</v>
      </c>
      <c r="L2348" s="2">
        <v>45895</v>
      </c>
      <c r="M2348" t="s">
        <v>49</v>
      </c>
      <c r="N2348" s="3">
        <v>170</v>
      </c>
      <c r="O2348" s="3">
        <v>170</v>
      </c>
      <c r="P2348" t="s">
        <v>27</v>
      </c>
      <c r="Q2348">
        <v>83</v>
      </c>
      <c r="R2348" t="s">
        <v>204</v>
      </c>
      <c r="S2348" t="s">
        <v>205</v>
      </c>
      <c r="T2348" t="s">
        <v>206</v>
      </c>
      <c r="V2348" t="s">
        <v>31</v>
      </c>
      <c r="W2348" t="s">
        <v>32</v>
      </c>
    </row>
    <row r="2349" spans="1:24" ht="28.8" hidden="1" x14ac:dyDescent="0.3">
      <c r="A2349">
        <v>1154</v>
      </c>
      <c r="B2349">
        <v>1154</v>
      </c>
      <c r="C2349">
        <v>2408</v>
      </c>
      <c r="D2349">
        <v>3</v>
      </c>
      <c r="E2349" s="1" t="s">
        <v>6220</v>
      </c>
      <c r="F2349">
        <v>2307</v>
      </c>
      <c r="H2349" t="s">
        <v>3705</v>
      </c>
      <c r="I2349" s="2">
        <v>45797</v>
      </c>
      <c r="J2349" s="2">
        <v>45797</v>
      </c>
      <c r="K2349" s="2">
        <v>45887</v>
      </c>
      <c r="L2349" s="2">
        <f>K2349</f>
        <v>45887</v>
      </c>
      <c r="M2349" t="s">
        <v>1244</v>
      </c>
      <c r="N2349" s="3">
        <v>1726.66</v>
      </c>
      <c r="P2349" t="s">
        <v>1179</v>
      </c>
      <c r="Q2349">
        <v>26</v>
      </c>
      <c r="R2349" t="s">
        <v>28</v>
      </c>
      <c r="S2349" t="s">
        <v>6175</v>
      </c>
      <c r="T2349" t="s">
        <v>30</v>
      </c>
      <c r="V2349" t="s">
        <v>31</v>
      </c>
      <c r="W2349" t="s">
        <v>32</v>
      </c>
    </row>
    <row r="2350" spans="1:24" ht="28.8" hidden="1" x14ac:dyDescent="0.3">
      <c r="A2350">
        <v>1154</v>
      </c>
      <c r="B2350">
        <v>1154</v>
      </c>
      <c r="C2350">
        <v>3148</v>
      </c>
      <c r="D2350">
        <v>1</v>
      </c>
      <c r="E2350" s="1" t="s">
        <v>712</v>
      </c>
      <c r="F2350">
        <v>1956</v>
      </c>
      <c r="H2350" t="s">
        <v>60</v>
      </c>
      <c r="I2350" s="2">
        <v>45869</v>
      </c>
      <c r="J2350" s="2">
        <v>45869</v>
      </c>
      <c r="K2350" s="2">
        <v>45887</v>
      </c>
      <c r="L2350" s="2">
        <v>45888</v>
      </c>
      <c r="M2350" t="s">
        <v>49</v>
      </c>
      <c r="N2350" s="3">
        <v>345</v>
      </c>
      <c r="O2350" s="3">
        <v>345</v>
      </c>
      <c r="P2350" t="s">
        <v>27</v>
      </c>
      <c r="Q2350">
        <v>21</v>
      </c>
      <c r="R2350" t="s">
        <v>57</v>
      </c>
      <c r="S2350" t="s">
        <v>58</v>
      </c>
      <c r="T2350" t="s">
        <v>30</v>
      </c>
      <c r="V2350" t="s">
        <v>31</v>
      </c>
      <c r="W2350" t="s">
        <v>32</v>
      </c>
      <c r="X2350" t="s">
        <v>1066</v>
      </c>
    </row>
    <row r="2351" spans="1:24" ht="28.8" hidden="1" x14ac:dyDescent="0.3">
      <c r="A2351">
        <v>1154</v>
      </c>
      <c r="B2351">
        <v>1154</v>
      </c>
      <c r="C2351">
        <v>2303</v>
      </c>
      <c r="D2351">
        <v>1</v>
      </c>
      <c r="E2351" s="1" t="s">
        <v>722</v>
      </c>
      <c r="F2351">
        <v>1958</v>
      </c>
      <c r="H2351" t="s">
        <v>129</v>
      </c>
      <c r="I2351" s="2">
        <v>45790</v>
      </c>
      <c r="J2351" s="2">
        <v>45790</v>
      </c>
      <c r="K2351" s="2">
        <v>45887</v>
      </c>
      <c r="L2351" s="2">
        <v>45888</v>
      </c>
      <c r="M2351" t="s">
        <v>26</v>
      </c>
      <c r="N2351" s="3">
        <v>2116</v>
      </c>
      <c r="O2351" s="3">
        <v>2116</v>
      </c>
      <c r="P2351" t="s">
        <v>27</v>
      </c>
      <c r="Q2351">
        <v>28</v>
      </c>
      <c r="R2351" t="s">
        <v>40</v>
      </c>
      <c r="S2351" t="s">
        <v>41</v>
      </c>
      <c r="T2351" t="s">
        <v>37</v>
      </c>
      <c r="V2351" t="s">
        <v>31</v>
      </c>
      <c r="W2351" t="s">
        <v>32</v>
      </c>
    </row>
    <row r="2352" spans="1:24" hidden="1" x14ac:dyDescent="0.3">
      <c r="A2352">
        <v>1154</v>
      </c>
      <c r="B2352">
        <v>1154</v>
      </c>
      <c r="C2352">
        <v>3313</v>
      </c>
      <c r="D2352">
        <v>1</v>
      </c>
      <c r="E2352" s="4">
        <v>45658</v>
      </c>
      <c r="F2352">
        <v>2820</v>
      </c>
      <c r="H2352" t="s">
        <v>664</v>
      </c>
      <c r="I2352" s="2">
        <v>45887</v>
      </c>
      <c r="J2352" s="2">
        <v>45887</v>
      </c>
      <c r="K2352" s="2">
        <v>45887</v>
      </c>
      <c r="L2352" s="2">
        <v>45887</v>
      </c>
      <c r="M2352" t="s">
        <v>49</v>
      </c>
      <c r="N2352" s="3">
        <v>3150</v>
      </c>
      <c r="O2352" s="3">
        <v>3150</v>
      </c>
      <c r="P2352" t="s">
        <v>27</v>
      </c>
      <c r="Q2352">
        <v>53</v>
      </c>
      <c r="R2352" t="s">
        <v>198</v>
      </c>
      <c r="S2352" t="s">
        <v>199</v>
      </c>
      <c r="T2352" t="s">
        <v>30</v>
      </c>
      <c r="V2352" t="s">
        <v>31</v>
      </c>
      <c r="W2352" t="s">
        <v>32</v>
      </c>
    </row>
    <row r="2353" spans="1:24" hidden="1" x14ac:dyDescent="0.3">
      <c r="A2353">
        <v>1154</v>
      </c>
      <c r="B2353">
        <v>1154</v>
      </c>
      <c r="C2353">
        <v>3314</v>
      </c>
      <c r="D2353">
        <v>1</v>
      </c>
      <c r="E2353" s="4">
        <v>45658</v>
      </c>
      <c r="F2353">
        <v>1991</v>
      </c>
      <c r="H2353" t="s">
        <v>85</v>
      </c>
      <c r="I2353" s="2">
        <v>45887</v>
      </c>
      <c r="J2353" s="2">
        <v>45887</v>
      </c>
      <c r="K2353" s="2">
        <v>45887</v>
      </c>
      <c r="L2353" s="2">
        <v>45887</v>
      </c>
      <c r="M2353" t="s">
        <v>49</v>
      </c>
      <c r="N2353" s="3">
        <v>40</v>
      </c>
      <c r="O2353" s="3">
        <v>40</v>
      </c>
      <c r="P2353" t="s">
        <v>27</v>
      </c>
      <c r="Q2353">
        <v>55</v>
      </c>
      <c r="R2353" t="s">
        <v>319</v>
      </c>
      <c r="S2353" t="s">
        <v>1171</v>
      </c>
      <c r="T2353" t="s">
        <v>30</v>
      </c>
      <c r="V2353" t="s">
        <v>31</v>
      </c>
      <c r="W2353" t="s">
        <v>32</v>
      </c>
    </row>
    <row r="2354" spans="1:24" hidden="1" x14ac:dyDescent="0.3">
      <c r="A2354">
        <v>1154</v>
      </c>
      <c r="B2354">
        <v>1154</v>
      </c>
      <c r="C2354">
        <v>3315</v>
      </c>
      <c r="D2354">
        <v>1</v>
      </c>
      <c r="E2354" s="4">
        <v>45658</v>
      </c>
      <c r="F2354">
        <v>1991</v>
      </c>
      <c r="H2354" t="s">
        <v>85</v>
      </c>
      <c r="I2354" s="2">
        <v>45887</v>
      </c>
      <c r="J2354" s="2">
        <v>45887</v>
      </c>
      <c r="K2354" s="2">
        <v>45887</v>
      </c>
      <c r="L2354" s="2">
        <v>45887</v>
      </c>
      <c r="M2354" t="s">
        <v>49</v>
      </c>
      <c r="N2354" s="3">
        <v>50.21</v>
      </c>
      <c r="O2354" s="3">
        <v>50.21</v>
      </c>
      <c r="P2354" t="s">
        <v>27</v>
      </c>
      <c r="Q2354">
        <v>36</v>
      </c>
      <c r="R2354" t="s">
        <v>667</v>
      </c>
      <c r="S2354" t="s">
        <v>668</v>
      </c>
      <c r="T2354" t="s">
        <v>30</v>
      </c>
      <c r="V2354" t="s">
        <v>31</v>
      </c>
      <c r="W2354" t="s">
        <v>32</v>
      </c>
    </row>
    <row r="2355" spans="1:24" hidden="1" x14ac:dyDescent="0.3">
      <c r="A2355">
        <v>1154</v>
      </c>
      <c r="B2355">
        <v>1154</v>
      </c>
      <c r="C2355">
        <v>3316</v>
      </c>
      <c r="D2355">
        <v>1</v>
      </c>
      <c r="E2355" s="4">
        <v>45658</v>
      </c>
      <c r="F2355">
        <v>1991</v>
      </c>
      <c r="H2355" t="s">
        <v>85</v>
      </c>
      <c r="I2355" s="2">
        <v>45887</v>
      </c>
      <c r="J2355" s="2">
        <v>45887</v>
      </c>
      <c r="K2355" s="2">
        <v>45887</v>
      </c>
      <c r="L2355" s="2">
        <v>45887</v>
      </c>
      <c r="M2355" t="s">
        <v>49</v>
      </c>
      <c r="N2355" s="3">
        <v>5.9</v>
      </c>
      <c r="O2355" s="3">
        <v>5.9</v>
      </c>
      <c r="P2355" t="s">
        <v>27</v>
      </c>
      <c r="Q2355">
        <v>23</v>
      </c>
      <c r="R2355" t="s">
        <v>153</v>
      </c>
      <c r="S2355" t="s">
        <v>154</v>
      </c>
      <c r="T2355" t="s">
        <v>30</v>
      </c>
      <c r="V2355" t="s">
        <v>31</v>
      </c>
      <c r="W2355" t="s">
        <v>32</v>
      </c>
    </row>
    <row r="2356" spans="1:24" hidden="1" x14ac:dyDescent="0.3">
      <c r="A2356">
        <v>1154</v>
      </c>
      <c r="B2356">
        <v>1154</v>
      </c>
      <c r="C2356">
        <v>3318</v>
      </c>
      <c r="D2356">
        <v>1</v>
      </c>
      <c r="E2356" s="4">
        <v>45658</v>
      </c>
      <c r="F2356">
        <v>2788</v>
      </c>
      <c r="H2356" t="s">
        <v>533</v>
      </c>
      <c r="I2356" s="2">
        <v>45887</v>
      </c>
      <c r="J2356" s="2">
        <v>45887</v>
      </c>
      <c r="K2356" s="2">
        <v>45887</v>
      </c>
      <c r="L2356" s="2">
        <v>45887</v>
      </c>
      <c r="M2356" t="s">
        <v>49</v>
      </c>
      <c r="N2356" s="3">
        <v>93.83</v>
      </c>
      <c r="O2356" s="3">
        <v>93.83</v>
      </c>
      <c r="P2356" t="s">
        <v>27</v>
      </c>
      <c r="Q2356">
        <v>35</v>
      </c>
      <c r="R2356" t="s">
        <v>87</v>
      </c>
      <c r="S2356" t="s">
        <v>88</v>
      </c>
      <c r="T2356" t="s">
        <v>30</v>
      </c>
      <c r="V2356" t="s">
        <v>31</v>
      </c>
      <c r="W2356" t="s">
        <v>32</v>
      </c>
      <c r="X2356" t="s">
        <v>1067</v>
      </c>
    </row>
    <row r="2357" spans="1:24" hidden="1" x14ac:dyDescent="0.3">
      <c r="A2357">
        <v>1154</v>
      </c>
      <c r="B2357">
        <v>1154</v>
      </c>
      <c r="C2357">
        <v>3320</v>
      </c>
      <c r="D2357">
        <v>1</v>
      </c>
      <c r="E2357" s="4">
        <v>45658</v>
      </c>
      <c r="F2357">
        <v>1991</v>
      </c>
      <c r="H2357" t="s">
        <v>85</v>
      </c>
      <c r="I2357" s="2">
        <v>45887</v>
      </c>
      <c r="J2357" s="2">
        <v>45887</v>
      </c>
      <c r="K2357" s="2">
        <v>45887</v>
      </c>
      <c r="L2357" s="2">
        <v>45887</v>
      </c>
      <c r="M2357" t="s">
        <v>49</v>
      </c>
      <c r="N2357" s="3">
        <v>421.57</v>
      </c>
      <c r="O2357" s="3">
        <v>421.57</v>
      </c>
      <c r="P2357" t="s">
        <v>27</v>
      </c>
      <c r="Q2357">
        <v>35</v>
      </c>
      <c r="R2357" t="s">
        <v>87</v>
      </c>
      <c r="S2357" t="s">
        <v>88</v>
      </c>
      <c r="T2357" t="s">
        <v>30</v>
      </c>
      <c r="V2357" t="s">
        <v>31</v>
      </c>
      <c r="W2357" t="s">
        <v>32</v>
      </c>
    </row>
    <row r="2358" spans="1:24" ht="28.8" hidden="1" x14ac:dyDescent="0.3">
      <c r="A2358">
        <v>1154</v>
      </c>
      <c r="B2358">
        <v>1154</v>
      </c>
      <c r="C2358">
        <v>3037</v>
      </c>
      <c r="D2358">
        <v>1</v>
      </c>
      <c r="E2358" s="1" t="s">
        <v>625</v>
      </c>
      <c r="F2358">
        <v>2135</v>
      </c>
      <c r="H2358" t="s">
        <v>626</v>
      </c>
      <c r="I2358" s="2">
        <v>45861</v>
      </c>
      <c r="J2358" s="2">
        <v>45861</v>
      </c>
      <c r="K2358" s="2">
        <v>45887</v>
      </c>
      <c r="L2358" s="2">
        <v>45881</v>
      </c>
      <c r="M2358" t="s">
        <v>49</v>
      </c>
      <c r="N2358" s="3">
        <v>2520</v>
      </c>
      <c r="O2358" s="3">
        <v>2520</v>
      </c>
      <c r="P2358" t="s">
        <v>27</v>
      </c>
      <c r="Q2358">
        <v>21</v>
      </c>
      <c r="R2358" t="s">
        <v>57</v>
      </c>
      <c r="S2358" t="s">
        <v>58</v>
      </c>
      <c r="T2358" t="s">
        <v>37</v>
      </c>
      <c r="V2358" t="s">
        <v>31</v>
      </c>
      <c r="W2358" t="s">
        <v>32</v>
      </c>
    </row>
    <row r="2359" spans="1:24" ht="28.8" hidden="1" x14ac:dyDescent="0.3">
      <c r="A2359">
        <v>1154</v>
      </c>
      <c r="B2359">
        <v>1154</v>
      </c>
      <c r="C2359">
        <v>3093</v>
      </c>
      <c r="D2359">
        <v>1</v>
      </c>
      <c r="E2359" s="1" t="s">
        <v>687</v>
      </c>
      <c r="F2359">
        <v>1954</v>
      </c>
      <c r="H2359" t="s">
        <v>65</v>
      </c>
      <c r="I2359" s="2">
        <v>45868</v>
      </c>
      <c r="J2359" s="2">
        <v>45868</v>
      </c>
      <c r="K2359" s="2">
        <v>45887</v>
      </c>
      <c r="L2359" s="2">
        <v>45888</v>
      </c>
      <c r="M2359" t="s">
        <v>49</v>
      </c>
      <c r="N2359" s="3">
        <v>2210</v>
      </c>
      <c r="O2359" s="3">
        <v>2210</v>
      </c>
      <c r="P2359" t="s">
        <v>27</v>
      </c>
      <c r="Q2359">
        <v>21</v>
      </c>
      <c r="R2359" t="s">
        <v>57</v>
      </c>
      <c r="S2359" t="s">
        <v>58</v>
      </c>
      <c r="T2359" t="s">
        <v>37</v>
      </c>
      <c r="V2359" t="s">
        <v>31</v>
      </c>
      <c r="W2359" t="s">
        <v>32</v>
      </c>
    </row>
    <row r="2360" spans="1:24" ht="28.8" hidden="1" x14ac:dyDescent="0.3">
      <c r="A2360">
        <v>1154</v>
      </c>
      <c r="B2360">
        <v>1154</v>
      </c>
      <c r="C2360">
        <v>3155</v>
      </c>
      <c r="D2360">
        <v>1</v>
      </c>
      <c r="E2360" s="1" t="s">
        <v>685</v>
      </c>
      <c r="F2360">
        <v>2142</v>
      </c>
      <c r="H2360" t="s">
        <v>56</v>
      </c>
      <c r="I2360" s="2">
        <v>45870</v>
      </c>
      <c r="J2360" s="2">
        <v>45870</v>
      </c>
      <c r="K2360" s="2">
        <v>45887</v>
      </c>
      <c r="L2360" s="2">
        <v>45888</v>
      </c>
      <c r="M2360" t="s">
        <v>49</v>
      </c>
      <c r="N2360" s="3">
        <v>345</v>
      </c>
      <c r="O2360" s="3">
        <v>345</v>
      </c>
      <c r="P2360" t="s">
        <v>27</v>
      </c>
      <c r="Q2360">
        <v>21</v>
      </c>
      <c r="R2360" t="s">
        <v>57</v>
      </c>
      <c r="S2360" t="s">
        <v>58</v>
      </c>
      <c r="T2360" t="s">
        <v>37</v>
      </c>
      <c r="V2360" t="s">
        <v>31</v>
      </c>
      <c r="W2360" t="s">
        <v>32</v>
      </c>
    </row>
    <row r="2361" spans="1:24" ht="28.8" hidden="1" x14ac:dyDescent="0.3">
      <c r="A2361">
        <v>1154</v>
      </c>
      <c r="B2361">
        <v>1154</v>
      </c>
      <c r="C2361">
        <v>3145</v>
      </c>
      <c r="D2361">
        <v>1</v>
      </c>
      <c r="E2361" s="1" t="s">
        <v>681</v>
      </c>
      <c r="F2361">
        <v>1956</v>
      </c>
      <c r="H2361" t="s">
        <v>60</v>
      </c>
      <c r="I2361" s="2">
        <v>45869</v>
      </c>
      <c r="J2361" s="2">
        <v>45869</v>
      </c>
      <c r="K2361" s="2">
        <v>45887</v>
      </c>
      <c r="L2361" s="2">
        <v>45888</v>
      </c>
      <c r="M2361" t="s">
        <v>49</v>
      </c>
      <c r="N2361" s="3">
        <v>345</v>
      </c>
      <c r="O2361" s="3">
        <v>345</v>
      </c>
      <c r="P2361" t="s">
        <v>27</v>
      </c>
      <c r="Q2361">
        <v>21</v>
      </c>
      <c r="R2361" t="s">
        <v>57</v>
      </c>
      <c r="S2361" t="s">
        <v>58</v>
      </c>
      <c r="T2361" t="s">
        <v>37</v>
      </c>
      <c r="V2361" t="s">
        <v>31</v>
      </c>
      <c r="W2361" t="s">
        <v>32</v>
      </c>
    </row>
    <row r="2362" spans="1:24" ht="28.8" hidden="1" x14ac:dyDescent="0.3">
      <c r="A2362">
        <v>1154</v>
      </c>
      <c r="B2362">
        <v>1154</v>
      </c>
      <c r="C2362">
        <v>3151</v>
      </c>
      <c r="D2362">
        <v>1</v>
      </c>
      <c r="E2362" s="1" t="s">
        <v>683</v>
      </c>
      <c r="F2362">
        <v>2142</v>
      </c>
      <c r="H2362" t="s">
        <v>56</v>
      </c>
      <c r="I2362" s="2">
        <v>45869</v>
      </c>
      <c r="J2362" s="2">
        <v>45869</v>
      </c>
      <c r="K2362" s="2">
        <v>45887</v>
      </c>
      <c r="L2362" s="2">
        <v>45888</v>
      </c>
      <c r="M2362" t="s">
        <v>49</v>
      </c>
      <c r="N2362" s="3">
        <v>345</v>
      </c>
      <c r="O2362" s="3">
        <v>345</v>
      </c>
      <c r="P2362" t="s">
        <v>27</v>
      </c>
      <c r="Q2362">
        <v>21</v>
      </c>
      <c r="R2362" t="s">
        <v>57</v>
      </c>
      <c r="S2362" t="s">
        <v>58</v>
      </c>
      <c r="T2362" t="s">
        <v>37</v>
      </c>
      <c r="V2362" t="s">
        <v>31</v>
      </c>
      <c r="W2362" t="s">
        <v>32</v>
      </c>
    </row>
    <row r="2363" spans="1:24" ht="28.8" hidden="1" x14ac:dyDescent="0.3">
      <c r="A2363">
        <v>1154</v>
      </c>
      <c r="B2363">
        <v>1154</v>
      </c>
      <c r="C2363">
        <v>3167</v>
      </c>
      <c r="D2363">
        <v>1</v>
      </c>
      <c r="E2363" s="1" t="s">
        <v>679</v>
      </c>
      <c r="F2363">
        <v>1956</v>
      </c>
      <c r="H2363" t="s">
        <v>60</v>
      </c>
      <c r="I2363" s="2">
        <v>45870</v>
      </c>
      <c r="J2363" s="2">
        <v>45870</v>
      </c>
      <c r="K2363" s="2">
        <v>45887</v>
      </c>
      <c r="L2363" s="2">
        <v>45888</v>
      </c>
      <c r="M2363" t="s">
        <v>49</v>
      </c>
      <c r="N2363" s="3">
        <v>2392</v>
      </c>
      <c r="O2363" s="3">
        <v>2392</v>
      </c>
      <c r="P2363" t="s">
        <v>27</v>
      </c>
      <c r="Q2363">
        <v>21</v>
      </c>
      <c r="R2363" t="s">
        <v>57</v>
      </c>
      <c r="S2363" t="s">
        <v>58</v>
      </c>
      <c r="T2363" t="s">
        <v>37</v>
      </c>
      <c r="V2363" t="s">
        <v>31</v>
      </c>
      <c r="W2363" t="s">
        <v>32</v>
      </c>
    </row>
    <row r="2364" spans="1:24" ht="28.8" hidden="1" x14ac:dyDescent="0.3">
      <c r="A2364">
        <v>1154</v>
      </c>
      <c r="B2364">
        <v>1154</v>
      </c>
      <c r="C2364">
        <v>3252</v>
      </c>
      <c r="D2364">
        <v>1</v>
      </c>
      <c r="E2364" s="1" t="s">
        <v>736</v>
      </c>
      <c r="F2364">
        <v>2267</v>
      </c>
      <c r="H2364" t="s">
        <v>141</v>
      </c>
      <c r="I2364" s="2">
        <v>45877</v>
      </c>
      <c r="J2364" s="2">
        <v>45877</v>
      </c>
      <c r="K2364" s="2">
        <v>45887</v>
      </c>
      <c r="L2364" s="2">
        <v>45891</v>
      </c>
      <c r="M2364" t="s">
        <v>49</v>
      </c>
      <c r="N2364" s="3">
        <v>5980</v>
      </c>
      <c r="O2364" s="3">
        <v>5980</v>
      </c>
      <c r="P2364" t="s">
        <v>27</v>
      </c>
      <c r="Q2364">
        <v>21</v>
      </c>
      <c r="R2364" t="s">
        <v>57</v>
      </c>
      <c r="S2364" t="s">
        <v>58</v>
      </c>
      <c r="T2364" t="s">
        <v>37</v>
      </c>
      <c r="V2364" t="s">
        <v>31</v>
      </c>
      <c r="W2364" t="s">
        <v>32</v>
      </c>
    </row>
    <row r="2365" spans="1:24" ht="28.8" hidden="1" x14ac:dyDescent="0.3">
      <c r="A2365">
        <v>1154</v>
      </c>
      <c r="B2365">
        <v>1154</v>
      </c>
      <c r="C2365">
        <v>3258</v>
      </c>
      <c r="D2365">
        <v>1</v>
      </c>
      <c r="E2365" s="1" t="s">
        <v>677</v>
      </c>
      <c r="F2365">
        <v>2133</v>
      </c>
      <c r="H2365" t="s">
        <v>268</v>
      </c>
      <c r="I2365" s="2">
        <v>45877</v>
      </c>
      <c r="J2365" s="2">
        <v>45877</v>
      </c>
      <c r="K2365" s="2">
        <v>45887</v>
      </c>
      <c r="L2365" s="2">
        <v>45888</v>
      </c>
      <c r="M2365" t="s">
        <v>49</v>
      </c>
      <c r="N2365" s="3">
        <v>3036</v>
      </c>
      <c r="O2365" s="3">
        <v>3036</v>
      </c>
      <c r="P2365" t="s">
        <v>27</v>
      </c>
      <c r="Q2365">
        <v>21</v>
      </c>
      <c r="R2365" t="s">
        <v>57</v>
      </c>
      <c r="S2365" t="s">
        <v>58</v>
      </c>
      <c r="T2365" t="s">
        <v>37</v>
      </c>
      <c r="V2365" t="s">
        <v>31</v>
      </c>
      <c r="W2365" t="s">
        <v>32</v>
      </c>
    </row>
    <row r="2366" spans="1:24" ht="28.8" hidden="1" x14ac:dyDescent="0.3">
      <c r="A2366">
        <v>1154</v>
      </c>
      <c r="B2366">
        <v>1154</v>
      </c>
      <c r="C2366">
        <v>3282</v>
      </c>
      <c r="D2366">
        <v>1</v>
      </c>
      <c r="E2366" s="1" t="s">
        <v>636</v>
      </c>
      <c r="F2366">
        <v>1952</v>
      </c>
      <c r="H2366" t="s">
        <v>311</v>
      </c>
      <c r="I2366" s="2">
        <v>45881</v>
      </c>
      <c r="J2366" s="2">
        <v>45881</v>
      </c>
      <c r="K2366" s="2">
        <v>45887</v>
      </c>
      <c r="L2366" s="2">
        <v>45881</v>
      </c>
      <c r="M2366" t="s">
        <v>49</v>
      </c>
      <c r="N2366" s="3">
        <v>2002</v>
      </c>
      <c r="O2366" s="3">
        <v>2002</v>
      </c>
      <c r="P2366" t="s">
        <v>27</v>
      </c>
      <c r="Q2366">
        <v>21</v>
      </c>
      <c r="R2366" t="s">
        <v>57</v>
      </c>
      <c r="S2366" t="s">
        <v>58</v>
      </c>
      <c r="T2366" t="s">
        <v>37</v>
      </c>
      <c r="V2366" t="s">
        <v>31</v>
      </c>
      <c r="W2366" t="s">
        <v>32</v>
      </c>
    </row>
    <row r="2367" spans="1:24" hidden="1" x14ac:dyDescent="0.3">
      <c r="A2367">
        <v>1154</v>
      </c>
      <c r="B2367">
        <v>1154</v>
      </c>
      <c r="C2367">
        <v>3319</v>
      </c>
      <c r="D2367">
        <v>1</v>
      </c>
      <c r="E2367" s="4">
        <v>45658</v>
      </c>
      <c r="F2367">
        <v>2052</v>
      </c>
      <c r="H2367" t="s">
        <v>673</v>
      </c>
      <c r="I2367" s="2">
        <v>45887</v>
      </c>
      <c r="J2367" s="2">
        <v>45887</v>
      </c>
      <c r="K2367" s="2">
        <v>45887</v>
      </c>
      <c r="L2367" s="2">
        <v>45887</v>
      </c>
      <c r="M2367" t="s">
        <v>49</v>
      </c>
      <c r="N2367" s="3">
        <v>2250</v>
      </c>
      <c r="O2367" s="3">
        <v>2250</v>
      </c>
      <c r="P2367" t="s">
        <v>27</v>
      </c>
      <c r="Q2367">
        <v>56</v>
      </c>
      <c r="R2367" t="s">
        <v>134</v>
      </c>
      <c r="S2367" t="s">
        <v>135</v>
      </c>
      <c r="T2367" t="s">
        <v>37</v>
      </c>
      <c r="V2367" t="s">
        <v>31</v>
      </c>
      <c r="W2367" t="s">
        <v>32</v>
      </c>
    </row>
    <row r="2368" spans="1:24" hidden="1" x14ac:dyDescent="0.3">
      <c r="A2368">
        <v>1154</v>
      </c>
      <c r="B2368">
        <v>1154</v>
      </c>
      <c r="C2368">
        <v>3321</v>
      </c>
      <c r="D2368">
        <v>1</v>
      </c>
      <c r="E2368" s="4">
        <v>45658</v>
      </c>
      <c r="F2368">
        <v>2000</v>
      </c>
      <c r="H2368" t="s">
        <v>418</v>
      </c>
      <c r="I2368" s="2">
        <v>45887</v>
      </c>
      <c r="J2368" s="2">
        <v>45887</v>
      </c>
      <c r="K2368" s="2">
        <v>45887</v>
      </c>
      <c r="L2368" s="2">
        <v>45887</v>
      </c>
      <c r="M2368" t="s">
        <v>49</v>
      </c>
      <c r="N2368" s="3">
        <v>60</v>
      </c>
      <c r="O2368" s="3">
        <v>60</v>
      </c>
      <c r="P2368" t="s">
        <v>27</v>
      </c>
      <c r="Q2368">
        <v>55</v>
      </c>
      <c r="R2368" t="s">
        <v>319</v>
      </c>
      <c r="S2368" t="s">
        <v>1171</v>
      </c>
      <c r="T2368" t="s">
        <v>465</v>
      </c>
      <c r="V2368" t="s">
        <v>31</v>
      </c>
      <c r="W2368" t="s">
        <v>32</v>
      </c>
    </row>
    <row r="2369" spans="1:24" hidden="1" x14ac:dyDescent="0.3">
      <c r="A2369">
        <v>1154</v>
      </c>
      <c r="B2369">
        <v>1154</v>
      </c>
      <c r="C2369">
        <v>13</v>
      </c>
      <c r="D2369">
        <v>15</v>
      </c>
      <c r="E2369" t="s">
        <v>714</v>
      </c>
      <c r="F2369">
        <v>1999</v>
      </c>
      <c r="H2369" t="s">
        <v>404</v>
      </c>
      <c r="I2369" s="2">
        <v>45430</v>
      </c>
      <c r="J2369" s="2">
        <v>45430</v>
      </c>
      <c r="K2369" s="2">
        <v>45888</v>
      </c>
      <c r="L2369" s="2">
        <v>45888</v>
      </c>
      <c r="M2369" t="s">
        <v>318</v>
      </c>
      <c r="N2369" s="3">
        <v>29142.04</v>
      </c>
      <c r="O2369" s="3">
        <v>29142.04</v>
      </c>
      <c r="P2369" t="s">
        <v>27</v>
      </c>
      <c r="Q2369">
        <v>55</v>
      </c>
      <c r="R2369" t="s">
        <v>319</v>
      </c>
      <c r="S2369" s="33" t="s">
        <v>1171</v>
      </c>
      <c r="T2369" t="s">
        <v>206</v>
      </c>
      <c r="V2369" t="s">
        <v>31</v>
      </c>
      <c r="W2369" t="s">
        <v>32</v>
      </c>
    </row>
    <row r="2370" spans="1:24" ht="28.8" hidden="1" x14ac:dyDescent="0.3">
      <c r="A2370">
        <v>1154</v>
      </c>
      <c r="B2370">
        <v>1154</v>
      </c>
      <c r="C2370">
        <v>1758</v>
      </c>
      <c r="D2370">
        <v>5</v>
      </c>
      <c r="E2370" s="1" t="s">
        <v>721</v>
      </c>
      <c r="F2370">
        <v>1976</v>
      </c>
      <c r="G2370" t="s">
        <v>194</v>
      </c>
      <c r="H2370" t="s">
        <v>195</v>
      </c>
      <c r="I2370" s="2">
        <v>45740</v>
      </c>
      <c r="J2370" s="2">
        <v>45734</v>
      </c>
      <c r="K2370" s="2">
        <v>45888</v>
      </c>
      <c r="L2370" s="2">
        <v>45888</v>
      </c>
      <c r="M2370" t="s">
        <v>45</v>
      </c>
      <c r="N2370" s="3">
        <v>17010.78</v>
      </c>
      <c r="O2370" s="3">
        <v>17010.78</v>
      </c>
      <c r="P2370" t="s">
        <v>27</v>
      </c>
      <c r="Q2370">
        <v>26</v>
      </c>
      <c r="R2370" t="s">
        <v>28</v>
      </c>
      <c r="S2370" t="s">
        <v>29</v>
      </c>
      <c r="T2370" t="s">
        <v>37</v>
      </c>
      <c r="V2370" t="s">
        <v>31</v>
      </c>
      <c r="W2370" t="s">
        <v>32</v>
      </c>
    </row>
    <row r="2371" spans="1:24" hidden="1" x14ac:dyDescent="0.3">
      <c r="A2371">
        <v>1154</v>
      </c>
      <c r="B2371">
        <v>1154</v>
      </c>
      <c r="C2371">
        <v>3328</v>
      </c>
      <c r="D2371">
        <v>1</v>
      </c>
      <c r="E2371" s="4">
        <v>45658</v>
      </c>
      <c r="F2371">
        <v>1965</v>
      </c>
      <c r="H2371" t="s">
        <v>220</v>
      </c>
      <c r="I2371" s="2">
        <v>45888</v>
      </c>
      <c r="J2371" s="2">
        <v>45888</v>
      </c>
      <c r="K2371" s="2">
        <v>45888</v>
      </c>
      <c r="L2371" s="2">
        <v>45888</v>
      </c>
      <c r="M2371" t="s">
        <v>49</v>
      </c>
      <c r="N2371" s="3">
        <v>1119</v>
      </c>
      <c r="O2371" s="3">
        <v>1119</v>
      </c>
      <c r="P2371" t="s">
        <v>27</v>
      </c>
      <c r="Q2371">
        <v>18</v>
      </c>
      <c r="R2371" t="s">
        <v>72</v>
      </c>
      <c r="S2371" t="s">
        <v>73</v>
      </c>
      <c r="T2371" t="s">
        <v>37</v>
      </c>
      <c r="V2371" t="s">
        <v>31</v>
      </c>
      <c r="W2371" t="s">
        <v>32</v>
      </c>
      <c r="X2371" t="s">
        <v>1069</v>
      </c>
    </row>
    <row r="2372" spans="1:24" hidden="1" x14ac:dyDescent="0.3">
      <c r="A2372">
        <v>1154</v>
      </c>
      <c r="B2372">
        <v>1154</v>
      </c>
      <c r="C2372">
        <v>11</v>
      </c>
      <c r="D2372">
        <v>15</v>
      </c>
      <c r="E2372" t="s">
        <v>725</v>
      </c>
      <c r="F2372">
        <v>1972</v>
      </c>
      <c r="H2372" t="s">
        <v>317</v>
      </c>
      <c r="I2372" s="2">
        <v>45430</v>
      </c>
      <c r="J2372" s="2">
        <v>45430</v>
      </c>
      <c r="K2372" s="2">
        <v>45889</v>
      </c>
      <c r="L2372" s="2">
        <f>K2372</f>
        <v>45889</v>
      </c>
      <c r="M2372" t="s">
        <v>318</v>
      </c>
      <c r="N2372" s="3">
        <v>2141</v>
      </c>
      <c r="P2372" t="s">
        <v>1173</v>
      </c>
      <c r="Q2372">
        <v>55</v>
      </c>
      <c r="R2372" t="s">
        <v>319</v>
      </c>
      <c r="S2372" s="33" t="s">
        <v>1171</v>
      </c>
      <c r="T2372" t="s">
        <v>206</v>
      </c>
      <c r="V2372" t="s">
        <v>31</v>
      </c>
      <c r="W2372" t="s">
        <v>32</v>
      </c>
      <c r="X2372" t="s">
        <v>1070</v>
      </c>
    </row>
    <row r="2373" spans="1:24" hidden="1" x14ac:dyDescent="0.3">
      <c r="A2373">
        <v>1154</v>
      </c>
      <c r="B2373">
        <v>1154</v>
      </c>
      <c r="C2373">
        <v>2067</v>
      </c>
      <c r="D2373">
        <v>1</v>
      </c>
      <c r="E2373" t="s">
        <v>725</v>
      </c>
      <c r="F2373">
        <v>1972</v>
      </c>
      <c r="H2373" t="s">
        <v>317</v>
      </c>
      <c r="I2373" s="2">
        <v>45769</v>
      </c>
      <c r="J2373" s="2">
        <v>45769</v>
      </c>
      <c r="K2373" s="2">
        <v>45889</v>
      </c>
      <c r="L2373" s="2">
        <v>45889</v>
      </c>
      <c r="M2373" t="s">
        <v>318</v>
      </c>
      <c r="N2373" s="3">
        <v>2088</v>
      </c>
      <c r="O2373" s="3">
        <v>2088</v>
      </c>
      <c r="P2373" t="s">
        <v>27</v>
      </c>
      <c r="Q2373">
        <v>55</v>
      </c>
      <c r="R2373" t="s">
        <v>319</v>
      </c>
      <c r="S2373" s="33" t="s">
        <v>1171</v>
      </c>
      <c r="T2373" t="s">
        <v>206</v>
      </c>
      <c r="V2373" t="s">
        <v>31</v>
      </c>
      <c r="W2373" t="s">
        <v>32</v>
      </c>
    </row>
    <row r="2374" spans="1:24" hidden="1" x14ac:dyDescent="0.3">
      <c r="A2374">
        <v>1154</v>
      </c>
      <c r="B2374">
        <v>1154</v>
      </c>
      <c r="C2374">
        <v>1691</v>
      </c>
      <c r="D2374">
        <v>6</v>
      </c>
      <c r="E2374" s="5">
        <v>45870</v>
      </c>
      <c r="F2374">
        <v>2006</v>
      </c>
      <c r="H2374" t="s">
        <v>387</v>
      </c>
      <c r="I2374" s="2">
        <v>45734</v>
      </c>
      <c r="J2374" s="2">
        <v>45734</v>
      </c>
      <c r="K2374" s="2">
        <v>45889</v>
      </c>
      <c r="L2374" s="2">
        <v>45889</v>
      </c>
      <c r="M2374" t="s">
        <v>45</v>
      </c>
      <c r="N2374" s="3">
        <v>269.82</v>
      </c>
      <c r="O2374" s="3">
        <v>269.82</v>
      </c>
      <c r="P2374" t="s">
        <v>27</v>
      </c>
      <c r="Q2374">
        <v>84</v>
      </c>
      <c r="R2374" t="s">
        <v>388</v>
      </c>
      <c r="S2374" t="s">
        <v>389</v>
      </c>
      <c r="T2374" t="s">
        <v>30</v>
      </c>
      <c r="V2374" t="s">
        <v>31</v>
      </c>
      <c r="W2374" t="s">
        <v>32</v>
      </c>
    </row>
    <row r="2375" spans="1:24" hidden="1" x14ac:dyDescent="0.3">
      <c r="A2375">
        <v>1154</v>
      </c>
      <c r="B2375">
        <v>1154</v>
      </c>
      <c r="C2375">
        <v>1741</v>
      </c>
      <c r="D2375">
        <v>1</v>
      </c>
      <c r="E2375" s="5">
        <v>45870</v>
      </c>
      <c r="F2375">
        <v>2001</v>
      </c>
      <c r="H2375" t="s">
        <v>379</v>
      </c>
      <c r="I2375" s="2">
        <v>45736</v>
      </c>
      <c r="J2375" s="2">
        <v>45736</v>
      </c>
      <c r="K2375" s="2">
        <v>45889</v>
      </c>
      <c r="L2375" s="2">
        <v>45889</v>
      </c>
      <c r="M2375" t="s">
        <v>45</v>
      </c>
      <c r="N2375" s="3">
        <v>140</v>
      </c>
      <c r="O2375" s="3">
        <v>140</v>
      </c>
      <c r="P2375" t="s">
        <v>27</v>
      </c>
      <c r="Q2375">
        <v>45</v>
      </c>
      <c r="R2375" t="s">
        <v>380</v>
      </c>
      <c r="S2375" t="s">
        <v>381</v>
      </c>
      <c r="T2375" t="s">
        <v>30</v>
      </c>
      <c r="V2375" t="s">
        <v>31</v>
      </c>
      <c r="W2375" t="s">
        <v>32</v>
      </c>
    </row>
    <row r="2376" spans="1:24" hidden="1" x14ac:dyDescent="0.3">
      <c r="A2376">
        <v>1154</v>
      </c>
      <c r="B2376">
        <v>1154</v>
      </c>
      <c r="C2376">
        <v>1307</v>
      </c>
      <c r="D2376">
        <v>7</v>
      </c>
      <c r="E2376" s="4">
        <v>45968</v>
      </c>
      <c r="F2376">
        <v>2001</v>
      </c>
      <c r="H2376" t="s">
        <v>379</v>
      </c>
      <c r="I2376" s="2">
        <v>45681</v>
      </c>
      <c r="J2376" s="2">
        <v>45681</v>
      </c>
      <c r="K2376" s="2">
        <v>45889</v>
      </c>
      <c r="L2376" s="2">
        <f>K2376</f>
        <v>45889</v>
      </c>
      <c r="M2376" t="s">
        <v>45</v>
      </c>
      <c r="N2376" s="3">
        <v>140</v>
      </c>
      <c r="P2376" t="s">
        <v>1173</v>
      </c>
      <c r="Q2376">
        <v>45</v>
      </c>
      <c r="R2376" t="s">
        <v>380</v>
      </c>
      <c r="S2376" t="s">
        <v>381</v>
      </c>
      <c r="T2376" t="s">
        <v>30</v>
      </c>
      <c r="V2376" t="s">
        <v>31</v>
      </c>
      <c r="W2376" t="s">
        <v>32</v>
      </c>
    </row>
    <row r="2377" spans="1:24" hidden="1" x14ac:dyDescent="0.3">
      <c r="A2377">
        <v>1154</v>
      </c>
      <c r="B2377">
        <v>1154</v>
      </c>
      <c r="C2377">
        <v>2700</v>
      </c>
      <c r="D2377">
        <v>3</v>
      </c>
      <c r="E2377">
        <v>2968</v>
      </c>
      <c r="F2377">
        <v>2136</v>
      </c>
      <c r="H2377" t="s">
        <v>340</v>
      </c>
      <c r="I2377" s="2">
        <v>45825</v>
      </c>
      <c r="J2377" s="2">
        <v>45825</v>
      </c>
      <c r="K2377" s="2">
        <v>45889</v>
      </c>
      <c r="L2377" s="2">
        <v>45891</v>
      </c>
      <c r="M2377" t="s">
        <v>26</v>
      </c>
      <c r="N2377" s="3">
        <v>4200</v>
      </c>
      <c r="O2377" s="3">
        <v>4200</v>
      </c>
      <c r="P2377" t="s">
        <v>27</v>
      </c>
      <c r="Q2377">
        <v>21</v>
      </c>
      <c r="R2377" t="s">
        <v>57</v>
      </c>
      <c r="S2377" t="s">
        <v>58</v>
      </c>
      <c r="T2377" t="s">
        <v>30</v>
      </c>
      <c r="V2377" t="s">
        <v>31</v>
      </c>
      <c r="W2377" t="s">
        <v>32</v>
      </c>
    </row>
    <row r="2378" spans="1:24" ht="28.8" hidden="1" x14ac:dyDescent="0.3">
      <c r="A2378">
        <v>1154</v>
      </c>
      <c r="B2378">
        <v>1154</v>
      </c>
      <c r="C2378">
        <v>1654</v>
      </c>
      <c r="D2378">
        <v>1</v>
      </c>
      <c r="E2378" s="1" t="s">
        <v>734</v>
      </c>
      <c r="F2378">
        <v>1985</v>
      </c>
      <c r="H2378" t="s">
        <v>35</v>
      </c>
      <c r="I2378" s="2">
        <v>45733</v>
      </c>
      <c r="J2378" s="2">
        <v>45733</v>
      </c>
      <c r="K2378" s="2">
        <v>45889</v>
      </c>
      <c r="L2378" s="2">
        <v>45891</v>
      </c>
      <c r="M2378" t="s">
        <v>26</v>
      </c>
      <c r="N2378" s="3">
        <v>4920</v>
      </c>
      <c r="O2378" s="3">
        <v>4920</v>
      </c>
      <c r="P2378" t="s">
        <v>27</v>
      </c>
      <c r="Q2378">
        <v>26</v>
      </c>
      <c r="R2378" t="s">
        <v>28</v>
      </c>
      <c r="S2378" t="s">
        <v>29</v>
      </c>
      <c r="T2378" t="s">
        <v>37</v>
      </c>
      <c r="V2378" t="s">
        <v>31</v>
      </c>
      <c r="W2378" t="s">
        <v>32</v>
      </c>
    </row>
    <row r="2379" spans="1:24" ht="28.8" hidden="1" x14ac:dyDescent="0.3">
      <c r="A2379">
        <v>1154</v>
      </c>
      <c r="B2379">
        <v>1154</v>
      </c>
      <c r="C2379">
        <v>1591</v>
      </c>
      <c r="D2379">
        <v>12</v>
      </c>
      <c r="E2379" s="1" t="s">
        <v>734</v>
      </c>
      <c r="F2379">
        <v>1985</v>
      </c>
      <c r="H2379" t="s">
        <v>35</v>
      </c>
      <c r="I2379" s="2">
        <v>45728</v>
      </c>
      <c r="J2379" s="2">
        <v>45728</v>
      </c>
      <c r="K2379" s="2">
        <v>45889</v>
      </c>
      <c r="L2379" s="2">
        <f>K2379</f>
        <v>45889</v>
      </c>
      <c r="M2379" t="s">
        <v>1244</v>
      </c>
      <c r="N2379" s="3">
        <v>4920</v>
      </c>
      <c r="P2379" t="s">
        <v>1173</v>
      </c>
      <c r="Q2379">
        <v>26</v>
      </c>
      <c r="R2379" t="s">
        <v>28</v>
      </c>
      <c r="S2379" t="s">
        <v>29</v>
      </c>
      <c r="T2379" t="s">
        <v>37</v>
      </c>
      <c r="V2379" t="s">
        <v>31</v>
      </c>
      <c r="W2379" t="s">
        <v>32</v>
      </c>
    </row>
    <row r="2380" spans="1:24" hidden="1" x14ac:dyDescent="0.3">
      <c r="A2380">
        <v>1154</v>
      </c>
      <c r="B2380">
        <v>1154</v>
      </c>
      <c r="C2380">
        <v>3354</v>
      </c>
      <c r="D2380">
        <v>1</v>
      </c>
      <c r="E2380" s="4">
        <v>45658</v>
      </c>
      <c r="F2380">
        <v>1790</v>
      </c>
      <c r="H2380" t="s">
        <v>289</v>
      </c>
      <c r="I2380" s="2">
        <v>45889</v>
      </c>
      <c r="J2380" s="2">
        <v>45889</v>
      </c>
      <c r="K2380" s="2">
        <v>45889</v>
      </c>
      <c r="L2380" s="2">
        <v>45889</v>
      </c>
      <c r="M2380" t="s">
        <v>49</v>
      </c>
      <c r="N2380" s="3">
        <v>400</v>
      </c>
      <c r="O2380" s="3">
        <v>400</v>
      </c>
      <c r="P2380" t="s">
        <v>27</v>
      </c>
      <c r="Q2380">
        <v>54</v>
      </c>
      <c r="R2380" t="s">
        <v>120</v>
      </c>
      <c r="S2380" t="s">
        <v>121</v>
      </c>
      <c r="T2380" t="s">
        <v>30</v>
      </c>
      <c r="V2380" t="s">
        <v>31</v>
      </c>
      <c r="W2380" t="s">
        <v>32</v>
      </c>
    </row>
    <row r="2381" spans="1:24" hidden="1" x14ac:dyDescent="0.3">
      <c r="A2381">
        <v>1154</v>
      </c>
      <c r="B2381">
        <v>1154</v>
      </c>
      <c r="C2381">
        <v>3355</v>
      </c>
      <c r="D2381">
        <v>1</v>
      </c>
      <c r="E2381" s="4">
        <v>45658</v>
      </c>
      <c r="F2381">
        <v>1790</v>
      </c>
      <c r="H2381" t="s">
        <v>289</v>
      </c>
      <c r="I2381" s="2">
        <v>45889</v>
      </c>
      <c r="J2381" s="2">
        <v>45889</v>
      </c>
      <c r="K2381" s="2">
        <v>45889</v>
      </c>
      <c r="L2381" s="2">
        <v>45889</v>
      </c>
      <c r="M2381" t="s">
        <v>49</v>
      </c>
      <c r="N2381" s="3">
        <v>132.79</v>
      </c>
      <c r="O2381" s="3">
        <v>132.79</v>
      </c>
      <c r="P2381" t="s">
        <v>27</v>
      </c>
      <c r="Q2381">
        <v>35</v>
      </c>
      <c r="R2381" t="s">
        <v>87</v>
      </c>
      <c r="S2381" t="s">
        <v>88</v>
      </c>
      <c r="T2381" t="s">
        <v>30</v>
      </c>
      <c r="V2381" t="s">
        <v>31</v>
      </c>
      <c r="W2381" t="s">
        <v>32</v>
      </c>
    </row>
    <row r="2382" spans="1:24" hidden="1" x14ac:dyDescent="0.3">
      <c r="A2382">
        <v>1154</v>
      </c>
      <c r="B2382">
        <v>1154</v>
      </c>
      <c r="C2382">
        <v>3356</v>
      </c>
      <c r="D2382">
        <v>1</v>
      </c>
      <c r="E2382" s="4">
        <v>45658</v>
      </c>
      <c r="F2382">
        <v>1991</v>
      </c>
      <c r="H2382" t="s">
        <v>85</v>
      </c>
      <c r="I2382" s="2">
        <v>45889</v>
      </c>
      <c r="J2382" s="2">
        <v>45889</v>
      </c>
      <c r="K2382" s="2">
        <v>45889</v>
      </c>
      <c r="L2382" s="2">
        <v>45889</v>
      </c>
      <c r="M2382" t="s">
        <v>49</v>
      </c>
      <c r="N2382" s="3">
        <v>11</v>
      </c>
      <c r="O2382" s="3">
        <v>11</v>
      </c>
      <c r="P2382" t="s">
        <v>27</v>
      </c>
      <c r="Q2382">
        <v>72</v>
      </c>
      <c r="R2382" t="s">
        <v>114</v>
      </c>
      <c r="S2382" t="s">
        <v>115</v>
      </c>
      <c r="T2382" t="s">
        <v>30</v>
      </c>
      <c r="V2382" t="s">
        <v>31</v>
      </c>
      <c r="W2382" t="s">
        <v>32</v>
      </c>
    </row>
    <row r="2383" spans="1:24" hidden="1" x14ac:dyDescent="0.3">
      <c r="A2383">
        <v>1154</v>
      </c>
      <c r="B2383">
        <v>1154</v>
      </c>
      <c r="C2383">
        <v>3357</v>
      </c>
      <c r="D2383">
        <v>1</v>
      </c>
      <c r="E2383" s="4">
        <v>45658</v>
      </c>
      <c r="F2383">
        <v>2788</v>
      </c>
      <c r="H2383" t="s">
        <v>533</v>
      </c>
      <c r="I2383" s="2">
        <v>45889</v>
      </c>
      <c r="J2383" s="2">
        <v>45889</v>
      </c>
      <c r="K2383" s="2">
        <v>45889</v>
      </c>
      <c r="L2383" s="2">
        <v>45889</v>
      </c>
      <c r="M2383" t="s">
        <v>49</v>
      </c>
      <c r="N2383" s="3">
        <v>28.75</v>
      </c>
      <c r="O2383" s="3">
        <v>28.75</v>
      </c>
      <c r="P2383" t="s">
        <v>27</v>
      </c>
      <c r="Q2383">
        <v>35</v>
      </c>
      <c r="R2383" t="s">
        <v>87</v>
      </c>
      <c r="S2383" t="s">
        <v>88</v>
      </c>
      <c r="T2383" t="s">
        <v>30</v>
      </c>
      <c r="V2383" t="s">
        <v>31</v>
      </c>
      <c r="W2383" t="s">
        <v>32</v>
      </c>
    </row>
    <row r="2384" spans="1:24" hidden="1" x14ac:dyDescent="0.3">
      <c r="A2384">
        <v>1154</v>
      </c>
      <c r="B2384">
        <v>1154</v>
      </c>
      <c r="C2384">
        <v>3358</v>
      </c>
      <c r="D2384">
        <v>1</v>
      </c>
      <c r="E2384" s="4">
        <v>45658</v>
      </c>
      <c r="F2384">
        <v>1991</v>
      </c>
      <c r="H2384" t="s">
        <v>85</v>
      </c>
      <c r="I2384" s="2">
        <v>45889</v>
      </c>
      <c r="J2384" s="2">
        <v>45889</v>
      </c>
      <c r="K2384" s="2">
        <v>45889</v>
      </c>
      <c r="L2384" s="2">
        <v>45889</v>
      </c>
      <c r="M2384" t="s">
        <v>49</v>
      </c>
      <c r="N2384" s="3">
        <v>319.13</v>
      </c>
      <c r="O2384" s="3">
        <v>319.13</v>
      </c>
      <c r="P2384" t="s">
        <v>27</v>
      </c>
      <c r="Q2384">
        <v>43</v>
      </c>
      <c r="R2384" t="s">
        <v>302</v>
      </c>
      <c r="S2384" t="s">
        <v>303</v>
      </c>
      <c r="T2384" t="s">
        <v>30</v>
      </c>
      <c r="V2384" t="s">
        <v>31</v>
      </c>
      <c r="W2384" t="s">
        <v>32</v>
      </c>
    </row>
    <row r="2385" spans="1:24" hidden="1" x14ac:dyDescent="0.3">
      <c r="A2385">
        <v>1154</v>
      </c>
      <c r="B2385">
        <v>1154</v>
      </c>
      <c r="C2385">
        <v>3359</v>
      </c>
      <c r="D2385">
        <v>1</v>
      </c>
      <c r="E2385" s="4">
        <v>45658</v>
      </c>
      <c r="F2385">
        <v>2160</v>
      </c>
      <c r="H2385" t="s">
        <v>504</v>
      </c>
      <c r="I2385" s="2">
        <v>45889</v>
      </c>
      <c r="J2385" s="2">
        <v>45889</v>
      </c>
      <c r="K2385" s="2">
        <v>45889</v>
      </c>
      <c r="L2385" s="2">
        <v>45889</v>
      </c>
      <c r="M2385" t="s">
        <v>49</v>
      </c>
      <c r="N2385" s="3">
        <v>80</v>
      </c>
      <c r="O2385" s="3">
        <v>80</v>
      </c>
      <c r="P2385" t="s">
        <v>27</v>
      </c>
      <c r="Q2385">
        <v>23</v>
      </c>
      <c r="R2385" t="s">
        <v>153</v>
      </c>
      <c r="S2385" t="s">
        <v>154</v>
      </c>
      <c r="T2385" t="s">
        <v>30</v>
      </c>
      <c r="V2385" t="s">
        <v>31</v>
      </c>
      <c r="W2385" t="s">
        <v>32</v>
      </c>
    </row>
    <row r="2386" spans="1:24" hidden="1" x14ac:dyDescent="0.3">
      <c r="A2386">
        <v>1154</v>
      </c>
      <c r="B2386">
        <v>1154</v>
      </c>
      <c r="C2386">
        <v>3745</v>
      </c>
      <c r="D2386">
        <v>1</v>
      </c>
      <c r="E2386" s="4">
        <v>45658</v>
      </c>
      <c r="F2386">
        <v>2160</v>
      </c>
      <c r="H2386" t="s">
        <v>504</v>
      </c>
      <c r="I2386" s="2">
        <v>45926</v>
      </c>
      <c r="J2386" s="2">
        <v>45926</v>
      </c>
      <c r="K2386" s="2">
        <v>45889</v>
      </c>
      <c r="L2386" s="2">
        <v>45889</v>
      </c>
      <c r="M2386" t="s">
        <v>49</v>
      </c>
      <c r="N2386" s="3">
        <v>80</v>
      </c>
      <c r="O2386" s="3">
        <v>80</v>
      </c>
      <c r="P2386" t="s">
        <v>27</v>
      </c>
      <c r="Q2386">
        <v>25</v>
      </c>
      <c r="R2386" t="s">
        <v>258</v>
      </c>
      <c r="S2386" t="s">
        <v>259</v>
      </c>
      <c r="T2386" t="s">
        <v>30</v>
      </c>
      <c r="V2386" t="s">
        <v>31</v>
      </c>
      <c r="W2386" t="s">
        <v>32</v>
      </c>
    </row>
    <row r="2387" spans="1:24" hidden="1" x14ac:dyDescent="0.3">
      <c r="A2387">
        <v>1154</v>
      </c>
      <c r="B2387">
        <v>1154</v>
      </c>
      <c r="C2387">
        <v>1751</v>
      </c>
      <c r="D2387">
        <v>4</v>
      </c>
      <c r="E2387" s="5">
        <v>45870</v>
      </c>
      <c r="F2387">
        <v>2122</v>
      </c>
      <c r="H2387" t="s">
        <v>498</v>
      </c>
      <c r="I2387" s="2">
        <v>45737</v>
      </c>
      <c r="J2387" s="2">
        <v>45737</v>
      </c>
      <c r="K2387" s="2">
        <v>45889</v>
      </c>
      <c r="L2387" s="2">
        <v>45889</v>
      </c>
      <c r="M2387" t="s">
        <v>49</v>
      </c>
      <c r="N2387" s="3">
        <v>120</v>
      </c>
      <c r="O2387" s="3">
        <v>120</v>
      </c>
      <c r="P2387" t="s">
        <v>27</v>
      </c>
      <c r="Q2387">
        <v>47</v>
      </c>
      <c r="R2387" t="s">
        <v>407</v>
      </c>
      <c r="S2387" t="s">
        <v>408</v>
      </c>
      <c r="T2387" t="s">
        <v>465</v>
      </c>
      <c r="V2387" t="s">
        <v>545</v>
      </c>
      <c r="W2387" t="s">
        <v>32</v>
      </c>
      <c r="X2387" t="s">
        <v>1075</v>
      </c>
    </row>
    <row r="2388" spans="1:24" hidden="1" x14ac:dyDescent="0.3">
      <c r="A2388">
        <v>1154</v>
      </c>
      <c r="B2388">
        <v>1154</v>
      </c>
      <c r="C2388">
        <v>3306</v>
      </c>
      <c r="D2388">
        <v>1</v>
      </c>
      <c r="E2388" s="4">
        <v>45658</v>
      </c>
      <c r="F2388">
        <v>1996</v>
      </c>
      <c r="H2388" t="s">
        <v>3308</v>
      </c>
      <c r="I2388" s="2">
        <v>45887</v>
      </c>
      <c r="J2388" s="2">
        <v>45887</v>
      </c>
      <c r="K2388" s="2">
        <v>45889</v>
      </c>
      <c r="L2388" s="2">
        <v>45889</v>
      </c>
      <c r="M2388" t="s">
        <v>45</v>
      </c>
      <c r="N2388" s="3">
        <v>374.03</v>
      </c>
      <c r="O2388" s="3">
        <v>374.03</v>
      </c>
      <c r="P2388" t="s">
        <v>27</v>
      </c>
      <c r="Q2388">
        <v>66</v>
      </c>
      <c r="R2388" t="s">
        <v>276</v>
      </c>
      <c r="S2388" t="s">
        <v>277</v>
      </c>
      <c r="T2388" t="s">
        <v>465</v>
      </c>
      <c r="V2388" t="s">
        <v>545</v>
      </c>
      <c r="W2388" t="s">
        <v>32</v>
      </c>
    </row>
    <row r="2389" spans="1:24" hidden="1" x14ac:dyDescent="0.3">
      <c r="A2389">
        <v>1154</v>
      </c>
      <c r="B2389">
        <v>1154</v>
      </c>
      <c r="C2389">
        <v>3307</v>
      </c>
      <c r="D2389">
        <v>1</v>
      </c>
      <c r="E2389" s="4">
        <v>45658</v>
      </c>
      <c r="F2389">
        <v>1996</v>
      </c>
      <c r="H2389" t="s">
        <v>3308</v>
      </c>
      <c r="I2389" s="2">
        <v>45887</v>
      </c>
      <c r="J2389" s="2">
        <v>45887</v>
      </c>
      <c r="K2389" s="2">
        <v>45889</v>
      </c>
      <c r="L2389" s="2">
        <v>45889</v>
      </c>
      <c r="M2389" t="s">
        <v>45</v>
      </c>
      <c r="N2389" s="3">
        <v>532.15</v>
      </c>
      <c r="O2389" s="3">
        <v>532.15</v>
      </c>
      <c r="P2389" t="s">
        <v>27</v>
      </c>
      <c r="Q2389">
        <v>66</v>
      </c>
      <c r="R2389" t="s">
        <v>276</v>
      </c>
      <c r="S2389" t="s">
        <v>277</v>
      </c>
      <c r="T2389" t="s">
        <v>465</v>
      </c>
      <c r="V2389" t="s">
        <v>545</v>
      </c>
      <c r="W2389" t="s">
        <v>32</v>
      </c>
    </row>
    <row r="2390" spans="1:24" hidden="1" x14ac:dyDescent="0.3">
      <c r="A2390">
        <v>1154</v>
      </c>
      <c r="B2390">
        <v>1154</v>
      </c>
      <c r="C2390">
        <v>3308</v>
      </c>
      <c r="D2390">
        <v>1</v>
      </c>
      <c r="E2390" s="4">
        <v>45658</v>
      </c>
      <c r="F2390">
        <v>1996</v>
      </c>
      <c r="H2390" t="s">
        <v>3308</v>
      </c>
      <c r="I2390" s="2">
        <v>45887</v>
      </c>
      <c r="J2390" s="2">
        <v>45887</v>
      </c>
      <c r="K2390" s="2">
        <v>45889</v>
      </c>
      <c r="L2390" s="2">
        <v>45889</v>
      </c>
      <c r="M2390" t="s">
        <v>45</v>
      </c>
      <c r="N2390" s="3">
        <v>1738.7</v>
      </c>
      <c r="O2390" s="3">
        <v>1738.7</v>
      </c>
      <c r="P2390" t="s">
        <v>27</v>
      </c>
      <c r="Q2390">
        <v>66</v>
      </c>
      <c r="R2390" t="s">
        <v>276</v>
      </c>
      <c r="S2390" t="s">
        <v>277</v>
      </c>
      <c r="T2390" t="s">
        <v>465</v>
      </c>
      <c r="V2390" t="s">
        <v>545</v>
      </c>
      <c r="W2390" t="s">
        <v>32</v>
      </c>
      <c r="X2390" t="s">
        <v>1082</v>
      </c>
    </row>
    <row r="2391" spans="1:24" hidden="1" x14ac:dyDescent="0.3">
      <c r="A2391">
        <v>1154</v>
      </c>
      <c r="B2391">
        <v>1154</v>
      </c>
      <c r="C2391">
        <v>3309</v>
      </c>
      <c r="D2391">
        <v>1</v>
      </c>
      <c r="E2391" s="4">
        <v>45658</v>
      </c>
      <c r="F2391">
        <v>1996</v>
      </c>
      <c r="H2391" t="s">
        <v>3308</v>
      </c>
      <c r="I2391" s="2">
        <v>45887</v>
      </c>
      <c r="J2391" s="2">
        <v>45887</v>
      </c>
      <c r="K2391" s="2">
        <v>45889</v>
      </c>
      <c r="L2391" s="2">
        <v>45889</v>
      </c>
      <c r="M2391" t="s">
        <v>45</v>
      </c>
      <c r="N2391" s="3">
        <v>1950.64</v>
      </c>
      <c r="O2391" s="3">
        <v>1950.64</v>
      </c>
      <c r="P2391" t="s">
        <v>27</v>
      </c>
      <c r="Q2391">
        <v>66</v>
      </c>
      <c r="R2391" t="s">
        <v>276</v>
      </c>
      <c r="S2391" t="s">
        <v>277</v>
      </c>
      <c r="T2391" t="s">
        <v>465</v>
      </c>
      <c r="V2391" t="s">
        <v>545</v>
      </c>
      <c r="W2391" t="s">
        <v>32</v>
      </c>
    </row>
    <row r="2392" spans="1:24" hidden="1" x14ac:dyDescent="0.3">
      <c r="A2392">
        <v>1154</v>
      </c>
      <c r="B2392">
        <v>1154</v>
      </c>
      <c r="C2392">
        <v>3310</v>
      </c>
      <c r="D2392">
        <v>1</v>
      </c>
      <c r="E2392" s="4">
        <v>45658</v>
      </c>
      <c r="F2392">
        <v>1996</v>
      </c>
      <c r="H2392" t="s">
        <v>3308</v>
      </c>
      <c r="I2392" s="2">
        <v>45887</v>
      </c>
      <c r="J2392" s="2">
        <v>45887</v>
      </c>
      <c r="K2392" s="2">
        <v>45889</v>
      </c>
      <c r="L2392" s="2">
        <v>45889</v>
      </c>
      <c r="M2392" t="s">
        <v>45</v>
      </c>
      <c r="N2392" s="3">
        <v>14055.78</v>
      </c>
      <c r="O2392" s="3">
        <v>14055.78</v>
      </c>
      <c r="P2392" t="s">
        <v>27</v>
      </c>
      <c r="Q2392">
        <v>66</v>
      </c>
      <c r="R2392" t="s">
        <v>276</v>
      </c>
      <c r="S2392" t="s">
        <v>277</v>
      </c>
      <c r="T2392" t="s">
        <v>465</v>
      </c>
      <c r="V2392" t="s">
        <v>545</v>
      </c>
      <c r="W2392" t="s">
        <v>32</v>
      </c>
      <c r="X2392" t="s">
        <v>1076</v>
      </c>
    </row>
    <row r="2393" spans="1:24" hidden="1" x14ac:dyDescent="0.3">
      <c r="A2393">
        <v>1154</v>
      </c>
      <c r="B2393">
        <v>1154</v>
      </c>
      <c r="C2393">
        <v>3311</v>
      </c>
      <c r="D2393">
        <v>1</v>
      </c>
      <c r="E2393" s="4">
        <v>45658</v>
      </c>
      <c r="F2393">
        <v>1996</v>
      </c>
      <c r="H2393" t="s">
        <v>3308</v>
      </c>
      <c r="I2393" s="2">
        <v>45887</v>
      </c>
      <c r="J2393" s="2">
        <v>45887</v>
      </c>
      <c r="K2393" s="2">
        <v>45889</v>
      </c>
      <c r="L2393" s="2">
        <v>45889</v>
      </c>
      <c r="M2393" t="s">
        <v>45</v>
      </c>
      <c r="N2393" s="3">
        <v>3100.58</v>
      </c>
      <c r="O2393" s="3">
        <v>3100.58</v>
      </c>
      <c r="P2393" t="s">
        <v>27</v>
      </c>
      <c r="Q2393">
        <v>66</v>
      </c>
      <c r="R2393" t="s">
        <v>276</v>
      </c>
      <c r="S2393" t="s">
        <v>277</v>
      </c>
      <c r="T2393" t="s">
        <v>465</v>
      </c>
      <c r="V2393" t="s">
        <v>545</v>
      </c>
      <c r="W2393" t="s">
        <v>32</v>
      </c>
    </row>
    <row r="2394" spans="1:24" ht="28.8" hidden="1" x14ac:dyDescent="0.3">
      <c r="A2394">
        <v>1154</v>
      </c>
      <c r="B2394">
        <v>1154</v>
      </c>
      <c r="C2394">
        <v>2622</v>
      </c>
      <c r="D2394">
        <v>3</v>
      </c>
      <c r="E2394" s="1" t="s">
        <v>723</v>
      </c>
      <c r="F2394">
        <v>2512</v>
      </c>
      <c r="H2394" t="s">
        <v>152</v>
      </c>
      <c r="I2394" s="2">
        <v>45819</v>
      </c>
      <c r="J2394" s="2">
        <v>45819</v>
      </c>
      <c r="K2394" s="2">
        <v>45889</v>
      </c>
      <c r="L2394" s="2">
        <v>45889</v>
      </c>
      <c r="M2394" t="s">
        <v>45</v>
      </c>
      <c r="N2394" s="3">
        <v>2660</v>
      </c>
      <c r="O2394" s="3">
        <v>2660</v>
      </c>
      <c r="P2394" t="s">
        <v>27</v>
      </c>
      <c r="Q2394">
        <v>23</v>
      </c>
      <c r="R2394" t="s">
        <v>153</v>
      </c>
      <c r="S2394" t="s">
        <v>154</v>
      </c>
      <c r="T2394" t="s">
        <v>37</v>
      </c>
      <c r="V2394" t="s">
        <v>31</v>
      </c>
      <c r="W2394" t="s">
        <v>32</v>
      </c>
    </row>
    <row r="2395" spans="1:24" hidden="1" x14ac:dyDescent="0.3">
      <c r="A2395">
        <v>1154</v>
      </c>
      <c r="B2395">
        <v>1154</v>
      </c>
      <c r="C2395">
        <v>2972</v>
      </c>
      <c r="D2395">
        <v>2</v>
      </c>
      <c r="E2395" s="5">
        <v>15373</v>
      </c>
      <c r="F2395">
        <v>2124</v>
      </c>
      <c r="H2395" t="s">
        <v>386</v>
      </c>
      <c r="I2395" s="2">
        <v>45855</v>
      </c>
      <c r="J2395" s="2">
        <v>45855</v>
      </c>
      <c r="K2395" s="2">
        <v>45890</v>
      </c>
      <c r="L2395" s="2">
        <v>45888</v>
      </c>
      <c r="M2395" t="s">
        <v>318</v>
      </c>
      <c r="N2395" s="3">
        <v>42329</v>
      </c>
      <c r="O2395" s="3">
        <v>42329</v>
      </c>
      <c r="P2395" t="s">
        <v>27</v>
      </c>
      <c r="Q2395">
        <v>55</v>
      </c>
      <c r="R2395" t="s">
        <v>319</v>
      </c>
      <c r="S2395" s="33" t="s">
        <v>1171</v>
      </c>
      <c r="T2395" t="s">
        <v>30</v>
      </c>
      <c r="V2395" t="s">
        <v>31</v>
      </c>
      <c r="W2395" t="s">
        <v>32</v>
      </c>
    </row>
    <row r="2396" spans="1:24" hidden="1" x14ac:dyDescent="0.3">
      <c r="A2396">
        <v>1154</v>
      </c>
      <c r="B2396">
        <v>1154</v>
      </c>
      <c r="C2396">
        <v>1693</v>
      </c>
      <c r="D2396">
        <v>5</v>
      </c>
      <c r="E2396" s="5">
        <v>45870</v>
      </c>
      <c r="F2396">
        <v>2123</v>
      </c>
      <c r="H2396" t="s">
        <v>406</v>
      </c>
      <c r="I2396" s="2">
        <v>45734</v>
      </c>
      <c r="J2396" s="2">
        <v>45734</v>
      </c>
      <c r="K2396" s="2">
        <v>45890</v>
      </c>
      <c r="L2396" s="2">
        <v>45890</v>
      </c>
      <c r="M2396" t="s">
        <v>318</v>
      </c>
      <c r="N2396" s="3">
        <v>120</v>
      </c>
      <c r="O2396" s="3">
        <v>120</v>
      </c>
      <c r="P2396" t="s">
        <v>27</v>
      </c>
      <c r="Q2396">
        <v>47</v>
      </c>
      <c r="R2396" t="s">
        <v>407</v>
      </c>
      <c r="S2396" s="33" t="s">
        <v>1171</v>
      </c>
      <c r="T2396" t="s">
        <v>30</v>
      </c>
      <c r="V2396" t="s">
        <v>545</v>
      </c>
      <c r="W2396" t="s">
        <v>32</v>
      </c>
    </row>
    <row r="2397" spans="1:24" hidden="1" x14ac:dyDescent="0.3">
      <c r="A2397">
        <v>1154</v>
      </c>
      <c r="B2397">
        <v>1154</v>
      </c>
      <c r="C2397">
        <v>746</v>
      </c>
      <c r="D2397">
        <v>11</v>
      </c>
      <c r="E2397" s="5">
        <v>45597</v>
      </c>
      <c r="F2397">
        <v>2127</v>
      </c>
      <c r="H2397" t="s">
        <v>383</v>
      </c>
      <c r="I2397" s="2">
        <v>45587</v>
      </c>
      <c r="J2397" s="2">
        <v>45587</v>
      </c>
      <c r="K2397" s="2">
        <v>45890</v>
      </c>
      <c r="L2397" s="2">
        <f>K2397</f>
        <v>45890</v>
      </c>
      <c r="M2397" t="s">
        <v>318</v>
      </c>
      <c r="N2397" s="3">
        <v>12013.66</v>
      </c>
      <c r="P2397" t="s">
        <v>1173</v>
      </c>
      <c r="Q2397">
        <v>97</v>
      </c>
      <c r="R2397" t="s">
        <v>384</v>
      </c>
      <c r="S2397" s="33" t="s">
        <v>1171</v>
      </c>
      <c r="T2397" t="s">
        <v>30</v>
      </c>
      <c r="V2397" t="s">
        <v>31</v>
      </c>
      <c r="W2397" t="s">
        <v>32</v>
      </c>
    </row>
    <row r="2398" spans="1:24" hidden="1" x14ac:dyDescent="0.3">
      <c r="A2398">
        <v>1154</v>
      </c>
      <c r="B2398">
        <v>1154</v>
      </c>
      <c r="C2398">
        <v>3367</v>
      </c>
      <c r="D2398">
        <v>1</v>
      </c>
      <c r="E2398" s="4">
        <v>45658</v>
      </c>
      <c r="F2398">
        <v>1991</v>
      </c>
      <c r="H2398" t="s">
        <v>85</v>
      </c>
      <c r="I2398" s="2">
        <v>45890</v>
      </c>
      <c r="J2398" s="2">
        <v>45890</v>
      </c>
      <c r="K2398" s="2">
        <v>45890</v>
      </c>
      <c r="L2398" s="2">
        <v>45890</v>
      </c>
      <c r="M2398" t="s">
        <v>49</v>
      </c>
      <c r="N2398" s="3">
        <v>80.83</v>
      </c>
      <c r="O2398" s="3">
        <v>80.83</v>
      </c>
      <c r="P2398" t="s">
        <v>27</v>
      </c>
      <c r="Q2398">
        <v>51</v>
      </c>
      <c r="R2398" t="s">
        <v>652</v>
      </c>
      <c r="S2398" t="s">
        <v>653</v>
      </c>
      <c r="T2398" t="s">
        <v>30</v>
      </c>
      <c r="V2398" t="s">
        <v>31</v>
      </c>
      <c r="W2398" t="s">
        <v>32</v>
      </c>
    </row>
    <row r="2399" spans="1:24" hidden="1" x14ac:dyDescent="0.3">
      <c r="A2399">
        <v>1154</v>
      </c>
      <c r="B2399">
        <v>1154</v>
      </c>
      <c r="C2399">
        <v>2450</v>
      </c>
      <c r="D2399">
        <v>3</v>
      </c>
      <c r="E2399" t="s">
        <v>731</v>
      </c>
      <c r="F2399">
        <v>1503</v>
      </c>
      <c r="G2399" t="s">
        <v>397</v>
      </c>
      <c r="H2399" t="s">
        <v>398</v>
      </c>
      <c r="I2399" s="2">
        <v>45803</v>
      </c>
      <c r="J2399" s="2">
        <v>45803</v>
      </c>
      <c r="K2399" s="2">
        <v>45890</v>
      </c>
      <c r="L2399" s="2">
        <v>45890</v>
      </c>
      <c r="M2399" t="s">
        <v>45</v>
      </c>
      <c r="N2399" s="3">
        <v>2231.83</v>
      </c>
      <c r="O2399" s="3">
        <v>2231.83</v>
      </c>
      <c r="P2399" t="s">
        <v>27</v>
      </c>
      <c r="Q2399">
        <v>25</v>
      </c>
      <c r="R2399" t="s">
        <v>258</v>
      </c>
      <c r="S2399" t="s">
        <v>259</v>
      </c>
      <c r="T2399" t="s">
        <v>37</v>
      </c>
      <c r="V2399" t="s">
        <v>31</v>
      </c>
      <c r="W2399" t="s">
        <v>32</v>
      </c>
    </row>
    <row r="2400" spans="1:24" hidden="1" x14ac:dyDescent="0.3">
      <c r="A2400">
        <v>1154</v>
      </c>
      <c r="B2400">
        <v>1154</v>
      </c>
      <c r="C2400">
        <v>1888</v>
      </c>
      <c r="D2400">
        <v>1</v>
      </c>
      <c r="E2400" s="5">
        <v>45597</v>
      </c>
      <c r="F2400">
        <v>2127</v>
      </c>
      <c r="H2400" t="s">
        <v>383</v>
      </c>
      <c r="I2400" s="2">
        <v>45754</v>
      </c>
      <c r="J2400" s="2">
        <v>45754</v>
      </c>
      <c r="K2400" s="2">
        <v>45891</v>
      </c>
      <c r="L2400" s="2">
        <v>45891</v>
      </c>
      <c r="M2400" t="s">
        <v>318</v>
      </c>
      <c r="N2400" s="3">
        <v>12013.66</v>
      </c>
      <c r="O2400" s="3">
        <v>12013.66</v>
      </c>
      <c r="P2400" t="s">
        <v>27</v>
      </c>
      <c r="Q2400">
        <v>97</v>
      </c>
      <c r="R2400" t="s">
        <v>384</v>
      </c>
      <c r="S2400" s="33" t="s">
        <v>1171</v>
      </c>
      <c r="T2400" t="s">
        <v>30</v>
      </c>
      <c r="V2400" t="s">
        <v>31</v>
      </c>
      <c r="W2400" t="s">
        <v>32</v>
      </c>
      <c r="X2400" t="s">
        <v>1080</v>
      </c>
    </row>
    <row r="2401" spans="1:24" hidden="1" x14ac:dyDescent="0.3">
      <c r="A2401">
        <v>1154</v>
      </c>
      <c r="B2401">
        <v>1154</v>
      </c>
      <c r="C2401">
        <v>2084</v>
      </c>
      <c r="D2401">
        <v>1</v>
      </c>
      <c r="E2401" t="s">
        <v>6221</v>
      </c>
      <c r="F2401">
        <v>1972</v>
      </c>
      <c r="H2401" t="s">
        <v>317</v>
      </c>
      <c r="I2401" s="2">
        <v>45769</v>
      </c>
      <c r="J2401" s="2">
        <v>45769</v>
      </c>
      <c r="K2401" s="2">
        <v>45891</v>
      </c>
      <c r="L2401" s="2">
        <f>K2401</f>
        <v>45891</v>
      </c>
      <c r="M2401" t="s">
        <v>318</v>
      </c>
      <c r="N2401" s="3">
        <v>3102</v>
      </c>
      <c r="P2401" t="s">
        <v>1173</v>
      </c>
      <c r="Q2401">
        <v>55</v>
      </c>
      <c r="R2401" t="s">
        <v>319</v>
      </c>
      <c r="S2401" s="33" t="s">
        <v>1171</v>
      </c>
      <c r="T2401" t="s">
        <v>206</v>
      </c>
      <c r="V2401" t="s">
        <v>31</v>
      </c>
      <c r="W2401" t="s">
        <v>32</v>
      </c>
      <c r="X2401" t="s">
        <v>1081</v>
      </c>
    </row>
    <row r="2402" spans="1:24" hidden="1" x14ac:dyDescent="0.3">
      <c r="A2402">
        <v>1154</v>
      </c>
      <c r="B2402">
        <v>1154</v>
      </c>
      <c r="C2402">
        <v>2422</v>
      </c>
      <c r="D2402">
        <v>1</v>
      </c>
      <c r="E2402" s="5">
        <v>42064</v>
      </c>
      <c r="F2402">
        <v>1972</v>
      </c>
      <c r="H2402" t="s">
        <v>317</v>
      </c>
      <c r="I2402" s="2">
        <v>45799</v>
      </c>
      <c r="J2402" s="2">
        <v>45799</v>
      </c>
      <c r="K2402" s="2">
        <v>45891</v>
      </c>
      <c r="L2402" s="2">
        <v>45891</v>
      </c>
      <c r="M2402" t="s">
        <v>318</v>
      </c>
      <c r="N2402" s="3">
        <v>3127.85</v>
      </c>
      <c r="O2402" s="3">
        <v>3127.85</v>
      </c>
      <c r="P2402" t="s">
        <v>27</v>
      </c>
      <c r="Q2402">
        <v>55</v>
      </c>
      <c r="R2402" t="s">
        <v>319</v>
      </c>
      <c r="S2402" s="33" t="s">
        <v>1171</v>
      </c>
      <c r="T2402" t="s">
        <v>206</v>
      </c>
      <c r="V2402" t="s">
        <v>31</v>
      </c>
      <c r="W2402" t="s">
        <v>32</v>
      </c>
      <c r="X2402" t="s">
        <v>1079</v>
      </c>
    </row>
    <row r="2403" spans="1:24" hidden="1" x14ac:dyDescent="0.3">
      <c r="A2403">
        <v>1154</v>
      </c>
      <c r="B2403">
        <v>1154</v>
      </c>
      <c r="C2403">
        <v>8</v>
      </c>
      <c r="D2403">
        <v>15</v>
      </c>
      <c r="E2403" t="s">
        <v>6221</v>
      </c>
      <c r="F2403">
        <v>1972</v>
      </c>
      <c r="H2403" t="s">
        <v>317</v>
      </c>
      <c r="I2403" s="2">
        <v>45429</v>
      </c>
      <c r="J2403" s="2">
        <v>45429</v>
      </c>
      <c r="K2403" s="2">
        <v>45891</v>
      </c>
      <c r="L2403" s="2">
        <f>K2403</f>
        <v>45891</v>
      </c>
      <c r="M2403" t="s">
        <v>318</v>
      </c>
      <c r="N2403" s="3">
        <v>3300</v>
      </c>
      <c r="P2403" t="s">
        <v>1173</v>
      </c>
      <c r="Q2403">
        <v>55</v>
      </c>
      <c r="R2403" t="s">
        <v>319</v>
      </c>
      <c r="S2403" s="33" t="s">
        <v>1171</v>
      </c>
      <c r="T2403" t="s">
        <v>206</v>
      </c>
      <c r="V2403" t="s">
        <v>31</v>
      </c>
      <c r="W2403" t="s">
        <v>32</v>
      </c>
    </row>
    <row r="2404" spans="1:24" hidden="1" x14ac:dyDescent="0.3">
      <c r="A2404">
        <v>1154</v>
      </c>
      <c r="B2404">
        <v>1154</v>
      </c>
      <c r="C2404">
        <v>3385</v>
      </c>
      <c r="D2404">
        <v>1</v>
      </c>
      <c r="E2404" s="4">
        <v>45658</v>
      </c>
      <c r="F2404">
        <v>1991</v>
      </c>
      <c r="H2404" t="s">
        <v>85</v>
      </c>
      <c r="I2404" s="2">
        <v>45891</v>
      </c>
      <c r="J2404" s="2">
        <v>45891</v>
      </c>
      <c r="K2404" s="2">
        <v>45891</v>
      </c>
      <c r="L2404" s="2">
        <v>45891</v>
      </c>
      <c r="M2404" t="s">
        <v>49</v>
      </c>
      <c r="N2404" s="3">
        <v>11.84</v>
      </c>
      <c r="O2404" s="3">
        <v>11.84</v>
      </c>
      <c r="P2404" t="s">
        <v>27</v>
      </c>
      <c r="Q2404">
        <v>72</v>
      </c>
      <c r="R2404" t="s">
        <v>114</v>
      </c>
      <c r="S2404" t="s">
        <v>115</v>
      </c>
      <c r="T2404" t="s">
        <v>30</v>
      </c>
      <c r="V2404" t="s">
        <v>31</v>
      </c>
      <c r="W2404" t="s">
        <v>32</v>
      </c>
    </row>
    <row r="2405" spans="1:24" hidden="1" x14ac:dyDescent="0.3">
      <c r="A2405">
        <v>1154</v>
      </c>
      <c r="B2405">
        <v>1154</v>
      </c>
      <c r="C2405">
        <v>3386</v>
      </c>
      <c r="D2405">
        <v>1</v>
      </c>
      <c r="E2405" s="4">
        <v>45658</v>
      </c>
      <c r="F2405">
        <v>2788</v>
      </c>
      <c r="H2405" t="s">
        <v>533</v>
      </c>
      <c r="I2405" s="2">
        <v>45891</v>
      </c>
      <c r="J2405" s="2">
        <v>45891</v>
      </c>
      <c r="K2405" s="2">
        <v>45891</v>
      </c>
      <c r="L2405" s="2">
        <v>45891</v>
      </c>
      <c r="M2405" t="s">
        <v>49</v>
      </c>
      <c r="N2405" s="3">
        <v>23.46</v>
      </c>
      <c r="O2405" s="3">
        <v>23.46</v>
      </c>
      <c r="P2405" t="s">
        <v>27</v>
      </c>
      <c r="Q2405">
        <v>35</v>
      </c>
      <c r="R2405" t="s">
        <v>87</v>
      </c>
      <c r="S2405" t="s">
        <v>88</v>
      </c>
      <c r="T2405" t="s">
        <v>30</v>
      </c>
      <c r="V2405" t="s">
        <v>31</v>
      </c>
      <c r="W2405" t="s">
        <v>32</v>
      </c>
      <c r="X2405" t="s">
        <v>1083</v>
      </c>
    </row>
    <row r="2406" spans="1:24" hidden="1" x14ac:dyDescent="0.3">
      <c r="A2406">
        <v>1154</v>
      </c>
      <c r="B2406">
        <v>1154</v>
      </c>
      <c r="C2406">
        <v>3387</v>
      </c>
      <c r="D2406">
        <v>1</v>
      </c>
      <c r="E2406" s="4">
        <v>45658</v>
      </c>
      <c r="F2406">
        <v>2119</v>
      </c>
      <c r="H2406" t="s">
        <v>202</v>
      </c>
      <c r="I2406" s="2">
        <v>45891</v>
      </c>
      <c r="J2406" s="2">
        <v>45891</v>
      </c>
      <c r="K2406" s="2">
        <v>45891</v>
      </c>
      <c r="L2406" s="2">
        <v>45891</v>
      </c>
      <c r="M2406" t="s">
        <v>49</v>
      </c>
      <c r="N2406" s="3">
        <v>1080</v>
      </c>
      <c r="O2406" s="3">
        <v>1080</v>
      </c>
      <c r="P2406" t="s">
        <v>27</v>
      </c>
      <c r="Q2406">
        <v>53</v>
      </c>
      <c r="R2406" t="s">
        <v>198</v>
      </c>
      <c r="S2406" t="s">
        <v>199</v>
      </c>
      <c r="T2406" t="s">
        <v>30</v>
      </c>
      <c r="V2406" t="s">
        <v>31</v>
      </c>
      <c r="W2406" t="s">
        <v>32</v>
      </c>
    </row>
    <row r="2407" spans="1:24" ht="28.8" hidden="1" x14ac:dyDescent="0.3">
      <c r="A2407">
        <v>1154</v>
      </c>
      <c r="B2407">
        <v>1154</v>
      </c>
      <c r="C2407">
        <v>2642</v>
      </c>
      <c r="D2407">
        <v>2</v>
      </c>
      <c r="E2407" s="1" t="s">
        <v>732</v>
      </c>
      <c r="F2407">
        <v>2456</v>
      </c>
      <c r="G2407" t="s">
        <v>659</v>
      </c>
      <c r="H2407" t="s">
        <v>660</v>
      </c>
      <c r="I2407" s="2">
        <v>45824</v>
      </c>
      <c r="J2407" s="2">
        <v>45814</v>
      </c>
      <c r="K2407" s="2">
        <v>45891</v>
      </c>
      <c r="L2407" s="2">
        <v>45891</v>
      </c>
      <c r="M2407" t="s">
        <v>45</v>
      </c>
      <c r="N2407" s="3">
        <v>2497.73</v>
      </c>
      <c r="O2407" s="3">
        <v>2497.73</v>
      </c>
      <c r="P2407" t="s">
        <v>27</v>
      </c>
      <c r="Q2407">
        <v>26</v>
      </c>
      <c r="R2407" t="s">
        <v>28</v>
      </c>
      <c r="S2407" t="s">
        <v>6175</v>
      </c>
      <c r="T2407" t="s">
        <v>37</v>
      </c>
      <c r="V2407" t="s">
        <v>31</v>
      </c>
      <c r="W2407" t="s">
        <v>32</v>
      </c>
      <c r="X2407" t="s">
        <v>1085</v>
      </c>
    </row>
    <row r="2408" spans="1:24" ht="28.8" hidden="1" x14ac:dyDescent="0.3">
      <c r="A2408">
        <v>1154</v>
      </c>
      <c r="B2408">
        <v>1154</v>
      </c>
      <c r="C2408">
        <v>3084</v>
      </c>
      <c r="D2408">
        <v>1</v>
      </c>
      <c r="E2408" s="1" t="s">
        <v>738</v>
      </c>
      <c r="F2408">
        <v>867</v>
      </c>
      <c r="G2408" t="s">
        <v>377</v>
      </c>
      <c r="H2408" t="s">
        <v>378</v>
      </c>
      <c r="I2408" s="2">
        <v>45867</v>
      </c>
      <c r="J2408" s="2">
        <v>45861</v>
      </c>
      <c r="K2408" s="2">
        <v>45891</v>
      </c>
      <c r="L2408" s="2">
        <v>45891</v>
      </c>
      <c r="M2408" t="s">
        <v>45</v>
      </c>
      <c r="N2408" s="3">
        <v>395.24</v>
      </c>
      <c r="O2408" s="3">
        <v>395.24</v>
      </c>
      <c r="P2408" t="s">
        <v>27</v>
      </c>
      <c r="Q2408">
        <v>25</v>
      </c>
      <c r="R2408" t="s">
        <v>258</v>
      </c>
      <c r="S2408" t="s">
        <v>259</v>
      </c>
      <c r="T2408" t="s">
        <v>37</v>
      </c>
      <c r="V2408" t="s">
        <v>31</v>
      </c>
      <c r="W2408" t="s">
        <v>32</v>
      </c>
      <c r="X2408" t="s">
        <v>1086</v>
      </c>
    </row>
    <row r="2409" spans="1:24" hidden="1" x14ac:dyDescent="0.3">
      <c r="A2409">
        <v>1154</v>
      </c>
      <c r="B2409">
        <v>1154</v>
      </c>
      <c r="C2409">
        <v>3375</v>
      </c>
      <c r="D2409">
        <v>1</v>
      </c>
      <c r="E2409" s="4">
        <v>45658</v>
      </c>
      <c r="F2409">
        <v>1952</v>
      </c>
      <c r="H2409" t="s">
        <v>311</v>
      </c>
      <c r="I2409" s="2">
        <v>45891</v>
      </c>
      <c r="J2409" s="2">
        <v>45891</v>
      </c>
      <c r="K2409" s="2">
        <v>45891</v>
      </c>
      <c r="L2409" s="2">
        <v>45891</v>
      </c>
      <c r="M2409" t="s">
        <v>49</v>
      </c>
      <c r="N2409" s="3">
        <v>241</v>
      </c>
      <c r="O2409" s="3">
        <v>241</v>
      </c>
      <c r="P2409" t="s">
        <v>27</v>
      </c>
      <c r="Q2409">
        <v>21</v>
      </c>
      <c r="R2409" t="s">
        <v>57</v>
      </c>
      <c r="S2409" t="s">
        <v>58</v>
      </c>
      <c r="T2409" t="s">
        <v>37</v>
      </c>
      <c r="V2409" t="s">
        <v>31</v>
      </c>
      <c r="W2409" t="s">
        <v>32</v>
      </c>
      <c r="X2409" t="s">
        <v>1097</v>
      </c>
    </row>
    <row r="2410" spans="1:24" hidden="1" x14ac:dyDescent="0.3">
      <c r="A2410">
        <v>1154</v>
      </c>
      <c r="B2410">
        <v>1154</v>
      </c>
      <c r="C2410">
        <v>1906</v>
      </c>
      <c r="D2410">
        <v>1</v>
      </c>
      <c r="E2410" s="5">
        <v>45778</v>
      </c>
      <c r="F2410">
        <v>1969</v>
      </c>
      <c r="H2410" t="s">
        <v>422</v>
      </c>
      <c r="I2410" s="2">
        <v>45754</v>
      </c>
      <c r="J2410" s="2">
        <v>45754</v>
      </c>
      <c r="K2410" s="2">
        <v>45892</v>
      </c>
      <c r="L2410" s="2">
        <v>45894</v>
      </c>
      <c r="M2410" t="s">
        <v>318</v>
      </c>
      <c r="N2410" s="3">
        <v>12445.02</v>
      </c>
      <c r="O2410" s="3">
        <v>12445.02</v>
      </c>
      <c r="P2410" t="s">
        <v>27</v>
      </c>
      <c r="Q2410">
        <v>55</v>
      </c>
      <c r="R2410" t="s">
        <v>319</v>
      </c>
      <c r="S2410" s="33" t="s">
        <v>1171</v>
      </c>
      <c r="T2410" t="s">
        <v>206</v>
      </c>
      <c r="V2410" t="s">
        <v>31</v>
      </c>
      <c r="W2410" t="s">
        <v>32</v>
      </c>
      <c r="X2410" t="s">
        <v>1094</v>
      </c>
    </row>
    <row r="2411" spans="1:24" ht="28.8" hidden="1" x14ac:dyDescent="0.3">
      <c r="A2411">
        <v>1154</v>
      </c>
      <c r="B2411">
        <v>1154</v>
      </c>
      <c r="C2411">
        <v>1591</v>
      </c>
      <c r="D2411">
        <v>13</v>
      </c>
      <c r="E2411" s="1" t="s">
        <v>750</v>
      </c>
      <c r="F2411">
        <v>1985</v>
      </c>
      <c r="H2411" t="s">
        <v>35</v>
      </c>
      <c r="I2411" s="2">
        <v>45728</v>
      </c>
      <c r="J2411" s="2">
        <v>45728</v>
      </c>
      <c r="K2411" s="2">
        <v>45892</v>
      </c>
      <c r="L2411" s="2">
        <f>K2411</f>
        <v>45892</v>
      </c>
      <c r="M2411" t="s">
        <v>1244</v>
      </c>
      <c r="N2411" s="3">
        <v>4920</v>
      </c>
      <c r="P2411" t="s">
        <v>1173</v>
      </c>
      <c r="Q2411">
        <v>26</v>
      </c>
      <c r="R2411" t="s">
        <v>28</v>
      </c>
      <c r="S2411" t="s">
        <v>29</v>
      </c>
      <c r="T2411" t="s">
        <v>37</v>
      </c>
      <c r="V2411" t="s">
        <v>31</v>
      </c>
      <c r="W2411" t="s">
        <v>32</v>
      </c>
      <c r="X2411" t="s">
        <v>1093</v>
      </c>
    </row>
    <row r="2412" spans="1:24" ht="28.8" hidden="1" x14ac:dyDescent="0.3">
      <c r="A2412">
        <v>1154</v>
      </c>
      <c r="B2412">
        <v>1154</v>
      </c>
      <c r="C2412">
        <v>1651</v>
      </c>
      <c r="D2412">
        <v>1</v>
      </c>
      <c r="E2412" s="1" t="s">
        <v>750</v>
      </c>
      <c r="F2412">
        <v>1985</v>
      </c>
      <c r="H2412" t="s">
        <v>35</v>
      </c>
      <c r="I2412" s="2">
        <v>45733</v>
      </c>
      <c r="J2412" s="2">
        <v>45733</v>
      </c>
      <c r="K2412" s="2">
        <v>45892</v>
      </c>
      <c r="L2412" s="2">
        <v>45895</v>
      </c>
      <c r="M2412" t="s">
        <v>26</v>
      </c>
      <c r="N2412" s="3">
        <v>4920</v>
      </c>
      <c r="O2412" s="3">
        <v>4920</v>
      </c>
      <c r="P2412" t="s">
        <v>27</v>
      </c>
      <c r="Q2412">
        <v>26</v>
      </c>
      <c r="R2412" t="s">
        <v>28</v>
      </c>
      <c r="S2412" t="s">
        <v>29</v>
      </c>
      <c r="T2412" t="s">
        <v>37</v>
      </c>
      <c r="V2412" t="s">
        <v>31</v>
      </c>
      <c r="W2412" t="s">
        <v>32</v>
      </c>
      <c r="X2412" t="s">
        <v>1092</v>
      </c>
    </row>
    <row r="2413" spans="1:24" hidden="1" x14ac:dyDescent="0.3">
      <c r="A2413">
        <v>1154</v>
      </c>
      <c r="B2413">
        <v>1154</v>
      </c>
      <c r="C2413">
        <v>7</v>
      </c>
      <c r="D2413">
        <v>15</v>
      </c>
      <c r="E2413" t="s">
        <v>745</v>
      </c>
      <c r="F2413">
        <v>1971</v>
      </c>
      <c r="H2413" t="s">
        <v>425</v>
      </c>
      <c r="I2413" s="2">
        <v>45429</v>
      </c>
      <c r="J2413" s="2">
        <v>45429</v>
      </c>
      <c r="K2413" s="2">
        <v>45893</v>
      </c>
      <c r="L2413" s="2">
        <v>45894</v>
      </c>
      <c r="M2413" t="s">
        <v>318</v>
      </c>
      <c r="N2413" s="3">
        <v>22493</v>
      </c>
      <c r="O2413" s="3">
        <v>22493</v>
      </c>
      <c r="P2413" t="s">
        <v>27</v>
      </c>
      <c r="Q2413">
        <v>55</v>
      </c>
      <c r="R2413" t="s">
        <v>319</v>
      </c>
      <c r="S2413" s="33" t="s">
        <v>1171</v>
      </c>
      <c r="T2413" t="s">
        <v>206</v>
      </c>
      <c r="V2413" t="s">
        <v>31</v>
      </c>
      <c r="W2413" t="s">
        <v>32</v>
      </c>
    </row>
    <row r="2414" spans="1:24" hidden="1" x14ac:dyDescent="0.3">
      <c r="A2414">
        <v>1154</v>
      </c>
      <c r="B2414">
        <v>1154</v>
      </c>
      <c r="C2414">
        <v>12</v>
      </c>
      <c r="D2414">
        <v>15</v>
      </c>
      <c r="E2414" t="s">
        <v>735</v>
      </c>
      <c r="F2414">
        <v>1999</v>
      </c>
      <c r="H2414" t="s">
        <v>404</v>
      </c>
      <c r="I2414" s="2">
        <v>45430</v>
      </c>
      <c r="J2414" s="2">
        <v>45430</v>
      </c>
      <c r="K2414" s="2">
        <v>45893</v>
      </c>
      <c r="L2414" s="2">
        <v>45891</v>
      </c>
      <c r="M2414" t="s">
        <v>318</v>
      </c>
      <c r="N2414" s="3">
        <v>5000</v>
      </c>
      <c r="O2414" s="3">
        <v>5000</v>
      </c>
      <c r="P2414" t="s">
        <v>27</v>
      </c>
      <c r="Q2414">
        <v>55</v>
      </c>
      <c r="R2414" t="s">
        <v>319</v>
      </c>
      <c r="S2414" s="33" t="s">
        <v>1171</v>
      </c>
      <c r="T2414" t="s">
        <v>206</v>
      </c>
      <c r="V2414" t="s">
        <v>31</v>
      </c>
      <c r="W2414" t="s">
        <v>32</v>
      </c>
    </row>
    <row r="2415" spans="1:24" hidden="1" x14ac:dyDescent="0.3">
      <c r="A2415">
        <v>1154</v>
      </c>
      <c r="B2415">
        <v>1154</v>
      </c>
      <c r="C2415">
        <v>103</v>
      </c>
      <c r="D2415">
        <v>15</v>
      </c>
      <c r="E2415" t="s">
        <v>6222</v>
      </c>
      <c r="F2415">
        <v>2000</v>
      </c>
      <c r="H2415" t="s">
        <v>418</v>
      </c>
      <c r="I2415" s="2">
        <v>45462</v>
      </c>
      <c r="J2415" s="2">
        <v>45462</v>
      </c>
      <c r="K2415" s="2">
        <v>45893</v>
      </c>
      <c r="L2415" s="2">
        <f>K2415</f>
        <v>45893</v>
      </c>
      <c r="M2415" t="s">
        <v>45</v>
      </c>
      <c r="N2415" s="3">
        <v>1742</v>
      </c>
      <c r="P2415" t="s">
        <v>1173</v>
      </c>
      <c r="Q2415">
        <v>104</v>
      </c>
      <c r="R2415" t="s">
        <v>419</v>
      </c>
      <c r="S2415" t="s">
        <v>420</v>
      </c>
      <c r="T2415" t="s">
        <v>206</v>
      </c>
      <c r="V2415" t="s">
        <v>31</v>
      </c>
      <c r="W2415" t="s">
        <v>32</v>
      </c>
    </row>
    <row r="2416" spans="1:24" hidden="1" x14ac:dyDescent="0.3">
      <c r="A2416">
        <v>1154</v>
      </c>
      <c r="B2416">
        <v>1154</v>
      </c>
      <c r="C2416">
        <v>2495</v>
      </c>
      <c r="D2416">
        <v>3</v>
      </c>
      <c r="E2416" t="s">
        <v>746</v>
      </c>
      <c r="F2416">
        <v>1503</v>
      </c>
      <c r="G2416" t="s">
        <v>397</v>
      </c>
      <c r="H2416" t="s">
        <v>398</v>
      </c>
      <c r="I2416" s="2">
        <v>45806</v>
      </c>
      <c r="J2416" s="2">
        <v>45806</v>
      </c>
      <c r="K2416" s="2">
        <v>45893</v>
      </c>
      <c r="L2416" s="2">
        <v>45894</v>
      </c>
      <c r="M2416" t="s">
        <v>45</v>
      </c>
      <c r="N2416" s="3">
        <v>743.98</v>
      </c>
      <c r="O2416" s="3">
        <v>743.98</v>
      </c>
      <c r="P2416" t="s">
        <v>27</v>
      </c>
      <c r="Q2416">
        <v>25</v>
      </c>
      <c r="R2416" t="s">
        <v>258</v>
      </c>
      <c r="S2416" t="s">
        <v>259</v>
      </c>
      <c r="T2416" t="s">
        <v>37</v>
      </c>
      <c r="V2416" t="s">
        <v>31</v>
      </c>
      <c r="W2416" t="s">
        <v>32</v>
      </c>
      <c r="X2416" t="s">
        <v>1096</v>
      </c>
    </row>
    <row r="2417" spans="1:24" hidden="1" x14ac:dyDescent="0.3">
      <c r="A2417">
        <v>1154</v>
      </c>
      <c r="B2417">
        <v>1154</v>
      </c>
      <c r="C2417">
        <v>3312</v>
      </c>
      <c r="D2417">
        <v>5</v>
      </c>
      <c r="E2417">
        <v>5</v>
      </c>
      <c r="F2417">
        <v>2356</v>
      </c>
      <c r="H2417" t="s">
        <v>146</v>
      </c>
      <c r="I2417" s="2">
        <v>45887</v>
      </c>
      <c r="J2417" s="2">
        <v>45887</v>
      </c>
      <c r="K2417" s="2">
        <v>45894</v>
      </c>
      <c r="L2417" s="2">
        <v>45897</v>
      </c>
      <c r="M2417" t="s">
        <v>49</v>
      </c>
      <c r="N2417" s="3">
        <v>820</v>
      </c>
      <c r="O2417" s="3">
        <v>820</v>
      </c>
      <c r="P2417" t="s">
        <v>27</v>
      </c>
      <c r="Q2417">
        <v>87</v>
      </c>
      <c r="R2417" t="s">
        <v>147</v>
      </c>
      <c r="S2417" t="s">
        <v>148</v>
      </c>
      <c r="T2417" t="s">
        <v>206</v>
      </c>
      <c r="V2417" t="s">
        <v>31</v>
      </c>
      <c r="W2417" t="s">
        <v>32</v>
      </c>
    </row>
    <row r="2418" spans="1:24" ht="28.8" hidden="1" x14ac:dyDescent="0.3">
      <c r="A2418">
        <v>1154</v>
      </c>
      <c r="B2418">
        <v>1154</v>
      </c>
      <c r="C2418">
        <v>987</v>
      </c>
      <c r="D2418">
        <v>2</v>
      </c>
      <c r="E2418" s="1" t="s">
        <v>755</v>
      </c>
      <c r="F2418">
        <v>1979</v>
      </c>
      <c r="H2418" t="s">
        <v>25</v>
      </c>
      <c r="I2418" s="2">
        <v>45616</v>
      </c>
      <c r="J2418" s="2">
        <v>45616</v>
      </c>
      <c r="K2418" s="2">
        <v>45894</v>
      </c>
      <c r="L2418" s="2">
        <v>45895</v>
      </c>
      <c r="M2418" t="s">
        <v>26</v>
      </c>
      <c r="N2418" s="3">
        <v>4800</v>
      </c>
      <c r="O2418" s="3">
        <v>4800</v>
      </c>
      <c r="P2418" t="s">
        <v>27</v>
      </c>
      <c r="Q2418">
        <v>26</v>
      </c>
      <c r="R2418" t="s">
        <v>28</v>
      </c>
      <c r="S2418" t="s">
        <v>6175</v>
      </c>
      <c r="T2418" t="s">
        <v>30</v>
      </c>
      <c r="V2418" t="s">
        <v>31</v>
      </c>
      <c r="W2418" t="s">
        <v>32</v>
      </c>
      <c r="X2418" t="s">
        <v>1099</v>
      </c>
    </row>
    <row r="2419" spans="1:24" ht="28.8" hidden="1" x14ac:dyDescent="0.3">
      <c r="A2419">
        <v>1154</v>
      </c>
      <c r="B2419">
        <v>1154</v>
      </c>
      <c r="C2419">
        <v>1191</v>
      </c>
      <c r="D2419">
        <v>1</v>
      </c>
      <c r="E2419" s="1" t="s">
        <v>754</v>
      </c>
      <c r="F2419">
        <v>1985</v>
      </c>
      <c r="H2419" t="s">
        <v>35</v>
      </c>
      <c r="I2419" s="2">
        <v>45653</v>
      </c>
      <c r="J2419" s="2">
        <v>45653</v>
      </c>
      <c r="K2419" s="2">
        <v>45894</v>
      </c>
      <c r="L2419" s="2">
        <v>45895</v>
      </c>
      <c r="M2419" t="s">
        <v>26</v>
      </c>
      <c r="N2419" s="3">
        <v>4880</v>
      </c>
      <c r="O2419" s="3">
        <v>4880</v>
      </c>
      <c r="P2419" t="s">
        <v>27</v>
      </c>
      <c r="Q2419">
        <v>26</v>
      </c>
      <c r="R2419" t="s">
        <v>28</v>
      </c>
      <c r="S2419" t="s">
        <v>29</v>
      </c>
      <c r="T2419" t="s">
        <v>30</v>
      </c>
      <c r="V2419" t="s">
        <v>31</v>
      </c>
      <c r="W2419" t="s">
        <v>32</v>
      </c>
      <c r="X2419" t="s">
        <v>1084</v>
      </c>
    </row>
    <row r="2420" spans="1:24" hidden="1" x14ac:dyDescent="0.3">
      <c r="A2420">
        <v>1154</v>
      </c>
      <c r="B2420">
        <v>1154</v>
      </c>
      <c r="C2420">
        <v>3043</v>
      </c>
      <c r="D2420">
        <v>6</v>
      </c>
      <c r="E2420" s="5">
        <v>45870</v>
      </c>
      <c r="F2420">
        <v>2376</v>
      </c>
      <c r="H2420" t="s">
        <v>459</v>
      </c>
      <c r="I2420" s="2">
        <v>45862</v>
      </c>
      <c r="J2420" s="2">
        <v>45862</v>
      </c>
      <c r="K2420" s="2">
        <v>45894</v>
      </c>
      <c r="L2420" s="2">
        <v>45895</v>
      </c>
      <c r="M2420" t="s">
        <v>49</v>
      </c>
      <c r="N2420" s="3">
        <v>170</v>
      </c>
      <c r="O2420" s="3">
        <v>170</v>
      </c>
      <c r="P2420" t="s">
        <v>27</v>
      </c>
      <c r="Q2420">
        <v>83</v>
      </c>
      <c r="R2420" t="s">
        <v>204</v>
      </c>
      <c r="S2420" t="s">
        <v>205</v>
      </c>
      <c r="T2420" t="s">
        <v>206</v>
      </c>
      <c r="V2420" t="s">
        <v>31</v>
      </c>
      <c r="W2420" t="s">
        <v>32</v>
      </c>
      <c r="X2420" t="s">
        <v>1101</v>
      </c>
    </row>
    <row r="2421" spans="1:24" hidden="1" x14ac:dyDescent="0.3">
      <c r="A2421">
        <v>1154</v>
      </c>
      <c r="B2421">
        <v>1154</v>
      </c>
      <c r="C2421">
        <v>2973</v>
      </c>
      <c r="D2421">
        <v>2</v>
      </c>
      <c r="E2421" s="4">
        <v>45932</v>
      </c>
      <c r="F2421">
        <v>2126</v>
      </c>
      <c r="H2421" t="s">
        <v>449</v>
      </c>
      <c r="I2421" s="2">
        <v>45855</v>
      </c>
      <c r="J2421" s="2">
        <v>45855</v>
      </c>
      <c r="K2421" s="2">
        <v>45894</v>
      </c>
      <c r="L2421" s="2">
        <v>45894</v>
      </c>
      <c r="M2421" t="s">
        <v>318</v>
      </c>
      <c r="N2421" s="3">
        <v>5750</v>
      </c>
      <c r="O2421" s="3">
        <v>5750</v>
      </c>
      <c r="P2421" t="s">
        <v>27</v>
      </c>
      <c r="Q2421">
        <v>92</v>
      </c>
      <c r="R2421" t="s">
        <v>505</v>
      </c>
      <c r="S2421" s="33" t="s">
        <v>1171</v>
      </c>
      <c r="T2421" t="s">
        <v>30</v>
      </c>
      <c r="V2421" t="s">
        <v>31</v>
      </c>
      <c r="W2421" t="s">
        <v>32</v>
      </c>
      <c r="X2421" t="s">
        <v>1102</v>
      </c>
    </row>
    <row r="2422" spans="1:24" ht="28.8" hidden="1" x14ac:dyDescent="0.3">
      <c r="A2422">
        <v>1154</v>
      </c>
      <c r="B2422">
        <v>1154</v>
      </c>
      <c r="C2422">
        <v>2303</v>
      </c>
      <c r="D2422">
        <v>2</v>
      </c>
      <c r="E2422" s="1" t="s">
        <v>748</v>
      </c>
      <c r="F2422">
        <v>1958</v>
      </c>
      <c r="H2422" t="s">
        <v>129</v>
      </c>
      <c r="I2422" s="2">
        <v>45790</v>
      </c>
      <c r="J2422" s="2">
        <v>45790</v>
      </c>
      <c r="K2422" s="2">
        <v>45894</v>
      </c>
      <c r="L2422" s="2">
        <v>45895</v>
      </c>
      <c r="M2422" t="s">
        <v>26</v>
      </c>
      <c r="N2422" s="3">
        <v>2333</v>
      </c>
      <c r="O2422" s="3">
        <v>2333</v>
      </c>
      <c r="P2422" t="s">
        <v>27</v>
      </c>
      <c r="Q2422">
        <v>28</v>
      </c>
      <c r="R2422" t="s">
        <v>40</v>
      </c>
      <c r="S2422" t="s">
        <v>41</v>
      </c>
      <c r="T2422" t="s">
        <v>37</v>
      </c>
      <c r="V2422" t="s">
        <v>31</v>
      </c>
      <c r="W2422" t="s">
        <v>32</v>
      </c>
      <c r="X2422" t="s">
        <v>1100</v>
      </c>
    </row>
    <row r="2423" spans="1:24" ht="28.8" hidden="1" x14ac:dyDescent="0.3">
      <c r="A2423">
        <v>1154</v>
      </c>
      <c r="B2423">
        <v>1154</v>
      </c>
      <c r="C2423">
        <v>2308</v>
      </c>
      <c r="D2423">
        <v>1</v>
      </c>
      <c r="E2423" s="1" t="s">
        <v>6223</v>
      </c>
      <c r="F2423">
        <v>1984</v>
      </c>
      <c r="H2423" t="s">
        <v>257</v>
      </c>
      <c r="I2423" s="2">
        <v>45790</v>
      </c>
      <c r="J2423" s="2">
        <v>45790</v>
      </c>
      <c r="K2423" s="2">
        <v>45894</v>
      </c>
      <c r="L2423" s="2">
        <f>K2423</f>
        <v>45894</v>
      </c>
      <c r="M2423" t="s">
        <v>1244</v>
      </c>
      <c r="N2423" s="3">
        <v>1500</v>
      </c>
      <c r="P2423" t="s">
        <v>1179</v>
      </c>
      <c r="Q2423">
        <v>28</v>
      </c>
      <c r="R2423" t="s">
        <v>40</v>
      </c>
      <c r="S2423" t="s">
        <v>41</v>
      </c>
      <c r="T2423" t="s">
        <v>37</v>
      </c>
      <c r="V2423" t="s">
        <v>31</v>
      </c>
      <c r="W2423" t="s">
        <v>32</v>
      </c>
      <c r="X2423" t="s">
        <v>1103</v>
      </c>
    </row>
    <row r="2424" spans="1:24" hidden="1" x14ac:dyDescent="0.3">
      <c r="A2424">
        <v>1154</v>
      </c>
      <c r="B2424">
        <v>1154</v>
      </c>
      <c r="C2424">
        <v>3388</v>
      </c>
      <c r="D2424">
        <v>1</v>
      </c>
      <c r="E2424" s="4">
        <v>45658</v>
      </c>
      <c r="F2424">
        <v>1973</v>
      </c>
      <c r="H2424" t="s">
        <v>458</v>
      </c>
      <c r="I2424" s="2">
        <v>45894</v>
      </c>
      <c r="J2424" s="2">
        <v>45894</v>
      </c>
      <c r="K2424" s="2">
        <v>45894</v>
      </c>
      <c r="L2424" s="2">
        <v>45894</v>
      </c>
      <c r="M2424" t="s">
        <v>318</v>
      </c>
      <c r="N2424" s="3">
        <v>875</v>
      </c>
      <c r="O2424" s="3">
        <v>875</v>
      </c>
      <c r="P2424" t="s">
        <v>27</v>
      </c>
      <c r="Q2424">
        <v>92</v>
      </c>
      <c r="R2424" t="s">
        <v>505</v>
      </c>
      <c r="S2424" s="33" t="s">
        <v>1171</v>
      </c>
      <c r="T2424" t="s">
        <v>30</v>
      </c>
      <c r="V2424" t="s">
        <v>31</v>
      </c>
      <c r="W2424" t="s">
        <v>32</v>
      </c>
      <c r="X2424" t="s">
        <v>1095</v>
      </c>
    </row>
    <row r="2425" spans="1:24" hidden="1" x14ac:dyDescent="0.3">
      <c r="A2425">
        <v>1154</v>
      </c>
      <c r="B2425">
        <v>1154</v>
      </c>
      <c r="C2425">
        <v>3391</v>
      </c>
      <c r="D2425">
        <v>1</v>
      </c>
      <c r="E2425" s="4">
        <v>45658</v>
      </c>
      <c r="F2425">
        <v>2614</v>
      </c>
      <c r="H2425" t="s">
        <v>433</v>
      </c>
      <c r="I2425" s="2">
        <v>45894</v>
      </c>
      <c r="J2425" s="2">
        <v>45894</v>
      </c>
      <c r="K2425" s="2">
        <v>45894</v>
      </c>
      <c r="L2425" s="2">
        <v>45894</v>
      </c>
      <c r="M2425" t="s">
        <v>49</v>
      </c>
      <c r="N2425" s="3">
        <v>720</v>
      </c>
      <c r="O2425" s="3">
        <v>720</v>
      </c>
      <c r="P2425" t="s">
        <v>27</v>
      </c>
      <c r="Q2425">
        <v>21</v>
      </c>
      <c r="R2425" t="s">
        <v>57</v>
      </c>
      <c r="S2425" t="s">
        <v>58</v>
      </c>
      <c r="T2425" t="s">
        <v>30</v>
      </c>
      <c r="V2425" t="s">
        <v>31</v>
      </c>
      <c r="W2425" t="s">
        <v>32</v>
      </c>
      <c r="X2425" t="s">
        <v>1104</v>
      </c>
    </row>
    <row r="2426" spans="1:24" ht="28.8" hidden="1" x14ac:dyDescent="0.3">
      <c r="A2426">
        <v>1154</v>
      </c>
      <c r="B2426">
        <v>1154</v>
      </c>
      <c r="C2426">
        <v>2039</v>
      </c>
      <c r="D2426">
        <v>1</v>
      </c>
      <c r="E2426" s="1" t="s">
        <v>6224</v>
      </c>
      <c r="F2426">
        <v>1985</v>
      </c>
      <c r="H2426" t="s">
        <v>35</v>
      </c>
      <c r="I2426" s="2">
        <v>45769</v>
      </c>
      <c r="J2426" s="2">
        <v>45769</v>
      </c>
      <c r="K2426" s="2">
        <v>45894</v>
      </c>
      <c r="L2426" s="2">
        <f>K2426</f>
        <v>45894</v>
      </c>
      <c r="M2426" t="s">
        <v>1244</v>
      </c>
      <c r="N2426" s="3">
        <v>1215</v>
      </c>
      <c r="P2426" t="s">
        <v>1179</v>
      </c>
      <c r="Q2426">
        <v>26</v>
      </c>
      <c r="R2426" t="s">
        <v>28</v>
      </c>
      <c r="S2426" t="s">
        <v>29</v>
      </c>
      <c r="T2426" t="s">
        <v>37</v>
      </c>
      <c r="V2426" t="s">
        <v>31</v>
      </c>
      <c r="W2426" t="s">
        <v>32</v>
      </c>
      <c r="X2426" t="s">
        <v>1088</v>
      </c>
    </row>
    <row r="2427" spans="1:24" ht="28.8" hidden="1" x14ac:dyDescent="0.3">
      <c r="A2427">
        <v>1154</v>
      </c>
      <c r="B2427">
        <v>1154</v>
      </c>
      <c r="C2427">
        <v>2230</v>
      </c>
      <c r="D2427">
        <v>7</v>
      </c>
      <c r="E2427" s="1" t="s">
        <v>747</v>
      </c>
      <c r="F2427">
        <v>1526</v>
      </c>
      <c r="G2427" t="s">
        <v>43</v>
      </c>
      <c r="H2427" t="s">
        <v>44</v>
      </c>
      <c r="I2427" s="2">
        <v>45783</v>
      </c>
      <c r="J2427" s="2">
        <v>45783</v>
      </c>
      <c r="K2427" s="2">
        <v>45894</v>
      </c>
      <c r="L2427" s="2">
        <v>45894</v>
      </c>
      <c r="M2427" t="s">
        <v>45</v>
      </c>
      <c r="N2427" s="3">
        <v>808.68</v>
      </c>
      <c r="O2427" s="3">
        <v>808.68</v>
      </c>
      <c r="P2427" t="s">
        <v>27</v>
      </c>
      <c r="Q2427">
        <v>26</v>
      </c>
      <c r="R2427" t="s">
        <v>28</v>
      </c>
      <c r="S2427" t="s">
        <v>6175</v>
      </c>
      <c r="T2427" t="s">
        <v>37</v>
      </c>
      <c r="V2427" t="s">
        <v>31</v>
      </c>
      <c r="W2427" t="s">
        <v>32</v>
      </c>
      <c r="X2427" t="s">
        <v>1087</v>
      </c>
    </row>
    <row r="2428" spans="1:24" ht="28.8" hidden="1" x14ac:dyDescent="0.3">
      <c r="A2428">
        <v>1154</v>
      </c>
      <c r="B2428">
        <v>1154</v>
      </c>
      <c r="C2428">
        <v>3348</v>
      </c>
      <c r="D2428">
        <v>1</v>
      </c>
      <c r="E2428" s="1" t="s">
        <v>764</v>
      </c>
      <c r="F2428">
        <v>2142</v>
      </c>
      <c r="H2428" t="s">
        <v>56</v>
      </c>
      <c r="I2428" s="2">
        <v>45889</v>
      </c>
      <c r="J2428" s="2">
        <v>45889</v>
      </c>
      <c r="K2428" s="2">
        <v>45894</v>
      </c>
      <c r="L2428" s="2">
        <v>45895</v>
      </c>
      <c r="M2428" t="s">
        <v>49</v>
      </c>
      <c r="N2428" s="3">
        <v>1680</v>
      </c>
      <c r="O2428" s="3">
        <v>1680</v>
      </c>
      <c r="P2428" t="s">
        <v>27</v>
      </c>
      <c r="Q2428">
        <v>21</v>
      </c>
      <c r="R2428" t="s">
        <v>57</v>
      </c>
      <c r="S2428" t="s">
        <v>58</v>
      </c>
      <c r="T2428" t="s">
        <v>37</v>
      </c>
      <c r="V2428" t="s">
        <v>31</v>
      </c>
      <c r="W2428" t="s">
        <v>32</v>
      </c>
      <c r="X2428" t="s">
        <v>1090</v>
      </c>
    </row>
    <row r="2429" spans="1:24" ht="28.8" hidden="1" x14ac:dyDescent="0.3">
      <c r="A2429">
        <v>1154</v>
      </c>
      <c r="B2429">
        <v>1154</v>
      </c>
      <c r="C2429">
        <v>3255</v>
      </c>
      <c r="D2429">
        <v>1</v>
      </c>
      <c r="E2429" s="1" t="s">
        <v>756</v>
      </c>
      <c r="F2429">
        <v>1956</v>
      </c>
      <c r="H2429" t="s">
        <v>60</v>
      </c>
      <c r="I2429" s="2">
        <v>45877</v>
      </c>
      <c r="J2429" s="2">
        <v>45877</v>
      </c>
      <c r="K2429" s="2">
        <v>45894</v>
      </c>
      <c r="L2429" s="2">
        <v>45895</v>
      </c>
      <c r="M2429" t="s">
        <v>49</v>
      </c>
      <c r="N2429" s="3">
        <v>2587.5</v>
      </c>
      <c r="O2429" s="3">
        <v>2587.5</v>
      </c>
      <c r="P2429" t="s">
        <v>27</v>
      </c>
      <c r="Q2429">
        <v>21</v>
      </c>
      <c r="R2429" t="s">
        <v>57</v>
      </c>
      <c r="S2429" t="s">
        <v>58</v>
      </c>
      <c r="T2429" t="s">
        <v>37</v>
      </c>
      <c r="V2429" t="s">
        <v>31</v>
      </c>
      <c r="W2429" t="s">
        <v>32</v>
      </c>
      <c r="X2429" t="s">
        <v>1089</v>
      </c>
    </row>
    <row r="2430" spans="1:24" ht="28.8" hidden="1" x14ac:dyDescent="0.3">
      <c r="A2430">
        <v>1154</v>
      </c>
      <c r="B2430">
        <v>1154</v>
      </c>
      <c r="C2430">
        <v>3234</v>
      </c>
      <c r="D2430">
        <v>1</v>
      </c>
      <c r="E2430" s="1" t="s">
        <v>758</v>
      </c>
      <c r="F2430">
        <v>1954</v>
      </c>
      <c r="H2430" t="s">
        <v>65</v>
      </c>
      <c r="I2430" s="2">
        <v>45876</v>
      </c>
      <c r="J2430" s="2">
        <v>45876</v>
      </c>
      <c r="K2430" s="2">
        <v>45894</v>
      </c>
      <c r="L2430" s="2">
        <v>45895</v>
      </c>
      <c r="M2430" t="s">
        <v>49</v>
      </c>
      <c r="N2430" s="3">
        <v>2240</v>
      </c>
      <c r="O2430" s="3">
        <v>2240</v>
      </c>
      <c r="P2430" t="s">
        <v>27</v>
      </c>
      <c r="Q2430">
        <v>21</v>
      </c>
      <c r="R2430" t="s">
        <v>57</v>
      </c>
      <c r="S2430" t="s">
        <v>58</v>
      </c>
      <c r="T2430" t="s">
        <v>37</v>
      </c>
      <c r="V2430" t="s">
        <v>31</v>
      </c>
      <c r="W2430" t="s">
        <v>32</v>
      </c>
    </row>
    <row r="2431" spans="1:24" ht="28.8" hidden="1" x14ac:dyDescent="0.3">
      <c r="A2431">
        <v>1154</v>
      </c>
      <c r="B2431">
        <v>1154</v>
      </c>
      <c r="C2431">
        <v>2749</v>
      </c>
      <c r="D2431">
        <v>1</v>
      </c>
      <c r="E2431" s="1" t="s">
        <v>743</v>
      </c>
      <c r="F2431">
        <v>2456</v>
      </c>
      <c r="G2431" t="s">
        <v>659</v>
      </c>
      <c r="H2431" t="s">
        <v>660</v>
      </c>
      <c r="I2431" s="2">
        <v>45832</v>
      </c>
      <c r="J2431" s="2">
        <v>45832</v>
      </c>
      <c r="K2431" s="2">
        <v>45894</v>
      </c>
      <c r="L2431" s="2">
        <v>45894</v>
      </c>
      <c r="M2431" t="s">
        <v>45</v>
      </c>
      <c r="N2431" s="3">
        <v>4539.6400000000003</v>
      </c>
      <c r="O2431" s="3">
        <v>4539.6400000000003</v>
      </c>
      <c r="P2431" t="s">
        <v>27</v>
      </c>
      <c r="Q2431">
        <v>26</v>
      </c>
      <c r="R2431" t="s">
        <v>28</v>
      </c>
      <c r="S2431" t="s">
        <v>6175</v>
      </c>
      <c r="T2431" t="s">
        <v>37</v>
      </c>
      <c r="V2431" t="s">
        <v>31</v>
      </c>
      <c r="W2431" t="s">
        <v>32</v>
      </c>
    </row>
    <row r="2432" spans="1:24" hidden="1" x14ac:dyDescent="0.3">
      <c r="A2432">
        <v>1154</v>
      </c>
      <c r="B2432">
        <v>1154</v>
      </c>
      <c r="C2432">
        <v>10</v>
      </c>
      <c r="D2432">
        <v>15</v>
      </c>
      <c r="E2432" t="s">
        <v>744</v>
      </c>
      <c r="F2432">
        <v>1973</v>
      </c>
      <c r="H2432" t="s">
        <v>458</v>
      </c>
      <c r="I2432" s="2">
        <v>45430</v>
      </c>
      <c r="J2432" s="2">
        <v>45430</v>
      </c>
      <c r="K2432" s="2">
        <v>45895</v>
      </c>
      <c r="L2432" s="2">
        <v>45894</v>
      </c>
      <c r="M2432" t="s">
        <v>318</v>
      </c>
      <c r="N2432" s="3">
        <v>25081</v>
      </c>
      <c r="O2432" s="3">
        <v>25081</v>
      </c>
      <c r="P2432" t="s">
        <v>27</v>
      </c>
      <c r="Q2432">
        <v>55</v>
      </c>
      <c r="R2432" t="s">
        <v>319</v>
      </c>
      <c r="S2432" s="33" t="s">
        <v>1171</v>
      </c>
      <c r="T2432" t="s">
        <v>206</v>
      </c>
      <c r="V2432" t="s">
        <v>31</v>
      </c>
      <c r="W2432" t="s">
        <v>32</v>
      </c>
      <c r="X2432" t="s">
        <v>1107</v>
      </c>
    </row>
    <row r="2433" spans="1:24" ht="28.8" hidden="1" x14ac:dyDescent="0.3">
      <c r="A2433">
        <v>1154</v>
      </c>
      <c r="B2433">
        <v>1154</v>
      </c>
      <c r="C2433">
        <v>2113</v>
      </c>
      <c r="D2433">
        <v>1</v>
      </c>
      <c r="E2433" s="1" t="s">
        <v>771</v>
      </c>
      <c r="F2433">
        <v>1985</v>
      </c>
      <c r="H2433" t="s">
        <v>35</v>
      </c>
      <c r="I2433" s="2">
        <v>45771</v>
      </c>
      <c r="J2433" s="2">
        <v>45771</v>
      </c>
      <c r="K2433" s="2">
        <v>45895</v>
      </c>
      <c r="L2433" s="2">
        <v>45896</v>
      </c>
      <c r="M2433" t="s">
        <v>26</v>
      </c>
      <c r="N2433" s="3">
        <v>1000</v>
      </c>
      <c r="O2433" s="3">
        <v>1000</v>
      </c>
      <c r="P2433" t="s">
        <v>27</v>
      </c>
      <c r="Q2433">
        <v>26</v>
      </c>
      <c r="R2433" t="s">
        <v>28</v>
      </c>
      <c r="S2433" t="s">
        <v>29</v>
      </c>
      <c r="T2433" t="s">
        <v>37</v>
      </c>
      <c r="V2433" t="s">
        <v>31</v>
      </c>
      <c r="W2433" t="s">
        <v>32</v>
      </c>
      <c r="X2433" t="s">
        <v>1121</v>
      </c>
    </row>
    <row r="2434" spans="1:24" hidden="1" x14ac:dyDescent="0.3">
      <c r="A2434">
        <v>1154</v>
      </c>
      <c r="B2434">
        <v>1154</v>
      </c>
      <c r="C2434">
        <v>3403</v>
      </c>
      <c r="D2434">
        <v>1</v>
      </c>
      <c r="E2434" s="4">
        <v>45658</v>
      </c>
      <c r="F2434">
        <v>1984</v>
      </c>
      <c r="H2434" t="s">
        <v>257</v>
      </c>
      <c r="I2434" s="2">
        <v>45895</v>
      </c>
      <c r="J2434" s="2">
        <v>45895</v>
      </c>
      <c r="K2434" s="2">
        <v>45895</v>
      </c>
      <c r="L2434" s="2">
        <v>45895</v>
      </c>
      <c r="M2434" t="s">
        <v>49</v>
      </c>
      <c r="N2434" s="3">
        <v>40</v>
      </c>
      <c r="O2434" s="3">
        <v>40</v>
      </c>
      <c r="P2434" t="s">
        <v>27</v>
      </c>
      <c r="Q2434">
        <v>23</v>
      </c>
      <c r="R2434" t="s">
        <v>153</v>
      </c>
      <c r="S2434" t="s">
        <v>154</v>
      </c>
      <c r="T2434" t="s">
        <v>30</v>
      </c>
      <c r="V2434" t="s">
        <v>31</v>
      </c>
      <c r="W2434" t="s">
        <v>32</v>
      </c>
      <c r="X2434" t="s">
        <v>1111</v>
      </c>
    </row>
    <row r="2435" spans="1:24" hidden="1" x14ac:dyDescent="0.3">
      <c r="A2435">
        <v>1154</v>
      </c>
      <c r="B2435">
        <v>1154</v>
      </c>
      <c r="C2435">
        <v>3417</v>
      </c>
      <c r="D2435">
        <v>1</v>
      </c>
      <c r="E2435" s="4">
        <v>45658</v>
      </c>
      <c r="F2435">
        <v>2118</v>
      </c>
      <c r="H2435" t="s">
        <v>203</v>
      </c>
      <c r="I2435" s="2">
        <v>45895</v>
      </c>
      <c r="J2435" s="2">
        <v>45895</v>
      </c>
      <c r="K2435" s="2">
        <v>45895</v>
      </c>
      <c r="L2435" s="2">
        <v>45895</v>
      </c>
      <c r="M2435" t="s">
        <v>49</v>
      </c>
      <c r="N2435" s="3">
        <v>1740</v>
      </c>
      <c r="O2435" s="3">
        <v>1740</v>
      </c>
      <c r="P2435" t="s">
        <v>27</v>
      </c>
      <c r="Q2435">
        <v>53</v>
      </c>
      <c r="R2435" t="s">
        <v>198</v>
      </c>
      <c r="S2435" t="s">
        <v>199</v>
      </c>
      <c r="T2435" t="s">
        <v>465</v>
      </c>
      <c r="V2435" t="s">
        <v>31</v>
      </c>
      <c r="W2435" t="s">
        <v>32</v>
      </c>
      <c r="X2435" t="s">
        <v>1108</v>
      </c>
    </row>
    <row r="2436" spans="1:24" hidden="1" x14ac:dyDescent="0.3">
      <c r="A2436">
        <v>1154</v>
      </c>
      <c r="B2436">
        <v>1154</v>
      </c>
      <c r="C2436">
        <v>3428</v>
      </c>
      <c r="D2436">
        <v>1</v>
      </c>
      <c r="E2436" s="4">
        <v>45658</v>
      </c>
      <c r="F2436">
        <v>1986</v>
      </c>
      <c r="H2436" t="s">
        <v>451</v>
      </c>
      <c r="I2436" s="2">
        <v>45896</v>
      </c>
      <c r="J2436" s="2">
        <v>45896</v>
      </c>
      <c r="K2436" s="2">
        <v>45896</v>
      </c>
      <c r="L2436" s="2">
        <v>45896</v>
      </c>
      <c r="M2436" t="s">
        <v>45</v>
      </c>
      <c r="N2436" s="3">
        <v>1939.66</v>
      </c>
      <c r="O2436" s="3">
        <v>1939.66</v>
      </c>
      <c r="P2436" t="s">
        <v>27</v>
      </c>
      <c r="Q2436">
        <v>38</v>
      </c>
      <c r="R2436" t="s">
        <v>367</v>
      </c>
      <c r="S2436" t="s">
        <v>368</v>
      </c>
      <c r="T2436" t="s">
        <v>30</v>
      </c>
      <c r="V2436" t="s">
        <v>31</v>
      </c>
      <c r="W2436" t="s">
        <v>32</v>
      </c>
      <c r="X2436" t="s">
        <v>1110</v>
      </c>
    </row>
    <row r="2437" spans="1:24" hidden="1" x14ac:dyDescent="0.3">
      <c r="A2437">
        <v>1154</v>
      </c>
      <c r="B2437">
        <v>1154</v>
      </c>
      <c r="C2437">
        <v>3429</v>
      </c>
      <c r="D2437">
        <v>1</v>
      </c>
      <c r="E2437" s="4">
        <v>45658</v>
      </c>
      <c r="F2437">
        <v>1978</v>
      </c>
      <c r="H2437" t="s">
        <v>769</v>
      </c>
      <c r="I2437" s="2">
        <v>45896</v>
      </c>
      <c r="J2437" s="2">
        <v>45896</v>
      </c>
      <c r="K2437" s="2">
        <v>45896</v>
      </c>
      <c r="L2437" s="2">
        <v>45896</v>
      </c>
      <c r="M2437" t="s">
        <v>49</v>
      </c>
      <c r="N2437" s="3">
        <v>194.92</v>
      </c>
      <c r="O2437" s="3">
        <v>194.92</v>
      </c>
      <c r="P2437" t="s">
        <v>27</v>
      </c>
      <c r="Q2437">
        <v>25</v>
      </c>
      <c r="R2437" t="s">
        <v>258</v>
      </c>
      <c r="S2437" t="s">
        <v>259</v>
      </c>
      <c r="T2437" t="s">
        <v>30</v>
      </c>
      <c r="V2437" t="s">
        <v>31</v>
      </c>
      <c r="W2437" t="s">
        <v>32</v>
      </c>
      <c r="X2437" t="s">
        <v>1091</v>
      </c>
    </row>
    <row r="2438" spans="1:24" ht="28.8" hidden="1" x14ac:dyDescent="0.3">
      <c r="A2438">
        <v>1154</v>
      </c>
      <c r="B2438">
        <v>1154</v>
      </c>
      <c r="C2438">
        <v>1647</v>
      </c>
      <c r="D2438">
        <v>1</v>
      </c>
      <c r="E2438" s="1" t="s">
        <v>786</v>
      </c>
      <c r="F2438">
        <v>1985</v>
      </c>
      <c r="H2438" t="s">
        <v>35</v>
      </c>
      <c r="I2438" s="2">
        <v>45733</v>
      </c>
      <c r="J2438" s="2">
        <v>45733</v>
      </c>
      <c r="K2438" s="2">
        <v>45896</v>
      </c>
      <c r="L2438" s="2">
        <v>45897</v>
      </c>
      <c r="M2438" t="s">
        <v>26</v>
      </c>
      <c r="N2438" s="3">
        <v>4920</v>
      </c>
      <c r="O2438" s="3">
        <v>4920</v>
      </c>
      <c r="P2438" t="s">
        <v>27</v>
      </c>
      <c r="Q2438">
        <v>26</v>
      </c>
      <c r="R2438" t="s">
        <v>28</v>
      </c>
      <c r="S2438" t="s">
        <v>29</v>
      </c>
      <c r="T2438" t="s">
        <v>37</v>
      </c>
      <c r="V2438" t="s">
        <v>31</v>
      </c>
      <c r="W2438" t="s">
        <v>32</v>
      </c>
      <c r="X2438" t="s">
        <v>1113</v>
      </c>
    </row>
    <row r="2439" spans="1:24" ht="28.8" hidden="1" x14ac:dyDescent="0.3">
      <c r="A2439">
        <v>1154</v>
      </c>
      <c r="B2439">
        <v>1154</v>
      </c>
      <c r="C2439">
        <v>1591</v>
      </c>
      <c r="D2439">
        <v>14</v>
      </c>
      <c r="E2439" s="1" t="s">
        <v>786</v>
      </c>
      <c r="F2439">
        <v>1985</v>
      </c>
      <c r="H2439" t="s">
        <v>35</v>
      </c>
      <c r="I2439" s="2">
        <v>45728</v>
      </c>
      <c r="J2439" s="2">
        <v>45728</v>
      </c>
      <c r="K2439" s="2">
        <v>45896</v>
      </c>
      <c r="L2439" s="2">
        <f>K2439</f>
        <v>45896</v>
      </c>
      <c r="M2439" t="s">
        <v>1244</v>
      </c>
      <c r="N2439" s="3">
        <v>4920</v>
      </c>
      <c r="P2439" t="s">
        <v>1173</v>
      </c>
      <c r="Q2439">
        <v>26</v>
      </c>
      <c r="R2439" t="s">
        <v>28</v>
      </c>
      <c r="S2439" t="s">
        <v>29</v>
      </c>
      <c r="T2439" t="s">
        <v>37</v>
      </c>
      <c r="V2439" t="s">
        <v>31</v>
      </c>
      <c r="W2439" t="s">
        <v>32</v>
      </c>
      <c r="X2439" t="s">
        <v>1115</v>
      </c>
    </row>
    <row r="2440" spans="1:24" ht="28.8" hidden="1" x14ac:dyDescent="0.3">
      <c r="A2440">
        <v>1154</v>
      </c>
      <c r="B2440">
        <v>1154</v>
      </c>
      <c r="C2440">
        <v>1590</v>
      </c>
      <c r="D2440">
        <v>3</v>
      </c>
      <c r="E2440" s="1" t="s">
        <v>768</v>
      </c>
      <c r="F2440">
        <v>1949</v>
      </c>
      <c r="H2440" t="s">
        <v>224</v>
      </c>
      <c r="I2440" s="2">
        <v>45728</v>
      </c>
      <c r="J2440" s="2">
        <v>45723</v>
      </c>
      <c r="K2440" s="2">
        <v>45896</v>
      </c>
      <c r="L2440" s="2">
        <v>45896</v>
      </c>
      <c r="M2440" t="s">
        <v>45</v>
      </c>
      <c r="N2440" s="3">
        <v>16869.259999999998</v>
      </c>
      <c r="O2440" s="3">
        <v>16869.259999999998</v>
      </c>
      <c r="P2440" t="s">
        <v>27</v>
      </c>
      <c r="Q2440">
        <v>26</v>
      </c>
      <c r="R2440" t="s">
        <v>28</v>
      </c>
      <c r="S2440" t="s">
        <v>6175</v>
      </c>
      <c r="T2440" t="s">
        <v>37</v>
      </c>
      <c r="V2440" t="s">
        <v>31</v>
      </c>
      <c r="W2440" t="s">
        <v>32</v>
      </c>
      <c r="X2440" t="s">
        <v>1112</v>
      </c>
    </row>
    <row r="2441" spans="1:24" ht="28.8" hidden="1" x14ac:dyDescent="0.3">
      <c r="A2441">
        <v>1154</v>
      </c>
      <c r="B2441">
        <v>1154</v>
      </c>
      <c r="C2441">
        <v>1807</v>
      </c>
      <c r="D2441">
        <v>3</v>
      </c>
      <c r="E2441" s="1" t="s">
        <v>772</v>
      </c>
      <c r="F2441">
        <v>1949</v>
      </c>
      <c r="H2441" t="s">
        <v>224</v>
      </c>
      <c r="I2441" s="2">
        <v>45747</v>
      </c>
      <c r="J2441" s="2">
        <v>45742</v>
      </c>
      <c r="K2441" s="2">
        <v>45896</v>
      </c>
      <c r="L2441" s="2">
        <v>45896</v>
      </c>
      <c r="M2441" t="s">
        <v>45</v>
      </c>
      <c r="N2441" s="3">
        <v>7419.21</v>
      </c>
      <c r="O2441" s="3">
        <v>7419.21</v>
      </c>
      <c r="P2441" t="s">
        <v>27</v>
      </c>
      <c r="Q2441">
        <v>26</v>
      </c>
      <c r="R2441" t="s">
        <v>28</v>
      </c>
      <c r="S2441" t="s">
        <v>6175</v>
      </c>
      <c r="T2441" t="s">
        <v>37</v>
      </c>
      <c r="V2441" t="s">
        <v>31</v>
      </c>
      <c r="W2441" t="s">
        <v>32</v>
      </c>
      <c r="X2441" t="s">
        <v>1117</v>
      </c>
    </row>
    <row r="2442" spans="1:24" ht="28.8" hidden="1" x14ac:dyDescent="0.3">
      <c r="A2442">
        <v>1154</v>
      </c>
      <c r="B2442">
        <v>1154</v>
      </c>
      <c r="C2442">
        <v>2905</v>
      </c>
      <c r="D2442">
        <v>1</v>
      </c>
      <c r="E2442" s="1" t="s">
        <v>767</v>
      </c>
      <c r="F2442">
        <v>867</v>
      </c>
      <c r="G2442" t="s">
        <v>377</v>
      </c>
      <c r="H2442" t="s">
        <v>378</v>
      </c>
      <c r="I2442" s="2">
        <v>45846</v>
      </c>
      <c r="J2442" s="2">
        <v>45846</v>
      </c>
      <c r="K2442" s="2">
        <v>45896</v>
      </c>
      <c r="L2442" s="2">
        <v>45896</v>
      </c>
      <c r="M2442" t="s">
        <v>45</v>
      </c>
      <c r="N2442" s="3">
        <v>817.8</v>
      </c>
      <c r="O2442" s="3">
        <v>817.8</v>
      </c>
      <c r="P2442" t="s">
        <v>27</v>
      </c>
      <c r="Q2442">
        <v>25</v>
      </c>
      <c r="R2442" t="s">
        <v>258</v>
      </c>
      <c r="S2442" t="s">
        <v>259</v>
      </c>
      <c r="T2442" t="s">
        <v>37</v>
      </c>
      <c r="V2442" t="s">
        <v>31</v>
      </c>
      <c r="W2442" t="s">
        <v>32</v>
      </c>
      <c r="X2442" t="s">
        <v>1119</v>
      </c>
    </row>
    <row r="2443" spans="1:24" ht="28.8" hidden="1" x14ac:dyDescent="0.3">
      <c r="A2443">
        <v>1154</v>
      </c>
      <c r="B2443">
        <v>1154</v>
      </c>
      <c r="C2443">
        <v>2784</v>
      </c>
      <c r="D2443">
        <v>1</v>
      </c>
      <c r="E2443" s="1" t="s">
        <v>6225</v>
      </c>
      <c r="F2443">
        <v>1985</v>
      </c>
      <c r="H2443" t="s">
        <v>35</v>
      </c>
      <c r="I2443" s="2">
        <v>45839</v>
      </c>
      <c r="J2443" s="2">
        <v>45839</v>
      </c>
      <c r="K2443" s="2">
        <v>45896</v>
      </c>
      <c r="L2443" s="2">
        <f t="shared" ref="L2443:L2444" si="79">K2443</f>
        <v>45896</v>
      </c>
      <c r="M2443" t="s">
        <v>1244</v>
      </c>
      <c r="N2443" s="3">
        <v>1648.33</v>
      </c>
      <c r="P2443" t="s">
        <v>1179</v>
      </c>
      <c r="Q2443">
        <v>26</v>
      </c>
      <c r="R2443" t="s">
        <v>28</v>
      </c>
      <c r="S2443" t="s">
        <v>29</v>
      </c>
      <c r="T2443" t="s">
        <v>37</v>
      </c>
      <c r="V2443" t="s">
        <v>31</v>
      </c>
      <c r="W2443" t="s">
        <v>32</v>
      </c>
      <c r="X2443" t="s">
        <v>1123</v>
      </c>
    </row>
    <row r="2444" spans="1:24" hidden="1" x14ac:dyDescent="0.3">
      <c r="A2444">
        <v>1154</v>
      </c>
      <c r="B2444">
        <v>1154</v>
      </c>
      <c r="C2444">
        <v>2779</v>
      </c>
      <c r="D2444">
        <v>2</v>
      </c>
      <c r="E2444" s="5">
        <v>45870</v>
      </c>
      <c r="F2444">
        <v>2693</v>
      </c>
      <c r="H2444" t="s">
        <v>784</v>
      </c>
      <c r="I2444" s="2">
        <v>45839</v>
      </c>
      <c r="J2444" s="2">
        <v>45839</v>
      </c>
      <c r="K2444" s="2">
        <v>45897</v>
      </c>
      <c r="L2444" s="2">
        <f t="shared" si="79"/>
        <v>45897</v>
      </c>
      <c r="M2444" t="s">
        <v>331</v>
      </c>
      <c r="N2444" s="3">
        <v>0.5</v>
      </c>
      <c r="P2444" t="s">
        <v>1173</v>
      </c>
      <c r="Q2444">
        <v>29</v>
      </c>
      <c r="R2444" t="s">
        <v>117</v>
      </c>
      <c r="S2444" t="s">
        <v>118</v>
      </c>
      <c r="T2444" t="s">
        <v>30</v>
      </c>
      <c r="V2444" t="s">
        <v>31</v>
      </c>
      <c r="W2444" t="s">
        <v>32</v>
      </c>
      <c r="X2444" t="s">
        <v>1125</v>
      </c>
    </row>
    <row r="2445" spans="1:24" ht="28.8" hidden="1" x14ac:dyDescent="0.3">
      <c r="A2445">
        <v>1154</v>
      </c>
      <c r="B2445">
        <v>1154</v>
      </c>
      <c r="C2445">
        <v>1843</v>
      </c>
      <c r="D2445">
        <v>5</v>
      </c>
      <c r="E2445" s="1" t="s">
        <v>774</v>
      </c>
      <c r="F2445">
        <v>1949</v>
      </c>
      <c r="H2445" t="s">
        <v>224</v>
      </c>
      <c r="I2445" s="2">
        <v>45749</v>
      </c>
      <c r="J2445" s="2">
        <v>45744</v>
      </c>
      <c r="K2445" s="2">
        <v>45897</v>
      </c>
      <c r="L2445" s="2">
        <v>45897</v>
      </c>
      <c r="M2445" t="s">
        <v>45</v>
      </c>
      <c r="N2445" s="3">
        <v>4087.34</v>
      </c>
      <c r="O2445" s="3">
        <v>4087.34</v>
      </c>
      <c r="P2445" t="s">
        <v>27</v>
      </c>
      <c r="Q2445">
        <v>26</v>
      </c>
      <c r="R2445" t="s">
        <v>28</v>
      </c>
      <c r="S2445" t="s">
        <v>6175</v>
      </c>
      <c r="T2445" t="s">
        <v>37</v>
      </c>
      <c r="V2445" t="s">
        <v>31</v>
      </c>
      <c r="W2445" t="s">
        <v>32</v>
      </c>
      <c r="X2445" t="s">
        <v>1126</v>
      </c>
    </row>
    <row r="2446" spans="1:24" ht="28.8" hidden="1" x14ac:dyDescent="0.3">
      <c r="A2446">
        <v>1154</v>
      </c>
      <c r="B2446">
        <v>1154</v>
      </c>
      <c r="C2446">
        <v>1842</v>
      </c>
      <c r="D2446">
        <v>3</v>
      </c>
      <c r="E2446" s="1" t="s">
        <v>778</v>
      </c>
      <c r="F2446">
        <v>1949</v>
      </c>
      <c r="H2446" t="s">
        <v>224</v>
      </c>
      <c r="I2446" s="2">
        <v>45749</v>
      </c>
      <c r="J2446" s="2">
        <v>45744</v>
      </c>
      <c r="K2446" s="2">
        <v>45897</v>
      </c>
      <c r="L2446" s="2">
        <v>45897</v>
      </c>
      <c r="M2446" t="s">
        <v>45</v>
      </c>
      <c r="N2446" s="3">
        <v>12406.65</v>
      </c>
      <c r="O2446" s="3">
        <v>12406.65</v>
      </c>
      <c r="P2446" t="s">
        <v>27</v>
      </c>
      <c r="Q2446">
        <v>26</v>
      </c>
      <c r="R2446" t="s">
        <v>28</v>
      </c>
      <c r="S2446" t="s">
        <v>6175</v>
      </c>
      <c r="T2446" t="s">
        <v>37</v>
      </c>
      <c r="V2446" t="s">
        <v>31</v>
      </c>
      <c r="W2446" t="s">
        <v>32</v>
      </c>
      <c r="X2446" t="s">
        <v>1128</v>
      </c>
    </row>
    <row r="2447" spans="1:24" ht="28.8" hidden="1" x14ac:dyDescent="0.3">
      <c r="A2447">
        <v>1154</v>
      </c>
      <c r="B2447">
        <v>1154</v>
      </c>
      <c r="C2447">
        <v>1841</v>
      </c>
      <c r="D2447">
        <v>3</v>
      </c>
      <c r="E2447" s="1" t="s">
        <v>773</v>
      </c>
      <c r="F2447">
        <v>1949</v>
      </c>
      <c r="H2447" t="s">
        <v>224</v>
      </c>
      <c r="I2447" s="2">
        <v>45749</v>
      </c>
      <c r="J2447" s="2">
        <v>45744</v>
      </c>
      <c r="K2447" s="2">
        <v>45897</v>
      </c>
      <c r="L2447" s="2">
        <v>45897</v>
      </c>
      <c r="M2447" t="s">
        <v>45</v>
      </c>
      <c r="N2447" s="3">
        <v>3345.2</v>
      </c>
      <c r="O2447" s="3">
        <v>3345.2</v>
      </c>
      <c r="P2447" t="s">
        <v>27</v>
      </c>
      <c r="Q2447">
        <v>26</v>
      </c>
      <c r="R2447" t="s">
        <v>28</v>
      </c>
      <c r="S2447" t="s">
        <v>6175</v>
      </c>
      <c r="T2447" t="s">
        <v>37</v>
      </c>
      <c r="V2447" t="s">
        <v>31</v>
      </c>
      <c r="W2447" t="s">
        <v>32</v>
      </c>
      <c r="X2447" t="s">
        <v>1130</v>
      </c>
    </row>
    <row r="2448" spans="1:24" ht="28.8" hidden="1" x14ac:dyDescent="0.3">
      <c r="A2448">
        <v>1154</v>
      </c>
      <c r="B2448">
        <v>1154</v>
      </c>
      <c r="C2448">
        <v>1960</v>
      </c>
      <c r="D2448">
        <v>3</v>
      </c>
      <c r="E2448" s="1" t="s">
        <v>779</v>
      </c>
      <c r="F2448">
        <v>1526</v>
      </c>
      <c r="G2448" t="s">
        <v>43</v>
      </c>
      <c r="H2448" t="s">
        <v>44</v>
      </c>
      <c r="I2448" s="2">
        <v>45757</v>
      </c>
      <c r="J2448" s="2">
        <v>45744</v>
      </c>
      <c r="K2448" s="2">
        <v>45897</v>
      </c>
      <c r="L2448" s="2">
        <v>45897</v>
      </c>
      <c r="M2448" t="s">
        <v>45</v>
      </c>
      <c r="N2448" s="3">
        <v>4373.17</v>
      </c>
      <c r="O2448" s="3">
        <v>4373.17</v>
      </c>
      <c r="P2448" t="s">
        <v>27</v>
      </c>
      <c r="Q2448">
        <v>26</v>
      </c>
      <c r="R2448" t="s">
        <v>28</v>
      </c>
      <c r="S2448" t="s">
        <v>6175</v>
      </c>
      <c r="T2448" t="s">
        <v>37</v>
      </c>
      <c r="V2448" t="s">
        <v>31</v>
      </c>
      <c r="W2448" t="s">
        <v>32</v>
      </c>
      <c r="X2448" t="s">
        <v>1132</v>
      </c>
    </row>
    <row r="2449" spans="1:24" ht="28.8" hidden="1" x14ac:dyDescent="0.3">
      <c r="A2449">
        <v>1154</v>
      </c>
      <c r="B2449">
        <v>1154</v>
      </c>
      <c r="C2449">
        <v>1958</v>
      </c>
      <c r="D2449">
        <v>3</v>
      </c>
      <c r="E2449" s="1" t="s">
        <v>781</v>
      </c>
      <c r="F2449">
        <v>1526</v>
      </c>
      <c r="G2449" t="s">
        <v>43</v>
      </c>
      <c r="H2449" t="s">
        <v>44</v>
      </c>
      <c r="I2449" s="2">
        <v>45757</v>
      </c>
      <c r="J2449" s="2">
        <v>45744</v>
      </c>
      <c r="K2449" s="2">
        <v>45897</v>
      </c>
      <c r="L2449" s="2">
        <v>45897</v>
      </c>
      <c r="M2449" t="s">
        <v>45</v>
      </c>
      <c r="N2449" s="3">
        <v>19044.32</v>
      </c>
      <c r="O2449" s="3">
        <v>19044.32</v>
      </c>
      <c r="P2449" t="s">
        <v>27</v>
      </c>
      <c r="Q2449">
        <v>26</v>
      </c>
      <c r="R2449" t="s">
        <v>28</v>
      </c>
      <c r="S2449" t="s">
        <v>6175</v>
      </c>
      <c r="T2449" t="s">
        <v>37</v>
      </c>
      <c r="V2449" t="s">
        <v>31</v>
      </c>
      <c r="W2449" t="s">
        <v>32</v>
      </c>
      <c r="X2449" t="s">
        <v>1134</v>
      </c>
    </row>
    <row r="2450" spans="1:24" ht="28.8" hidden="1" x14ac:dyDescent="0.3">
      <c r="A2450">
        <v>1154</v>
      </c>
      <c r="B2450">
        <v>1154</v>
      </c>
      <c r="C2450">
        <v>1959</v>
      </c>
      <c r="D2450">
        <v>3</v>
      </c>
      <c r="E2450" s="1" t="s">
        <v>780</v>
      </c>
      <c r="F2450">
        <v>1526</v>
      </c>
      <c r="G2450" t="s">
        <v>43</v>
      </c>
      <c r="H2450" t="s">
        <v>44</v>
      </c>
      <c r="I2450" s="2">
        <v>45757</v>
      </c>
      <c r="J2450" s="2">
        <v>45744</v>
      </c>
      <c r="K2450" s="2">
        <v>45897</v>
      </c>
      <c r="L2450" s="2">
        <v>45897</v>
      </c>
      <c r="M2450" t="s">
        <v>45</v>
      </c>
      <c r="N2450" s="3">
        <v>7946.38</v>
      </c>
      <c r="O2450" s="3">
        <v>7946.38</v>
      </c>
      <c r="P2450" t="s">
        <v>27</v>
      </c>
      <c r="Q2450">
        <v>26</v>
      </c>
      <c r="R2450" t="s">
        <v>28</v>
      </c>
      <c r="S2450" t="s">
        <v>6175</v>
      </c>
      <c r="T2450" t="s">
        <v>37</v>
      </c>
      <c r="V2450" t="s">
        <v>31</v>
      </c>
      <c r="W2450" t="s">
        <v>32</v>
      </c>
      <c r="X2450" t="s">
        <v>1136</v>
      </c>
    </row>
    <row r="2451" spans="1:24" ht="28.8" hidden="1" x14ac:dyDescent="0.3">
      <c r="A2451">
        <v>1154</v>
      </c>
      <c r="B2451">
        <v>1154</v>
      </c>
      <c r="C2451">
        <v>1939</v>
      </c>
      <c r="D2451">
        <v>3</v>
      </c>
      <c r="E2451" s="1" t="s">
        <v>782</v>
      </c>
      <c r="F2451">
        <v>1949</v>
      </c>
      <c r="H2451" t="s">
        <v>224</v>
      </c>
      <c r="I2451" s="2">
        <v>45755</v>
      </c>
      <c r="J2451" s="2">
        <v>45750</v>
      </c>
      <c r="K2451" s="2">
        <v>45897</v>
      </c>
      <c r="L2451" s="2">
        <v>45897</v>
      </c>
      <c r="M2451" t="s">
        <v>45</v>
      </c>
      <c r="N2451" s="3">
        <v>3493.9</v>
      </c>
      <c r="O2451" s="3">
        <v>3493.9</v>
      </c>
      <c r="P2451" t="s">
        <v>27</v>
      </c>
      <c r="Q2451">
        <v>26</v>
      </c>
      <c r="R2451" t="s">
        <v>28</v>
      </c>
      <c r="S2451" t="s">
        <v>6175</v>
      </c>
      <c r="T2451" t="s">
        <v>37</v>
      </c>
      <c r="V2451" t="s">
        <v>31</v>
      </c>
      <c r="W2451" t="s">
        <v>32</v>
      </c>
      <c r="X2451" t="s">
        <v>1140</v>
      </c>
    </row>
    <row r="2452" spans="1:24" ht="28.8" hidden="1" x14ac:dyDescent="0.3">
      <c r="A2452">
        <v>1154</v>
      </c>
      <c r="B2452">
        <v>1154</v>
      </c>
      <c r="C2452">
        <v>1957</v>
      </c>
      <c r="D2452">
        <v>3</v>
      </c>
      <c r="E2452" s="1" t="s">
        <v>783</v>
      </c>
      <c r="F2452">
        <v>1526</v>
      </c>
      <c r="G2452" t="s">
        <v>43</v>
      </c>
      <c r="H2452" t="s">
        <v>44</v>
      </c>
      <c r="I2452" s="2">
        <v>45757</v>
      </c>
      <c r="J2452" s="2">
        <v>45744</v>
      </c>
      <c r="K2452" s="2">
        <v>45897</v>
      </c>
      <c r="L2452" s="2">
        <v>45897</v>
      </c>
      <c r="M2452" t="s">
        <v>45</v>
      </c>
      <c r="N2452" s="3">
        <v>5438.57</v>
      </c>
      <c r="O2452" s="3">
        <v>5438.57</v>
      </c>
      <c r="P2452" t="s">
        <v>27</v>
      </c>
      <c r="Q2452">
        <v>26</v>
      </c>
      <c r="R2452" t="s">
        <v>28</v>
      </c>
      <c r="S2452" t="s">
        <v>6175</v>
      </c>
      <c r="T2452" t="s">
        <v>37</v>
      </c>
      <c r="V2452" t="s">
        <v>31</v>
      </c>
      <c r="W2452" t="s">
        <v>32</v>
      </c>
      <c r="X2452" t="s">
        <v>1141</v>
      </c>
    </row>
    <row r="2453" spans="1:24" ht="28.8" hidden="1" x14ac:dyDescent="0.3">
      <c r="A2453">
        <v>1154</v>
      </c>
      <c r="B2453">
        <v>1154</v>
      </c>
      <c r="C2453">
        <v>1861</v>
      </c>
      <c r="D2453">
        <v>3</v>
      </c>
      <c r="E2453" s="1" t="s">
        <v>776</v>
      </c>
      <c r="F2453">
        <v>1949</v>
      </c>
      <c r="H2453" t="s">
        <v>224</v>
      </c>
      <c r="I2453" s="2">
        <v>45751</v>
      </c>
      <c r="J2453" s="2">
        <v>45747</v>
      </c>
      <c r="K2453" s="2">
        <v>45897</v>
      </c>
      <c r="L2453" s="2">
        <v>45897</v>
      </c>
      <c r="M2453" t="s">
        <v>45</v>
      </c>
      <c r="N2453" s="3">
        <v>3357.41</v>
      </c>
      <c r="O2453" s="3">
        <v>3357.41</v>
      </c>
      <c r="P2453" t="s">
        <v>27</v>
      </c>
      <c r="Q2453">
        <v>26</v>
      </c>
      <c r="R2453" t="s">
        <v>28</v>
      </c>
      <c r="S2453" t="s">
        <v>6175</v>
      </c>
      <c r="T2453" t="s">
        <v>37</v>
      </c>
      <c r="V2453" t="s">
        <v>31</v>
      </c>
      <c r="W2453" t="s">
        <v>32</v>
      </c>
      <c r="X2453" t="s">
        <v>1138</v>
      </c>
    </row>
    <row r="2454" spans="1:24" ht="28.8" hidden="1" x14ac:dyDescent="0.3">
      <c r="A2454">
        <v>1154</v>
      </c>
      <c r="B2454">
        <v>1154</v>
      </c>
      <c r="C2454">
        <v>1851</v>
      </c>
      <c r="D2454">
        <v>3</v>
      </c>
      <c r="E2454" s="1" t="s">
        <v>777</v>
      </c>
      <c r="F2454">
        <v>1949</v>
      </c>
      <c r="H2454" t="s">
        <v>224</v>
      </c>
      <c r="I2454" s="2">
        <v>45749</v>
      </c>
      <c r="J2454" s="2">
        <v>45775</v>
      </c>
      <c r="K2454" s="2">
        <v>45897</v>
      </c>
      <c r="L2454" s="2">
        <v>45897</v>
      </c>
      <c r="M2454" t="s">
        <v>45</v>
      </c>
      <c r="N2454" s="3">
        <v>3317.88</v>
      </c>
      <c r="O2454" s="3">
        <v>3317.88</v>
      </c>
      <c r="P2454" t="s">
        <v>27</v>
      </c>
      <c r="Q2454">
        <v>26</v>
      </c>
      <c r="R2454" t="s">
        <v>28</v>
      </c>
      <c r="S2454" t="s">
        <v>6175</v>
      </c>
      <c r="T2454" t="s">
        <v>37</v>
      </c>
      <c r="V2454" t="s">
        <v>31</v>
      </c>
      <c r="W2454" t="s">
        <v>32</v>
      </c>
    </row>
    <row r="2455" spans="1:24" ht="28.8" hidden="1" x14ac:dyDescent="0.3">
      <c r="A2455">
        <v>1154</v>
      </c>
      <c r="B2455">
        <v>1154</v>
      </c>
      <c r="C2455">
        <v>1862</v>
      </c>
      <c r="D2455">
        <v>3</v>
      </c>
      <c r="E2455" s="1" t="s">
        <v>775</v>
      </c>
      <c r="F2455">
        <v>1949</v>
      </c>
      <c r="H2455" t="s">
        <v>224</v>
      </c>
      <c r="I2455" s="2">
        <v>45751</v>
      </c>
      <c r="J2455" s="2">
        <v>45748</v>
      </c>
      <c r="K2455" s="2">
        <v>45897</v>
      </c>
      <c r="L2455" s="2">
        <v>45897</v>
      </c>
      <c r="M2455" t="s">
        <v>45</v>
      </c>
      <c r="N2455" s="3">
        <v>6151.86</v>
      </c>
      <c r="O2455" s="3">
        <v>6151.86</v>
      </c>
      <c r="P2455" t="s">
        <v>27</v>
      </c>
      <c r="Q2455">
        <v>26</v>
      </c>
      <c r="R2455" t="s">
        <v>28</v>
      </c>
      <c r="S2455" t="s">
        <v>6175</v>
      </c>
      <c r="T2455" t="s">
        <v>37</v>
      </c>
      <c r="V2455" t="s">
        <v>31</v>
      </c>
      <c r="W2455" t="s">
        <v>32</v>
      </c>
    </row>
    <row r="2456" spans="1:24" hidden="1" x14ac:dyDescent="0.3">
      <c r="A2456">
        <v>1154</v>
      </c>
      <c r="B2456">
        <v>1154</v>
      </c>
      <c r="C2456">
        <v>3432</v>
      </c>
      <c r="D2456">
        <v>1</v>
      </c>
      <c r="E2456" s="4">
        <v>45658</v>
      </c>
      <c r="F2456">
        <v>2194</v>
      </c>
      <c r="H2456" t="s">
        <v>585</v>
      </c>
      <c r="I2456" s="2">
        <v>45897</v>
      </c>
      <c r="J2456" s="2">
        <v>45897</v>
      </c>
      <c r="K2456" s="2">
        <v>45897</v>
      </c>
      <c r="L2456" s="2">
        <v>45897</v>
      </c>
      <c r="M2456" t="s">
        <v>49</v>
      </c>
      <c r="N2456" s="3">
        <v>104</v>
      </c>
      <c r="O2456" s="3">
        <v>104</v>
      </c>
      <c r="P2456" t="s">
        <v>27</v>
      </c>
      <c r="Q2456">
        <v>56</v>
      </c>
      <c r="R2456" t="s">
        <v>134</v>
      </c>
      <c r="S2456" t="s">
        <v>135</v>
      </c>
      <c r="T2456" t="s">
        <v>30</v>
      </c>
      <c r="V2456" t="s">
        <v>31</v>
      </c>
      <c r="W2456" t="s">
        <v>32</v>
      </c>
    </row>
    <row r="2457" spans="1:24" hidden="1" x14ac:dyDescent="0.3">
      <c r="A2457">
        <v>1154</v>
      </c>
      <c r="B2457">
        <v>1154</v>
      </c>
      <c r="C2457">
        <v>3433</v>
      </c>
      <c r="D2457">
        <v>1</v>
      </c>
      <c r="E2457" s="4">
        <v>45658</v>
      </c>
      <c r="F2457">
        <v>2117</v>
      </c>
      <c r="H2457" t="s">
        <v>500</v>
      </c>
      <c r="I2457" s="2">
        <v>45897</v>
      </c>
      <c r="J2457" s="2">
        <v>45897</v>
      </c>
      <c r="K2457" s="2">
        <v>45897</v>
      </c>
      <c r="L2457" s="2">
        <v>45897</v>
      </c>
      <c r="M2457" t="s">
        <v>49</v>
      </c>
      <c r="N2457" s="3">
        <v>1693</v>
      </c>
      <c r="O2457" s="3">
        <v>1693</v>
      </c>
      <c r="P2457" t="s">
        <v>27</v>
      </c>
      <c r="Q2457">
        <v>53</v>
      </c>
      <c r="R2457" t="s">
        <v>198</v>
      </c>
      <c r="S2457" t="s">
        <v>199</v>
      </c>
      <c r="T2457" t="s">
        <v>30</v>
      </c>
      <c r="V2457" t="s">
        <v>31</v>
      </c>
      <c r="W2457" t="s">
        <v>32</v>
      </c>
      <c r="X2457" t="s">
        <v>1145</v>
      </c>
    </row>
    <row r="2458" spans="1:24" hidden="1" x14ac:dyDescent="0.3">
      <c r="A2458">
        <v>1154</v>
      </c>
      <c r="B2458">
        <v>1154</v>
      </c>
      <c r="C2458">
        <v>3434</v>
      </c>
      <c r="D2458">
        <v>1</v>
      </c>
      <c r="E2458" s="4">
        <v>45658</v>
      </c>
      <c r="F2458">
        <v>2200</v>
      </c>
      <c r="H2458" t="s">
        <v>485</v>
      </c>
      <c r="I2458" s="2">
        <v>45897</v>
      </c>
      <c r="J2458" s="2">
        <v>45897</v>
      </c>
      <c r="K2458" s="2">
        <v>45897</v>
      </c>
      <c r="L2458" s="2">
        <v>45897</v>
      </c>
      <c r="M2458" t="s">
        <v>49</v>
      </c>
      <c r="N2458" s="3">
        <v>112.52</v>
      </c>
      <c r="O2458" s="3">
        <v>112.52</v>
      </c>
      <c r="P2458" t="s">
        <v>27</v>
      </c>
      <c r="Q2458">
        <v>37</v>
      </c>
      <c r="R2458" t="s">
        <v>486</v>
      </c>
      <c r="S2458" t="s">
        <v>487</v>
      </c>
      <c r="T2458" t="s">
        <v>30</v>
      </c>
      <c r="V2458" t="s">
        <v>31</v>
      </c>
      <c r="W2458" t="s">
        <v>32</v>
      </c>
      <c r="X2458" t="s">
        <v>1146</v>
      </c>
    </row>
    <row r="2459" spans="1:24" hidden="1" x14ac:dyDescent="0.3">
      <c r="A2459">
        <v>1154</v>
      </c>
      <c r="B2459">
        <v>1154</v>
      </c>
      <c r="C2459">
        <v>3435</v>
      </c>
      <c r="D2459">
        <v>1</v>
      </c>
      <c r="E2459" s="4">
        <v>45658</v>
      </c>
      <c r="F2459">
        <v>2693</v>
      </c>
      <c r="H2459" t="s">
        <v>784</v>
      </c>
      <c r="I2459" s="2">
        <v>45897</v>
      </c>
      <c r="J2459" s="2">
        <v>45897</v>
      </c>
      <c r="K2459" s="2">
        <v>45897</v>
      </c>
      <c r="L2459" s="2">
        <v>45897</v>
      </c>
      <c r="M2459" t="s">
        <v>49</v>
      </c>
      <c r="N2459" s="3">
        <v>43</v>
      </c>
      <c r="O2459" s="3">
        <v>43</v>
      </c>
      <c r="P2459" t="s">
        <v>27</v>
      </c>
      <c r="Q2459">
        <v>53</v>
      </c>
      <c r="R2459" t="s">
        <v>198</v>
      </c>
      <c r="S2459" t="s">
        <v>199</v>
      </c>
      <c r="T2459" t="s">
        <v>30</v>
      </c>
      <c r="V2459" t="s">
        <v>31</v>
      </c>
      <c r="W2459" t="s">
        <v>32</v>
      </c>
    </row>
    <row r="2460" spans="1:24" ht="28.8" hidden="1" x14ac:dyDescent="0.3">
      <c r="A2460">
        <v>1154</v>
      </c>
      <c r="B2460">
        <v>1154</v>
      </c>
      <c r="C2460">
        <v>2785</v>
      </c>
      <c r="D2460">
        <v>1</v>
      </c>
      <c r="E2460" s="1" t="s">
        <v>6226</v>
      </c>
      <c r="F2460">
        <v>1985</v>
      </c>
      <c r="H2460" t="s">
        <v>35</v>
      </c>
      <c r="I2460" s="2">
        <v>45839</v>
      </c>
      <c r="J2460" s="2">
        <v>45839</v>
      </c>
      <c r="K2460" s="2">
        <v>45897</v>
      </c>
      <c r="L2460" s="2">
        <f>K2460</f>
        <v>45897</v>
      </c>
      <c r="M2460" t="s">
        <v>1244</v>
      </c>
      <c r="N2460" s="3">
        <v>1742.5</v>
      </c>
      <c r="P2460" t="s">
        <v>1179</v>
      </c>
      <c r="Q2460">
        <v>26</v>
      </c>
      <c r="R2460" t="s">
        <v>28</v>
      </c>
      <c r="S2460" t="s">
        <v>29</v>
      </c>
      <c r="T2460" t="s">
        <v>37</v>
      </c>
      <c r="V2460" t="s">
        <v>31</v>
      </c>
      <c r="W2460" t="s">
        <v>32</v>
      </c>
    </row>
    <row r="2461" spans="1:24" hidden="1" x14ac:dyDescent="0.3">
      <c r="A2461">
        <v>1154</v>
      </c>
      <c r="B2461">
        <v>1154</v>
      </c>
      <c r="C2461">
        <v>2776</v>
      </c>
      <c r="D2461">
        <v>3</v>
      </c>
      <c r="E2461" s="5">
        <v>11018</v>
      </c>
      <c r="F2461">
        <v>2125</v>
      </c>
      <c r="H2461" t="s">
        <v>464</v>
      </c>
      <c r="I2461" s="2">
        <v>45838</v>
      </c>
      <c r="J2461" s="2">
        <v>45838</v>
      </c>
      <c r="K2461" s="2">
        <v>45897</v>
      </c>
      <c r="L2461" s="2">
        <v>45897</v>
      </c>
      <c r="M2461" t="s">
        <v>318</v>
      </c>
      <c r="N2461" s="3">
        <v>15436.91</v>
      </c>
      <c r="O2461" s="3">
        <v>15436.91</v>
      </c>
      <c r="P2461" t="s">
        <v>27</v>
      </c>
      <c r="Q2461">
        <v>55</v>
      </c>
      <c r="R2461" t="s">
        <v>319</v>
      </c>
      <c r="S2461" s="33" t="s">
        <v>1171</v>
      </c>
      <c r="T2461" t="s">
        <v>465</v>
      </c>
      <c r="V2461" t="s">
        <v>31</v>
      </c>
      <c r="W2461" t="s">
        <v>32</v>
      </c>
    </row>
    <row r="2462" spans="1:24" ht="28.8" hidden="1" x14ac:dyDescent="0.3">
      <c r="A2462">
        <v>1154</v>
      </c>
      <c r="B2462">
        <v>1154</v>
      </c>
      <c r="C2462">
        <v>2799</v>
      </c>
      <c r="D2462">
        <v>1</v>
      </c>
      <c r="E2462" s="1" t="s">
        <v>6227</v>
      </c>
      <c r="F2462">
        <v>1984</v>
      </c>
      <c r="H2462" t="s">
        <v>257</v>
      </c>
      <c r="I2462" s="2">
        <v>45839</v>
      </c>
      <c r="J2462" s="2">
        <v>45839</v>
      </c>
      <c r="K2462" s="2">
        <v>45897</v>
      </c>
      <c r="L2462" s="2">
        <f>K2462</f>
        <v>45897</v>
      </c>
      <c r="M2462" t="s">
        <v>1244</v>
      </c>
      <c r="N2462" s="3">
        <v>3065</v>
      </c>
      <c r="P2462" t="s">
        <v>1179</v>
      </c>
      <c r="Q2462">
        <v>25</v>
      </c>
      <c r="R2462" t="s">
        <v>258</v>
      </c>
      <c r="S2462" t="s">
        <v>259</v>
      </c>
      <c r="T2462" t="s">
        <v>37</v>
      </c>
      <c r="V2462" t="s">
        <v>31</v>
      </c>
      <c r="W2462" t="s">
        <v>32</v>
      </c>
      <c r="X2462" t="s">
        <v>1147</v>
      </c>
    </row>
    <row r="2463" spans="1:24" hidden="1" x14ac:dyDescent="0.3">
      <c r="A2463">
        <v>1154</v>
      </c>
      <c r="B2463">
        <v>1154</v>
      </c>
      <c r="C2463">
        <v>3436</v>
      </c>
      <c r="D2463">
        <v>1</v>
      </c>
      <c r="E2463" s="4">
        <v>45658</v>
      </c>
      <c r="F2463">
        <v>1982</v>
      </c>
      <c r="H2463" t="s">
        <v>366</v>
      </c>
      <c r="I2463" s="2">
        <v>45898</v>
      </c>
      <c r="J2463" s="2">
        <v>45898</v>
      </c>
      <c r="K2463" s="2">
        <v>45898</v>
      </c>
      <c r="L2463" s="2">
        <v>45898</v>
      </c>
      <c r="M2463" t="s">
        <v>49</v>
      </c>
      <c r="N2463" s="3">
        <v>573</v>
      </c>
      <c r="O2463" s="3">
        <v>573</v>
      </c>
      <c r="P2463" t="s">
        <v>27</v>
      </c>
      <c r="Q2463">
        <v>38</v>
      </c>
      <c r="R2463" t="s">
        <v>367</v>
      </c>
      <c r="S2463" t="s">
        <v>368</v>
      </c>
      <c r="T2463" t="s">
        <v>30</v>
      </c>
      <c r="V2463" t="s">
        <v>31</v>
      </c>
      <c r="W2463" t="s">
        <v>32</v>
      </c>
      <c r="X2463" t="s">
        <v>1148</v>
      </c>
    </row>
    <row r="2464" spans="1:24" hidden="1" x14ac:dyDescent="0.3">
      <c r="A2464">
        <v>1154</v>
      </c>
      <c r="B2464">
        <v>1154</v>
      </c>
      <c r="C2464">
        <v>3437</v>
      </c>
      <c r="D2464">
        <v>1</v>
      </c>
      <c r="E2464" s="4">
        <v>45658</v>
      </c>
      <c r="F2464">
        <v>1991</v>
      </c>
      <c r="H2464" t="s">
        <v>85</v>
      </c>
      <c r="I2464" s="2">
        <v>45898</v>
      </c>
      <c r="J2464" s="2">
        <v>45898</v>
      </c>
      <c r="K2464" s="2">
        <v>45898</v>
      </c>
      <c r="L2464" s="2">
        <v>45898</v>
      </c>
      <c r="M2464" t="s">
        <v>49</v>
      </c>
      <c r="N2464" s="3">
        <v>28.75</v>
      </c>
      <c r="O2464" s="3">
        <v>28.75</v>
      </c>
      <c r="P2464" t="s">
        <v>27</v>
      </c>
      <c r="Q2464">
        <v>72</v>
      </c>
      <c r="R2464" t="s">
        <v>114</v>
      </c>
      <c r="S2464" t="s">
        <v>115</v>
      </c>
      <c r="T2464" t="s">
        <v>30</v>
      </c>
      <c r="V2464" t="s">
        <v>31</v>
      </c>
      <c r="W2464" t="s">
        <v>32</v>
      </c>
    </row>
    <row r="2465" spans="1:24" hidden="1" x14ac:dyDescent="0.3">
      <c r="A2465">
        <v>1154</v>
      </c>
      <c r="B2465">
        <v>1154</v>
      </c>
      <c r="C2465">
        <v>3438</v>
      </c>
      <c r="D2465">
        <v>1</v>
      </c>
      <c r="E2465" s="4">
        <v>45658</v>
      </c>
      <c r="F2465">
        <v>1991</v>
      </c>
      <c r="H2465" t="s">
        <v>85</v>
      </c>
      <c r="I2465" s="2">
        <v>45898</v>
      </c>
      <c r="J2465" s="2">
        <v>45898</v>
      </c>
      <c r="K2465" s="2">
        <v>45898</v>
      </c>
      <c r="L2465" s="2">
        <v>45898</v>
      </c>
      <c r="M2465" t="s">
        <v>49</v>
      </c>
      <c r="N2465" s="3">
        <v>270.57</v>
      </c>
      <c r="O2465" s="3">
        <v>270.57</v>
      </c>
      <c r="P2465" t="s">
        <v>27</v>
      </c>
      <c r="Q2465">
        <v>35</v>
      </c>
      <c r="R2465" t="s">
        <v>87</v>
      </c>
      <c r="S2465" t="s">
        <v>88</v>
      </c>
      <c r="T2465" t="s">
        <v>30</v>
      </c>
      <c r="V2465" t="s">
        <v>31</v>
      </c>
      <c r="W2465" t="s">
        <v>32</v>
      </c>
    </row>
    <row r="2466" spans="1:24" hidden="1" x14ac:dyDescent="0.3">
      <c r="A2466">
        <v>1154</v>
      </c>
      <c r="B2466">
        <v>1154</v>
      </c>
      <c r="C2466">
        <v>3439</v>
      </c>
      <c r="D2466">
        <v>1</v>
      </c>
      <c r="E2466" s="4">
        <v>45658</v>
      </c>
      <c r="F2466">
        <v>2788</v>
      </c>
      <c r="H2466" t="s">
        <v>533</v>
      </c>
      <c r="I2466" s="2">
        <v>45898</v>
      </c>
      <c r="J2466" s="2">
        <v>45898</v>
      </c>
      <c r="K2466" s="2">
        <v>45898</v>
      </c>
      <c r="L2466" s="2">
        <v>45898</v>
      </c>
      <c r="M2466" t="s">
        <v>49</v>
      </c>
      <c r="N2466" s="3">
        <v>58.6</v>
      </c>
      <c r="O2466" s="3">
        <v>58.6</v>
      </c>
      <c r="P2466" t="s">
        <v>27</v>
      </c>
      <c r="Q2466">
        <v>35</v>
      </c>
      <c r="R2466" t="s">
        <v>87</v>
      </c>
      <c r="S2466" t="s">
        <v>88</v>
      </c>
      <c r="T2466" t="s">
        <v>30</v>
      </c>
      <c r="V2466" t="s">
        <v>31</v>
      </c>
      <c r="W2466" t="s">
        <v>32</v>
      </c>
    </row>
    <row r="2467" spans="1:24" hidden="1" x14ac:dyDescent="0.3">
      <c r="A2467">
        <v>1154</v>
      </c>
      <c r="B2467">
        <v>1154</v>
      </c>
      <c r="C2467">
        <v>3440</v>
      </c>
      <c r="D2467">
        <v>1</v>
      </c>
      <c r="E2467" s="4">
        <v>45658</v>
      </c>
      <c r="F2467">
        <v>1991</v>
      </c>
      <c r="H2467" t="s">
        <v>85</v>
      </c>
      <c r="I2467" s="2">
        <v>45898</v>
      </c>
      <c r="J2467" s="2">
        <v>45898</v>
      </c>
      <c r="K2467" s="2">
        <v>45898</v>
      </c>
      <c r="L2467" s="2">
        <v>45898</v>
      </c>
      <c r="M2467" t="s">
        <v>49</v>
      </c>
      <c r="N2467" s="3">
        <v>482.95</v>
      </c>
      <c r="O2467" s="3">
        <v>482.95</v>
      </c>
      <c r="P2467" t="s">
        <v>27</v>
      </c>
      <c r="Q2467">
        <v>51</v>
      </c>
      <c r="R2467" t="s">
        <v>652</v>
      </c>
      <c r="S2467" t="s">
        <v>653</v>
      </c>
      <c r="T2467" t="s">
        <v>30</v>
      </c>
      <c r="V2467" t="s">
        <v>31</v>
      </c>
      <c r="W2467" t="s">
        <v>32</v>
      </c>
    </row>
    <row r="2468" spans="1:24" ht="28.8" hidden="1" x14ac:dyDescent="0.3">
      <c r="A2468">
        <v>1154</v>
      </c>
      <c r="B2468">
        <v>1154</v>
      </c>
      <c r="C2468">
        <v>2369</v>
      </c>
      <c r="D2468">
        <v>1</v>
      </c>
      <c r="E2468" s="1" t="s">
        <v>798</v>
      </c>
      <c r="F2468">
        <v>1949</v>
      </c>
      <c r="H2468" t="s">
        <v>224</v>
      </c>
      <c r="I2468" s="2">
        <v>45796</v>
      </c>
      <c r="J2468" s="2">
        <v>45796</v>
      </c>
      <c r="K2468" s="2">
        <v>45898</v>
      </c>
      <c r="L2468" s="2">
        <v>45898</v>
      </c>
      <c r="M2468" t="s">
        <v>45</v>
      </c>
      <c r="N2468" s="3">
        <v>10574.02</v>
      </c>
      <c r="O2468" s="3">
        <v>10574.02</v>
      </c>
      <c r="P2468" t="s">
        <v>27</v>
      </c>
      <c r="Q2468">
        <v>26</v>
      </c>
      <c r="R2468" t="s">
        <v>28</v>
      </c>
      <c r="S2468" t="s">
        <v>6175</v>
      </c>
      <c r="T2468" t="s">
        <v>37</v>
      </c>
      <c r="V2468" t="s">
        <v>31</v>
      </c>
      <c r="W2468" t="s">
        <v>32</v>
      </c>
    </row>
    <row r="2469" spans="1:24" ht="28.8" hidden="1" x14ac:dyDescent="0.3">
      <c r="A2469">
        <v>1154</v>
      </c>
      <c r="B2469">
        <v>1154</v>
      </c>
      <c r="C2469">
        <v>2483</v>
      </c>
      <c r="D2469">
        <v>1</v>
      </c>
      <c r="E2469" s="1" t="s">
        <v>800</v>
      </c>
      <c r="F2469">
        <v>1949</v>
      </c>
      <c r="H2469" t="s">
        <v>224</v>
      </c>
      <c r="I2469" s="2">
        <v>45805</v>
      </c>
      <c r="J2469" s="2">
        <v>45805</v>
      </c>
      <c r="K2469" s="2">
        <v>45898</v>
      </c>
      <c r="L2469" s="2">
        <v>45898</v>
      </c>
      <c r="M2469" t="s">
        <v>45</v>
      </c>
      <c r="N2469" s="3">
        <v>3621.1</v>
      </c>
      <c r="O2469" s="3">
        <v>3621.1</v>
      </c>
      <c r="P2469" t="s">
        <v>27</v>
      </c>
      <c r="Q2469">
        <v>26</v>
      </c>
      <c r="R2469" t="s">
        <v>28</v>
      </c>
      <c r="S2469" t="s">
        <v>6175</v>
      </c>
      <c r="T2469" t="s">
        <v>37</v>
      </c>
      <c r="V2469" t="s">
        <v>31</v>
      </c>
      <c r="W2469" t="s">
        <v>32</v>
      </c>
    </row>
    <row r="2470" spans="1:24" ht="28.8" hidden="1" x14ac:dyDescent="0.3">
      <c r="A2470">
        <v>1154</v>
      </c>
      <c r="B2470">
        <v>1154</v>
      </c>
      <c r="C2470">
        <v>2410</v>
      </c>
      <c r="D2470">
        <v>1</v>
      </c>
      <c r="E2470" s="1" t="s">
        <v>799</v>
      </c>
      <c r="F2470">
        <v>1949</v>
      </c>
      <c r="H2470" t="s">
        <v>224</v>
      </c>
      <c r="I2470" s="2">
        <v>45798</v>
      </c>
      <c r="J2470" s="2">
        <v>45798</v>
      </c>
      <c r="K2470" s="2">
        <v>45898</v>
      </c>
      <c r="L2470" s="2">
        <v>45898</v>
      </c>
      <c r="M2470" t="s">
        <v>45</v>
      </c>
      <c r="N2470" s="3">
        <v>6315.61</v>
      </c>
      <c r="O2470" s="3">
        <v>6315.61</v>
      </c>
      <c r="P2470" t="s">
        <v>27</v>
      </c>
      <c r="Q2470">
        <v>26</v>
      </c>
      <c r="R2470" t="s">
        <v>28</v>
      </c>
      <c r="S2470" t="s">
        <v>6175</v>
      </c>
      <c r="T2470" t="s">
        <v>37</v>
      </c>
      <c r="V2470" t="s">
        <v>31</v>
      </c>
      <c r="W2470" t="s">
        <v>32</v>
      </c>
    </row>
    <row r="2471" spans="1:24" ht="28.8" hidden="1" x14ac:dyDescent="0.3">
      <c r="A2471">
        <v>1154</v>
      </c>
      <c r="B2471">
        <v>1154</v>
      </c>
      <c r="C2471">
        <v>2763</v>
      </c>
      <c r="D2471">
        <v>1</v>
      </c>
      <c r="E2471" s="1" t="s">
        <v>789</v>
      </c>
      <c r="F2471">
        <v>1949</v>
      </c>
      <c r="H2471" t="s">
        <v>224</v>
      </c>
      <c r="I2471" s="2">
        <v>45834</v>
      </c>
      <c r="J2471" s="2">
        <v>45831</v>
      </c>
      <c r="K2471" s="2">
        <v>45898</v>
      </c>
      <c r="L2471" s="2">
        <v>45898</v>
      </c>
      <c r="M2471" t="s">
        <v>45</v>
      </c>
      <c r="N2471" s="3">
        <v>1292.51</v>
      </c>
      <c r="O2471" s="3">
        <v>1292.51</v>
      </c>
      <c r="P2471" t="s">
        <v>27</v>
      </c>
      <c r="Q2471">
        <v>26</v>
      </c>
      <c r="R2471" t="s">
        <v>28</v>
      </c>
      <c r="S2471" t="s">
        <v>6175</v>
      </c>
      <c r="T2471" t="s">
        <v>37</v>
      </c>
      <c r="V2471" t="s">
        <v>31</v>
      </c>
      <c r="W2471" t="s">
        <v>32</v>
      </c>
    </row>
    <row r="2472" spans="1:24" ht="28.8" hidden="1" x14ac:dyDescent="0.3">
      <c r="A2472">
        <v>1154</v>
      </c>
      <c r="B2472">
        <v>1154</v>
      </c>
      <c r="C2472">
        <v>2701</v>
      </c>
      <c r="D2472">
        <v>1</v>
      </c>
      <c r="E2472" s="1" t="s">
        <v>802</v>
      </c>
      <c r="F2472">
        <v>1949</v>
      </c>
      <c r="H2472" t="s">
        <v>224</v>
      </c>
      <c r="I2472" s="2">
        <v>45826</v>
      </c>
      <c r="J2472" s="2">
        <v>45826</v>
      </c>
      <c r="K2472" s="2">
        <v>45898</v>
      </c>
      <c r="L2472" s="2">
        <v>45898</v>
      </c>
      <c r="M2472" t="s">
        <v>45</v>
      </c>
      <c r="N2472" s="3">
        <v>4648.2700000000004</v>
      </c>
      <c r="O2472" s="3">
        <v>4648.2700000000004</v>
      </c>
      <c r="P2472" t="s">
        <v>27</v>
      </c>
      <c r="Q2472">
        <v>26</v>
      </c>
      <c r="R2472" t="s">
        <v>28</v>
      </c>
      <c r="S2472" t="s">
        <v>6175</v>
      </c>
      <c r="T2472" t="s">
        <v>37</v>
      </c>
      <c r="V2472" t="s">
        <v>31</v>
      </c>
      <c r="W2472" t="s">
        <v>32</v>
      </c>
    </row>
    <row r="2473" spans="1:24" ht="28.8" hidden="1" x14ac:dyDescent="0.3">
      <c r="A2473">
        <v>1154</v>
      </c>
      <c r="B2473">
        <v>1154</v>
      </c>
      <c r="C2473">
        <v>2642</v>
      </c>
      <c r="D2473">
        <v>3</v>
      </c>
      <c r="E2473" s="1" t="s">
        <v>801</v>
      </c>
      <c r="F2473">
        <v>2456</v>
      </c>
      <c r="G2473" t="s">
        <v>659</v>
      </c>
      <c r="H2473" t="s">
        <v>660</v>
      </c>
      <c r="I2473" s="2">
        <v>45824</v>
      </c>
      <c r="J2473" s="2">
        <v>45814</v>
      </c>
      <c r="K2473" s="2">
        <v>45898</v>
      </c>
      <c r="L2473" s="2">
        <v>45898</v>
      </c>
      <c r="M2473" t="s">
        <v>45</v>
      </c>
      <c r="N2473" s="3">
        <v>2497.73</v>
      </c>
      <c r="O2473" s="3">
        <v>2497.73</v>
      </c>
      <c r="P2473" t="s">
        <v>27</v>
      </c>
      <c r="Q2473">
        <v>26</v>
      </c>
      <c r="R2473" t="s">
        <v>28</v>
      </c>
      <c r="S2473" t="s">
        <v>6175</v>
      </c>
      <c r="T2473" t="s">
        <v>37</v>
      </c>
      <c r="V2473" t="s">
        <v>31</v>
      </c>
      <c r="W2473" t="s">
        <v>32</v>
      </c>
    </row>
    <row r="2474" spans="1:24" ht="28.8" hidden="1" x14ac:dyDescent="0.3">
      <c r="A2474">
        <v>1154</v>
      </c>
      <c r="B2474">
        <v>1154</v>
      </c>
      <c r="C2474">
        <v>2569</v>
      </c>
      <c r="D2474">
        <v>1</v>
      </c>
      <c r="E2474" s="1" t="s">
        <v>805</v>
      </c>
      <c r="F2474">
        <v>1949</v>
      </c>
      <c r="H2474" t="s">
        <v>224</v>
      </c>
      <c r="I2474" s="2">
        <v>45813</v>
      </c>
      <c r="J2474" s="2">
        <v>45813</v>
      </c>
      <c r="K2474" s="2">
        <v>45898</v>
      </c>
      <c r="L2474" s="2">
        <v>45898</v>
      </c>
      <c r="M2474" t="s">
        <v>45</v>
      </c>
      <c r="N2474" s="3">
        <v>2827.49</v>
      </c>
      <c r="O2474" s="3">
        <v>2827.49</v>
      </c>
      <c r="P2474" t="s">
        <v>27</v>
      </c>
      <c r="Q2474">
        <v>26</v>
      </c>
      <c r="R2474" t="s">
        <v>28</v>
      </c>
      <c r="S2474" t="s">
        <v>6175</v>
      </c>
      <c r="T2474" t="s">
        <v>37</v>
      </c>
      <c r="V2474" t="s">
        <v>31</v>
      </c>
      <c r="W2474" t="s">
        <v>32</v>
      </c>
    </row>
    <row r="2475" spans="1:24" ht="28.8" hidden="1" x14ac:dyDescent="0.3">
      <c r="A2475">
        <v>1154</v>
      </c>
      <c r="B2475">
        <v>1154</v>
      </c>
      <c r="C2475">
        <v>2568</v>
      </c>
      <c r="D2475">
        <v>1</v>
      </c>
      <c r="E2475" s="1" t="s">
        <v>803</v>
      </c>
      <c r="F2475">
        <v>1949</v>
      </c>
      <c r="H2475" t="s">
        <v>224</v>
      </c>
      <c r="I2475" s="2">
        <v>45813</v>
      </c>
      <c r="J2475" s="2">
        <v>45796</v>
      </c>
      <c r="K2475" s="2">
        <v>45898</v>
      </c>
      <c r="L2475" s="2">
        <v>45898</v>
      </c>
      <c r="M2475" t="s">
        <v>49</v>
      </c>
      <c r="N2475" s="3">
        <v>5833.83</v>
      </c>
      <c r="O2475" s="3">
        <v>5833.83</v>
      </c>
      <c r="P2475" t="s">
        <v>27</v>
      </c>
      <c r="Q2475">
        <v>26</v>
      </c>
      <c r="R2475" t="s">
        <v>28</v>
      </c>
      <c r="S2475" t="s">
        <v>6175</v>
      </c>
      <c r="T2475" t="s">
        <v>37</v>
      </c>
      <c r="V2475" t="s">
        <v>31</v>
      </c>
      <c r="W2475" t="s">
        <v>32</v>
      </c>
    </row>
    <row r="2476" spans="1:24" ht="28.8" hidden="1" x14ac:dyDescent="0.3">
      <c r="A2476">
        <v>1154</v>
      </c>
      <c r="B2476">
        <v>1154</v>
      </c>
      <c r="C2476">
        <v>3211</v>
      </c>
      <c r="D2476">
        <v>1</v>
      </c>
      <c r="E2476" s="1" t="s">
        <v>794</v>
      </c>
      <c r="F2476">
        <v>1984</v>
      </c>
      <c r="H2476" t="s">
        <v>257</v>
      </c>
      <c r="I2476" s="2">
        <v>45876</v>
      </c>
      <c r="J2476" s="2">
        <v>45876</v>
      </c>
      <c r="K2476" s="2">
        <v>45898</v>
      </c>
      <c r="L2476" s="2">
        <v>45898</v>
      </c>
      <c r="M2476" t="s">
        <v>45</v>
      </c>
      <c r="N2476" s="3">
        <v>2400</v>
      </c>
      <c r="O2476" s="3">
        <v>2400</v>
      </c>
      <c r="P2476" t="s">
        <v>27</v>
      </c>
      <c r="Q2476">
        <v>23</v>
      </c>
      <c r="R2476" t="s">
        <v>153</v>
      </c>
      <c r="S2476" t="s">
        <v>154</v>
      </c>
      <c r="T2476" t="s">
        <v>37</v>
      </c>
      <c r="V2476" t="s">
        <v>31</v>
      </c>
      <c r="W2476" t="s">
        <v>32</v>
      </c>
    </row>
    <row r="2477" spans="1:24" hidden="1" x14ac:dyDescent="0.3">
      <c r="A2477">
        <v>1154</v>
      </c>
      <c r="B2477">
        <v>1154</v>
      </c>
      <c r="C2477">
        <v>2700</v>
      </c>
      <c r="D2477">
        <v>4</v>
      </c>
      <c r="E2477">
        <v>2969</v>
      </c>
      <c r="F2477">
        <v>2136</v>
      </c>
      <c r="H2477" t="s">
        <v>340</v>
      </c>
      <c r="I2477" s="2">
        <v>45825</v>
      </c>
      <c r="J2477" s="2">
        <v>45825</v>
      </c>
      <c r="K2477" s="2">
        <v>45899</v>
      </c>
      <c r="L2477" s="2">
        <v>45901</v>
      </c>
      <c r="M2477" t="s">
        <v>26</v>
      </c>
      <c r="N2477" s="3">
        <v>4200</v>
      </c>
      <c r="O2477" s="3">
        <v>4200</v>
      </c>
      <c r="P2477" t="s">
        <v>27</v>
      </c>
      <c r="Q2477">
        <v>21</v>
      </c>
      <c r="R2477" t="s">
        <v>57</v>
      </c>
      <c r="S2477" t="s">
        <v>58</v>
      </c>
      <c r="T2477" t="s">
        <v>30</v>
      </c>
      <c r="V2477" t="s">
        <v>31</v>
      </c>
      <c r="W2477" t="s">
        <v>32</v>
      </c>
      <c r="X2477" t="s">
        <v>804</v>
      </c>
    </row>
    <row r="2478" spans="1:24" ht="28.8" hidden="1" x14ac:dyDescent="0.3">
      <c r="A2478">
        <v>1154</v>
      </c>
      <c r="B2478">
        <v>1154</v>
      </c>
      <c r="C2478">
        <v>1191</v>
      </c>
      <c r="D2478">
        <v>2</v>
      </c>
      <c r="E2478" s="1" t="s">
        <v>818</v>
      </c>
      <c r="F2478">
        <v>1985</v>
      </c>
      <c r="H2478" t="s">
        <v>35</v>
      </c>
      <c r="I2478" s="2">
        <v>45653</v>
      </c>
      <c r="J2478" s="2">
        <v>45653</v>
      </c>
      <c r="K2478" s="2">
        <v>45899</v>
      </c>
      <c r="L2478" s="2">
        <v>45902</v>
      </c>
      <c r="M2478" t="s">
        <v>26</v>
      </c>
      <c r="N2478" s="3">
        <v>4880</v>
      </c>
      <c r="O2478" s="3">
        <v>4880</v>
      </c>
      <c r="P2478" t="s">
        <v>27</v>
      </c>
      <c r="Q2478">
        <v>26</v>
      </c>
      <c r="R2478" t="s">
        <v>28</v>
      </c>
      <c r="S2478" t="s">
        <v>29</v>
      </c>
      <c r="T2478" t="s">
        <v>30</v>
      </c>
      <c r="V2478" t="s">
        <v>31</v>
      </c>
      <c r="W2478" t="s">
        <v>32</v>
      </c>
    </row>
    <row r="2479" spans="1:24" ht="28.8" hidden="1" x14ac:dyDescent="0.3">
      <c r="A2479">
        <v>1154</v>
      </c>
      <c r="B2479">
        <v>1154</v>
      </c>
      <c r="C2479">
        <v>1646</v>
      </c>
      <c r="D2479">
        <v>1</v>
      </c>
      <c r="E2479" s="1" t="s">
        <v>817</v>
      </c>
      <c r="F2479">
        <v>1985</v>
      </c>
      <c r="H2479" t="s">
        <v>35</v>
      </c>
      <c r="I2479" s="2">
        <v>45733</v>
      </c>
      <c r="J2479" s="2">
        <v>45733</v>
      </c>
      <c r="K2479" s="2">
        <v>45899</v>
      </c>
      <c r="L2479" s="2">
        <v>45902</v>
      </c>
      <c r="M2479" t="s">
        <v>26</v>
      </c>
      <c r="N2479" s="3">
        <v>4920</v>
      </c>
      <c r="O2479" s="3">
        <v>4920</v>
      </c>
      <c r="P2479" t="s">
        <v>27</v>
      </c>
      <c r="Q2479">
        <v>26</v>
      </c>
      <c r="R2479" t="s">
        <v>28</v>
      </c>
      <c r="S2479" t="s">
        <v>29</v>
      </c>
      <c r="T2479" t="s">
        <v>37</v>
      </c>
      <c r="V2479" t="s">
        <v>31</v>
      </c>
      <c r="W2479" t="s">
        <v>32</v>
      </c>
    </row>
    <row r="2480" spans="1:24" ht="28.8" hidden="1" x14ac:dyDescent="0.3">
      <c r="A2480">
        <v>1154</v>
      </c>
      <c r="B2480">
        <v>1154</v>
      </c>
      <c r="C2480">
        <v>1591</v>
      </c>
      <c r="D2480">
        <v>15</v>
      </c>
      <c r="E2480" s="1" t="s">
        <v>817</v>
      </c>
      <c r="F2480">
        <v>1985</v>
      </c>
      <c r="H2480" t="s">
        <v>35</v>
      </c>
      <c r="I2480" s="2">
        <v>45728</v>
      </c>
      <c r="J2480" s="2">
        <v>45728</v>
      </c>
      <c r="K2480" s="2">
        <v>45899</v>
      </c>
      <c r="L2480" s="2">
        <f>K2480</f>
        <v>45899</v>
      </c>
      <c r="M2480" t="s">
        <v>1244</v>
      </c>
      <c r="N2480" s="3">
        <v>4920</v>
      </c>
      <c r="P2480" t="s">
        <v>1173</v>
      </c>
      <c r="Q2480">
        <v>26</v>
      </c>
      <c r="R2480" t="s">
        <v>28</v>
      </c>
      <c r="S2480" t="s">
        <v>29</v>
      </c>
      <c r="T2480" t="s">
        <v>37</v>
      </c>
      <c r="V2480" t="s">
        <v>31</v>
      </c>
      <c r="W2480" t="s">
        <v>32</v>
      </c>
    </row>
    <row r="2481" spans="1:24" ht="28.8" hidden="1" x14ac:dyDescent="0.3">
      <c r="A2481">
        <v>1154</v>
      </c>
      <c r="B2481">
        <v>1154</v>
      </c>
      <c r="C2481">
        <v>2618</v>
      </c>
      <c r="D2481">
        <v>4</v>
      </c>
      <c r="E2481" s="1" t="s">
        <v>824</v>
      </c>
      <c r="F2481">
        <v>2501</v>
      </c>
      <c r="G2481">
        <v>6177741000129</v>
      </c>
      <c r="H2481" t="s">
        <v>131</v>
      </c>
      <c r="I2481" s="2">
        <v>45819</v>
      </c>
      <c r="J2481" s="2">
        <v>45819</v>
      </c>
      <c r="K2481" s="2">
        <v>45899</v>
      </c>
      <c r="L2481" s="2">
        <v>45902</v>
      </c>
      <c r="M2481" t="s">
        <v>26</v>
      </c>
      <c r="N2481" s="3">
        <v>4200</v>
      </c>
      <c r="O2481" s="3">
        <v>4200</v>
      </c>
      <c r="P2481" t="s">
        <v>27</v>
      </c>
      <c r="Q2481">
        <v>28</v>
      </c>
      <c r="R2481" t="s">
        <v>40</v>
      </c>
      <c r="S2481" t="s">
        <v>41</v>
      </c>
      <c r="T2481" t="s">
        <v>37</v>
      </c>
      <c r="V2481" t="s">
        <v>31</v>
      </c>
      <c r="W2481" t="s">
        <v>32</v>
      </c>
    </row>
    <row r="2482" spans="1:24" ht="28.8" hidden="1" x14ac:dyDescent="0.3">
      <c r="A2482">
        <v>1154</v>
      </c>
      <c r="B2482">
        <v>1154</v>
      </c>
      <c r="C2482">
        <v>2959</v>
      </c>
      <c r="D2482">
        <v>1</v>
      </c>
      <c r="E2482" s="1" t="s">
        <v>815</v>
      </c>
      <c r="F2482">
        <v>2501</v>
      </c>
      <c r="G2482">
        <v>6177741000129</v>
      </c>
      <c r="H2482" t="s">
        <v>131</v>
      </c>
      <c r="I2482" s="2">
        <v>45852</v>
      </c>
      <c r="J2482" s="2">
        <v>45852</v>
      </c>
      <c r="K2482" s="2">
        <v>45899</v>
      </c>
      <c r="L2482" s="2">
        <v>45902</v>
      </c>
      <c r="M2482" t="s">
        <v>26</v>
      </c>
      <c r="N2482" s="3">
        <v>3830</v>
      </c>
      <c r="O2482" s="3">
        <v>3830</v>
      </c>
      <c r="P2482" t="s">
        <v>27</v>
      </c>
      <c r="Q2482">
        <v>28</v>
      </c>
      <c r="R2482" t="s">
        <v>40</v>
      </c>
      <c r="S2482" t="s">
        <v>41</v>
      </c>
      <c r="T2482" t="s">
        <v>37</v>
      </c>
      <c r="V2482" t="s">
        <v>31</v>
      </c>
      <c r="W2482" t="s">
        <v>32</v>
      </c>
    </row>
    <row r="2483" spans="1:24" hidden="1" x14ac:dyDescent="0.3">
      <c r="A2483">
        <v>1154</v>
      </c>
      <c r="B2483">
        <v>1154</v>
      </c>
      <c r="C2483">
        <v>3445</v>
      </c>
      <c r="D2483">
        <v>1</v>
      </c>
      <c r="E2483" s="4">
        <v>45658</v>
      </c>
      <c r="F2483">
        <v>2124</v>
      </c>
      <c r="H2483" t="s">
        <v>386</v>
      </c>
      <c r="I2483" s="2">
        <v>45902</v>
      </c>
      <c r="J2483" s="2">
        <v>45902</v>
      </c>
      <c r="K2483" s="2">
        <v>45900</v>
      </c>
      <c r="L2483" s="2">
        <v>45902</v>
      </c>
      <c r="M2483" t="s">
        <v>49</v>
      </c>
      <c r="N2483" s="3">
        <v>2550</v>
      </c>
      <c r="O2483" s="3">
        <v>2550</v>
      </c>
      <c r="P2483" t="s">
        <v>27</v>
      </c>
      <c r="Q2483">
        <v>93</v>
      </c>
      <c r="R2483" t="s">
        <v>820</v>
      </c>
      <c r="S2483" t="s">
        <v>821</v>
      </c>
      <c r="T2483" t="s">
        <v>30</v>
      </c>
      <c r="V2483" t="s">
        <v>31</v>
      </c>
      <c r="W2483" t="s">
        <v>32</v>
      </c>
    </row>
    <row r="2484" spans="1:24" hidden="1" x14ac:dyDescent="0.3">
      <c r="A2484">
        <v>1154</v>
      </c>
      <c r="B2484">
        <v>1154</v>
      </c>
      <c r="C2484">
        <v>1006</v>
      </c>
      <c r="D2484">
        <v>1</v>
      </c>
      <c r="E2484" s="4">
        <v>45658</v>
      </c>
      <c r="F2484">
        <v>2160</v>
      </c>
      <c r="H2484" t="s">
        <v>504</v>
      </c>
      <c r="I2484" s="2">
        <v>45618</v>
      </c>
      <c r="J2484" s="2">
        <v>45618</v>
      </c>
      <c r="K2484" s="2">
        <v>45900</v>
      </c>
      <c r="L2484" s="2">
        <f t="shared" ref="L2484:L2485" si="80">K2484</f>
        <v>45900</v>
      </c>
      <c r="M2484" t="s">
        <v>49</v>
      </c>
      <c r="N2484" s="3">
        <v>113200</v>
      </c>
      <c r="P2484" t="s">
        <v>1173</v>
      </c>
      <c r="Q2484">
        <v>55</v>
      </c>
      <c r="R2484" t="s">
        <v>319</v>
      </c>
      <c r="S2484" t="s">
        <v>1171</v>
      </c>
      <c r="T2484" t="s">
        <v>465</v>
      </c>
      <c r="V2484" t="s">
        <v>31</v>
      </c>
      <c r="W2484" t="s">
        <v>32</v>
      </c>
    </row>
    <row r="2485" spans="1:24" hidden="1" x14ac:dyDescent="0.3">
      <c r="A2485">
        <v>1154</v>
      </c>
      <c r="B2485">
        <v>1154</v>
      </c>
      <c r="C2485">
        <v>3424</v>
      </c>
      <c r="D2485">
        <v>1</v>
      </c>
      <c r="E2485" s="4">
        <v>45658</v>
      </c>
      <c r="F2485">
        <v>2160</v>
      </c>
      <c r="H2485" t="s">
        <v>504</v>
      </c>
      <c r="I2485" s="2">
        <v>45895</v>
      </c>
      <c r="J2485" s="2">
        <v>45895</v>
      </c>
      <c r="K2485" s="2">
        <v>45900</v>
      </c>
      <c r="L2485" s="2">
        <f t="shared" si="80"/>
        <v>45900</v>
      </c>
      <c r="M2485" t="s">
        <v>49</v>
      </c>
      <c r="N2485" s="3">
        <v>50000</v>
      </c>
      <c r="P2485" t="s">
        <v>1179</v>
      </c>
      <c r="Q2485">
        <v>55</v>
      </c>
      <c r="R2485" t="s">
        <v>319</v>
      </c>
      <c r="S2485" t="s">
        <v>6333</v>
      </c>
      <c r="T2485" t="s">
        <v>465</v>
      </c>
      <c r="V2485" t="s">
        <v>31</v>
      </c>
      <c r="W2485" t="s">
        <v>32</v>
      </c>
    </row>
    <row r="2486" spans="1:24" hidden="1" x14ac:dyDescent="0.3">
      <c r="A2486">
        <v>1154</v>
      </c>
      <c r="B2486">
        <v>1154</v>
      </c>
      <c r="C2486">
        <v>3043</v>
      </c>
      <c r="D2486">
        <v>7</v>
      </c>
      <c r="E2486" s="5">
        <v>45901</v>
      </c>
      <c r="F2486">
        <v>2376</v>
      </c>
      <c r="H2486" t="s">
        <v>459</v>
      </c>
      <c r="I2486" s="2">
        <v>45862</v>
      </c>
      <c r="J2486" s="2">
        <v>45862</v>
      </c>
      <c r="K2486" s="2">
        <v>45901</v>
      </c>
      <c r="L2486" s="2">
        <v>45930</v>
      </c>
      <c r="M2486" t="s">
        <v>49</v>
      </c>
      <c r="N2486" s="3">
        <v>170</v>
      </c>
      <c r="O2486" s="3">
        <v>170</v>
      </c>
      <c r="P2486" t="s">
        <v>27</v>
      </c>
      <c r="Q2486">
        <v>83</v>
      </c>
      <c r="R2486" t="s">
        <v>204</v>
      </c>
      <c r="S2486" t="s">
        <v>205</v>
      </c>
      <c r="T2486" t="s">
        <v>206</v>
      </c>
      <c r="V2486" t="s">
        <v>31</v>
      </c>
      <c r="W2486" t="s">
        <v>32</v>
      </c>
    </row>
    <row r="2487" spans="1:24" hidden="1" x14ac:dyDescent="0.3">
      <c r="A2487">
        <v>1154</v>
      </c>
      <c r="B2487">
        <v>1154</v>
      </c>
      <c r="C2487">
        <v>3441</v>
      </c>
      <c r="D2487">
        <v>1</v>
      </c>
      <c r="E2487" s="4">
        <v>45658</v>
      </c>
      <c r="F2487">
        <v>1928</v>
      </c>
      <c r="H2487" t="s">
        <v>616</v>
      </c>
      <c r="I2487" s="2">
        <v>45901</v>
      </c>
      <c r="J2487" s="2">
        <v>45901</v>
      </c>
      <c r="K2487" s="2">
        <v>45901</v>
      </c>
      <c r="L2487" s="2">
        <v>45901</v>
      </c>
      <c r="M2487" t="s">
        <v>49</v>
      </c>
      <c r="N2487" s="3">
        <v>70</v>
      </c>
      <c r="O2487" s="3">
        <v>70</v>
      </c>
      <c r="P2487" t="s">
        <v>27</v>
      </c>
      <c r="Q2487">
        <v>38</v>
      </c>
      <c r="R2487" t="s">
        <v>367</v>
      </c>
      <c r="S2487" t="s">
        <v>368</v>
      </c>
      <c r="T2487" t="s">
        <v>30</v>
      </c>
      <c r="V2487" t="s">
        <v>31</v>
      </c>
      <c r="W2487" t="s">
        <v>32</v>
      </c>
    </row>
    <row r="2488" spans="1:24" ht="28.8" hidden="1" x14ac:dyDescent="0.3">
      <c r="A2488">
        <v>1154</v>
      </c>
      <c r="B2488">
        <v>1154</v>
      </c>
      <c r="C2488">
        <v>2566</v>
      </c>
      <c r="D2488">
        <v>1</v>
      </c>
      <c r="E2488" s="1" t="s">
        <v>806</v>
      </c>
      <c r="F2488">
        <v>1976</v>
      </c>
      <c r="G2488" t="s">
        <v>194</v>
      </c>
      <c r="H2488" t="s">
        <v>195</v>
      </c>
      <c r="I2488" s="2">
        <v>45813</v>
      </c>
      <c r="J2488" s="2">
        <v>45813</v>
      </c>
      <c r="K2488" s="2">
        <v>45901</v>
      </c>
      <c r="L2488" s="2">
        <v>45901</v>
      </c>
      <c r="M2488" t="s">
        <v>45</v>
      </c>
      <c r="N2488" s="3">
        <v>9169.84</v>
      </c>
      <c r="O2488" s="3">
        <v>9169.84</v>
      </c>
      <c r="P2488" t="s">
        <v>27</v>
      </c>
      <c r="Q2488">
        <v>26</v>
      </c>
      <c r="R2488" t="s">
        <v>28</v>
      </c>
      <c r="S2488" t="s">
        <v>29</v>
      </c>
      <c r="T2488" t="s">
        <v>37</v>
      </c>
      <c r="V2488" t="s">
        <v>31</v>
      </c>
      <c r="W2488" t="s">
        <v>32</v>
      </c>
    </row>
    <row r="2489" spans="1:24" ht="28.8" hidden="1" x14ac:dyDescent="0.3">
      <c r="A2489">
        <v>1154</v>
      </c>
      <c r="B2489">
        <v>1154</v>
      </c>
      <c r="C2489">
        <v>3414</v>
      </c>
      <c r="D2489">
        <v>1</v>
      </c>
      <c r="E2489" s="1" t="s">
        <v>844</v>
      </c>
      <c r="F2489">
        <v>1954</v>
      </c>
      <c r="H2489" t="s">
        <v>65</v>
      </c>
      <c r="I2489" s="2">
        <v>45895</v>
      </c>
      <c r="J2489" s="2">
        <v>45895</v>
      </c>
      <c r="K2489" s="2">
        <v>45901</v>
      </c>
      <c r="L2489" s="2">
        <v>45911</v>
      </c>
      <c r="M2489" t="s">
        <v>49</v>
      </c>
      <c r="N2489" s="3">
        <v>402.5</v>
      </c>
      <c r="O2489" s="3">
        <v>402.5</v>
      </c>
      <c r="P2489" t="s">
        <v>27</v>
      </c>
      <c r="Q2489">
        <v>21</v>
      </c>
      <c r="R2489" t="s">
        <v>57</v>
      </c>
      <c r="S2489" t="s">
        <v>58</v>
      </c>
      <c r="T2489" t="s">
        <v>37</v>
      </c>
      <c r="V2489" t="s">
        <v>31</v>
      </c>
      <c r="W2489" t="s">
        <v>32</v>
      </c>
    </row>
    <row r="2490" spans="1:24" ht="28.8" hidden="1" x14ac:dyDescent="0.3">
      <c r="A2490">
        <v>1154</v>
      </c>
      <c r="B2490">
        <v>1154</v>
      </c>
      <c r="C2490">
        <v>3408</v>
      </c>
      <c r="D2490">
        <v>1</v>
      </c>
      <c r="E2490" s="1" t="s">
        <v>848</v>
      </c>
      <c r="F2490">
        <v>1956</v>
      </c>
      <c r="H2490" t="s">
        <v>60</v>
      </c>
      <c r="I2490" s="2">
        <v>45895</v>
      </c>
      <c r="J2490" s="2">
        <v>45895</v>
      </c>
      <c r="K2490" s="2">
        <v>45901</v>
      </c>
      <c r="L2490" s="2">
        <f>K2490</f>
        <v>45901</v>
      </c>
      <c r="M2490" t="s">
        <v>49</v>
      </c>
      <c r="N2490" s="3">
        <v>46</v>
      </c>
      <c r="P2490" t="s">
        <v>1173</v>
      </c>
      <c r="Q2490">
        <v>21</v>
      </c>
      <c r="R2490" t="s">
        <v>57</v>
      </c>
      <c r="S2490" t="s">
        <v>58</v>
      </c>
      <c r="T2490" t="s">
        <v>37</v>
      </c>
      <c r="V2490" t="s">
        <v>31</v>
      </c>
      <c r="W2490" t="s">
        <v>32</v>
      </c>
      <c r="X2490" t="s">
        <v>1180</v>
      </c>
    </row>
    <row r="2491" spans="1:24" ht="28.8" hidden="1" x14ac:dyDescent="0.3">
      <c r="A2491">
        <v>1154</v>
      </c>
      <c r="B2491">
        <v>1154</v>
      </c>
      <c r="C2491">
        <v>3411</v>
      </c>
      <c r="D2491">
        <v>1</v>
      </c>
      <c r="E2491" s="1" t="s">
        <v>841</v>
      </c>
      <c r="F2491">
        <v>1954</v>
      </c>
      <c r="H2491" t="s">
        <v>65</v>
      </c>
      <c r="I2491" s="2">
        <v>45895</v>
      </c>
      <c r="J2491" s="2">
        <v>45895</v>
      </c>
      <c r="K2491" s="2">
        <v>45901</v>
      </c>
      <c r="L2491" s="2">
        <v>45911</v>
      </c>
      <c r="M2491" t="s">
        <v>49</v>
      </c>
      <c r="N2491" s="3">
        <v>690</v>
      </c>
      <c r="O2491" s="3">
        <v>690</v>
      </c>
      <c r="P2491" t="s">
        <v>27</v>
      </c>
      <c r="Q2491">
        <v>21</v>
      </c>
      <c r="R2491" t="s">
        <v>57</v>
      </c>
      <c r="S2491" t="s">
        <v>58</v>
      </c>
      <c r="T2491" t="s">
        <v>37</v>
      </c>
      <c r="V2491" t="s">
        <v>31</v>
      </c>
      <c r="W2491" t="s">
        <v>32</v>
      </c>
      <c r="X2491" t="s">
        <v>1182</v>
      </c>
    </row>
    <row r="2492" spans="1:24" ht="28.8" hidden="1" x14ac:dyDescent="0.3">
      <c r="A2492">
        <v>1154</v>
      </c>
      <c r="B2492">
        <v>1154</v>
      </c>
      <c r="C2492">
        <v>3345</v>
      </c>
      <c r="D2492">
        <v>1</v>
      </c>
      <c r="E2492" s="1" t="s">
        <v>826</v>
      </c>
      <c r="F2492">
        <v>2531</v>
      </c>
      <c r="H2492" t="s">
        <v>62</v>
      </c>
      <c r="I2492" s="2">
        <v>45889</v>
      </c>
      <c r="J2492" s="2">
        <v>45889</v>
      </c>
      <c r="K2492" s="2">
        <v>45901</v>
      </c>
      <c r="L2492" s="2">
        <v>45903</v>
      </c>
      <c r="M2492" t="s">
        <v>49</v>
      </c>
      <c r="N2492" s="3">
        <v>2904</v>
      </c>
      <c r="O2492" s="3">
        <v>2904</v>
      </c>
      <c r="P2492" t="s">
        <v>27</v>
      </c>
      <c r="Q2492">
        <v>21</v>
      </c>
      <c r="R2492" t="s">
        <v>57</v>
      </c>
      <c r="S2492" t="s">
        <v>58</v>
      </c>
      <c r="T2492" t="s">
        <v>37</v>
      </c>
      <c r="V2492" t="s">
        <v>31</v>
      </c>
      <c r="W2492" t="s">
        <v>32</v>
      </c>
      <c r="X2492" t="s">
        <v>1218</v>
      </c>
    </row>
    <row r="2493" spans="1:24" ht="28.8" hidden="1" x14ac:dyDescent="0.3">
      <c r="A2493">
        <v>1154</v>
      </c>
      <c r="B2493">
        <v>1154</v>
      </c>
      <c r="C2493">
        <v>3538</v>
      </c>
      <c r="D2493">
        <v>1</v>
      </c>
      <c r="E2493" s="1" t="s">
        <v>848</v>
      </c>
      <c r="F2493">
        <v>1954</v>
      </c>
      <c r="H2493" t="s">
        <v>65</v>
      </c>
      <c r="I2493" s="2">
        <v>45911</v>
      </c>
      <c r="J2493" s="2">
        <v>45911</v>
      </c>
      <c r="K2493" s="2">
        <v>45901</v>
      </c>
      <c r="L2493" s="2">
        <v>45911</v>
      </c>
      <c r="M2493" t="s">
        <v>49</v>
      </c>
      <c r="N2493" s="3">
        <v>46</v>
      </c>
      <c r="O2493" s="3">
        <v>46</v>
      </c>
      <c r="P2493" t="s">
        <v>27</v>
      </c>
      <c r="Q2493">
        <v>21</v>
      </c>
      <c r="R2493" t="s">
        <v>57</v>
      </c>
      <c r="S2493" t="s">
        <v>58</v>
      </c>
      <c r="T2493" t="s">
        <v>37</v>
      </c>
      <c r="V2493" t="s">
        <v>31</v>
      </c>
      <c r="W2493" t="s">
        <v>32</v>
      </c>
      <c r="X2493" t="s">
        <v>1185</v>
      </c>
    </row>
    <row r="2494" spans="1:24" ht="28.8" hidden="1" x14ac:dyDescent="0.3">
      <c r="A2494">
        <v>1154</v>
      </c>
      <c r="B2494">
        <v>1154</v>
      </c>
      <c r="C2494">
        <v>3575</v>
      </c>
      <c r="D2494">
        <v>1</v>
      </c>
      <c r="E2494" s="1" t="s">
        <v>1186</v>
      </c>
      <c r="F2494">
        <v>2173</v>
      </c>
      <c r="H2494" t="s">
        <v>262</v>
      </c>
      <c r="I2494" s="2">
        <v>45915</v>
      </c>
      <c r="J2494" s="2">
        <v>45915</v>
      </c>
      <c r="K2494" s="2">
        <v>45901</v>
      </c>
      <c r="L2494" s="2">
        <f>K2494</f>
        <v>45901</v>
      </c>
      <c r="M2494" t="s">
        <v>49</v>
      </c>
      <c r="N2494" s="3">
        <v>1210</v>
      </c>
      <c r="P2494" t="s">
        <v>1179</v>
      </c>
      <c r="Q2494">
        <v>21</v>
      </c>
      <c r="R2494" t="s">
        <v>57</v>
      </c>
      <c r="S2494" t="s">
        <v>58</v>
      </c>
      <c r="T2494" t="s">
        <v>37</v>
      </c>
      <c r="V2494" t="s">
        <v>31</v>
      </c>
      <c r="W2494" t="s">
        <v>32</v>
      </c>
    </row>
    <row r="2495" spans="1:24" ht="28.8" hidden="1" x14ac:dyDescent="0.3">
      <c r="A2495">
        <v>1154</v>
      </c>
      <c r="B2495">
        <v>1154</v>
      </c>
      <c r="C2495">
        <v>2749</v>
      </c>
      <c r="D2495">
        <v>2</v>
      </c>
      <c r="E2495" s="1" t="s">
        <v>808</v>
      </c>
      <c r="F2495">
        <v>2456</v>
      </c>
      <c r="G2495" t="s">
        <v>659</v>
      </c>
      <c r="H2495" t="s">
        <v>660</v>
      </c>
      <c r="I2495" s="2">
        <v>45832</v>
      </c>
      <c r="J2495" s="2">
        <v>45832</v>
      </c>
      <c r="K2495" s="2">
        <v>45901</v>
      </c>
      <c r="L2495" s="2">
        <v>45901</v>
      </c>
      <c r="M2495" t="s">
        <v>45</v>
      </c>
      <c r="N2495" s="3">
        <v>4539.6400000000003</v>
      </c>
      <c r="O2495" s="3">
        <v>4539.6400000000003</v>
      </c>
      <c r="P2495" t="s">
        <v>27</v>
      </c>
      <c r="Q2495">
        <v>26</v>
      </c>
      <c r="R2495" t="s">
        <v>28</v>
      </c>
      <c r="S2495" t="s">
        <v>6175</v>
      </c>
      <c r="T2495" t="s">
        <v>37</v>
      </c>
      <c r="V2495" t="s">
        <v>31</v>
      </c>
      <c r="W2495" t="s">
        <v>32</v>
      </c>
    </row>
    <row r="2496" spans="1:24" ht="28.8" hidden="1" x14ac:dyDescent="0.3">
      <c r="A2496">
        <v>1154</v>
      </c>
      <c r="B2496">
        <v>1154</v>
      </c>
      <c r="C2496">
        <v>3228</v>
      </c>
      <c r="D2496">
        <v>1</v>
      </c>
      <c r="E2496" s="1" t="s">
        <v>1186</v>
      </c>
      <c r="F2496">
        <v>2585</v>
      </c>
      <c r="H2496" t="s">
        <v>435</v>
      </c>
      <c r="I2496" s="2">
        <v>45876</v>
      </c>
      <c r="J2496" s="2">
        <v>45876</v>
      </c>
      <c r="K2496" s="2">
        <v>45901</v>
      </c>
      <c r="L2496" s="2">
        <f t="shared" ref="L2496:L2497" si="81">K2496</f>
        <v>45901</v>
      </c>
      <c r="M2496" t="s">
        <v>49</v>
      </c>
      <c r="N2496" s="3">
        <v>1512.5</v>
      </c>
      <c r="P2496" t="s">
        <v>1173</v>
      </c>
      <c r="Q2496">
        <v>21</v>
      </c>
      <c r="R2496" t="s">
        <v>57</v>
      </c>
      <c r="S2496" t="s">
        <v>58</v>
      </c>
      <c r="T2496" t="s">
        <v>37</v>
      </c>
      <c r="V2496" t="s">
        <v>31</v>
      </c>
      <c r="W2496" t="s">
        <v>32</v>
      </c>
    </row>
    <row r="2497" spans="1:24" ht="28.8" hidden="1" x14ac:dyDescent="0.3">
      <c r="A2497">
        <v>1154</v>
      </c>
      <c r="B2497">
        <v>1154</v>
      </c>
      <c r="C2497">
        <v>3229</v>
      </c>
      <c r="D2497">
        <v>1</v>
      </c>
      <c r="E2497" s="1" t="s">
        <v>1186</v>
      </c>
      <c r="F2497">
        <v>2614</v>
      </c>
      <c r="H2497" t="s">
        <v>433</v>
      </c>
      <c r="I2497" s="2">
        <v>45876</v>
      </c>
      <c r="J2497" s="2">
        <v>45876</v>
      </c>
      <c r="K2497" s="2">
        <v>45901</v>
      </c>
      <c r="L2497" s="2">
        <f t="shared" si="81"/>
        <v>45901</v>
      </c>
      <c r="M2497" t="s">
        <v>49</v>
      </c>
      <c r="N2497" s="3">
        <v>121</v>
      </c>
      <c r="P2497" t="s">
        <v>1173</v>
      </c>
      <c r="Q2497">
        <v>27</v>
      </c>
      <c r="R2497" t="s">
        <v>50</v>
      </c>
      <c r="S2497" t="s">
        <v>51</v>
      </c>
      <c r="T2497" t="s">
        <v>37</v>
      </c>
      <c r="V2497" t="s">
        <v>31</v>
      </c>
      <c r="W2497" t="s">
        <v>32</v>
      </c>
    </row>
    <row r="2498" spans="1:24" ht="28.8" hidden="1" x14ac:dyDescent="0.3">
      <c r="A2498">
        <v>1154</v>
      </c>
      <c r="B2498">
        <v>1154</v>
      </c>
      <c r="C2498">
        <v>3164</v>
      </c>
      <c r="D2498">
        <v>1</v>
      </c>
      <c r="E2498" s="1" t="s">
        <v>741</v>
      </c>
      <c r="F2498">
        <v>2585</v>
      </c>
      <c r="H2498" t="s">
        <v>435</v>
      </c>
      <c r="I2498" s="2">
        <v>45870</v>
      </c>
      <c r="J2498" s="2">
        <v>45870</v>
      </c>
      <c r="K2498" s="2">
        <v>45901</v>
      </c>
      <c r="L2498" s="2">
        <v>45894</v>
      </c>
      <c r="M2498" t="s">
        <v>49</v>
      </c>
      <c r="N2498" s="3">
        <v>3000</v>
      </c>
      <c r="O2498" s="3">
        <v>3000</v>
      </c>
      <c r="P2498" t="s">
        <v>27</v>
      </c>
      <c r="Q2498">
        <v>21</v>
      </c>
      <c r="R2498" t="s">
        <v>57</v>
      </c>
      <c r="S2498" t="s">
        <v>58</v>
      </c>
      <c r="T2498" t="s">
        <v>37</v>
      </c>
      <c r="V2498" t="s">
        <v>31</v>
      </c>
      <c r="W2498" t="s">
        <v>32</v>
      </c>
    </row>
    <row r="2499" spans="1:24" ht="28.8" hidden="1" x14ac:dyDescent="0.3">
      <c r="A2499">
        <v>1154</v>
      </c>
      <c r="B2499">
        <v>1154</v>
      </c>
      <c r="C2499">
        <v>3294</v>
      </c>
      <c r="D2499">
        <v>1</v>
      </c>
      <c r="E2499" s="1" t="s">
        <v>760</v>
      </c>
      <c r="F2499">
        <v>1954</v>
      </c>
      <c r="H2499" t="s">
        <v>65</v>
      </c>
      <c r="I2499" s="2">
        <v>45883</v>
      </c>
      <c r="J2499" s="2">
        <v>45883</v>
      </c>
      <c r="K2499" s="2">
        <v>45901</v>
      </c>
      <c r="L2499" s="2">
        <v>45895</v>
      </c>
      <c r="M2499" t="s">
        <v>49</v>
      </c>
      <c r="N2499" s="3">
        <v>1710</v>
      </c>
      <c r="O2499" s="3">
        <v>1710</v>
      </c>
      <c r="P2499" t="s">
        <v>27</v>
      </c>
      <c r="Q2499">
        <v>21</v>
      </c>
      <c r="R2499" t="s">
        <v>57</v>
      </c>
      <c r="S2499" t="s">
        <v>58</v>
      </c>
      <c r="T2499" t="s">
        <v>37</v>
      </c>
      <c r="V2499" t="s">
        <v>31</v>
      </c>
      <c r="W2499" t="s">
        <v>32</v>
      </c>
    </row>
    <row r="2500" spans="1:24" ht="28.8" hidden="1" x14ac:dyDescent="0.3">
      <c r="A2500">
        <v>1154</v>
      </c>
      <c r="B2500">
        <v>1154</v>
      </c>
      <c r="C2500">
        <v>3237</v>
      </c>
      <c r="D2500">
        <v>1</v>
      </c>
      <c r="E2500" s="1" t="s">
        <v>675</v>
      </c>
      <c r="F2500">
        <v>2142</v>
      </c>
      <c r="H2500" t="s">
        <v>56</v>
      </c>
      <c r="I2500" s="2">
        <v>45876</v>
      </c>
      <c r="J2500" s="2">
        <v>45876</v>
      </c>
      <c r="K2500" s="2">
        <v>45901</v>
      </c>
      <c r="L2500" s="2">
        <v>45888</v>
      </c>
      <c r="M2500" t="s">
        <v>49</v>
      </c>
      <c r="N2500" s="3">
        <v>2660</v>
      </c>
      <c r="O2500" s="3">
        <v>2660</v>
      </c>
      <c r="P2500" t="s">
        <v>27</v>
      </c>
      <c r="Q2500">
        <v>21</v>
      </c>
      <c r="R2500" t="s">
        <v>57</v>
      </c>
      <c r="S2500" t="s">
        <v>58</v>
      </c>
      <c r="T2500" t="s">
        <v>37</v>
      </c>
      <c r="V2500" t="s">
        <v>31</v>
      </c>
      <c r="W2500" t="s">
        <v>32</v>
      </c>
    </row>
    <row r="2501" spans="1:24" ht="28.8" hidden="1" x14ac:dyDescent="0.3">
      <c r="A2501">
        <v>1154</v>
      </c>
      <c r="B2501">
        <v>1154</v>
      </c>
      <c r="C2501">
        <v>3088</v>
      </c>
      <c r="D2501">
        <v>1</v>
      </c>
      <c r="E2501" s="1" t="s">
        <v>971</v>
      </c>
      <c r="F2501">
        <v>1954</v>
      </c>
      <c r="H2501" t="s">
        <v>65</v>
      </c>
      <c r="I2501" s="2">
        <v>45868</v>
      </c>
      <c r="J2501" s="2">
        <v>45868</v>
      </c>
      <c r="K2501" s="2">
        <v>45901</v>
      </c>
      <c r="L2501" s="2">
        <v>45917</v>
      </c>
      <c r="M2501" t="s">
        <v>49</v>
      </c>
      <c r="N2501" s="3">
        <v>3024</v>
      </c>
      <c r="O2501" s="3">
        <v>3024</v>
      </c>
      <c r="P2501" t="s">
        <v>27</v>
      </c>
      <c r="Q2501">
        <v>21</v>
      </c>
      <c r="R2501" t="s">
        <v>57</v>
      </c>
      <c r="S2501" t="s">
        <v>58</v>
      </c>
      <c r="T2501" t="s">
        <v>37</v>
      </c>
      <c r="V2501" t="s">
        <v>31</v>
      </c>
      <c r="W2501" t="s">
        <v>32</v>
      </c>
    </row>
    <row r="2502" spans="1:24" ht="28.8" hidden="1" x14ac:dyDescent="0.3">
      <c r="A2502">
        <v>1154</v>
      </c>
      <c r="B2502">
        <v>1154</v>
      </c>
      <c r="C2502">
        <v>3064</v>
      </c>
      <c r="D2502">
        <v>1</v>
      </c>
      <c r="E2502" s="1" t="s">
        <v>969</v>
      </c>
      <c r="F2502">
        <v>1952</v>
      </c>
      <c r="H2502" t="s">
        <v>311</v>
      </c>
      <c r="I2502" s="2">
        <v>45863</v>
      </c>
      <c r="J2502" s="2">
        <v>45863</v>
      </c>
      <c r="K2502" s="2">
        <v>45901</v>
      </c>
      <c r="L2502" s="2">
        <v>45917</v>
      </c>
      <c r="M2502" t="s">
        <v>49</v>
      </c>
      <c r="N2502" s="3">
        <v>2652</v>
      </c>
      <c r="O2502" s="3">
        <v>2652</v>
      </c>
      <c r="P2502" t="s">
        <v>27</v>
      </c>
      <c r="Q2502">
        <v>21</v>
      </c>
      <c r="R2502" t="s">
        <v>57</v>
      </c>
      <c r="S2502" t="s">
        <v>58</v>
      </c>
      <c r="T2502" t="s">
        <v>37</v>
      </c>
      <c r="V2502" t="s">
        <v>31</v>
      </c>
      <c r="W2502" t="s">
        <v>32</v>
      </c>
    </row>
    <row r="2503" spans="1:24" ht="28.8" hidden="1" x14ac:dyDescent="0.3">
      <c r="A2503">
        <v>1154</v>
      </c>
      <c r="B2503">
        <v>1154</v>
      </c>
      <c r="C2503">
        <v>3142</v>
      </c>
      <c r="D2503">
        <v>1</v>
      </c>
      <c r="E2503" s="1" t="s">
        <v>739</v>
      </c>
      <c r="F2503">
        <v>2135</v>
      </c>
      <c r="H2503" t="s">
        <v>626</v>
      </c>
      <c r="I2503" s="2">
        <v>45869</v>
      </c>
      <c r="J2503" s="2">
        <v>45869</v>
      </c>
      <c r="K2503" s="2">
        <v>45901</v>
      </c>
      <c r="L2503" s="2">
        <v>45894</v>
      </c>
      <c r="M2503" t="s">
        <v>49</v>
      </c>
      <c r="N2503" s="3">
        <v>2520</v>
      </c>
      <c r="O2503" s="3">
        <v>2520</v>
      </c>
      <c r="P2503" t="s">
        <v>27</v>
      </c>
      <c r="Q2503">
        <v>21</v>
      </c>
      <c r="R2503" t="s">
        <v>57</v>
      </c>
      <c r="S2503" t="s">
        <v>58</v>
      </c>
      <c r="T2503" t="s">
        <v>37</v>
      </c>
      <c r="V2503" t="s">
        <v>31</v>
      </c>
      <c r="W2503" t="s">
        <v>32</v>
      </c>
    </row>
    <row r="2504" spans="1:24" ht="28.8" hidden="1" x14ac:dyDescent="0.3">
      <c r="A2504">
        <v>1154</v>
      </c>
      <c r="B2504">
        <v>1154</v>
      </c>
      <c r="C2504">
        <v>3061</v>
      </c>
      <c r="D2504">
        <v>1</v>
      </c>
      <c r="E2504" s="1" t="s">
        <v>919</v>
      </c>
      <c r="F2504">
        <v>2142</v>
      </c>
      <c r="H2504" t="s">
        <v>56</v>
      </c>
      <c r="I2504" s="2">
        <v>45863</v>
      </c>
      <c r="J2504" s="2">
        <v>45863</v>
      </c>
      <c r="K2504" s="2">
        <v>45901</v>
      </c>
      <c r="L2504" s="2">
        <v>45911</v>
      </c>
      <c r="M2504" t="s">
        <v>49</v>
      </c>
      <c r="N2504" s="3">
        <v>2560</v>
      </c>
      <c r="O2504" s="3">
        <v>2560</v>
      </c>
      <c r="P2504" t="s">
        <v>27</v>
      </c>
      <c r="Q2504">
        <v>21</v>
      </c>
      <c r="R2504" t="s">
        <v>57</v>
      </c>
      <c r="S2504" t="s">
        <v>58</v>
      </c>
      <c r="T2504" t="s">
        <v>37</v>
      </c>
      <c r="V2504" t="s">
        <v>31</v>
      </c>
      <c r="W2504" t="s">
        <v>32</v>
      </c>
    </row>
    <row r="2505" spans="1:24" ht="28.8" hidden="1" x14ac:dyDescent="0.3">
      <c r="A2505">
        <v>1154</v>
      </c>
      <c r="B2505">
        <v>1154</v>
      </c>
      <c r="C2505">
        <v>3052</v>
      </c>
      <c r="D2505">
        <v>1</v>
      </c>
      <c r="E2505" s="1" t="s">
        <v>973</v>
      </c>
      <c r="F2505">
        <v>1956</v>
      </c>
      <c r="H2505" t="s">
        <v>60</v>
      </c>
      <c r="I2505" s="2">
        <v>45863</v>
      </c>
      <c r="J2505" s="2">
        <v>45863</v>
      </c>
      <c r="K2505" s="2">
        <v>45901</v>
      </c>
      <c r="L2505" s="2">
        <v>45917</v>
      </c>
      <c r="M2505" t="s">
        <v>49</v>
      </c>
      <c r="N2505" s="3">
        <v>2560</v>
      </c>
      <c r="O2505" s="3">
        <v>2560</v>
      </c>
      <c r="P2505" t="s">
        <v>27</v>
      </c>
      <c r="Q2505">
        <v>21</v>
      </c>
      <c r="R2505" t="s">
        <v>57</v>
      </c>
      <c r="S2505" t="s">
        <v>58</v>
      </c>
      <c r="T2505" t="s">
        <v>37</v>
      </c>
      <c r="V2505" t="s">
        <v>31</v>
      </c>
      <c r="W2505" t="s">
        <v>32</v>
      </c>
    </row>
    <row r="2506" spans="1:24" hidden="1" x14ac:dyDescent="0.3">
      <c r="A2506">
        <v>1154</v>
      </c>
      <c r="B2506">
        <v>1154</v>
      </c>
      <c r="C2506">
        <v>3443</v>
      </c>
      <c r="D2506">
        <v>1</v>
      </c>
      <c r="E2506" s="4">
        <v>45658</v>
      </c>
      <c r="F2506">
        <v>2373</v>
      </c>
      <c r="H2506" t="s">
        <v>819</v>
      </c>
      <c r="I2506" s="2">
        <v>45902</v>
      </c>
      <c r="J2506" s="2">
        <v>45902</v>
      </c>
      <c r="K2506" s="2">
        <v>45902</v>
      </c>
      <c r="L2506" s="2">
        <v>45902</v>
      </c>
      <c r="M2506" t="s">
        <v>49</v>
      </c>
      <c r="N2506" s="3">
        <v>180</v>
      </c>
      <c r="O2506" s="3">
        <v>180</v>
      </c>
      <c r="P2506" t="s">
        <v>27</v>
      </c>
      <c r="Q2506">
        <v>55</v>
      </c>
      <c r="R2506" t="s">
        <v>319</v>
      </c>
      <c r="S2506" t="s">
        <v>1171</v>
      </c>
      <c r="T2506" t="s">
        <v>30</v>
      </c>
      <c r="V2506" t="s">
        <v>31</v>
      </c>
      <c r="W2506" t="s">
        <v>32</v>
      </c>
    </row>
    <row r="2507" spans="1:24" hidden="1" x14ac:dyDescent="0.3">
      <c r="A2507">
        <v>1154</v>
      </c>
      <c r="B2507">
        <v>1154</v>
      </c>
      <c r="C2507">
        <v>3447</v>
      </c>
      <c r="D2507">
        <v>1</v>
      </c>
      <c r="E2507" s="4">
        <v>45658</v>
      </c>
      <c r="F2507">
        <v>2194</v>
      </c>
      <c r="H2507" t="s">
        <v>585</v>
      </c>
      <c r="I2507" s="2">
        <v>45902</v>
      </c>
      <c r="J2507" s="2">
        <v>45902</v>
      </c>
      <c r="K2507" s="2">
        <v>45902</v>
      </c>
      <c r="L2507" s="2">
        <v>45902</v>
      </c>
      <c r="M2507" t="s">
        <v>49</v>
      </c>
      <c r="N2507" s="3">
        <v>2460</v>
      </c>
      <c r="O2507" s="3">
        <v>2460</v>
      </c>
      <c r="P2507" t="s">
        <v>27</v>
      </c>
      <c r="Q2507">
        <v>56</v>
      </c>
      <c r="R2507" t="s">
        <v>134</v>
      </c>
      <c r="S2507" t="s">
        <v>135</v>
      </c>
      <c r="T2507" t="s">
        <v>30</v>
      </c>
      <c r="V2507" t="s">
        <v>31</v>
      </c>
      <c r="W2507" t="s">
        <v>32</v>
      </c>
    </row>
    <row r="2508" spans="1:24" hidden="1" x14ac:dyDescent="0.3">
      <c r="A2508">
        <v>1154</v>
      </c>
      <c r="B2508">
        <v>1154</v>
      </c>
      <c r="C2508">
        <v>3446</v>
      </c>
      <c r="D2508">
        <v>1</v>
      </c>
      <c r="E2508" s="4">
        <v>45658</v>
      </c>
      <c r="F2508">
        <v>1984</v>
      </c>
      <c r="H2508" t="s">
        <v>257</v>
      </c>
      <c r="I2508" s="2">
        <v>45902</v>
      </c>
      <c r="J2508" s="2">
        <v>45902</v>
      </c>
      <c r="K2508" s="2">
        <v>45902</v>
      </c>
      <c r="L2508" s="2">
        <v>45902</v>
      </c>
      <c r="M2508" t="s">
        <v>49</v>
      </c>
      <c r="N2508" s="3">
        <v>260</v>
      </c>
      <c r="O2508" s="3">
        <v>260</v>
      </c>
      <c r="P2508" t="s">
        <v>27</v>
      </c>
      <c r="Q2508">
        <v>23</v>
      </c>
      <c r="R2508" t="s">
        <v>153</v>
      </c>
      <c r="S2508" t="s">
        <v>154</v>
      </c>
      <c r="T2508" t="s">
        <v>37</v>
      </c>
      <c r="V2508" t="s">
        <v>31</v>
      </c>
      <c r="W2508" t="s">
        <v>32</v>
      </c>
      <c r="X2508" t="s">
        <v>1209</v>
      </c>
    </row>
    <row r="2509" spans="1:24" hidden="1" x14ac:dyDescent="0.3">
      <c r="A2509">
        <v>1154</v>
      </c>
      <c r="B2509">
        <v>1154</v>
      </c>
      <c r="C2509">
        <v>3449</v>
      </c>
      <c r="D2509">
        <v>1</v>
      </c>
      <c r="E2509" s="4">
        <v>45658</v>
      </c>
      <c r="F2509">
        <v>2557</v>
      </c>
      <c r="H2509" t="s">
        <v>1037</v>
      </c>
      <c r="I2509" s="2">
        <v>45903</v>
      </c>
      <c r="J2509" s="2">
        <v>45903</v>
      </c>
      <c r="K2509" s="2">
        <v>45903</v>
      </c>
      <c r="L2509" s="2">
        <v>45930</v>
      </c>
      <c r="M2509" t="s">
        <v>49</v>
      </c>
      <c r="N2509" s="3">
        <v>41.5</v>
      </c>
      <c r="O2509" s="3">
        <v>41.5</v>
      </c>
      <c r="P2509" t="s">
        <v>27</v>
      </c>
      <c r="Q2509">
        <v>73</v>
      </c>
      <c r="R2509" t="s">
        <v>443</v>
      </c>
      <c r="S2509" t="s">
        <v>444</v>
      </c>
      <c r="T2509" t="s">
        <v>30</v>
      </c>
      <c r="V2509" t="s">
        <v>31</v>
      </c>
      <c r="W2509" t="s">
        <v>32</v>
      </c>
    </row>
    <row r="2510" spans="1:24" hidden="1" x14ac:dyDescent="0.3">
      <c r="A2510">
        <v>1154</v>
      </c>
      <c r="B2510">
        <v>1154</v>
      </c>
      <c r="C2510">
        <v>3448</v>
      </c>
      <c r="D2510">
        <v>1</v>
      </c>
      <c r="E2510" s="4">
        <v>45658</v>
      </c>
      <c r="F2510">
        <v>1951</v>
      </c>
      <c r="H2510" t="s">
        <v>328</v>
      </c>
      <c r="I2510" s="2">
        <v>45903</v>
      </c>
      <c r="J2510" s="2">
        <v>45903</v>
      </c>
      <c r="K2510" s="2">
        <v>45903</v>
      </c>
      <c r="L2510" s="2">
        <v>45903</v>
      </c>
      <c r="M2510" t="s">
        <v>49</v>
      </c>
      <c r="N2510" s="3">
        <v>480</v>
      </c>
      <c r="O2510" s="3">
        <v>480</v>
      </c>
      <c r="P2510" t="s">
        <v>27</v>
      </c>
      <c r="Q2510">
        <v>21</v>
      </c>
      <c r="R2510" t="s">
        <v>57</v>
      </c>
      <c r="S2510" t="s">
        <v>58</v>
      </c>
      <c r="T2510" t="s">
        <v>37</v>
      </c>
      <c r="V2510" t="s">
        <v>31</v>
      </c>
      <c r="W2510" t="s">
        <v>32</v>
      </c>
    </row>
    <row r="2511" spans="1:24" hidden="1" x14ac:dyDescent="0.3">
      <c r="A2511">
        <v>1154</v>
      </c>
      <c r="B2511">
        <v>1154</v>
      </c>
      <c r="C2511">
        <v>3463</v>
      </c>
      <c r="D2511">
        <v>1</v>
      </c>
      <c r="E2511" s="4">
        <v>45658</v>
      </c>
      <c r="F2511">
        <v>2847</v>
      </c>
      <c r="H2511" t="s">
        <v>830</v>
      </c>
      <c r="I2511" s="2">
        <v>45904</v>
      </c>
      <c r="J2511" s="2">
        <v>45904</v>
      </c>
      <c r="K2511" s="2">
        <v>45904</v>
      </c>
      <c r="L2511" s="2">
        <v>45904</v>
      </c>
      <c r="M2511" t="s">
        <v>49</v>
      </c>
      <c r="N2511" s="3">
        <v>2955</v>
      </c>
      <c r="O2511" s="3">
        <v>2955</v>
      </c>
      <c r="P2511" t="s">
        <v>27</v>
      </c>
      <c r="Q2511">
        <v>92</v>
      </c>
      <c r="R2511" t="s">
        <v>505</v>
      </c>
      <c r="S2511" t="s">
        <v>506</v>
      </c>
      <c r="T2511" t="s">
        <v>30</v>
      </c>
      <c r="V2511" t="s">
        <v>31</v>
      </c>
      <c r="W2511" t="s">
        <v>32</v>
      </c>
    </row>
    <row r="2512" spans="1:24" ht="28.8" hidden="1" x14ac:dyDescent="0.3">
      <c r="A2512">
        <v>1154</v>
      </c>
      <c r="B2512">
        <v>1154</v>
      </c>
      <c r="C2512">
        <v>2622</v>
      </c>
      <c r="D2512">
        <v>4</v>
      </c>
      <c r="E2512" s="1" t="s">
        <v>829</v>
      </c>
      <c r="F2512">
        <v>2512</v>
      </c>
      <c r="H2512" t="s">
        <v>152</v>
      </c>
      <c r="I2512" s="2">
        <v>45819</v>
      </c>
      <c r="J2512" s="2">
        <v>45819</v>
      </c>
      <c r="K2512" s="2">
        <v>45904</v>
      </c>
      <c r="L2512" s="2">
        <v>45904</v>
      </c>
      <c r="M2512" t="s">
        <v>45</v>
      </c>
      <c r="N2512" s="3">
        <v>2660</v>
      </c>
      <c r="O2512" s="3">
        <v>2660</v>
      </c>
      <c r="P2512" t="s">
        <v>27</v>
      </c>
      <c r="Q2512">
        <v>23</v>
      </c>
      <c r="R2512" t="s">
        <v>153</v>
      </c>
      <c r="S2512" t="s">
        <v>154</v>
      </c>
      <c r="T2512" t="s">
        <v>37</v>
      </c>
      <c r="V2512" t="s">
        <v>31</v>
      </c>
      <c r="W2512" t="s">
        <v>32</v>
      </c>
    </row>
    <row r="2513" spans="1:24" hidden="1" x14ac:dyDescent="0.3">
      <c r="A2513">
        <v>1154</v>
      </c>
      <c r="B2513">
        <v>1154</v>
      </c>
      <c r="C2513">
        <v>3467</v>
      </c>
      <c r="D2513">
        <v>1</v>
      </c>
      <c r="E2513" s="4">
        <v>45658</v>
      </c>
      <c r="F2513">
        <v>2737</v>
      </c>
      <c r="H2513" t="s">
        <v>336</v>
      </c>
      <c r="I2513" s="2">
        <v>45905</v>
      </c>
      <c r="J2513" s="2">
        <v>45905</v>
      </c>
      <c r="K2513" s="2">
        <v>45905</v>
      </c>
      <c r="L2513" s="2">
        <v>45905</v>
      </c>
      <c r="M2513" t="s">
        <v>49</v>
      </c>
      <c r="N2513" s="3">
        <v>2181</v>
      </c>
      <c r="O2513" s="3">
        <v>2181</v>
      </c>
      <c r="P2513" t="s">
        <v>27</v>
      </c>
      <c r="Q2513">
        <v>83</v>
      </c>
      <c r="R2513" t="s">
        <v>204</v>
      </c>
      <c r="S2513" t="s">
        <v>205</v>
      </c>
      <c r="T2513" t="s">
        <v>206</v>
      </c>
      <c r="V2513" t="s">
        <v>31</v>
      </c>
      <c r="W2513" t="s">
        <v>32</v>
      </c>
      <c r="X2513" t="s">
        <v>1291</v>
      </c>
    </row>
    <row r="2514" spans="1:24" hidden="1" x14ac:dyDescent="0.3">
      <c r="A2514">
        <v>1154</v>
      </c>
      <c r="B2514">
        <v>1154</v>
      </c>
      <c r="C2514">
        <v>3468</v>
      </c>
      <c r="D2514">
        <v>1</v>
      </c>
      <c r="E2514" s="4">
        <v>45658</v>
      </c>
      <c r="F2514">
        <v>2064</v>
      </c>
      <c r="H2514" t="s">
        <v>208</v>
      </c>
      <c r="I2514" s="2">
        <v>45905</v>
      </c>
      <c r="J2514" s="2">
        <v>45905</v>
      </c>
      <c r="K2514" s="2">
        <v>45905</v>
      </c>
      <c r="L2514" s="2">
        <v>45905</v>
      </c>
      <c r="M2514" t="s">
        <v>49</v>
      </c>
      <c r="N2514" s="3">
        <v>2883.88</v>
      </c>
      <c r="O2514" s="3">
        <v>2883.88</v>
      </c>
      <c r="P2514" t="s">
        <v>27</v>
      </c>
      <c r="Q2514">
        <v>83</v>
      </c>
      <c r="R2514" t="s">
        <v>204</v>
      </c>
      <c r="S2514" t="s">
        <v>205</v>
      </c>
      <c r="T2514" t="s">
        <v>206</v>
      </c>
      <c r="V2514" t="s">
        <v>31</v>
      </c>
      <c r="W2514" t="s">
        <v>32</v>
      </c>
      <c r="X2514" t="s">
        <v>1202</v>
      </c>
    </row>
    <row r="2515" spans="1:24" hidden="1" x14ac:dyDescent="0.3">
      <c r="A2515">
        <v>1154</v>
      </c>
      <c r="B2515">
        <v>1154</v>
      </c>
      <c r="C2515">
        <v>3469</v>
      </c>
      <c r="D2515">
        <v>1</v>
      </c>
      <c r="E2515" s="4">
        <v>45658</v>
      </c>
      <c r="F2515">
        <v>2374</v>
      </c>
      <c r="H2515" t="s">
        <v>207</v>
      </c>
      <c r="I2515" s="2">
        <v>45905</v>
      </c>
      <c r="J2515" s="2">
        <v>45905</v>
      </c>
      <c r="K2515" s="2">
        <v>45905</v>
      </c>
      <c r="L2515" s="2">
        <v>45905</v>
      </c>
      <c r="M2515" t="s">
        <v>49</v>
      </c>
      <c r="N2515" s="3">
        <v>1520.44</v>
      </c>
      <c r="O2515" s="3">
        <v>1520.44</v>
      </c>
      <c r="P2515" t="s">
        <v>27</v>
      </c>
      <c r="Q2515">
        <v>83</v>
      </c>
      <c r="R2515" t="s">
        <v>204</v>
      </c>
      <c r="S2515" t="s">
        <v>205</v>
      </c>
      <c r="T2515" t="s">
        <v>206</v>
      </c>
      <c r="V2515" t="s">
        <v>31</v>
      </c>
      <c r="W2515" t="s">
        <v>32</v>
      </c>
      <c r="X2515" t="s">
        <v>1310</v>
      </c>
    </row>
    <row r="2516" spans="1:24" hidden="1" x14ac:dyDescent="0.3">
      <c r="A2516">
        <v>1154</v>
      </c>
      <c r="B2516">
        <v>1154</v>
      </c>
      <c r="C2516">
        <v>3470</v>
      </c>
      <c r="D2516">
        <v>1</v>
      </c>
      <c r="E2516" s="4">
        <v>45658</v>
      </c>
      <c r="F2516">
        <v>2186</v>
      </c>
      <c r="H2516" t="s">
        <v>218</v>
      </c>
      <c r="I2516" s="2">
        <v>45905</v>
      </c>
      <c r="J2516" s="2">
        <v>45905</v>
      </c>
      <c r="K2516" s="2">
        <v>45905</v>
      </c>
      <c r="L2516" s="2">
        <v>45905</v>
      </c>
      <c r="M2516" t="s">
        <v>49</v>
      </c>
      <c r="N2516" s="3">
        <v>1332</v>
      </c>
      <c r="O2516" s="3">
        <v>1332</v>
      </c>
      <c r="P2516" t="s">
        <v>27</v>
      </c>
      <c r="Q2516">
        <v>83</v>
      </c>
      <c r="R2516" t="s">
        <v>204</v>
      </c>
      <c r="S2516" t="s">
        <v>205</v>
      </c>
      <c r="T2516" t="s">
        <v>206</v>
      </c>
      <c r="V2516" t="s">
        <v>31</v>
      </c>
      <c r="W2516" t="s">
        <v>32</v>
      </c>
      <c r="X2516" t="s">
        <v>1308</v>
      </c>
    </row>
    <row r="2517" spans="1:24" hidden="1" x14ac:dyDescent="0.3">
      <c r="A2517">
        <v>1154</v>
      </c>
      <c r="B2517">
        <v>1154</v>
      </c>
      <c r="C2517">
        <v>3471</v>
      </c>
      <c r="D2517">
        <v>1</v>
      </c>
      <c r="E2517" s="4">
        <v>45658</v>
      </c>
      <c r="F2517">
        <v>2063</v>
      </c>
      <c r="H2517" t="s">
        <v>209</v>
      </c>
      <c r="I2517" s="2">
        <v>45905</v>
      </c>
      <c r="J2517" s="2">
        <v>45905</v>
      </c>
      <c r="K2517" s="2">
        <v>45905</v>
      </c>
      <c r="L2517" s="2">
        <v>45905</v>
      </c>
      <c r="M2517" t="s">
        <v>49</v>
      </c>
      <c r="N2517" s="3">
        <v>2000</v>
      </c>
      <c r="O2517" s="3">
        <v>2000</v>
      </c>
      <c r="P2517" t="s">
        <v>27</v>
      </c>
      <c r="Q2517">
        <v>83</v>
      </c>
      <c r="R2517" t="s">
        <v>204</v>
      </c>
      <c r="S2517" t="s">
        <v>205</v>
      </c>
      <c r="T2517" t="s">
        <v>206</v>
      </c>
      <c r="V2517" t="s">
        <v>31</v>
      </c>
      <c r="W2517" t="s">
        <v>32</v>
      </c>
      <c r="X2517" t="s">
        <v>1319</v>
      </c>
    </row>
    <row r="2518" spans="1:24" hidden="1" x14ac:dyDescent="0.3">
      <c r="A2518">
        <v>1154</v>
      </c>
      <c r="B2518">
        <v>1154</v>
      </c>
      <c r="C2518">
        <v>3472</v>
      </c>
      <c r="D2518">
        <v>1</v>
      </c>
      <c r="E2518" s="4">
        <v>45658</v>
      </c>
      <c r="F2518">
        <v>2060</v>
      </c>
      <c r="H2518" t="s">
        <v>210</v>
      </c>
      <c r="I2518" s="2">
        <v>45905</v>
      </c>
      <c r="J2518" s="2">
        <v>45905</v>
      </c>
      <c r="K2518" s="2">
        <v>45905</v>
      </c>
      <c r="L2518" s="2">
        <v>45905</v>
      </c>
      <c r="M2518" t="s">
        <v>49</v>
      </c>
      <c r="N2518" s="3">
        <v>2240</v>
      </c>
      <c r="O2518" s="3">
        <v>2240</v>
      </c>
      <c r="P2518" t="s">
        <v>27</v>
      </c>
      <c r="Q2518">
        <v>83</v>
      </c>
      <c r="R2518" t="s">
        <v>204</v>
      </c>
      <c r="S2518" t="s">
        <v>205</v>
      </c>
      <c r="T2518" t="s">
        <v>206</v>
      </c>
      <c r="V2518" t="s">
        <v>31</v>
      </c>
      <c r="W2518" t="s">
        <v>32</v>
      </c>
    </row>
    <row r="2519" spans="1:24" hidden="1" x14ac:dyDescent="0.3">
      <c r="A2519">
        <v>1154</v>
      </c>
      <c r="B2519">
        <v>1154</v>
      </c>
      <c r="C2519">
        <v>3473</v>
      </c>
      <c r="D2519">
        <v>1</v>
      </c>
      <c r="E2519" s="4">
        <v>45658</v>
      </c>
      <c r="F2519">
        <v>2632</v>
      </c>
      <c r="H2519" t="s">
        <v>217</v>
      </c>
      <c r="I2519" s="2">
        <v>45905</v>
      </c>
      <c r="J2519" s="2">
        <v>45905</v>
      </c>
      <c r="K2519" s="2">
        <v>45905</v>
      </c>
      <c r="L2519" s="2">
        <v>45905</v>
      </c>
      <c r="M2519" t="s">
        <v>49</v>
      </c>
      <c r="N2519" s="3">
        <v>1518</v>
      </c>
      <c r="O2519" s="3">
        <v>1518</v>
      </c>
      <c r="P2519" t="s">
        <v>27</v>
      </c>
      <c r="Q2519">
        <v>83</v>
      </c>
      <c r="R2519" t="s">
        <v>204</v>
      </c>
      <c r="S2519" t="s">
        <v>205</v>
      </c>
      <c r="T2519" t="s">
        <v>206</v>
      </c>
      <c r="V2519" t="s">
        <v>31</v>
      </c>
      <c r="W2519" t="s">
        <v>32</v>
      </c>
    </row>
    <row r="2520" spans="1:24" hidden="1" x14ac:dyDescent="0.3">
      <c r="A2520">
        <v>1154</v>
      </c>
      <c r="B2520">
        <v>1154</v>
      </c>
      <c r="C2520">
        <v>3474</v>
      </c>
      <c r="D2520">
        <v>1</v>
      </c>
      <c r="E2520" s="4">
        <v>45658</v>
      </c>
      <c r="F2520">
        <v>2120</v>
      </c>
      <c r="H2520" t="s">
        <v>213</v>
      </c>
      <c r="I2520" s="2">
        <v>45905</v>
      </c>
      <c r="J2520" s="2">
        <v>45905</v>
      </c>
      <c r="K2520" s="2">
        <v>45905</v>
      </c>
      <c r="L2520" s="2">
        <v>45905</v>
      </c>
      <c r="M2520" t="s">
        <v>49</v>
      </c>
      <c r="N2520" s="3">
        <v>1118</v>
      </c>
      <c r="O2520" s="3">
        <v>1118</v>
      </c>
      <c r="P2520" t="s">
        <v>27</v>
      </c>
      <c r="Q2520">
        <v>83</v>
      </c>
      <c r="R2520" t="s">
        <v>204</v>
      </c>
      <c r="S2520" t="s">
        <v>205</v>
      </c>
      <c r="T2520" t="s">
        <v>206</v>
      </c>
      <c r="V2520" t="s">
        <v>31</v>
      </c>
      <c r="W2520" t="s">
        <v>32</v>
      </c>
      <c r="X2520" t="s">
        <v>4272</v>
      </c>
    </row>
    <row r="2521" spans="1:24" hidden="1" x14ac:dyDescent="0.3">
      <c r="A2521">
        <v>1154</v>
      </c>
      <c r="B2521">
        <v>1154</v>
      </c>
      <c r="C2521">
        <v>3475</v>
      </c>
      <c r="D2521">
        <v>1</v>
      </c>
      <c r="E2521" s="4">
        <v>45658</v>
      </c>
      <c r="F2521">
        <v>2112</v>
      </c>
      <c r="H2521" t="s">
        <v>212</v>
      </c>
      <c r="I2521" s="2">
        <v>45905</v>
      </c>
      <c r="J2521" s="2">
        <v>45905</v>
      </c>
      <c r="K2521" s="2">
        <v>45905</v>
      </c>
      <c r="L2521" s="2">
        <v>45905</v>
      </c>
      <c r="M2521" t="s">
        <v>49</v>
      </c>
      <c r="N2521" s="3">
        <v>1318</v>
      </c>
      <c r="O2521" s="3">
        <v>1318</v>
      </c>
      <c r="P2521" t="s">
        <v>27</v>
      </c>
      <c r="Q2521">
        <v>83</v>
      </c>
      <c r="R2521" t="s">
        <v>204</v>
      </c>
      <c r="S2521" t="s">
        <v>205</v>
      </c>
      <c r="T2521" t="s">
        <v>206</v>
      </c>
      <c r="V2521" t="s">
        <v>31</v>
      </c>
      <c r="W2521" t="s">
        <v>32</v>
      </c>
      <c r="X2521" t="s">
        <v>4273</v>
      </c>
    </row>
    <row r="2522" spans="1:24" hidden="1" x14ac:dyDescent="0.3">
      <c r="A2522">
        <v>1154</v>
      </c>
      <c r="B2522">
        <v>1154</v>
      </c>
      <c r="C2522">
        <v>3476</v>
      </c>
      <c r="D2522">
        <v>1</v>
      </c>
      <c r="E2522" s="4">
        <v>45658</v>
      </c>
      <c r="F2522">
        <v>2371</v>
      </c>
      <c r="H2522" t="s">
        <v>6177</v>
      </c>
      <c r="I2522" s="2">
        <v>45905</v>
      </c>
      <c r="J2522" s="2">
        <v>45905</v>
      </c>
      <c r="K2522" s="2">
        <v>45905</v>
      </c>
      <c r="L2522" s="2">
        <v>45905</v>
      </c>
      <c r="M2522" t="s">
        <v>49</v>
      </c>
      <c r="N2522" s="3">
        <v>1018</v>
      </c>
      <c r="O2522" s="3">
        <v>1018</v>
      </c>
      <c r="P2522" t="s">
        <v>27</v>
      </c>
      <c r="Q2522">
        <v>83</v>
      </c>
      <c r="R2522" t="s">
        <v>204</v>
      </c>
      <c r="S2522" t="s">
        <v>205</v>
      </c>
      <c r="T2522" t="s">
        <v>206</v>
      </c>
      <c r="V2522" t="s">
        <v>31</v>
      </c>
      <c r="W2522" t="s">
        <v>32</v>
      </c>
    </row>
    <row r="2523" spans="1:24" hidden="1" x14ac:dyDescent="0.3">
      <c r="A2523">
        <v>1154</v>
      </c>
      <c r="B2523">
        <v>1154</v>
      </c>
      <c r="C2523">
        <v>3477</v>
      </c>
      <c r="D2523">
        <v>1</v>
      </c>
      <c r="E2523" s="4">
        <v>45658</v>
      </c>
      <c r="F2523">
        <v>2180</v>
      </c>
      <c r="H2523" t="s">
        <v>214</v>
      </c>
      <c r="I2523" s="2">
        <v>45905</v>
      </c>
      <c r="J2523" s="2">
        <v>45905</v>
      </c>
      <c r="K2523" s="2">
        <v>45905</v>
      </c>
      <c r="L2523" s="2">
        <v>45905</v>
      </c>
      <c r="M2523" t="s">
        <v>49</v>
      </c>
      <c r="N2523" s="3">
        <v>1318</v>
      </c>
      <c r="O2523" s="3">
        <v>1318</v>
      </c>
      <c r="P2523" t="s">
        <v>27</v>
      </c>
      <c r="Q2523">
        <v>83</v>
      </c>
      <c r="R2523" t="s">
        <v>204</v>
      </c>
      <c r="S2523" t="s">
        <v>205</v>
      </c>
      <c r="T2523" t="s">
        <v>206</v>
      </c>
      <c r="V2523" t="s">
        <v>31</v>
      </c>
      <c r="W2523" t="s">
        <v>32</v>
      </c>
    </row>
    <row r="2524" spans="1:24" hidden="1" x14ac:dyDescent="0.3">
      <c r="A2524">
        <v>1154</v>
      </c>
      <c r="B2524">
        <v>1154</v>
      </c>
      <c r="C2524">
        <v>3478</v>
      </c>
      <c r="D2524">
        <v>1</v>
      </c>
      <c r="E2524" s="4">
        <v>45658</v>
      </c>
      <c r="F2524">
        <v>2632</v>
      </c>
      <c r="H2524" t="s">
        <v>217</v>
      </c>
      <c r="I2524" s="2">
        <v>45905</v>
      </c>
      <c r="J2524" s="2">
        <v>45905</v>
      </c>
      <c r="K2524" s="2">
        <v>45905</v>
      </c>
      <c r="L2524" s="2">
        <v>45905</v>
      </c>
      <c r="M2524" t="s">
        <v>49</v>
      </c>
      <c r="N2524" s="3">
        <v>269.19</v>
      </c>
      <c r="O2524" s="3">
        <v>269.19</v>
      </c>
      <c r="P2524" t="s">
        <v>27</v>
      </c>
      <c r="Q2524">
        <v>73</v>
      </c>
      <c r="R2524" t="s">
        <v>443</v>
      </c>
      <c r="S2524" t="s">
        <v>444</v>
      </c>
      <c r="T2524" t="s">
        <v>206</v>
      </c>
      <c r="V2524" t="s">
        <v>31</v>
      </c>
      <c r="W2524" t="s">
        <v>32</v>
      </c>
    </row>
    <row r="2525" spans="1:24" hidden="1" x14ac:dyDescent="0.3">
      <c r="A2525">
        <v>1154</v>
      </c>
      <c r="B2525">
        <v>1154</v>
      </c>
      <c r="C2525">
        <v>3479</v>
      </c>
      <c r="D2525">
        <v>1</v>
      </c>
      <c r="E2525" s="4">
        <v>45658</v>
      </c>
      <c r="F2525">
        <v>2071</v>
      </c>
      <c r="H2525" t="s">
        <v>197</v>
      </c>
      <c r="I2525" s="2">
        <v>45905</v>
      </c>
      <c r="J2525" s="2">
        <v>45905</v>
      </c>
      <c r="K2525" s="2">
        <v>45905</v>
      </c>
      <c r="L2525" s="2">
        <v>45905</v>
      </c>
      <c r="M2525" t="s">
        <v>49</v>
      </c>
      <c r="N2525" s="3">
        <v>1688.54</v>
      </c>
      <c r="O2525" s="3">
        <v>1688.54</v>
      </c>
      <c r="P2525" t="s">
        <v>27</v>
      </c>
      <c r="Q2525">
        <v>74</v>
      </c>
      <c r="R2525" t="s">
        <v>215</v>
      </c>
      <c r="S2525" t="s">
        <v>216</v>
      </c>
      <c r="T2525" t="s">
        <v>206</v>
      </c>
      <c r="V2525" t="s">
        <v>31</v>
      </c>
      <c r="W2525" t="s">
        <v>32</v>
      </c>
      <c r="X2525" t="s">
        <v>1266</v>
      </c>
    </row>
    <row r="2526" spans="1:24" hidden="1" x14ac:dyDescent="0.3">
      <c r="A2526">
        <v>1154</v>
      </c>
      <c r="B2526">
        <v>1154</v>
      </c>
      <c r="C2526">
        <v>3480</v>
      </c>
      <c r="D2526">
        <v>1</v>
      </c>
      <c r="E2526" s="4">
        <v>45658</v>
      </c>
      <c r="F2526">
        <v>2180</v>
      </c>
      <c r="H2526" t="s">
        <v>214</v>
      </c>
      <c r="I2526" s="2">
        <v>45905</v>
      </c>
      <c r="J2526" s="2">
        <v>45905</v>
      </c>
      <c r="K2526" s="2">
        <v>45905</v>
      </c>
      <c r="L2526" s="2">
        <v>45905</v>
      </c>
      <c r="M2526" t="s">
        <v>49</v>
      </c>
      <c r="N2526" s="3">
        <v>2064.85</v>
      </c>
      <c r="O2526" s="3">
        <v>2064.85</v>
      </c>
      <c r="P2526" t="s">
        <v>27</v>
      </c>
      <c r="Q2526">
        <v>74</v>
      </c>
      <c r="R2526" t="s">
        <v>215</v>
      </c>
      <c r="S2526" t="s">
        <v>216</v>
      </c>
      <c r="T2526" t="s">
        <v>206</v>
      </c>
      <c r="V2526" t="s">
        <v>31</v>
      </c>
      <c r="W2526" t="s">
        <v>32</v>
      </c>
    </row>
    <row r="2527" spans="1:24" hidden="1" x14ac:dyDescent="0.3">
      <c r="A2527">
        <v>1154</v>
      </c>
      <c r="B2527">
        <v>1154</v>
      </c>
      <c r="C2527">
        <v>3481</v>
      </c>
      <c r="D2527">
        <v>1</v>
      </c>
      <c r="E2527" s="4">
        <v>45658</v>
      </c>
      <c r="F2527">
        <v>2371</v>
      </c>
      <c r="H2527" t="s">
        <v>6177</v>
      </c>
      <c r="I2527" s="2">
        <v>45905</v>
      </c>
      <c r="J2527" s="2">
        <v>45905</v>
      </c>
      <c r="K2527" s="2">
        <v>45905</v>
      </c>
      <c r="L2527" s="2">
        <v>45905</v>
      </c>
      <c r="M2527" t="s">
        <v>49</v>
      </c>
      <c r="N2527" s="3">
        <v>1181.5899999999999</v>
      </c>
      <c r="O2527" s="3">
        <v>1181.5899999999999</v>
      </c>
      <c r="P2527" t="s">
        <v>27</v>
      </c>
      <c r="Q2527">
        <v>74</v>
      </c>
      <c r="R2527" t="s">
        <v>215</v>
      </c>
      <c r="S2527" t="s">
        <v>216</v>
      </c>
      <c r="T2527" t="s">
        <v>206</v>
      </c>
      <c r="V2527" t="s">
        <v>31</v>
      </c>
      <c r="W2527" t="s">
        <v>32</v>
      </c>
    </row>
    <row r="2528" spans="1:24" hidden="1" x14ac:dyDescent="0.3">
      <c r="A2528">
        <v>1154</v>
      </c>
      <c r="B2528">
        <v>1154</v>
      </c>
      <c r="C2528">
        <v>3482</v>
      </c>
      <c r="D2528">
        <v>1</v>
      </c>
      <c r="E2528" s="4">
        <v>45658</v>
      </c>
      <c r="F2528">
        <v>2112</v>
      </c>
      <c r="H2528" t="s">
        <v>212</v>
      </c>
      <c r="I2528" s="2">
        <v>45905</v>
      </c>
      <c r="J2528" s="2">
        <v>45905</v>
      </c>
      <c r="K2528" s="2">
        <v>45905</v>
      </c>
      <c r="L2528" s="2">
        <v>45905</v>
      </c>
      <c r="M2528" t="s">
        <v>49</v>
      </c>
      <c r="N2528" s="3">
        <v>721.28</v>
      </c>
      <c r="O2528" s="3">
        <v>721.28</v>
      </c>
      <c r="P2528" t="s">
        <v>27</v>
      </c>
      <c r="Q2528">
        <v>74</v>
      </c>
      <c r="R2528" t="s">
        <v>215</v>
      </c>
      <c r="S2528" t="s">
        <v>216</v>
      </c>
      <c r="T2528" t="s">
        <v>206</v>
      </c>
      <c r="V2528" t="s">
        <v>31</v>
      </c>
      <c r="W2528" t="s">
        <v>32</v>
      </c>
    </row>
    <row r="2529" spans="1:24" hidden="1" x14ac:dyDescent="0.3">
      <c r="A2529">
        <v>1154</v>
      </c>
      <c r="B2529">
        <v>1154</v>
      </c>
      <c r="C2529">
        <v>3483</v>
      </c>
      <c r="D2529">
        <v>1</v>
      </c>
      <c r="E2529" s="4">
        <v>45658</v>
      </c>
      <c r="F2529">
        <v>2120</v>
      </c>
      <c r="H2529" t="s">
        <v>213</v>
      </c>
      <c r="I2529" s="2">
        <v>45905</v>
      </c>
      <c r="J2529" s="2">
        <v>45905</v>
      </c>
      <c r="K2529" s="2">
        <v>45905</v>
      </c>
      <c r="L2529" s="2">
        <v>45905</v>
      </c>
      <c r="M2529" t="s">
        <v>86</v>
      </c>
      <c r="N2529" s="3">
        <v>2863.16</v>
      </c>
      <c r="O2529" s="3">
        <v>2863.16</v>
      </c>
      <c r="P2529" t="s">
        <v>27</v>
      </c>
      <c r="Q2529">
        <v>74</v>
      </c>
      <c r="R2529" t="s">
        <v>215</v>
      </c>
      <c r="S2529" t="s">
        <v>216</v>
      </c>
      <c r="T2529" t="s">
        <v>206</v>
      </c>
      <c r="V2529" t="s">
        <v>31</v>
      </c>
      <c r="W2529" t="s">
        <v>32</v>
      </c>
    </row>
    <row r="2530" spans="1:24" hidden="1" x14ac:dyDescent="0.3">
      <c r="A2530">
        <v>1154</v>
      </c>
      <c r="B2530">
        <v>1154</v>
      </c>
      <c r="C2530">
        <v>3465</v>
      </c>
      <c r="D2530">
        <v>1</v>
      </c>
      <c r="E2530" s="4">
        <v>45658</v>
      </c>
      <c r="F2530">
        <v>2030</v>
      </c>
      <c r="H2530" t="s">
        <v>133</v>
      </c>
      <c r="I2530" s="2">
        <v>45905</v>
      </c>
      <c r="J2530" s="2">
        <v>45905</v>
      </c>
      <c r="K2530" s="2">
        <v>45905</v>
      </c>
      <c r="L2530" s="2">
        <v>45905</v>
      </c>
      <c r="M2530" t="s">
        <v>49</v>
      </c>
      <c r="N2530" s="3">
        <v>2120</v>
      </c>
      <c r="O2530" s="3">
        <v>2120</v>
      </c>
      <c r="P2530" t="s">
        <v>27</v>
      </c>
      <c r="Q2530">
        <v>56</v>
      </c>
      <c r="R2530" t="s">
        <v>134</v>
      </c>
      <c r="S2530" t="s">
        <v>135</v>
      </c>
      <c r="T2530" t="s">
        <v>30</v>
      </c>
      <c r="V2530" t="s">
        <v>31</v>
      </c>
      <c r="W2530" t="s">
        <v>32</v>
      </c>
    </row>
    <row r="2531" spans="1:24" hidden="1" x14ac:dyDescent="0.3">
      <c r="A2531">
        <v>1154</v>
      </c>
      <c r="B2531">
        <v>1154</v>
      </c>
      <c r="C2531">
        <v>3484</v>
      </c>
      <c r="D2531">
        <v>1</v>
      </c>
      <c r="E2531" s="4">
        <v>45658</v>
      </c>
      <c r="F2531">
        <v>2673</v>
      </c>
      <c r="H2531" t="s">
        <v>831</v>
      </c>
      <c r="I2531" s="2">
        <v>45905</v>
      </c>
      <c r="J2531" s="2">
        <v>45905</v>
      </c>
      <c r="K2531" s="2">
        <v>45905</v>
      </c>
      <c r="L2531" s="2">
        <v>45905</v>
      </c>
      <c r="M2531" t="s">
        <v>86</v>
      </c>
      <c r="N2531" s="3">
        <v>275</v>
      </c>
      <c r="O2531" s="3">
        <v>275</v>
      </c>
      <c r="P2531" t="s">
        <v>27</v>
      </c>
      <c r="Q2531">
        <v>73</v>
      </c>
      <c r="R2531" t="s">
        <v>443</v>
      </c>
      <c r="S2531" t="s">
        <v>444</v>
      </c>
      <c r="T2531" t="s">
        <v>30</v>
      </c>
      <c r="V2531" t="s">
        <v>31</v>
      </c>
      <c r="W2531" t="s">
        <v>32</v>
      </c>
    </row>
    <row r="2532" spans="1:24" hidden="1" x14ac:dyDescent="0.3">
      <c r="A2532">
        <v>1154</v>
      </c>
      <c r="B2532">
        <v>1154</v>
      </c>
      <c r="C2532">
        <v>3485</v>
      </c>
      <c r="D2532">
        <v>1</v>
      </c>
      <c r="E2532" s="4">
        <v>45658</v>
      </c>
      <c r="F2532">
        <v>2788</v>
      </c>
      <c r="H2532" t="s">
        <v>533</v>
      </c>
      <c r="I2532" s="2">
        <v>45905</v>
      </c>
      <c r="J2532" s="2">
        <v>45905</v>
      </c>
      <c r="K2532" s="2">
        <v>45905</v>
      </c>
      <c r="L2532" s="2">
        <v>45905</v>
      </c>
      <c r="M2532" t="s">
        <v>49</v>
      </c>
      <c r="N2532" s="3">
        <v>72.77</v>
      </c>
      <c r="O2532" s="3">
        <v>72.77</v>
      </c>
      <c r="P2532" t="s">
        <v>27</v>
      </c>
      <c r="Q2532">
        <v>35</v>
      </c>
      <c r="R2532" t="s">
        <v>87</v>
      </c>
      <c r="S2532" t="s">
        <v>88</v>
      </c>
      <c r="T2532" t="s">
        <v>30</v>
      </c>
      <c r="V2532" t="s">
        <v>31</v>
      </c>
      <c r="W2532" t="s">
        <v>32</v>
      </c>
    </row>
    <row r="2533" spans="1:24" hidden="1" x14ac:dyDescent="0.3">
      <c r="A2533">
        <v>1154</v>
      </c>
      <c r="B2533">
        <v>1154</v>
      </c>
      <c r="C2533">
        <v>3486</v>
      </c>
      <c r="D2533">
        <v>1</v>
      </c>
      <c r="E2533" s="4">
        <v>45658</v>
      </c>
      <c r="F2533">
        <v>1790</v>
      </c>
      <c r="H2533" t="s">
        <v>289</v>
      </c>
      <c r="I2533" s="2">
        <v>45905</v>
      </c>
      <c r="J2533" s="2">
        <v>45905</v>
      </c>
      <c r="K2533" s="2">
        <v>45905</v>
      </c>
      <c r="L2533" s="2">
        <v>45905</v>
      </c>
      <c r="M2533" t="s">
        <v>49</v>
      </c>
      <c r="N2533" s="3">
        <v>154.54</v>
      </c>
      <c r="O2533" s="3">
        <v>154.54</v>
      </c>
      <c r="P2533" t="s">
        <v>27</v>
      </c>
      <c r="Q2533">
        <v>35</v>
      </c>
      <c r="R2533" t="s">
        <v>87</v>
      </c>
      <c r="S2533" t="s">
        <v>88</v>
      </c>
      <c r="T2533" t="s">
        <v>30</v>
      </c>
      <c r="V2533" t="s">
        <v>31</v>
      </c>
      <c r="W2533" t="s">
        <v>32</v>
      </c>
    </row>
    <row r="2534" spans="1:24" hidden="1" x14ac:dyDescent="0.3">
      <c r="A2534">
        <v>1154</v>
      </c>
      <c r="B2534">
        <v>1154</v>
      </c>
      <c r="C2534">
        <v>3487</v>
      </c>
      <c r="D2534">
        <v>1</v>
      </c>
      <c r="E2534" s="4">
        <v>45658</v>
      </c>
      <c r="F2534">
        <v>1991</v>
      </c>
      <c r="H2534" t="s">
        <v>85</v>
      </c>
      <c r="I2534" s="2">
        <v>45905</v>
      </c>
      <c r="J2534" s="2">
        <v>45905</v>
      </c>
      <c r="K2534" s="2">
        <v>45905</v>
      </c>
      <c r="L2534" s="2">
        <v>45905</v>
      </c>
      <c r="M2534" t="s">
        <v>49</v>
      </c>
      <c r="N2534" s="3">
        <v>44.08</v>
      </c>
      <c r="O2534" s="3">
        <v>44.08</v>
      </c>
      <c r="P2534" t="s">
        <v>27</v>
      </c>
      <c r="Q2534">
        <v>72</v>
      </c>
      <c r="R2534" t="s">
        <v>114</v>
      </c>
      <c r="S2534" t="s">
        <v>115</v>
      </c>
      <c r="T2534" t="s">
        <v>30</v>
      </c>
      <c r="V2534" t="s">
        <v>31</v>
      </c>
      <c r="W2534" t="s">
        <v>32</v>
      </c>
      <c r="X2534" t="s">
        <v>1288</v>
      </c>
    </row>
    <row r="2535" spans="1:24" ht="28.8" hidden="1" x14ac:dyDescent="0.3">
      <c r="A2535">
        <v>1154</v>
      </c>
      <c r="B2535">
        <v>1154</v>
      </c>
      <c r="C2535">
        <v>2567</v>
      </c>
      <c r="D2535">
        <v>1</v>
      </c>
      <c r="E2535" s="1" t="s">
        <v>833</v>
      </c>
      <c r="F2535">
        <v>1949</v>
      </c>
      <c r="H2535" t="s">
        <v>224</v>
      </c>
      <c r="I2535" s="2">
        <v>45813</v>
      </c>
      <c r="J2535" s="2">
        <v>45813</v>
      </c>
      <c r="K2535" s="2">
        <v>45905</v>
      </c>
      <c r="L2535" s="2">
        <v>45905</v>
      </c>
      <c r="M2535" t="s">
        <v>45</v>
      </c>
      <c r="N2535" s="3">
        <v>9357.74</v>
      </c>
      <c r="O2535" s="3">
        <v>9357.74</v>
      </c>
      <c r="P2535" t="s">
        <v>27</v>
      </c>
      <c r="Q2535">
        <v>26</v>
      </c>
      <c r="R2535" t="s">
        <v>28</v>
      </c>
      <c r="S2535" t="s">
        <v>6175</v>
      </c>
      <c r="T2535" t="s">
        <v>37</v>
      </c>
      <c r="V2535" t="s">
        <v>31</v>
      </c>
      <c r="W2535" t="s">
        <v>32</v>
      </c>
    </row>
    <row r="2536" spans="1:24" ht="28.8" hidden="1" x14ac:dyDescent="0.3">
      <c r="A2536">
        <v>1154</v>
      </c>
      <c r="B2536">
        <v>1154</v>
      </c>
      <c r="C2536">
        <v>2642</v>
      </c>
      <c r="D2536">
        <v>4</v>
      </c>
      <c r="E2536" s="1" t="s">
        <v>835</v>
      </c>
      <c r="F2536">
        <v>2456</v>
      </c>
      <c r="G2536" t="s">
        <v>659</v>
      </c>
      <c r="H2536" t="s">
        <v>660</v>
      </c>
      <c r="I2536" s="2">
        <v>45824</v>
      </c>
      <c r="J2536" s="2">
        <v>45814</v>
      </c>
      <c r="K2536" s="2">
        <v>45905</v>
      </c>
      <c r="L2536" s="2">
        <v>45905</v>
      </c>
      <c r="M2536" t="s">
        <v>45</v>
      </c>
      <c r="N2536" s="3">
        <v>2497.73</v>
      </c>
      <c r="O2536" s="3">
        <v>2497.73</v>
      </c>
      <c r="P2536" t="s">
        <v>27</v>
      </c>
      <c r="Q2536">
        <v>26</v>
      </c>
      <c r="R2536" t="s">
        <v>28</v>
      </c>
      <c r="S2536" t="s">
        <v>6175</v>
      </c>
      <c r="T2536" t="s">
        <v>37</v>
      </c>
      <c r="V2536" t="s">
        <v>31</v>
      </c>
      <c r="W2536" t="s">
        <v>32</v>
      </c>
    </row>
    <row r="2537" spans="1:24" ht="28.8" hidden="1" x14ac:dyDescent="0.3">
      <c r="A2537">
        <v>1154</v>
      </c>
      <c r="B2537">
        <v>1154</v>
      </c>
      <c r="C2537">
        <v>2612</v>
      </c>
      <c r="D2537">
        <v>1</v>
      </c>
      <c r="E2537" s="1" t="s">
        <v>834</v>
      </c>
      <c r="F2537">
        <v>1949</v>
      </c>
      <c r="H2537" t="s">
        <v>224</v>
      </c>
      <c r="I2537" s="2">
        <v>45818</v>
      </c>
      <c r="J2537" s="2">
        <v>45818</v>
      </c>
      <c r="K2537" s="2">
        <v>45905</v>
      </c>
      <c r="L2537" s="2">
        <v>45905</v>
      </c>
      <c r="M2537" t="s">
        <v>45</v>
      </c>
      <c r="N2537" s="3">
        <v>3335.38</v>
      </c>
      <c r="O2537" s="3">
        <v>3335.38</v>
      </c>
      <c r="P2537" t="s">
        <v>27</v>
      </c>
      <c r="Q2537">
        <v>26</v>
      </c>
      <c r="R2537" t="s">
        <v>28</v>
      </c>
      <c r="S2537" t="s">
        <v>6175</v>
      </c>
      <c r="T2537" t="s">
        <v>37</v>
      </c>
      <c r="V2537" t="s">
        <v>31</v>
      </c>
      <c r="W2537" t="s">
        <v>32</v>
      </c>
    </row>
    <row r="2538" spans="1:24" ht="28.8" hidden="1" x14ac:dyDescent="0.3">
      <c r="A2538">
        <v>1154</v>
      </c>
      <c r="B2538">
        <v>1154</v>
      </c>
      <c r="C2538">
        <v>2613</v>
      </c>
      <c r="D2538">
        <v>1</v>
      </c>
      <c r="E2538" s="1" t="s">
        <v>832</v>
      </c>
      <c r="F2538">
        <v>1949</v>
      </c>
      <c r="H2538" t="s">
        <v>224</v>
      </c>
      <c r="I2538" s="2">
        <v>45818</v>
      </c>
      <c r="J2538" s="2">
        <v>45818</v>
      </c>
      <c r="K2538" s="2">
        <v>45905</v>
      </c>
      <c r="L2538" s="2">
        <v>45905</v>
      </c>
      <c r="M2538" t="s">
        <v>45</v>
      </c>
      <c r="N2538" s="3">
        <v>4465.88</v>
      </c>
      <c r="O2538" s="3">
        <v>4465.88</v>
      </c>
      <c r="P2538" t="s">
        <v>27</v>
      </c>
      <c r="Q2538">
        <v>26</v>
      </c>
      <c r="R2538" t="s">
        <v>28</v>
      </c>
      <c r="S2538" t="s">
        <v>6175</v>
      </c>
      <c r="T2538" t="s">
        <v>37</v>
      </c>
      <c r="V2538" t="s">
        <v>31</v>
      </c>
      <c r="W2538" t="s">
        <v>32</v>
      </c>
    </row>
    <row r="2539" spans="1:24" ht="28.8" hidden="1" x14ac:dyDescent="0.3">
      <c r="A2539">
        <v>1154</v>
      </c>
      <c r="B2539">
        <v>1154</v>
      </c>
      <c r="C2539">
        <v>2921</v>
      </c>
      <c r="D2539">
        <v>1</v>
      </c>
      <c r="E2539" s="1" t="s">
        <v>638</v>
      </c>
      <c r="F2539">
        <v>1965</v>
      </c>
      <c r="H2539" t="s">
        <v>220</v>
      </c>
      <c r="I2539" s="2">
        <v>45847</v>
      </c>
      <c r="J2539" s="2">
        <v>45847</v>
      </c>
      <c r="K2539" s="2">
        <v>45905</v>
      </c>
      <c r="L2539" s="2">
        <v>45911</v>
      </c>
      <c r="M2539" t="s">
        <v>49</v>
      </c>
      <c r="N2539" s="3">
        <v>499.2</v>
      </c>
      <c r="O2539" s="3">
        <v>499.2</v>
      </c>
      <c r="P2539" t="s">
        <v>27</v>
      </c>
      <c r="Q2539">
        <v>18</v>
      </c>
      <c r="R2539" t="s">
        <v>72</v>
      </c>
      <c r="S2539" t="s">
        <v>73</v>
      </c>
      <c r="T2539" t="s">
        <v>37</v>
      </c>
      <c r="V2539" t="s">
        <v>31</v>
      </c>
      <c r="W2539" t="s">
        <v>32</v>
      </c>
    </row>
    <row r="2540" spans="1:24" ht="28.8" hidden="1" x14ac:dyDescent="0.3">
      <c r="A2540">
        <v>1154</v>
      </c>
      <c r="B2540">
        <v>1154</v>
      </c>
      <c r="C2540">
        <v>2939</v>
      </c>
      <c r="D2540">
        <v>1</v>
      </c>
      <c r="E2540" s="1" t="s">
        <v>640</v>
      </c>
      <c r="F2540">
        <v>1957</v>
      </c>
      <c r="H2540" t="s">
        <v>48</v>
      </c>
      <c r="I2540" s="2">
        <v>45849</v>
      </c>
      <c r="J2540" s="2">
        <v>45849</v>
      </c>
      <c r="K2540" s="2">
        <v>45905</v>
      </c>
      <c r="L2540" s="2">
        <v>45905</v>
      </c>
      <c r="M2540" t="s">
        <v>49</v>
      </c>
      <c r="N2540" s="3">
        <v>221</v>
      </c>
      <c r="O2540" s="3">
        <v>221</v>
      </c>
      <c r="P2540" t="s">
        <v>27</v>
      </c>
      <c r="Q2540">
        <v>27</v>
      </c>
      <c r="R2540" t="s">
        <v>50</v>
      </c>
      <c r="S2540" t="s">
        <v>51</v>
      </c>
      <c r="T2540" t="s">
        <v>37</v>
      </c>
      <c r="V2540" t="s">
        <v>31</v>
      </c>
      <c r="W2540" t="s">
        <v>32</v>
      </c>
    </row>
    <row r="2541" spans="1:24" ht="28.8" hidden="1" x14ac:dyDescent="0.3">
      <c r="A2541">
        <v>1154</v>
      </c>
      <c r="B2541">
        <v>1154</v>
      </c>
      <c r="C2541">
        <v>2940</v>
      </c>
      <c r="D2541">
        <v>1</v>
      </c>
      <c r="E2541" s="1" t="s">
        <v>640</v>
      </c>
      <c r="F2541">
        <v>1965</v>
      </c>
      <c r="H2541" t="s">
        <v>220</v>
      </c>
      <c r="I2541" s="2">
        <v>45849</v>
      </c>
      <c r="J2541" s="2">
        <v>45849</v>
      </c>
      <c r="K2541" s="2">
        <v>45905</v>
      </c>
      <c r="L2541" s="2">
        <v>45888</v>
      </c>
      <c r="M2541" t="s">
        <v>49</v>
      </c>
      <c r="N2541" s="3">
        <v>530.4</v>
      </c>
      <c r="O2541" s="3">
        <v>530.4</v>
      </c>
      <c r="P2541" t="s">
        <v>27</v>
      </c>
      <c r="Q2541">
        <v>18</v>
      </c>
      <c r="R2541" t="s">
        <v>72</v>
      </c>
      <c r="S2541" t="s">
        <v>73</v>
      </c>
      <c r="T2541" t="s">
        <v>37</v>
      </c>
      <c r="V2541" t="s">
        <v>31</v>
      </c>
      <c r="W2541" t="s">
        <v>32</v>
      </c>
    </row>
    <row r="2542" spans="1:24" ht="28.8" hidden="1" x14ac:dyDescent="0.3">
      <c r="A2542">
        <v>1154</v>
      </c>
      <c r="B2542">
        <v>1154</v>
      </c>
      <c r="C2542">
        <v>2910</v>
      </c>
      <c r="D2542">
        <v>1</v>
      </c>
      <c r="E2542" s="1" t="s">
        <v>607</v>
      </c>
      <c r="F2542">
        <v>1957</v>
      </c>
      <c r="H2542" t="s">
        <v>48</v>
      </c>
      <c r="I2542" s="2">
        <v>45847</v>
      </c>
      <c r="J2542" s="2">
        <v>45847</v>
      </c>
      <c r="K2542" s="2">
        <v>45905</v>
      </c>
      <c r="L2542" s="2">
        <v>45905</v>
      </c>
      <c r="M2542" t="s">
        <v>49</v>
      </c>
      <c r="N2542" s="3">
        <v>252</v>
      </c>
      <c r="O2542" s="3">
        <v>252</v>
      </c>
      <c r="P2542" t="s">
        <v>27</v>
      </c>
      <c r="Q2542">
        <v>27</v>
      </c>
      <c r="R2542" t="s">
        <v>50</v>
      </c>
      <c r="S2542" t="s">
        <v>51</v>
      </c>
      <c r="T2542" t="s">
        <v>37</v>
      </c>
      <c r="V2542" t="s">
        <v>31</v>
      </c>
      <c r="W2542" t="s">
        <v>32</v>
      </c>
    </row>
    <row r="2543" spans="1:24" ht="28.8" hidden="1" x14ac:dyDescent="0.3">
      <c r="A2543">
        <v>1154</v>
      </c>
      <c r="B2543">
        <v>1154</v>
      </c>
      <c r="C2543">
        <v>2911</v>
      </c>
      <c r="D2543">
        <v>1</v>
      </c>
      <c r="E2543" s="1" t="s">
        <v>607</v>
      </c>
      <c r="F2543">
        <v>1965</v>
      </c>
      <c r="H2543" t="s">
        <v>220</v>
      </c>
      <c r="I2543" s="2">
        <v>45847</v>
      </c>
      <c r="J2543" s="2">
        <v>45847</v>
      </c>
      <c r="K2543" s="2">
        <v>45905</v>
      </c>
      <c r="L2543" s="2">
        <v>45911</v>
      </c>
      <c r="M2543" t="s">
        <v>49</v>
      </c>
      <c r="N2543" s="3">
        <v>604.79999999999995</v>
      </c>
      <c r="O2543" s="3">
        <v>604.79999999999995</v>
      </c>
      <c r="P2543" t="s">
        <v>27</v>
      </c>
      <c r="Q2543">
        <v>18</v>
      </c>
      <c r="R2543" t="s">
        <v>72</v>
      </c>
      <c r="S2543" t="s">
        <v>73</v>
      </c>
      <c r="T2543" t="s">
        <v>37</v>
      </c>
      <c r="V2543" t="s">
        <v>31</v>
      </c>
      <c r="W2543" t="s">
        <v>32</v>
      </c>
    </row>
    <row r="2544" spans="1:24" ht="28.8" hidden="1" x14ac:dyDescent="0.3">
      <c r="A2544">
        <v>1154</v>
      </c>
      <c r="B2544">
        <v>1154</v>
      </c>
      <c r="C2544">
        <v>2908</v>
      </c>
      <c r="D2544">
        <v>1</v>
      </c>
      <c r="E2544" s="1" t="s">
        <v>837</v>
      </c>
      <c r="F2544">
        <v>1965</v>
      </c>
      <c r="H2544" t="s">
        <v>220</v>
      </c>
      <c r="I2544" s="2">
        <v>45847</v>
      </c>
      <c r="J2544" s="2">
        <v>45847</v>
      </c>
      <c r="K2544" s="2">
        <v>45905</v>
      </c>
      <c r="L2544" s="2">
        <v>45911</v>
      </c>
      <c r="M2544" t="s">
        <v>49</v>
      </c>
      <c r="N2544" s="3">
        <v>739.2</v>
      </c>
      <c r="O2544" s="3">
        <v>739.2</v>
      </c>
      <c r="P2544" t="s">
        <v>27</v>
      </c>
      <c r="Q2544">
        <v>18</v>
      </c>
      <c r="R2544" t="s">
        <v>72</v>
      </c>
      <c r="S2544" t="s">
        <v>73</v>
      </c>
      <c r="T2544" t="s">
        <v>37</v>
      </c>
      <c r="V2544" t="s">
        <v>31</v>
      </c>
      <c r="W2544" t="s">
        <v>32</v>
      </c>
    </row>
    <row r="2545" spans="1:24" ht="28.8" hidden="1" x14ac:dyDescent="0.3">
      <c r="A2545">
        <v>1154</v>
      </c>
      <c r="B2545">
        <v>1154</v>
      </c>
      <c r="C2545">
        <v>2834</v>
      </c>
      <c r="D2545">
        <v>1</v>
      </c>
      <c r="E2545" s="1" t="s">
        <v>374</v>
      </c>
      <c r="F2545">
        <v>1957</v>
      </c>
      <c r="H2545" t="s">
        <v>48</v>
      </c>
      <c r="I2545" s="2">
        <v>45841</v>
      </c>
      <c r="J2545" s="2">
        <v>45841</v>
      </c>
      <c r="K2545" s="2">
        <v>45905</v>
      </c>
      <c r="L2545" s="2">
        <f t="shared" ref="L2545:L2546" si="82">K2545</f>
        <v>45905</v>
      </c>
      <c r="M2545" t="s">
        <v>49</v>
      </c>
      <c r="N2545" s="3">
        <v>182</v>
      </c>
      <c r="P2545" t="s">
        <v>1173</v>
      </c>
      <c r="Q2545">
        <v>27</v>
      </c>
      <c r="R2545" t="s">
        <v>50</v>
      </c>
      <c r="S2545" t="s">
        <v>51</v>
      </c>
      <c r="T2545" t="s">
        <v>37</v>
      </c>
      <c r="V2545" t="s">
        <v>31</v>
      </c>
      <c r="W2545" t="s">
        <v>32</v>
      </c>
      <c r="X2545" t="s">
        <v>1298</v>
      </c>
    </row>
    <row r="2546" spans="1:24" ht="28.8" hidden="1" x14ac:dyDescent="0.3">
      <c r="A2546">
        <v>1154</v>
      </c>
      <c r="B2546">
        <v>1154</v>
      </c>
      <c r="C2546">
        <v>2835</v>
      </c>
      <c r="D2546">
        <v>1</v>
      </c>
      <c r="E2546" s="1" t="s">
        <v>374</v>
      </c>
      <c r="F2546">
        <v>1965</v>
      </c>
      <c r="H2546" t="s">
        <v>220</v>
      </c>
      <c r="I2546" s="2">
        <v>45841</v>
      </c>
      <c r="J2546" s="2">
        <v>45841</v>
      </c>
      <c r="K2546" s="2">
        <v>45905</v>
      </c>
      <c r="L2546" s="2">
        <f t="shared" si="82"/>
        <v>45905</v>
      </c>
      <c r="M2546" t="s">
        <v>49</v>
      </c>
      <c r="N2546" s="3">
        <v>436.8</v>
      </c>
      <c r="P2546" t="s">
        <v>1173</v>
      </c>
      <c r="Q2546">
        <v>18</v>
      </c>
      <c r="R2546" t="s">
        <v>72</v>
      </c>
      <c r="S2546" t="s">
        <v>73</v>
      </c>
      <c r="T2546" t="s">
        <v>37</v>
      </c>
      <c r="V2546" t="s">
        <v>31</v>
      </c>
      <c r="W2546" t="s">
        <v>32</v>
      </c>
      <c r="X2546" t="s">
        <v>1298</v>
      </c>
    </row>
    <row r="2547" spans="1:24" ht="28.8" hidden="1" x14ac:dyDescent="0.3">
      <c r="A2547">
        <v>1154</v>
      </c>
      <c r="B2547">
        <v>1154</v>
      </c>
      <c r="C2547">
        <v>2861</v>
      </c>
      <c r="D2547">
        <v>1</v>
      </c>
      <c r="E2547" s="1" t="s">
        <v>787</v>
      </c>
      <c r="F2547">
        <v>1957</v>
      </c>
      <c r="H2547" t="s">
        <v>48</v>
      </c>
      <c r="I2547" s="2">
        <v>45845</v>
      </c>
      <c r="J2547" s="2">
        <v>45845</v>
      </c>
      <c r="K2547" s="2">
        <v>45905</v>
      </c>
      <c r="L2547" s="2">
        <v>45902</v>
      </c>
      <c r="M2547" t="s">
        <v>49</v>
      </c>
      <c r="N2547" s="3">
        <v>224</v>
      </c>
      <c r="O2547" s="3">
        <v>224</v>
      </c>
      <c r="P2547" t="s">
        <v>27</v>
      </c>
      <c r="Q2547">
        <v>27</v>
      </c>
      <c r="R2547" t="s">
        <v>50</v>
      </c>
      <c r="S2547" t="s">
        <v>51</v>
      </c>
      <c r="T2547" t="s">
        <v>37</v>
      </c>
      <c r="V2547" t="s">
        <v>31</v>
      </c>
      <c r="W2547" t="s">
        <v>32</v>
      </c>
      <c r="X2547" t="s">
        <v>1302</v>
      </c>
    </row>
    <row r="2548" spans="1:24" ht="28.8" hidden="1" x14ac:dyDescent="0.3">
      <c r="A2548">
        <v>1154</v>
      </c>
      <c r="B2548">
        <v>1154</v>
      </c>
      <c r="C2548">
        <v>2862</v>
      </c>
      <c r="D2548">
        <v>1</v>
      </c>
      <c r="E2548" s="1" t="s">
        <v>787</v>
      </c>
      <c r="F2548">
        <v>1965</v>
      </c>
      <c r="H2548" t="s">
        <v>220</v>
      </c>
      <c r="I2548" s="2">
        <v>45845</v>
      </c>
      <c r="J2548" s="2">
        <v>45845</v>
      </c>
      <c r="K2548" s="2">
        <v>45905</v>
      </c>
      <c r="L2548" s="2">
        <f>K2548</f>
        <v>45905</v>
      </c>
      <c r="M2548" t="s">
        <v>49</v>
      </c>
      <c r="N2548" s="3">
        <v>537.6</v>
      </c>
      <c r="P2548" t="s">
        <v>1173</v>
      </c>
      <c r="Q2548">
        <v>18</v>
      </c>
      <c r="R2548" t="s">
        <v>72</v>
      </c>
      <c r="S2548" t="s">
        <v>73</v>
      </c>
      <c r="T2548" t="s">
        <v>37</v>
      </c>
      <c r="V2548" t="s">
        <v>31</v>
      </c>
      <c r="W2548" t="s">
        <v>32</v>
      </c>
      <c r="X2548" t="s">
        <v>1302</v>
      </c>
    </row>
    <row r="2549" spans="1:24" ht="28.8" hidden="1" x14ac:dyDescent="0.3">
      <c r="A2549">
        <v>1154</v>
      </c>
      <c r="B2549">
        <v>1154</v>
      </c>
      <c r="C2549">
        <v>3056</v>
      </c>
      <c r="D2549">
        <v>1</v>
      </c>
      <c r="E2549" s="1" t="s">
        <v>628</v>
      </c>
      <c r="F2549">
        <v>1957</v>
      </c>
      <c r="H2549" t="s">
        <v>48</v>
      </c>
      <c r="I2549" s="2">
        <v>45863</v>
      </c>
      <c r="J2549" s="2">
        <v>45863</v>
      </c>
      <c r="K2549" s="2">
        <v>45905</v>
      </c>
      <c r="L2549" s="2">
        <v>45905</v>
      </c>
      <c r="M2549" t="s">
        <v>49</v>
      </c>
      <c r="N2549" s="3">
        <v>264</v>
      </c>
      <c r="O2549" s="3">
        <v>264</v>
      </c>
      <c r="P2549" t="s">
        <v>27</v>
      </c>
      <c r="Q2549">
        <v>27</v>
      </c>
      <c r="R2549" t="s">
        <v>50</v>
      </c>
      <c r="S2549" t="s">
        <v>51</v>
      </c>
      <c r="T2549" t="s">
        <v>37</v>
      </c>
      <c r="V2549" t="s">
        <v>31</v>
      </c>
      <c r="W2549" t="s">
        <v>32</v>
      </c>
    </row>
    <row r="2550" spans="1:24" ht="28.8" hidden="1" x14ac:dyDescent="0.3">
      <c r="A2550">
        <v>1154</v>
      </c>
      <c r="B2550">
        <v>1154</v>
      </c>
      <c r="C2550">
        <v>3059</v>
      </c>
      <c r="D2550">
        <v>1</v>
      </c>
      <c r="E2550" s="1" t="s">
        <v>689</v>
      </c>
      <c r="F2550">
        <v>2758</v>
      </c>
      <c r="H2550" t="s">
        <v>839</v>
      </c>
      <c r="I2550" s="2">
        <v>45863</v>
      </c>
      <c r="J2550" s="2">
        <v>45863</v>
      </c>
      <c r="K2550" s="2">
        <v>45905</v>
      </c>
      <c r="L2550" s="2">
        <f>K2550</f>
        <v>45905</v>
      </c>
      <c r="M2550" t="s">
        <v>49</v>
      </c>
      <c r="N2550" s="3">
        <v>78</v>
      </c>
      <c r="P2550" t="s">
        <v>1173</v>
      </c>
      <c r="Q2550">
        <v>27</v>
      </c>
      <c r="R2550" t="s">
        <v>50</v>
      </c>
      <c r="S2550" t="s">
        <v>51</v>
      </c>
      <c r="T2550" t="s">
        <v>37</v>
      </c>
      <c r="V2550" t="s">
        <v>31</v>
      </c>
      <c r="W2550" t="s">
        <v>32</v>
      </c>
    </row>
    <row r="2551" spans="1:24" ht="28.8" hidden="1" x14ac:dyDescent="0.3">
      <c r="A2551">
        <v>1154</v>
      </c>
      <c r="B2551">
        <v>1154</v>
      </c>
      <c r="C2551">
        <v>3038</v>
      </c>
      <c r="D2551">
        <v>1</v>
      </c>
      <c r="E2551" s="1" t="s">
        <v>625</v>
      </c>
      <c r="F2551">
        <v>1957</v>
      </c>
      <c r="H2551" t="s">
        <v>48</v>
      </c>
      <c r="I2551" s="2">
        <v>45861</v>
      </c>
      <c r="J2551" s="2">
        <v>45861</v>
      </c>
      <c r="K2551" s="2">
        <v>45905</v>
      </c>
      <c r="L2551" s="2">
        <v>45905</v>
      </c>
      <c r="M2551" t="s">
        <v>49</v>
      </c>
      <c r="N2551" s="3">
        <v>252</v>
      </c>
      <c r="O2551" s="3">
        <v>252</v>
      </c>
      <c r="P2551" t="s">
        <v>27</v>
      </c>
      <c r="Q2551">
        <v>27</v>
      </c>
      <c r="R2551" t="s">
        <v>50</v>
      </c>
      <c r="S2551" t="s">
        <v>51</v>
      </c>
      <c r="T2551" t="s">
        <v>37</v>
      </c>
      <c r="V2551" t="s">
        <v>31</v>
      </c>
      <c r="W2551" t="s">
        <v>32</v>
      </c>
    </row>
    <row r="2552" spans="1:24" ht="28.8" hidden="1" x14ac:dyDescent="0.3">
      <c r="A2552">
        <v>1154</v>
      </c>
      <c r="B2552">
        <v>1154</v>
      </c>
      <c r="C2552">
        <v>3039</v>
      </c>
      <c r="D2552">
        <v>1</v>
      </c>
      <c r="E2552" s="1" t="s">
        <v>625</v>
      </c>
      <c r="F2552">
        <v>1965</v>
      </c>
      <c r="H2552" t="s">
        <v>220</v>
      </c>
      <c r="I2552" s="2">
        <v>45861</v>
      </c>
      <c r="J2552" s="2">
        <v>45861</v>
      </c>
      <c r="K2552" s="2">
        <v>45905</v>
      </c>
      <c r="L2552" s="2">
        <v>45911</v>
      </c>
      <c r="M2552" t="s">
        <v>49</v>
      </c>
      <c r="N2552" s="3">
        <v>604.79999999999995</v>
      </c>
      <c r="O2552" s="3">
        <v>604.79999999999995</v>
      </c>
      <c r="P2552" t="s">
        <v>27</v>
      </c>
      <c r="Q2552">
        <v>18</v>
      </c>
      <c r="R2552" t="s">
        <v>72</v>
      </c>
      <c r="S2552" t="s">
        <v>73</v>
      </c>
      <c r="T2552" t="s">
        <v>37</v>
      </c>
      <c r="V2552" t="s">
        <v>31</v>
      </c>
      <c r="W2552" t="s">
        <v>32</v>
      </c>
    </row>
    <row r="2553" spans="1:24" ht="28.8" hidden="1" x14ac:dyDescent="0.3">
      <c r="A2553">
        <v>1154</v>
      </c>
      <c r="B2553">
        <v>1154</v>
      </c>
      <c r="C2553">
        <v>3050</v>
      </c>
      <c r="D2553">
        <v>1</v>
      </c>
      <c r="E2553" s="1" t="s">
        <v>623</v>
      </c>
      <c r="F2553">
        <v>1957</v>
      </c>
      <c r="H2553" t="s">
        <v>48</v>
      </c>
      <c r="I2553" s="2">
        <v>45863</v>
      </c>
      <c r="J2553" s="2">
        <v>45863</v>
      </c>
      <c r="K2553" s="2">
        <v>45905</v>
      </c>
      <c r="L2553" s="2">
        <v>45905</v>
      </c>
      <c r="M2553" t="s">
        <v>49</v>
      </c>
      <c r="N2553" s="3">
        <v>213</v>
      </c>
      <c r="O2553" s="3">
        <v>213</v>
      </c>
      <c r="P2553" t="s">
        <v>27</v>
      </c>
      <c r="Q2553">
        <v>27</v>
      </c>
      <c r="R2553" t="s">
        <v>50</v>
      </c>
      <c r="S2553" t="s">
        <v>51</v>
      </c>
      <c r="T2553" t="s">
        <v>37</v>
      </c>
      <c r="V2553" t="s">
        <v>31</v>
      </c>
      <c r="W2553" t="s">
        <v>32</v>
      </c>
    </row>
    <row r="2554" spans="1:24" ht="28.8" hidden="1" x14ac:dyDescent="0.3">
      <c r="A2554">
        <v>1154</v>
      </c>
      <c r="B2554">
        <v>1154</v>
      </c>
      <c r="C2554">
        <v>3046</v>
      </c>
      <c r="D2554">
        <v>1</v>
      </c>
      <c r="E2554" s="1" t="s">
        <v>621</v>
      </c>
      <c r="F2554">
        <v>1957</v>
      </c>
      <c r="H2554" t="s">
        <v>48</v>
      </c>
      <c r="I2554" s="2">
        <v>45863</v>
      </c>
      <c r="J2554" s="2">
        <v>45863</v>
      </c>
      <c r="K2554" s="2">
        <v>45905</v>
      </c>
      <c r="L2554" s="2">
        <v>45905</v>
      </c>
      <c r="M2554" t="s">
        <v>49</v>
      </c>
      <c r="N2554" s="3">
        <v>33</v>
      </c>
      <c r="O2554" s="3">
        <v>33</v>
      </c>
      <c r="P2554" t="s">
        <v>27</v>
      </c>
      <c r="Q2554">
        <v>27</v>
      </c>
      <c r="R2554" t="s">
        <v>50</v>
      </c>
      <c r="S2554" t="s">
        <v>51</v>
      </c>
      <c r="T2554" t="s">
        <v>37</v>
      </c>
      <c r="V2554" t="s">
        <v>31</v>
      </c>
      <c r="W2554" t="s">
        <v>32</v>
      </c>
    </row>
    <row r="2555" spans="1:24" ht="28.8" hidden="1" x14ac:dyDescent="0.3">
      <c r="A2555">
        <v>1154</v>
      </c>
      <c r="B2555">
        <v>1154</v>
      </c>
      <c r="C2555">
        <v>3033</v>
      </c>
      <c r="D2555">
        <v>1</v>
      </c>
      <c r="E2555" s="1" t="s">
        <v>619</v>
      </c>
      <c r="F2555">
        <v>1957</v>
      </c>
      <c r="H2555" t="s">
        <v>48</v>
      </c>
      <c r="I2555" s="2">
        <v>45861</v>
      </c>
      <c r="J2555" s="2">
        <v>45861</v>
      </c>
      <c r="K2555" s="2">
        <v>45905</v>
      </c>
      <c r="L2555" s="2">
        <v>45905</v>
      </c>
      <c r="M2555" t="s">
        <v>49</v>
      </c>
      <c r="N2555" s="3">
        <v>112</v>
      </c>
      <c r="O2555" s="3">
        <v>112</v>
      </c>
      <c r="P2555" t="s">
        <v>27</v>
      </c>
      <c r="Q2555">
        <v>27</v>
      </c>
      <c r="R2555" t="s">
        <v>50</v>
      </c>
      <c r="S2555" t="s">
        <v>51</v>
      </c>
      <c r="T2555" t="s">
        <v>37</v>
      </c>
      <c r="V2555" t="s">
        <v>31</v>
      </c>
      <c r="W2555" t="s">
        <v>32</v>
      </c>
    </row>
    <row r="2556" spans="1:24" ht="28.8" hidden="1" x14ac:dyDescent="0.3">
      <c r="A2556">
        <v>1154</v>
      </c>
      <c r="B2556">
        <v>1154</v>
      </c>
      <c r="C2556">
        <v>3034</v>
      </c>
      <c r="D2556">
        <v>1</v>
      </c>
      <c r="E2556" s="1" t="s">
        <v>619</v>
      </c>
      <c r="F2556">
        <v>1965</v>
      </c>
      <c r="H2556" t="s">
        <v>220</v>
      </c>
      <c r="I2556" s="2">
        <v>45861</v>
      </c>
      <c r="J2556" s="2">
        <v>45861</v>
      </c>
      <c r="K2556" s="2">
        <v>45905</v>
      </c>
      <c r="L2556" s="2">
        <v>45911</v>
      </c>
      <c r="M2556" t="s">
        <v>49</v>
      </c>
      <c r="N2556" s="3">
        <v>268.8</v>
      </c>
      <c r="O2556" s="3">
        <v>268.8</v>
      </c>
      <c r="P2556" t="s">
        <v>27</v>
      </c>
      <c r="Q2556">
        <v>18</v>
      </c>
      <c r="R2556" t="s">
        <v>72</v>
      </c>
      <c r="S2556" t="s">
        <v>73</v>
      </c>
      <c r="T2556" t="s">
        <v>37</v>
      </c>
      <c r="V2556" t="s">
        <v>31</v>
      </c>
      <c r="W2556" t="s">
        <v>32</v>
      </c>
    </row>
    <row r="2557" spans="1:24" ht="28.8" hidden="1" x14ac:dyDescent="0.3">
      <c r="A2557">
        <v>1154</v>
      </c>
      <c r="B2557">
        <v>1154</v>
      </c>
      <c r="C2557">
        <v>3035</v>
      </c>
      <c r="D2557">
        <v>1</v>
      </c>
      <c r="E2557" s="1" t="s">
        <v>838</v>
      </c>
      <c r="F2557">
        <v>1957</v>
      </c>
      <c r="H2557" t="s">
        <v>48</v>
      </c>
      <c r="I2557" s="2">
        <v>45861</v>
      </c>
      <c r="J2557" s="2">
        <v>45861</v>
      </c>
      <c r="K2557" s="2">
        <v>45905</v>
      </c>
      <c r="L2557" s="2">
        <f t="shared" ref="L2557:L2562" si="83">K2557</f>
        <v>45905</v>
      </c>
      <c r="M2557" t="s">
        <v>49</v>
      </c>
      <c r="N2557" s="3">
        <v>182</v>
      </c>
      <c r="P2557" t="s">
        <v>1173</v>
      </c>
      <c r="Q2557">
        <v>27</v>
      </c>
      <c r="R2557" t="s">
        <v>50</v>
      </c>
      <c r="S2557" t="s">
        <v>51</v>
      </c>
      <c r="T2557" t="s">
        <v>37</v>
      </c>
      <c r="V2557" t="s">
        <v>31</v>
      </c>
      <c r="W2557" t="s">
        <v>32</v>
      </c>
    </row>
    <row r="2558" spans="1:24" ht="28.8" hidden="1" x14ac:dyDescent="0.3">
      <c r="A2558">
        <v>1154</v>
      </c>
      <c r="B2558">
        <v>1154</v>
      </c>
      <c r="C2558">
        <v>3036</v>
      </c>
      <c r="D2558">
        <v>1</v>
      </c>
      <c r="E2558" s="1" t="s">
        <v>838</v>
      </c>
      <c r="F2558">
        <v>1965</v>
      </c>
      <c r="H2558" t="s">
        <v>220</v>
      </c>
      <c r="I2558" s="2">
        <v>45861</v>
      </c>
      <c r="J2558" s="2">
        <v>45861</v>
      </c>
      <c r="K2558" s="2">
        <v>45905</v>
      </c>
      <c r="L2558" s="2">
        <f t="shared" si="83"/>
        <v>45905</v>
      </c>
      <c r="M2558" t="s">
        <v>49</v>
      </c>
      <c r="N2558" s="3">
        <v>436.8</v>
      </c>
      <c r="P2558" t="s">
        <v>1173</v>
      </c>
      <c r="Q2558">
        <v>18</v>
      </c>
      <c r="R2558" t="s">
        <v>72</v>
      </c>
      <c r="S2558" t="s">
        <v>73</v>
      </c>
      <c r="T2558" t="s">
        <v>37</v>
      </c>
      <c r="V2558" t="s">
        <v>31</v>
      </c>
      <c r="W2558" t="s">
        <v>32</v>
      </c>
      <c r="X2558" t="s">
        <v>382</v>
      </c>
    </row>
    <row r="2559" spans="1:24" ht="28.8" hidden="1" x14ac:dyDescent="0.3">
      <c r="A2559">
        <v>1154</v>
      </c>
      <c r="B2559">
        <v>1154</v>
      </c>
      <c r="C2559">
        <v>3028</v>
      </c>
      <c r="D2559">
        <v>1</v>
      </c>
      <c r="E2559" s="1" t="s">
        <v>1011</v>
      </c>
      <c r="F2559">
        <v>1957</v>
      </c>
      <c r="H2559" t="s">
        <v>48</v>
      </c>
      <c r="I2559" s="2">
        <v>45861</v>
      </c>
      <c r="J2559" s="2">
        <v>45861</v>
      </c>
      <c r="K2559" s="2">
        <v>45905</v>
      </c>
      <c r="L2559" s="2">
        <f t="shared" si="83"/>
        <v>45905</v>
      </c>
      <c r="M2559" t="s">
        <v>49</v>
      </c>
      <c r="N2559" s="3">
        <v>228</v>
      </c>
      <c r="P2559" t="s">
        <v>1173</v>
      </c>
      <c r="Q2559">
        <v>27</v>
      </c>
      <c r="R2559" t="s">
        <v>50</v>
      </c>
      <c r="S2559" t="s">
        <v>51</v>
      </c>
      <c r="T2559" t="s">
        <v>37</v>
      </c>
      <c r="V2559" t="s">
        <v>31</v>
      </c>
      <c r="W2559" t="s">
        <v>32</v>
      </c>
      <c r="X2559" t="s">
        <v>730</v>
      </c>
    </row>
    <row r="2560" spans="1:24" ht="28.8" hidden="1" x14ac:dyDescent="0.3">
      <c r="A2560">
        <v>1154</v>
      </c>
      <c r="B2560">
        <v>1154</v>
      </c>
      <c r="C2560">
        <v>3029</v>
      </c>
      <c r="D2560">
        <v>1</v>
      </c>
      <c r="E2560" s="1" t="s">
        <v>1011</v>
      </c>
      <c r="F2560">
        <v>1965</v>
      </c>
      <c r="H2560" t="s">
        <v>220</v>
      </c>
      <c r="I2560" s="2">
        <v>45861</v>
      </c>
      <c r="J2560" s="2">
        <v>45861</v>
      </c>
      <c r="K2560" s="2">
        <v>45905</v>
      </c>
      <c r="L2560" s="2">
        <f t="shared" si="83"/>
        <v>45905</v>
      </c>
      <c r="M2560" t="s">
        <v>49</v>
      </c>
      <c r="N2560" s="3">
        <v>547.20000000000005</v>
      </c>
      <c r="P2560" t="s">
        <v>1173</v>
      </c>
      <c r="Q2560">
        <v>18</v>
      </c>
      <c r="R2560" t="s">
        <v>72</v>
      </c>
      <c r="S2560" t="s">
        <v>73</v>
      </c>
      <c r="T2560" t="s">
        <v>37</v>
      </c>
      <c r="V2560" t="s">
        <v>31</v>
      </c>
      <c r="W2560" t="s">
        <v>32</v>
      </c>
      <c r="X2560" t="s">
        <v>4276</v>
      </c>
    </row>
    <row r="2561" spans="1:24" ht="28.8" hidden="1" x14ac:dyDescent="0.3">
      <c r="A2561">
        <v>1154</v>
      </c>
      <c r="B2561">
        <v>1154</v>
      </c>
      <c r="C2561">
        <v>3030</v>
      </c>
      <c r="D2561">
        <v>1</v>
      </c>
      <c r="E2561" s="1" t="s">
        <v>1105</v>
      </c>
      <c r="F2561">
        <v>1957</v>
      </c>
      <c r="H2561" t="s">
        <v>48</v>
      </c>
      <c r="I2561" s="2">
        <v>45861</v>
      </c>
      <c r="J2561" s="2">
        <v>45861</v>
      </c>
      <c r="K2561" s="2">
        <v>45905</v>
      </c>
      <c r="L2561" s="2">
        <f t="shared" si="83"/>
        <v>45905</v>
      </c>
      <c r="M2561" t="s">
        <v>49</v>
      </c>
      <c r="N2561" s="3">
        <v>182</v>
      </c>
      <c r="P2561" t="s">
        <v>1173</v>
      </c>
      <c r="Q2561">
        <v>27</v>
      </c>
      <c r="R2561" t="s">
        <v>50</v>
      </c>
      <c r="S2561" t="s">
        <v>51</v>
      </c>
      <c r="T2561" t="s">
        <v>37</v>
      </c>
      <c r="V2561" t="s">
        <v>31</v>
      </c>
      <c r="W2561" t="s">
        <v>32</v>
      </c>
      <c r="X2561" t="s">
        <v>4277</v>
      </c>
    </row>
    <row r="2562" spans="1:24" ht="28.8" hidden="1" x14ac:dyDescent="0.3">
      <c r="A2562">
        <v>1154</v>
      </c>
      <c r="B2562">
        <v>1154</v>
      </c>
      <c r="C2562">
        <v>3031</v>
      </c>
      <c r="D2562">
        <v>1</v>
      </c>
      <c r="E2562" s="1" t="s">
        <v>1105</v>
      </c>
      <c r="F2562">
        <v>1965</v>
      </c>
      <c r="H2562" t="s">
        <v>220</v>
      </c>
      <c r="I2562" s="2">
        <v>45861</v>
      </c>
      <c r="J2562" s="2">
        <v>45861</v>
      </c>
      <c r="K2562" s="2">
        <v>45905</v>
      </c>
      <c r="L2562" s="2">
        <f t="shared" si="83"/>
        <v>45905</v>
      </c>
      <c r="M2562" t="s">
        <v>49</v>
      </c>
      <c r="N2562" s="3">
        <v>436.8</v>
      </c>
      <c r="P2562" t="s">
        <v>1173</v>
      </c>
      <c r="Q2562">
        <v>18</v>
      </c>
      <c r="R2562" t="s">
        <v>72</v>
      </c>
      <c r="S2562" t="s">
        <v>73</v>
      </c>
      <c r="T2562" t="s">
        <v>37</v>
      </c>
      <c r="V2562" t="s">
        <v>31</v>
      </c>
      <c r="W2562" t="s">
        <v>32</v>
      </c>
      <c r="X2562" t="s">
        <v>4278</v>
      </c>
    </row>
    <row r="2563" spans="1:24" ht="28.8" hidden="1" x14ac:dyDescent="0.3">
      <c r="A2563">
        <v>1154</v>
      </c>
      <c r="B2563">
        <v>1154</v>
      </c>
      <c r="C2563">
        <v>3018</v>
      </c>
      <c r="D2563">
        <v>1</v>
      </c>
      <c r="E2563" s="1" t="s">
        <v>809</v>
      </c>
      <c r="F2563">
        <v>2747</v>
      </c>
      <c r="H2563" t="s">
        <v>810</v>
      </c>
      <c r="I2563" s="2">
        <v>45859</v>
      </c>
      <c r="J2563" s="2">
        <v>45859</v>
      </c>
      <c r="K2563" s="2">
        <v>45905</v>
      </c>
      <c r="L2563" s="2">
        <v>45901</v>
      </c>
      <c r="M2563" t="s">
        <v>49</v>
      </c>
      <c r="N2563" s="3">
        <v>319</v>
      </c>
      <c r="O2563" s="3">
        <v>319</v>
      </c>
      <c r="P2563" t="s">
        <v>27</v>
      </c>
      <c r="Q2563">
        <v>27</v>
      </c>
      <c r="R2563" t="s">
        <v>50</v>
      </c>
      <c r="S2563" t="s">
        <v>51</v>
      </c>
      <c r="T2563" t="s">
        <v>37</v>
      </c>
      <c r="V2563" t="s">
        <v>31</v>
      </c>
      <c r="W2563" t="s">
        <v>32</v>
      </c>
    </row>
    <row r="2564" spans="1:24" ht="28.8" hidden="1" x14ac:dyDescent="0.3">
      <c r="A2564">
        <v>1154</v>
      </c>
      <c r="B2564">
        <v>1154</v>
      </c>
      <c r="C2564">
        <v>3019</v>
      </c>
      <c r="D2564">
        <v>1</v>
      </c>
      <c r="E2564" s="1" t="s">
        <v>809</v>
      </c>
      <c r="F2564">
        <v>1965</v>
      </c>
      <c r="H2564" t="s">
        <v>220</v>
      </c>
      <c r="I2564" s="2">
        <v>45859</v>
      </c>
      <c r="J2564" s="2">
        <v>45859</v>
      </c>
      <c r="K2564" s="2">
        <v>45905</v>
      </c>
      <c r="L2564" s="2">
        <f>K2564</f>
        <v>45905</v>
      </c>
      <c r="M2564" t="s">
        <v>49</v>
      </c>
      <c r="N2564" s="3">
        <v>765.6</v>
      </c>
      <c r="P2564" t="s">
        <v>1173</v>
      </c>
      <c r="Q2564">
        <v>18</v>
      </c>
      <c r="R2564" t="s">
        <v>72</v>
      </c>
      <c r="S2564" t="s">
        <v>73</v>
      </c>
      <c r="T2564" t="s">
        <v>37</v>
      </c>
      <c r="V2564" t="s">
        <v>31</v>
      </c>
      <c r="W2564" t="s">
        <v>32</v>
      </c>
    </row>
    <row r="2565" spans="1:24" ht="28.8" hidden="1" x14ac:dyDescent="0.3">
      <c r="A2565">
        <v>1154</v>
      </c>
      <c r="B2565">
        <v>1154</v>
      </c>
      <c r="C2565">
        <v>2994</v>
      </c>
      <c r="D2565">
        <v>1</v>
      </c>
      <c r="E2565" s="1" t="s">
        <v>566</v>
      </c>
      <c r="F2565">
        <v>1957</v>
      </c>
      <c r="H2565" t="s">
        <v>48</v>
      </c>
      <c r="I2565" s="2">
        <v>45856</v>
      </c>
      <c r="J2565" s="2">
        <v>45856</v>
      </c>
      <c r="K2565" s="2">
        <v>45905</v>
      </c>
      <c r="L2565" s="2">
        <v>45875</v>
      </c>
      <c r="M2565" t="s">
        <v>49</v>
      </c>
      <c r="N2565" s="3">
        <v>222</v>
      </c>
      <c r="O2565" s="3">
        <v>222</v>
      </c>
      <c r="P2565" t="s">
        <v>27</v>
      </c>
      <c r="Q2565">
        <v>27</v>
      </c>
      <c r="R2565" t="s">
        <v>50</v>
      </c>
      <c r="S2565" t="s">
        <v>51</v>
      </c>
      <c r="T2565" t="s">
        <v>37</v>
      </c>
      <c r="V2565" t="s">
        <v>31</v>
      </c>
      <c r="W2565" t="s">
        <v>32</v>
      </c>
    </row>
    <row r="2566" spans="1:24" ht="28.8" hidden="1" x14ac:dyDescent="0.3">
      <c r="A2566">
        <v>1154</v>
      </c>
      <c r="B2566">
        <v>1154</v>
      </c>
      <c r="C2566">
        <v>2997</v>
      </c>
      <c r="D2566">
        <v>1</v>
      </c>
      <c r="E2566" s="1" t="s">
        <v>643</v>
      </c>
      <c r="F2566">
        <v>1957</v>
      </c>
      <c r="H2566" t="s">
        <v>48</v>
      </c>
      <c r="I2566" s="2">
        <v>45856</v>
      </c>
      <c r="J2566" s="2">
        <v>45856</v>
      </c>
      <c r="K2566" s="2">
        <v>45905</v>
      </c>
      <c r="L2566" s="2">
        <v>45905</v>
      </c>
      <c r="M2566" t="s">
        <v>49</v>
      </c>
      <c r="N2566" s="3">
        <v>213</v>
      </c>
      <c r="O2566" s="3">
        <v>213</v>
      </c>
      <c r="P2566" t="s">
        <v>27</v>
      </c>
      <c r="Q2566">
        <v>27</v>
      </c>
      <c r="R2566" t="s">
        <v>50</v>
      </c>
      <c r="S2566" t="s">
        <v>51</v>
      </c>
      <c r="T2566" t="s">
        <v>37</v>
      </c>
      <c r="V2566" t="s">
        <v>31</v>
      </c>
      <c r="W2566" t="s">
        <v>32</v>
      </c>
    </row>
    <row r="2567" spans="1:24" ht="28.8" hidden="1" x14ac:dyDescent="0.3">
      <c r="A2567">
        <v>1154</v>
      </c>
      <c r="B2567">
        <v>1154</v>
      </c>
      <c r="C2567">
        <v>2998</v>
      </c>
      <c r="D2567">
        <v>1</v>
      </c>
      <c r="E2567" s="1" t="s">
        <v>643</v>
      </c>
      <c r="F2567">
        <v>1965</v>
      </c>
      <c r="H2567" t="s">
        <v>220</v>
      </c>
      <c r="I2567" s="2">
        <v>45856</v>
      </c>
      <c r="J2567" s="2">
        <v>45856</v>
      </c>
      <c r="K2567" s="2">
        <v>45905</v>
      </c>
      <c r="L2567" s="2">
        <v>45911</v>
      </c>
      <c r="M2567" t="s">
        <v>49</v>
      </c>
      <c r="N2567" s="3">
        <v>511.2</v>
      </c>
      <c r="O2567" s="3">
        <v>511.2</v>
      </c>
      <c r="P2567" t="s">
        <v>27</v>
      </c>
      <c r="Q2567">
        <v>18</v>
      </c>
      <c r="R2567" t="s">
        <v>72</v>
      </c>
      <c r="S2567" t="s">
        <v>73</v>
      </c>
      <c r="T2567" t="s">
        <v>37</v>
      </c>
      <c r="V2567" t="s">
        <v>31</v>
      </c>
      <c r="W2567" t="s">
        <v>32</v>
      </c>
    </row>
    <row r="2568" spans="1:24" ht="28.8" hidden="1" x14ac:dyDescent="0.3">
      <c r="A2568">
        <v>1154</v>
      </c>
      <c r="B2568">
        <v>1154</v>
      </c>
      <c r="C2568">
        <v>3009</v>
      </c>
      <c r="D2568">
        <v>1</v>
      </c>
      <c r="E2568" s="1" t="s">
        <v>574</v>
      </c>
      <c r="F2568">
        <v>1965</v>
      </c>
      <c r="H2568" t="s">
        <v>220</v>
      </c>
      <c r="I2568" s="2">
        <v>45859</v>
      </c>
      <c r="J2568" s="2">
        <v>45859</v>
      </c>
      <c r="K2568" s="2">
        <v>45905</v>
      </c>
      <c r="L2568" s="2">
        <f t="shared" ref="L2568:L2569" si="84">K2568</f>
        <v>45905</v>
      </c>
      <c r="M2568" t="s">
        <v>49</v>
      </c>
      <c r="N2568" s="3">
        <v>240</v>
      </c>
      <c r="P2568" t="s">
        <v>1173</v>
      </c>
      <c r="Q2568">
        <v>18</v>
      </c>
      <c r="R2568" t="s">
        <v>72</v>
      </c>
      <c r="S2568" t="s">
        <v>73</v>
      </c>
      <c r="T2568" t="s">
        <v>37</v>
      </c>
      <c r="V2568" t="s">
        <v>31</v>
      </c>
      <c r="W2568" t="s">
        <v>32</v>
      </c>
      <c r="X2568" t="s">
        <v>1286</v>
      </c>
    </row>
    <row r="2569" spans="1:24" ht="28.8" hidden="1" x14ac:dyDescent="0.3">
      <c r="A2569">
        <v>1154</v>
      </c>
      <c r="B2569">
        <v>1154</v>
      </c>
      <c r="C2569">
        <v>3011</v>
      </c>
      <c r="D2569">
        <v>1</v>
      </c>
      <c r="E2569" s="1" t="s">
        <v>581</v>
      </c>
      <c r="F2569">
        <v>1957</v>
      </c>
      <c r="H2569" t="s">
        <v>48</v>
      </c>
      <c r="I2569" s="2">
        <v>45859</v>
      </c>
      <c r="J2569" s="2">
        <v>45859</v>
      </c>
      <c r="K2569" s="2">
        <v>45905</v>
      </c>
      <c r="L2569" s="2">
        <f t="shared" si="84"/>
        <v>45905</v>
      </c>
      <c r="M2569" t="s">
        <v>49</v>
      </c>
      <c r="N2569" s="3">
        <v>386</v>
      </c>
      <c r="P2569" t="s">
        <v>1173</v>
      </c>
      <c r="Q2569">
        <v>27</v>
      </c>
      <c r="R2569" t="s">
        <v>50</v>
      </c>
      <c r="S2569" t="s">
        <v>51</v>
      </c>
      <c r="T2569" t="s">
        <v>37</v>
      </c>
      <c r="V2569" t="s">
        <v>31</v>
      </c>
      <c r="W2569" t="s">
        <v>32</v>
      </c>
    </row>
    <row r="2570" spans="1:24" ht="28.8" hidden="1" x14ac:dyDescent="0.3">
      <c r="A2570">
        <v>1154</v>
      </c>
      <c r="B2570">
        <v>1154</v>
      </c>
      <c r="C2570">
        <v>2989</v>
      </c>
      <c r="D2570">
        <v>1</v>
      </c>
      <c r="E2570" s="1" t="s">
        <v>867</v>
      </c>
      <c r="F2570">
        <v>1957</v>
      </c>
      <c r="H2570" t="s">
        <v>48</v>
      </c>
      <c r="I2570" s="2">
        <v>45856</v>
      </c>
      <c r="J2570" s="2">
        <v>45856</v>
      </c>
      <c r="K2570" s="2">
        <v>45905</v>
      </c>
      <c r="L2570" s="2">
        <v>45905</v>
      </c>
      <c r="M2570" t="s">
        <v>49</v>
      </c>
      <c r="N2570" s="3">
        <v>312</v>
      </c>
      <c r="O2570" s="3">
        <v>312</v>
      </c>
      <c r="P2570" t="s">
        <v>27</v>
      </c>
      <c r="Q2570">
        <v>27</v>
      </c>
      <c r="R2570" t="s">
        <v>50</v>
      </c>
      <c r="S2570" t="s">
        <v>51</v>
      </c>
      <c r="T2570" t="s">
        <v>37</v>
      </c>
      <c r="V2570" t="s">
        <v>31</v>
      </c>
      <c r="W2570" t="s">
        <v>32</v>
      </c>
      <c r="X2570" t="s">
        <v>1295</v>
      </c>
    </row>
    <row r="2571" spans="1:24" ht="28.8" hidden="1" x14ac:dyDescent="0.3">
      <c r="A2571">
        <v>1154</v>
      </c>
      <c r="B2571">
        <v>1154</v>
      </c>
      <c r="C2571">
        <v>2991</v>
      </c>
      <c r="D2571">
        <v>1</v>
      </c>
      <c r="E2571" s="1" t="s">
        <v>899</v>
      </c>
      <c r="F2571">
        <v>1957</v>
      </c>
      <c r="H2571" t="s">
        <v>48</v>
      </c>
      <c r="I2571" s="2">
        <v>45856</v>
      </c>
      <c r="J2571" s="2">
        <v>45856</v>
      </c>
      <c r="K2571" s="2">
        <v>45905</v>
      </c>
      <c r="L2571" s="2">
        <v>45905</v>
      </c>
      <c r="M2571" t="s">
        <v>49</v>
      </c>
      <c r="N2571" s="3">
        <v>275</v>
      </c>
      <c r="O2571" s="3">
        <v>275</v>
      </c>
      <c r="P2571" t="s">
        <v>27</v>
      </c>
      <c r="Q2571">
        <v>27</v>
      </c>
      <c r="R2571" t="s">
        <v>50</v>
      </c>
      <c r="S2571" t="s">
        <v>51</v>
      </c>
      <c r="T2571" t="s">
        <v>37</v>
      </c>
      <c r="V2571" t="s">
        <v>31</v>
      </c>
      <c r="W2571" t="s">
        <v>32</v>
      </c>
    </row>
    <row r="2572" spans="1:24" ht="28.8" hidden="1" x14ac:dyDescent="0.3">
      <c r="A2572">
        <v>1154</v>
      </c>
      <c r="B2572">
        <v>1154</v>
      </c>
      <c r="C2572">
        <v>2992</v>
      </c>
      <c r="D2572">
        <v>1</v>
      </c>
      <c r="E2572" s="1" t="s">
        <v>899</v>
      </c>
      <c r="F2572">
        <v>1965</v>
      </c>
      <c r="H2572" t="s">
        <v>220</v>
      </c>
      <c r="I2572" s="2">
        <v>45856</v>
      </c>
      <c r="J2572" s="2">
        <v>45856</v>
      </c>
      <c r="K2572" s="2">
        <v>45905</v>
      </c>
      <c r="L2572" s="2">
        <v>45911</v>
      </c>
      <c r="M2572" t="s">
        <v>49</v>
      </c>
      <c r="N2572" s="3">
        <v>660</v>
      </c>
      <c r="O2572" s="3">
        <v>660</v>
      </c>
      <c r="P2572" t="s">
        <v>27</v>
      </c>
      <c r="Q2572">
        <v>18</v>
      </c>
      <c r="R2572" t="s">
        <v>72</v>
      </c>
      <c r="S2572" t="s">
        <v>73</v>
      </c>
      <c r="T2572" t="s">
        <v>37</v>
      </c>
      <c r="V2572" t="s">
        <v>31</v>
      </c>
      <c r="W2572" t="s">
        <v>32</v>
      </c>
      <c r="X2572" t="s">
        <v>1314</v>
      </c>
    </row>
    <row r="2573" spans="1:24" ht="28.8" hidden="1" x14ac:dyDescent="0.3">
      <c r="A2573">
        <v>1154</v>
      </c>
      <c r="B2573">
        <v>1154</v>
      </c>
      <c r="C2573">
        <v>3097</v>
      </c>
      <c r="D2573">
        <v>1</v>
      </c>
      <c r="E2573" s="1" t="s">
        <v>589</v>
      </c>
      <c r="F2573">
        <v>1957</v>
      </c>
      <c r="H2573" t="s">
        <v>48</v>
      </c>
      <c r="I2573" s="2">
        <v>45868</v>
      </c>
      <c r="J2573" s="2">
        <v>45868</v>
      </c>
      <c r="K2573" s="2">
        <v>45905</v>
      </c>
      <c r="L2573" s="2">
        <v>45875</v>
      </c>
      <c r="M2573" t="s">
        <v>49</v>
      </c>
      <c r="N2573" s="3">
        <v>25</v>
      </c>
      <c r="O2573" s="3">
        <v>25</v>
      </c>
      <c r="P2573" t="s">
        <v>27</v>
      </c>
      <c r="Q2573">
        <v>27</v>
      </c>
      <c r="R2573" t="s">
        <v>50</v>
      </c>
      <c r="S2573" t="s">
        <v>51</v>
      </c>
      <c r="T2573" t="s">
        <v>37</v>
      </c>
      <c r="V2573" t="s">
        <v>31</v>
      </c>
      <c r="W2573" t="s">
        <v>32</v>
      </c>
      <c r="X2573" t="s">
        <v>1347</v>
      </c>
    </row>
    <row r="2574" spans="1:24" ht="28.8" hidden="1" x14ac:dyDescent="0.3">
      <c r="A2574">
        <v>1154</v>
      </c>
      <c r="B2574">
        <v>1154</v>
      </c>
      <c r="C2574">
        <v>3098</v>
      </c>
      <c r="D2574">
        <v>1</v>
      </c>
      <c r="E2574" s="1" t="s">
        <v>589</v>
      </c>
      <c r="F2574">
        <v>1965</v>
      </c>
      <c r="H2574" t="s">
        <v>220</v>
      </c>
      <c r="I2574" s="2">
        <v>45868</v>
      </c>
      <c r="J2574" s="2">
        <v>45868</v>
      </c>
      <c r="K2574" s="2">
        <v>45905</v>
      </c>
      <c r="L2574" s="2">
        <f t="shared" ref="L2574:L2575" si="85">K2574</f>
        <v>45905</v>
      </c>
      <c r="M2574" t="s">
        <v>49</v>
      </c>
      <c r="N2574" s="3">
        <v>60</v>
      </c>
      <c r="P2574" t="s">
        <v>1173</v>
      </c>
      <c r="Q2574">
        <v>18</v>
      </c>
      <c r="R2574" t="s">
        <v>72</v>
      </c>
      <c r="S2574" t="s">
        <v>73</v>
      </c>
      <c r="T2574" t="s">
        <v>37</v>
      </c>
      <c r="V2574" t="s">
        <v>31</v>
      </c>
      <c r="W2574" t="s">
        <v>32</v>
      </c>
    </row>
    <row r="2575" spans="1:24" ht="28.8" hidden="1" x14ac:dyDescent="0.3">
      <c r="A2575">
        <v>1154</v>
      </c>
      <c r="B2575">
        <v>1154</v>
      </c>
      <c r="C2575">
        <v>3152</v>
      </c>
      <c r="D2575">
        <v>1</v>
      </c>
      <c r="E2575" s="1" t="s">
        <v>683</v>
      </c>
      <c r="F2575">
        <v>1957</v>
      </c>
      <c r="H2575" t="s">
        <v>48</v>
      </c>
      <c r="I2575" s="2">
        <v>45869</v>
      </c>
      <c r="J2575" s="2">
        <v>45869</v>
      </c>
      <c r="K2575" s="2">
        <v>45905</v>
      </c>
      <c r="L2575" s="2">
        <f t="shared" si="85"/>
        <v>45905</v>
      </c>
      <c r="M2575" t="s">
        <v>49</v>
      </c>
      <c r="N2575" s="3">
        <v>30</v>
      </c>
      <c r="P2575" t="s">
        <v>1173</v>
      </c>
      <c r="Q2575">
        <v>27</v>
      </c>
      <c r="R2575" t="s">
        <v>50</v>
      </c>
      <c r="S2575" t="s">
        <v>51</v>
      </c>
      <c r="T2575" t="s">
        <v>37</v>
      </c>
      <c r="V2575" t="s">
        <v>31</v>
      </c>
      <c r="W2575" t="s">
        <v>32</v>
      </c>
    </row>
    <row r="2576" spans="1:24" ht="28.8" hidden="1" x14ac:dyDescent="0.3">
      <c r="A2576">
        <v>1154</v>
      </c>
      <c r="B2576">
        <v>1154</v>
      </c>
      <c r="C2576">
        <v>3146</v>
      </c>
      <c r="D2576">
        <v>1</v>
      </c>
      <c r="E2576" s="1" t="s">
        <v>681</v>
      </c>
      <c r="F2576">
        <v>1957</v>
      </c>
      <c r="H2576" t="s">
        <v>48</v>
      </c>
      <c r="I2576" s="2">
        <v>45869</v>
      </c>
      <c r="J2576" s="2">
        <v>45869</v>
      </c>
      <c r="K2576" s="2">
        <v>45905</v>
      </c>
      <c r="L2576" s="2">
        <v>45905</v>
      </c>
      <c r="M2576" t="s">
        <v>49</v>
      </c>
      <c r="N2576" s="3">
        <v>30</v>
      </c>
      <c r="O2576" s="3">
        <v>30</v>
      </c>
      <c r="P2576" t="s">
        <v>27</v>
      </c>
      <c r="Q2576">
        <v>27</v>
      </c>
      <c r="R2576" t="s">
        <v>50</v>
      </c>
      <c r="S2576" t="s">
        <v>51</v>
      </c>
      <c r="T2576" t="s">
        <v>37</v>
      </c>
      <c r="V2576" t="s">
        <v>31</v>
      </c>
      <c r="W2576" t="s">
        <v>32</v>
      </c>
    </row>
    <row r="2577" spans="1:24" ht="28.8" hidden="1" x14ac:dyDescent="0.3">
      <c r="A2577">
        <v>1154</v>
      </c>
      <c r="B2577">
        <v>1154</v>
      </c>
      <c r="C2577">
        <v>3149</v>
      </c>
      <c r="D2577">
        <v>1</v>
      </c>
      <c r="E2577" s="1" t="s">
        <v>712</v>
      </c>
      <c r="F2577">
        <v>1957</v>
      </c>
      <c r="H2577" t="s">
        <v>48</v>
      </c>
      <c r="I2577" s="2">
        <v>45869</v>
      </c>
      <c r="J2577" s="2">
        <v>45869</v>
      </c>
      <c r="K2577" s="2">
        <v>45905</v>
      </c>
      <c r="L2577" s="2">
        <v>45905</v>
      </c>
      <c r="M2577" t="s">
        <v>49</v>
      </c>
      <c r="N2577" s="3">
        <v>30</v>
      </c>
      <c r="O2577" s="3">
        <v>30</v>
      </c>
      <c r="P2577" t="s">
        <v>27</v>
      </c>
      <c r="Q2577">
        <v>27</v>
      </c>
      <c r="R2577" t="s">
        <v>50</v>
      </c>
      <c r="S2577" t="s">
        <v>51</v>
      </c>
      <c r="T2577" t="s">
        <v>37</v>
      </c>
      <c r="V2577" t="s">
        <v>31</v>
      </c>
      <c r="W2577" t="s">
        <v>32</v>
      </c>
    </row>
    <row r="2578" spans="1:24" ht="28.8" hidden="1" x14ac:dyDescent="0.3">
      <c r="A2578">
        <v>1154</v>
      </c>
      <c r="B2578">
        <v>1154</v>
      </c>
      <c r="C2578">
        <v>3156</v>
      </c>
      <c r="D2578">
        <v>1</v>
      </c>
      <c r="E2578" s="1" t="s">
        <v>685</v>
      </c>
      <c r="F2578">
        <v>1957</v>
      </c>
      <c r="H2578" t="s">
        <v>48</v>
      </c>
      <c r="I2578" s="2">
        <v>45870</v>
      </c>
      <c r="J2578" s="2">
        <v>45870</v>
      </c>
      <c r="K2578" s="2">
        <v>45905</v>
      </c>
      <c r="L2578" s="2">
        <v>45905</v>
      </c>
      <c r="M2578" t="s">
        <v>49</v>
      </c>
      <c r="N2578" s="3">
        <v>30</v>
      </c>
      <c r="O2578" s="3">
        <v>30</v>
      </c>
      <c r="P2578" t="s">
        <v>27</v>
      </c>
      <c r="Q2578">
        <v>27</v>
      </c>
      <c r="R2578" t="s">
        <v>50</v>
      </c>
      <c r="S2578" t="s">
        <v>51</v>
      </c>
      <c r="T2578" t="s">
        <v>37</v>
      </c>
      <c r="V2578" t="s">
        <v>31</v>
      </c>
      <c r="W2578" t="s">
        <v>32</v>
      </c>
    </row>
    <row r="2579" spans="1:24" ht="28.8" hidden="1" x14ac:dyDescent="0.3">
      <c r="A2579">
        <v>1154</v>
      </c>
      <c r="B2579">
        <v>1154</v>
      </c>
      <c r="C2579">
        <v>3159</v>
      </c>
      <c r="D2579">
        <v>1</v>
      </c>
      <c r="E2579" s="1" t="s">
        <v>598</v>
      </c>
      <c r="F2579">
        <v>1957</v>
      </c>
      <c r="H2579" t="s">
        <v>48</v>
      </c>
      <c r="I2579" s="2">
        <v>45870</v>
      </c>
      <c r="J2579" s="2">
        <v>45870</v>
      </c>
      <c r="K2579" s="2">
        <v>45905</v>
      </c>
      <c r="L2579" s="2">
        <v>45875</v>
      </c>
      <c r="M2579" t="s">
        <v>49</v>
      </c>
      <c r="N2579" s="3">
        <v>30</v>
      </c>
      <c r="O2579" s="3">
        <v>30</v>
      </c>
      <c r="P2579" t="s">
        <v>27</v>
      </c>
      <c r="Q2579">
        <v>27</v>
      </c>
      <c r="R2579" t="s">
        <v>50</v>
      </c>
      <c r="S2579" t="s">
        <v>51</v>
      </c>
      <c r="T2579" t="s">
        <v>37</v>
      </c>
      <c r="V2579" t="s">
        <v>31</v>
      </c>
      <c r="W2579" t="s">
        <v>32</v>
      </c>
      <c r="X2579" t="s">
        <v>1339</v>
      </c>
    </row>
    <row r="2580" spans="1:24" ht="28.8" hidden="1" x14ac:dyDescent="0.3">
      <c r="A2580">
        <v>1154</v>
      </c>
      <c r="B2580">
        <v>1154</v>
      </c>
      <c r="C2580">
        <v>3160</v>
      </c>
      <c r="D2580">
        <v>1</v>
      </c>
      <c r="E2580" s="1" t="s">
        <v>598</v>
      </c>
      <c r="F2580">
        <v>1965</v>
      </c>
      <c r="H2580" t="s">
        <v>220</v>
      </c>
      <c r="I2580" s="2">
        <v>45870</v>
      </c>
      <c r="J2580" s="2">
        <v>45870</v>
      </c>
      <c r="K2580" s="2">
        <v>45905</v>
      </c>
      <c r="L2580" s="2">
        <f>K2580</f>
        <v>45905</v>
      </c>
      <c r="M2580" t="s">
        <v>49</v>
      </c>
      <c r="N2580" s="3">
        <v>72</v>
      </c>
      <c r="P2580" t="s">
        <v>1173</v>
      </c>
      <c r="Q2580">
        <v>18</v>
      </c>
      <c r="R2580" t="s">
        <v>72</v>
      </c>
      <c r="S2580" t="s">
        <v>73</v>
      </c>
      <c r="T2580" t="s">
        <v>37</v>
      </c>
      <c r="V2580" t="s">
        <v>31</v>
      </c>
      <c r="W2580" t="s">
        <v>32</v>
      </c>
    </row>
    <row r="2581" spans="1:24" ht="28.8" hidden="1" x14ac:dyDescent="0.3">
      <c r="A2581">
        <v>1154</v>
      </c>
      <c r="B2581">
        <v>1154</v>
      </c>
      <c r="C2581">
        <v>3177</v>
      </c>
      <c r="D2581">
        <v>1</v>
      </c>
      <c r="E2581" s="1" t="s">
        <v>589</v>
      </c>
      <c r="F2581">
        <v>2569</v>
      </c>
      <c r="H2581" t="s">
        <v>71</v>
      </c>
      <c r="I2581" s="2">
        <v>45874</v>
      </c>
      <c r="J2581" s="2">
        <v>45874</v>
      </c>
      <c r="K2581" s="2">
        <v>45905</v>
      </c>
      <c r="L2581" s="2">
        <v>45875</v>
      </c>
      <c r="M2581" t="s">
        <v>49</v>
      </c>
      <c r="N2581" s="3">
        <v>52.5</v>
      </c>
      <c r="O2581" s="3">
        <v>52.5</v>
      </c>
      <c r="P2581" t="s">
        <v>27</v>
      </c>
      <c r="Q2581">
        <v>18</v>
      </c>
      <c r="R2581" t="s">
        <v>72</v>
      </c>
      <c r="S2581" t="s">
        <v>73</v>
      </c>
      <c r="T2581" t="s">
        <v>37</v>
      </c>
      <c r="V2581" t="s">
        <v>31</v>
      </c>
      <c r="W2581" t="s">
        <v>32</v>
      </c>
      <c r="X2581" t="s">
        <v>4279</v>
      </c>
    </row>
    <row r="2582" spans="1:24" ht="28.8" hidden="1" x14ac:dyDescent="0.3">
      <c r="A2582">
        <v>1154</v>
      </c>
      <c r="B2582">
        <v>1154</v>
      </c>
      <c r="C2582">
        <v>3178</v>
      </c>
      <c r="D2582">
        <v>1</v>
      </c>
      <c r="E2582" s="1" t="s">
        <v>593</v>
      </c>
      <c r="F2582">
        <v>2569</v>
      </c>
      <c r="H2582" t="s">
        <v>71</v>
      </c>
      <c r="I2582" s="2">
        <v>45874</v>
      </c>
      <c r="J2582" s="2">
        <v>45874</v>
      </c>
      <c r="K2582" s="2">
        <v>45905</v>
      </c>
      <c r="L2582" s="2">
        <v>45875</v>
      </c>
      <c r="M2582" t="s">
        <v>49</v>
      </c>
      <c r="N2582" s="3">
        <v>210</v>
      </c>
      <c r="O2582" s="3">
        <v>210</v>
      </c>
      <c r="P2582" t="s">
        <v>27</v>
      </c>
      <c r="Q2582">
        <v>18</v>
      </c>
      <c r="R2582" t="s">
        <v>72</v>
      </c>
      <c r="S2582" t="s">
        <v>73</v>
      </c>
      <c r="T2582" t="s">
        <v>37</v>
      </c>
      <c r="V2582" t="s">
        <v>31</v>
      </c>
      <c r="W2582" t="s">
        <v>32</v>
      </c>
      <c r="X2582" t="s">
        <v>1200</v>
      </c>
    </row>
    <row r="2583" spans="1:24" ht="28.8" hidden="1" x14ac:dyDescent="0.3">
      <c r="A2583">
        <v>1154</v>
      </c>
      <c r="B2583">
        <v>1154</v>
      </c>
      <c r="C2583">
        <v>3068</v>
      </c>
      <c r="D2583">
        <v>1</v>
      </c>
      <c r="E2583" s="1" t="s">
        <v>521</v>
      </c>
      <c r="F2583">
        <v>1957</v>
      </c>
      <c r="H2583" t="s">
        <v>48</v>
      </c>
      <c r="I2583" s="2">
        <v>45863</v>
      </c>
      <c r="J2583" s="2">
        <v>45863</v>
      </c>
      <c r="K2583" s="2">
        <v>45905</v>
      </c>
      <c r="L2583" s="2">
        <f t="shared" ref="L2583:L2585" si="86">K2583</f>
        <v>45905</v>
      </c>
      <c r="M2583" t="s">
        <v>49</v>
      </c>
      <c r="N2583" s="3">
        <v>248</v>
      </c>
      <c r="P2583" t="s">
        <v>1173</v>
      </c>
      <c r="Q2583">
        <v>27</v>
      </c>
      <c r="R2583" t="s">
        <v>50</v>
      </c>
      <c r="S2583" t="s">
        <v>51</v>
      </c>
      <c r="T2583" t="s">
        <v>37</v>
      </c>
      <c r="V2583" t="s">
        <v>31</v>
      </c>
      <c r="W2583" t="s">
        <v>32</v>
      </c>
    </row>
    <row r="2584" spans="1:24" ht="28.8" hidden="1" x14ac:dyDescent="0.3">
      <c r="A2584">
        <v>1154</v>
      </c>
      <c r="B2584">
        <v>1154</v>
      </c>
      <c r="C2584">
        <v>3094</v>
      </c>
      <c r="D2584">
        <v>1</v>
      </c>
      <c r="E2584" s="1" t="s">
        <v>687</v>
      </c>
      <c r="F2584">
        <v>1957</v>
      </c>
      <c r="H2584" t="s">
        <v>48</v>
      </c>
      <c r="I2584" s="2">
        <v>45868</v>
      </c>
      <c r="J2584" s="2">
        <v>45868</v>
      </c>
      <c r="K2584" s="2">
        <v>45905</v>
      </c>
      <c r="L2584" s="2">
        <f t="shared" si="86"/>
        <v>45905</v>
      </c>
      <c r="M2584" t="s">
        <v>49</v>
      </c>
      <c r="N2584" s="3">
        <v>221</v>
      </c>
      <c r="P2584" t="s">
        <v>1173</v>
      </c>
      <c r="Q2584">
        <v>27</v>
      </c>
      <c r="R2584" t="s">
        <v>50</v>
      </c>
      <c r="S2584" t="s">
        <v>51</v>
      </c>
      <c r="T2584" t="s">
        <v>37</v>
      </c>
      <c r="V2584" t="s">
        <v>31</v>
      </c>
      <c r="W2584" t="s">
        <v>32</v>
      </c>
      <c r="X2584" t="s">
        <v>450</v>
      </c>
    </row>
    <row r="2585" spans="1:24" ht="28.8" hidden="1" x14ac:dyDescent="0.3">
      <c r="A2585">
        <v>1154</v>
      </c>
      <c r="B2585">
        <v>1154</v>
      </c>
      <c r="C2585">
        <v>3259</v>
      </c>
      <c r="D2585">
        <v>1</v>
      </c>
      <c r="E2585" s="1" t="s">
        <v>677</v>
      </c>
      <c r="F2585">
        <v>1957</v>
      </c>
      <c r="H2585" t="s">
        <v>48</v>
      </c>
      <c r="I2585" s="2">
        <v>45877</v>
      </c>
      <c r="J2585" s="2">
        <v>45877</v>
      </c>
      <c r="K2585" s="2">
        <v>45905</v>
      </c>
      <c r="L2585" s="2">
        <f t="shared" si="86"/>
        <v>45905</v>
      </c>
      <c r="M2585" t="s">
        <v>49</v>
      </c>
      <c r="N2585" s="3">
        <v>264</v>
      </c>
      <c r="P2585" t="s">
        <v>1173</v>
      </c>
      <c r="Q2585">
        <v>27</v>
      </c>
      <c r="R2585" t="s">
        <v>50</v>
      </c>
      <c r="S2585" t="s">
        <v>51</v>
      </c>
      <c r="T2585" t="s">
        <v>37</v>
      </c>
      <c r="V2585" t="s">
        <v>31</v>
      </c>
      <c r="W2585" t="s">
        <v>32</v>
      </c>
    </row>
    <row r="2586" spans="1:24" ht="28.8" hidden="1" x14ac:dyDescent="0.3">
      <c r="A2586">
        <v>1154</v>
      </c>
      <c r="B2586">
        <v>1154</v>
      </c>
      <c r="C2586">
        <v>3253</v>
      </c>
      <c r="D2586">
        <v>1</v>
      </c>
      <c r="E2586" s="1" t="s">
        <v>736</v>
      </c>
      <c r="F2586">
        <v>1957</v>
      </c>
      <c r="H2586" t="s">
        <v>48</v>
      </c>
      <c r="I2586" s="2">
        <v>45877</v>
      </c>
      <c r="J2586" s="2">
        <v>45877</v>
      </c>
      <c r="K2586" s="2">
        <v>45905</v>
      </c>
      <c r="L2586" s="2">
        <v>45905</v>
      </c>
      <c r="M2586" t="s">
        <v>49</v>
      </c>
      <c r="N2586" s="3">
        <v>460</v>
      </c>
      <c r="O2586" s="3">
        <v>460</v>
      </c>
      <c r="P2586" t="s">
        <v>27</v>
      </c>
      <c r="Q2586">
        <v>27</v>
      </c>
      <c r="R2586" t="s">
        <v>50</v>
      </c>
      <c r="S2586" t="s">
        <v>51</v>
      </c>
      <c r="T2586" t="s">
        <v>37</v>
      </c>
      <c r="V2586" t="s">
        <v>31</v>
      </c>
      <c r="W2586" t="s">
        <v>32</v>
      </c>
    </row>
    <row r="2587" spans="1:24" ht="28.8" hidden="1" x14ac:dyDescent="0.3">
      <c r="A2587">
        <v>1154</v>
      </c>
      <c r="B2587">
        <v>1154</v>
      </c>
      <c r="C2587">
        <v>3254</v>
      </c>
      <c r="D2587">
        <v>1</v>
      </c>
      <c r="E2587" s="1" t="s">
        <v>736</v>
      </c>
      <c r="F2587">
        <v>2569</v>
      </c>
      <c r="H2587" t="s">
        <v>71</v>
      </c>
      <c r="I2587" s="2">
        <v>45877</v>
      </c>
      <c r="J2587" s="2">
        <v>45877</v>
      </c>
      <c r="K2587" s="2">
        <v>45905</v>
      </c>
      <c r="L2587" s="2">
        <v>45905</v>
      </c>
      <c r="M2587" t="s">
        <v>49</v>
      </c>
      <c r="N2587" s="3">
        <v>966</v>
      </c>
      <c r="O2587" s="3">
        <v>966</v>
      </c>
      <c r="P2587" t="s">
        <v>27</v>
      </c>
      <c r="Q2587">
        <v>18</v>
      </c>
      <c r="R2587" t="s">
        <v>72</v>
      </c>
      <c r="S2587" t="s">
        <v>73</v>
      </c>
      <c r="T2587" t="s">
        <v>37</v>
      </c>
      <c r="V2587" t="s">
        <v>31</v>
      </c>
      <c r="W2587" t="s">
        <v>32</v>
      </c>
    </row>
    <row r="2588" spans="1:24" ht="28.8" hidden="1" x14ac:dyDescent="0.3">
      <c r="A2588">
        <v>1154</v>
      </c>
      <c r="B2588">
        <v>1154</v>
      </c>
      <c r="C2588">
        <v>3249</v>
      </c>
      <c r="D2588">
        <v>1</v>
      </c>
      <c r="E2588" s="1" t="s">
        <v>566</v>
      </c>
      <c r="F2588">
        <v>2569</v>
      </c>
      <c r="H2588" t="s">
        <v>71</v>
      </c>
      <c r="I2588" s="2">
        <v>45877</v>
      </c>
      <c r="J2588" s="2">
        <v>45877</v>
      </c>
      <c r="K2588" s="2">
        <v>45905</v>
      </c>
      <c r="L2588" s="2">
        <v>45905</v>
      </c>
      <c r="M2588" t="s">
        <v>49</v>
      </c>
      <c r="N2588" s="3">
        <v>466.2</v>
      </c>
      <c r="O2588" s="3">
        <v>466.2</v>
      </c>
      <c r="P2588" t="s">
        <v>27</v>
      </c>
      <c r="Q2588">
        <v>18</v>
      </c>
      <c r="R2588" t="s">
        <v>72</v>
      </c>
      <c r="S2588" t="s">
        <v>73</v>
      </c>
      <c r="T2588" t="s">
        <v>37</v>
      </c>
      <c r="V2588" t="s">
        <v>31</v>
      </c>
      <c r="W2588" t="s">
        <v>32</v>
      </c>
    </row>
    <row r="2589" spans="1:24" ht="28.8" hidden="1" x14ac:dyDescent="0.3">
      <c r="A2589">
        <v>1154</v>
      </c>
      <c r="B2589">
        <v>1154</v>
      </c>
      <c r="C2589">
        <v>3250</v>
      </c>
      <c r="D2589">
        <v>1</v>
      </c>
      <c r="E2589" s="1" t="s">
        <v>581</v>
      </c>
      <c r="F2589">
        <v>2569</v>
      </c>
      <c r="H2589" t="s">
        <v>71</v>
      </c>
      <c r="I2589" s="2">
        <v>45877</v>
      </c>
      <c r="J2589" s="2">
        <v>45877</v>
      </c>
      <c r="K2589" s="2">
        <v>45905</v>
      </c>
      <c r="L2589" s="2">
        <f>K2589</f>
        <v>45905</v>
      </c>
      <c r="M2589" t="s">
        <v>49</v>
      </c>
      <c r="N2589" s="3">
        <v>810.6</v>
      </c>
      <c r="P2589" t="s">
        <v>1173</v>
      </c>
      <c r="Q2589">
        <v>18</v>
      </c>
      <c r="R2589" t="s">
        <v>72</v>
      </c>
      <c r="S2589" t="s">
        <v>73</v>
      </c>
      <c r="T2589" t="s">
        <v>37</v>
      </c>
      <c r="V2589" t="s">
        <v>31</v>
      </c>
      <c r="W2589" t="s">
        <v>32</v>
      </c>
    </row>
    <row r="2590" spans="1:24" ht="28.8" hidden="1" x14ac:dyDescent="0.3">
      <c r="A2590">
        <v>1154</v>
      </c>
      <c r="B2590">
        <v>1154</v>
      </c>
      <c r="C2590">
        <v>3251</v>
      </c>
      <c r="D2590">
        <v>1</v>
      </c>
      <c r="E2590" s="1" t="s">
        <v>521</v>
      </c>
      <c r="F2590">
        <v>2569</v>
      </c>
      <c r="H2590" t="s">
        <v>71</v>
      </c>
      <c r="I2590" s="2">
        <v>45877</v>
      </c>
      <c r="J2590" s="2">
        <v>45877</v>
      </c>
      <c r="K2590" s="2">
        <v>45905</v>
      </c>
      <c r="L2590" s="2">
        <v>45905</v>
      </c>
      <c r="M2590" t="s">
        <v>49</v>
      </c>
      <c r="N2590" s="3">
        <v>520.79999999999995</v>
      </c>
      <c r="O2590" s="3">
        <v>520.79999999999995</v>
      </c>
      <c r="P2590" t="s">
        <v>27</v>
      </c>
      <c r="Q2590">
        <v>18</v>
      </c>
      <c r="R2590" t="s">
        <v>72</v>
      </c>
      <c r="S2590" t="s">
        <v>73</v>
      </c>
      <c r="T2590" t="s">
        <v>37</v>
      </c>
      <c r="V2590" t="s">
        <v>31</v>
      </c>
      <c r="W2590" t="s">
        <v>32</v>
      </c>
    </row>
    <row r="2591" spans="1:24" ht="28.8" hidden="1" x14ac:dyDescent="0.3">
      <c r="A2591">
        <v>1154</v>
      </c>
      <c r="B2591">
        <v>1154</v>
      </c>
      <c r="C2591">
        <v>3295</v>
      </c>
      <c r="D2591">
        <v>1</v>
      </c>
      <c r="E2591" s="1" t="s">
        <v>760</v>
      </c>
      <c r="F2591">
        <v>1957</v>
      </c>
      <c r="H2591" t="s">
        <v>48</v>
      </c>
      <c r="I2591" s="2">
        <v>45883</v>
      </c>
      <c r="J2591" s="2">
        <v>45883</v>
      </c>
      <c r="K2591" s="2">
        <v>45905</v>
      </c>
      <c r="L2591" s="2">
        <f>K2591</f>
        <v>45905</v>
      </c>
      <c r="M2591" t="s">
        <v>49</v>
      </c>
      <c r="N2591" s="3">
        <v>171</v>
      </c>
      <c r="P2591" t="s">
        <v>1173</v>
      </c>
      <c r="Q2591">
        <v>27</v>
      </c>
      <c r="R2591" t="s">
        <v>50</v>
      </c>
      <c r="S2591" t="s">
        <v>51</v>
      </c>
      <c r="T2591" t="s">
        <v>37</v>
      </c>
      <c r="V2591" t="s">
        <v>31</v>
      </c>
      <c r="W2591" t="s">
        <v>32</v>
      </c>
    </row>
    <row r="2592" spans="1:24" ht="28.8" hidden="1" x14ac:dyDescent="0.3">
      <c r="A2592">
        <v>1154</v>
      </c>
      <c r="B2592">
        <v>1154</v>
      </c>
      <c r="C2592">
        <v>3256</v>
      </c>
      <c r="D2592">
        <v>1</v>
      </c>
      <c r="E2592" s="1" t="s">
        <v>756</v>
      </c>
      <c r="F2592">
        <v>1957</v>
      </c>
      <c r="H2592" t="s">
        <v>48</v>
      </c>
      <c r="I2592" s="2">
        <v>45877</v>
      </c>
      <c r="J2592" s="2">
        <v>45877</v>
      </c>
      <c r="K2592" s="2">
        <v>45905</v>
      </c>
      <c r="L2592" s="2">
        <v>45905</v>
      </c>
      <c r="M2592" t="s">
        <v>49</v>
      </c>
      <c r="N2592" s="3">
        <v>225</v>
      </c>
      <c r="O2592" s="3">
        <v>225</v>
      </c>
      <c r="P2592" t="s">
        <v>27</v>
      </c>
      <c r="Q2592">
        <v>27</v>
      </c>
      <c r="R2592" t="s">
        <v>50</v>
      </c>
      <c r="S2592" t="s">
        <v>51</v>
      </c>
      <c r="T2592" t="s">
        <v>37</v>
      </c>
      <c r="V2592" t="s">
        <v>31</v>
      </c>
      <c r="W2592" t="s">
        <v>32</v>
      </c>
    </row>
    <row r="2593" spans="1:23" ht="28.8" hidden="1" x14ac:dyDescent="0.3">
      <c r="A2593">
        <v>1154</v>
      </c>
      <c r="B2593">
        <v>1154</v>
      </c>
      <c r="C2593">
        <v>3283</v>
      </c>
      <c r="D2593">
        <v>1</v>
      </c>
      <c r="E2593" s="1" t="s">
        <v>864</v>
      </c>
      <c r="F2593">
        <v>2569</v>
      </c>
      <c r="H2593" t="s">
        <v>71</v>
      </c>
      <c r="I2593" s="2">
        <v>45882</v>
      </c>
      <c r="J2593" s="2">
        <v>45882</v>
      </c>
      <c r="K2593" s="2">
        <v>45905</v>
      </c>
      <c r="L2593" s="2">
        <v>45905</v>
      </c>
      <c r="M2593" t="s">
        <v>49</v>
      </c>
      <c r="N2593" s="3">
        <v>69.3</v>
      </c>
      <c r="O2593" s="3">
        <v>69.3</v>
      </c>
      <c r="P2593" t="s">
        <v>27</v>
      </c>
      <c r="Q2593">
        <v>18</v>
      </c>
      <c r="R2593" t="s">
        <v>72</v>
      </c>
      <c r="S2593" t="s">
        <v>73</v>
      </c>
      <c r="T2593" t="s">
        <v>37</v>
      </c>
      <c r="V2593" t="s">
        <v>31</v>
      </c>
      <c r="W2593" t="s">
        <v>32</v>
      </c>
    </row>
    <row r="2594" spans="1:23" ht="28.8" hidden="1" x14ac:dyDescent="0.3">
      <c r="A2594">
        <v>1154</v>
      </c>
      <c r="B2594">
        <v>1154</v>
      </c>
      <c r="C2594">
        <v>3284</v>
      </c>
      <c r="D2594">
        <v>1</v>
      </c>
      <c r="E2594" s="1" t="s">
        <v>623</v>
      </c>
      <c r="F2594">
        <v>2569</v>
      </c>
      <c r="H2594" t="s">
        <v>71</v>
      </c>
      <c r="I2594" s="2">
        <v>45882</v>
      </c>
      <c r="J2594" s="2">
        <v>45882</v>
      </c>
      <c r="K2594" s="2">
        <v>45905</v>
      </c>
      <c r="L2594" s="2">
        <v>45905</v>
      </c>
      <c r="M2594" t="s">
        <v>49</v>
      </c>
      <c r="N2594" s="3">
        <v>447.3</v>
      </c>
      <c r="O2594" s="3">
        <v>447.3</v>
      </c>
      <c r="P2594" t="s">
        <v>27</v>
      </c>
      <c r="Q2594">
        <v>18</v>
      </c>
      <c r="R2594" t="s">
        <v>72</v>
      </c>
      <c r="S2594" t="s">
        <v>73</v>
      </c>
      <c r="T2594" t="s">
        <v>37</v>
      </c>
      <c r="V2594" t="s">
        <v>31</v>
      </c>
      <c r="W2594" t="s">
        <v>32</v>
      </c>
    </row>
    <row r="2595" spans="1:23" ht="28.8" hidden="1" x14ac:dyDescent="0.3">
      <c r="A2595">
        <v>1154</v>
      </c>
      <c r="B2595">
        <v>1154</v>
      </c>
      <c r="C2595">
        <v>3285</v>
      </c>
      <c r="D2595">
        <v>1</v>
      </c>
      <c r="E2595" s="1" t="s">
        <v>867</v>
      </c>
      <c r="F2595">
        <v>2569</v>
      </c>
      <c r="H2595" t="s">
        <v>71</v>
      </c>
      <c r="I2595" s="2">
        <v>45882</v>
      </c>
      <c r="J2595" s="2">
        <v>45882</v>
      </c>
      <c r="K2595" s="2">
        <v>45905</v>
      </c>
      <c r="L2595" s="2">
        <v>45905</v>
      </c>
      <c r="M2595" t="s">
        <v>49</v>
      </c>
      <c r="N2595" s="3">
        <v>655.20000000000005</v>
      </c>
      <c r="O2595" s="3">
        <v>655.20000000000005</v>
      </c>
      <c r="P2595" t="s">
        <v>27</v>
      </c>
      <c r="Q2595">
        <v>18</v>
      </c>
      <c r="R2595" t="s">
        <v>72</v>
      </c>
      <c r="S2595" t="s">
        <v>73</v>
      </c>
      <c r="T2595" t="s">
        <v>37</v>
      </c>
      <c r="V2595" t="s">
        <v>31</v>
      </c>
      <c r="W2595" t="s">
        <v>32</v>
      </c>
    </row>
    <row r="2596" spans="1:23" ht="28.8" hidden="1" x14ac:dyDescent="0.3">
      <c r="A2596">
        <v>1154</v>
      </c>
      <c r="B2596">
        <v>1154</v>
      </c>
      <c r="C2596">
        <v>3286</v>
      </c>
      <c r="D2596">
        <v>1</v>
      </c>
      <c r="E2596" s="1" t="s">
        <v>636</v>
      </c>
      <c r="F2596">
        <v>2787</v>
      </c>
      <c r="H2596" t="s">
        <v>576</v>
      </c>
      <c r="I2596" s="2">
        <v>45882</v>
      </c>
      <c r="J2596" s="2">
        <v>45882</v>
      </c>
      <c r="K2596" s="2">
        <v>45905</v>
      </c>
      <c r="L2596" s="2">
        <f>K2596</f>
        <v>45905</v>
      </c>
      <c r="M2596" t="s">
        <v>49</v>
      </c>
      <c r="N2596" s="3">
        <v>163.80000000000001</v>
      </c>
      <c r="P2596" t="s">
        <v>1173</v>
      </c>
      <c r="Q2596">
        <v>27</v>
      </c>
      <c r="R2596" t="s">
        <v>50</v>
      </c>
      <c r="S2596" t="s">
        <v>51</v>
      </c>
      <c r="T2596" t="s">
        <v>37</v>
      </c>
      <c r="V2596" t="s">
        <v>31</v>
      </c>
      <c r="W2596" t="s">
        <v>32</v>
      </c>
    </row>
    <row r="2597" spans="1:23" ht="28.8" hidden="1" x14ac:dyDescent="0.3">
      <c r="A2597">
        <v>1154</v>
      </c>
      <c r="B2597">
        <v>1154</v>
      </c>
      <c r="C2597">
        <v>3287</v>
      </c>
      <c r="D2597">
        <v>1</v>
      </c>
      <c r="E2597" s="1" t="s">
        <v>636</v>
      </c>
      <c r="F2597">
        <v>1965</v>
      </c>
      <c r="H2597" t="s">
        <v>220</v>
      </c>
      <c r="I2597" s="2">
        <v>45882</v>
      </c>
      <c r="J2597" s="2">
        <v>45882</v>
      </c>
      <c r="K2597" s="2">
        <v>45905</v>
      </c>
      <c r="L2597" s="2">
        <v>45911</v>
      </c>
      <c r="M2597" t="s">
        <v>49</v>
      </c>
      <c r="N2597" s="3">
        <v>436.8</v>
      </c>
      <c r="O2597" s="3">
        <v>436.8</v>
      </c>
      <c r="P2597" t="s">
        <v>27</v>
      </c>
      <c r="Q2597">
        <v>18</v>
      </c>
      <c r="R2597" t="s">
        <v>72</v>
      </c>
      <c r="S2597" t="s">
        <v>73</v>
      </c>
      <c r="T2597" t="s">
        <v>37</v>
      </c>
      <c r="V2597" t="s">
        <v>31</v>
      </c>
      <c r="W2597" t="s">
        <v>32</v>
      </c>
    </row>
    <row r="2598" spans="1:23" ht="28.8" hidden="1" x14ac:dyDescent="0.3">
      <c r="A2598">
        <v>1154</v>
      </c>
      <c r="B2598">
        <v>1154</v>
      </c>
      <c r="C2598">
        <v>3329</v>
      </c>
      <c r="D2598">
        <v>1</v>
      </c>
      <c r="E2598" s="1" t="s">
        <v>111</v>
      </c>
      <c r="F2598">
        <v>1965</v>
      </c>
      <c r="H2598" t="s">
        <v>220</v>
      </c>
      <c r="I2598" s="2">
        <v>45888</v>
      </c>
      <c r="J2598" s="2">
        <v>45888</v>
      </c>
      <c r="K2598" s="2">
        <v>45905</v>
      </c>
      <c r="L2598" s="2">
        <f>K2598</f>
        <v>45905</v>
      </c>
      <c r="M2598" t="s">
        <v>49</v>
      </c>
      <c r="N2598" s="3">
        <v>1344</v>
      </c>
      <c r="P2598" t="s">
        <v>1173</v>
      </c>
      <c r="Q2598">
        <v>18</v>
      </c>
      <c r="R2598" t="s">
        <v>72</v>
      </c>
      <c r="S2598" t="s">
        <v>73</v>
      </c>
      <c r="T2598" t="s">
        <v>37</v>
      </c>
      <c r="V2598" t="s">
        <v>31</v>
      </c>
      <c r="W2598" t="s">
        <v>32</v>
      </c>
    </row>
    <row r="2599" spans="1:23" ht="28.8" hidden="1" x14ac:dyDescent="0.3">
      <c r="A2599">
        <v>1154</v>
      </c>
      <c r="B2599">
        <v>1154</v>
      </c>
      <c r="C2599">
        <v>3330</v>
      </c>
      <c r="D2599">
        <v>1</v>
      </c>
      <c r="E2599" s="1" t="s">
        <v>432</v>
      </c>
      <c r="F2599">
        <v>1965</v>
      </c>
      <c r="H2599" t="s">
        <v>220</v>
      </c>
      <c r="I2599" s="2">
        <v>45888</v>
      </c>
      <c r="J2599" s="2">
        <v>45888</v>
      </c>
      <c r="K2599" s="2">
        <v>45905</v>
      </c>
      <c r="L2599" s="2">
        <v>45911</v>
      </c>
      <c r="M2599" t="s">
        <v>49</v>
      </c>
      <c r="N2599" s="3">
        <v>604.79999999999995</v>
      </c>
      <c r="O2599" s="3">
        <v>604.79999999999995</v>
      </c>
      <c r="P2599" t="s">
        <v>27</v>
      </c>
      <c r="Q2599">
        <v>18</v>
      </c>
      <c r="R2599" t="s">
        <v>72</v>
      </c>
      <c r="S2599" t="s">
        <v>73</v>
      </c>
      <c r="T2599" t="s">
        <v>37</v>
      </c>
      <c r="V2599" t="s">
        <v>31</v>
      </c>
      <c r="W2599" t="s">
        <v>32</v>
      </c>
    </row>
    <row r="2600" spans="1:23" ht="28.8" hidden="1" x14ac:dyDescent="0.3">
      <c r="A2600">
        <v>1154</v>
      </c>
      <c r="B2600">
        <v>1154</v>
      </c>
      <c r="C2600">
        <v>3331</v>
      </c>
      <c r="D2600">
        <v>1</v>
      </c>
      <c r="E2600" s="1" t="s">
        <v>689</v>
      </c>
      <c r="F2600">
        <v>2569</v>
      </c>
      <c r="H2600" t="s">
        <v>71</v>
      </c>
      <c r="I2600" s="2">
        <v>45889</v>
      </c>
      <c r="J2600" s="2">
        <v>45889</v>
      </c>
      <c r="K2600" s="2">
        <v>45905</v>
      </c>
      <c r="L2600" s="2">
        <v>45905</v>
      </c>
      <c r="M2600" t="s">
        <v>49</v>
      </c>
      <c r="N2600" s="3">
        <v>163.80000000000001</v>
      </c>
      <c r="O2600" s="3">
        <v>163.80000000000001</v>
      </c>
      <c r="P2600" t="s">
        <v>27</v>
      </c>
      <c r="Q2600">
        <v>18</v>
      </c>
      <c r="R2600" t="s">
        <v>72</v>
      </c>
      <c r="S2600" t="s">
        <v>73</v>
      </c>
      <c r="T2600" t="s">
        <v>37</v>
      </c>
      <c r="V2600" t="s">
        <v>31</v>
      </c>
      <c r="W2600" t="s">
        <v>32</v>
      </c>
    </row>
    <row r="2601" spans="1:23" ht="28.8" hidden="1" x14ac:dyDescent="0.3">
      <c r="A2601">
        <v>1154</v>
      </c>
      <c r="B2601">
        <v>1154</v>
      </c>
      <c r="C2601">
        <v>3162</v>
      </c>
      <c r="D2601">
        <v>1</v>
      </c>
      <c r="E2601" s="1" t="s">
        <v>631</v>
      </c>
      <c r="F2601">
        <v>1957</v>
      </c>
      <c r="H2601" t="s">
        <v>48</v>
      </c>
      <c r="I2601" s="2">
        <v>45870</v>
      </c>
      <c r="J2601" s="2">
        <v>45870</v>
      </c>
      <c r="K2601" s="2">
        <v>45905</v>
      </c>
      <c r="L2601" s="2">
        <v>45905</v>
      </c>
      <c r="M2601" t="s">
        <v>49</v>
      </c>
      <c r="N2601" s="3">
        <v>21</v>
      </c>
      <c r="O2601" s="3">
        <v>21</v>
      </c>
      <c r="P2601" t="s">
        <v>27</v>
      </c>
      <c r="Q2601">
        <v>27</v>
      </c>
      <c r="R2601" t="s">
        <v>50</v>
      </c>
      <c r="S2601" t="s">
        <v>51</v>
      </c>
      <c r="T2601" t="s">
        <v>37</v>
      </c>
      <c r="V2601" t="s">
        <v>31</v>
      </c>
      <c r="W2601" t="s">
        <v>32</v>
      </c>
    </row>
    <row r="2602" spans="1:23" ht="28.8" hidden="1" x14ac:dyDescent="0.3">
      <c r="A2602">
        <v>1154</v>
      </c>
      <c r="B2602">
        <v>1154</v>
      </c>
      <c r="C2602">
        <v>3163</v>
      </c>
      <c r="D2602">
        <v>1</v>
      </c>
      <c r="E2602" s="1" t="s">
        <v>631</v>
      </c>
      <c r="F2602">
        <v>1965</v>
      </c>
      <c r="H2602" t="s">
        <v>220</v>
      </c>
      <c r="I2602" s="2">
        <v>45870</v>
      </c>
      <c r="J2602" s="2">
        <v>45870</v>
      </c>
      <c r="K2602" s="2">
        <v>45905</v>
      </c>
      <c r="L2602" s="2">
        <v>45911</v>
      </c>
      <c r="M2602" t="s">
        <v>49</v>
      </c>
      <c r="N2602" s="3">
        <v>50.4</v>
      </c>
      <c r="O2602" s="3">
        <v>50.4</v>
      </c>
      <c r="P2602" t="s">
        <v>27</v>
      </c>
      <c r="Q2602">
        <v>18</v>
      </c>
      <c r="R2602" t="s">
        <v>72</v>
      </c>
      <c r="S2602" t="s">
        <v>73</v>
      </c>
      <c r="T2602" t="s">
        <v>37</v>
      </c>
      <c r="V2602" t="s">
        <v>31</v>
      </c>
      <c r="W2602" t="s">
        <v>32</v>
      </c>
    </row>
    <row r="2603" spans="1:23" ht="28.8" hidden="1" x14ac:dyDescent="0.3">
      <c r="A2603">
        <v>1154</v>
      </c>
      <c r="B2603">
        <v>1154</v>
      </c>
      <c r="C2603">
        <v>3180</v>
      </c>
      <c r="D2603">
        <v>1</v>
      </c>
      <c r="E2603" s="1" t="s">
        <v>374</v>
      </c>
      <c r="F2603">
        <v>2569</v>
      </c>
      <c r="H2603" t="s">
        <v>71</v>
      </c>
      <c r="I2603" s="2">
        <v>45874</v>
      </c>
      <c r="J2603" s="2">
        <v>45874</v>
      </c>
      <c r="K2603" s="2">
        <v>45905</v>
      </c>
      <c r="L2603" s="2">
        <v>45875</v>
      </c>
      <c r="M2603" t="s">
        <v>49</v>
      </c>
      <c r="N2603" s="3">
        <v>382.2</v>
      </c>
      <c r="O2603" s="3">
        <v>382.2</v>
      </c>
      <c r="P2603" t="s">
        <v>27</v>
      </c>
      <c r="Q2603">
        <v>18</v>
      </c>
      <c r="R2603" t="s">
        <v>72</v>
      </c>
      <c r="S2603" t="s">
        <v>73</v>
      </c>
      <c r="T2603" t="s">
        <v>37</v>
      </c>
      <c r="V2603" t="s">
        <v>31</v>
      </c>
      <c r="W2603" t="s">
        <v>32</v>
      </c>
    </row>
    <row r="2604" spans="1:23" ht="28.8" hidden="1" x14ac:dyDescent="0.3">
      <c r="A2604">
        <v>1154</v>
      </c>
      <c r="B2604">
        <v>1154</v>
      </c>
      <c r="C2604">
        <v>3181</v>
      </c>
      <c r="D2604">
        <v>1</v>
      </c>
      <c r="E2604" s="1" t="s">
        <v>596</v>
      </c>
      <c r="F2604">
        <v>2569</v>
      </c>
      <c r="H2604" t="s">
        <v>71</v>
      </c>
      <c r="I2604" s="2">
        <v>45874</v>
      </c>
      <c r="J2604" s="2">
        <v>45874</v>
      </c>
      <c r="K2604" s="2">
        <v>45905</v>
      </c>
      <c r="L2604" s="2">
        <v>45875</v>
      </c>
      <c r="M2604" t="s">
        <v>49</v>
      </c>
      <c r="N2604" s="3">
        <v>63</v>
      </c>
      <c r="O2604" s="3">
        <v>63</v>
      </c>
      <c r="P2604" t="s">
        <v>27</v>
      </c>
      <c r="Q2604">
        <v>18</v>
      </c>
      <c r="R2604" t="s">
        <v>72</v>
      </c>
      <c r="S2604" t="s">
        <v>73</v>
      </c>
      <c r="T2604" t="s">
        <v>37</v>
      </c>
      <c r="V2604" t="s">
        <v>31</v>
      </c>
      <c r="W2604" t="s">
        <v>32</v>
      </c>
    </row>
    <row r="2605" spans="1:23" ht="28.8" hidden="1" x14ac:dyDescent="0.3">
      <c r="A2605">
        <v>1154</v>
      </c>
      <c r="B2605">
        <v>1154</v>
      </c>
      <c r="C2605">
        <v>3182</v>
      </c>
      <c r="D2605">
        <v>1</v>
      </c>
      <c r="E2605" s="1" t="s">
        <v>572</v>
      </c>
      <c r="F2605">
        <v>2569</v>
      </c>
      <c r="H2605" t="s">
        <v>71</v>
      </c>
      <c r="I2605" s="2">
        <v>45874</v>
      </c>
      <c r="J2605" s="2">
        <v>45874</v>
      </c>
      <c r="K2605" s="2">
        <v>45905</v>
      </c>
      <c r="L2605" s="2">
        <v>45905</v>
      </c>
      <c r="M2605" t="s">
        <v>49</v>
      </c>
      <c r="N2605" s="3">
        <v>781.2</v>
      </c>
      <c r="O2605" s="3">
        <v>781.2</v>
      </c>
      <c r="P2605" t="s">
        <v>27</v>
      </c>
      <c r="Q2605">
        <v>18</v>
      </c>
      <c r="R2605" t="s">
        <v>72</v>
      </c>
      <c r="S2605" t="s">
        <v>73</v>
      </c>
      <c r="T2605" t="s">
        <v>37</v>
      </c>
      <c r="V2605" t="s">
        <v>31</v>
      </c>
      <c r="W2605" t="s">
        <v>32</v>
      </c>
    </row>
    <row r="2606" spans="1:23" ht="28.8" hidden="1" x14ac:dyDescent="0.3">
      <c r="A2606">
        <v>1154</v>
      </c>
      <c r="B2606">
        <v>1154</v>
      </c>
      <c r="C2606">
        <v>3168</v>
      </c>
      <c r="D2606">
        <v>1</v>
      </c>
      <c r="E2606" s="1" t="s">
        <v>679</v>
      </c>
      <c r="F2606">
        <v>1957</v>
      </c>
      <c r="H2606" t="s">
        <v>48</v>
      </c>
      <c r="I2606" s="2">
        <v>45870</v>
      </c>
      <c r="J2606" s="2">
        <v>45870</v>
      </c>
      <c r="K2606" s="2">
        <v>45905</v>
      </c>
      <c r="L2606" s="2">
        <v>45905</v>
      </c>
      <c r="M2606" t="s">
        <v>49</v>
      </c>
      <c r="N2606" s="3">
        <v>208</v>
      </c>
      <c r="O2606" s="3">
        <v>208</v>
      </c>
      <c r="P2606" t="s">
        <v>27</v>
      </c>
      <c r="Q2606">
        <v>27</v>
      </c>
      <c r="R2606" t="s">
        <v>50</v>
      </c>
      <c r="S2606" t="s">
        <v>51</v>
      </c>
      <c r="T2606" t="s">
        <v>37</v>
      </c>
      <c r="V2606" t="s">
        <v>31</v>
      </c>
      <c r="W2606" t="s">
        <v>32</v>
      </c>
    </row>
    <row r="2607" spans="1:23" ht="28.8" hidden="1" x14ac:dyDescent="0.3">
      <c r="A2607">
        <v>1154</v>
      </c>
      <c r="B2607">
        <v>1154</v>
      </c>
      <c r="C2607">
        <v>3235</v>
      </c>
      <c r="D2607">
        <v>1</v>
      </c>
      <c r="E2607" s="1" t="s">
        <v>758</v>
      </c>
      <c r="F2607">
        <v>1957</v>
      </c>
      <c r="H2607" t="s">
        <v>48</v>
      </c>
      <c r="I2607" s="2">
        <v>45876</v>
      </c>
      <c r="J2607" s="2">
        <v>45876</v>
      </c>
      <c r="K2607" s="2">
        <v>45905</v>
      </c>
      <c r="L2607" s="2">
        <f>K2607</f>
        <v>45905</v>
      </c>
      <c r="M2607" t="s">
        <v>49</v>
      </c>
      <c r="N2607" s="3">
        <v>224</v>
      </c>
      <c r="P2607" t="s">
        <v>1173</v>
      </c>
      <c r="Q2607">
        <v>27</v>
      </c>
      <c r="R2607" t="s">
        <v>50</v>
      </c>
      <c r="S2607" t="s">
        <v>51</v>
      </c>
      <c r="T2607" t="s">
        <v>37</v>
      </c>
      <c r="V2607" t="s">
        <v>31</v>
      </c>
      <c r="W2607" t="s">
        <v>32</v>
      </c>
    </row>
    <row r="2608" spans="1:23" ht="28.8" hidden="1" x14ac:dyDescent="0.3">
      <c r="A2608">
        <v>1154</v>
      </c>
      <c r="B2608">
        <v>1154</v>
      </c>
      <c r="C2608">
        <v>3244</v>
      </c>
      <c r="D2608">
        <v>1</v>
      </c>
      <c r="E2608" s="1" t="s">
        <v>634</v>
      </c>
      <c r="F2608">
        <v>1957</v>
      </c>
      <c r="H2608" t="s">
        <v>48</v>
      </c>
      <c r="I2608" s="2">
        <v>45876</v>
      </c>
      <c r="J2608" s="2">
        <v>45876</v>
      </c>
      <c r="K2608" s="2">
        <v>45905</v>
      </c>
      <c r="L2608" s="2">
        <v>45905</v>
      </c>
      <c r="M2608" t="s">
        <v>49</v>
      </c>
      <c r="N2608" s="3">
        <v>100</v>
      </c>
      <c r="O2608" s="3">
        <v>100</v>
      </c>
      <c r="P2608" t="s">
        <v>27</v>
      </c>
      <c r="Q2608">
        <v>27</v>
      </c>
      <c r="R2608" t="s">
        <v>50</v>
      </c>
      <c r="S2608" t="s">
        <v>51</v>
      </c>
      <c r="T2608" t="s">
        <v>37</v>
      </c>
      <c r="V2608" t="s">
        <v>31</v>
      </c>
      <c r="W2608" t="s">
        <v>32</v>
      </c>
    </row>
    <row r="2609" spans="1:23" ht="28.8" hidden="1" x14ac:dyDescent="0.3">
      <c r="A2609">
        <v>1154</v>
      </c>
      <c r="B2609">
        <v>1154</v>
      </c>
      <c r="C2609">
        <v>3212</v>
      </c>
      <c r="D2609">
        <v>1</v>
      </c>
      <c r="E2609" s="1" t="s">
        <v>638</v>
      </c>
      <c r="F2609">
        <v>1957</v>
      </c>
      <c r="H2609" t="s">
        <v>48</v>
      </c>
      <c r="I2609" s="2">
        <v>45876</v>
      </c>
      <c r="J2609" s="2">
        <v>45876</v>
      </c>
      <c r="K2609" s="2">
        <v>45905</v>
      </c>
      <c r="L2609" s="2">
        <v>45905</v>
      </c>
      <c r="M2609" t="s">
        <v>49</v>
      </c>
      <c r="N2609" s="3">
        <v>208</v>
      </c>
      <c r="O2609" s="3">
        <v>208</v>
      </c>
      <c r="P2609" t="s">
        <v>27</v>
      </c>
      <c r="Q2609">
        <v>27</v>
      </c>
      <c r="R2609" t="s">
        <v>50</v>
      </c>
      <c r="S2609" t="s">
        <v>51</v>
      </c>
      <c r="T2609" t="s">
        <v>37</v>
      </c>
      <c r="V2609" t="s">
        <v>31</v>
      </c>
      <c r="W2609" t="s">
        <v>32</v>
      </c>
    </row>
    <row r="2610" spans="1:23" ht="28.8" hidden="1" x14ac:dyDescent="0.3">
      <c r="A2610">
        <v>1154</v>
      </c>
      <c r="B2610">
        <v>1154</v>
      </c>
      <c r="C2610">
        <v>3213</v>
      </c>
      <c r="D2610">
        <v>1</v>
      </c>
      <c r="E2610" s="1" t="s">
        <v>327</v>
      </c>
      <c r="F2610">
        <v>1957</v>
      </c>
      <c r="H2610" t="s">
        <v>48</v>
      </c>
      <c r="I2610" s="2">
        <v>45876</v>
      </c>
      <c r="J2610" s="2">
        <v>45876</v>
      </c>
      <c r="K2610" s="2">
        <v>45905</v>
      </c>
      <c r="L2610" s="2">
        <f>K2610</f>
        <v>45905</v>
      </c>
      <c r="M2610" t="s">
        <v>49</v>
      </c>
      <c r="N2610" s="3">
        <v>256</v>
      </c>
      <c r="P2610" t="s">
        <v>1173</v>
      </c>
      <c r="Q2610">
        <v>27</v>
      </c>
      <c r="R2610" t="s">
        <v>50</v>
      </c>
      <c r="S2610" t="s">
        <v>51</v>
      </c>
      <c r="T2610" t="s">
        <v>37</v>
      </c>
      <c r="V2610" t="s">
        <v>31</v>
      </c>
      <c r="W2610" t="s">
        <v>32</v>
      </c>
    </row>
    <row r="2611" spans="1:23" ht="28.8" hidden="1" x14ac:dyDescent="0.3">
      <c r="A2611">
        <v>1154</v>
      </c>
      <c r="B2611">
        <v>1154</v>
      </c>
      <c r="C2611">
        <v>3214</v>
      </c>
      <c r="D2611">
        <v>1</v>
      </c>
      <c r="E2611" s="1" t="s">
        <v>603</v>
      </c>
      <c r="F2611">
        <v>1957</v>
      </c>
      <c r="H2611" t="s">
        <v>48</v>
      </c>
      <c r="I2611" s="2">
        <v>45876</v>
      </c>
      <c r="J2611" s="2">
        <v>45876</v>
      </c>
      <c r="K2611" s="2">
        <v>45905</v>
      </c>
      <c r="L2611" s="2">
        <v>45905</v>
      </c>
      <c r="M2611" t="s">
        <v>49</v>
      </c>
      <c r="N2611" s="3">
        <v>221</v>
      </c>
      <c r="O2611" s="3">
        <v>221</v>
      </c>
      <c r="P2611" t="s">
        <v>27</v>
      </c>
      <c r="Q2611">
        <v>27</v>
      </c>
      <c r="R2611" t="s">
        <v>50</v>
      </c>
      <c r="S2611" t="s">
        <v>51</v>
      </c>
      <c r="T2611" t="s">
        <v>37</v>
      </c>
      <c r="V2611" t="s">
        <v>31</v>
      </c>
      <c r="W2611" t="s">
        <v>32</v>
      </c>
    </row>
    <row r="2612" spans="1:23" ht="28.8" hidden="1" x14ac:dyDescent="0.3">
      <c r="A2612">
        <v>1154</v>
      </c>
      <c r="B2612">
        <v>1154</v>
      </c>
      <c r="C2612">
        <v>3215</v>
      </c>
      <c r="D2612">
        <v>1</v>
      </c>
      <c r="E2612" s="1" t="s">
        <v>837</v>
      </c>
      <c r="F2612">
        <v>1957</v>
      </c>
      <c r="H2612" t="s">
        <v>48</v>
      </c>
      <c r="I2612" s="2">
        <v>45876</v>
      </c>
      <c r="J2612" s="2">
        <v>45876</v>
      </c>
      <c r="K2612" s="2">
        <v>45905</v>
      </c>
      <c r="L2612" s="2">
        <f t="shared" ref="L2612:L2616" si="87">K2612</f>
        <v>45905</v>
      </c>
      <c r="M2612" t="s">
        <v>49</v>
      </c>
      <c r="N2612" s="3">
        <v>308</v>
      </c>
      <c r="P2612" t="s">
        <v>1173</v>
      </c>
      <c r="Q2612">
        <v>27</v>
      </c>
      <c r="R2612" t="s">
        <v>50</v>
      </c>
      <c r="S2612" t="s">
        <v>51</v>
      </c>
      <c r="T2612" t="s">
        <v>37</v>
      </c>
      <c r="V2612" t="s">
        <v>31</v>
      </c>
      <c r="W2612" t="s">
        <v>32</v>
      </c>
    </row>
    <row r="2613" spans="1:23" ht="28.8" hidden="1" x14ac:dyDescent="0.3">
      <c r="A2613">
        <v>1154</v>
      </c>
      <c r="B2613">
        <v>1154</v>
      </c>
      <c r="C2613">
        <v>3216</v>
      </c>
      <c r="D2613">
        <v>1</v>
      </c>
      <c r="E2613" s="1" t="s">
        <v>358</v>
      </c>
      <c r="F2613">
        <v>1957</v>
      </c>
      <c r="H2613" t="s">
        <v>48</v>
      </c>
      <c r="I2613" s="2">
        <v>45876</v>
      </c>
      <c r="J2613" s="2">
        <v>45876</v>
      </c>
      <c r="K2613" s="2">
        <v>45905</v>
      </c>
      <c r="L2613" s="2">
        <f t="shared" si="87"/>
        <v>45905</v>
      </c>
      <c r="M2613" t="s">
        <v>49</v>
      </c>
      <c r="N2613" s="3">
        <v>336</v>
      </c>
      <c r="P2613" t="s">
        <v>1173</v>
      </c>
      <c r="Q2613">
        <v>27</v>
      </c>
      <c r="R2613" t="s">
        <v>50</v>
      </c>
      <c r="S2613" t="s">
        <v>51</v>
      </c>
      <c r="T2613" t="s">
        <v>37</v>
      </c>
      <c r="V2613" t="s">
        <v>31</v>
      </c>
      <c r="W2613" t="s">
        <v>32</v>
      </c>
    </row>
    <row r="2614" spans="1:23" ht="28.8" hidden="1" x14ac:dyDescent="0.3">
      <c r="A2614">
        <v>1154</v>
      </c>
      <c r="B2614">
        <v>1154</v>
      </c>
      <c r="C2614">
        <v>3217</v>
      </c>
      <c r="D2614">
        <v>1</v>
      </c>
      <c r="E2614" s="1" t="s">
        <v>918</v>
      </c>
      <c r="F2614">
        <v>1957</v>
      </c>
      <c r="H2614" t="s">
        <v>48</v>
      </c>
      <c r="I2614" s="2">
        <v>45876</v>
      </c>
      <c r="J2614" s="2">
        <v>45876</v>
      </c>
      <c r="K2614" s="2">
        <v>45905</v>
      </c>
      <c r="L2614" s="2">
        <f t="shared" si="87"/>
        <v>45905</v>
      </c>
      <c r="M2614" t="s">
        <v>49</v>
      </c>
      <c r="N2614" s="3">
        <v>308</v>
      </c>
      <c r="P2614" t="s">
        <v>1173</v>
      </c>
      <c r="Q2614">
        <v>27</v>
      </c>
      <c r="R2614" t="s">
        <v>50</v>
      </c>
      <c r="S2614" t="s">
        <v>51</v>
      </c>
      <c r="T2614" t="s">
        <v>37</v>
      </c>
      <c r="V2614" t="s">
        <v>31</v>
      </c>
      <c r="W2614" t="s">
        <v>32</v>
      </c>
    </row>
    <row r="2615" spans="1:23" ht="28.8" hidden="1" x14ac:dyDescent="0.3">
      <c r="A2615">
        <v>1154</v>
      </c>
      <c r="B2615">
        <v>1154</v>
      </c>
      <c r="C2615">
        <v>3218</v>
      </c>
      <c r="D2615">
        <v>1</v>
      </c>
      <c r="E2615" s="1" t="s">
        <v>270</v>
      </c>
      <c r="F2615">
        <v>1957</v>
      </c>
      <c r="H2615" t="s">
        <v>48</v>
      </c>
      <c r="I2615" s="2">
        <v>45876</v>
      </c>
      <c r="J2615" s="2">
        <v>45876</v>
      </c>
      <c r="K2615" s="2">
        <v>45905</v>
      </c>
      <c r="L2615" s="2">
        <f t="shared" si="87"/>
        <v>45905</v>
      </c>
      <c r="M2615" t="s">
        <v>49</v>
      </c>
      <c r="N2615" s="3">
        <v>300</v>
      </c>
      <c r="P2615" t="s">
        <v>1173</v>
      </c>
      <c r="Q2615">
        <v>27</v>
      </c>
      <c r="R2615" t="s">
        <v>50</v>
      </c>
      <c r="S2615" t="s">
        <v>51</v>
      </c>
      <c r="T2615" t="s">
        <v>37</v>
      </c>
      <c r="V2615" t="s">
        <v>31</v>
      </c>
      <c r="W2615" t="s">
        <v>32</v>
      </c>
    </row>
    <row r="2616" spans="1:23" ht="28.8" hidden="1" x14ac:dyDescent="0.3">
      <c r="A2616">
        <v>1154</v>
      </c>
      <c r="B2616">
        <v>1154</v>
      </c>
      <c r="C2616">
        <v>3219</v>
      </c>
      <c r="D2616">
        <v>1</v>
      </c>
      <c r="E2616" s="1" t="s">
        <v>494</v>
      </c>
      <c r="F2616">
        <v>1957</v>
      </c>
      <c r="H2616" t="s">
        <v>48</v>
      </c>
      <c r="I2616" s="2">
        <v>45876</v>
      </c>
      <c r="J2616" s="2">
        <v>45876</v>
      </c>
      <c r="K2616" s="2">
        <v>45905</v>
      </c>
      <c r="L2616" s="2">
        <f t="shared" si="87"/>
        <v>45905</v>
      </c>
      <c r="M2616" t="s">
        <v>49</v>
      </c>
      <c r="N2616" s="3">
        <v>624</v>
      </c>
      <c r="P2616" t="s">
        <v>1173</v>
      </c>
      <c r="Q2616">
        <v>27</v>
      </c>
      <c r="R2616" t="s">
        <v>50</v>
      </c>
      <c r="S2616" t="s">
        <v>51</v>
      </c>
      <c r="T2616" t="s">
        <v>37</v>
      </c>
      <c r="V2616" t="s">
        <v>31</v>
      </c>
      <c r="W2616" t="s">
        <v>32</v>
      </c>
    </row>
    <row r="2617" spans="1:23" ht="28.8" hidden="1" x14ac:dyDescent="0.3">
      <c r="A2617">
        <v>1154</v>
      </c>
      <c r="B2617">
        <v>1154</v>
      </c>
      <c r="C2617">
        <v>3220</v>
      </c>
      <c r="D2617">
        <v>1</v>
      </c>
      <c r="E2617" s="1" t="s">
        <v>633</v>
      </c>
      <c r="F2617">
        <v>1957</v>
      </c>
      <c r="H2617" t="s">
        <v>48</v>
      </c>
      <c r="I2617" s="2">
        <v>45876</v>
      </c>
      <c r="J2617" s="2">
        <v>45876</v>
      </c>
      <c r="K2617" s="2">
        <v>45905</v>
      </c>
      <c r="L2617" s="2">
        <v>45905</v>
      </c>
      <c r="M2617" t="s">
        <v>49</v>
      </c>
      <c r="N2617" s="3">
        <v>264</v>
      </c>
      <c r="O2617" s="3">
        <v>264</v>
      </c>
      <c r="P2617" t="s">
        <v>27</v>
      </c>
      <c r="Q2617">
        <v>27</v>
      </c>
      <c r="R2617" t="s">
        <v>50</v>
      </c>
      <c r="S2617" t="s">
        <v>51</v>
      </c>
      <c r="T2617" t="s">
        <v>37</v>
      </c>
      <c r="V2617" t="s">
        <v>31</v>
      </c>
      <c r="W2617" t="s">
        <v>32</v>
      </c>
    </row>
    <row r="2618" spans="1:23" ht="28.8" hidden="1" x14ac:dyDescent="0.3">
      <c r="A2618">
        <v>1154</v>
      </c>
      <c r="B2618">
        <v>1154</v>
      </c>
      <c r="C2618">
        <v>3221</v>
      </c>
      <c r="D2618">
        <v>1</v>
      </c>
      <c r="E2618" s="1" t="s">
        <v>579</v>
      </c>
      <c r="F2618">
        <v>1957</v>
      </c>
      <c r="H2618" t="s">
        <v>48</v>
      </c>
      <c r="I2618" s="2">
        <v>45876</v>
      </c>
      <c r="J2618" s="2">
        <v>45876</v>
      </c>
      <c r="K2618" s="2">
        <v>45905</v>
      </c>
      <c r="L2618" s="2">
        <f t="shared" ref="L2618:L2624" si="88">K2618</f>
        <v>45905</v>
      </c>
      <c r="M2618" t="s">
        <v>49</v>
      </c>
      <c r="N2618" s="3">
        <v>308</v>
      </c>
      <c r="P2618" t="s">
        <v>1173</v>
      </c>
      <c r="Q2618">
        <v>27</v>
      </c>
      <c r="R2618" t="s">
        <v>50</v>
      </c>
      <c r="S2618" t="s">
        <v>51</v>
      </c>
      <c r="T2618" t="s">
        <v>37</v>
      </c>
      <c r="V2618" t="s">
        <v>31</v>
      </c>
      <c r="W2618" t="s">
        <v>32</v>
      </c>
    </row>
    <row r="2619" spans="1:23" ht="28.8" hidden="1" x14ac:dyDescent="0.3">
      <c r="A2619">
        <v>1154</v>
      </c>
      <c r="B2619">
        <v>1154</v>
      </c>
      <c r="C2619">
        <v>3222</v>
      </c>
      <c r="D2619">
        <v>1</v>
      </c>
      <c r="E2619" s="1" t="s">
        <v>1230</v>
      </c>
      <c r="F2619">
        <v>1957</v>
      </c>
      <c r="H2619" t="s">
        <v>48</v>
      </c>
      <c r="I2619" s="2">
        <v>45876</v>
      </c>
      <c r="J2619" s="2">
        <v>45876</v>
      </c>
      <c r="K2619" s="2">
        <v>45905</v>
      </c>
      <c r="L2619" s="2">
        <f t="shared" si="88"/>
        <v>45905</v>
      </c>
      <c r="M2619" t="s">
        <v>49</v>
      </c>
      <c r="N2619" s="3">
        <v>252</v>
      </c>
      <c r="P2619" t="s">
        <v>1173</v>
      </c>
      <c r="Q2619">
        <v>27</v>
      </c>
      <c r="R2619" t="s">
        <v>50</v>
      </c>
      <c r="S2619" t="s">
        <v>51</v>
      </c>
      <c r="T2619" t="s">
        <v>37</v>
      </c>
      <c r="V2619" t="s">
        <v>31</v>
      </c>
      <c r="W2619" t="s">
        <v>32</v>
      </c>
    </row>
    <row r="2620" spans="1:23" ht="28.8" hidden="1" x14ac:dyDescent="0.3">
      <c r="A2620">
        <v>1154</v>
      </c>
      <c r="B2620">
        <v>1154</v>
      </c>
      <c r="C2620">
        <v>3223</v>
      </c>
      <c r="D2620">
        <v>1</v>
      </c>
      <c r="E2620" s="1" t="s">
        <v>263</v>
      </c>
      <c r="F2620">
        <v>1957</v>
      </c>
      <c r="H2620" t="s">
        <v>48</v>
      </c>
      <c r="I2620" s="2">
        <v>45876</v>
      </c>
      <c r="J2620" s="2">
        <v>45876</v>
      </c>
      <c r="K2620" s="2">
        <v>45905</v>
      </c>
      <c r="L2620" s="2">
        <f t="shared" si="88"/>
        <v>45905</v>
      </c>
      <c r="M2620" t="s">
        <v>49</v>
      </c>
      <c r="N2620" s="3">
        <v>258</v>
      </c>
      <c r="P2620" t="s">
        <v>1173</v>
      </c>
      <c r="Q2620">
        <v>27</v>
      </c>
      <c r="R2620" t="s">
        <v>50</v>
      </c>
      <c r="S2620" t="s">
        <v>51</v>
      </c>
      <c r="T2620" t="s">
        <v>37</v>
      </c>
      <c r="V2620" t="s">
        <v>31</v>
      </c>
      <c r="W2620" t="s">
        <v>32</v>
      </c>
    </row>
    <row r="2621" spans="1:23" ht="28.8" hidden="1" x14ac:dyDescent="0.3">
      <c r="A2621">
        <v>1154</v>
      </c>
      <c r="B2621">
        <v>1154</v>
      </c>
      <c r="C2621">
        <v>3224</v>
      </c>
      <c r="D2621">
        <v>1</v>
      </c>
      <c r="E2621" s="1" t="s">
        <v>836</v>
      </c>
      <c r="F2621">
        <v>1957</v>
      </c>
      <c r="H2621" t="s">
        <v>48</v>
      </c>
      <c r="I2621" s="2">
        <v>45876</v>
      </c>
      <c r="J2621" s="2">
        <v>45876</v>
      </c>
      <c r="K2621" s="2">
        <v>45905</v>
      </c>
      <c r="L2621" s="2">
        <f t="shared" si="88"/>
        <v>45905</v>
      </c>
      <c r="M2621" t="s">
        <v>49</v>
      </c>
      <c r="N2621" s="3">
        <v>160</v>
      </c>
      <c r="P2621" t="s">
        <v>1173</v>
      </c>
      <c r="Q2621">
        <v>27</v>
      </c>
      <c r="R2621" t="s">
        <v>50</v>
      </c>
      <c r="S2621" t="s">
        <v>51</v>
      </c>
      <c r="T2621" t="s">
        <v>37</v>
      </c>
      <c r="V2621" t="s">
        <v>31</v>
      </c>
      <c r="W2621" t="s">
        <v>32</v>
      </c>
    </row>
    <row r="2622" spans="1:23" ht="28.8" hidden="1" x14ac:dyDescent="0.3">
      <c r="A2622">
        <v>1154</v>
      </c>
      <c r="B2622">
        <v>1154</v>
      </c>
      <c r="C2622">
        <v>3225</v>
      </c>
      <c r="D2622">
        <v>1</v>
      </c>
      <c r="E2622" s="1" t="s">
        <v>1231</v>
      </c>
      <c r="F2622">
        <v>1957</v>
      </c>
      <c r="H2622" t="s">
        <v>48</v>
      </c>
      <c r="I2622" s="2">
        <v>45876</v>
      </c>
      <c r="J2622" s="2">
        <v>45876</v>
      </c>
      <c r="K2622" s="2">
        <v>45905</v>
      </c>
      <c r="L2622" s="2">
        <f t="shared" si="88"/>
        <v>45905</v>
      </c>
      <c r="M2622" t="s">
        <v>49</v>
      </c>
      <c r="N2622" s="3">
        <v>50</v>
      </c>
      <c r="P2622" t="s">
        <v>1173</v>
      </c>
      <c r="Q2622">
        <v>27</v>
      </c>
      <c r="R2622" t="s">
        <v>50</v>
      </c>
      <c r="S2622" t="s">
        <v>51</v>
      </c>
      <c r="T2622" t="s">
        <v>37</v>
      </c>
      <c r="V2622" t="s">
        <v>31</v>
      </c>
      <c r="W2622" t="s">
        <v>32</v>
      </c>
    </row>
    <row r="2623" spans="1:23" ht="28.8" hidden="1" x14ac:dyDescent="0.3">
      <c r="A2623">
        <v>1154</v>
      </c>
      <c r="B2623">
        <v>1154</v>
      </c>
      <c r="C2623">
        <v>3226</v>
      </c>
      <c r="D2623">
        <v>1</v>
      </c>
      <c r="E2623" s="1" t="s">
        <v>1232</v>
      </c>
      <c r="F2623">
        <v>1957</v>
      </c>
      <c r="H2623" t="s">
        <v>48</v>
      </c>
      <c r="I2623" s="2">
        <v>45876</v>
      </c>
      <c r="J2623" s="2">
        <v>45876</v>
      </c>
      <c r="K2623" s="2">
        <v>45905</v>
      </c>
      <c r="L2623" s="2">
        <f t="shared" si="88"/>
        <v>45905</v>
      </c>
      <c r="M2623" t="s">
        <v>49</v>
      </c>
      <c r="N2623" s="3">
        <v>270</v>
      </c>
      <c r="P2623" t="s">
        <v>1173</v>
      </c>
      <c r="Q2623">
        <v>27</v>
      </c>
      <c r="R2623" t="s">
        <v>50</v>
      </c>
      <c r="S2623" t="s">
        <v>51</v>
      </c>
      <c r="T2623" t="s">
        <v>37</v>
      </c>
      <c r="V2623" t="s">
        <v>31</v>
      </c>
      <c r="W2623" t="s">
        <v>32</v>
      </c>
    </row>
    <row r="2624" spans="1:23" ht="28.8" hidden="1" x14ac:dyDescent="0.3">
      <c r="A2624">
        <v>1154</v>
      </c>
      <c r="B2624">
        <v>1154</v>
      </c>
      <c r="C2624">
        <v>3227</v>
      </c>
      <c r="D2624">
        <v>1</v>
      </c>
      <c r="E2624" s="1" t="s">
        <v>1233</v>
      </c>
      <c r="F2624">
        <v>1957</v>
      </c>
      <c r="H2624" t="s">
        <v>48</v>
      </c>
      <c r="I2624" s="2">
        <v>45876</v>
      </c>
      <c r="J2624" s="2">
        <v>45876</v>
      </c>
      <c r="K2624" s="2">
        <v>45905</v>
      </c>
      <c r="L2624" s="2">
        <f t="shared" si="88"/>
        <v>45905</v>
      </c>
      <c r="M2624" t="s">
        <v>49</v>
      </c>
      <c r="N2624" s="3">
        <v>256</v>
      </c>
      <c r="P2624" t="s">
        <v>1173</v>
      </c>
      <c r="Q2624">
        <v>27</v>
      </c>
      <c r="R2624" t="s">
        <v>50</v>
      </c>
      <c r="S2624" t="s">
        <v>51</v>
      </c>
      <c r="T2624" t="s">
        <v>37</v>
      </c>
      <c r="V2624" t="s">
        <v>31</v>
      </c>
      <c r="W2624" t="s">
        <v>32</v>
      </c>
    </row>
    <row r="2625" spans="1:23" ht="28.8" hidden="1" x14ac:dyDescent="0.3">
      <c r="A2625">
        <v>1154</v>
      </c>
      <c r="B2625">
        <v>1154</v>
      </c>
      <c r="C2625">
        <v>3450</v>
      </c>
      <c r="D2625">
        <v>1</v>
      </c>
      <c r="E2625" s="1" t="s">
        <v>521</v>
      </c>
      <c r="F2625">
        <v>2787</v>
      </c>
      <c r="H2625" t="s">
        <v>576</v>
      </c>
      <c r="I2625" s="2">
        <v>45904</v>
      </c>
      <c r="J2625" s="2">
        <v>45904</v>
      </c>
      <c r="K2625" s="2">
        <v>45905</v>
      </c>
      <c r="L2625" s="2">
        <v>45905</v>
      </c>
      <c r="M2625" t="s">
        <v>49</v>
      </c>
      <c r="N2625" s="3">
        <v>223.2</v>
      </c>
      <c r="O2625" s="3">
        <v>223.2</v>
      </c>
      <c r="P2625" t="s">
        <v>27</v>
      </c>
      <c r="Q2625">
        <v>27</v>
      </c>
      <c r="R2625" t="s">
        <v>50</v>
      </c>
      <c r="S2625" t="s">
        <v>51</v>
      </c>
      <c r="T2625" t="s">
        <v>37</v>
      </c>
      <c r="V2625" t="s">
        <v>31</v>
      </c>
      <c r="W2625" t="s">
        <v>32</v>
      </c>
    </row>
    <row r="2626" spans="1:23" ht="28.8" hidden="1" x14ac:dyDescent="0.3">
      <c r="A2626">
        <v>1154</v>
      </c>
      <c r="B2626">
        <v>1154</v>
      </c>
      <c r="C2626">
        <v>3451</v>
      </c>
      <c r="D2626">
        <v>1</v>
      </c>
      <c r="E2626" s="1" t="s">
        <v>836</v>
      </c>
      <c r="F2626">
        <v>2787</v>
      </c>
      <c r="H2626" t="s">
        <v>576</v>
      </c>
      <c r="I2626" s="2">
        <v>45904</v>
      </c>
      <c r="J2626" s="2">
        <v>45904</v>
      </c>
      <c r="K2626" s="2">
        <v>45905</v>
      </c>
      <c r="L2626" s="2">
        <v>45905</v>
      </c>
      <c r="M2626" t="s">
        <v>49</v>
      </c>
      <c r="N2626" s="3">
        <v>140.4</v>
      </c>
      <c r="O2626" s="3">
        <v>140.4</v>
      </c>
      <c r="P2626" t="s">
        <v>27</v>
      </c>
      <c r="Q2626">
        <v>27</v>
      </c>
      <c r="R2626" t="s">
        <v>50</v>
      </c>
      <c r="S2626" t="s">
        <v>51</v>
      </c>
      <c r="T2626" t="s">
        <v>37</v>
      </c>
      <c r="V2626" t="s">
        <v>31</v>
      </c>
      <c r="W2626" t="s">
        <v>32</v>
      </c>
    </row>
    <row r="2627" spans="1:23" ht="28.8" hidden="1" x14ac:dyDescent="0.3">
      <c r="A2627">
        <v>1154</v>
      </c>
      <c r="B2627">
        <v>1154</v>
      </c>
      <c r="C2627">
        <v>3452</v>
      </c>
      <c r="D2627">
        <v>1</v>
      </c>
      <c r="E2627" s="1" t="s">
        <v>636</v>
      </c>
      <c r="F2627">
        <v>2787</v>
      </c>
      <c r="H2627" t="s">
        <v>576</v>
      </c>
      <c r="I2627" s="2">
        <v>45904</v>
      </c>
      <c r="J2627" s="2">
        <v>45904</v>
      </c>
      <c r="K2627" s="2">
        <v>45905</v>
      </c>
      <c r="L2627" s="2">
        <v>45905</v>
      </c>
      <c r="M2627" t="s">
        <v>49</v>
      </c>
      <c r="N2627" s="3">
        <v>162</v>
      </c>
      <c r="O2627" s="3">
        <v>162</v>
      </c>
      <c r="P2627" t="s">
        <v>27</v>
      </c>
      <c r="Q2627">
        <v>27</v>
      </c>
      <c r="R2627" t="s">
        <v>50</v>
      </c>
      <c r="S2627" t="s">
        <v>51</v>
      </c>
      <c r="T2627" t="s">
        <v>37</v>
      </c>
      <c r="V2627" t="s">
        <v>31</v>
      </c>
      <c r="W2627" t="s">
        <v>32</v>
      </c>
    </row>
    <row r="2628" spans="1:23" ht="28.8" hidden="1" x14ac:dyDescent="0.3">
      <c r="A2628">
        <v>1154</v>
      </c>
      <c r="B2628">
        <v>1154</v>
      </c>
      <c r="C2628">
        <v>3453</v>
      </c>
      <c r="D2628">
        <v>1</v>
      </c>
      <c r="E2628" s="1" t="s">
        <v>687</v>
      </c>
      <c r="F2628">
        <v>2787</v>
      </c>
      <c r="H2628" t="s">
        <v>576</v>
      </c>
      <c r="I2628" s="2">
        <v>45904</v>
      </c>
      <c r="J2628" s="2">
        <v>45904</v>
      </c>
      <c r="K2628" s="2">
        <v>45905</v>
      </c>
      <c r="L2628" s="2">
        <v>45905</v>
      </c>
      <c r="M2628" t="s">
        <v>49</v>
      </c>
      <c r="N2628" s="3">
        <v>198.9</v>
      </c>
      <c r="O2628" s="3">
        <v>198.9</v>
      </c>
      <c r="P2628" t="s">
        <v>27</v>
      </c>
      <c r="Q2628">
        <v>27</v>
      </c>
      <c r="R2628" t="s">
        <v>50</v>
      </c>
      <c r="S2628" t="s">
        <v>51</v>
      </c>
      <c r="T2628" t="s">
        <v>37</v>
      </c>
      <c r="V2628" t="s">
        <v>31</v>
      </c>
      <c r="W2628" t="s">
        <v>32</v>
      </c>
    </row>
    <row r="2629" spans="1:23" ht="28.8" hidden="1" x14ac:dyDescent="0.3">
      <c r="A2629">
        <v>1154</v>
      </c>
      <c r="B2629">
        <v>1154</v>
      </c>
      <c r="C2629">
        <v>3415</v>
      </c>
      <c r="D2629">
        <v>1</v>
      </c>
      <c r="E2629" s="1" t="s">
        <v>844</v>
      </c>
      <c r="F2629">
        <v>1957</v>
      </c>
      <c r="H2629" t="s">
        <v>48</v>
      </c>
      <c r="I2629" s="2">
        <v>45895</v>
      </c>
      <c r="J2629" s="2">
        <v>45895</v>
      </c>
      <c r="K2629" s="2">
        <v>45905</v>
      </c>
      <c r="L2629" s="2">
        <v>45905</v>
      </c>
      <c r="M2629" t="s">
        <v>49</v>
      </c>
      <c r="N2629" s="3">
        <v>35</v>
      </c>
      <c r="O2629" s="3">
        <v>35</v>
      </c>
      <c r="P2629" t="s">
        <v>27</v>
      </c>
      <c r="Q2629">
        <v>27</v>
      </c>
      <c r="R2629" t="s">
        <v>50</v>
      </c>
      <c r="S2629" t="s">
        <v>51</v>
      </c>
      <c r="T2629" t="s">
        <v>37</v>
      </c>
      <c r="V2629" t="s">
        <v>31</v>
      </c>
      <c r="W2629" t="s">
        <v>32</v>
      </c>
    </row>
    <row r="2630" spans="1:23" ht="28.8" hidden="1" x14ac:dyDescent="0.3">
      <c r="A2630">
        <v>1154</v>
      </c>
      <c r="B2630">
        <v>1154</v>
      </c>
      <c r="C2630">
        <v>3412</v>
      </c>
      <c r="D2630">
        <v>1</v>
      </c>
      <c r="E2630" s="1" t="s">
        <v>841</v>
      </c>
      <c r="F2630">
        <v>1957</v>
      </c>
      <c r="H2630" t="s">
        <v>48</v>
      </c>
      <c r="I2630" s="2">
        <v>45895</v>
      </c>
      <c r="J2630" s="2">
        <v>45895</v>
      </c>
      <c r="K2630" s="2">
        <v>45905</v>
      </c>
      <c r="L2630" s="2">
        <v>45905</v>
      </c>
      <c r="M2630" t="s">
        <v>49</v>
      </c>
      <c r="N2630" s="3">
        <v>60</v>
      </c>
      <c r="O2630" s="3">
        <v>60</v>
      </c>
      <c r="P2630" t="s">
        <v>27</v>
      </c>
      <c r="Q2630">
        <v>27</v>
      </c>
      <c r="R2630" t="s">
        <v>50</v>
      </c>
      <c r="S2630" t="s">
        <v>51</v>
      </c>
      <c r="T2630" t="s">
        <v>37</v>
      </c>
      <c r="V2630" t="s">
        <v>31</v>
      </c>
      <c r="W2630" t="s">
        <v>32</v>
      </c>
    </row>
    <row r="2631" spans="1:23" ht="28.8" hidden="1" x14ac:dyDescent="0.3">
      <c r="A2631">
        <v>1154</v>
      </c>
      <c r="B2631">
        <v>1154</v>
      </c>
      <c r="C2631">
        <v>3409</v>
      </c>
      <c r="D2631">
        <v>1</v>
      </c>
      <c r="E2631" s="1" t="s">
        <v>848</v>
      </c>
      <c r="F2631">
        <v>1957</v>
      </c>
      <c r="H2631" t="s">
        <v>48</v>
      </c>
      <c r="I2631" s="2">
        <v>45895</v>
      </c>
      <c r="J2631" s="2">
        <v>45895</v>
      </c>
      <c r="K2631" s="2">
        <v>45905</v>
      </c>
      <c r="L2631" s="2">
        <v>45905</v>
      </c>
      <c r="M2631" t="s">
        <v>49</v>
      </c>
      <c r="N2631" s="3">
        <v>4</v>
      </c>
      <c r="O2631" s="3">
        <v>4</v>
      </c>
      <c r="P2631" t="s">
        <v>27</v>
      </c>
      <c r="Q2631">
        <v>27</v>
      </c>
      <c r="R2631" t="s">
        <v>50</v>
      </c>
      <c r="S2631" t="s">
        <v>51</v>
      </c>
      <c r="T2631" t="s">
        <v>37</v>
      </c>
      <c r="V2631" t="s">
        <v>31</v>
      </c>
      <c r="W2631" t="s">
        <v>32</v>
      </c>
    </row>
    <row r="2632" spans="1:23" ht="28.8" hidden="1" x14ac:dyDescent="0.3">
      <c r="A2632">
        <v>1154</v>
      </c>
      <c r="B2632">
        <v>1154</v>
      </c>
      <c r="C2632">
        <v>3410</v>
      </c>
      <c r="D2632">
        <v>1</v>
      </c>
      <c r="E2632" s="1" t="s">
        <v>848</v>
      </c>
      <c r="F2632">
        <v>2569</v>
      </c>
      <c r="H2632" t="s">
        <v>71</v>
      </c>
      <c r="I2632" s="2">
        <v>45895</v>
      </c>
      <c r="J2632" s="2">
        <v>45895</v>
      </c>
      <c r="K2632" s="2">
        <v>45905</v>
      </c>
      <c r="L2632" s="2">
        <v>45905</v>
      </c>
      <c r="M2632" t="s">
        <v>49</v>
      </c>
      <c r="N2632" s="3">
        <v>8.4</v>
      </c>
      <c r="O2632" s="3">
        <v>8.4</v>
      </c>
      <c r="P2632" t="s">
        <v>27</v>
      </c>
      <c r="Q2632">
        <v>18</v>
      </c>
      <c r="R2632" t="s">
        <v>72</v>
      </c>
      <c r="S2632" t="s">
        <v>73</v>
      </c>
      <c r="T2632" t="s">
        <v>37</v>
      </c>
      <c r="V2632" t="s">
        <v>31</v>
      </c>
      <c r="W2632" t="s">
        <v>32</v>
      </c>
    </row>
    <row r="2633" spans="1:23" ht="28.8" hidden="1" x14ac:dyDescent="0.3">
      <c r="A2633">
        <v>1154</v>
      </c>
      <c r="B2633">
        <v>1154</v>
      </c>
      <c r="C2633">
        <v>3360</v>
      </c>
      <c r="D2633">
        <v>1</v>
      </c>
      <c r="E2633" s="1" t="s">
        <v>687</v>
      </c>
      <c r="F2633">
        <v>2569</v>
      </c>
      <c r="H2633" t="s">
        <v>71</v>
      </c>
      <c r="I2633" s="2">
        <v>45890</v>
      </c>
      <c r="J2633" s="2">
        <v>45890</v>
      </c>
      <c r="K2633" s="2">
        <v>45905</v>
      </c>
      <c r="L2633" s="2">
        <v>45905</v>
      </c>
      <c r="M2633" t="s">
        <v>49</v>
      </c>
      <c r="N2633" s="3">
        <v>464.1</v>
      </c>
      <c r="O2633" s="3">
        <v>464.1</v>
      </c>
      <c r="P2633" t="s">
        <v>27</v>
      </c>
      <c r="Q2633">
        <v>18</v>
      </c>
      <c r="R2633" t="s">
        <v>72</v>
      </c>
      <c r="S2633" t="s">
        <v>73</v>
      </c>
      <c r="T2633" t="s">
        <v>37</v>
      </c>
      <c r="V2633" t="s">
        <v>31</v>
      </c>
      <c r="W2633" t="s">
        <v>32</v>
      </c>
    </row>
    <row r="2634" spans="1:23" ht="28.8" hidden="1" x14ac:dyDescent="0.3">
      <c r="A2634">
        <v>1154</v>
      </c>
      <c r="B2634">
        <v>1154</v>
      </c>
      <c r="C2634">
        <v>3349</v>
      </c>
      <c r="D2634">
        <v>1</v>
      </c>
      <c r="E2634" s="1" t="s">
        <v>764</v>
      </c>
      <c r="F2634">
        <v>1957</v>
      </c>
      <c r="H2634" t="s">
        <v>48</v>
      </c>
      <c r="I2634" s="2">
        <v>45889</v>
      </c>
      <c r="J2634" s="2">
        <v>45889</v>
      </c>
      <c r="K2634" s="2">
        <v>45905</v>
      </c>
      <c r="L2634" s="2">
        <v>45905</v>
      </c>
      <c r="M2634" t="s">
        <v>49</v>
      </c>
      <c r="N2634" s="3">
        <v>168</v>
      </c>
      <c r="O2634" s="3">
        <v>168</v>
      </c>
      <c r="P2634" t="s">
        <v>27</v>
      </c>
      <c r="Q2634">
        <v>27</v>
      </c>
      <c r="R2634" t="s">
        <v>50</v>
      </c>
      <c r="S2634" t="s">
        <v>51</v>
      </c>
      <c r="T2634" t="s">
        <v>37</v>
      </c>
      <c r="V2634" t="s">
        <v>31</v>
      </c>
      <c r="W2634" t="s">
        <v>32</v>
      </c>
    </row>
    <row r="2635" spans="1:23" ht="28.8" hidden="1" x14ac:dyDescent="0.3">
      <c r="A2635">
        <v>1154</v>
      </c>
      <c r="B2635">
        <v>1154</v>
      </c>
      <c r="C2635">
        <v>3302</v>
      </c>
      <c r="D2635">
        <v>1</v>
      </c>
      <c r="E2635" s="1" t="s">
        <v>634</v>
      </c>
      <c r="F2635">
        <v>2569</v>
      </c>
      <c r="H2635" t="s">
        <v>71</v>
      </c>
      <c r="I2635" s="2">
        <v>45884</v>
      </c>
      <c r="J2635" s="2">
        <v>45884</v>
      </c>
      <c r="K2635" s="2">
        <v>45905</v>
      </c>
      <c r="L2635" s="2">
        <v>45905</v>
      </c>
      <c r="M2635" t="s">
        <v>49</v>
      </c>
      <c r="N2635" s="3">
        <v>210</v>
      </c>
      <c r="O2635" s="3">
        <v>210</v>
      </c>
      <c r="P2635" t="s">
        <v>27</v>
      </c>
      <c r="Q2635">
        <v>18</v>
      </c>
      <c r="R2635" t="s">
        <v>72</v>
      </c>
      <c r="S2635" t="s">
        <v>73</v>
      </c>
      <c r="T2635" t="s">
        <v>37</v>
      </c>
      <c r="V2635" t="s">
        <v>31</v>
      </c>
      <c r="W2635" t="s">
        <v>32</v>
      </c>
    </row>
    <row r="2636" spans="1:23" ht="28.8" hidden="1" x14ac:dyDescent="0.3">
      <c r="A2636">
        <v>1154</v>
      </c>
      <c r="B2636">
        <v>1154</v>
      </c>
      <c r="C2636">
        <v>3376</v>
      </c>
      <c r="D2636">
        <v>1</v>
      </c>
      <c r="E2636" s="1" t="s">
        <v>372</v>
      </c>
      <c r="F2636">
        <v>1965</v>
      </c>
      <c r="H2636" t="s">
        <v>220</v>
      </c>
      <c r="I2636" s="2">
        <v>45891</v>
      </c>
      <c r="J2636" s="2">
        <v>45891</v>
      </c>
      <c r="K2636" s="2">
        <v>45905</v>
      </c>
      <c r="L2636" s="2">
        <f t="shared" ref="L2636:L2637" si="89">K2636</f>
        <v>45905</v>
      </c>
      <c r="M2636" t="s">
        <v>49</v>
      </c>
      <c r="N2636" s="3">
        <v>840</v>
      </c>
      <c r="P2636" t="s">
        <v>1173</v>
      </c>
      <c r="Q2636">
        <v>18</v>
      </c>
      <c r="R2636" t="s">
        <v>72</v>
      </c>
      <c r="S2636" t="s">
        <v>73</v>
      </c>
      <c r="T2636" t="s">
        <v>37</v>
      </c>
      <c r="V2636" t="s">
        <v>31</v>
      </c>
      <c r="W2636" t="s">
        <v>32</v>
      </c>
    </row>
    <row r="2637" spans="1:23" ht="28.8" hidden="1" x14ac:dyDescent="0.3">
      <c r="A2637">
        <v>1154</v>
      </c>
      <c r="B2637">
        <v>1154</v>
      </c>
      <c r="C2637">
        <v>3377</v>
      </c>
      <c r="D2637">
        <v>1</v>
      </c>
      <c r="E2637" s="1" t="s">
        <v>409</v>
      </c>
      <c r="F2637">
        <v>1965</v>
      </c>
      <c r="H2637" t="s">
        <v>220</v>
      </c>
      <c r="I2637" s="2">
        <v>45891</v>
      </c>
      <c r="J2637" s="2">
        <v>45891</v>
      </c>
      <c r="K2637" s="2">
        <v>45905</v>
      </c>
      <c r="L2637" s="2">
        <f t="shared" si="89"/>
        <v>45905</v>
      </c>
      <c r="M2637" t="s">
        <v>49</v>
      </c>
      <c r="N2637" s="3">
        <v>211.2</v>
      </c>
      <c r="P2637" t="s">
        <v>1173</v>
      </c>
      <c r="Q2637">
        <v>18</v>
      </c>
      <c r="R2637" t="s">
        <v>72</v>
      </c>
      <c r="S2637" t="s">
        <v>73</v>
      </c>
      <c r="T2637" t="s">
        <v>37</v>
      </c>
      <c r="V2637" t="s">
        <v>31</v>
      </c>
      <c r="W2637" t="s">
        <v>32</v>
      </c>
    </row>
    <row r="2638" spans="1:23" ht="28.8" hidden="1" x14ac:dyDescent="0.3">
      <c r="A2638">
        <v>1154</v>
      </c>
      <c r="B2638">
        <v>1154</v>
      </c>
      <c r="C2638">
        <v>3378</v>
      </c>
      <c r="D2638">
        <v>1</v>
      </c>
      <c r="E2638" s="1" t="s">
        <v>430</v>
      </c>
      <c r="F2638">
        <v>1965</v>
      </c>
      <c r="H2638" t="s">
        <v>220</v>
      </c>
      <c r="I2638" s="2">
        <v>45891</v>
      </c>
      <c r="J2638" s="2">
        <v>45891</v>
      </c>
      <c r="K2638" s="2">
        <v>45905</v>
      </c>
      <c r="L2638" s="2">
        <v>45911</v>
      </c>
      <c r="M2638" t="s">
        <v>49</v>
      </c>
      <c r="N2638" s="3">
        <v>528</v>
      </c>
      <c r="O2638" s="3">
        <v>528</v>
      </c>
      <c r="P2638" t="s">
        <v>27</v>
      </c>
      <c r="Q2638">
        <v>18</v>
      </c>
      <c r="R2638" t="s">
        <v>72</v>
      </c>
      <c r="S2638" t="s">
        <v>73</v>
      </c>
      <c r="T2638" t="s">
        <v>37</v>
      </c>
      <c r="V2638" t="s">
        <v>31</v>
      </c>
      <c r="W2638" t="s">
        <v>32</v>
      </c>
    </row>
    <row r="2639" spans="1:23" ht="28.8" hidden="1" x14ac:dyDescent="0.3">
      <c r="A2639">
        <v>1154</v>
      </c>
      <c r="B2639">
        <v>1154</v>
      </c>
      <c r="C2639">
        <v>3379</v>
      </c>
      <c r="D2639">
        <v>1</v>
      </c>
      <c r="E2639" s="1" t="s">
        <v>579</v>
      </c>
      <c r="F2639">
        <v>1965</v>
      </c>
      <c r="H2639" t="s">
        <v>220</v>
      </c>
      <c r="I2639" s="2">
        <v>45891</v>
      </c>
      <c r="J2639" s="2">
        <v>45891</v>
      </c>
      <c r="K2639" s="2">
        <v>45905</v>
      </c>
      <c r="L2639" s="2">
        <f>K2639</f>
        <v>45905</v>
      </c>
      <c r="M2639" t="s">
        <v>49</v>
      </c>
      <c r="N2639" s="3">
        <v>739.2</v>
      </c>
      <c r="P2639" t="s">
        <v>1173</v>
      </c>
      <c r="Q2639">
        <v>18</v>
      </c>
      <c r="R2639" t="s">
        <v>72</v>
      </c>
      <c r="S2639" t="s">
        <v>73</v>
      </c>
      <c r="T2639" t="s">
        <v>37</v>
      </c>
      <c r="V2639" t="s">
        <v>31</v>
      </c>
      <c r="W2639" t="s">
        <v>32</v>
      </c>
    </row>
    <row r="2640" spans="1:23" ht="28.8" hidden="1" x14ac:dyDescent="0.3">
      <c r="A2640">
        <v>1154</v>
      </c>
      <c r="B2640">
        <v>1154</v>
      </c>
      <c r="C2640">
        <v>3380</v>
      </c>
      <c r="D2640">
        <v>1</v>
      </c>
      <c r="E2640" s="1" t="s">
        <v>836</v>
      </c>
      <c r="F2640">
        <v>1965</v>
      </c>
      <c r="H2640" t="s">
        <v>220</v>
      </c>
      <c r="I2640" s="2">
        <v>45891</v>
      </c>
      <c r="J2640" s="2">
        <v>45891</v>
      </c>
      <c r="K2640" s="2">
        <v>45905</v>
      </c>
      <c r="L2640" s="2">
        <v>45911</v>
      </c>
      <c r="M2640" t="s">
        <v>49</v>
      </c>
      <c r="N2640" s="3">
        <v>384</v>
      </c>
      <c r="O2640" s="3">
        <v>384</v>
      </c>
      <c r="P2640" t="s">
        <v>27</v>
      </c>
      <c r="Q2640">
        <v>18</v>
      </c>
      <c r="R2640" t="s">
        <v>72</v>
      </c>
      <c r="S2640" t="s">
        <v>73</v>
      </c>
      <c r="T2640" t="s">
        <v>37</v>
      </c>
      <c r="V2640" t="s">
        <v>31</v>
      </c>
      <c r="W2640" t="s">
        <v>32</v>
      </c>
    </row>
    <row r="2641" spans="1:23" ht="28.8" hidden="1" x14ac:dyDescent="0.3">
      <c r="A2641">
        <v>1154</v>
      </c>
      <c r="B2641">
        <v>1154</v>
      </c>
      <c r="C2641">
        <v>3381</v>
      </c>
      <c r="D2641">
        <v>1</v>
      </c>
      <c r="E2641" s="1" t="s">
        <v>413</v>
      </c>
      <c r="F2641">
        <v>1965</v>
      </c>
      <c r="H2641" t="s">
        <v>220</v>
      </c>
      <c r="I2641" s="2">
        <v>45891</v>
      </c>
      <c r="J2641" s="2">
        <v>45891</v>
      </c>
      <c r="K2641" s="2">
        <v>45905</v>
      </c>
      <c r="L2641" s="2">
        <f t="shared" ref="L2641:L2645" si="90">K2641</f>
        <v>45905</v>
      </c>
      <c r="M2641" t="s">
        <v>49</v>
      </c>
      <c r="N2641" s="3">
        <v>998.4</v>
      </c>
      <c r="P2641" t="s">
        <v>1173</v>
      </c>
      <c r="Q2641">
        <v>18</v>
      </c>
      <c r="R2641" t="s">
        <v>72</v>
      </c>
      <c r="S2641" t="s">
        <v>73</v>
      </c>
      <c r="T2641" t="s">
        <v>37</v>
      </c>
      <c r="V2641" t="s">
        <v>31</v>
      </c>
      <c r="W2641" t="s">
        <v>32</v>
      </c>
    </row>
    <row r="2642" spans="1:23" ht="28.8" hidden="1" x14ac:dyDescent="0.3">
      <c r="A2642">
        <v>1154</v>
      </c>
      <c r="B2642">
        <v>1154</v>
      </c>
      <c r="C2642">
        <v>3382</v>
      </c>
      <c r="D2642">
        <v>1</v>
      </c>
      <c r="E2642" s="1" t="s">
        <v>270</v>
      </c>
      <c r="F2642">
        <v>1965</v>
      </c>
      <c r="H2642" t="s">
        <v>220</v>
      </c>
      <c r="I2642" s="2">
        <v>45891</v>
      </c>
      <c r="J2642" s="2">
        <v>45891</v>
      </c>
      <c r="K2642" s="2">
        <v>45905</v>
      </c>
      <c r="L2642" s="2">
        <f t="shared" si="90"/>
        <v>45905</v>
      </c>
      <c r="M2642" t="s">
        <v>49</v>
      </c>
      <c r="N2642" s="3">
        <v>720</v>
      </c>
      <c r="P2642" t="s">
        <v>1173</v>
      </c>
      <c r="Q2642">
        <v>18</v>
      </c>
      <c r="R2642" t="s">
        <v>72</v>
      </c>
      <c r="S2642" t="s">
        <v>73</v>
      </c>
      <c r="T2642" t="s">
        <v>37</v>
      </c>
      <c r="V2642" t="s">
        <v>31</v>
      </c>
      <c r="W2642" t="s">
        <v>32</v>
      </c>
    </row>
    <row r="2643" spans="1:23" ht="28.8" hidden="1" x14ac:dyDescent="0.3">
      <c r="A2643">
        <v>1154</v>
      </c>
      <c r="B2643">
        <v>1154</v>
      </c>
      <c r="C2643">
        <v>3383</v>
      </c>
      <c r="D2643">
        <v>1</v>
      </c>
      <c r="E2643" s="1" t="s">
        <v>313</v>
      </c>
      <c r="F2643">
        <v>1965</v>
      </c>
      <c r="H2643" t="s">
        <v>220</v>
      </c>
      <c r="I2643" s="2">
        <v>45891</v>
      </c>
      <c r="J2643" s="2">
        <v>45891</v>
      </c>
      <c r="K2643" s="2">
        <v>45905</v>
      </c>
      <c r="L2643" s="2">
        <f t="shared" si="90"/>
        <v>45905</v>
      </c>
      <c r="M2643" t="s">
        <v>49</v>
      </c>
      <c r="N2643" s="3">
        <v>211.2</v>
      </c>
      <c r="P2643" t="s">
        <v>1173</v>
      </c>
      <c r="Q2643">
        <v>18</v>
      </c>
      <c r="R2643" t="s">
        <v>72</v>
      </c>
      <c r="S2643" t="s">
        <v>73</v>
      </c>
      <c r="T2643" t="s">
        <v>37</v>
      </c>
      <c r="V2643" t="s">
        <v>31</v>
      </c>
      <c r="W2643" t="s">
        <v>32</v>
      </c>
    </row>
    <row r="2644" spans="1:23" ht="28.8" hidden="1" x14ac:dyDescent="0.3">
      <c r="A2644">
        <v>1154</v>
      </c>
      <c r="B2644">
        <v>1154</v>
      </c>
      <c r="C2644">
        <v>3384</v>
      </c>
      <c r="D2644">
        <v>1</v>
      </c>
      <c r="E2644" s="1" t="s">
        <v>1207</v>
      </c>
      <c r="F2644">
        <v>1965</v>
      </c>
      <c r="H2644" t="s">
        <v>220</v>
      </c>
      <c r="I2644" s="2">
        <v>45891</v>
      </c>
      <c r="J2644" s="2">
        <v>45891</v>
      </c>
      <c r="K2644" s="2">
        <v>45905</v>
      </c>
      <c r="L2644" s="2">
        <f t="shared" si="90"/>
        <v>45905</v>
      </c>
      <c r="M2644" t="s">
        <v>49</v>
      </c>
      <c r="N2644" s="3">
        <v>154</v>
      </c>
      <c r="P2644" t="s">
        <v>1173</v>
      </c>
      <c r="Q2644">
        <v>18</v>
      </c>
      <c r="R2644" t="s">
        <v>72</v>
      </c>
      <c r="S2644" t="s">
        <v>73</v>
      </c>
      <c r="T2644" t="s">
        <v>37</v>
      </c>
      <c r="V2644" t="s">
        <v>31</v>
      </c>
      <c r="W2644" t="s">
        <v>32</v>
      </c>
    </row>
    <row r="2645" spans="1:23" ht="28.8" hidden="1" x14ac:dyDescent="0.3">
      <c r="A2645">
        <v>1154</v>
      </c>
      <c r="B2645">
        <v>1154</v>
      </c>
      <c r="C2645">
        <v>3390</v>
      </c>
      <c r="D2645">
        <v>1</v>
      </c>
      <c r="E2645" s="1" t="s">
        <v>1208</v>
      </c>
      <c r="F2645">
        <v>1965</v>
      </c>
      <c r="H2645" t="s">
        <v>220</v>
      </c>
      <c r="I2645" s="2">
        <v>45894</v>
      </c>
      <c r="J2645" s="2">
        <v>45894</v>
      </c>
      <c r="K2645" s="2">
        <v>45905</v>
      </c>
      <c r="L2645" s="2">
        <f t="shared" si="90"/>
        <v>45905</v>
      </c>
      <c r="M2645" t="s">
        <v>49</v>
      </c>
      <c r="N2645" s="3">
        <v>336</v>
      </c>
      <c r="P2645" t="s">
        <v>1173</v>
      </c>
      <c r="Q2645">
        <v>18</v>
      </c>
      <c r="R2645" t="s">
        <v>72</v>
      </c>
      <c r="S2645" t="s">
        <v>73</v>
      </c>
      <c r="T2645" t="s">
        <v>37</v>
      </c>
      <c r="V2645" t="s">
        <v>31</v>
      </c>
      <c r="W2645" t="s">
        <v>32</v>
      </c>
    </row>
    <row r="2646" spans="1:23" ht="28.8" hidden="1" x14ac:dyDescent="0.3">
      <c r="A2646">
        <v>1154</v>
      </c>
      <c r="B2646">
        <v>1154</v>
      </c>
      <c r="C2646">
        <v>3363</v>
      </c>
      <c r="D2646">
        <v>1</v>
      </c>
      <c r="E2646" s="1" t="s">
        <v>858</v>
      </c>
      <c r="F2646">
        <v>2569</v>
      </c>
      <c r="H2646" t="s">
        <v>71</v>
      </c>
      <c r="I2646" s="2">
        <v>45890</v>
      </c>
      <c r="J2646" s="2">
        <v>45890</v>
      </c>
      <c r="K2646" s="2">
        <v>45905</v>
      </c>
      <c r="L2646" s="2">
        <v>45905</v>
      </c>
      <c r="M2646" t="s">
        <v>49</v>
      </c>
      <c r="N2646" s="3">
        <v>63</v>
      </c>
      <c r="O2646" s="3">
        <v>63</v>
      </c>
      <c r="P2646" t="s">
        <v>27</v>
      </c>
      <c r="Q2646">
        <v>18</v>
      </c>
      <c r="R2646" t="s">
        <v>72</v>
      </c>
      <c r="S2646" t="s">
        <v>73</v>
      </c>
      <c r="T2646" t="s">
        <v>37</v>
      </c>
      <c r="V2646" t="s">
        <v>31</v>
      </c>
      <c r="W2646" t="s">
        <v>32</v>
      </c>
    </row>
    <row r="2647" spans="1:23" ht="28.8" hidden="1" x14ac:dyDescent="0.3">
      <c r="A2647">
        <v>1154</v>
      </c>
      <c r="B2647">
        <v>1154</v>
      </c>
      <c r="C2647">
        <v>3364</v>
      </c>
      <c r="D2647">
        <v>1</v>
      </c>
      <c r="E2647" s="1" t="s">
        <v>712</v>
      </c>
      <c r="F2647">
        <v>2569</v>
      </c>
      <c r="H2647" t="s">
        <v>71</v>
      </c>
      <c r="I2647" s="2">
        <v>45890</v>
      </c>
      <c r="J2647" s="2">
        <v>45890</v>
      </c>
      <c r="K2647" s="2">
        <v>45905</v>
      </c>
      <c r="L2647" s="2">
        <v>45905</v>
      </c>
      <c r="M2647" t="s">
        <v>49</v>
      </c>
      <c r="N2647" s="3">
        <v>63</v>
      </c>
      <c r="O2647" s="3">
        <v>63</v>
      </c>
      <c r="P2647" t="s">
        <v>27</v>
      </c>
      <c r="Q2647">
        <v>18</v>
      </c>
      <c r="R2647" t="s">
        <v>72</v>
      </c>
      <c r="S2647" t="s">
        <v>73</v>
      </c>
      <c r="T2647" t="s">
        <v>37</v>
      </c>
      <c r="V2647" t="s">
        <v>31</v>
      </c>
      <c r="W2647" t="s">
        <v>32</v>
      </c>
    </row>
    <row r="2648" spans="1:23" ht="28.8" hidden="1" x14ac:dyDescent="0.3">
      <c r="A2648">
        <v>1154</v>
      </c>
      <c r="B2648">
        <v>1154</v>
      </c>
      <c r="C2648">
        <v>3365</v>
      </c>
      <c r="D2648">
        <v>1</v>
      </c>
      <c r="E2648" s="1" t="s">
        <v>685</v>
      </c>
      <c r="F2648">
        <v>2569</v>
      </c>
      <c r="H2648" t="s">
        <v>71</v>
      </c>
      <c r="I2648" s="2">
        <v>45890</v>
      </c>
      <c r="J2648" s="2">
        <v>45890</v>
      </c>
      <c r="K2648" s="2">
        <v>45905</v>
      </c>
      <c r="L2648" s="2">
        <v>45905</v>
      </c>
      <c r="M2648" t="s">
        <v>49</v>
      </c>
      <c r="N2648" s="3">
        <v>63</v>
      </c>
      <c r="O2648" s="3">
        <v>63</v>
      </c>
      <c r="P2648" t="s">
        <v>27</v>
      </c>
      <c r="Q2648">
        <v>18</v>
      </c>
      <c r="R2648" t="s">
        <v>72</v>
      </c>
      <c r="S2648" t="s">
        <v>73</v>
      </c>
      <c r="T2648" t="s">
        <v>37</v>
      </c>
      <c r="V2648" t="s">
        <v>31</v>
      </c>
      <c r="W2648" t="s">
        <v>32</v>
      </c>
    </row>
    <row r="2649" spans="1:23" ht="28.8" hidden="1" x14ac:dyDescent="0.3">
      <c r="A2649">
        <v>1154</v>
      </c>
      <c r="B2649">
        <v>1154</v>
      </c>
      <c r="C2649">
        <v>3366</v>
      </c>
      <c r="D2649">
        <v>1</v>
      </c>
      <c r="E2649" s="1" t="s">
        <v>683</v>
      </c>
      <c r="F2649">
        <v>2569</v>
      </c>
      <c r="H2649" t="s">
        <v>71</v>
      </c>
      <c r="I2649" s="2">
        <v>45890</v>
      </c>
      <c r="J2649" s="2">
        <v>45890</v>
      </c>
      <c r="K2649" s="2">
        <v>45905</v>
      </c>
      <c r="L2649" s="2">
        <v>45905</v>
      </c>
      <c r="M2649" t="s">
        <v>49</v>
      </c>
      <c r="N2649" s="3">
        <v>63</v>
      </c>
      <c r="O2649" s="3">
        <v>63</v>
      </c>
      <c r="P2649" t="s">
        <v>27</v>
      </c>
      <c r="Q2649">
        <v>18</v>
      </c>
      <c r="R2649" t="s">
        <v>72</v>
      </c>
      <c r="S2649" t="s">
        <v>73</v>
      </c>
      <c r="T2649" t="s">
        <v>37</v>
      </c>
      <c r="V2649" t="s">
        <v>31</v>
      </c>
      <c r="W2649" t="s">
        <v>32</v>
      </c>
    </row>
    <row r="2650" spans="1:23" ht="28.8" hidden="1" x14ac:dyDescent="0.3">
      <c r="A2650">
        <v>1154</v>
      </c>
      <c r="B2650">
        <v>1154</v>
      </c>
      <c r="C2650">
        <v>3368</v>
      </c>
      <c r="D2650">
        <v>1</v>
      </c>
      <c r="E2650" s="1" t="s">
        <v>440</v>
      </c>
      <c r="F2650">
        <v>1965</v>
      </c>
      <c r="H2650" t="s">
        <v>220</v>
      </c>
      <c r="I2650" s="2">
        <v>45891</v>
      </c>
      <c r="J2650" s="2">
        <v>45891</v>
      </c>
      <c r="K2650" s="2">
        <v>45905</v>
      </c>
      <c r="L2650" s="2">
        <v>45911</v>
      </c>
      <c r="M2650" t="s">
        <v>49</v>
      </c>
      <c r="N2650" s="3">
        <v>604.79999999999995</v>
      </c>
      <c r="O2650" s="3">
        <v>604.79999999999995</v>
      </c>
      <c r="P2650" t="s">
        <v>27</v>
      </c>
      <c r="Q2650">
        <v>18</v>
      </c>
      <c r="R2650" t="s">
        <v>72</v>
      </c>
      <c r="S2650" t="s">
        <v>73</v>
      </c>
      <c r="T2650" t="s">
        <v>37</v>
      </c>
      <c r="V2650" t="s">
        <v>31</v>
      </c>
      <c r="W2650" t="s">
        <v>32</v>
      </c>
    </row>
    <row r="2651" spans="1:23" ht="28.8" hidden="1" x14ac:dyDescent="0.3">
      <c r="A2651">
        <v>1154</v>
      </c>
      <c r="B2651">
        <v>1154</v>
      </c>
      <c r="C2651">
        <v>3369</v>
      </c>
      <c r="D2651">
        <v>1</v>
      </c>
      <c r="E2651" s="1" t="s">
        <v>494</v>
      </c>
      <c r="F2651">
        <v>1965</v>
      </c>
      <c r="H2651" t="s">
        <v>220</v>
      </c>
      <c r="I2651" s="2">
        <v>45891</v>
      </c>
      <c r="J2651" s="2">
        <v>45891</v>
      </c>
      <c r="K2651" s="2">
        <v>45905</v>
      </c>
      <c r="L2651" s="2">
        <v>45911</v>
      </c>
      <c r="M2651" t="s">
        <v>49</v>
      </c>
      <c r="N2651" s="3">
        <v>1497.6</v>
      </c>
      <c r="O2651" s="3">
        <v>1497.6</v>
      </c>
      <c r="P2651" t="s">
        <v>27</v>
      </c>
      <c r="Q2651">
        <v>18</v>
      </c>
      <c r="R2651" t="s">
        <v>72</v>
      </c>
      <c r="S2651" t="s">
        <v>73</v>
      </c>
      <c r="T2651" t="s">
        <v>37</v>
      </c>
      <c r="V2651" t="s">
        <v>31</v>
      </c>
      <c r="W2651" t="s">
        <v>32</v>
      </c>
    </row>
    <row r="2652" spans="1:23" ht="28.8" hidden="1" x14ac:dyDescent="0.3">
      <c r="A2652">
        <v>1154</v>
      </c>
      <c r="B2652">
        <v>1154</v>
      </c>
      <c r="C2652">
        <v>3370</v>
      </c>
      <c r="D2652">
        <v>1</v>
      </c>
      <c r="E2652" s="1" t="s">
        <v>633</v>
      </c>
      <c r="F2652">
        <v>1965</v>
      </c>
      <c r="H2652" t="s">
        <v>220</v>
      </c>
      <c r="I2652" s="2">
        <v>45891</v>
      </c>
      <c r="J2652" s="2">
        <v>45891</v>
      </c>
      <c r="K2652" s="2">
        <v>45905</v>
      </c>
      <c r="L2652" s="2">
        <v>45911</v>
      </c>
      <c r="M2652" t="s">
        <v>49</v>
      </c>
      <c r="N2652" s="3">
        <v>633.6</v>
      </c>
      <c r="O2652" s="3">
        <v>633.6</v>
      </c>
      <c r="P2652" t="s">
        <v>27</v>
      </c>
      <c r="Q2652">
        <v>18</v>
      </c>
      <c r="R2652" t="s">
        <v>72</v>
      </c>
      <c r="S2652" t="s">
        <v>73</v>
      </c>
      <c r="T2652" t="s">
        <v>37</v>
      </c>
      <c r="V2652" t="s">
        <v>31</v>
      </c>
      <c r="W2652" t="s">
        <v>32</v>
      </c>
    </row>
    <row r="2653" spans="1:23" ht="28.8" hidden="1" x14ac:dyDescent="0.3">
      <c r="A2653">
        <v>1154</v>
      </c>
      <c r="B2653">
        <v>1154</v>
      </c>
      <c r="C2653">
        <v>3371</v>
      </c>
      <c r="D2653">
        <v>1</v>
      </c>
      <c r="E2653" s="1" t="s">
        <v>1204</v>
      </c>
      <c r="F2653">
        <v>1965</v>
      </c>
      <c r="H2653" t="s">
        <v>220</v>
      </c>
      <c r="I2653" s="2">
        <v>45891</v>
      </c>
      <c r="J2653" s="2">
        <v>45891</v>
      </c>
      <c r="K2653" s="2">
        <v>45905</v>
      </c>
      <c r="L2653" s="2">
        <f t="shared" ref="L2653:L2656" si="91">K2653</f>
        <v>45905</v>
      </c>
      <c r="M2653" t="s">
        <v>49</v>
      </c>
      <c r="N2653" s="3">
        <v>79.2</v>
      </c>
      <c r="P2653" t="s">
        <v>1173</v>
      </c>
      <c r="Q2653">
        <v>18</v>
      </c>
      <c r="R2653" t="s">
        <v>72</v>
      </c>
      <c r="S2653" t="s">
        <v>73</v>
      </c>
      <c r="T2653" t="s">
        <v>37</v>
      </c>
      <c r="V2653" t="s">
        <v>31</v>
      </c>
      <c r="W2653" t="s">
        <v>32</v>
      </c>
    </row>
    <row r="2654" spans="1:23" ht="28.8" hidden="1" x14ac:dyDescent="0.3">
      <c r="A2654">
        <v>1154</v>
      </c>
      <c r="B2654">
        <v>1154</v>
      </c>
      <c r="C2654">
        <v>3372</v>
      </c>
      <c r="D2654">
        <v>1</v>
      </c>
      <c r="E2654" s="1" t="s">
        <v>67</v>
      </c>
      <c r="F2654">
        <v>1965</v>
      </c>
      <c r="H2654" t="s">
        <v>220</v>
      </c>
      <c r="I2654" s="2">
        <v>45891</v>
      </c>
      <c r="J2654" s="2">
        <v>45891</v>
      </c>
      <c r="K2654" s="2">
        <v>45905</v>
      </c>
      <c r="L2654" s="2">
        <f t="shared" si="91"/>
        <v>45905</v>
      </c>
      <c r="M2654" t="s">
        <v>49</v>
      </c>
      <c r="N2654" s="3">
        <v>369.6</v>
      </c>
      <c r="P2654" t="s">
        <v>1173</v>
      </c>
      <c r="Q2654">
        <v>18</v>
      </c>
      <c r="R2654" t="s">
        <v>72</v>
      </c>
      <c r="S2654" t="s">
        <v>73</v>
      </c>
      <c r="T2654" t="s">
        <v>37</v>
      </c>
      <c r="V2654" t="s">
        <v>31</v>
      </c>
      <c r="W2654" t="s">
        <v>32</v>
      </c>
    </row>
    <row r="2655" spans="1:23" ht="28.8" hidden="1" x14ac:dyDescent="0.3">
      <c r="A2655">
        <v>1154</v>
      </c>
      <c r="B2655">
        <v>1154</v>
      </c>
      <c r="C2655">
        <v>3373</v>
      </c>
      <c r="D2655">
        <v>1</v>
      </c>
      <c r="E2655" s="1" t="s">
        <v>1205</v>
      </c>
      <c r="F2655">
        <v>1965</v>
      </c>
      <c r="H2655" t="s">
        <v>220</v>
      </c>
      <c r="I2655" s="2">
        <v>45891</v>
      </c>
      <c r="J2655" s="2">
        <v>45891</v>
      </c>
      <c r="K2655" s="2">
        <v>45905</v>
      </c>
      <c r="L2655" s="2">
        <f t="shared" si="91"/>
        <v>45905</v>
      </c>
      <c r="M2655" t="s">
        <v>49</v>
      </c>
      <c r="N2655" s="3">
        <v>7.2</v>
      </c>
      <c r="P2655" t="s">
        <v>1173</v>
      </c>
      <c r="Q2655">
        <v>18</v>
      </c>
      <c r="R2655" t="s">
        <v>72</v>
      </c>
      <c r="S2655" t="s">
        <v>73</v>
      </c>
      <c r="T2655" t="s">
        <v>37</v>
      </c>
      <c r="V2655" t="s">
        <v>31</v>
      </c>
      <c r="W2655" t="s">
        <v>32</v>
      </c>
    </row>
    <row r="2656" spans="1:23" ht="28.8" hidden="1" x14ac:dyDescent="0.3">
      <c r="A2656">
        <v>1154</v>
      </c>
      <c r="B2656">
        <v>1154</v>
      </c>
      <c r="C2656">
        <v>3374</v>
      </c>
      <c r="D2656">
        <v>1</v>
      </c>
      <c r="E2656" s="1" t="s">
        <v>1206</v>
      </c>
      <c r="F2656">
        <v>1965</v>
      </c>
      <c r="H2656" t="s">
        <v>220</v>
      </c>
      <c r="I2656" s="2">
        <v>45891</v>
      </c>
      <c r="J2656" s="2">
        <v>45891</v>
      </c>
      <c r="K2656" s="2">
        <v>45905</v>
      </c>
      <c r="L2656" s="2">
        <f t="shared" si="91"/>
        <v>45905</v>
      </c>
      <c r="M2656" t="s">
        <v>49</v>
      </c>
      <c r="N2656" s="3">
        <v>770</v>
      </c>
      <c r="P2656" t="s">
        <v>1173</v>
      </c>
      <c r="Q2656">
        <v>18</v>
      </c>
      <c r="R2656" t="s">
        <v>72</v>
      </c>
      <c r="S2656" t="s">
        <v>73</v>
      </c>
      <c r="T2656" t="s">
        <v>37</v>
      </c>
      <c r="V2656" t="s">
        <v>31</v>
      </c>
      <c r="W2656" t="s">
        <v>32</v>
      </c>
    </row>
    <row r="2657" spans="1:23" ht="28.8" hidden="1" x14ac:dyDescent="0.3">
      <c r="A2657">
        <v>1154</v>
      </c>
      <c r="B2657">
        <v>1154</v>
      </c>
      <c r="C2657">
        <v>3455</v>
      </c>
      <c r="D2657">
        <v>1</v>
      </c>
      <c r="E2657" s="1" t="s">
        <v>837</v>
      </c>
      <c r="F2657">
        <v>2787</v>
      </c>
      <c r="H2657" t="s">
        <v>576</v>
      </c>
      <c r="I2657" s="2">
        <v>45904</v>
      </c>
      <c r="J2657" s="2">
        <v>45904</v>
      </c>
      <c r="K2657" s="2">
        <v>45905</v>
      </c>
      <c r="L2657" s="2">
        <v>45905</v>
      </c>
      <c r="M2657" t="s">
        <v>49</v>
      </c>
      <c r="N2657" s="3">
        <v>275.39999999999998</v>
      </c>
      <c r="O2657" s="3">
        <v>275.39999999999998</v>
      </c>
      <c r="P2657" t="s">
        <v>27</v>
      </c>
      <c r="Q2657">
        <v>27</v>
      </c>
      <c r="R2657" t="s">
        <v>50</v>
      </c>
      <c r="S2657" t="s">
        <v>51</v>
      </c>
      <c r="T2657" t="s">
        <v>37</v>
      </c>
      <c r="V2657" t="s">
        <v>31</v>
      </c>
      <c r="W2657" t="s">
        <v>32</v>
      </c>
    </row>
    <row r="2658" spans="1:23" ht="28.8" hidden="1" x14ac:dyDescent="0.3">
      <c r="A2658">
        <v>1154</v>
      </c>
      <c r="B2658">
        <v>1154</v>
      </c>
      <c r="C2658">
        <v>3456</v>
      </c>
      <c r="D2658">
        <v>1</v>
      </c>
      <c r="E2658" s="1" t="s">
        <v>760</v>
      </c>
      <c r="F2658">
        <v>2787</v>
      </c>
      <c r="H2658" t="s">
        <v>576</v>
      </c>
      <c r="I2658" s="2">
        <v>45904</v>
      </c>
      <c r="J2658" s="2">
        <v>45904</v>
      </c>
      <c r="K2658" s="2">
        <v>45905</v>
      </c>
      <c r="L2658" s="2">
        <v>45905</v>
      </c>
      <c r="M2658" t="s">
        <v>49</v>
      </c>
      <c r="N2658" s="3">
        <v>153.9</v>
      </c>
      <c r="O2658" s="3">
        <v>153.9</v>
      </c>
      <c r="P2658" t="s">
        <v>27</v>
      </c>
      <c r="Q2658">
        <v>27</v>
      </c>
      <c r="R2658" t="s">
        <v>50</v>
      </c>
      <c r="S2658" t="s">
        <v>51</v>
      </c>
      <c r="T2658" t="s">
        <v>37</v>
      </c>
      <c r="V2658" t="s">
        <v>31</v>
      </c>
      <c r="W2658" t="s">
        <v>32</v>
      </c>
    </row>
    <row r="2659" spans="1:23" ht="28.8" hidden="1" x14ac:dyDescent="0.3">
      <c r="A2659">
        <v>1154</v>
      </c>
      <c r="B2659">
        <v>1154</v>
      </c>
      <c r="C2659">
        <v>3457</v>
      </c>
      <c r="D2659">
        <v>1</v>
      </c>
      <c r="E2659" s="1" t="s">
        <v>838</v>
      </c>
      <c r="F2659">
        <v>2787</v>
      </c>
      <c r="H2659" t="s">
        <v>576</v>
      </c>
      <c r="I2659" s="2">
        <v>45904</v>
      </c>
      <c r="J2659" s="2">
        <v>45904</v>
      </c>
      <c r="K2659" s="2">
        <v>45905</v>
      </c>
      <c r="L2659" s="2">
        <f>K2659</f>
        <v>45905</v>
      </c>
      <c r="M2659" t="s">
        <v>49</v>
      </c>
      <c r="N2659" s="3">
        <v>153.9</v>
      </c>
      <c r="P2659" t="s">
        <v>1173</v>
      </c>
      <c r="Q2659">
        <v>27</v>
      </c>
      <c r="R2659" t="s">
        <v>50</v>
      </c>
      <c r="S2659" t="s">
        <v>51</v>
      </c>
      <c r="T2659" t="s">
        <v>37</v>
      </c>
      <c r="V2659" t="s">
        <v>31</v>
      </c>
      <c r="W2659" t="s">
        <v>32</v>
      </c>
    </row>
    <row r="2660" spans="1:23" ht="28.8" hidden="1" x14ac:dyDescent="0.3">
      <c r="A2660">
        <v>1154</v>
      </c>
      <c r="B2660">
        <v>1154</v>
      </c>
      <c r="C2660">
        <v>3458</v>
      </c>
      <c r="D2660">
        <v>1</v>
      </c>
      <c r="E2660" s="1" t="s">
        <v>838</v>
      </c>
      <c r="F2660">
        <v>2787</v>
      </c>
      <c r="H2660" t="s">
        <v>576</v>
      </c>
      <c r="I2660" s="2">
        <v>45904</v>
      </c>
      <c r="J2660" s="2">
        <v>45904</v>
      </c>
      <c r="K2660" s="2">
        <v>45905</v>
      </c>
      <c r="L2660" s="2">
        <v>45905</v>
      </c>
      <c r="M2660" t="s">
        <v>49</v>
      </c>
      <c r="N2660" s="3">
        <v>198</v>
      </c>
      <c r="O2660" s="3">
        <v>198</v>
      </c>
      <c r="P2660" t="s">
        <v>27</v>
      </c>
      <c r="Q2660">
        <v>27</v>
      </c>
      <c r="R2660" t="s">
        <v>50</v>
      </c>
      <c r="S2660" t="s">
        <v>51</v>
      </c>
      <c r="T2660" t="s">
        <v>37</v>
      </c>
      <c r="V2660" t="s">
        <v>31</v>
      </c>
      <c r="W2660" t="s">
        <v>32</v>
      </c>
    </row>
    <row r="2661" spans="1:23" ht="28.8" hidden="1" x14ac:dyDescent="0.3">
      <c r="A2661">
        <v>1154</v>
      </c>
      <c r="B2661">
        <v>1154</v>
      </c>
      <c r="C2661">
        <v>3459</v>
      </c>
      <c r="D2661">
        <v>1</v>
      </c>
      <c r="E2661" s="1" t="s">
        <v>677</v>
      </c>
      <c r="F2661">
        <v>2758</v>
      </c>
      <c r="H2661" t="s">
        <v>839</v>
      </c>
      <c r="I2661" s="2">
        <v>45904</v>
      </c>
      <c r="J2661" s="2">
        <v>45904</v>
      </c>
      <c r="K2661" s="2">
        <v>45905</v>
      </c>
      <c r="L2661" s="2">
        <v>45905</v>
      </c>
      <c r="M2661" t="s">
        <v>49</v>
      </c>
      <c r="N2661" s="3">
        <v>264</v>
      </c>
      <c r="O2661" s="3">
        <v>264</v>
      </c>
      <c r="P2661" t="s">
        <v>27</v>
      </c>
      <c r="Q2661">
        <v>27</v>
      </c>
      <c r="R2661" t="s">
        <v>50</v>
      </c>
      <c r="S2661" t="s">
        <v>51</v>
      </c>
      <c r="T2661" t="s">
        <v>37</v>
      </c>
      <c r="V2661" t="s">
        <v>31</v>
      </c>
      <c r="W2661" t="s">
        <v>32</v>
      </c>
    </row>
    <row r="2662" spans="1:23" ht="28.8" hidden="1" x14ac:dyDescent="0.3">
      <c r="A2662">
        <v>1154</v>
      </c>
      <c r="B2662">
        <v>1154</v>
      </c>
      <c r="C2662">
        <v>3430</v>
      </c>
      <c r="D2662">
        <v>1</v>
      </c>
      <c r="E2662" s="1" t="s">
        <v>679</v>
      </c>
      <c r="F2662">
        <v>2569</v>
      </c>
      <c r="H2662" t="s">
        <v>71</v>
      </c>
      <c r="I2662" s="2">
        <v>45896</v>
      </c>
      <c r="J2662" s="2">
        <v>45896</v>
      </c>
      <c r="K2662" s="2">
        <v>45905</v>
      </c>
      <c r="L2662" s="2">
        <v>45905</v>
      </c>
      <c r="M2662" t="s">
        <v>49</v>
      </c>
      <c r="N2662" s="3">
        <v>436.8</v>
      </c>
      <c r="O2662" s="3">
        <v>436.8</v>
      </c>
      <c r="P2662" t="s">
        <v>27</v>
      </c>
      <c r="Q2662">
        <v>18</v>
      </c>
      <c r="R2662" t="s">
        <v>72</v>
      </c>
      <c r="S2662" t="s">
        <v>73</v>
      </c>
      <c r="T2662" t="s">
        <v>37</v>
      </c>
      <c r="V2662" t="s">
        <v>31</v>
      </c>
      <c r="W2662" t="s">
        <v>32</v>
      </c>
    </row>
    <row r="2663" spans="1:23" ht="28.8" hidden="1" x14ac:dyDescent="0.3">
      <c r="A2663">
        <v>1154</v>
      </c>
      <c r="B2663">
        <v>1154</v>
      </c>
      <c r="C2663">
        <v>3431</v>
      </c>
      <c r="D2663">
        <v>1</v>
      </c>
      <c r="E2663" s="1" t="s">
        <v>764</v>
      </c>
      <c r="F2663">
        <v>2569</v>
      </c>
      <c r="H2663" t="s">
        <v>71</v>
      </c>
      <c r="I2663" s="2">
        <v>45896</v>
      </c>
      <c r="J2663" s="2">
        <v>45896</v>
      </c>
      <c r="K2663" s="2">
        <v>45905</v>
      </c>
      <c r="L2663" s="2">
        <v>45905</v>
      </c>
      <c r="M2663" t="s">
        <v>49</v>
      </c>
      <c r="N2663" s="3">
        <v>352.8</v>
      </c>
      <c r="O2663" s="3">
        <v>352.8</v>
      </c>
      <c r="P2663" t="s">
        <v>27</v>
      </c>
      <c r="Q2663">
        <v>18</v>
      </c>
      <c r="R2663" t="s">
        <v>72</v>
      </c>
      <c r="S2663" t="s">
        <v>73</v>
      </c>
      <c r="T2663" t="s">
        <v>37</v>
      </c>
      <c r="V2663" t="s">
        <v>31</v>
      </c>
      <c r="W2663" t="s">
        <v>32</v>
      </c>
    </row>
    <row r="2664" spans="1:23" ht="28.8" hidden="1" x14ac:dyDescent="0.3">
      <c r="A2664">
        <v>1154</v>
      </c>
      <c r="B2664">
        <v>1154</v>
      </c>
      <c r="C2664">
        <v>3442</v>
      </c>
      <c r="D2664">
        <v>1</v>
      </c>
      <c r="E2664" s="1" t="s">
        <v>756</v>
      </c>
      <c r="F2664">
        <v>2569</v>
      </c>
      <c r="H2664" t="s">
        <v>71</v>
      </c>
      <c r="I2664" s="2">
        <v>45902</v>
      </c>
      <c r="J2664" s="2">
        <v>45902</v>
      </c>
      <c r="K2664" s="2">
        <v>45905</v>
      </c>
      <c r="L2664" s="2">
        <v>45905</v>
      </c>
      <c r="M2664" t="s">
        <v>49</v>
      </c>
      <c r="N2664" s="3">
        <v>472.5</v>
      </c>
      <c r="O2664" s="3">
        <v>472.5</v>
      </c>
      <c r="P2664" t="s">
        <v>27</v>
      </c>
      <c r="Q2664">
        <v>18</v>
      </c>
      <c r="R2664" t="s">
        <v>72</v>
      </c>
      <c r="S2664" t="s">
        <v>73</v>
      </c>
      <c r="T2664" t="s">
        <v>37</v>
      </c>
      <c r="V2664" t="s">
        <v>31</v>
      </c>
      <c r="W2664" t="s">
        <v>32</v>
      </c>
    </row>
    <row r="2665" spans="1:23" ht="28.8" hidden="1" x14ac:dyDescent="0.3">
      <c r="A2665">
        <v>1154</v>
      </c>
      <c r="B2665">
        <v>1154</v>
      </c>
      <c r="C2665">
        <v>3461</v>
      </c>
      <c r="D2665">
        <v>1</v>
      </c>
      <c r="E2665" s="1" t="s">
        <v>581</v>
      </c>
      <c r="F2665">
        <v>2569</v>
      </c>
      <c r="H2665" t="s">
        <v>71</v>
      </c>
      <c r="I2665" s="2">
        <v>45904</v>
      </c>
      <c r="J2665" s="2">
        <v>45904</v>
      </c>
      <c r="K2665" s="2">
        <v>45905</v>
      </c>
      <c r="L2665" s="2">
        <v>45905</v>
      </c>
      <c r="M2665" t="s">
        <v>49</v>
      </c>
      <c r="N2665" s="3">
        <v>831.6</v>
      </c>
      <c r="O2665" s="3">
        <v>831.6</v>
      </c>
      <c r="P2665" t="s">
        <v>27</v>
      </c>
      <c r="Q2665">
        <v>18</v>
      </c>
      <c r="R2665" t="s">
        <v>72</v>
      </c>
      <c r="S2665" t="s">
        <v>73</v>
      </c>
      <c r="T2665" t="s">
        <v>37</v>
      </c>
      <c r="V2665" t="s">
        <v>31</v>
      </c>
      <c r="W2665" t="s">
        <v>32</v>
      </c>
    </row>
    <row r="2666" spans="1:23" ht="28.8" hidden="1" x14ac:dyDescent="0.3">
      <c r="A2666">
        <v>1154</v>
      </c>
      <c r="B2666">
        <v>1154</v>
      </c>
      <c r="C2666">
        <v>3462</v>
      </c>
      <c r="D2666">
        <v>1</v>
      </c>
      <c r="E2666" s="1" t="s">
        <v>581</v>
      </c>
      <c r="F2666">
        <v>1957</v>
      </c>
      <c r="H2666" t="s">
        <v>48</v>
      </c>
      <c r="I2666" s="2">
        <v>45904</v>
      </c>
      <c r="J2666" s="2">
        <v>45904</v>
      </c>
      <c r="K2666" s="2">
        <v>45905</v>
      </c>
      <c r="L2666" s="2">
        <f>K2666</f>
        <v>45905</v>
      </c>
      <c r="M2666" t="s">
        <v>49</v>
      </c>
      <c r="N2666" s="3">
        <v>396</v>
      </c>
      <c r="P2666" t="s">
        <v>1173</v>
      </c>
      <c r="Q2666">
        <v>27</v>
      </c>
      <c r="R2666" t="s">
        <v>50</v>
      </c>
      <c r="S2666" t="s">
        <v>51</v>
      </c>
      <c r="T2666" t="s">
        <v>37</v>
      </c>
      <c r="V2666" t="s">
        <v>31</v>
      </c>
      <c r="W2666" t="s">
        <v>32</v>
      </c>
    </row>
    <row r="2667" spans="1:23" ht="28.8" hidden="1" x14ac:dyDescent="0.3">
      <c r="A2667">
        <v>1154</v>
      </c>
      <c r="B2667">
        <v>1154</v>
      </c>
      <c r="C2667">
        <v>3464</v>
      </c>
      <c r="D2667">
        <v>1</v>
      </c>
      <c r="E2667" s="1" t="s">
        <v>689</v>
      </c>
      <c r="F2667">
        <v>2343</v>
      </c>
      <c r="H2667" t="s">
        <v>840</v>
      </c>
      <c r="I2667" s="2">
        <v>45905</v>
      </c>
      <c r="J2667" s="2">
        <v>45905</v>
      </c>
      <c r="K2667" s="2">
        <v>45905</v>
      </c>
      <c r="L2667" s="2">
        <v>45905</v>
      </c>
      <c r="M2667" t="s">
        <v>49</v>
      </c>
      <c r="N2667" s="3">
        <v>78</v>
      </c>
      <c r="O2667" s="3">
        <v>78</v>
      </c>
      <c r="P2667" t="s">
        <v>27</v>
      </c>
      <c r="Q2667">
        <v>27</v>
      </c>
      <c r="R2667" t="s">
        <v>50</v>
      </c>
      <c r="S2667" t="s">
        <v>51</v>
      </c>
      <c r="T2667" t="s">
        <v>37</v>
      </c>
      <c r="V2667" t="s">
        <v>31</v>
      </c>
      <c r="W2667" t="s">
        <v>32</v>
      </c>
    </row>
    <row r="2668" spans="1:23" ht="28.8" hidden="1" x14ac:dyDescent="0.3">
      <c r="A2668">
        <v>1154</v>
      </c>
      <c r="B2668">
        <v>1154</v>
      </c>
      <c r="C2668">
        <v>3568</v>
      </c>
      <c r="D2668">
        <v>1</v>
      </c>
      <c r="E2668" s="1" t="s">
        <v>838</v>
      </c>
      <c r="F2668">
        <v>2569</v>
      </c>
      <c r="H2668" t="s">
        <v>71</v>
      </c>
      <c r="I2668" s="2">
        <v>45912</v>
      </c>
      <c r="J2668" s="2">
        <v>45912</v>
      </c>
      <c r="K2668" s="2">
        <v>45905</v>
      </c>
      <c r="L2668" s="2">
        <v>45937</v>
      </c>
      <c r="M2668" t="s">
        <v>49</v>
      </c>
      <c r="N2668" s="3">
        <v>382.2</v>
      </c>
      <c r="O2668" s="3">
        <v>382.2</v>
      </c>
      <c r="P2668" t="s">
        <v>27</v>
      </c>
      <c r="Q2668">
        <v>18</v>
      </c>
      <c r="R2668" t="s">
        <v>72</v>
      </c>
      <c r="S2668" t="s">
        <v>73</v>
      </c>
      <c r="T2668" t="s">
        <v>37</v>
      </c>
      <c r="V2668" t="s">
        <v>31</v>
      </c>
      <c r="W2668" t="s">
        <v>32</v>
      </c>
    </row>
    <row r="2669" spans="1:23" ht="28.8" hidden="1" x14ac:dyDescent="0.3">
      <c r="A2669">
        <v>1154</v>
      </c>
      <c r="B2669">
        <v>1154</v>
      </c>
      <c r="C2669">
        <v>3407</v>
      </c>
      <c r="D2669">
        <v>1</v>
      </c>
      <c r="E2669" s="1" t="s">
        <v>677</v>
      </c>
      <c r="F2669">
        <v>2569</v>
      </c>
      <c r="H2669" t="s">
        <v>71</v>
      </c>
      <c r="I2669" s="2">
        <v>45895</v>
      </c>
      <c r="J2669" s="2">
        <v>45895</v>
      </c>
      <c r="K2669" s="2">
        <v>45905</v>
      </c>
      <c r="L2669" s="2">
        <v>45905</v>
      </c>
      <c r="M2669" t="s">
        <v>49</v>
      </c>
      <c r="N2669" s="3">
        <v>554.4</v>
      </c>
      <c r="O2669" s="3">
        <v>554.4</v>
      </c>
      <c r="P2669" t="s">
        <v>27</v>
      </c>
      <c r="Q2669">
        <v>18</v>
      </c>
      <c r="R2669" t="s">
        <v>72</v>
      </c>
      <c r="S2669" t="s">
        <v>73</v>
      </c>
      <c r="T2669" t="s">
        <v>37</v>
      </c>
      <c r="V2669" t="s">
        <v>31</v>
      </c>
      <c r="W2669" t="s">
        <v>32</v>
      </c>
    </row>
    <row r="2670" spans="1:23" ht="28.8" hidden="1" x14ac:dyDescent="0.3">
      <c r="A2670">
        <v>1154</v>
      </c>
      <c r="B2670">
        <v>1154</v>
      </c>
      <c r="C2670">
        <v>3621</v>
      </c>
      <c r="D2670">
        <v>1</v>
      </c>
      <c r="E2670" s="1" t="s">
        <v>1065</v>
      </c>
      <c r="F2670">
        <v>1957</v>
      </c>
      <c r="H2670" t="s">
        <v>48</v>
      </c>
      <c r="I2670" s="2">
        <v>45916</v>
      </c>
      <c r="J2670" s="2">
        <v>45916</v>
      </c>
      <c r="K2670" s="2">
        <v>45905</v>
      </c>
      <c r="L2670" s="2">
        <f t="shared" ref="L2670:L2671" si="92">K2670</f>
        <v>45905</v>
      </c>
      <c r="M2670" t="s">
        <v>49</v>
      </c>
      <c r="N2670" s="3">
        <v>388</v>
      </c>
      <c r="P2670" t="s">
        <v>1173</v>
      </c>
      <c r="Q2670">
        <v>27</v>
      </c>
      <c r="R2670" t="s">
        <v>50</v>
      </c>
      <c r="S2670" t="s">
        <v>51</v>
      </c>
      <c r="T2670" t="s">
        <v>37</v>
      </c>
      <c r="V2670" t="s">
        <v>31</v>
      </c>
      <c r="W2670" t="s">
        <v>32</v>
      </c>
    </row>
    <row r="2671" spans="1:23" hidden="1" x14ac:dyDescent="0.3">
      <c r="A2671">
        <v>1154</v>
      </c>
      <c r="B2671">
        <v>1154</v>
      </c>
      <c r="C2671">
        <v>1409</v>
      </c>
      <c r="D2671">
        <v>7</v>
      </c>
      <c r="E2671" s="4">
        <v>45937</v>
      </c>
      <c r="F2671">
        <v>2374</v>
      </c>
      <c r="H2671" t="s">
        <v>207</v>
      </c>
      <c r="I2671" s="2">
        <v>45695</v>
      </c>
      <c r="J2671" s="2">
        <v>45695</v>
      </c>
      <c r="K2671" s="2">
        <v>45906</v>
      </c>
      <c r="L2671" s="2">
        <f t="shared" si="92"/>
        <v>45906</v>
      </c>
      <c r="M2671" t="s">
        <v>49</v>
      </c>
      <c r="N2671" s="3">
        <v>1218</v>
      </c>
      <c r="P2671" t="s">
        <v>1173</v>
      </c>
      <c r="Q2671">
        <v>83</v>
      </c>
      <c r="R2671" t="s">
        <v>204</v>
      </c>
      <c r="S2671" t="s">
        <v>205</v>
      </c>
      <c r="T2671" t="s">
        <v>206</v>
      </c>
      <c r="V2671" t="s">
        <v>31</v>
      </c>
      <c r="W2671" t="s">
        <v>32</v>
      </c>
    </row>
    <row r="2672" spans="1:23" hidden="1" x14ac:dyDescent="0.3">
      <c r="A2672">
        <v>1154</v>
      </c>
      <c r="B2672">
        <v>1154</v>
      </c>
      <c r="C2672">
        <v>2186</v>
      </c>
      <c r="D2672">
        <v>1</v>
      </c>
      <c r="E2672" s="5">
        <v>45901</v>
      </c>
      <c r="F2672">
        <v>2070</v>
      </c>
      <c r="H2672" t="s">
        <v>508</v>
      </c>
      <c r="I2672" s="2">
        <v>45782</v>
      </c>
      <c r="J2672" s="2">
        <v>45782</v>
      </c>
      <c r="K2672" s="2">
        <v>45906</v>
      </c>
      <c r="L2672" s="2">
        <v>45905</v>
      </c>
      <c r="M2672" t="s">
        <v>49</v>
      </c>
      <c r="N2672" s="3">
        <v>2000</v>
      </c>
      <c r="O2672" s="3">
        <v>2000</v>
      </c>
      <c r="P2672" t="s">
        <v>27</v>
      </c>
      <c r="Q2672">
        <v>83</v>
      </c>
      <c r="R2672" t="s">
        <v>204</v>
      </c>
      <c r="S2672" t="s">
        <v>205</v>
      </c>
      <c r="T2672" t="s">
        <v>206</v>
      </c>
      <c r="V2672" t="s">
        <v>31</v>
      </c>
      <c r="W2672" t="s">
        <v>32</v>
      </c>
    </row>
    <row r="2673" spans="1:23" hidden="1" x14ac:dyDescent="0.3">
      <c r="A2673">
        <v>1154</v>
      </c>
      <c r="B2673">
        <v>1154</v>
      </c>
      <c r="C2673">
        <v>1425</v>
      </c>
      <c r="D2673">
        <v>6</v>
      </c>
      <c r="E2673" s="4">
        <v>45906</v>
      </c>
      <c r="F2673">
        <v>2180</v>
      </c>
      <c r="H2673" t="s">
        <v>214</v>
      </c>
      <c r="I2673" s="2">
        <v>45695</v>
      </c>
      <c r="J2673" s="2">
        <v>45695</v>
      </c>
      <c r="K2673" s="2">
        <v>45906</v>
      </c>
      <c r="L2673" s="2">
        <f>K2673</f>
        <v>45906</v>
      </c>
      <c r="M2673" t="s">
        <v>49</v>
      </c>
      <c r="N2673" s="3">
        <v>1518</v>
      </c>
      <c r="P2673" t="s">
        <v>1173</v>
      </c>
      <c r="Q2673">
        <v>83</v>
      </c>
      <c r="R2673" t="s">
        <v>204</v>
      </c>
      <c r="S2673" t="s">
        <v>205</v>
      </c>
      <c r="T2673" t="s">
        <v>206</v>
      </c>
      <c r="V2673" t="s">
        <v>31</v>
      </c>
      <c r="W2673" t="s">
        <v>32</v>
      </c>
    </row>
    <row r="2674" spans="1:23" hidden="1" x14ac:dyDescent="0.3">
      <c r="A2674">
        <v>1154</v>
      </c>
      <c r="B2674">
        <v>1154</v>
      </c>
      <c r="C2674">
        <v>1424</v>
      </c>
      <c r="D2674">
        <v>6</v>
      </c>
      <c r="E2674" s="4">
        <v>45906</v>
      </c>
      <c r="F2674">
        <v>2071</v>
      </c>
      <c r="H2674" t="s">
        <v>197</v>
      </c>
      <c r="I2674" s="2">
        <v>45695</v>
      </c>
      <c r="J2674" s="2">
        <v>45695</v>
      </c>
      <c r="K2674" s="2">
        <v>45906</v>
      </c>
      <c r="L2674" s="2">
        <v>45905</v>
      </c>
      <c r="M2674" t="s">
        <v>49</v>
      </c>
      <c r="N2674" s="3">
        <v>4500</v>
      </c>
      <c r="O2674" s="3">
        <v>4500</v>
      </c>
      <c r="P2674" t="s">
        <v>27</v>
      </c>
      <c r="Q2674">
        <v>83</v>
      </c>
      <c r="R2674" t="s">
        <v>204</v>
      </c>
      <c r="S2674" t="s">
        <v>205</v>
      </c>
      <c r="T2674" t="s">
        <v>206</v>
      </c>
      <c r="V2674" t="s">
        <v>31</v>
      </c>
      <c r="W2674" t="s">
        <v>32</v>
      </c>
    </row>
    <row r="2675" spans="1:23" hidden="1" x14ac:dyDescent="0.3">
      <c r="A2675">
        <v>1154</v>
      </c>
      <c r="B2675">
        <v>1154</v>
      </c>
      <c r="C2675">
        <v>1422</v>
      </c>
      <c r="D2675">
        <v>6</v>
      </c>
      <c r="E2675" s="4">
        <v>45906</v>
      </c>
      <c r="F2675">
        <v>2064</v>
      </c>
      <c r="H2675" t="s">
        <v>208</v>
      </c>
      <c r="I2675" s="2">
        <v>45695</v>
      </c>
      <c r="J2675" s="2">
        <v>45695</v>
      </c>
      <c r="K2675" s="2">
        <v>45906</v>
      </c>
      <c r="L2675" s="2">
        <f t="shared" ref="L2675:L2682" si="93">K2675</f>
        <v>45906</v>
      </c>
      <c r="M2675" t="s">
        <v>49</v>
      </c>
      <c r="N2675" s="3">
        <v>2800</v>
      </c>
      <c r="P2675" t="s">
        <v>1173</v>
      </c>
      <c r="Q2675">
        <v>83</v>
      </c>
      <c r="R2675" t="s">
        <v>204</v>
      </c>
      <c r="S2675" t="s">
        <v>205</v>
      </c>
      <c r="T2675" t="s">
        <v>206</v>
      </c>
      <c r="V2675" t="s">
        <v>31</v>
      </c>
      <c r="W2675" t="s">
        <v>32</v>
      </c>
    </row>
    <row r="2676" spans="1:23" hidden="1" x14ac:dyDescent="0.3">
      <c r="A2676">
        <v>1154</v>
      </c>
      <c r="B2676">
        <v>1154</v>
      </c>
      <c r="C2676">
        <v>1421</v>
      </c>
      <c r="D2676">
        <v>5</v>
      </c>
      <c r="E2676" s="4">
        <v>45906</v>
      </c>
      <c r="F2676">
        <v>2063</v>
      </c>
      <c r="H2676" t="s">
        <v>209</v>
      </c>
      <c r="I2676" s="2">
        <v>45695</v>
      </c>
      <c r="J2676" s="2">
        <v>45695</v>
      </c>
      <c r="K2676" s="2">
        <v>45906</v>
      </c>
      <c r="L2676" s="2">
        <f t="shared" si="93"/>
        <v>45906</v>
      </c>
      <c r="M2676" t="s">
        <v>49</v>
      </c>
      <c r="N2676" s="3">
        <v>1700</v>
      </c>
      <c r="P2676" t="s">
        <v>1173</v>
      </c>
      <c r="Q2676">
        <v>83</v>
      </c>
      <c r="R2676" t="s">
        <v>204</v>
      </c>
      <c r="S2676" t="s">
        <v>205</v>
      </c>
      <c r="T2676" t="s">
        <v>206</v>
      </c>
      <c r="V2676" t="s">
        <v>31</v>
      </c>
      <c r="W2676" t="s">
        <v>32</v>
      </c>
    </row>
    <row r="2677" spans="1:23" hidden="1" x14ac:dyDescent="0.3">
      <c r="A2677">
        <v>1154</v>
      </c>
      <c r="B2677">
        <v>1154</v>
      </c>
      <c r="C2677">
        <v>1426</v>
      </c>
      <c r="D2677">
        <v>6</v>
      </c>
      <c r="E2677" s="4">
        <v>45906</v>
      </c>
      <c r="F2677">
        <v>2112</v>
      </c>
      <c r="H2677" t="s">
        <v>212</v>
      </c>
      <c r="I2677" s="2">
        <v>45695</v>
      </c>
      <c r="J2677" s="2">
        <v>45695</v>
      </c>
      <c r="K2677" s="2">
        <v>45906</v>
      </c>
      <c r="L2677" s="2">
        <f t="shared" si="93"/>
        <v>45906</v>
      </c>
      <c r="M2677" t="s">
        <v>49</v>
      </c>
      <c r="N2677" s="3">
        <v>1518</v>
      </c>
      <c r="P2677" t="s">
        <v>1173</v>
      </c>
      <c r="Q2677">
        <v>83</v>
      </c>
      <c r="R2677" t="s">
        <v>204</v>
      </c>
      <c r="S2677" t="s">
        <v>205</v>
      </c>
      <c r="T2677" t="s">
        <v>206</v>
      </c>
      <c r="V2677" t="s">
        <v>31</v>
      </c>
      <c r="W2677" t="s">
        <v>32</v>
      </c>
    </row>
    <row r="2678" spans="1:23" hidden="1" x14ac:dyDescent="0.3">
      <c r="A2678">
        <v>1154</v>
      </c>
      <c r="B2678">
        <v>1154</v>
      </c>
      <c r="C2678">
        <v>1428</v>
      </c>
      <c r="D2678">
        <v>5</v>
      </c>
      <c r="E2678" s="4">
        <v>45905</v>
      </c>
      <c r="F2678">
        <v>2120</v>
      </c>
      <c r="H2678" t="s">
        <v>213</v>
      </c>
      <c r="I2678" s="2">
        <v>45695</v>
      </c>
      <c r="J2678" s="2">
        <v>45695</v>
      </c>
      <c r="K2678" s="2">
        <v>45906</v>
      </c>
      <c r="L2678" s="2">
        <f t="shared" si="93"/>
        <v>45906</v>
      </c>
      <c r="M2678" t="s">
        <v>49</v>
      </c>
      <c r="N2678" s="3">
        <v>1518</v>
      </c>
      <c r="P2678" t="s">
        <v>1173</v>
      </c>
      <c r="Q2678">
        <v>83</v>
      </c>
      <c r="R2678" t="s">
        <v>204</v>
      </c>
      <c r="S2678" t="s">
        <v>205</v>
      </c>
      <c r="T2678" t="s">
        <v>206</v>
      </c>
      <c r="V2678" t="s">
        <v>31</v>
      </c>
      <c r="W2678" t="s">
        <v>32</v>
      </c>
    </row>
    <row r="2679" spans="1:23" hidden="1" x14ac:dyDescent="0.3">
      <c r="A2679">
        <v>1154</v>
      </c>
      <c r="B2679">
        <v>1154</v>
      </c>
      <c r="C2679">
        <v>1429</v>
      </c>
      <c r="D2679">
        <v>7</v>
      </c>
      <c r="E2679" s="4">
        <v>45937</v>
      </c>
      <c r="F2679">
        <v>2371</v>
      </c>
      <c r="H2679" t="s">
        <v>6177</v>
      </c>
      <c r="I2679" s="2">
        <v>45695</v>
      </c>
      <c r="J2679" s="2">
        <v>45695</v>
      </c>
      <c r="K2679" s="2">
        <v>45906</v>
      </c>
      <c r="L2679" s="2">
        <f t="shared" si="93"/>
        <v>45906</v>
      </c>
      <c r="M2679" t="s">
        <v>49</v>
      </c>
      <c r="N2679" s="3">
        <v>1518</v>
      </c>
      <c r="P2679" t="s">
        <v>1173</v>
      </c>
      <c r="Q2679">
        <v>83</v>
      </c>
      <c r="R2679" t="s">
        <v>204</v>
      </c>
      <c r="S2679" t="s">
        <v>205</v>
      </c>
      <c r="T2679" t="s">
        <v>206</v>
      </c>
      <c r="V2679" t="s">
        <v>31</v>
      </c>
      <c r="W2679" t="s">
        <v>32</v>
      </c>
    </row>
    <row r="2680" spans="1:23" hidden="1" x14ac:dyDescent="0.3">
      <c r="A2680">
        <v>1154</v>
      </c>
      <c r="B2680">
        <v>1154</v>
      </c>
      <c r="C2680">
        <v>1430</v>
      </c>
      <c r="D2680">
        <v>5</v>
      </c>
      <c r="E2680" s="4">
        <v>45905</v>
      </c>
      <c r="F2680">
        <v>2060</v>
      </c>
      <c r="H2680" t="s">
        <v>210</v>
      </c>
      <c r="I2680" s="2">
        <v>45695</v>
      </c>
      <c r="J2680" s="2">
        <v>45695</v>
      </c>
      <c r="K2680" s="2">
        <v>45906</v>
      </c>
      <c r="L2680" s="2">
        <f t="shared" si="93"/>
        <v>45906</v>
      </c>
      <c r="M2680" t="s">
        <v>49</v>
      </c>
      <c r="N2680" s="3">
        <v>2274</v>
      </c>
      <c r="P2680" t="s">
        <v>1173</v>
      </c>
      <c r="Q2680">
        <v>83</v>
      </c>
      <c r="R2680" t="s">
        <v>204</v>
      </c>
      <c r="S2680" t="s">
        <v>205</v>
      </c>
      <c r="T2680" t="s">
        <v>206</v>
      </c>
      <c r="V2680" t="s">
        <v>31</v>
      </c>
      <c r="W2680" t="s">
        <v>32</v>
      </c>
    </row>
    <row r="2681" spans="1:23" hidden="1" x14ac:dyDescent="0.3">
      <c r="A2681">
        <v>1154</v>
      </c>
      <c r="B2681">
        <v>1154</v>
      </c>
      <c r="C2681">
        <v>1432</v>
      </c>
      <c r="D2681">
        <v>6</v>
      </c>
      <c r="E2681" s="4">
        <v>45906</v>
      </c>
      <c r="F2681">
        <v>2070</v>
      </c>
      <c r="H2681" t="s">
        <v>508</v>
      </c>
      <c r="I2681" s="2">
        <v>45695</v>
      </c>
      <c r="J2681" s="2">
        <v>45695</v>
      </c>
      <c r="K2681" s="2">
        <v>45906</v>
      </c>
      <c r="L2681" s="2">
        <f t="shared" si="93"/>
        <v>45906</v>
      </c>
      <c r="M2681" t="s">
        <v>49</v>
      </c>
      <c r="N2681" s="3">
        <v>1500</v>
      </c>
      <c r="P2681" t="s">
        <v>1173</v>
      </c>
      <c r="Q2681">
        <v>83</v>
      </c>
      <c r="R2681" t="s">
        <v>204</v>
      </c>
      <c r="S2681" t="s">
        <v>205</v>
      </c>
      <c r="T2681" t="s">
        <v>206</v>
      </c>
      <c r="V2681" t="s">
        <v>31</v>
      </c>
      <c r="W2681" t="s">
        <v>32</v>
      </c>
    </row>
    <row r="2682" spans="1:23" hidden="1" x14ac:dyDescent="0.3">
      <c r="A2682">
        <v>1154</v>
      </c>
      <c r="B2682">
        <v>1154</v>
      </c>
      <c r="C2682">
        <v>1431</v>
      </c>
      <c r="D2682">
        <v>6</v>
      </c>
      <c r="E2682" s="4">
        <v>45906</v>
      </c>
      <c r="F2682">
        <v>2186</v>
      </c>
      <c r="H2682" t="s">
        <v>218</v>
      </c>
      <c r="I2682" s="2">
        <v>45695</v>
      </c>
      <c r="J2682" s="2">
        <v>45695</v>
      </c>
      <c r="K2682" s="2">
        <v>45906</v>
      </c>
      <c r="L2682" s="2">
        <f t="shared" si="93"/>
        <v>45906</v>
      </c>
      <c r="M2682" t="s">
        <v>49</v>
      </c>
      <c r="N2682" s="3">
        <v>1400</v>
      </c>
      <c r="P2682" t="s">
        <v>1173</v>
      </c>
      <c r="Q2682">
        <v>83</v>
      </c>
      <c r="R2682" t="s">
        <v>204</v>
      </c>
      <c r="S2682" t="s">
        <v>205</v>
      </c>
      <c r="T2682" t="s">
        <v>206</v>
      </c>
      <c r="V2682" t="s">
        <v>31</v>
      </c>
      <c r="W2682" t="s">
        <v>32</v>
      </c>
    </row>
    <row r="2683" spans="1:23" hidden="1" x14ac:dyDescent="0.3">
      <c r="A2683">
        <v>1154</v>
      </c>
      <c r="B2683">
        <v>1154</v>
      </c>
      <c r="C2683">
        <v>3043</v>
      </c>
      <c r="D2683">
        <v>8</v>
      </c>
      <c r="E2683" s="5">
        <v>45901</v>
      </c>
      <c r="F2683">
        <v>2376</v>
      </c>
      <c r="H2683" t="s">
        <v>459</v>
      </c>
      <c r="I2683" s="2">
        <v>45862</v>
      </c>
      <c r="J2683" s="2">
        <v>45862</v>
      </c>
      <c r="K2683" s="2">
        <v>45908</v>
      </c>
      <c r="L2683" s="2">
        <v>45908</v>
      </c>
      <c r="M2683" t="s">
        <v>49</v>
      </c>
      <c r="N2683" s="3">
        <v>170</v>
      </c>
      <c r="O2683" s="3">
        <v>170</v>
      </c>
      <c r="P2683" t="s">
        <v>27</v>
      </c>
      <c r="Q2683">
        <v>83</v>
      </c>
      <c r="R2683" t="s">
        <v>204</v>
      </c>
      <c r="S2683" t="s">
        <v>205</v>
      </c>
      <c r="T2683" t="s">
        <v>206</v>
      </c>
      <c r="V2683" t="s">
        <v>31</v>
      </c>
      <c r="W2683" t="s">
        <v>32</v>
      </c>
    </row>
    <row r="2684" spans="1:23" ht="28.8" hidden="1" x14ac:dyDescent="0.3">
      <c r="A2684">
        <v>1154</v>
      </c>
      <c r="B2684">
        <v>1154</v>
      </c>
      <c r="C2684">
        <v>3339</v>
      </c>
      <c r="D2684">
        <v>1</v>
      </c>
      <c r="E2684" s="1" t="s">
        <v>790</v>
      </c>
      <c r="F2684">
        <v>2269</v>
      </c>
      <c r="H2684" t="s">
        <v>495</v>
      </c>
      <c r="I2684" s="2">
        <v>45889</v>
      </c>
      <c r="J2684" s="2">
        <v>45889</v>
      </c>
      <c r="K2684" s="2">
        <v>45908</v>
      </c>
      <c r="L2684" s="2">
        <v>45898</v>
      </c>
      <c r="M2684" t="s">
        <v>49</v>
      </c>
      <c r="N2684" s="3">
        <v>2640</v>
      </c>
      <c r="O2684" s="3">
        <v>2640</v>
      </c>
      <c r="P2684" t="s">
        <v>27</v>
      </c>
      <c r="Q2684">
        <v>21</v>
      </c>
      <c r="R2684" t="s">
        <v>57</v>
      </c>
      <c r="S2684" t="s">
        <v>58</v>
      </c>
      <c r="T2684" t="s">
        <v>37</v>
      </c>
      <c r="V2684" t="s">
        <v>31</v>
      </c>
      <c r="W2684" t="s">
        <v>32</v>
      </c>
    </row>
    <row r="2685" spans="1:23" ht="28.8" hidden="1" x14ac:dyDescent="0.3">
      <c r="A2685">
        <v>1154</v>
      </c>
      <c r="B2685">
        <v>1154</v>
      </c>
      <c r="C2685">
        <v>3342</v>
      </c>
      <c r="D2685">
        <v>1</v>
      </c>
      <c r="E2685" s="1" t="s">
        <v>792</v>
      </c>
      <c r="F2685">
        <v>2269</v>
      </c>
      <c r="H2685" t="s">
        <v>495</v>
      </c>
      <c r="I2685" s="2">
        <v>45889</v>
      </c>
      <c r="J2685" s="2">
        <v>45889</v>
      </c>
      <c r="K2685" s="2">
        <v>45908</v>
      </c>
      <c r="L2685" s="2">
        <v>45898</v>
      </c>
      <c r="M2685" t="s">
        <v>49</v>
      </c>
      <c r="N2685" s="3">
        <v>1440</v>
      </c>
      <c r="O2685" s="3">
        <v>1440</v>
      </c>
      <c r="P2685" t="s">
        <v>27</v>
      </c>
      <c r="Q2685">
        <v>21</v>
      </c>
      <c r="R2685" t="s">
        <v>57</v>
      </c>
      <c r="S2685" t="s">
        <v>58</v>
      </c>
      <c r="T2685" t="s">
        <v>37</v>
      </c>
      <c r="V2685" t="s">
        <v>31</v>
      </c>
      <c r="W2685" t="s">
        <v>32</v>
      </c>
    </row>
    <row r="2686" spans="1:23" ht="28.8" hidden="1" x14ac:dyDescent="0.3">
      <c r="A2686">
        <v>1154</v>
      </c>
      <c r="B2686">
        <v>1154</v>
      </c>
      <c r="C2686">
        <v>3425</v>
      </c>
      <c r="D2686">
        <v>1</v>
      </c>
      <c r="E2686" s="1" t="s">
        <v>965</v>
      </c>
      <c r="F2686">
        <v>2142</v>
      </c>
      <c r="H2686" t="s">
        <v>56</v>
      </c>
      <c r="I2686" s="2">
        <v>45895</v>
      </c>
      <c r="J2686" s="2">
        <v>45895</v>
      </c>
      <c r="K2686" s="2">
        <v>45908</v>
      </c>
      <c r="L2686" s="2">
        <v>45917</v>
      </c>
      <c r="M2686" t="s">
        <v>49</v>
      </c>
      <c r="N2686" s="3">
        <v>2300</v>
      </c>
      <c r="O2686" s="3">
        <v>2300</v>
      </c>
      <c r="P2686" t="s">
        <v>27</v>
      </c>
      <c r="Q2686">
        <v>21</v>
      </c>
      <c r="R2686" t="s">
        <v>57</v>
      </c>
      <c r="S2686" t="s">
        <v>58</v>
      </c>
      <c r="T2686" t="s">
        <v>37</v>
      </c>
      <c r="V2686" t="s">
        <v>31</v>
      </c>
      <c r="W2686" t="s">
        <v>32</v>
      </c>
    </row>
    <row r="2687" spans="1:23" ht="28.8" hidden="1" x14ac:dyDescent="0.3">
      <c r="A2687">
        <v>1154</v>
      </c>
      <c r="B2687">
        <v>1154</v>
      </c>
      <c r="C2687">
        <v>3231</v>
      </c>
      <c r="D2687">
        <v>1</v>
      </c>
      <c r="E2687" s="1" t="s">
        <v>1188</v>
      </c>
      <c r="F2687">
        <v>1956</v>
      </c>
      <c r="H2687" t="s">
        <v>60</v>
      </c>
      <c r="I2687" s="2">
        <v>45876</v>
      </c>
      <c r="J2687" s="2">
        <v>45876</v>
      </c>
      <c r="K2687" s="2">
        <v>45908</v>
      </c>
      <c r="L2687" s="2">
        <v>45945</v>
      </c>
      <c r="M2687" t="s">
        <v>49</v>
      </c>
      <c r="N2687" s="3">
        <v>2520</v>
      </c>
      <c r="O2687" s="3">
        <v>2520</v>
      </c>
      <c r="P2687" t="s">
        <v>27</v>
      </c>
      <c r="Q2687">
        <v>21</v>
      </c>
      <c r="R2687" t="s">
        <v>57</v>
      </c>
      <c r="S2687" t="s">
        <v>58</v>
      </c>
      <c r="T2687" t="s">
        <v>37</v>
      </c>
      <c r="V2687" t="s">
        <v>31</v>
      </c>
      <c r="W2687" t="s">
        <v>32</v>
      </c>
    </row>
    <row r="2688" spans="1:23" ht="28.8" hidden="1" x14ac:dyDescent="0.3">
      <c r="A2688">
        <v>1154</v>
      </c>
      <c r="B2688">
        <v>1154</v>
      </c>
      <c r="C2688">
        <v>3240</v>
      </c>
      <c r="D2688">
        <v>1</v>
      </c>
      <c r="E2688" s="1" t="s">
        <v>881</v>
      </c>
      <c r="F2688">
        <v>1952</v>
      </c>
      <c r="H2688" t="s">
        <v>311</v>
      </c>
      <c r="I2688" s="2">
        <v>45876</v>
      </c>
      <c r="J2688" s="2">
        <v>45876</v>
      </c>
      <c r="K2688" s="2">
        <v>45908</v>
      </c>
      <c r="L2688" s="2">
        <v>45905</v>
      </c>
      <c r="M2688" t="s">
        <v>49</v>
      </c>
      <c r="N2688" s="3">
        <v>2016</v>
      </c>
      <c r="O2688" s="3">
        <v>2016</v>
      </c>
      <c r="P2688" t="s">
        <v>27</v>
      </c>
      <c r="Q2688">
        <v>21</v>
      </c>
      <c r="R2688" t="s">
        <v>57</v>
      </c>
      <c r="S2688" t="s">
        <v>58</v>
      </c>
      <c r="T2688" t="s">
        <v>37</v>
      </c>
      <c r="V2688" t="s">
        <v>31</v>
      </c>
      <c r="W2688" t="s">
        <v>32</v>
      </c>
    </row>
    <row r="2689" spans="1:23" ht="28.8" hidden="1" x14ac:dyDescent="0.3">
      <c r="A2689">
        <v>1154</v>
      </c>
      <c r="B2689">
        <v>1154</v>
      </c>
      <c r="C2689">
        <v>3013</v>
      </c>
      <c r="D2689">
        <v>1</v>
      </c>
      <c r="E2689" s="1" t="s">
        <v>696</v>
      </c>
      <c r="F2689">
        <v>2531</v>
      </c>
      <c r="H2689" t="s">
        <v>62</v>
      </c>
      <c r="I2689" s="2">
        <v>45859</v>
      </c>
      <c r="J2689" s="2">
        <v>45859</v>
      </c>
      <c r="K2689" s="2">
        <v>45908</v>
      </c>
      <c r="L2689" s="2">
        <v>45888</v>
      </c>
      <c r="M2689" t="s">
        <v>49</v>
      </c>
      <c r="N2689" s="3">
        <v>1560</v>
      </c>
      <c r="O2689" s="3">
        <v>1560</v>
      </c>
      <c r="P2689" t="s">
        <v>27</v>
      </c>
      <c r="Q2689">
        <v>21</v>
      </c>
      <c r="R2689" t="s">
        <v>57</v>
      </c>
      <c r="S2689" t="s">
        <v>58</v>
      </c>
      <c r="T2689" t="s">
        <v>37</v>
      </c>
      <c r="V2689" t="s">
        <v>31</v>
      </c>
      <c r="W2689" t="s">
        <v>32</v>
      </c>
    </row>
    <row r="2690" spans="1:23" ht="28.8" hidden="1" x14ac:dyDescent="0.3">
      <c r="A2690">
        <v>1154</v>
      </c>
      <c r="B2690">
        <v>1154</v>
      </c>
      <c r="C2690">
        <v>2749</v>
      </c>
      <c r="D2690">
        <v>3</v>
      </c>
      <c r="E2690" s="1" t="s">
        <v>904</v>
      </c>
      <c r="F2690">
        <v>2456</v>
      </c>
      <c r="G2690" t="s">
        <v>659</v>
      </c>
      <c r="H2690" t="s">
        <v>660</v>
      </c>
      <c r="I2690" s="2">
        <v>45832</v>
      </c>
      <c r="J2690" s="2">
        <v>45832</v>
      </c>
      <c r="K2690" s="2">
        <v>45908</v>
      </c>
      <c r="L2690" s="2">
        <v>45910</v>
      </c>
      <c r="M2690" t="s">
        <v>45</v>
      </c>
      <c r="N2690" s="3">
        <v>4539.6400000000003</v>
      </c>
      <c r="O2690" s="3">
        <v>4539.6400000000003</v>
      </c>
      <c r="P2690" t="s">
        <v>27</v>
      </c>
      <c r="Q2690">
        <v>26</v>
      </c>
      <c r="R2690" t="s">
        <v>28</v>
      </c>
      <c r="S2690" t="s">
        <v>6175</v>
      </c>
      <c r="T2690" t="s">
        <v>37</v>
      </c>
      <c r="V2690" t="s">
        <v>31</v>
      </c>
      <c r="W2690" t="s">
        <v>32</v>
      </c>
    </row>
    <row r="2691" spans="1:23" hidden="1" x14ac:dyDescent="0.3">
      <c r="A2691">
        <v>1154</v>
      </c>
      <c r="B2691">
        <v>1154</v>
      </c>
      <c r="C2691">
        <v>3497</v>
      </c>
      <c r="D2691">
        <v>1</v>
      </c>
      <c r="E2691" s="4">
        <v>45658</v>
      </c>
      <c r="F2691">
        <v>2194</v>
      </c>
      <c r="H2691" t="s">
        <v>585</v>
      </c>
      <c r="I2691" s="2">
        <v>45909</v>
      </c>
      <c r="J2691" s="2">
        <v>45909</v>
      </c>
      <c r="K2691" s="2">
        <v>45909</v>
      </c>
      <c r="L2691" s="2">
        <v>45909</v>
      </c>
      <c r="M2691" t="s">
        <v>49</v>
      </c>
      <c r="N2691" s="3">
        <v>30</v>
      </c>
      <c r="O2691" s="3">
        <v>30</v>
      </c>
      <c r="P2691" t="s">
        <v>27</v>
      </c>
      <c r="Q2691">
        <v>56</v>
      </c>
      <c r="R2691" t="s">
        <v>134</v>
      </c>
      <c r="S2691" t="s">
        <v>135</v>
      </c>
      <c r="T2691" t="s">
        <v>30</v>
      </c>
      <c r="V2691" t="s">
        <v>31</v>
      </c>
      <c r="W2691" t="s">
        <v>32</v>
      </c>
    </row>
    <row r="2692" spans="1:23" hidden="1" x14ac:dyDescent="0.3">
      <c r="A2692">
        <v>1154</v>
      </c>
      <c r="B2692">
        <v>1154</v>
      </c>
      <c r="C2692">
        <v>1796</v>
      </c>
      <c r="D2692">
        <v>5</v>
      </c>
      <c r="E2692" s="5">
        <v>45413</v>
      </c>
      <c r="F2692">
        <v>2469</v>
      </c>
      <c r="G2692" t="s">
        <v>279</v>
      </c>
      <c r="H2692" t="s">
        <v>280</v>
      </c>
      <c r="I2692" s="2">
        <v>45743</v>
      </c>
      <c r="J2692" s="2">
        <v>45743</v>
      </c>
      <c r="K2692" s="2">
        <v>45910</v>
      </c>
      <c r="L2692" s="2">
        <v>45910</v>
      </c>
      <c r="M2692" t="s">
        <v>45</v>
      </c>
      <c r="N2692" s="3">
        <v>49.9</v>
      </c>
      <c r="O2692" s="3">
        <v>49.9</v>
      </c>
      <c r="P2692" t="s">
        <v>27</v>
      </c>
      <c r="Q2692">
        <v>89</v>
      </c>
      <c r="R2692" t="s">
        <v>281</v>
      </c>
      <c r="S2692" t="s">
        <v>282</v>
      </c>
      <c r="T2692" t="s">
        <v>30</v>
      </c>
      <c r="V2692" t="s">
        <v>31</v>
      </c>
      <c r="W2692" t="s">
        <v>32</v>
      </c>
    </row>
    <row r="2693" spans="1:23" hidden="1" x14ac:dyDescent="0.3">
      <c r="A2693">
        <v>1154</v>
      </c>
      <c r="B2693">
        <v>1154</v>
      </c>
      <c r="C2693">
        <v>5</v>
      </c>
      <c r="D2693">
        <v>16</v>
      </c>
      <c r="E2693" t="s">
        <v>994</v>
      </c>
      <c r="F2693">
        <v>1969</v>
      </c>
      <c r="H2693" t="s">
        <v>422</v>
      </c>
      <c r="I2693" s="2">
        <v>45429</v>
      </c>
      <c r="J2693" s="2">
        <v>45429</v>
      </c>
      <c r="K2693" s="2">
        <v>45910</v>
      </c>
      <c r="L2693" s="2">
        <f>K2693</f>
        <v>45910</v>
      </c>
      <c r="M2693" t="s">
        <v>318</v>
      </c>
      <c r="N2693" s="3">
        <v>12680</v>
      </c>
      <c r="P2693" t="s">
        <v>1173</v>
      </c>
      <c r="Q2693">
        <v>55</v>
      </c>
      <c r="R2693" t="s">
        <v>319</v>
      </c>
      <c r="S2693" s="33" t="s">
        <v>1171</v>
      </c>
      <c r="T2693" t="s">
        <v>206</v>
      </c>
      <c r="V2693" t="s">
        <v>31</v>
      </c>
      <c r="W2693" t="s">
        <v>32</v>
      </c>
    </row>
    <row r="2694" spans="1:23" hidden="1" x14ac:dyDescent="0.3">
      <c r="A2694">
        <v>1154</v>
      </c>
      <c r="B2694">
        <v>1154</v>
      </c>
      <c r="C2694">
        <v>2700</v>
      </c>
      <c r="D2694">
        <v>5</v>
      </c>
      <c r="E2694">
        <v>2970</v>
      </c>
      <c r="F2694">
        <v>2136</v>
      </c>
      <c r="H2694" t="s">
        <v>340</v>
      </c>
      <c r="I2694" s="2">
        <v>45825</v>
      </c>
      <c r="J2694" s="2">
        <v>45825</v>
      </c>
      <c r="K2694" s="2">
        <v>45910</v>
      </c>
      <c r="L2694" s="2">
        <v>45919</v>
      </c>
      <c r="M2694" t="s">
        <v>26</v>
      </c>
      <c r="N2694" s="3">
        <v>4200</v>
      </c>
      <c r="O2694" s="3">
        <v>4200</v>
      </c>
      <c r="P2694" t="s">
        <v>27</v>
      </c>
      <c r="Q2694">
        <v>21</v>
      </c>
      <c r="R2694" t="s">
        <v>57</v>
      </c>
      <c r="S2694" t="s">
        <v>58</v>
      </c>
      <c r="T2694" t="s">
        <v>30</v>
      </c>
      <c r="V2694" t="s">
        <v>31</v>
      </c>
      <c r="W2694" t="s">
        <v>32</v>
      </c>
    </row>
    <row r="2695" spans="1:23" hidden="1" x14ac:dyDescent="0.3">
      <c r="A2695">
        <v>1154</v>
      </c>
      <c r="B2695">
        <v>1154</v>
      </c>
      <c r="C2695">
        <v>2932</v>
      </c>
      <c r="D2695">
        <v>2</v>
      </c>
      <c r="E2695" s="4">
        <v>45994</v>
      </c>
      <c r="F2695">
        <v>1947</v>
      </c>
      <c r="H2695" t="s">
        <v>283</v>
      </c>
      <c r="I2695" s="2">
        <v>45848</v>
      </c>
      <c r="J2695" s="2">
        <v>45848</v>
      </c>
      <c r="K2695" s="2">
        <v>45910</v>
      </c>
      <c r="L2695" s="2">
        <v>45910</v>
      </c>
      <c r="M2695" t="s">
        <v>45</v>
      </c>
      <c r="N2695" s="3">
        <v>957</v>
      </c>
      <c r="O2695" s="3">
        <v>957</v>
      </c>
      <c r="P2695" t="s">
        <v>27</v>
      </c>
      <c r="Q2695">
        <v>60</v>
      </c>
      <c r="R2695" t="s">
        <v>284</v>
      </c>
      <c r="S2695" t="s">
        <v>285</v>
      </c>
      <c r="T2695" t="s">
        <v>30</v>
      </c>
      <c r="V2695" t="s">
        <v>31</v>
      </c>
      <c r="W2695" t="s">
        <v>32</v>
      </c>
    </row>
    <row r="2696" spans="1:23" hidden="1" x14ac:dyDescent="0.3">
      <c r="A2696">
        <v>1154</v>
      </c>
      <c r="B2696">
        <v>1154</v>
      </c>
      <c r="C2696">
        <v>2884</v>
      </c>
      <c r="D2696">
        <v>2</v>
      </c>
      <c r="E2696" s="5">
        <v>45901</v>
      </c>
      <c r="F2696">
        <v>468</v>
      </c>
      <c r="H2696" t="s">
        <v>272</v>
      </c>
      <c r="I2696" s="2">
        <v>45846</v>
      </c>
      <c r="J2696" s="2">
        <v>45846</v>
      </c>
      <c r="K2696" s="2">
        <v>45910</v>
      </c>
      <c r="L2696" s="2">
        <f>K2696</f>
        <v>45910</v>
      </c>
      <c r="M2696" t="s">
        <v>45</v>
      </c>
      <c r="N2696" s="3">
        <v>1513.93</v>
      </c>
      <c r="P2696" t="s">
        <v>1173</v>
      </c>
      <c r="Q2696">
        <v>32</v>
      </c>
      <c r="R2696" t="s">
        <v>273</v>
      </c>
      <c r="S2696" t="s">
        <v>274</v>
      </c>
      <c r="T2696" t="s">
        <v>30</v>
      </c>
      <c r="V2696" t="s">
        <v>31</v>
      </c>
      <c r="W2696" t="s">
        <v>32</v>
      </c>
    </row>
    <row r="2697" spans="1:23" hidden="1" x14ac:dyDescent="0.3">
      <c r="A2697">
        <v>1154</v>
      </c>
      <c r="B2697">
        <v>1154</v>
      </c>
      <c r="C2697">
        <v>3278</v>
      </c>
      <c r="D2697">
        <v>1</v>
      </c>
      <c r="E2697" s="4">
        <v>45658</v>
      </c>
      <c r="F2697">
        <v>2805</v>
      </c>
      <c r="H2697" t="s">
        <v>1035</v>
      </c>
      <c r="I2697" s="2">
        <v>45880</v>
      </c>
      <c r="J2697" s="2">
        <v>45880</v>
      </c>
      <c r="K2697" s="2">
        <v>45910</v>
      </c>
      <c r="L2697" s="2">
        <v>45930</v>
      </c>
      <c r="M2697" t="s">
        <v>331</v>
      </c>
      <c r="N2697" s="3">
        <v>190.35</v>
      </c>
      <c r="O2697" s="3">
        <v>190.35</v>
      </c>
      <c r="P2697" t="s">
        <v>27</v>
      </c>
      <c r="Q2697">
        <v>59</v>
      </c>
      <c r="R2697" t="s">
        <v>992</v>
      </c>
      <c r="S2697" t="s">
        <v>993</v>
      </c>
      <c r="T2697" t="s">
        <v>30</v>
      </c>
      <c r="V2697" t="s">
        <v>31</v>
      </c>
      <c r="W2697" t="s">
        <v>32</v>
      </c>
    </row>
    <row r="2698" spans="1:23" hidden="1" x14ac:dyDescent="0.3">
      <c r="A2698">
        <v>1154</v>
      </c>
      <c r="B2698">
        <v>1154</v>
      </c>
      <c r="C2698">
        <v>3500</v>
      </c>
      <c r="D2698">
        <v>1</v>
      </c>
      <c r="E2698" s="4">
        <v>45658</v>
      </c>
      <c r="F2698">
        <v>1996</v>
      </c>
      <c r="H2698" t="s">
        <v>3308</v>
      </c>
      <c r="I2698" s="2">
        <v>45910</v>
      </c>
      <c r="J2698" s="2">
        <v>45910</v>
      </c>
      <c r="K2698" s="2">
        <v>45910</v>
      </c>
      <c r="L2698" s="2">
        <v>45910</v>
      </c>
      <c r="M2698" t="s">
        <v>45</v>
      </c>
      <c r="N2698" s="3">
        <v>536.29999999999995</v>
      </c>
      <c r="O2698" s="3">
        <v>536.29999999999995</v>
      </c>
      <c r="P2698" t="s">
        <v>27</v>
      </c>
      <c r="Q2698">
        <v>63</v>
      </c>
      <c r="R2698" t="s">
        <v>613</v>
      </c>
      <c r="S2698" t="s">
        <v>614</v>
      </c>
      <c r="T2698" t="s">
        <v>30</v>
      </c>
      <c r="V2698" t="s">
        <v>31</v>
      </c>
      <c r="W2698" t="s">
        <v>32</v>
      </c>
    </row>
    <row r="2699" spans="1:23" hidden="1" x14ac:dyDescent="0.3">
      <c r="A2699">
        <v>1154</v>
      </c>
      <c r="B2699">
        <v>1154</v>
      </c>
      <c r="C2699">
        <v>3501</v>
      </c>
      <c r="D2699">
        <v>1</v>
      </c>
      <c r="E2699" s="4">
        <v>45658</v>
      </c>
      <c r="F2699">
        <v>468</v>
      </c>
      <c r="H2699" t="s">
        <v>272</v>
      </c>
      <c r="I2699" s="2">
        <v>45910</v>
      </c>
      <c r="J2699" s="2">
        <v>45910</v>
      </c>
      <c r="K2699" s="2">
        <v>45910</v>
      </c>
      <c r="L2699" s="2">
        <v>45910</v>
      </c>
      <c r="M2699" t="s">
        <v>45</v>
      </c>
      <c r="N2699" s="3">
        <v>1828.82</v>
      </c>
      <c r="O2699" s="3">
        <v>1828.82</v>
      </c>
      <c r="P2699" t="s">
        <v>27</v>
      </c>
      <c r="Q2699">
        <v>32</v>
      </c>
      <c r="R2699" t="s">
        <v>273</v>
      </c>
      <c r="S2699" t="s">
        <v>274</v>
      </c>
      <c r="T2699" t="s">
        <v>30</v>
      </c>
      <c r="V2699" t="s">
        <v>31</v>
      </c>
      <c r="W2699" t="s">
        <v>32</v>
      </c>
    </row>
    <row r="2700" spans="1:23" hidden="1" x14ac:dyDescent="0.3">
      <c r="A2700">
        <v>1154</v>
      </c>
      <c r="B2700">
        <v>1154</v>
      </c>
      <c r="C2700">
        <v>3532</v>
      </c>
      <c r="D2700">
        <v>1</v>
      </c>
      <c r="E2700" s="4">
        <v>45658</v>
      </c>
      <c r="F2700">
        <v>1964</v>
      </c>
      <c r="H2700" t="s">
        <v>345</v>
      </c>
      <c r="I2700" s="2">
        <v>45910</v>
      </c>
      <c r="J2700" s="2">
        <v>45910</v>
      </c>
      <c r="K2700" s="2">
        <v>45910</v>
      </c>
      <c r="L2700" s="2">
        <v>45910</v>
      </c>
      <c r="M2700" t="s">
        <v>49</v>
      </c>
      <c r="N2700" s="3">
        <v>2280</v>
      </c>
      <c r="O2700" s="3">
        <v>2280</v>
      </c>
      <c r="P2700" t="s">
        <v>27</v>
      </c>
      <c r="Q2700">
        <v>19</v>
      </c>
      <c r="R2700" t="s">
        <v>346</v>
      </c>
      <c r="S2700" t="s">
        <v>347</v>
      </c>
      <c r="T2700" t="s">
        <v>30</v>
      </c>
      <c r="V2700" t="s">
        <v>31</v>
      </c>
      <c r="W2700" t="s">
        <v>32</v>
      </c>
    </row>
    <row r="2701" spans="1:23" hidden="1" x14ac:dyDescent="0.3">
      <c r="A2701">
        <v>1154</v>
      </c>
      <c r="B2701">
        <v>1154</v>
      </c>
      <c r="C2701">
        <v>3533</v>
      </c>
      <c r="D2701">
        <v>1</v>
      </c>
      <c r="E2701" s="4">
        <v>45658</v>
      </c>
      <c r="F2701">
        <v>1982</v>
      </c>
      <c r="H2701" t="s">
        <v>366</v>
      </c>
      <c r="I2701" s="2">
        <v>45910</v>
      </c>
      <c r="J2701" s="2">
        <v>45910</v>
      </c>
      <c r="K2701" s="2">
        <v>45910</v>
      </c>
      <c r="L2701" s="2">
        <v>45910</v>
      </c>
      <c r="M2701" t="s">
        <v>49</v>
      </c>
      <c r="N2701" s="3">
        <v>177.94</v>
      </c>
      <c r="O2701" s="3">
        <v>177.94</v>
      </c>
      <c r="P2701" t="s">
        <v>27</v>
      </c>
      <c r="Q2701">
        <v>38</v>
      </c>
      <c r="R2701" t="s">
        <v>367</v>
      </c>
      <c r="S2701" t="s">
        <v>368</v>
      </c>
      <c r="T2701" t="s">
        <v>30</v>
      </c>
      <c r="V2701" t="s">
        <v>31</v>
      </c>
      <c r="W2701" t="s">
        <v>32</v>
      </c>
    </row>
    <row r="2702" spans="1:23" hidden="1" x14ac:dyDescent="0.3">
      <c r="A2702">
        <v>1154</v>
      </c>
      <c r="B2702">
        <v>1154</v>
      </c>
      <c r="C2702">
        <v>3534</v>
      </c>
      <c r="D2702">
        <v>1</v>
      </c>
      <c r="E2702" s="4">
        <v>45658</v>
      </c>
      <c r="F2702">
        <v>1991</v>
      </c>
      <c r="H2702" t="s">
        <v>85</v>
      </c>
      <c r="I2702" s="2">
        <v>45910</v>
      </c>
      <c r="J2702" s="2">
        <v>45910</v>
      </c>
      <c r="K2702" s="2">
        <v>45910</v>
      </c>
      <c r="L2702" s="2">
        <v>45910</v>
      </c>
      <c r="M2702" t="s">
        <v>49</v>
      </c>
      <c r="N2702" s="3">
        <v>60</v>
      </c>
      <c r="O2702" s="3">
        <v>60</v>
      </c>
      <c r="P2702" t="s">
        <v>27</v>
      </c>
      <c r="Q2702">
        <v>48</v>
      </c>
      <c r="R2702" t="s">
        <v>902</v>
      </c>
      <c r="S2702" t="s">
        <v>903</v>
      </c>
      <c r="T2702" t="s">
        <v>30</v>
      </c>
      <c r="V2702" t="s">
        <v>31</v>
      </c>
      <c r="W2702" t="s">
        <v>32</v>
      </c>
    </row>
    <row r="2703" spans="1:23" hidden="1" x14ac:dyDescent="0.3">
      <c r="A2703">
        <v>1154</v>
      </c>
      <c r="B2703">
        <v>1154</v>
      </c>
      <c r="C2703">
        <v>3618</v>
      </c>
      <c r="D2703">
        <v>1</v>
      </c>
      <c r="E2703" s="4">
        <v>45658</v>
      </c>
      <c r="F2703">
        <v>1991</v>
      </c>
      <c r="H2703" t="s">
        <v>85</v>
      </c>
      <c r="I2703" s="2">
        <v>45916</v>
      </c>
      <c r="J2703" s="2">
        <v>45916</v>
      </c>
      <c r="K2703" s="2">
        <v>45910</v>
      </c>
      <c r="L2703" s="2">
        <v>45916</v>
      </c>
      <c r="M2703" t="s">
        <v>49</v>
      </c>
      <c r="N2703" s="3">
        <v>4.5999999999999996</v>
      </c>
      <c r="O2703" s="3">
        <v>4.5999999999999996</v>
      </c>
      <c r="P2703" t="s">
        <v>27</v>
      </c>
      <c r="Q2703">
        <v>72</v>
      </c>
      <c r="R2703" t="s">
        <v>114</v>
      </c>
      <c r="S2703" t="s">
        <v>115</v>
      </c>
      <c r="T2703" t="s">
        <v>30</v>
      </c>
      <c r="V2703" t="s">
        <v>31</v>
      </c>
      <c r="W2703" t="s">
        <v>32</v>
      </c>
    </row>
    <row r="2704" spans="1:23" hidden="1" x14ac:dyDescent="0.3">
      <c r="A2704">
        <v>1154</v>
      </c>
      <c r="B2704">
        <v>1154</v>
      </c>
      <c r="C2704">
        <v>3489</v>
      </c>
      <c r="D2704">
        <v>1</v>
      </c>
      <c r="E2704" s="4">
        <v>45658</v>
      </c>
      <c r="F2704">
        <v>468</v>
      </c>
      <c r="H2704" t="s">
        <v>272</v>
      </c>
      <c r="I2704" s="2">
        <v>45908</v>
      </c>
      <c r="J2704" s="2">
        <v>45908</v>
      </c>
      <c r="K2704" s="2">
        <v>45910</v>
      </c>
      <c r="L2704" s="2">
        <v>45910</v>
      </c>
      <c r="M2704" t="s">
        <v>45</v>
      </c>
      <c r="N2704" s="3">
        <v>3885</v>
      </c>
      <c r="O2704" s="3">
        <v>3885</v>
      </c>
      <c r="P2704" t="s">
        <v>27</v>
      </c>
      <c r="Q2704">
        <v>32</v>
      </c>
      <c r="R2704" t="s">
        <v>273</v>
      </c>
      <c r="S2704" t="s">
        <v>274</v>
      </c>
      <c r="T2704" t="s">
        <v>30</v>
      </c>
      <c r="V2704" t="s">
        <v>31</v>
      </c>
      <c r="W2704" t="s">
        <v>32</v>
      </c>
    </row>
    <row r="2705" spans="1:23" hidden="1" x14ac:dyDescent="0.3">
      <c r="A2705">
        <v>1154</v>
      </c>
      <c r="B2705">
        <v>1154</v>
      </c>
      <c r="C2705">
        <v>3490</v>
      </c>
      <c r="D2705">
        <v>1</v>
      </c>
      <c r="E2705" s="4">
        <v>45658</v>
      </c>
      <c r="F2705">
        <v>1996</v>
      </c>
      <c r="H2705" t="s">
        <v>3308</v>
      </c>
      <c r="I2705" s="2">
        <v>45908</v>
      </c>
      <c r="J2705" s="2">
        <v>45908</v>
      </c>
      <c r="K2705" s="2">
        <v>45910</v>
      </c>
      <c r="L2705" s="2">
        <f>K2705</f>
        <v>45910</v>
      </c>
      <c r="M2705" t="s">
        <v>45</v>
      </c>
      <c r="N2705" s="3">
        <v>1493.3</v>
      </c>
      <c r="P2705" t="s">
        <v>1173</v>
      </c>
      <c r="Q2705">
        <v>63</v>
      </c>
      <c r="R2705" t="s">
        <v>613</v>
      </c>
      <c r="S2705" t="s">
        <v>614</v>
      </c>
      <c r="T2705" t="s">
        <v>30</v>
      </c>
      <c r="V2705" t="s">
        <v>31</v>
      </c>
      <c r="W2705" t="s">
        <v>32</v>
      </c>
    </row>
    <row r="2706" spans="1:23" hidden="1" x14ac:dyDescent="0.3">
      <c r="A2706">
        <v>1154</v>
      </c>
      <c r="B2706">
        <v>1154</v>
      </c>
      <c r="C2706">
        <v>1477</v>
      </c>
      <c r="D2706">
        <v>6</v>
      </c>
      <c r="E2706" s="4">
        <v>45906</v>
      </c>
      <c r="F2706">
        <v>2152</v>
      </c>
      <c r="H2706" t="s">
        <v>718</v>
      </c>
      <c r="I2706" s="2">
        <v>45701</v>
      </c>
      <c r="J2706" s="2">
        <v>45701</v>
      </c>
      <c r="K2706" s="2">
        <v>45910</v>
      </c>
      <c r="L2706" s="2">
        <v>45931</v>
      </c>
      <c r="M2706" t="s">
        <v>49</v>
      </c>
      <c r="N2706" s="3">
        <v>1100</v>
      </c>
      <c r="O2706" s="3">
        <v>1100</v>
      </c>
      <c r="P2706" t="s">
        <v>27</v>
      </c>
      <c r="Q2706">
        <v>39</v>
      </c>
      <c r="R2706" t="s">
        <v>719</v>
      </c>
      <c r="S2706" t="s">
        <v>1240</v>
      </c>
      <c r="T2706" t="s">
        <v>465</v>
      </c>
      <c r="V2706" t="s">
        <v>31</v>
      </c>
      <c r="W2706" t="s">
        <v>32</v>
      </c>
    </row>
    <row r="2707" spans="1:23" ht="28.8" hidden="1" x14ac:dyDescent="0.3">
      <c r="A2707">
        <v>1154</v>
      </c>
      <c r="B2707">
        <v>1154</v>
      </c>
      <c r="C2707">
        <v>1591</v>
      </c>
      <c r="D2707">
        <v>16</v>
      </c>
      <c r="E2707" s="1" t="s">
        <v>935</v>
      </c>
      <c r="F2707">
        <v>1985</v>
      </c>
      <c r="H2707" t="s">
        <v>35</v>
      </c>
      <c r="I2707" s="2">
        <v>45728</v>
      </c>
      <c r="J2707" s="2">
        <v>45728</v>
      </c>
      <c r="K2707" s="2">
        <v>45910</v>
      </c>
      <c r="L2707" s="2">
        <f>K2707</f>
        <v>45910</v>
      </c>
      <c r="M2707" t="s">
        <v>1244</v>
      </c>
      <c r="N2707" s="3">
        <v>4920</v>
      </c>
      <c r="P2707" t="s">
        <v>1173</v>
      </c>
      <c r="Q2707">
        <v>26</v>
      </c>
      <c r="R2707" t="s">
        <v>28</v>
      </c>
      <c r="S2707" t="s">
        <v>29</v>
      </c>
      <c r="T2707" t="s">
        <v>37</v>
      </c>
      <c r="V2707" t="s">
        <v>31</v>
      </c>
      <c r="W2707" t="s">
        <v>32</v>
      </c>
    </row>
    <row r="2708" spans="1:23" ht="28.8" hidden="1" x14ac:dyDescent="0.3">
      <c r="A2708">
        <v>1154</v>
      </c>
      <c r="B2708">
        <v>1154</v>
      </c>
      <c r="C2708">
        <v>1679</v>
      </c>
      <c r="D2708">
        <v>1</v>
      </c>
      <c r="E2708" s="1" t="s">
        <v>935</v>
      </c>
      <c r="F2708">
        <v>1985</v>
      </c>
      <c r="H2708" t="s">
        <v>35</v>
      </c>
      <c r="I2708" s="2">
        <v>45733</v>
      </c>
      <c r="J2708" s="2">
        <v>45733</v>
      </c>
      <c r="K2708" s="2">
        <v>45910</v>
      </c>
      <c r="L2708" s="2">
        <v>45911</v>
      </c>
      <c r="M2708" t="s">
        <v>26</v>
      </c>
      <c r="N2708" s="3">
        <v>4920</v>
      </c>
      <c r="O2708" s="3">
        <v>4920</v>
      </c>
      <c r="P2708" t="s">
        <v>27</v>
      </c>
      <c r="Q2708">
        <v>26</v>
      </c>
      <c r="R2708" t="s">
        <v>28</v>
      </c>
      <c r="S2708" t="s">
        <v>29</v>
      </c>
      <c r="T2708" t="s">
        <v>37</v>
      </c>
      <c r="V2708" t="s">
        <v>31</v>
      </c>
      <c r="W2708" t="s">
        <v>32</v>
      </c>
    </row>
    <row r="2709" spans="1:23" ht="28.8" hidden="1" x14ac:dyDescent="0.3">
      <c r="A2709">
        <v>1154</v>
      </c>
      <c r="B2709">
        <v>1154</v>
      </c>
      <c r="C2709">
        <v>2498</v>
      </c>
      <c r="D2709">
        <v>2</v>
      </c>
      <c r="E2709" s="1" t="s">
        <v>937</v>
      </c>
      <c r="F2709">
        <v>1985</v>
      </c>
      <c r="H2709" t="s">
        <v>35</v>
      </c>
      <c r="I2709" s="2">
        <v>45807</v>
      </c>
      <c r="J2709" s="2">
        <v>45807</v>
      </c>
      <c r="K2709" s="2">
        <v>45910</v>
      </c>
      <c r="L2709" s="2">
        <v>45911</v>
      </c>
      <c r="M2709" t="s">
        <v>26</v>
      </c>
      <c r="N2709" s="3">
        <v>4250</v>
      </c>
      <c r="O2709" s="3">
        <v>4250</v>
      </c>
      <c r="P2709" t="s">
        <v>27</v>
      </c>
      <c r="Q2709">
        <v>26</v>
      </c>
      <c r="R2709" t="s">
        <v>28</v>
      </c>
      <c r="S2709" t="s">
        <v>29</v>
      </c>
      <c r="T2709" t="s">
        <v>37</v>
      </c>
      <c r="V2709" t="s">
        <v>31</v>
      </c>
      <c r="W2709" t="s">
        <v>32</v>
      </c>
    </row>
    <row r="2710" spans="1:23" ht="28.8" hidden="1" x14ac:dyDescent="0.3">
      <c r="A2710">
        <v>1154</v>
      </c>
      <c r="B2710">
        <v>1154</v>
      </c>
      <c r="C2710">
        <v>2617</v>
      </c>
      <c r="D2710">
        <v>2</v>
      </c>
      <c r="E2710" s="1" t="s">
        <v>936</v>
      </c>
      <c r="F2710">
        <v>1958</v>
      </c>
      <c r="H2710" t="s">
        <v>129</v>
      </c>
      <c r="I2710" s="2">
        <v>45819</v>
      </c>
      <c r="J2710" s="2">
        <v>45819</v>
      </c>
      <c r="K2710" s="2">
        <v>45910</v>
      </c>
      <c r="L2710" s="2">
        <v>45911</v>
      </c>
      <c r="M2710" t="s">
        <v>26</v>
      </c>
      <c r="N2710" s="3">
        <v>4350</v>
      </c>
      <c r="O2710" s="3">
        <v>4350</v>
      </c>
      <c r="P2710" t="s">
        <v>27</v>
      </c>
      <c r="Q2710">
        <v>28</v>
      </c>
      <c r="R2710" t="s">
        <v>40</v>
      </c>
      <c r="S2710" t="s">
        <v>41</v>
      </c>
      <c r="T2710" t="s">
        <v>37</v>
      </c>
      <c r="V2710" t="s">
        <v>31</v>
      </c>
      <c r="W2710" t="s">
        <v>32</v>
      </c>
    </row>
    <row r="2711" spans="1:23" ht="28.8" hidden="1" x14ac:dyDescent="0.3">
      <c r="A2711">
        <v>1154</v>
      </c>
      <c r="B2711">
        <v>1154</v>
      </c>
      <c r="C2711">
        <v>2959</v>
      </c>
      <c r="D2711">
        <v>2</v>
      </c>
      <c r="E2711" s="1" t="s">
        <v>912</v>
      </c>
      <c r="F2711">
        <v>2501</v>
      </c>
      <c r="G2711">
        <v>6177741000129</v>
      </c>
      <c r="H2711" t="s">
        <v>131</v>
      </c>
      <c r="I2711" s="2">
        <v>45852</v>
      </c>
      <c r="J2711" s="2">
        <v>45852</v>
      </c>
      <c r="K2711" s="2">
        <v>45910</v>
      </c>
      <c r="L2711" s="2">
        <v>45911</v>
      </c>
      <c r="M2711" t="s">
        <v>26</v>
      </c>
      <c r="N2711" s="3">
        <v>3700</v>
      </c>
      <c r="O2711" s="3">
        <v>3700</v>
      </c>
      <c r="P2711" t="s">
        <v>27</v>
      </c>
      <c r="Q2711">
        <v>28</v>
      </c>
      <c r="R2711" t="s">
        <v>40</v>
      </c>
      <c r="S2711" t="s">
        <v>41</v>
      </c>
      <c r="T2711" t="s">
        <v>37</v>
      </c>
      <c r="V2711" t="s">
        <v>31</v>
      </c>
      <c r="W2711" t="s">
        <v>32</v>
      </c>
    </row>
    <row r="2712" spans="1:23" ht="28.8" hidden="1" x14ac:dyDescent="0.3">
      <c r="A2712">
        <v>1154</v>
      </c>
      <c r="B2712">
        <v>1154</v>
      </c>
      <c r="C2712">
        <v>2956</v>
      </c>
      <c r="D2712">
        <v>1</v>
      </c>
      <c r="E2712" s="1" t="s">
        <v>911</v>
      </c>
      <c r="F2712">
        <v>2182</v>
      </c>
      <c r="H2712" t="s">
        <v>39</v>
      </c>
      <c r="I2712" s="2">
        <v>45852</v>
      </c>
      <c r="J2712" s="2">
        <v>45852</v>
      </c>
      <c r="K2712" s="2">
        <v>45910</v>
      </c>
      <c r="L2712" s="2">
        <v>45911</v>
      </c>
      <c r="M2712" t="s">
        <v>26</v>
      </c>
      <c r="N2712" s="3">
        <v>4000</v>
      </c>
      <c r="O2712" s="3">
        <v>4000</v>
      </c>
      <c r="P2712" t="s">
        <v>27</v>
      </c>
      <c r="Q2712">
        <v>28</v>
      </c>
      <c r="R2712" t="s">
        <v>40</v>
      </c>
      <c r="S2712" t="s">
        <v>41</v>
      </c>
      <c r="T2712" t="s">
        <v>37</v>
      </c>
      <c r="V2712" t="s">
        <v>31</v>
      </c>
      <c r="W2712" t="s">
        <v>32</v>
      </c>
    </row>
    <row r="2713" spans="1:23" ht="28.8" hidden="1" x14ac:dyDescent="0.3">
      <c r="A2713">
        <v>1154</v>
      </c>
      <c r="B2713">
        <v>1154</v>
      </c>
      <c r="C2713">
        <v>2960</v>
      </c>
      <c r="D2713">
        <v>1</v>
      </c>
      <c r="E2713" s="1" t="s">
        <v>913</v>
      </c>
      <c r="F2713">
        <v>1958</v>
      </c>
      <c r="H2713" t="s">
        <v>129</v>
      </c>
      <c r="I2713" s="2">
        <v>45852</v>
      </c>
      <c r="J2713" s="2">
        <v>45852</v>
      </c>
      <c r="K2713" s="2">
        <v>45910</v>
      </c>
      <c r="L2713" s="2">
        <v>45911</v>
      </c>
      <c r="M2713" t="s">
        <v>26</v>
      </c>
      <c r="N2713" s="3">
        <v>4252</v>
      </c>
      <c r="O2713" s="3">
        <v>4252</v>
      </c>
      <c r="P2713" t="s">
        <v>27</v>
      </c>
      <c r="Q2713">
        <v>28</v>
      </c>
      <c r="R2713" t="s">
        <v>40</v>
      </c>
      <c r="S2713" t="s">
        <v>41</v>
      </c>
      <c r="T2713" t="s">
        <v>37</v>
      </c>
      <c r="V2713" t="s">
        <v>31</v>
      </c>
      <c r="W2713" t="s">
        <v>32</v>
      </c>
    </row>
    <row r="2714" spans="1:23" hidden="1" x14ac:dyDescent="0.3">
      <c r="A2714">
        <v>1154</v>
      </c>
      <c r="B2714">
        <v>1154</v>
      </c>
      <c r="C2714">
        <v>3279</v>
      </c>
      <c r="D2714">
        <v>1</v>
      </c>
      <c r="E2714" t="s">
        <v>921</v>
      </c>
      <c r="F2714">
        <v>2501</v>
      </c>
      <c r="G2714">
        <v>6177741000129</v>
      </c>
      <c r="H2714" t="s">
        <v>131</v>
      </c>
      <c r="I2714" s="2">
        <v>45881</v>
      </c>
      <c r="J2714" s="2">
        <v>45881</v>
      </c>
      <c r="K2714" s="2">
        <v>45910</v>
      </c>
      <c r="L2714" s="2">
        <v>45911</v>
      </c>
      <c r="M2714" t="s">
        <v>26</v>
      </c>
      <c r="N2714" s="3">
        <v>335</v>
      </c>
      <c r="O2714" s="3">
        <v>335</v>
      </c>
      <c r="P2714" t="s">
        <v>27</v>
      </c>
      <c r="Q2714">
        <v>28</v>
      </c>
      <c r="R2714" t="s">
        <v>40</v>
      </c>
      <c r="S2714" t="s">
        <v>41</v>
      </c>
      <c r="T2714" t="s">
        <v>37</v>
      </c>
      <c r="V2714" t="s">
        <v>31</v>
      </c>
      <c r="W2714" t="s">
        <v>32</v>
      </c>
    </row>
    <row r="2715" spans="1:23" hidden="1" x14ac:dyDescent="0.3">
      <c r="A2715">
        <v>1154</v>
      </c>
      <c r="B2715">
        <v>1154</v>
      </c>
      <c r="C2715">
        <v>3615</v>
      </c>
      <c r="D2715">
        <v>1</v>
      </c>
      <c r="E2715" s="4">
        <v>45658</v>
      </c>
      <c r="F2715">
        <v>2788</v>
      </c>
      <c r="H2715" t="s">
        <v>533</v>
      </c>
      <c r="I2715" s="2">
        <v>45916</v>
      </c>
      <c r="J2715" s="2">
        <v>45916</v>
      </c>
      <c r="K2715" s="2">
        <v>45911</v>
      </c>
      <c r="L2715" s="2">
        <v>45916</v>
      </c>
      <c r="M2715" t="s">
        <v>49</v>
      </c>
      <c r="N2715" s="3">
        <v>29.5</v>
      </c>
      <c r="O2715" s="3">
        <v>29.5</v>
      </c>
      <c r="P2715" t="s">
        <v>27</v>
      </c>
      <c r="Q2715">
        <v>35</v>
      </c>
      <c r="R2715" t="s">
        <v>87</v>
      </c>
      <c r="S2715" t="s">
        <v>88</v>
      </c>
      <c r="T2715" t="s">
        <v>30</v>
      </c>
      <c r="V2715" t="s">
        <v>31</v>
      </c>
      <c r="W2715" t="s">
        <v>32</v>
      </c>
    </row>
    <row r="2716" spans="1:23" hidden="1" x14ac:dyDescent="0.3">
      <c r="A2716">
        <v>1154</v>
      </c>
      <c r="B2716">
        <v>1154</v>
      </c>
      <c r="C2716">
        <v>3616</v>
      </c>
      <c r="D2716">
        <v>1</v>
      </c>
      <c r="E2716" s="4">
        <v>45658</v>
      </c>
      <c r="F2716">
        <v>1991</v>
      </c>
      <c r="H2716" t="s">
        <v>85</v>
      </c>
      <c r="I2716" s="2">
        <v>45916</v>
      </c>
      <c r="J2716" s="2">
        <v>45916</v>
      </c>
      <c r="K2716" s="2">
        <v>45911</v>
      </c>
      <c r="L2716" s="2">
        <v>45916</v>
      </c>
      <c r="M2716" t="s">
        <v>49</v>
      </c>
      <c r="N2716" s="3">
        <v>16.48</v>
      </c>
      <c r="O2716" s="3">
        <v>16.48</v>
      </c>
      <c r="P2716" t="s">
        <v>27</v>
      </c>
      <c r="Q2716">
        <v>72</v>
      </c>
      <c r="R2716" t="s">
        <v>114</v>
      </c>
      <c r="S2716" t="s">
        <v>115</v>
      </c>
      <c r="T2716" t="s">
        <v>30</v>
      </c>
      <c r="V2716" t="s">
        <v>31</v>
      </c>
      <c r="W2716" t="s">
        <v>32</v>
      </c>
    </row>
    <row r="2717" spans="1:23" hidden="1" x14ac:dyDescent="0.3">
      <c r="A2717">
        <v>1154</v>
      </c>
      <c r="B2717">
        <v>1154</v>
      </c>
      <c r="C2717">
        <v>3617</v>
      </c>
      <c r="D2717">
        <v>1</v>
      </c>
      <c r="E2717" s="4">
        <v>45658</v>
      </c>
      <c r="F2717">
        <v>1790</v>
      </c>
      <c r="H2717" t="s">
        <v>289</v>
      </c>
      <c r="I2717" s="2">
        <v>45916</v>
      </c>
      <c r="J2717" s="2">
        <v>45916</v>
      </c>
      <c r="K2717" s="2">
        <v>45911</v>
      </c>
      <c r="L2717" s="2">
        <v>45916</v>
      </c>
      <c r="M2717" t="s">
        <v>49</v>
      </c>
      <c r="N2717" s="3">
        <v>100</v>
      </c>
      <c r="O2717" s="3">
        <v>100</v>
      </c>
      <c r="P2717" t="s">
        <v>27</v>
      </c>
      <c r="Q2717">
        <v>35</v>
      </c>
      <c r="R2717" t="s">
        <v>87</v>
      </c>
      <c r="S2717" t="s">
        <v>88</v>
      </c>
      <c r="T2717" t="s">
        <v>30</v>
      </c>
      <c r="V2717" t="s">
        <v>31</v>
      </c>
      <c r="W2717" t="s">
        <v>32</v>
      </c>
    </row>
    <row r="2718" spans="1:23" hidden="1" x14ac:dyDescent="0.3">
      <c r="A2718">
        <v>1154</v>
      </c>
      <c r="B2718">
        <v>1154</v>
      </c>
      <c r="C2718">
        <v>3539</v>
      </c>
      <c r="D2718">
        <v>1</v>
      </c>
      <c r="E2718" s="4">
        <v>45658</v>
      </c>
      <c r="F2718">
        <v>1965</v>
      </c>
      <c r="H2718" t="s">
        <v>220</v>
      </c>
      <c r="I2718" s="2">
        <v>45911</v>
      </c>
      <c r="J2718" s="2">
        <v>45911</v>
      </c>
      <c r="K2718" s="2">
        <v>45911</v>
      </c>
      <c r="L2718" s="2">
        <v>45911</v>
      </c>
      <c r="M2718" t="s">
        <v>49</v>
      </c>
      <c r="N2718" s="3">
        <v>287</v>
      </c>
      <c r="O2718" s="3">
        <v>287</v>
      </c>
      <c r="P2718" t="s">
        <v>27</v>
      </c>
      <c r="Q2718">
        <v>18</v>
      </c>
      <c r="R2718" t="s">
        <v>72</v>
      </c>
      <c r="S2718" t="s">
        <v>73</v>
      </c>
      <c r="T2718" t="s">
        <v>30</v>
      </c>
      <c r="V2718" t="s">
        <v>31</v>
      </c>
      <c r="W2718" t="s">
        <v>32</v>
      </c>
    </row>
    <row r="2719" spans="1:23" hidden="1" x14ac:dyDescent="0.3">
      <c r="A2719">
        <v>1154</v>
      </c>
      <c r="B2719">
        <v>1154</v>
      </c>
      <c r="C2719">
        <v>3564</v>
      </c>
      <c r="D2719">
        <v>1</v>
      </c>
      <c r="E2719" s="4">
        <v>45658</v>
      </c>
      <c r="F2719">
        <v>1982</v>
      </c>
      <c r="H2719" t="s">
        <v>366</v>
      </c>
      <c r="I2719" s="2">
        <v>45911</v>
      </c>
      <c r="J2719" s="2">
        <v>45911</v>
      </c>
      <c r="K2719" s="2">
        <v>45911</v>
      </c>
      <c r="L2719" s="2">
        <v>45911</v>
      </c>
      <c r="M2719" t="s">
        <v>49</v>
      </c>
      <c r="N2719" s="3">
        <v>70</v>
      </c>
      <c r="O2719" s="3">
        <v>70</v>
      </c>
      <c r="P2719" t="s">
        <v>27</v>
      </c>
      <c r="Q2719">
        <v>38</v>
      </c>
      <c r="R2719" t="s">
        <v>367</v>
      </c>
      <c r="S2719" t="s">
        <v>368</v>
      </c>
      <c r="T2719" t="s">
        <v>30</v>
      </c>
      <c r="V2719" t="s">
        <v>31</v>
      </c>
      <c r="W2719" t="s">
        <v>32</v>
      </c>
    </row>
    <row r="2720" spans="1:23" hidden="1" x14ac:dyDescent="0.3">
      <c r="A2720">
        <v>1154</v>
      </c>
      <c r="B2720">
        <v>1154</v>
      </c>
      <c r="C2720">
        <v>3565</v>
      </c>
      <c r="D2720">
        <v>1</v>
      </c>
      <c r="E2720" s="4">
        <v>45658</v>
      </c>
      <c r="F2720">
        <v>1991</v>
      </c>
      <c r="H2720" t="s">
        <v>85</v>
      </c>
      <c r="I2720" s="2">
        <v>45911</v>
      </c>
      <c r="J2720" s="2">
        <v>45911</v>
      </c>
      <c r="K2720" s="2">
        <v>45911</v>
      </c>
      <c r="L2720" s="2">
        <v>45911</v>
      </c>
      <c r="M2720" t="s">
        <v>49</v>
      </c>
      <c r="N2720" s="3">
        <v>12.76</v>
      </c>
      <c r="O2720" s="3">
        <v>12.76</v>
      </c>
      <c r="P2720" t="s">
        <v>27</v>
      </c>
      <c r="Q2720">
        <v>72</v>
      </c>
      <c r="R2720" t="s">
        <v>114</v>
      </c>
      <c r="S2720" t="s">
        <v>115</v>
      </c>
      <c r="T2720" t="s">
        <v>30</v>
      </c>
      <c r="V2720" t="s">
        <v>31</v>
      </c>
      <c r="W2720" t="s">
        <v>32</v>
      </c>
    </row>
    <row r="2721" spans="1:23" hidden="1" x14ac:dyDescent="0.3">
      <c r="A2721">
        <v>1154</v>
      </c>
      <c r="B2721">
        <v>1154</v>
      </c>
      <c r="C2721">
        <v>3566</v>
      </c>
      <c r="D2721">
        <v>1</v>
      </c>
      <c r="E2721" s="4">
        <v>45658</v>
      </c>
      <c r="F2721">
        <v>1790</v>
      </c>
      <c r="H2721" t="s">
        <v>289</v>
      </c>
      <c r="I2721" s="2">
        <v>45911</v>
      </c>
      <c r="J2721" s="2">
        <v>45911</v>
      </c>
      <c r="K2721" s="2">
        <v>45911</v>
      </c>
      <c r="L2721" s="2">
        <v>45911</v>
      </c>
      <c r="M2721" t="s">
        <v>49</v>
      </c>
      <c r="N2721" s="3">
        <v>146.75</v>
      </c>
      <c r="O2721" s="3">
        <v>146.75</v>
      </c>
      <c r="P2721" t="s">
        <v>27</v>
      </c>
      <c r="Q2721">
        <v>35</v>
      </c>
      <c r="R2721" t="s">
        <v>87</v>
      </c>
      <c r="S2721" t="s">
        <v>88</v>
      </c>
      <c r="T2721" t="s">
        <v>30</v>
      </c>
      <c r="V2721" t="s">
        <v>31</v>
      </c>
      <c r="W2721" t="s">
        <v>32</v>
      </c>
    </row>
    <row r="2722" spans="1:23" hidden="1" x14ac:dyDescent="0.3">
      <c r="A2722">
        <v>1154</v>
      </c>
      <c r="B2722">
        <v>1154</v>
      </c>
      <c r="C2722">
        <v>3567</v>
      </c>
      <c r="D2722">
        <v>1</v>
      </c>
      <c r="E2722" s="4">
        <v>45658</v>
      </c>
      <c r="F2722">
        <v>2788</v>
      </c>
      <c r="H2722" t="s">
        <v>533</v>
      </c>
      <c r="I2722" s="2">
        <v>45911</v>
      </c>
      <c r="J2722" s="2">
        <v>45911</v>
      </c>
      <c r="K2722" s="2">
        <v>45911</v>
      </c>
      <c r="L2722" s="2">
        <v>45911</v>
      </c>
      <c r="M2722" t="s">
        <v>49</v>
      </c>
      <c r="N2722" s="3">
        <v>28.21</v>
      </c>
      <c r="O2722" s="3">
        <v>28.21</v>
      </c>
      <c r="P2722" t="s">
        <v>27</v>
      </c>
      <c r="Q2722">
        <v>35</v>
      </c>
      <c r="R2722" t="s">
        <v>87</v>
      </c>
      <c r="S2722" t="s">
        <v>88</v>
      </c>
      <c r="T2722" t="s">
        <v>30</v>
      </c>
      <c r="V2722" t="s">
        <v>31</v>
      </c>
      <c r="W2722" t="s">
        <v>32</v>
      </c>
    </row>
    <row r="2723" spans="1:23" hidden="1" x14ac:dyDescent="0.3">
      <c r="A2723">
        <v>1154</v>
      </c>
      <c r="B2723">
        <v>1154</v>
      </c>
      <c r="C2723">
        <v>3535</v>
      </c>
      <c r="D2723">
        <v>1</v>
      </c>
      <c r="E2723" s="4">
        <v>45658</v>
      </c>
      <c r="F2723">
        <v>2781</v>
      </c>
      <c r="H2723" t="s">
        <v>520</v>
      </c>
      <c r="I2723" s="2">
        <v>45911</v>
      </c>
      <c r="J2723" s="2">
        <v>45911</v>
      </c>
      <c r="K2723" s="2">
        <v>45911</v>
      </c>
      <c r="L2723" s="2">
        <v>45911</v>
      </c>
      <c r="M2723" t="s">
        <v>49</v>
      </c>
      <c r="N2723" s="3">
        <v>450</v>
      </c>
      <c r="O2723" s="3">
        <v>450</v>
      </c>
      <c r="P2723" t="s">
        <v>27</v>
      </c>
      <c r="Q2723">
        <v>19</v>
      </c>
      <c r="R2723" t="s">
        <v>346</v>
      </c>
      <c r="S2723" t="s">
        <v>347</v>
      </c>
      <c r="T2723" t="s">
        <v>30</v>
      </c>
      <c r="V2723" t="s">
        <v>31</v>
      </c>
      <c r="W2723" t="s">
        <v>32</v>
      </c>
    </row>
    <row r="2724" spans="1:23" ht="28.8" hidden="1" x14ac:dyDescent="0.3">
      <c r="A2724">
        <v>1154</v>
      </c>
      <c r="B2724">
        <v>1154</v>
      </c>
      <c r="C2724">
        <v>3188</v>
      </c>
      <c r="D2724">
        <v>2</v>
      </c>
      <c r="E2724" s="1" t="s">
        <v>6228</v>
      </c>
      <c r="F2724">
        <v>1964</v>
      </c>
      <c r="H2724" t="s">
        <v>345</v>
      </c>
      <c r="I2724" s="2">
        <v>45874</v>
      </c>
      <c r="J2724" s="2">
        <v>45874</v>
      </c>
      <c r="K2724" s="2">
        <v>45911</v>
      </c>
      <c r="L2724" s="2">
        <f>K2724</f>
        <v>45911</v>
      </c>
      <c r="M2724" t="s">
        <v>1244</v>
      </c>
      <c r="N2724" s="3">
        <v>2083.75</v>
      </c>
      <c r="P2724" t="s">
        <v>1179</v>
      </c>
      <c r="Q2724">
        <v>19</v>
      </c>
      <c r="R2724" t="s">
        <v>346</v>
      </c>
      <c r="S2724" t="s">
        <v>347</v>
      </c>
      <c r="T2724" t="s">
        <v>37</v>
      </c>
      <c r="V2724" t="s">
        <v>31</v>
      </c>
      <c r="W2724" t="s">
        <v>32</v>
      </c>
    </row>
    <row r="2725" spans="1:23" hidden="1" x14ac:dyDescent="0.3">
      <c r="A2725">
        <v>1154</v>
      </c>
      <c r="B2725">
        <v>1154</v>
      </c>
      <c r="C2725">
        <v>3570</v>
      </c>
      <c r="D2725">
        <v>1</v>
      </c>
      <c r="E2725" s="4">
        <v>45658</v>
      </c>
      <c r="F2725">
        <v>1982</v>
      </c>
      <c r="H2725" t="s">
        <v>366</v>
      </c>
      <c r="I2725" s="2">
        <v>45912</v>
      </c>
      <c r="J2725" s="2">
        <v>45912</v>
      </c>
      <c r="K2725" s="2">
        <v>45912</v>
      </c>
      <c r="L2725" s="2">
        <v>45912</v>
      </c>
      <c r="M2725" t="s">
        <v>49</v>
      </c>
      <c r="N2725" s="3">
        <v>100</v>
      </c>
      <c r="O2725" s="3">
        <v>100</v>
      </c>
      <c r="P2725" t="s">
        <v>27</v>
      </c>
      <c r="Q2725">
        <v>38</v>
      </c>
      <c r="R2725" t="s">
        <v>367</v>
      </c>
      <c r="S2725" t="s">
        <v>368</v>
      </c>
      <c r="T2725" t="s">
        <v>30</v>
      </c>
      <c r="V2725" t="s">
        <v>31</v>
      </c>
      <c r="W2725" t="s">
        <v>32</v>
      </c>
    </row>
    <row r="2726" spans="1:23" hidden="1" x14ac:dyDescent="0.3">
      <c r="A2726">
        <v>1154</v>
      </c>
      <c r="B2726">
        <v>1154</v>
      </c>
      <c r="C2726">
        <v>3571</v>
      </c>
      <c r="D2726">
        <v>1</v>
      </c>
      <c r="E2726" s="4">
        <v>45658</v>
      </c>
      <c r="F2726">
        <v>1986</v>
      </c>
      <c r="H2726" t="s">
        <v>451</v>
      </c>
      <c r="I2726" s="2">
        <v>45912</v>
      </c>
      <c r="J2726" s="2">
        <v>45912</v>
      </c>
      <c r="K2726" s="2">
        <v>45912</v>
      </c>
      <c r="L2726" s="2">
        <v>45912</v>
      </c>
      <c r="M2726" t="s">
        <v>49</v>
      </c>
      <c r="N2726" s="3">
        <v>3982</v>
      </c>
      <c r="O2726" s="3">
        <v>3982</v>
      </c>
      <c r="P2726" t="s">
        <v>27</v>
      </c>
      <c r="Q2726">
        <v>38</v>
      </c>
      <c r="R2726" t="s">
        <v>367</v>
      </c>
      <c r="S2726" t="s">
        <v>368</v>
      </c>
      <c r="T2726" t="s">
        <v>30</v>
      </c>
      <c r="V2726" t="s">
        <v>31</v>
      </c>
      <c r="W2726" t="s">
        <v>32</v>
      </c>
    </row>
    <row r="2727" spans="1:23" hidden="1" x14ac:dyDescent="0.3">
      <c r="A2727">
        <v>1154</v>
      </c>
      <c r="B2727">
        <v>1154</v>
      </c>
      <c r="C2727">
        <v>3572</v>
      </c>
      <c r="D2727">
        <v>1</v>
      </c>
      <c r="E2727" s="4">
        <v>45658</v>
      </c>
      <c r="F2727">
        <v>1982</v>
      </c>
      <c r="H2727" t="s">
        <v>366</v>
      </c>
      <c r="I2727" s="2">
        <v>45912</v>
      </c>
      <c r="J2727" s="2">
        <v>45912</v>
      </c>
      <c r="K2727" s="2">
        <v>45912</v>
      </c>
      <c r="L2727" s="2">
        <v>45912</v>
      </c>
      <c r="M2727" t="s">
        <v>49</v>
      </c>
      <c r="N2727" s="3">
        <v>130</v>
      </c>
      <c r="O2727" s="3">
        <v>130</v>
      </c>
      <c r="P2727" t="s">
        <v>27</v>
      </c>
      <c r="Q2727">
        <v>38</v>
      </c>
      <c r="R2727" t="s">
        <v>367</v>
      </c>
      <c r="S2727" t="s">
        <v>368</v>
      </c>
      <c r="T2727" t="s">
        <v>30</v>
      </c>
      <c r="V2727" t="s">
        <v>31</v>
      </c>
      <c r="W2727" t="s">
        <v>32</v>
      </c>
    </row>
    <row r="2728" spans="1:23" hidden="1" x14ac:dyDescent="0.3">
      <c r="A2728">
        <v>1154</v>
      </c>
      <c r="B2728">
        <v>1154</v>
      </c>
      <c r="C2728">
        <v>3619</v>
      </c>
      <c r="D2728">
        <v>1</v>
      </c>
      <c r="E2728" s="4">
        <v>45658</v>
      </c>
      <c r="F2728">
        <v>1991</v>
      </c>
      <c r="H2728" t="s">
        <v>85</v>
      </c>
      <c r="I2728" s="2">
        <v>45916</v>
      </c>
      <c r="J2728" s="2">
        <v>45916</v>
      </c>
      <c r="K2728" s="2">
        <v>45912</v>
      </c>
      <c r="L2728" s="2">
        <v>45916</v>
      </c>
      <c r="M2728" t="s">
        <v>49</v>
      </c>
      <c r="N2728" s="3">
        <v>30</v>
      </c>
      <c r="O2728" s="3">
        <v>30</v>
      </c>
      <c r="P2728" t="s">
        <v>27</v>
      </c>
      <c r="Q2728">
        <v>51</v>
      </c>
      <c r="R2728" t="s">
        <v>652</v>
      </c>
      <c r="S2728" t="s">
        <v>653</v>
      </c>
      <c r="T2728" t="s">
        <v>30</v>
      </c>
      <c r="V2728" t="s">
        <v>31</v>
      </c>
      <c r="W2728" t="s">
        <v>32</v>
      </c>
    </row>
    <row r="2729" spans="1:23" ht="28.8" hidden="1" x14ac:dyDescent="0.3">
      <c r="A2729">
        <v>1154</v>
      </c>
      <c r="B2729">
        <v>1154</v>
      </c>
      <c r="C2729">
        <v>855</v>
      </c>
      <c r="D2729">
        <v>3</v>
      </c>
      <c r="E2729" s="1" t="s">
        <v>961</v>
      </c>
      <c r="F2729">
        <v>1980</v>
      </c>
      <c r="H2729" t="s">
        <v>338</v>
      </c>
      <c r="I2729" s="2">
        <v>45596</v>
      </c>
      <c r="J2729" s="2">
        <v>45596</v>
      </c>
      <c r="K2729" s="2">
        <v>45912</v>
      </c>
      <c r="L2729" s="2">
        <v>45916</v>
      </c>
      <c r="M2729" t="s">
        <v>26</v>
      </c>
      <c r="N2729" s="3">
        <v>4670</v>
      </c>
      <c r="O2729" s="3">
        <v>4670</v>
      </c>
      <c r="P2729" t="s">
        <v>27</v>
      </c>
      <c r="Q2729">
        <v>26</v>
      </c>
      <c r="R2729" t="s">
        <v>28</v>
      </c>
      <c r="S2729" s="33" t="s">
        <v>1171</v>
      </c>
      <c r="T2729" t="s">
        <v>37</v>
      </c>
      <c r="V2729" t="s">
        <v>31</v>
      </c>
      <c r="W2729" t="s">
        <v>32</v>
      </c>
    </row>
    <row r="2730" spans="1:23" ht="28.8" hidden="1" x14ac:dyDescent="0.3">
      <c r="A2730">
        <v>1154</v>
      </c>
      <c r="B2730">
        <v>1154</v>
      </c>
      <c r="C2730">
        <v>857</v>
      </c>
      <c r="D2730">
        <v>3</v>
      </c>
      <c r="E2730" s="1" t="s">
        <v>960</v>
      </c>
      <c r="F2730">
        <v>1980</v>
      </c>
      <c r="H2730" t="s">
        <v>338</v>
      </c>
      <c r="I2730" s="2">
        <v>45596</v>
      </c>
      <c r="J2730" s="2">
        <v>45596</v>
      </c>
      <c r="K2730" s="2">
        <v>45912</v>
      </c>
      <c r="L2730" s="2">
        <v>45916</v>
      </c>
      <c r="M2730" t="s">
        <v>26</v>
      </c>
      <c r="N2730" s="3">
        <v>4500</v>
      </c>
      <c r="O2730" s="3">
        <v>4500</v>
      </c>
      <c r="P2730" t="s">
        <v>27</v>
      </c>
      <c r="Q2730">
        <v>26</v>
      </c>
      <c r="R2730" t="s">
        <v>28</v>
      </c>
      <c r="S2730" s="33" t="s">
        <v>1171</v>
      </c>
      <c r="T2730" t="s">
        <v>37</v>
      </c>
      <c r="V2730" t="s">
        <v>31</v>
      </c>
      <c r="W2730" t="s">
        <v>32</v>
      </c>
    </row>
    <row r="2731" spans="1:23" hidden="1" x14ac:dyDescent="0.3">
      <c r="A2731">
        <v>1154</v>
      </c>
      <c r="B2731">
        <v>1154</v>
      </c>
      <c r="C2731">
        <v>3247</v>
      </c>
      <c r="D2731">
        <v>1</v>
      </c>
      <c r="E2731" t="s">
        <v>6229</v>
      </c>
      <c r="F2731">
        <v>1985</v>
      </c>
      <c r="H2731" t="s">
        <v>35</v>
      </c>
      <c r="I2731" s="2">
        <v>45876</v>
      </c>
      <c r="J2731" s="2">
        <v>45876</v>
      </c>
      <c r="K2731" s="2">
        <v>45912</v>
      </c>
      <c r="L2731" s="2">
        <f>K2731</f>
        <v>45912</v>
      </c>
      <c r="M2731" t="s">
        <v>1244</v>
      </c>
      <c r="N2731" s="3">
        <v>1465</v>
      </c>
      <c r="P2731" t="s">
        <v>1179</v>
      </c>
      <c r="Q2731">
        <v>23</v>
      </c>
      <c r="R2731" t="s">
        <v>153</v>
      </c>
      <c r="S2731" t="s">
        <v>154</v>
      </c>
      <c r="T2731" t="s">
        <v>37</v>
      </c>
      <c r="V2731" t="s">
        <v>31</v>
      </c>
      <c r="W2731" t="s">
        <v>32</v>
      </c>
    </row>
    <row r="2732" spans="1:23" hidden="1" x14ac:dyDescent="0.3">
      <c r="A2732">
        <v>1154</v>
      </c>
      <c r="B2732">
        <v>1154</v>
      </c>
      <c r="C2732">
        <v>2969</v>
      </c>
      <c r="D2732">
        <v>2</v>
      </c>
      <c r="E2732" t="s">
        <v>941</v>
      </c>
      <c r="F2732">
        <v>1503</v>
      </c>
      <c r="G2732" t="s">
        <v>397</v>
      </c>
      <c r="H2732" t="s">
        <v>398</v>
      </c>
      <c r="I2732" s="2">
        <v>45854</v>
      </c>
      <c r="J2732" s="2">
        <v>45852</v>
      </c>
      <c r="K2732" s="2">
        <v>45912</v>
      </c>
      <c r="L2732" s="2">
        <v>45912</v>
      </c>
      <c r="M2732" t="s">
        <v>45</v>
      </c>
      <c r="N2732" s="3">
        <v>1747.66</v>
      </c>
      <c r="O2732" s="3">
        <v>1747.66</v>
      </c>
      <c r="P2732" t="s">
        <v>27</v>
      </c>
      <c r="Q2732">
        <v>25</v>
      </c>
      <c r="R2732" t="s">
        <v>258</v>
      </c>
      <c r="S2732" t="s">
        <v>259</v>
      </c>
      <c r="T2732" t="s">
        <v>37</v>
      </c>
      <c r="V2732" t="s">
        <v>31</v>
      </c>
      <c r="W2732" t="s">
        <v>32</v>
      </c>
    </row>
    <row r="2733" spans="1:23" ht="28.8" hidden="1" x14ac:dyDescent="0.3">
      <c r="A2733">
        <v>1154</v>
      </c>
      <c r="B2733">
        <v>1154</v>
      </c>
      <c r="C2733">
        <v>2642</v>
      </c>
      <c r="D2733">
        <v>5</v>
      </c>
      <c r="E2733" s="1" t="s">
        <v>938</v>
      </c>
      <c r="F2733">
        <v>2456</v>
      </c>
      <c r="G2733" t="s">
        <v>659</v>
      </c>
      <c r="H2733" t="s">
        <v>660</v>
      </c>
      <c r="I2733" s="2">
        <v>45824</v>
      </c>
      <c r="J2733" s="2">
        <v>45814</v>
      </c>
      <c r="K2733" s="2">
        <v>45912</v>
      </c>
      <c r="L2733" s="2">
        <v>45912</v>
      </c>
      <c r="M2733" t="s">
        <v>45</v>
      </c>
      <c r="N2733" s="3">
        <v>2497.73</v>
      </c>
      <c r="O2733" s="3">
        <v>2497.73</v>
      </c>
      <c r="P2733" t="s">
        <v>27</v>
      </c>
      <c r="Q2733">
        <v>26</v>
      </c>
      <c r="R2733" t="s">
        <v>28</v>
      </c>
      <c r="S2733" t="s">
        <v>6175</v>
      </c>
      <c r="T2733" t="s">
        <v>37</v>
      </c>
      <c r="V2733" t="s">
        <v>31</v>
      </c>
      <c r="W2733" t="s">
        <v>32</v>
      </c>
    </row>
    <row r="2734" spans="1:23" ht="28.8" hidden="1" x14ac:dyDescent="0.3">
      <c r="A2734">
        <v>1154</v>
      </c>
      <c r="B2734">
        <v>1154</v>
      </c>
      <c r="C2734">
        <v>2483</v>
      </c>
      <c r="D2734">
        <v>2</v>
      </c>
      <c r="E2734" s="1" t="s">
        <v>958</v>
      </c>
      <c r="F2734">
        <v>1949</v>
      </c>
      <c r="H2734" t="s">
        <v>224</v>
      </c>
      <c r="I2734" s="2">
        <v>45805</v>
      </c>
      <c r="J2734" s="2">
        <v>45805</v>
      </c>
      <c r="K2734" s="2">
        <v>45913</v>
      </c>
      <c r="L2734" s="2">
        <v>45915</v>
      </c>
      <c r="M2734" t="s">
        <v>45</v>
      </c>
      <c r="N2734" s="3">
        <v>3621.1</v>
      </c>
      <c r="O2734" s="3">
        <v>3621.1</v>
      </c>
      <c r="P2734" t="s">
        <v>27</v>
      </c>
      <c r="Q2734">
        <v>26</v>
      </c>
      <c r="R2734" t="s">
        <v>28</v>
      </c>
      <c r="S2734" t="s">
        <v>6175</v>
      </c>
      <c r="T2734" t="s">
        <v>37</v>
      </c>
      <c r="V2734" t="s">
        <v>31</v>
      </c>
      <c r="W2734" t="s">
        <v>32</v>
      </c>
    </row>
    <row r="2735" spans="1:23" ht="28.8" hidden="1" x14ac:dyDescent="0.3">
      <c r="A2735">
        <v>1154</v>
      </c>
      <c r="B2735">
        <v>1154</v>
      </c>
      <c r="C2735">
        <v>2369</v>
      </c>
      <c r="D2735">
        <v>2</v>
      </c>
      <c r="E2735" s="1" t="s">
        <v>954</v>
      </c>
      <c r="F2735">
        <v>1949</v>
      </c>
      <c r="H2735" t="s">
        <v>224</v>
      </c>
      <c r="I2735" s="2">
        <v>45796</v>
      </c>
      <c r="J2735" s="2">
        <v>45796</v>
      </c>
      <c r="K2735" s="2">
        <v>45913</v>
      </c>
      <c r="L2735" s="2">
        <v>45915</v>
      </c>
      <c r="M2735" t="s">
        <v>45</v>
      </c>
      <c r="N2735" s="3">
        <v>10574.02</v>
      </c>
      <c r="O2735" s="3">
        <v>10574.02</v>
      </c>
      <c r="P2735" t="s">
        <v>27</v>
      </c>
      <c r="Q2735">
        <v>26</v>
      </c>
      <c r="R2735" t="s">
        <v>28</v>
      </c>
      <c r="S2735" t="s">
        <v>6175</v>
      </c>
      <c r="T2735" t="s">
        <v>37</v>
      </c>
      <c r="V2735" t="s">
        <v>31</v>
      </c>
      <c r="W2735" t="s">
        <v>32</v>
      </c>
    </row>
    <row r="2736" spans="1:23" ht="28.8" hidden="1" x14ac:dyDescent="0.3">
      <c r="A2736">
        <v>1154</v>
      </c>
      <c r="B2736">
        <v>1154</v>
      </c>
      <c r="C2736">
        <v>2625</v>
      </c>
      <c r="D2736">
        <v>1</v>
      </c>
      <c r="E2736" s="1" t="s">
        <v>955</v>
      </c>
      <c r="F2736">
        <v>1949</v>
      </c>
      <c r="H2736" t="s">
        <v>224</v>
      </c>
      <c r="I2736" s="2">
        <v>45820</v>
      </c>
      <c r="J2736" s="2">
        <v>45820</v>
      </c>
      <c r="K2736" s="2">
        <v>45913</v>
      </c>
      <c r="L2736" s="2">
        <v>45915</v>
      </c>
      <c r="M2736" t="s">
        <v>45</v>
      </c>
      <c r="N2736" s="3">
        <v>4277.13</v>
      </c>
      <c r="O2736" s="3">
        <v>4277.13</v>
      </c>
      <c r="P2736" t="s">
        <v>27</v>
      </c>
      <c r="Q2736">
        <v>26</v>
      </c>
      <c r="R2736" t="s">
        <v>28</v>
      </c>
      <c r="S2736" t="s">
        <v>6175</v>
      </c>
      <c r="T2736" t="s">
        <v>37</v>
      </c>
      <c r="V2736" t="s">
        <v>31</v>
      </c>
      <c r="W2736" t="s">
        <v>32</v>
      </c>
    </row>
    <row r="2737" spans="1:23" ht="28.8" hidden="1" x14ac:dyDescent="0.3">
      <c r="A2737">
        <v>1154</v>
      </c>
      <c r="B2737">
        <v>1154</v>
      </c>
      <c r="C2737">
        <v>2569</v>
      </c>
      <c r="D2737">
        <v>2</v>
      </c>
      <c r="E2737" s="1" t="s">
        <v>957</v>
      </c>
      <c r="F2737">
        <v>1949</v>
      </c>
      <c r="H2737" t="s">
        <v>224</v>
      </c>
      <c r="I2737" s="2">
        <v>45813</v>
      </c>
      <c r="J2737" s="2">
        <v>45813</v>
      </c>
      <c r="K2737" s="2">
        <v>45913</v>
      </c>
      <c r="L2737" s="2">
        <v>45915</v>
      </c>
      <c r="M2737" t="s">
        <v>45</v>
      </c>
      <c r="N2737" s="3">
        <v>2827.49</v>
      </c>
      <c r="O2737" s="3">
        <v>2827.49</v>
      </c>
      <c r="P2737" t="s">
        <v>27</v>
      </c>
      <c r="Q2737">
        <v>26</v>
      </c>
      <c r="R2737" t="s">
        <v>28</v>
      </c>
      <c r="S2737" t="s">
        <v>6175</v>
      </c>
      <c r="T2737" t="s">
        <v>37</v>
      </c>
      <c r="V2737" t="s">
        <v>31</v>
      </c>
      <c r="W2737" t="s">
        <v>32</v>
      </c>
    </row>
    <row r="2738" spans="1:23" ht="28.8" hidden="1" x14ac:dyDescent="0.3">
      <c r="A2738">
        <v>1154</v>
      </c>
      <c r="B2738">
        <v>1154</v>
      </c>
      <c r="C2738">
        <v>2762</v>
      </c>
      <c r="D2738">
        <v>1</v>
      </c>
      <c r="E2738" s="1" t="s">
        <v>946</v>
      </c>
      <c r="F2738">
        <v>1949</v>
      </c>
      <c r="H2738" t="s">
        <v>224</v>
      </c>
      <c r="I2738" s="2">
        <v>45834</v>
      </c>
      <c r="J2738" s="2">
        <v>45831</v>
      </c>
      <c r="K2738" s="2">
        <v>45913</v>
      </c>
      <c r="L2738" s="2">
        <v>45915</v>
      </c>
      <c r="M2738" t="s">
        <v>45</v>
      </c>
      <c r="N2738" s="3">
        <v>4309.03</v>
      </c>
      <c r="O2738" s="3">
        <v>4309.03</v>
      </c>
      <c r="P2738" t="s">
        <v>27</v>
      </c>
      <c r="Q2738">
        <v>26</v>
      </c>
      <c r="R2738" t="s">
        <v>28</v>
      </c>
      <c r="S2738" t="s">
        <v>6175</v>
      </c>
      <c r="T2738" t="s">
        <v>37</v>
      </c>
      <c r="V2738" t="s">
        <v>31</v>
      </c>
      <c r="W2738" t="s">
        <v>32</v>
      </c>
    </row>
    <row r="2739" spans="1:23" ht="28.8" hidden="1" x14ac:dyDescent="0.3">
      <c r="A2739">
        <v>1154</v>
      </c>
      <c r="B2739">
        <v>1154</v>
      </c>
      <c r="C2739">
        <v>2701</v>
      </c>
      <c r="D2739">
        <v>2</v>
      </c>
      <c r="E2739" s="1" t="s">
        <v>956</v>
      </c>
      <c r="F2739">
        <v>1949</v>
      </c>
      <c r="H2739" t="s">
        <v>224</v>
      </c>
      <c r="I2739" s="2">
        <v>45826</v>
      </c>
      <c r="J2739" s="2">
        <v>45826</v>
      </c>
      <c r="K2739" s="2">
        <v>45913</v>
      </c>
      <c r="L2739" s="2">
        <v>45915</v>
      </c>
      <c r="M2739" t="s">
        <v>45</v>
      </c>
      <c r="N2739" s="3">
        <v>4648.2700000000004</v>
      </c>
      <c r="O2739" s="3">
        <v>4648.2700000000004</v>
      </c>
      <c r="P2739" t="s">
        <v>27</v>
      </c>
      <c r="Q2739">
        <v>26</v>
      </c>
      <c r="R2739" t="s">
        <v>28</v>
      </c>
      <c r="S2739" t="s">
        <v>6175</v>
      </c>
      <c r="T2739" t="s">
        <v>37</v>
      </c>
      <c r="V2739" t="s">
        <v>31</v>
      </c>
      <c r="W2739" t="s">
        <v>32</v>
      </c>
    </row>
    <row r="2740" spans="1:23" ht="28.8" hidden="1" x14ac:dyDescent="0.3">
      <c r="A2740">
        <v>1154</v>
      </c>
      <c r="B2740">
        <v>1154</v>
      </c>
      <c r="C2740">
        <v>2763</v>
      </c>
      <c r="D2740">
        <v>2</v>
      </c>
      <c r="E2740" s="1" t="s">
        <v>945</v>
      </c>
      <c r="F2740">
        <v>1949</v>
      </c>
      <c r="H2740" t="s">
        <v>224</v>
      </c>
      <c r="I2740" s="2">
        <v>45834</v>
      </c>
      <c r="J2740" s="2">
        <v>45831</v>
      </c>
      <c r="K2740" s="2">
        <v>45913</v>
      </c>
      <c r="L2740" s="2">
        <v>45915</v>
      </c>
      <c r="M2740" t="s">
        <v>45</v>
      </c>
      <c r="N2740" s="3">
        <v>1292.51</v>
      </c>
      <c r="O2740" s="3">
        <v>1292.51</v>
      </c>
      <c r="P2740" t="s">
        <v>27</v>
      </c>
      <c r="Q2740">
        <v>26</v>
      </c>
      <c r="R2740" t="s">
        <v>28</v>
      </c>
      <c r="S2740" t="s">
        <v>6175</v>
      </c>
      <c r="T2740" t="s">
        <v>37</v>
      </c>
      <c r="V2740" t="s">
        <v>31</v>
      </c>
      <c r="W2740" t="s">
        <v>32</v>
      </c>
    </row>
    <row r="2741" spans="1:23" ht="28.8" hidden="1" x14ac:dyDescent="0.3">
      <c r="A2741">
        <v>1154</v>
      </c>
      <c r="B2741">
        <v>1154</v>
      </c>
      <c r="C2741">
        <v>2810</v>
      </c>
      <c r="D2741">
        <v>1</v>
      </c>
      <c r="E2741" s="1" t="s">
        <v>948</v>
      </c>
      <c r="F2741">
        <v>1949</v>
      </c>
      <c r="H2741" t="s">
        <v>224</v>
      </c>
      <c r="I2741" s="2">
        <v>45840</v>
      </c>
      <c r="J2741" s="2">
        <v>45840</v>
      </c>
      <c r="K2741" s="2">
        <v>45913</v>
      </c>
      <c r="L2741" s="2">
        <v>45915</v>
      </c>
      <c r="M2741" t="s">
        <v>45</v>
      </c>
      <c r="N2741" s="3">
        <v>4458.25</v>
      </c>
      <c r="O2741" s="3">
        <v>4458.25</v>
      </c>
      <c r="P2741" t="s">
        <v>27</v>
      </c>
      <c r="Q2741">
        <v>26</v>
      </c>
      <c r="R2741" t="s">
        <v>28</v>
      </c>
      <c r="S2741" t="s">
        <v>6175</v>
      </c>
      <c r="T2741" t="s">
        <v>37</v>
      </c>
      <c r="V2741" t="s">
        <v>31</v>
      </c>
      <c r="W2741" t="s">
        <v>32</v>
      </c>
    </row>
    <row r="2742" spans="1:23" ht="28.8" hidden="1" x14ac:dyDescent="0.3">
      <c r="A2742">
        <v>1154</v>
      </c>
      <c r="B2742">
        <v>1154</v>
      </c>
      <c r="C2742">
        <v>2851</v>
      </c>
      <c r="D2742">
        <v>1</v>
      </c>
      <c r="E2742" s="1" t="s">
        <v>947</v>
      </c>
      <c r="F2742">
        <v>1949</v>
      </c>
      <c r="H2742" t="s">
        <v>224</v>
      </c>
      <c r="I2742" s="2">
        <v>45841</v>
      </c>
      <c r="J2742" s="2">
        <v>45836</v>
      </c>
      <c r="K2742" s="2">
        <v>45913</v>
      </c>
      <c r="L2742" s="2">
        <v>45915</v>
      </c>
      <c r="M2742" t="s">
        <v>45</v>
      </c>
      <c r="N2742" s="3">
        <v>8746.36</v>
      </c>
      <c r="O2742" s="3">
        <v>8746.36</v>
      </c>
      <c r="P2742" t="s">
        <v>27</v>
      </c>
      <c r="Q2742">
        <v>26</v>
      </c>
      <c r="R2742" t="s">
        <v>28</v>
      </c>
      <c r="S2742" t="s">
        <v>6175</v>
      </c>
      <c r="T2742" t="s">
        <v>37</v>
      </c>
      <c r="V2742" t="s">
        <v>31</v>
      </c>
      <c r="W2742" t="s">
        <v>32</v>
      </c>
    </row>
    <row r="2743" spans="1:23" hidden="1" x14ac:dyDescent="0.3">
      <c r="A2743">
        <v>1154</v>
      </c>
      <c r="B2743">
        <v>1154</v>
      </c>
      <c r="C2743">
        <v>2974</v>
      </c>
      <c r="D2743">
        <v>2</v>
      </c>
      <c r="E2743" t="s">
        <v>942</v>
      </c>
      <c r="F2743">
        <v>1503</v>
      </c>
      <c r="G2743" t="s">
        <v>397</v>
      </c>
      <c r="H2743" t="s">
        <v>398</v>
      </c>
      <c r="I2743" s="2">
        <v>45855</v>
      </c>
      <c r="J2743" s="2">
        <v>45855</v>
      </c>
      <c r="K2743" s="2">
        <v>45913</v>
      </c>
      <c r="L2743" s="2">
        <v>45915</v>
      </c>
      <c r="M2743" t="s">
        <v>45</v>
      </c>
      <c r="N2743" s="3">
        <v>916.66</v>
      </c>
      <c r="O2743" s="3">
        <v>916.66</v>
      </c>
      <c r="P2743" t="s">
        <v>27</v>
      </c>
      <c r="Q2743">
        <v>25</v>
      </c>
      <c r="R2743" t="s">
        <v>258</v>
      </c>
      <c r="S2743" t="s">
        <v>259</v>
      </c>
      <c r="T2743" t="s">
        <v>37</v>
      </c>
      <c r="V2743" t="s">
        <v>31</v>
      </c>
      <c r="W2743" t="s">
        <v>32</v>
      </c>
    </row>
    <row r="2744" spans="1:23" ht="28.8" hidden="1" x14ac:dyDescent="0.3">
      <c r="A2744">
        <v>1154</v>
      </c>
      <c r="B2744">
        <v>1154</v>
      </c>
      <c r="C2744">
        <v>3326</v>
      </c>
      <c r="D2744">
        <v>1</v>
      </c>
      <c r="E2744" s="1" t="s">
        <v>949</v>
      </c>
      <c r="F2744">
        <v>1984</v>
      </c>
      <c r="H2744" t="s">
        <v>257</v>
      </c>
      <c r="I2744" s="2">
        <v>45888</v>
      </c>
      <c r="J2744" s="2">
        <v>45888</v>
      </c>
      <c r="K2744" s="2">
        <v>45913</v>
      </c>
      <c r="L2744" s="2">
        <v>45915</v>
      </c>
      <c r="M2744" t="s">
        <v>45</v>
      </c>
      <c r="N2744" s="3">
        <v>725</v>
      </c>
      <c r="O2744" s="3">
        <v>725</v>
      </c>
      <c r="P2744" t="s">
        <v>27</v>
      </c>
      <c r="Q2744">
        <v>23</v>
      </c>
      <c r="R2744" t="s">
        <v>153</v>
      </c>
      <c r="S2744" t="s">
        <v>154</v>
      </c>
      <c r="T2744" t="s">
        <v>37</v>
      </c>
      <c r="V2744" t="s">
        <v>31</v>
      </c>
      <c r="W2744" t="s">
        <v>32</v>
      </c>
    </row>
    <row r="2745" spans="1:23" hidden="1" x14ac:dyDescent="0.3">
      <c r="A2745">
        <v>1154</v>
      </c>
      <c r="B2745">
        <v>1154</v>
      </c>
      <c r="C2745">
        <v>498</v>
      </c>
      <c r="D2745">
        <v>12</v>
      </c>
      <c r="E2745" s="4">
        <v>46003</v>
      </c>
      <c r="F2745">
        <v>2041</v>
      </c>
      <c r="H2745" t="s">
        <v>395</v>
      </c>
      <c r="I2745" s="2">
        <v>45553</v>
      </c>
      <c r="J2745" s="2">
        <v>45553</v>
      </c>
      <c r="K2745" s="2">
        <v>45915</v>
      </c>
      <c r="L2745" s="2">
        <v>45919</v>
      </c>
      <c r="M2745" t="s">
        <v>49</v>
      </c>
      <c r="N2745" s="3">
        <v>550</v>
      </c>
      <c r="O2745" s="3">
        <v>550</v>
      </c>
      <c r="P2745" t="s">
        <v>27</v>
      </c>
      <c r="Q2745">
        <v>88</v>
      </c>
      <c r="R2745" t="s">
        <v>329</v>
      </c>
      <c r="S2745" t="s">
        <v>330</v>
      </c>
      <c r="T2745" t="s">
        <v>206</v>
      </c>
      <c r="V2745" t="s">
        <v>31</v>
      </c>
      <c r="W2745" t="s">
        <v>32</v>
      </c>
    </row>
    <row r="2746" spans="1:23" hidden="1" x14ac:dyDescent="0.3">
      <c r="A2746">
        <v>1154</v>
      </c>
      <c r="B2746">
        <v>1154</v>
      </c>
      <c r="C2746">
        <v>1411</v>
      </c>
      <c r="D2746">
        <v>8</v>
      </c>
      <c r="E2746" s="4">
        <v>45969</v>
      </c>
      <c r="F2746">
        <v>2260</v>
      </c>
      <c r="H2746" t="s">
        <v>1270</v>
      </c>
      <c r="I2746" s="2">
        <v>45695</v>
      </c>
      <c r="J2746" s="2">
        <v>45695</v>
      </c>
      <c r="K2746" s="2">
        <v>45915</v>
      </c>
      <c r="L2746" s="2">
        <f>K2746</f>
        <v>45915</v>
      </c>
      <c r="M2746" t="s">
        <v>49</v>
      </c>
      <c r="N2746" s="3">
        <v>700</v>
      </c>
      <c r="P2746" t="s">
        <v>1173</v>
      </c>
      <c r="Q2746">
        <v>88</v>
      </c>
      <c r="R2746" t="s">
        <v>329</v>
      </c>
      <c r="S2746" t="s">
        <v>330</v>
      </c>
      <c r="T2746" t="s">
        <v>206</v>
      </c>
      <c r="V2746" t="s">
        <v>31</v>
      </c>
      <c r="W2746" t="s">
        <v>32</v>
      </c>
    </row>
    <row r="2747" spans="1:23" hidden="1" x14ac:dyDescent="0.3">
      <c r="A2747">
        <v>1154</v>
      </c>
      <c r="B2747">
        <v>1154</v>
      </c>
      <c r="C2747">
        <v>1410</v>
      </c>
      <c r="D2747">
        <v>8</v>
      </c>
      <c r="E2747" s="4">
        <v>45938</v>
      </c>
      <c r="F2747">
        <v>2374</v>
      </c>
      <c r="H2747" t="s">
        <v>207</v>
      </c>
      <c r="I2747" s="2">
        <v>45695</v>
      </c>
      <c r="J2747" s="2">
        <v>45695</v>
      </c>
      <c r="K2747" s="2">
        <v>45915</v>
      </c>
      <c r="L2747" s="2">
        <v>45919</v>
      </c>
      <c r="M2747" t="s">
        <v>49</v>
      </c>
      <c r="N2747" s="3">
        <v>300</v>
      </c>
      <c r="O2747" s="3">
        <v>300</v>
      </c>
      <c r="P2747" t="s">
        <v>27</v>
      </c>
      <c r="Q2747">
        <v>88</v>
      </c>
      <c r="R2747" t="s">
        <v>329</v>
      </c>
      <c r="S2747" t="s">
        <v>330</v>
      </c>
      <c r="T2747" t="s">
        <v>206</v>
      </c>
      <c r="V2747" t="s">
        <v>31</v>
      </c>
      <c r="W2747" t="s">
        <v>32</v>
      </c>
    </row>
    <row r="2748" spans="1:23" hidden="1" x14ac:dyDescent="0.3">
      <c r="A2748">
        <v>1154</v>
      </c>
      <c r="B2748">
        <v>1154</v>
      </c>
      <c r="C2748">
        <v>500</v>
      </c>
      <c r="D2748">
        <v>11</v>
      </c>
      <c r="E2748" s="4">
        <v>45972</v>
      </c>
      <c r="F2748">
        <v>2120</v>
      </c>
      <c r="H2748" t="s">
        <v>213</v>
      </c>
      <c r="I2748" s="2">
        <v>45553</v>
      </c>
      <c r="J2748" s="2">
        <v>45553</v>
      </c>
      <c r="K2748" s="2">
        <v>45915</v>
      </c>
      <c r="L2748" s="2">
        <v>45919</v>
      </c>
      <c r="M2748" t="s">
        <v>49</v>
      </c>
      <c r="N2748" s="3">
        <v>400</v>
      </c>
      <c r="O2748" s="3">
        <v>400</v>
      </c>
      <c r="P2748" t="s">
        <v>27</v>
      </c>
      <c r="Q2748">
        <v>88</v>
      </c>
      <c r="R2748" t="s">
        <v>329</v>
      </c>
      <c r="S2748" t="s">
        <v>330</v>
      </c>
      <c r="T2748" t="s">
        <v>206</v>
      </c>
      <c r="V2748" t="s">
        <v>31</v>
      </c>
      <c r="W2748" t="s">
        <v>32</v>
      </c>
    </row>
    <row r="2749" spans="1:23" hidden="1" x14ac:dyDescent="0.3">
      <c r="A2749">
        <v>1154</v>
      </c>
      <c r="B2749">
        <v>1154</v>
      </c>
      <c r="C2749">
        <v>499</v>
      </c>
      <c r="D2749">
        <v>12</v>
      </c>
      <c r="E2749" s="4">
        <v>46003</v>
      </c>
      <c r="F2749">
        <v>2186</v>
      </c>
      <c r="H2749" t="s">
        <v>218</v>
      </c>
      <c r="I2749" s="2">
        <v>45553</v>
      </c>
      <c r="J2749" s="2">
        <v>45553</v>
      </c>
      <c r="K2749" s="2">
        <v>45915</v>
      </c>
      <c r="L2749" s="2">
        <v>45919</v>
      </c>
      <c r="M2749" t="s">
        <v>49</v>
      </c>
      <c r="N2749" s="3">
        <v>500</v>
      </c>
      <c r="O2749" s="3">
        <v>500</v>
      </c>
      <c r="P2749" t="s">
        <v>27</v>
      </c>
      <c r="Q2749">
        <v>88</v>
      </c>
      <c r="R2749" t="s">
        <v>329</v>
      </c>
      <c r="S2749" t="s">
        <v>330</v>
      </c>
      <c r="T2749" t="s">
        <v>206</v>
      </c>
      <c r="V2749" t="s">
        <v>31</v>
      </c>
      <c r="W2749" t="s">
        <v>32</v>
      </c>
    </row>
    <row r="2750" spans="1:23" hidden="1" x14ac:dyDescent="0.3">
      <c r="A2750">
        <v>1154</v>
      </c>
      <c r="B2750">
        <v>1154</v>
      </c>
      <c r="C2750">
        <v>507</v>
      </c>
      <c r="D2750">
        <v>12</v>
      </c>
      <c r="E2750" s="4">
        <v>46003</v>
      </c>
      <c r="F2750">
        <v>389</v>
      </c>
      <c r="H2750" t="s">
        <v>394</v>
      </c>
      <c r="I2750" s="2">
        <v>45553</v>
      </c>
      <c r="J2750" s="2">
        <v>45553</v>
      </c>
      <c r="K2750" s="2">
        <v>45915</v>
      </c>
      <c r="L2750" s="2">
        <v>45919</v>
      </c>
      <c r="M2750" t="s">
        <v>49</v>
      </c>
      <c r="N2750" s="3">
        <v>200</v>
      </c>
      <c r="O2750" s="3">
        <v>200</v>
      </c>
      <c r="P2750" t="s">
        <v>27</v>
      </c>
      <c r="Q2750">
        <v>88</v>
      </c>
      <c r="R2750" t="s">
        <v>329</v>
      </c>
      <c r="S2750" t="s">
        <v>330</v>
      </c>
      <c r="T2750" t="s">
        <v>206</v>
      </c>
      <c r="V2750" t="s">
        <v>31</v>
      </c>
      <c r="W2750" t="s">
        <v>32</v>
      </c>
    </row>
    <row r="2751" spans="1:23" hidden="1" x14ac:dyDescent="0.3">
      <c r="A2751">
        <v>1154</v>
      </c>
      <c r="B2751">
        <v>1154</v>
      </c>
      <c r="C2751">
        <v>508</v>
      </c>
      <c r="D2751">
        <v>12</v>
      </c>
      <c r="E2751" s="4">
        <v>46003</v>
      </c>
      <c r="F2751">
        <v>1946</v>
      </c>
      <c r="H2751" t="s">
        <v>724</v>
      </c>
      <c r="I2751" s="2">
        <v>45553</v>
      </c>
      <c r="J2751" s="2">
        <v>45553</v>
      </c>
      <c r="K2751" s="2">
        <v>45915</v>
      </c>
      <c r="L2751" s="2">
        <v>45919</v>
      </c>
      <c r="M2751" t="s">
        <v>49</v>
      </c>
      <c r="N2751" s="3">
        <v>200</v>
      </c>
      <c r="O2751" s="3">
        <v>200</v>
      </c>
      <c r="P2751" t="s">
        <v>27</v>
      </c>
      <c r="Q2751">
        <v>88</v>
      </c>
      <c r="R2751" t="s">
        <v>329</v>
      </c>
      <c r="S2751" t="s">
        <v>330</v>
      </c>
      <c r="T2751" t="s">
        <v>206</v>
      </c>
      <c r="V2751" t="s">
        <v>31</v>
      </c>
      <c r="W2751" t="s">
        <v>32</v>
      </c>
    </row>
    <row r="2752" spans="1:23" hidden="1" x14ac:dyDescent="0.3">
      <c r="A2752">
        <v>1154</v>
      </c>
      <c r="B2752">
        <v>1154</v>
      </c>
      <c r="C2752">
        <v>640</v>
      </c>
      <c r="D2752">
        <v>11</v>
      </c>
      <c r="E2752" s="4">
        <v>45972</v>
      </c>
      <c r="F2752">
        <v>2064</v>
      </c>
      <c r="H2752" t="s">
        <v>208</v>
      </c>
      <c r="I2752" s="2">
        <v>45574</v>
      </c>
      <c r="J2752" s="2">
        <v>45574</v>
      </c>
      <c r="K2752" s="2">
        <v>45915</v>
      </c>
      <c r="L2752" s="2">
        <v>45919</v>
      </c>
      <c r="M2752" t="s">
        <v>49</v>
      </c>
      <c r="N2752" s="3">
        <v>500</v>
      </c>
      <c r="O2752" s="3">
        <v>500</v>
      </c>
      <c r="P2752" t="s">
        <v>27</v>
      </c>
      <c r="Q2752">
        <v>88</v>
      </c>
      <c r="R2752" t="s">
        <v>329</v>
      </c>
      <c r="S2752" t="s">
        <v>330</v>
      </c>
      <c r="T2752" t="s">
        <v>206</v>
      </c>
      <c r="V2752" t="s">
        <v>31</v>
      </c>
      <c r="W2752" t="s">
        <v>32</v>
      </c>
    </row>
    <row r="2753" spans="1:23" hidden="1" x14ac:dyDescent="0.3">
      <c r="A2753">
        <v>1154</v>
      </c>
      <c r="B2753">
        <v>1154</v>
      </c>
      <c r="C2753">
        <v>641</v>
      </c>
      <c r="D2753">
        <v>12</v>
      </c>
      <c r="E2753" s="4">
        <v>46003</v>
      </c>
      <c r="F2753">
        <v>2063</v>
      </c>
      <c r="H2753" t="s">
        <v>209</v>
      </c>
      <c r="I2753" s="2">
        <v>45574</v>
      </c>
      <c r="J2753" s="2">
        <v>45574</v>
      </c>
      <c r="K2753" s="2">
        <v>45915</v>
      </c>
      <c r="L2753" s="2">
        <v>45919</v>
      </c>
      <c r="M2753" t="s">
        <v>49</v>
      </c>
      <c r="N2753" s="3">
        <v>300</v>
      </c>
      <c r="O2753" s="3">
        <v>300</v>
      </c>
      <c r="P2753" t="s">
        <v>27</v>
      </c>
      <c r="Q2753">
        <v>88</v>
      </c>
      <c r="R2753" t="s">
        <v>329</v>
      </c>
      <c r="S2753" t="s">
        <v>330</v>
      </c>
      <c r="T2753" t="s">
        <v>206</v>
      </c>
      <c r="V2753" t="s">
        <v>31</v>
      </c>
      <c r="W2753" t="s">
        <v>32</v>
      </c>
    </row>
    <row r="2754" spans="1:23" hidden="1" x14ac:dyDescent="0.3">
      <c r="A2754">
        <v>1154</v>
      </c>
      <c r="B2754">
        <v>1154</v>
      </c>
      <c r="C2754">
        <v>1419</v>
      </c>
      <c r="D2754">
        <v>7</v>
      </c>
      <c r="E2754" s="4">
        <v>45937</v>
      </c>
      <c r="F2754">
        <v>2371</v>
      </c>
      <c r="H2754" t="s">
        <v>6177</v>
      </c>
      <c r="I2754" s="2">
        <v>45695</v>
      </c>
      <c r="J2754" s="2">
        <v>45695</v>
      </c>
      <c r="K2754" s="2">
        <v>45915</v>
      </c>
      <c r="L2754" s="2">
        <v>45919</v>
      </c>
      <c r="M2754" t="s">
        <v>49</v>
      </c>
      <c r="N2754" s="3">
        <v>500</v>
      </c>
      <c r="O2754" s="3">
        <v>500</v>
      </c>
      <c r="P2754" t="s">
        <v>27</v>
      </c>
      <c r="Q2754">
        <v>88</v>
      </c>
      <c r="R2754" t="s">
        <v>329</v>
      </c>
      <c r="S2754" t="s">
        <v>330</v>
      </c>
      <c r="T2754" t="s">
        <v>206</v>
      </c>
      <c r="V2754" t="s">
        <v>31</v>
      </c>
      <c r="W2754" t="s">
        <v>32</v>
      </c>
    </row>
    <row r="2755" spans="1:23" hidden="1" x14ac:dyDescent="0.3">
      <c r="A2755">
        <v>1154</v>
      </c>
      <c r="B2755">
        <v>1154</v>
      </c>
      <c r="C2755">
        <v>2027</v>
      </c>
      <c r="D2755">
        <v>5</v>
      </c>
      <c r="E2755" s="5">
        <v>45901</v>
      </c>
      <c r="F2755">
        <v>2451</v>
      </c>
      <c r="H2755" t="s">
        <v>393</v>
      </c>
      <c r="I2755" s="2">
        <v>45763</v>
      </c>
      <c r="J2755" s="2">
        <v>45763</v>
      </c>
      <c r="K2755" s="2">
        <v>45915</v>
      </c>
      <c r="L2755" s="2">
        <f t="shared" ref="L2755:L2756" si="94">K2755</f>
        <v>45915</v>
      </c>
      <c r="M2755" t="s">
        <v>49</v>
      </c>
      <c r="N2755" s="3">
        <v>200</v>
      </c>
      <c r="P2755" t="s">
        <v>1173</v>
      </c>
      <c r="Q2755">
        <v>88</v>
      </c>
      <c r="R2755" t="s">
        <v>329</v>
      </c>
      <c r="S2755" t="s">
        <v>330</v>
      </c>
      <c r="T2755" t="s">
        <v>206</v>
      </c>
      <c r="V2755" t="s">
        <v>31</v>
      </c>
      <c r="W2755" t="s">
        <v>32</v>
      </c>
    </row>
    <row r="2756" spans="1:23" hidden="1" x14ac:dyDescent="0.3">
      <c r="A2756">
        <v>1154</v>
      </c>
      <c r="B2756">
        <v>1154</v>
      </c>
      <c r="C2756">
        <v>2144</v>
      </c>
      <c r="D2756">
        <v>5</v>
      </c>
      <c r="E2756" s="5">
        <v>45901</v>
      </c>
      <c r="F2756">
        <v>2010</v>
      </c>
      <c r="H2756" t="s">
        <v>332</v>
      </c>
      <c r="I2756" s="2">
        <v>45776</v>
      </c>
      <c r="J2756" s="2">
        <v>45776</v>
      </c>
      <c r="K2756" s="2">
        <v>45915</v>
      </c>
      <c r="L2756" s="2">
        <f t="shared" si="94"/>
        <v>45915</v>
      </c>
      <c r="M2756" t="s">
        <v>45</v>
      </c>
      <c r="N2756" s="3">
        <v>1</v>
      </c>
      <c r="P2756" t="s">
        <v>1173</v>
      </c>
      <c r="Q2756">
        <v>50</v>
      </c>
      <c r="R2756" t="s">
        <v>333</v>
      </c>
      <c r="S2756" t="s">
        <v>334</v>
      </c>
      <c r="T2756" t="s">
        <v>30</v>
      </c>
      <c r="V2756" t="s">
        <v>31</v>
      </c>
      <c r="W2756" t="s">
        <v>32</v>
      </c>
    </row>
    <row r="2757" spans="1:23" hidden="1" x14ac:dyDescent="0.3">
      <c r="A2757">
        <v>1154</v>
      </c>
      <c r="B2757">
        <v>1154</v>
      </c>
      <c r="C2757">
        <v>3043</v>
      </c>
      <c r="D2757">
        <v>9</v>
      </c>
      <c r="E2757" s="5">
        <v>45901</v>
      </c>
      <c r="F2757">
        <v>2376</v>
      </c>
      <c r="H2757" t="s">
        <v>459</v>
      </c>
      <c r="I2757" s="2">
        <v>45862</v>
      </c>
      <c r="J2757" s="2">
        <v>45862</v>
      </c>
      <c r="K2757" s="2">
        <v>45915</v>
      </c>
      <c r="L2757" s="2">
        <v>45931</v>
      </c>
      <c r="M2757" t="s">
        <v>49</v>
      </c>
      <c r="N2757" s="3">
        <v>170</v>
      </c>
      <c r="O2757" s="3">
        <v>170</v>
      </c>
      <c r="P2757" t="s">
        <v>27</v>
      </c>
      <c r="Q2757">
        <v>83</v>
      </c>
      <c r="R2757" t="s">
        <v>204</v>
      </c>
      <c r="S2757" t="s">
        <v>205</v>
      </c>
      <c r="T2757" t="s">
        <v>206</v>
      </c>
      <c r="V2757" t="s">
        <v>31</v>
      </c>
      <c r="W2757" t="s">
        <v>32</v>
      </c>
    </row>
    <row r="2758" spans="1:23" hidden="1" x14ac:dyDescent="0.3">
      <c r="A2758">
        <v>1154</v>
      </c>
      <c r="B2758">
        <v>1154</v>
      </c>
      <c r="C2758">
        <v>3614</v>
      </c>
      <c r="D2758">
        <v>1</v>
      </c>
      <c r="E2758" s="4">
        <v>45658</v>
      </c>
      <c r="F2758">
        <v>2632</v>
      </c>
      <c r="H2758" t="s">
        <v>217</v>
      </c>
      <c r="I2758" s="2">
        <v>45915</v>
      </c>
      <c r="J2758" s="2">
        <v>45915</v>
      </c>
      <c r="K2758" s="2">
        <v>45915</v>
      </c>
      <c r="L2758" s="2">
        <v>45915</v>
      </c>
      <c r="M2758" t="s">
        <v>49</v>
      </c>
      <c r="N2758" s="3">
        <v>30</v>
      </c>
      <c r="O2758" s="3">
        <v>30</v>
      </c>
      <c r="P2758" t="s">
        <v>27</v>
      </c>
      <c r="Q2758">
        <v>75</v>
      </c>
      <c r="R2758" t="s">
        <v>143</v>
      </c>
      <c r="S2758" t="s">
        <v>144</v>
      </c>
      <c r="T2758" t="s">
        <v>206</v>
      </c>
      <c r="V2758" t="s">
        <v>31</v>
      </c>
      <c r="W2758" t="s">
        <v>32</v>
      </c>
    </row>
    <row r="2759" spans="1:23" ht="28.8" hidden="1" x14ac:dyDescent="0.3">
      <c r="A2759">
        <v>1154</v>
      </c>
      <c r="B2759">
        <v>1154</v>
      </c>
      <c r="C2759">
        <v>2305</v>
      </c>
      <c r="D2759">
        <v>1</v>
      </c>
      <c r="E2759" s="1" t="s">
        <v>6230</v>
      </c>
      <c r="F2759">
        <v>2501</v>
      </c>
      <c r="G2759">
        <v>6177741000129</v>
      </c>
      <c r="H2759" t="s">
        <v>131</v>
      </c>
      <c r="I2759" s="2">
        <v>45790</v>
      </c>
      <c r="J2759" s="2">
        <v>45790</v>
      </c>
      <c r="K2759" s="2">
        <v>45915</v>
      </c>
      <c r="L2759" s="2">
        <f>K2759</f>
        <v>45915</v>
      </c>
      <c r="M2759" t="s">
        <v>1244</v>
      </c>
      <c r="N2759" s="3">
        <v>631.25</v>
      </c>
      <c r="P2759" t="s">
        <v>1179</v>
      </c>
      <c r="Q2759">
        <v>28</v>
      </c>
      <c r="R2759" t="s">
        <v>40</v>
      </c>
      <c r="S2759" t="s">
        <v>41</v>
      </c>
      <c r="T2759" t="s">
        <v>37</v>
      </c>
      <c r="V2759" t="s">
        <v>31</v>
      </c>
      <c r="W2759" t="s">
        <v>32</v>
      </c>
    </row>
    <row r="2760" spans="1:23" ht="28.8" hidden="1" x14ac:dyDescent="0.3">
      <c r="A2760">
        <v>1154</v>
      </c>
      <c r="B2760">
        <v>1154</v>
      </c>
      <c r="C2760">
        <v>2566</v>
      </c>
      <c r="D2760">
        <v>2</v>
      </c>
      <c r="E2760" s="1" t="s">
        <v>959</v>
      </c>
      <c r="F2760">
        <v>1976</v>
      </c>
      <c r="G2760" t="s">
        <v>194</v>
      </c>
      <c r="H2760" t="s">
        <v>195</v>
      </c>
      <c r="I2760" s="2">
        <v>45813</v>
      </c>
      <c r="J2760" s="2">
        <v>45813</v>
      </c>
      <c r="K2760" s="2">
        <v>45915</v>
      </c>
      <c r="L2760" s="2">
        <v>45915</v>
      </c>
      <c r="M2760" t="s">
        <v>45</v>
      </c>
      <c r="N2760" s="3">
        <v>9169.84</v>
      </c>
      <c r="O2760" s="3">
        <v>9169.84</v>
      </c>
      <c r="P2760" t="s">
        <v>27</v>
      </c>
      <c r="Q2760">
        <v>26</v>
      </c>
      <c r="R2760" t="s">
        <v>28</v>
      </c>
      <c r="S2760" t="s">
        <v>29</v>
      </c>
      <c r="T2760" t="s">
        <v>37</v>
      </c>
      <c r="V2760" t="s">
        <v>31</v>
      </c>
      <c r="W2760" t="s">
        <v>32</v>
      </c>
    </row>
    <row r="2761" spans="1:23" ht="28.8" hidden="1" x14ac:dyDescent="0.3">
      <c r="A2761">
        <v>1154</v>
      </c>
      <c r="B2761">
        <v>1154</v>
      </c>
      <c r="C2761">
        <v>1670</v>
      </c>
      <c r="D2761">
        <v>1</v>
      </c>
      <c r="E2761" s="1" t="s">
        <v>963</v>
      </c>
      <c r="F2761">
        <v>1985</v>
      </c>
      <c r="H2761" t="s">
        <v>35</v>
      </c>
      <c r="I2761" s="2">
        <v>45733</v>
      </c>
      <c r="J2761" s="2">
        <v>45733</v>
      </c>
      <c r="K2761" s="2">
        <v>45915</v>
      </c>
      <c r="L2761" s="2">
        <v>45916</v>
      </c>
      <c r="M2761" t="s">
        <v>26</v>
      </c>
      <c r="N2761" s="3">
        <v>4920</v>
      </c>
      <c r="O2761" s="3">
        <v>4920</v>
      </c>
      <c r="P2761" t="s">
        <v>27</v>
      </c>
      <c r="Q2761">
        <v>26</v>
      </c>
      <c r="R2761" t="s">
        <v>28</v>
      </c>
      <c r="S2761" t="s">
        <v>29</v>
      </c>
      <c r="T2761" t="s">
        <v>37</v>
      </c>
      <c r="V2761" t="s">
        <v>31</v>
      </c>
      <c r="W2761" t="s">
        <v>32</v>
      </c>
    </row>
    <row r="2762" spans="1:23" ht="28.8" hidden="1" x14ac:dyDescent="0.3">
      <c r="A2762">
        <v>1154</v>
      </c>
      <c r="B2762">
        <v>1154</v>
      </c>
      <c r="C2762">
        <v>1591</v>
      </c>
      <c r="D2762">
        <v>17</v>
      </c>
      <c r="E2762" s="1" t="s">
        <v>963</v>
      </c>
      <c r="F2762">
        <v>1985</v>
      </c>
      <c r="H2762" t="s">
        <v>35</v>
      </c>
      <c r="I2762" s="2">
        <v>45728</v>
      </c>
      <c r="J2762" s="2">
        <v>45728</v>
      </c>
      <c r="K2762" s="2">
        <v>45915</v>
      </c>
      <c r="L2762" s="2">
        <f>K2762</f>
        <v>45915</v>
      </c>
      <c r="M2762" t="s">
        <v>1244</v>
      </c>
      <c r="N2762" s="3">
        <v>4920</v>
      </c>
      <c r="P2762" t="s">
        <v>1173</v>
      </c>
      <c r="Q2762">
        <v>26</v>
      </c>
      <c r="R2762" t="s">
        <v>28</v>
      </c>
      <c r="S2762" t="s">
        <v>29</v>
      </c>
      <c r="T2762" t="s">
        <v>37</v>
      </c>
      <c r="V2762" t="s">
        <v>31</v>
      </c>
      <c r="W2762" t="s">
        <v>32</v>
      </c>
    </row>
    <row r="2763" spans="1:23" hidden="1" x14ac:dyDescent="0.3">
      <c r="A2763">
        <v>1154</v>
      </c>
      <c r="B2763">
        <v>1154</v>
      </c>
      <c r="C2763">
        <v>3613</v>
      </c>
      <c r="D2763">
        <v>1</v>
      </c>
      <c r="E2763" s="4">
        <v>45658</v>
      </c>
      <c r="F2763">
        <v>2010</v>
      </c>
      <c r="H2763" t="s">
        <v>332</v>
      </c>
      <c r="I2763" s="2">
        <v>45915</v>
      </c>
      <c r="J2763" s="2">
        <v>45915</v>
      </c>
      <c r="K2763" s="2">
        <v>45915</v>
      </c>
      <c r="L2763" s="2">
        <v>45915</v>
      </c>
      <c r="M2763" t="s">
        <v>45</v>
      </c>
      <c r="N2763" s="3">
        <v>328.05</v>
      </c>
      <c r="O2763" s="3">
        <v>328.05</v>
      </c>
      <c r="P2763" t="s">
        <v>27</v>
      </c>
      <c r="Q2763">
        <v>50</v>
      </c>
      <c r="R2763" t="s">
        <v>333</v>
      </c>
      <c r="S2763" t="s">
        <v>334</v>
      </c>
      <c r="T2763" t="s">
        <v>30</v>
      </c>
      <c r="V2763" t="s">
        <v>31</v>
      </c>
      <c r="W2763" t="s">
        <v>32</v>
      </c>
    </row>
    <row r="2764" spans="1:23" hidden="1" x14ac:dyDescent="0.3">
      <c r="A2764">
        <v>1154</v>
      </c>
      <c r="B2764">
        <v>1154</v>
      </c>
      <c r="C2764">
        <v>3708</v>
      </c>
      <c r="D2764">
        <v>1</v>
      </c>
      <c r="E2764" s="4">
        <v>45658</v>
      </c>
      <c r="F2764">
        <v>1991</v>
      </c>
      <c r="H2764" t="s">
        <v>85</v>
      </c>
      <c r="I2764" s="2">
        <v>45923</v>
      </c>
      <c r="J2764" s="2">
        <v>45923</v>
      </c>
      <c r="K2764" s="2">
        <v>45915</v>
      </c>
      <c r="L2764" s="2">
        <v>45923</v>
      </c>
      <c r="M2764" t="s">
        <v>49</v>
      </c>
      <c r="N2764" s="3">
        <v>78</v>
      </c>
      <c r="O2764" s="3">
        <v>78</v>
      </c>
      <c r="P2764" t="s">
        <v>27</v>
      </c>
      <c r="Q2764">
        <v>51</v>
      </c>
      <c r="R2764" t="s">
        <v>652</v>
      </c>
      <c r="S2764" t="s">
        <v>653</v>
      </c>
      <c r="T2764" t="s">
        <v>30</v>
      </c>
      <c r="V2764" t="s">
        <v>31</v>
      </c>
      <c r="W2764" t="s">
        <v>32</v>
      </c>
    </row>
    <row r="2765" spans="1:23" hidden="1" x14ac:dyDescent="0.3">
      <c r="A2765">
        <v>1154</v>
      </c>
      <c r="B2765">
        <v>1154</v>
      </c>
      <c r="C2765">
        <v>3712</v>
      </c>
      <c r="D2765">
        <v>1</v>
      </c>
      <c r="E2765" s="4">
        <v>45658</v>
      </c>
      <c r="F2765">
        <v>1991</v>
      </c>
      <c r="H2765" t="s">
        <v>85</v>
      </c>
      <c r="I2765" s="2">
        <v>45923</v>
      </c>
      <c r="J2765" s="2">
        <v>45923</v>
      </c>
      <c r="K2765" s="2">
        <v>45915</v>
      </c>
      <c r="L2765" s="2">
        <v>45923</v>
      </c>
      <c r="M2765" t="s">
        <v>49</v>
      </c>
      <c r="N2765" s="3">
        <v>24.94</v>
      </c>
      <c r="O2765" s="3">
        <v>24.94</v>
      </c>
      <c r="P2765" t="s">
        <v>27</v>
      </c>
      <c r="Q2765">
        <v>72</v>
      </c>
      <c r="R2765" t="s">
        <v>114</v>
      </c>
      <c r="S2765" t="s">
        <v>115</v>
      </c>
      <c r="T2765" t="s">
        <v>30</v>
      </c>
      <c r="V2765" t="s">
        <v>31</v>
      </c>
      <c r="W2765" t="s">
        <v>32</v>
      </c>
    </row>
    <row r="2766" spans="1:23" ht="28.8" hidden="1" x14ac:dyDescent="0.3">
      <c r="A2766">
        <v>1154</v>
      </c>
      <c r="B2766">
        <v>1154</v>
      </c>
      <c r="C2766">
        <v>2041</v>
      </c>
      <c r="D2766">
        <v>2</v>
      </c>
      <c r="E2766" s="1" t="s">
        <v>6231</v>
      </c>
      <c r="F2766">
        <v>1985</v>
      </c>
      <c r="H2766" t="s">
        <v>35</v>
      </c>
      <c r="I2766" s="2">
        <v>45769</v>
      </c>
      <c r="J2766" s="2">
        <v>45769</v>
      </c>
      <c r="K2766" s="2">
        <v>45915</v>
      </c>
      <c r="L2766" s="2">
        <f>K2766</f>
        <v>45915</v>
      </c>
      <c r="M2766" t="s">
        <v>1244</v>
      </c>
      <c r="N2766" s="3">
        <v>3327.5</v>
      </c>
      <c r="P2766" t="s">
        <v>1179</v>
      </c>
      <c r="Q2766">
        <v>26</v>
      </c>
      <c r="R2766" t="s">
        <v>28</v>
      </c>
      <c r="S2766" t="s">
        <v>29</v>
      </c>
      <c r="T2766" t="s">
        <v>37</v>
      </c>
      <c r="V2766" t="s">
        <v>31</v>
      </c>
      <c r="W2766" t="s">
        <v>32</v>
      </c>
    </row>
    <row r="2767" spans="1:23" ht="28.8" hidden="1" x14ac:dyDescent="0.3">
      <c r="A2767">
        <v>1154</v>
      </c>
      <c r="B2767">
        <v>1154</v>
      </c>
      <c r="C2767">
        <v>3396</v>
      </c>
      <c r="D2767">
        <v>1</v>
      </c>
      <c r="E2767" s="1" t="s">
        <v>926</v>
      </c>
      <c r="F2767">
        <v>1956</v>
      </c>
      <c r="H2767" t="s">
        <v>60</v>
      </c>
      <c r="I2767" s="2">
        <v>45894</v>
      </c>
      <c r="J2767" s="2">
        <v>45894</v>
      </c>
      <c r="K2767" s="2">
        <v>45915</v>
      </c>
      <c r="L2767" s="2">
        <v>45911</v>
      </c>
      <c r="M2767" t="s">
        <v>49</v>
      </c>
      <c r="N2767" s="3">
        <v>1173</v>
      </c>
      <c r="O2767" s="3">
        <v>1173</v>
      </c>
      <c r="P2767" t="s">
        <v>27</v>
      </c>
      <c r="Q2767">
        <v>21</v>
      </c>
      <c r="R2767" t="s">
        <v>57</v>
      </c>
      <c r="S2767" t="s">
        <v>58</v>
      </c>
      <c r="T2767" t="s">
        <v>37</v>
      </c>
      <c r="V2767" t="s">
        <v>31</v>
      </c>
      <c r="W2767" t="s">
        <v>32</v>
      </c>
    </row>
    <row r="2768" spans="1:23" ht="28.8" hidden="1" x14ac:dyDescent="0.3">
      <c r="A2768">
        <v>1154</v>
      </c>
      <c r="B2768">
        <v>1154</v>
      </c>
      <c r="C2768">
        <v>3404</v>
      </c>
      <c r="D2768">
        <v>1</v>
      </c>
      <c r="E2768" s="1" t="s">
        <v>813</v>
      </c>
      <c r="F2768">
        <v>2267</v>
      </c>
      <c r="H2768" t="s">
        <v>141</v>
      </c>
      <c r="I2768" s="2">
        <v>45895</v>
      </c>
      <c r="J2768" s="2">
        <v>45895</v>
      </c>
      <c r="K2768" s="2">
        <v>45915</v>
      </c>
      <c r="L2768" s="2">
        <v>45901</v>
      </c>
      <c r="M2768" t="s">
        <v>49</v>
      </c>
      <c r="N2768" s="3">
        <v>3848</v>
      </c>
      <c r="O2768" s="3">
        <v>3848</v>
      </c>
      <c r="P2768" t="s">
        <v>27</v>
      </c>
      <c r="Q2768">
        <v>21</v>
      </c>
      <c r="R2768" t="s">
        <v>57</v>
      </c>
      <c r="S2768" t="s">
        <v>58</v>
      </c>
      <c r="T2768" t="s">
        <v>37</v>
      </c>
      <c r="V2768" t="s">
        <v>31</v>
      </c>
      <c r="W2768" t="s">
        <v>32</v>
      </c>
    </row>
    <row r="2769" spans="1:23" ht="28.8" hidden="1" x14ac:dyDescent="0.3">
      <c r="A2769">
        <v>1154</v>
      </c>
      <c r="B2769">
        <v>1154</v>
      </c>
      <c r="C2769">
        <v>3555</v>
      </c>
      <c r="D2769">
        <v>1</v>
      </c>
      <c r="E2769" s="1" t="s">
        <v>950</v>
      </c>
      <c r="F2769">
        <v>2531</v>
      </c>
      <c r="H2769" t="s">
        <v>62</v>
      </c>
      <c r="I2769" s="2">
        <v>45911</v>
      </c>
      <c r="J2769" s="2">
        <v>45911</v>
      </c>
      <c r="K2769" s="2">
        <v>45915</v>
      </c>
      <c r="L2769" s="2">
        <v>45915</v>
      </c>
      <c r="M2769" t="s">
        <v>49</v>
      </c>
      <c r="N2769" s="3">
        <v>540</v>
      </c>
      <c r="O2769" s="3">
        <v>540</v>
      </c>
      <c r="P2769" t="s">
        <v>27</v>
      </c>
      <c r="Q2769">
        <v>21</v>
      </c>
      <c r="R2769" t="s">
        <v>57</v>
      </c>
      <c r="S2769" t="s">
        <v>58</v>
      </c>
      <c r="T2769" t="s">
        <v>37</v>
      </c>
      <c r="V2769" t="s">
        <v>31</v>
      </c>
      <c r="W2769" t="s">
        <v>32</v>
      </c>
    </row>
    <row r="2770" spans="1:23" ht="28.8" hidden="1" x14ac:dyDescent="0.3">
      <c r="A2770">
        <v>1154</v>
      </c>
      <c r="B2770">
        <v>1154</v>
      </c>
      <c r="C2770">
        <v>3558</v>
      </c>
      <c r="D2770">
        <v>1</v>
      </c>
      <c r="E2770" s="1" t="s">
        <v>952</v>
      </c>
      <c r="F2770">
        <v>2531</v>
      </c>
      <c r="H2770" t="s">
        <v>62</v>
      </c>
      <c r="I2770" s="2">
        <v>45911</v>
      </c>
      <c r="J2770" s="2">
        <v>45911</v>
      </c>
      <c r="K2770" s="2">
        <v>45915</v>
      </c>
      <c r="L2770" s="2">
        <v>45915</v>
      </c>
      <c r="M2770" t="s">
        <v>49</v>
      </c>
      <c r="N2770" s="3">
        <v>540</v>
      </c>
      <c r="O2770" s="3">
        <v>540</v>
      </c>
      <c r="P2770" t="s">
        <v>27</v>
      </c>
      <c r="Q2770">
        <v>21</v>
      </c>
      <c r="R2770" t="s">
        <v>57</v>
      </c>
      <c r="S2770" t="s">
        <v>58</v>
      </c>
      <c r="T2770" t="s">
        <v>37</v>
      </c>
      <c r="V2770" t="s">
        <v>31</v>
      </c>
      <c r="W2770" t="s">
        <v>32</v>
      </c>
    </row>
    <row r="2771" spans="1:23" ht="28.8" hidden="1" x14ac:dyDescent="0.3">
      <c r="A2771">
        <v>1154</v>
      </c>
      <c r="B2771">
        <v>1154</v>
      </c>
      <c r="C2771">
        <v>3561</v>
      </c>
      <c r="D2771">
        <v>1</v>
      </c>
      <c r="E2771" s="1" t="s">
        <v>1016</v>
      </c>
      <c r="F2771">
        <v>2267</v>
      </c>
      <c r="H2771" t="s">
        <v>141</v>
      </c>
      <c r="I2771" s="2">
        <v>45911</v>
      </c>
      <c r="J2771" s="2">
        <v>45911</v>
      </c>
      <c r="K2771" s="2">
        <v>45915</v>
      </c>
      <c r="L2771" s="2">
        <v>45926</v>
      </c>
      <c r="M2771" t="s">
        <v>49</v>
      </c>
      <c r="N2771" s="3">
        <v>2860</v>
      </c>
      <c r="O2771" s="3">
        <v>2860</v>
      </c>
      <c r="P2771" t="s">
        <v>27</v>
      </c>
      <c r="Q2771">
        <v>21</v>
      </c>
      <c r="R2771" t="s">
        <v>57</v>
      </c>
      <c r="S2771" t="s">
        <v>58</v>
      </c>
      <c r="T2771" t="s">
        <v>37</v>
      </c>
      <c r="V2771" t="s">
        <v>31</v>
      </c>
      <c r="W2771" t="s">
        <v>32</v>
      </c>
    </row>
    <row r="2772" spans="1:23" ht="28.8" hidden="1" x14ac:dyDescent="0.3">
      <c r="A2772">
        <v>1154</v>
      </c>
      <c r="B2772">
        <v>1154</v>
      </c>
      <c r="C2772">
        <v>3332</v>
      </c>
      <c r="D2772">
        <v>1</v>
      </c>
      <c r="E2772" s="1" t="s">
        <v>1219</v>
      </c>
      <c r="F2772">
        <v>2142</v>
      </c>
      <c r="H2772" t="s">
        <v>56</v>
      </c>
      <c r="I2772" s="2">
        <v>45889</v>
      </c>
      <c r="J2772" s="2">
        <v>45889</v>
      </c>
      <c r="K2772" s="2">
        <v>45915</v>
      </c>
      <c r="L2772" s="2">
        <v>45945</v>
      </c>
      <c r="M2772" t="s">
        <v>49</v>
      </c>
      <c r="N2772" s="3">
        <v>1870</v>
      </c>
      <c r="O2772" s="3">
        <v>1870</v>
      </c>
      <c r="P2772" t="s">
        <v>27</v>
      </c>
      <c r="Q2772">
        <v>21</v>
      </c>
      <c r="R2772" t="s">
        <v>57</v>
      </c>
      <c r="S2772" t="s">
        <v>58</v>
      </c>
      <c r="T2772" t="s">
        <v>37</v>
      </c>
      <c r="V2772" t="s">
        <v>31</v>
      </c>
      <c r="W2772" t="s">
        <v>32</v>
      </c>
    </row>
    <row r="2773" spans="1:23" ht="28.8" hidden="1" x14ac:dyDescent="0.3">
      <c r="A2773">
        <v>1154</v>
      </c>
      <c r="B2773">
        <v>1154</v>
      </c>
      <c r="C2773">
        <v>3333</v>
      </c>
      <c r="D2773">
        <v>1</v>
      </c>
      <c r="E2773" s="1" t="s">
        <v>1219</v>
      </c>
      <c r="F2773">
        <v>2142</v>
      </c>
      <c r="H2773" t="s">
        <v>56</v>
      </c>
      <c r="I2773" s="2">
        <v>45889</v>
      </c>
      <c r="J2773" s="2">
        <v>45889</v>
      </c>
      <c r="K2773" s="2">
        <v>45915</v>
      </c>
      <c r="L2773" s="2">
        <f t="shared" ref="L2773:L2774" si="95">K2773</f>
        <v>45915</v>
      </c>
      <c r="M2773" t="s">
        <v>49</v>
      </c>
      <c r="N2773" s="3">
        <v>1870</v>
      </c>
      <c r="P2773" t="s">
        <v>1179</v>
      </c>
      <c r="Q2773">
        <v>21</v>
      </c>
      <c r="R2773" t="s">
        <v>57</v>
      </c>
      <c r="S2773" t="s">
        <v>58</v>
      </c>
      <c r="T2773" t="s">
        <v>37</v>
      </c>
      <c r="V2773" t="s">
        <v>31</v>
      </c>
      <c r="W2773" t="s">
        <v>32</v>
      </c>
    </row>
    <row r="2774" spans="1:23" hidden="1" x14ac:dyDescent="0.3">
      <c r="A2774">
        <v>1154</v>
      </c>
      <c r="B2774">
        <v>1154</v>
      </c>
      <c r="C2774">
        <v>3246</v>
      </c>
      <c r="D2774">
        <v>1</v>
      </c>
      <c r="E2774" t="s">
        <v>6232</v>
      </c>
      <c r="F2774">
        <v>1984</v>
      </c>
      <c r="H2774" t="s">
        <v>257</v>
      </c>
      <c r="I2774" s="2">
        <v>45876</v>
      </c>
      <c r="J2774" s="2">
        <v>45876</v>
      </c>
      <c r="K2774" s="2">
        <v>45915</v>
      </c>
      <c r="L2774" s="2">
        <f t="shared" si="95"/>
        <v>45915</v>
      </c>
      <c r="M2774" t="s">
        <v>1244</v>
      </c>
      <c r="N2774" s="3">
        <v>1880</v>
      </c>
      <c r="P2774" t="s">
        <v>1179</v>
      </c>
      <c r="Q2774">
        <v>25</v>
      </c>
      <c r="R2774" t="s">
        <v>258</v>
      </c>
      <c r="S2774" t="s">
        <v>259</v>
      </c>
      <c r="T2774" t="s">
        <v>37</v>
      </c>
      <c r="V2774" t="s">
        <v>31</v>
      </c>
      <c r="W2774" t="s">
        <v>32</v>
      </c>
    </row>
    <row r="2775" spans="1:23" ht="28.8" hidden="1" x14ac:dyDescent="0.3">
      <c r="A2775">
        <v>1154</v>
      </c>
      <c r="B2775">
        <v>1154</v>
      </c>
      <c r="C2775">
        <v>2961</v>
      </c>
      <c r="D2775">
        <v>2</v>
      </c>
      <c r="E2775" s="1" t="s">
        <v>978</v>
      </c>
      <c r="F2775">
        <v>914</v>
      </c>
      <c r="H2775" t="s">
        <v>672</v>
      </c>
      <c r="I2775" s="2">
        <v>45852</v>
      </c>
      <c r="J2775" s="2">
        <v>45852</v>
      </c>
      <c r="K2775" s="2">
        <v>45915</v>
      </c>
      <c r="L2775" s="2">
        <v>45918</v>
      </c>
      <c r="M2775" t="s">
        <v>26</v>
      </c>
      <c r="N2775" s="3">
        <v>4500</v>
      </c>
      <c r="O2775" s="3">
        <v>4500</v>
      </c>
      <c r="P2775" t="s">
        <v>27</v>
      </c>
      <c r="Q2775">
        <v>28</v>
      </c>
      <c r="R2775" t="s">
        <v>40</v>
      </c>
      <c r="S2775" t="s">
        <v>41</v>
      </c>
      <c r="T2775" t="s">
        <v>37</v>
      </c>
      <c r="V2775" t="s">
        <v>31</v>
      </c>
      <c r="W2775" t="s">
        <v>32</v>
      </c>
    </row>
    <row r="2776" spans="1:23" ht="28.8" hidden="1" x14ac:dyDescent="0.3">
      <c r="A2776">
        <v>1154</v>
      </c>
      <c r="B2776">
        <v>1154</v>
      </c>
      <c r="C2776">
        <v>2957</v>
      </c>
      <c r="D2776">
        <v>2</v>
      </c>
      <c r="E2776" s="1" t="s">
        <v>6233</v>
      </c>
      <c r="F2776">
        <v>2501</v>
      </c>
      <c r="G2776">
        <v>6177741000129</v>
      </c>
      <c r="H2776" t="s">
        <v>131</v>
      </c>
      <c r="I2776" s="2">
        <v>45852</v>
      </c>
      <c r="J2776" s="2">
        <v>45852</v>
      </c>
      <c r="K2776" s="2">
        <v>45915</v>
      </c>
      <c r="L2776" s="2">
        <f>K2776</f>
        <v>45915</v>
      </c>
      <c r="M2776" t="s">
        <v>1244</v>
      </c>
      <c r="N2776" s="3">
        <v>330</v>
      </c>
      <c r="P2776" t="s">
        <v>1179</v>
      </c>
      <c r="Q2776">
        <v>28</v>
      </c>
      <c r="R2776" t="s">
        <v>40</v>
      </c>
      <c r="S2776" t="s">
        <v>41</v>
      </c>
      <c r="T2776" t="s">
        <v>37</v>
      </c>
      <c r="V2776" t="s">
        <v>31</v>
      </c>
      <c r="W2776" t="s">
        <v>32</v>
      </c>
    </row>
    <row r="2777" spans="1:23" ht="28.8" hidden="1" x14ac:dyDescent="0.3">
      <c r="A2777">
        <v>1154</v>
      </c>
      <c r="B2777">
        <v>1154</v>
      </c>
      <c r="C2777">
        <v>2749</v>
      </c>
      <c r="D2777">
        <v>4</v>
      </c>
      <c r="E2777" s="1" t="s">
        <v>943</v>
      </c>
      <c r="F2777">
        <v>2456</v>
      </c>
      <c r="G2777" t="s">
        <v>659</v>
      </c>
      <c r="H2777" t="s">
        <v>660</v>
      </c>
      <c r="I2777" s="2">
        <v>45832</v>
      </c>
      <c r="J2777" s="2">
        <v>45832</v>
      </c>
      <c r="K2777" s="2">
        <v>45915</v>
      </c>
      <c r="L2777" s="2">
        <v>45915</v>
      </c>
      <c r="M2777" t="s">
        <v>45</v>
      </c>
      <c r="N2777" s="3">
        <v>4539.6400000000003</v>
      </c>
      <c r="O2777" s="3">
        <v>4539.6400000000003</v>
      </c>
      <c r="P2777" t="s">
        <v>27</v>
      </c>
      <c r="Q2777">
        <v>26</v>
      </c>
      <c r="R2777" t="s">
        <v>28</v>
      </c>
      <c r="S2777" t="s">
        <v>6175</v>
      </c>
      <c r="T2777" t="s">
        <v>37</v>
      </c>
      <c r="V2777" t="s">
        <v>31</v>
      </c>
      <c r="W2777" t="s">
        <v>32</v>
      </c>
    </row>
    <row r="2778" spans="1:23" ht="28.8" hidden="1" x14ac:dyDescent="0.3">
      <c r="A2778">
        <v>1154</v>
      </c>
      <c r="B2778">
        <v>1154</v>
      </c>
      <c r="C2778">
        <v>2746</v>
      </c>
      <c r="D2778">
        <v>1</v>
      </c>
      <c r="E2778" s="1" t="s">
        <v>944</v>
      </c>
      <c r="F2778">
        <v>1976</v>
      </c>
      <c r="G2778" t="s">
        <v>194</v>
      </c>
      <c r="H2778" t="s">
        <v>195</v>
      </c>
      <c r="I2778" s="2">
        <v>45832</v>
      </c>
      <c r="J2778" s="2">
        <v>45832</v>
      </c>
      <c r="K2778" s="2">
        <v>45915</v>
      </c>
      <c r="L2778" s="2">
        <v>45915</v>
      </c>
      <c r="M2778" t="s">
        <v>45</v>
      </c>
      <c r="N2778" s="3">
        <v>4999.32</v>
      </c>
      <c r="O2778" s="3">
        <v>4999.32</v>
      </c>
      <c r="P2778" t="s">
        <v>27</v>
      </c>
      <c r="Q2778">
        <v>26</v>
      </c>
      <c r="R2778" t="s">
        <v>28</v>
      </c>
      <c r="S2778" t="s">
        <v>29</v>
      </c>
      <c r="T2778" t="s">
        <v>37</v>
      </c>
      <c r="V2778" t="s">
        <v>31</v>
      </c>
      <c r="W2778" t="s">
        <v>32</v>
      </c>
    </row>
    <row r="2779" spans="1:23" hidden="1" x14ac:dyDescent="0.3">
      <c r="A2779">
        <v>1154</v>
      </c>
      <c r="B2779">
        <v>1154</v>
      </c>
      <c r="C2779">
        <v>3714</v>
      </c>
      <c r="D2779">
        <v>1</v>
      </c>
      <c r="E2779" s="4">
        <v>45658</v>
      </c>
      <c r="F2779">
        <v>2788</v>
      </c>
      <c r="H2779" t="s">
        <v>533</v>
      </c>
      <c r="I2779" s="2">
        <v>45923</v>
      </c>
      <c r="J2779" s="2">
        <v>45923</v>
      </c>
      <c r="K2779" s="2">
        <v>45916</v>
      </c>
      <c r="L2779" s="2">
        <v>45923</v>
      </c>
      <c r="M2779" t="s">
        <v>49</v>
      </c>
      <c r="N2779" s="3">
        <v>31.6</v>
      </c>
      <c r="O2779" s="3">
        <v>31.6</v>
      </c>
      <c r="P2779" t="s">
        <v>27</v>
      </c>
      <c r="Q2779">
        <v>35</v>
      </c>
      <c r="R2779" t="s">
        <v>87</v>
      </c>
      <c r="S2779" t="s">
        <v>88</v>
      </c>
      <c r="T2779" t="s">
        <v>30</v>
      </c>
      <c r="V2779" t="s">
        <v>31</v>
      </c>
      <c r="W2779" t="s">
        <v>32</v>
      </c>
    </row>
    <row r="2780" spans="1:23" hidden="1" x14ac:dyDescent="0.3">
      <c r="A2780">
        <v>1154</v>
      </c>
      <c r="B2780">
        <v>1154</v>
      </c>
      <c r="C2780">
        <v>3718</v>
      </c>
      <c r="D2780">
        <v>1</v>
      </c>
      <c r="E2780" s="4">
        <v>45658</v>
      </c>
      <c r="F2780">
        <v>1991</v>
      </c>
      <c r="H2780" t="s">
        <v>85</v>
      </c>
      <c r="I2780" s="2">
        <v>45923</v>
      </c>
      <c r="J2780" s="2">
        <v>45923</v>
      </c>
      <c r="K2780" s="2">
        <v>45916</v>
      </c>
      <c r="L2780" s="2">
        <v>45923</v>
      </c>
      <c r="M2780" t="s">
        <v>49</v>
      </c>
      <c r="N2780" s="3">
        <v>29.79</v>
      </c>
      <c r="O2780" s="3">
        <v>29.79</v>
      </c>
      <c r="P2780" t="s">
        <v>27</v>
      </c>
      <c r="Q2780">
        <v>44</v>
      </c>
      <c r="R2780" t="s">
        <v>446</v>
      </c>
      <c r="S2780" t="s">
        <v>447</v>
      </c>
      <c r="T2780" t="s">
        <v>30</v>
      </c>
      <c r="V2780" t="s">
        <v>31</v>
      </c>
      <c r="W2780" t="s">
        <v>32</v>
      </c>
    </row>
    <row r="2781" spans="1:23" hidden="1" x14ac:dyDescent="0.3">
      <c r="A2781">
        <v>1154</v>
      </c>
      <c r="B2781">
        <v>1154</v>
      </c>
      <c r="C2781">
        <v>3709</v>
      </c>
      <c r="D2781">
        <v>1</v>
      </c>
      <c r="E2781" s="4">
        <v>45658</v>
      </c>
      <c r="F2781">
        <v>1790</v>
      </c>
      <c r="H2781" t="s">
        <v>289</v>
      </c>
      <c r="I2781" s="2">
        <v>45923</v>
      </c>
      <c r="J2781" s="2">
        <v>45923</v>
      </c>
      <c r="K2781" s="2">
        <v>45916</v>
      </c>
      <c r="L2781" s="2">
        <v>45923</v>
      </c>
      <c r="M2781" t="s">
        <v>49</v>
      </c>
      <c r="N2781" s="3">
        <v>196.89</v>
      </c>
      <c r="O2781" s="3">
        <v>196.89</v>
      </c>
      <c r="P2781" t="s">
        <v>27</v>
      </c>
      <c r="Q2781">
        <v>35</v>
      </c>
      <c r="R2781" t="s">
        <v>87</v>
      </c>
      <c r="S2781" t="s">
        <v>88</v>
      </c>
      <c r="T2781" t="s">
        <v>30</v>
      </c>
      <c r="V2781" t="s">
        <v>31</v>
      </c>
      <c r="W2781" t="s">
        <v>32</v>
      </c>
    </row>
    <row r="2782" spans="1:23" hidden="1" x14ac:dyDescent="0.3">
      <c r="A2782">
        <v>1154</v>
      </c>
      <c r="B2782">
        <v>1154</v>
      </c>
      <c r="C2782">
        <v>3710</v>
      </c>
      <c r="D2782">
        <v>1</v>
      </c>
      <c r="E2782" s="4">
        <v>45658</v>
      </c>
      <c r="F2782">
        <v>1790</v>
      </c>
      <c r="H2782" t="s">
        <v>289</v>
      </c>
      <c r="I2782" s="2">
        <v>45923</v>
      </c>
      <c r="J2782" s="2">
        <v>45923</v>
      </c>
      <c r="K2782" s="2">
        <v>45916</v>
      </c>
      <c r="L2782" s="2">
        <f>K2782</f>
        <v>45916</v>
      </c>
      <c r="M2782" t="s">
        <v>49</v>
      </c>
      <c r="N2782" s="3">
        <v>15.3</v>
      </c>
      <c r="P2782" t="s">
        <v>1173</v>
      </c>
      <c r="Q2782">
        <v>59</v>
      </c>
      <c r="R2782" t="s">
        <v>992</v>
      </c>
      <c r="S2782" t="s">
        <v>993</v>
      </c>
      <c r="T2782" t="s">
        <v>30</v>
      </c>
      <c r="V2782" t="s">
        <v>31</v>
      </c>
      <c r="W2782" t="s">
        <v>32</v>
      </c>
    </row>
    <row r="2783" spans="1:23" hidden="1" x14ac:dyDescent="0.3">
      <c r="A2783">
        <v>1154</v>
      </c>
      <c r="B2783">
        <v>1154</v>
      </c>
      <c r="C2783">
        <v>3711</v>
      </c>
      <c r="D2783">
        <v>1</v>
      </c>
      <c r="E2783" s="4">
        <v>45658</v>
      </c>
      <c r="F2783">
        <v>1790</v>
      </c>
      <c r="H2783" t="s">
        <v>289</v>
      </c>
      <c r="I2783" s="2">
        <v>45923</v>
      </c>
      <c r="J2783" s="2">
        <v>45923</v>
      </c>
      <c r="K2783" s="2">
        <v>45916</v>
      </c>
      <c r="L2783" s="2">
        <v>45923</v>
      </c>
      <c r="M2783" t="s">
        <v>49</v>
      </c>
      <c r="N2783" s="3">
        <v>30.6</v>
      </c>
      <c r="O2783" s="3">
        <v>30.6</v>
      </c>
      <c r="P2783" t="s">
        <v>27</v>
      </c>
      <c r="Q2783">
        <v>59</v>
      </c>
      <c r="R2783" t="s">
        <v>992</v>
      </c>
      <c r="S2783" t="s">
        <v>993</v>
      </c>
      <c r="T2783" t="s">
        <v>30</v>
      </c>
      <c r="V2783" t="s">
        <v>31</v>
      </c>
      <c r="W2783" t="s">
        <v>32</v>
      </c>
    </row>
    <row r="2784" spans="1:23" hidden="1" x14ac:dyDescent="0.3">
      <c r="A2784">
        <v>1154</v>
      </c>
      <c r="B2784">
        <v>1154</v>
      </c>
      <c r="C2784">
        <v>3630</v>
      </c>
      <c r="D2784">
        <v>1</v>
      </c>
      <c r="E2784" s="4">
        <v>45658</v>
      </c>
      <c r="F2784">
        <v>2460</v>
      </c>
      <c r="H2784" t="s">
        <v>298</v>
      </c>
      <c r="I2784" s="2">
        <v>45916</v>
      </c>
      <c r="J2784" s="2">
        <v>45916</v>
      </c>
      <c r="K2784" s="2">
        <v>45916</v>
      </c>
      <c r="L2784" s="2">
        <v>45916</v>
      </c>
      <c r="M2784" t="s">
        <v>49</v>
      </c>
      <c r="N2784" s="3">
        <v>640</v>
      </c>
      <c r="O2784" s="3">
        <v>640</v>
      </c>
      <c r="P2784" t="s">
        <v>27</v>
      </c>
      <c r="Q2784">
        <v>24</v>
      </c>
      <c r="R2784" t="s">
        <v>299</v>
      </c>
      <c r="S2784" t="s">
        <v>300</v>
      </c>
      <c r="T2784" t="s">
        <v>30</v>
      </c>
      <c r="V2784" t="s">
        <v>31</v>
      </c>
      <c r="W2784" t="s">
        <v>32</v>
      </c>
    </row>
    <row r="2785" spans="1:23" hidden="1" x14ac:dyDescent="0.3">
      <c r="A2785">
        <v>1154</v>
      </c>
      <c r="B2785">
        <v>1154</v>
      </c>
      <c r="C2785">
        <v>3634</v>
      </c>
      <c r="D2785">
        <v>1</v>
      </c>
      <c r="E2785" s="4">
        <v>45658</v>
      </c>
      <c r="F2785">
        <v>1984</v>
      </c>
      <c r="H2785" t="s">
        <v>257</v>
      </c>
      <c r="I2785" s="2">
        <v>45916</v>
      </c>
      <c r="J2785" s="2">
        <v>45916</v>
      </c>
      <c r="K2785" s="2">
        <v>45916</v>
      </c>
      <c r="L2785" s="2">
        <v>45916</v>
      </c>
      <c r="M2785" t="s">
        <v>49</v>
      </c>
      <c r="N2785" s="3">
        <v>60</v>
      </c>
      <c r="O2785" s="3">
        <v>60</v>
      </c>
      <c r="P2785" t="s">
        <v>27</v>
      </c>
      <c r="Q2785">
        <v>23</v>
      </c>
      <c r="R2785" t="s">
        <v>153</v>
      </c>
      <c r="S2785" t="s">
        <v>154</v>
      </c>
      <c r="T2785" t="s">
        <v>30</v>
      </c>
      <c r="V2785" t="s">
        <v>31</v>
      </c>
      <c r="W2785" t="s">
        <v>32</v>
      </c>
    </row>
    <row r="2786" spans="1:23" hidden="1" x14ac:dyDescent="0.3">
      <c r="A2786">
        <v>1154</v>
      </c>
      <c r="B2786">
        <v>1154</v>
      </c>
      <c r="C2786">
        <v>106</v>
      </c>
      <c r="D2786">
        <v>9</v>
      </c>
      <c r="E2786" s="5">
        <v>11202</v>
      </c>
      <c r="F2786">
        <v>1972</v>
      </c>
      <c r="H2786" t="s">
        <v>317</v>
      </c>
      <c r="I2786" s="2">
        <v>45462</v>
      </c>
      <c r="J2786" s="2">
        <v>45462</v>
      </c>
      <c r="K2786" s="2">
        <v>45917</v>
      </c>
      <c r="L2786" s="2">
        <v>45915</v>
      </c>
      <c r="M2786" t="s">
        <v>318</v>
      </c>
      <c r="N2786" s="3">
        <v>8815.5300000000007</v>
      </c>
      <c r="O2786" s="3">
        <v>8815.5300000000007</v>
      </c>
      <c r="P2786" t="s">
        <v>27</v>
      </c>
      <c r="Q2786">
        <v>55</v>
      </c>
      <c r="R2786" t="s">
        <v>319</v>
      </c>
      <c r="S2786" s="33" t="s">
        <v>1171</v>
      </c>
      <c r="T2786" t="s">
        <v>206</v>
      </c>
      <c r="V2786" t="s">
        <v>31</v>
      </c>
      <c r="W2786" t="s">
        <v>32</v>
      </c>
    </row>
    <row r="2787" spans="1:23" hidden="1" x14ac:dyDescent="0.3">
      <c r="A2787">
        <v>1154</v>
      </c>
      <c r="B2787">
        <v>1154</v>
      </c>
      <c r="C2787">
        <v>3658</v>
      </c>
      <c r="D2787">
        <v>1</v>
      </c>
      <c r="E2787" s="4">
        <v>45658</v>
      </c>
      <c r="F2787">
        <v>2882</v>
      </c>
      <c r="H2787" t="s">
        <v>964</v>
      </c>
      <c r="I2787" s="2">
        <v>45917</v>
      </c>
      <c r="J2787" s="2">
        <v>45917</v>
      </c>
      <c r="K2787" s="2">
        <v>45917</v>
      </c>
      <c r="L2787" s="2">
        <v>45917</v>
      </c>
      <c r="M2787" t="s">
        <v>49</v>
      </c>
      <c r="N2787" s="3">
        <v>112.5</v>
      </c>
      <c r="O2787" s="3">
        <v>112.5</v>
      </c>
      <c r="P2787" t="s">
        <v>27</v>
      </c>
      <c r="Q2787">
        <v>73</v>
      </c>
      <c r="R2787" t="s">
        <v>443</v>
      </c>
      <c r="S2787" t="s">
        <v>444</v>
      </c>
      <c r="T2787" t="s">
        <v>30</v>
      </c>
      <c r="V2787" t="s">
        <v>31</v>
      </c>
      <c r="W2787" t="s">
        <v>32</v>
      </c>
    </row>
    <row r="2788" spans="1:23" hidden="1" x14ac:dyDescent="0.3">
      <c r="A2788">
        <v>1154</v>
      </c>
      <c r="B2788">
        <v>1154</v>
      </c>
      <c r="C2788">
        <v>3717</v>
      </c>
      <c r="D2788">
        <v>1</v>
      </c>
      <c r="E2788" s="4">
        <v>45658</v>
      </c>
      <c r="F2788">
        <v>1790</v>
      </c>
      <c r="H2788" t="s">
        <v>289</v>
      </c>
      <c r="I2788" s="2">
        <v>45923</v>
      </c>
      <c r="J2788" s="2">
        <v>45923</v>
      </c>
      <c r="K2788" s="2">
        <v>45917</v>
      </c>
      <c r="L2788" s="2">
        <v>45923</v>
      </c>
      <c r="M2788" t="s">
        <v>49</v>
      </c>
      <c r="N2788" s="3">
        <v>205.32</v>
      </c>
      <c r="O2788" s="3">
        <v>205.32</v>
      </c>
      <c r="P2788" t="s">
        <v>27</v>
      </c>
      <c r="Q2788">
        <v>35</v>
      </c>
      <c r="R2788" t="s">
        <v>87</v>
      </c>
      <c r="S2788" t="s">
        <v>88</v>
      </c>
      <c r="T2788" t="s">
        <v>30</v>
      </c>
      <c r="V2788" t="s">
        <v>31</v>
      </c>
      <c r="W2788" t="s">
        <v>32</v>
      </c>
    </row>
    <row r="2789" spans="1:23" hidden="1" x14ac:dyDescent="0.3">
      <c r="A2789">
        <v>1154</v>
      </c>
      <c r="B2789">
        <v>1154</v>
      </c>
      <c r="C2789">
        <v>3659</v>
      </c>
      <c r="D2789">
        <v>1</v>
      </c>
      <c r="E2789" s="4">
        <v>45658</v>
      </c>
      <c r="F2789">
        <v>1978</v>
      </c>
      <c r="H2789" t="s">
        <v>769</v>
      </c>
      <c r="I2789" s="2">
        <v>45918</v>
      </c>
      <c r="J2789" s="2">
        <v>45918</v>
      </c>
      <c r="K2789" s="2">
        <v>45918</v>
      </c>
      <c r="L2789" s="2">
        <v>45918</v>
      </c>
      <c r="M2789" t="s">
        <v>49</v>
      </c>
      <c r="N2789" s="3">
        <v>211.92</v>
      </c>
      <c r="O2789" s="3">
        <v>211.92</v>
      </c>
      <c r="P2789" t="s">
        <v>27</v>
      </c>
      <c r="Q2789">
        <v>51</v>
      </c>
      <c r="R2789" t="s">
        <v>652</v>
      </c>
      <c r="S2789" t="s">
        <v>653</v>
      </c>
      <c r="T2789" t="s">
        <v>30</v>
      </c>
      <c r="V2789" t="s">
        <v>31</v>
      </c>
      <c r="W2789" t="s">
        <v>32</v>
      </c>
    </row>
    <row r="2790" spans="1:23" hidden="1" x14ac:dyDescent="0.3">
      <c r="A2790">
        <v>1154</v>
      </c>
      <c r="B2790">
        <v>1154</v>
      </c>
      <c r="C2790">
        <v>3660</v>
      </c>
      <c r="D2790">
        <v>1</v>
      </c>
      <c r="E2790" s="4">
        <v>45658</v>
      </c>
      <c r="F2790">
        <v>1951</v>
      </c>
      <c r="H2790" t="s">
        <v>328</v>
      </c>
      <c r="I2790" s="2">
        <v>45918</v>
      </c>
      <c r="J2790" s="2">
        <v>45918</v>
      </c>
      <c r="K2790" s="2">
        <v>45918</v>
      </c>
      <c r="L2790" s="2">
        <v>45918</v>
      </c>
      <c r="M2790" t="s">
        <v>49</v>
      </c>
      <c r="N2790" s="3">
        <v>2002</v>
      </c>
      <c r="O2790" s="3">
        <v>2002</v>
      </c>
      <c r="P2790" t="s">
        <v>27</v>
      </c>
      <c r="Q2790">
        <v>21</v>
      </c>
      <c r="R2790" t="s">
        <v>57</v>
      </c>
      <c r="S2790" t="s">
        <v>58</v>
      </c>
      <c r="T2790" t="s">
        <v>30</v>
      </c>
      <c r="V2790" t="s">
        <v>31</v>
      </c>
      <c r="W2790" t="s">
        <v>32</v>
      </c>
    </row>
    <row r="2791" spans="1:23" hidden="1" x14ac:dyDescent="0.3">
      <c r="A2791">
        <v>1154</v>
      </c>
      <c r="B2791">
        <v>1154</v>
      </c>
      <c r="C2791">
        <v>3661</v>
      </c>
      <c r="D2791">
        <v>1</v>
      </c>
      <c r="E2791" s="4">
        <v>45658</v>
      </c>
      <c r="F2791">
        <v>1503</v>
      </c>
      <c r="G2791" t="s">
        <v>397</v>
      </c>
      <c r="H2791" t="s">
        <v>398</v>
      </c>
      <c r="I2791" s="2">
        <v>45919</v>
      </c>
      <c r="J2791" s="2">
        <v>45919</v>
      </c>
      <c r="K2791" s="2">
        <v>45918</v>
      </c>
      <c r="L2791" s="2">
        <v>45919</v>
      </c>
      <c r="M2791" t="s">
        <v>45</v>
      </c>
      <c r="N2791" s="3">
        <v>962.98</v>
      </c>
      <c r="O2791" s="3">
        <v>962.98</v>
      </c>
      <c r="P2791" t="s">
        <v>27</v>
      </c>
      <c r="Q2791">
        <v>25</v>
      </c>
      <c r="R2791" t="s">
        <v>258</v>
      </c>
      <c r="S2791" t="s">
        <v>259</v>
      </c>
      <c r="T2791" t="s">
        <v>30</v>
      </c>
      <c r="V2791" t="s">
        <v>31</v>
      </c>
      <c r="W2791" t="s">
        <v>32</v>
      </c>
    </row>
    <row r="2792" spans="1:23" ht="28.8" hidden="1" x14ac:dyDescent="0.3">
      <c r="A2792">
        <v>1154</v>
      </c>
      <c r="B2792">
        <v>1154</v>
      </c>
      <c r="C2792">
        <v>1591</v>
      </c>
      <c r="D2792">
        <v>18</v>
      </c>
      <c r="E2792" s="1" t="s">
        <v>983</v>
      </c>
      <c r="F2792">
        <v>1985</v>
      </c>
      <c r="H2792" t="s">
        <v>35</v>
      </c>
      <c r="I2792" s="2">
        <v>45728</v>
      </c>
      <c r="J2792" s="2">
        <v>45728</v>
      </c>
      <c r="K2792" s="2">
        <v>45918</v>
      </c>
      <c r="L2792" s="2">
        <f>K2792</f>
        <v>45918</v>
      </c>
      <c r="M2792" t="s">
        <v>1244</v>
      </c>
      <c r="N2792" s="3">
        <v>4920</v>
      </c>
      <c r="P2792" t="s">
        <v>1173</v>
      </c>
      <c r="Q2792">
        <v>26</v>
      </c>
      <c r="R2792" t="s">
        <v>28</v>
      </c>
      <c r="S2792" t="s">
        <v>29</v>
      </c>
      <c r="T2792" t="s">
        <v>37</v>
      </c>
      <c r="V2792" t="s">
        <v>31</v>
      </c>
      <c r="W2792" t="s">
        <v>32</v>
      </c>
    </row>
    <row r="2793" spans="1:23" ht="28.8" hidden="1" x14ac:dyDescent="0.3">
      <c r="A2793">
        <v>1154</v>
      </c>
      <c r="B2793">
        <v>1154</v>
      </c>
      <c r="C2793">
        <v>1687</v>
      </c>
      <c r="D2793">
        <v>1</v>
      </c>
      <c r="E2793" s="1" t="s">
        <v>983</v>
      </c>
      <c r="F2793">
        <v>1985</v>
      </c>
      <c r="H2793" t="s">
        <v>35</v>
      </c>
      <c r="I2793" s="2">
        <v>45733</v>
      </c>
      <c r="J2793" s="2">
        <v>45733</v>
      </c>
      <c r="K2793" s="2">
        <v>45918</v>
      </c>
      <c r="L2793" s="2">
        <v>45919</v>
      </c>
      <c r="M2793" t="s">
        <v>26</v>
      </c>
      <c r="N2793" s="3">
        <v>4920</v>
      </c>
      <c r="O2793" s="3">
        <v>4920</v>
      </c>
      <c r="P2793" t="s">
        <v>27</v>
      </c>
      <c r="Q2793">
        <v>26</v>
      </c>
      <c r="R2793" t="s">
        <v>28</v>
      </c>
      <c r="S2793" t="s">
        <v>29</v>
      </c>
      <c r="T2793" t="s">
        <v>37</v>
      </c>
      <c r="V2793" t="s">
        <v>31</v>
      </c>
      <c r="W2793" t="s">
        <v>32</v>
      </c>
    </row>
    <row r="2794" spans="1:23" ht="28.8" hidden="1" x14ac:dyDescent="0.3">
      <c r="A2794">
        <v>1154</v>
      </c>
      <c r="B2794">
        <v>1154</v>
      </c>
      <c r="C2794">
        <v>2747</v>
      </c>
      <c r="D2794">
        <v>1</v>
      </c>
      <c r="E2794" s="1" t="s">
        <v>975</v>
      </c>
      <c r="F2794">
        <v>1526</v>
      </c>
      <c r="G2794" t="s">
        <v>43</v>
      </c>
      <c r="H2794" t="s">
        <v>44</v>
      </c>
      <c r="I2794" s="2">
        <v>45832</v>
      </c>
      <c r="J2794" s="2">
        <v>45832</v>
      </c>
      <c r="K2794" s="2">
        <v>45918</v>
      </c>
      <c r="L2794" s="2">
        <v>45918</v>
      </c>
      <c r="M2794" t="s">
        <v>45</v>
      </c>
      <c r="N2794" s="3">
        <v>2182.02</v>
      </c>
      <c r="O2794" s="3">
        <v>2182.02</v>
      </c>
      <c r="P2794" t="s">
        <v>27</v>
      </c>
      <c r="Q2794">
        <v>26</v>
      </c>
      <c r="R2794" t="s">
        <v>28</v>
      </c>
      <c r="S2794" t="s">
        <v>6175</v>
      </c>
      <c r="T2794" t="s">
        <v>37</v>
      </c>
      <c r="V2794" t="s">
        <v>31</v>
      </c>
      <c r="W2794" t="s">
        <v>32</v>
      </c>
    </row>
    <row r="2795" spans="1:23" ht="28.8" hidden="1" x14ac:dyDescent="0.3">
      <c r="A2795">
        <v>1154</v>
      </c>
      <c r="B2795">
        <v>1154</v>
      </c>
      <c r="C2795">
        <v>2687</v>
      </c>
      <c r="D2795">
        <v>1</v>
      </c>
      <c r="E2795" s="1" t="s">
        <v>981</v>
      </c>
      <c r="F2795">
        <v>1526</v>
      </c>
      <c r="G2795" t="s">
        <v>43</v>
      </c>
      <c r="H2795" t="s">
        <v>44</v>
      </c>
      <c r="I2795" s="2">
        <v>45825</v>
      </c>
      <c r="J2795" s="2">
        <v>45813</v>
      </c>
      <c r="K2795" s="2">
        <v>45918</v>
      </c>
      <c r="L2795" s="2">
        <v>45918</v>
      </c>
      <c r="M2795" t="s">
        <v>45</v>
      </c>
      <c r="N2795" s="3">
        <v>24445.119999999999</v>
      </c>
      <c r="O2795" s="3">
        <v>24445.119999999999</v>
      </c>
      <c r="P2795" t="s">
        <v>27</v>
      </c>
      <c r="Q2795">
        <v>26</v>
      </c>
      <c r="R2795" t="s">
        <v>28</v>
      </c>
      <c r="S2795" t="s">
        <v>6175</v>
      </c>
      <c r="T2795" t="s">
        <v>37</v>
      </c>
      <c r="V2795" t="s">
        <v>31</v>
      </c>
      <c r="W2795" t="s">
        <v>32</v>
      </c>
    </row>
    <row r="2796" spans="1:23" ht="28.8" hidden="1" x14ac:dyDescent="0.3">
      <c r="A2796">
        <v>1154</v>
      </c>
      <c r="B2796">
        <v>1154</v>
      </c>
      <c r="C2796">
        <v>2685</v>
      </c>
      <c r="D2796">
        <v>1</v>
      </c>
      <c r="E2796" s="1" t="s">
        <v>980</v>
      </c>
      <c r="F2796">
        <v>1526</v>
      </c>
      <c r="G2796" t="s">
        <v>43</v>
      </c>
      <c r="H2796" t="s">
        <v>44</v>
      </c>
      <c r="I2796" s="2">
        <v>45825</v>
      </c>
      <c r="J2796" s="2">
        <v>45813</v>
      </c>
      <c r="K2796" s="2">
        <v>45918</v>
      </c>
      <c r="L2796" s="2">
        <v>45918</v>
      </c>
      <c r="M2796" t="s">
        <v>45</v>
      </c>
      <c r="N2796" s="3">
        <v>8022.61</v>
      </c>
      <c r="O2796" s="3">
        <v>8022.61</v>
      </c>
      <c r="P2796" t="s">
        <v>27</v>
      </c>
      <c r="Q2796">
        <v>26</v>
      </c>
      <c r="R2796" t="s">
        <v>28</v>
      </c>
      <c r="S2796" t="s">
        <v>6175</v>
      </c>
      <c r="T2796" t="s">
        <v>37</v>
      </c>
      <c r="V2796" t="s">
        <v>31</v>
      </c>
      <c r="W2796" t="s">
        <v>32</v>
      </c>
    </row>
    <row r="2797" spans="1:23" ht="28.8" hidden="1" x14ac:dyDescent="0.3">
      <c r="A2797">
        <v>1154</v>
      </c>
      <c r="B2797">
        <v>1154</v>
      </c>
      <c r="C2797">
        <v>3017</v>
      </c>
      <c r="D2797">
        <v>1</v>
      </c>
      <c r="E2797" s="1" t="s">
        <v>976</v>
      </c>
      <c r="F2797">
        <v>2331</v>
      </c>
      <c r="H2797" t="s">
        <v>977</v>
      </c>
      <c r="I2797" s="2">
        <v>45859</v>
      </c>
      <c r="J2797" s="2">
        <v>45859</v>
      </c>
      <c r="K2797" s="2">
        <v>45918</v>
      </c>
      <c r="L2797" s="2">
        <v>45918</v>
      </c>
      <c r="M2797" t="s">
        <v>45</v>
      </c>
      <c r="N2797" s="3">
        <v>610.66999999999996</v>
      </c>
      <c r="O2797" s="3">
        <v>610.66999999999996</v>
      </c>
      <c r="P2797" t="s">
        <v>27</v>
      </c>
      <c r="Q2797">
        <v>26</v>
      </c>
      <c r="R2797" t="s">
        <v>28</v>
      </c>
      <c r="S2797" t="s">
        <v>6175</v>
      </c>
      <c r="T2797" t="s">
        <v>37</v>
      </c>
      <c r="V2797" t="s">
        <v>31</v>
      </c>
      <c r="W2797" t="s">
        <v>32</v>
      </c>
    </row>
    <row r="2798" spans="1:23" hidden="1" x14ac:dyDescent="0.3">
      <c r="A2798">
        <v>1154</v>
      </c>
      <c r="B2798">
        <v>1154</v>
      </c>
      <c r="C2798">
        <v>13</v>
      </c>
      <c r="D2798">
        <v>16</v>
      </c>
      <c r="E2798" t="s">
        <v>985</v>
      </c>
      <c r="F2798">
        <v>1999</v>
      </c>
      <c r="H2798" t="s">
        <v>404</v>
      </c>
      <c r="I2798" s="2">
        <v>45430</v>
      </c>
      <c r="J2798" s="2">
        <v>45430</v>
      </c>
      <c r="K2798" s="2">
        <v>45919</v>
      </c>
      <c r="L2798" s="2">
        <v>45919</v>
      </c>
      <c r="M2798" t="s">
        <v>318</v>
      </c>
      <c r="N2798" s="3">
        <v>29142.04</v>
      </c>
      <c r="O2798" s="3">
        <v>29142.04</v>
      </c>
      <c r="P2798" t="s">
        <v>27</v>
      </c>
      <c r="Q2798">
        <v>55</v>
      </c>
      <c r="R2798" t="s">
        <v>319</v>
      </c>
      <c r="S2798" s="33" t="s">
        <v>1171</v>
      </c>
      <c r="T2798" t="s">
        <v>206</v>
      </c>
      <c r="V2798" t="s">
        <v>31</v>
      </c>
      <c r="W2798" t="s">
        <v>32</v>
      </c>
    </row>
    <row r="2799" spans="1:23" hidden="1" x14ac:dyDescent="0.3">
      <c r="A2799">
        <v>1154</v>
      </c>
      <c r="B2799">
        <v>1154</v>
      </c>
      <c r="C2799">
        <v>3628</v>
      </c>
      <c r="D2799">
        <v>1</v>
      </c>
      <c r="E2799" s="4">
        <v>45658</v>
      </c>
      <c r="F2799">
        <v>1996</v>
      </c>
      <c r="H2799" t="s">
        <v>3308</v>
      </c>
      <c r="I2799" s="2">
        <v>45916</v>
      </c>
      <c r="J2799" s="2">
        <v>45916</v>
      </c>
      <c r="K2799" s="2">
        <v>45919</v>
      </c>
      <c r="L2799" s="2">
        <v>45919</v>
      </c>
      <c r="M2799" t="s">
        <v>45</v>
      </c>
      <c r="N2799" s="3">
        <v>4118.92</v>
      </c>
      <c r="O2799" s="3">
        <v>4118.92</v>
      </c>
      <c r="P2799" t="s">
        <v>27</v>
      </c>
      <c r="Q2799">
        <v>63</v>
      </c>
      <c r="R2799" t="s">
        <v>613</v>
      </c>
      <c r="S2799" t="s">
        <v>614</v>
      </c>
      <c r="T2799" t="s">
        <v>30</v>
      </c>
      <c r="V2799" t="s">
        <v>31</v>
      </c>
      <c r="W2799" t="s">
        <v>32</v>
      </c>
    </row>
    <row r="2800" spans="1:23" hidden="1" x14ac:dyDescent="0.3">
      <c r="A2800">
        <v>1154</v>
      </c>
      <c r="B2800">
        <v>1154</v>
      </c>
      <c r="C2800">
        <v>3715</v>
      </c>
      <c r="D2800">
        <v>1</v>
      </c>
      <c r="E2800" s="4">
        <v>45658</v>
      </c>
      <c r="F2800">
        <v>1790</v>
      </c>
      <c r="H2800" t="s">
        <v>289</v>
      </c>
      <c r="I2800" s="2">
        <v>45923</v>
      </c>
      <c r="J2800" s="2">
        <v>45923</v>
      </c>
      <c r="K2800" s="2">
        <v>45919</v>
      </c>
      <c r="L2800" s="2">
        <v>45923</v>
      </c>
      <c r="M2800" t="s">
        <v>49</v>
      </c>
      <c r="N2800" s="3">
        <v>160.32</v>
      </c>
      <c r="O2800" s="3">
        <v>160.32</v>
      </c>
      <c r="P2800" t="s">
        <v>27</v>
      </c>
      <c r="Q2800">
        <v>35</v>
      </c>
      <c r="R2800" t="s">
        <v>87</v>
      </c>
      <c r="S2800" t="s">
        <v>88</v>
      </c>
      <c r="T2800" t="s">
        <v>30</v>
      </c>
      <c r="V2800" t="s">
        <v>31</v>
      </c>
      <c r="W2800" t="s">
        <v>32</v>
      </c>
    </row>
    <row r="2801" spans="1:23" hidden="1" x14ac:dyDescent="0.3">
      <c r="A2801">
        <v>1154</v>
      </c>
      <c r="B2801">
        <v>1154</v>
      </c>
      <c r="C2801">
        <v>3716</v>
      </c>
      <c r="D2801">
        <v>1</v>
      </c>
      <c r="E2801" s="4">
        <v>45658</v>
      </c>
      <c r="F2801">
        <v>1991</v>
      </c>
      <c r="H2801" t="s">
        <v>85</v>
      </c>
      <c r="I2801" s="2">
        <v>45923</v>
      </c>
      <c r="J2801" s="2">
        <v>45923</v>
      </c>
      <c r="K2801" s="2">
        <v>45919</v>
      </c>
      <c r="L2801" s="2">
        <v>45923</v>
      </c>
      <c r="M2801" t="s">
        <v>49</v>
      </c>
      <c r="N2801" s="3">
        <v>25.3</v>
      </c>
      <c r="O2801" s="3">
        <v>25.3</v>
      </c>
      <c r="P2801" t="s">
        <v>27</v>
      </c>
      <c r="Q2801">
        <v>72</v>
      </c>
      <c r="R2801" t="s">
        <v>114</v>
      </c>
      <c r="S2801" t="s">
        <v>115</v>
      </c>
      <c r="T2801" t="s">
        <v>30</v>
      </c>
      <c r="V2801" t="s">
        <v>31</v>
      </c>
      <c r="W2801" t="s">
        <v>32</v>
      </c>
    </row>
    <row r="2802" spans="1:23" hidden="1" x14ac:dyDescent="0.3">
      <c r="A2802">
        <v>1154</v>
      </c>
      <c r="B2802">
        <v>1154</v>
      </c>
      <c r="C2802">
        <v>3713</v>
      </c>
      <c r="D2802">
        <v>1</v>
      </c>
      <c r="E2802" s="4">
        <v>45658</v>
      </c>
      <c r="F2802">
        <v>2788</v>
      </c>
      <c r="H2802" t="s">
        <v>533</v>
      </c>
      <c r="I2802" s="2">
        <v>45923</v>
      </c>
      <c r="J2802" s="2">
        <v>45923</v>
      </c>
      <c r="K2802" s="2">
        <v>45919</v>
      </c>
      <c r="L2802" s="2">
        <v>45923</v>
      </c>
      <c r="M2802" t="s">
        <v>49</v>
      </c>
      <c r="N2802" s="3">
        <v>32.5</v>
      </c>
      <c r="O2802" s="3">
        <v>32.5</v>
      </c>
      <c r="P2802" t="s">
        <v>27</v>
      </c>
      <c r="Q2802">
        <v>35</v>
      </c>
      <c r="R2802" t="s">
        <v>87</v>
      </c>
      <c r="S2802" t="s">
        <v>88</v>
      </c>
      <c r="T2802" t="s">
        <v>30</v>
      </c>
      <c r="V2802" t="s">
        <v>31</v>
      </c>
      <c r="W2802" t="s">
        <v>32</v>
      </c>
    </row>
    <row r="2803" spans="1:23" ht="28.8" hidden="1" x14ac:dyDescent="0.3">
      <c r="A2803">
        <v>1154</v>
      </c>
      <c r="B2803">
        <v>1154</v>
      </c>
      <c r="C2803">
        <v>2622</v>
      </c>
      <c r="D2803">
        <v>5</v>
      </c>
      <c r="E2803" s="1" t="s">
        <v>982</v>
      </c>
      <c r="F2803">
        <v>2512</v>
      </c>
      <c r="H2803" t="s">
        <v>152</v>
      </c>
      <c r="I2803" s="2">
        <v>45819</v>
      </c>
      <c r="J2803" s="2">
        <v>45819</v>
      </c>
      <c r="K2803" s="2">
        <v>45919</v>
      </c>
      <c r="L2803" s="2">
        <v>45919</v>
      </c>
      <c r="M2803" t="s">
        <v>45</v>
      </c>
      <c r="N2803" s="3">
        <v>2660</v>
      </c>
      <c r="O2803" s="3">
        <v>2660</v>
      </c>
      <c r="P2803" t="s">
        <v>27</v>
      </c>
      <c r="Q2803">
        <v>23</v>
      </c>
      <c r="R2803" t="s">
        <v>153</v>
      </c>
      <c r="S2803" t="s">
        <v>154</v>
      </c>
      <c r="T2803" t="s">
        <v>37</v>
      </c>
      <c r="V2803" t="s">
        <v>31</v>
      </c>
      <c r="W2803" t="s">
        <v>32</v>
      </c>
    </row>
    <row r="2804" spans="1:23" hidden="1" x14ac:dyDescent="0.3">
      <c r="A2804">
        <v>1154</v>
      </c>
      <c r="B2804">
        <v>1154</v>
      </c>
      <c r="C2804">
        <v>11</v>
      </c>
      <c r="D2804">
        <v>16</v>
      </c>
      <c r="E2804" t="s">
        <v>986</v>
      </c>
      <c r="F2804">
        <v>1972</v>
      </c>
      <c r="H2804" t="s">
        <v>317</v>
      </c>
      <c r="I2804" s="2">
        <v>45430</v>
      </c>
      <c r="J2804" s="2">
        <v>45430</v>
      </c>
      <c r="K2804" s="2">
        <v>45920</v>
      </c>
      <c r="L2804" s="2">
        <f>K2804</f>
        <v>45920</v>
      </c>
      <c r="M2804" t="s">
        <v>318</v>
      </c>
      <c r="N2804" s="3">
        <v>2141</v>
      </c>
      <c r="P2804" t="s">
        <v>1173</v>
      </c>
      <c r="Q2804">
        <v>55</v>
      </c>
      <c r="R2804" t="s">
        <v>319</v>
      </c>
      <c r="S2804" s="33" t="s">
        <v>1171</v>
      </c>
      <c r="T2804" t="s">
        <v>206</v>
      </c>
      <c r="V2804" t="s">
        <v>31</v>
      </c>
      <c r="W2804" t="s">
        <v>32</v>
      </c>
    </row>
    <row r="2805" spans="1:23" hidden="1" x14ac:dyDescent="0.3">
      <c r="A2805">
        <v>1154</v>
      </c>
      <c r="B2805">
        <v>1154</v>
      </c>
      <c r="C2805">
        <v>2066</v>
      </c>
      <c r="D2805">
        <v>1</v>
      </c>
      <c r="E2805" t="s">
        <v>986</v>
      </c>
      <c r="F2805">
        <v>1972</v>
      </c>
      <c r="H2805" t="s">
        <v>317</v>
      </c>
      <c r="I2805" s="2">
        <v>45769</v>
      </c>
      <c r="J2805" s="2">
        <v>45769</v>
      </c>
      <c r="K2805" s="2">
        <v>45920</v>
      </c>
      <c r="L2805" s="2">
        <v>45922</v>
      </c>
      <c r="M2805" t="s">
        <v>318</v>
      </c>
      <c r="N2805" s="3">
        <v>2088</v>
      </c>
      <c r="O2805" s="3">
        <v>2088</v>
      </c>
      <c r="P2805" t="s">
        <v>27</v>
      </c>
      <c r="Q2805">
        <v>55</v>
      </c>
      <c r="R2805" t="s">
        <v>319</v>
      </c>
      <c r="S2805" s="33" t="s">
        <v>1171</v>
      </c>
      <c r="T2805" t="s">
        <v>206</v>
      </c>
      <c r="V2805" t="s">
        <v>31</v>
      </c>
      <c r="W2805" t="s">
        <v>32</v>
      </c>
    </row>
    <row r="2806" spans="1:23" hidden="1" x14ac:dyDescent="0.3">
      <c r="A2806">
        <v>1154</v>
      </c>
      <c r="B2806">
        <v>1154</v>
      </c>
      <c r="C2806">
        <v>1691</v>
      </c>
      <c r="D2806">
        <v>7</v>
      </c>
      <c r="E2806" s="5">
        <v>45901</v>
      </c>
      <c r="F2806">
        <v>2006</v>
      </c>
      <c r="H2806" t="s">
        <v>387</v>
      </c>
      <c r="I2806" s="2">
        <v>45734</v>
      </c>
      <c r="J2806" s="2">
        <v>45734</v>
      </c>
      <c r="K2806" s="2">
        <v>45920</v>
      </c>
      <c r="L2806" s="2">
        <v>45922</v>
      </c>
      <c r="M2806" t="s">
        <v>45</v>
      </c>
      <c r="N2806" s="3">
        <v>269.82</v>
      </c>
      <c r="O2806" s="3">
        <v>269.82</v>
      </c>
      <c r="P2806" t="s">
        <v>27</v>
      </c>
      <c r="Q2806">
        <v>84</v>
      </c>
      <c r="R2806" t="s">
        <v>388</v>
      </c>
      <c r="S2806" t="s">
        <v>389</v>
      </c>
      <c r="T2806" t="s">
        <v>30</v>
      </c>
      <c r="V2806" t="s">
        <v>31</v>
      </c>
      <c r="W2806" t="s">
        <v>32</v>
      </c>
    </row>
    <row r="2807" spans="1:23" hidden="1" x14ac:dyDescent="0.3">
      <c r="A2807">
        <v>1154</v>
      </c>
      <c r="B2807">
        <v>1154</v>
      </c>
      <c r="C2807">
        <v>1742</v>
      </c>
      <c r="D2807">
        <v>1</v>
      </c>
      <c r="E2807" s="5">
        <v>45901</v>
      </c>
      <c r="F2807">
        <v>2001</v>
      </c>
      <c r="H2807" t="s">
        <v>379</v>
      </c>
      <c r="I2807" s="2">
        <v>45736</v>
      </c>
      <c r="J2807" s="2">
        <v>45736</v>
      </c>
      <c r="K2807" s="2">
        <v>45920</v>
      </c>
      <c r="L2807" s="2">
        <v>45922</v>
      </c>
      <c r="M2807" t="s">
        <v>45</v>
      </c>
      <c r="N2807" s="3">
        <v>140</v>
      </c>
      <c r="O2807" s="3">
        <v>140</v>
      </c>
      <c r="P2807" t="s">
        <v>27</v>
      </c>
      <c r="Q2807">
        <v>45</v>
      </c>
      <c r="R2807" t="s">
        <v>380</v>
      </c>
      <c r="S2807" t="s">
        <v>381</v>
      </c>
      <c r="T2807" t="s">
        <v>30</v>
      </c>
      <c r="V2807" t="s">
        <v>31</v>
      </c>
      <c r="W2807" t="s">
        <v>32</v>
      </c>
    </row>
    <row r="2808" spans="1:23" hidden="1" x14ac:dyDescent="0.3">
      <c r="A2808">
        <v>1154</v>
      </c>
      <c r="B2808">
        <v>1154</v>
      </c>
      <c r="C2808">
        <v>1307</v>
      </c>
      <c r="D2808">
        <v>8</v>
      </c>
      <c r="E2808" s="4">
        <v>45969</v>
      </c>
      <c r="F2808">
        <v>2001</v>
      </c>
      <c r="H2808" t="s">
        <v>379</v>
      </c>
      <c r="I2808" s="2">
        <v>45681</v>
      </c>
      <c r="J2808" s="2">
        <v>45681</v>
      </c>
      <c r="K2808" s="2">
        <v>45920</v>
      </c>
      <c r="L2808" s="2">
        <f t="shared" ref="L2808:L2809" si="96">K2808</f>
        <v>45920</v>
      </c>
      <c r="M2808" t="s">
        <v>45</v>
      </c>
      <c r="N2808" s="3">
        <v>140</v>
      </c>
      <c r="P2808" t="s">
        <v>1173</v>
      </c>
      <c r="Q2808">
        <v>45</v>
      </c>
      <c r="R2808" t="s">
        <v>380</v>
      </c>
      <c r="S2808" t="s">
        <v>381</v>
      </c>
      <c r="T2808" t="s">
        <v>30</v>
      </c>
      <c r="V2808" t="s">
        <v>31</v>
      </c>
      <c r="W2808" t="s">
        <v>32</v>
      </c>
    </row>
    <row r="2809" spans="1:23" hidden="1" x14ac:dyDescent="0.3">
      <c r="A2809">
        <v>1154</v>
      </c>
      <c r="B2809">
        <v>1154</v>
      </c>
      <c r="C2809">
        <v>1751</v>
      </c>
      <c r="D2809">
        <v>5</v>
      </c>
      <c r="E2809" s="5">
        <v>45901</v>
      </c>
      <c r="F2809">
        <v>2122</v>
      </c>
      <c r="H2809" t="s">
        <v>498</v>
      </c>
      <c r="I2809" s="2">
        <v>45737</v>
      </c>
      <c r="J2809" s="2">
        <v>45737</v>
      </c>
      <c r="K2809" s="2">
        <v>45920</v>
      </c>
      <c r="L2809" s="2">
        <f t="shared" si="96"/>
        <v>45920</v>
      </c>
      <c r="M2809" t="s">
        <v>49</v>
      </c>
      <c r="N2809" s="3">
        <v>120</v>
      </c>
      <c r="P2809" t="s">
        <v>1173</v>
      </c>
      <c r="Q2809">
        <v>47</v>
      </c>
      <c r="R2809" t="s">
        <v>407</v>
      </c>
      <c r="S2809" t="s">
        <v>408</v>
      </c>
      <c r="T2809" t="s">
        <v>465</v>
      </c>
      <c r="V2809" t="s">
        <v>31</v>
      </c>
      <c r="W2809" t="s">
        <v>32</v>
      </c>
    </row>
    <row r="2810" spans="1:23" ht="28.8" hidden="1" x14ac:dyDescent="0.3">
      <c r="A2810">
        <v>1154</v>
      </c>
      <c r="B2810">
        <v>1154</v>
      </c>
      <c r="C2810">
        <v>2567</v>
      </c>
      <c r="D2810">
        <v>2</v>
      </c>
      <c r="E2810" s="1" t="s">
        <v>988</v>
      </c>
      <c r="F2810">
        <v>1949</v>
      </c>
      <c r="H2810" t="s">
        <v>224</v>
      </c>
      <c r="I2810" s="2">
        <v>45813</v>
      </c>
      <c r="J2810" s="2">
        <v>45813</v>
      </c>
      <c r="K2810" s="2">
        <v>45920</v>
      </c>
      <c r="L2810" s="2">
        <v>45922</v>
      </c>
      <c r="M2810" t="s">
        <v>45</v>
      </c>
      <c r="N2810" s="3">
        <v>9357.74</v>
      </c>
      <c r="O2810" s="3">
        <v>9357.74</v>
      </c>
      <c r="P2810" t="s">
        <v>27</v>
      </c>
      <c r="Q2810">
        <v>26</v>
      </c>
      <c r="R2810" t="s">
        <v>28</v>
      </c>
      <c r="S2810" t="s">
        <v>6175</v>
      </c>
      <c r="T2810" t="s">
        <v>37</v>
      </c>
      <c r="V2810" t="s">
        <v>31</v>
      </c>
      <c r="W2810" t="s">
        <v>32</v>
      </c>
    </row>
    <row r="2811" spans="1:23" ht="28.8" hidden="1" x14ac:dyDescent="0.3">
      <c r="A2811">
        <v>1154</v>
      </c>
      <c r="B2811">
        <v>1154</v>
      </c>
      <c r="C2811">
        <v>2613</v>
      </c>
      <c r="D2811">
        <v>2</v>
      </c>
      <c r="E2811" s="1" t="s">
        <v>987</v>
      </c>
      <c r="F2811">
        <v>1949</v>
      </c>
      <c r="H2811" t="s">
        <v>224</v>
      </c>
      <c r="I2811" s="2">
        <v>45818</v>
      </c>
      <c r="J2811" s="2">
        <v>45818</v>
      </c>
      <c r="K2811" s="2">
        <v>45920</v>
      </c>
      <c r="L2811" s="2">
        <v>45922</v>
      </c>
      <c r="M2811" t="s">
        <v>45</v>
      </c>
      <c r="N2811" s="3">
        <v>4465.88</v>
      </c>
      <c r="O2811" s="3">
        <v>4465.88</v>
      </c>
      <c r="P2811" t="s">
        <v>27</v>
      </c>
      <c r="Q2811">
        <v>26</v>
      </c>
      <c r="R2811" t="s">
        <v>28</v>
      </c>
      <c r="S2811" t="s">
        <v>6175</v>
      </c>
      <c r="T2811" t="s">
        <v>37</v>
      </c>
      <c r="V2811" t="s">
        <v>31</v>
      </c>
      <c r="W2811" t="s">
        <v>32</v>
      </c>
    </row>
    <row r="2812" spans="1:23" ht="28.8" hidden="1" x14ac:dyDescent="0.3">
      <c r="A2812">
        <v>1154</v>
      </c>
      <c r="B2812">
        <v>1154</v>
      </c>
      <c r="C2812">
        <v>2612</v>
      </c>
      <c r="D2812">
        <v>2</v>
      </c>
      <c r="E2812" s="1" t="s">
        <v>989</v>
      </c>
      <c r="F2812">
        <v>1949</v>
      </c>
      <c r="H2812" t="s">
        <v>224</v>
      </c>
      <c r="I2812" s="2">
        <v>45818</v>
      </c>
      <c r="J2812" s="2">
        <v>45818</v>
      </c>
      <c r="K2812" s="2">
        <v>45920</v>
      </c>
      <c r="L2812" s="2">
        <v>45922</v>
      </c>
      <c r="M2812" t="s">
        <v>45</v>
      </c>
      <c r="N2812" s="3">
        <v>3335.38</v>
      </c>
      <c r="O2812" s="3">
        <v>3335.38</v>
      </c>
      <c r="P2812" t="s">
        <v>27</v>
      </c>
      <c r="Q2812">
        <v>26</v>
      </c>
      <c r="R2812" t="s">
        <v>28</v>
      </c>
      <c r="S2812" t="s">
        <v>6175</v>
      </c>
      <c r="T2812" t="s">
        <v>37</v>
      </c>
      <c r="V2812" t="s">
        <v>31</v>
      </c>
      <c r="W2812" t="s">
        <v>32</v>
      </c>
    </row>
    <row r="2813" spans="1:23" ht="28.8" hidden="1" x14ac:dyDescent="0.3">
      <c r="A2813">
        <v>1154</v>
      </c>
      <c r="B2813">
        <v>1154</v>
      </c>
      <c r="C2813">
        <v>2786</v>
      </c>
      <c r="D2813">
        <v>1</v>
      </c>
      <c r="E2813" s="1" t="s">
        <v>6234</v>
      </c>
      <c r="F2813">
        <v>1985</v>
      </c>
      <c r="H2813" t="s">
        <v>35</v>
      </c>
      <c r="I2813" s="2">
        <v>45839</v>
      </c>
      <c r="J2813" s="2">
        <v>45839</v>
      </c>
      <c r="K2813" s="2">
        <v>45920</v>
      </c>
      <c r="L2813" s="2">
        <f t="shared" ref="L2813:L2815" si="97">K2813</f>
        <v>45920</v>
      </c>
      <c r="M2813" t="s">
        <v>1244</v>
      </c>
      <c r="N2813" s="3">
        <v>2151</v>
      </c>
      <c r="P2813" t="s">
        <v>1179</v>
      </c>
      <c r="Q2813">
        <v>26</v>
      </c>
      <c r="R2813" t="s">
        <v>28</v>
      </c>
      <c r="S2813" t="s">
        <v>29</v>
      </c>
      <c r="T2813" t="s">
        <v>37</v>
      </c>
      <c r="V2813" t="s">
        <v>31</v>
      </c>
      <c r="W2813" t="s">
        <v>32</v>
      </c>
    </row>
    <row r="2814" spans="1:23" hidden="1" x14ac:dyDescent="0.3">
      <c r="A2814">
        <v>1154</v>
      </c>
      <c r="B2814">
        <v>1154</v>
      </c>
      <c r="C2814">
        <v>1693</v>
      </c>
      <c r="D2814">
        <v>6</v>
      </c>
      <c r="E2814" s="5">
        <v>45901</v>
      </c>
      <c r="F2814">
        <v>2123</v>
      </c>
      <c r="H2814" t="s">
        <v>406</v>
      </c>
      <c r="I2814" s="2">
        <v>45734</v>
      </c>
      <c r="J2814" s="2">
        <v>45734</v>
      </c>
      <c r="K2814" s="2">
        <v>45921</v>
      </c>
      <c r="L2814" s="2">
        <f t="shared" si="97"/>
        <v>45921</v>
      </c>
      <c r="M2814" t="s">
        <v>318</v>
      </c>
      <c r="N2814" s="3">
        <v>120</v>
      </c>
      <c r="P2814" t="s">
        <v>1173</v>
      </c>
      <c r="Q2814">
        <v>47</v>
      </c>
      <c r="R2814" t="s">
        <v>407</v>
      </c>
      <c r="S2814" s="33" t="s">
        <v>1171</v>
      </c>
      <c r="T2814" t="s">
        <v>30</v>
      </c>
      <c r="V2814" t="s">
        <v>31</v>
      </c>
      <c r="W2814" t="s">
        <v>32</v>
      </c>
    </row>
    <row r="2815" spans="1:23" hidden="1" x14ac:dyDescent="0.3">
      <c r="A2815">
        <v>1154</v>
      </c>
      <c r="B2815">
        <v>1154</v>
      </c>
      <c r="C2815">
        <v>746</v>
      </c>
      <c r="D2815">
        <v>12</v>
      </c>
      <c r="E2815" s="5">
        <v>45627</v>
      </c>
      <c r="F2815">
        <v>2127</v>
      </c>
      <c r="H2815" t="s">
        <v>383</v>
      </c>
      <c r="I2815" s="2">
        <v>45587</v>
      </c>
      <c r="J2815" s="2">
        <v>45587</v>
      </c>
      <c r="K2815" s="2">
        <v>45921</v>
      </c>
      <c r="L2815" s="2">
        <f t="shared" si="97"/>
        <v>45921</v>
      </c>
      <c r="M2815" t="s">
        <v>318</v>
      </c>
      <c r="N2815" s="3">
        <v>12013.66</v>
      </c>
      <c r="P2815" t="s">
        <v>1173</v>
      </c>
      <c r="Q2815">
        <v>97</v>
      </c>
      <c r="R2815" t="s">
        <v>384</v>
      </c>
      <c r="S2815" s="33" t="s">
        <v>1171</v>
      </c>
      <c r="T2815" t="s">
        <v>30</v>
      </c>
      <c r="V2815" t="s">
        <v>31</v>
      </c>
      <c r="W2815" t="s">
        <v>32</v>
      </c>
    </row>
    <row r="2816" spans="1:23" hidden="1" x14ac:dyDescent="0.3">
      <c r="A2816">
        <v>1154</v>
      </c>
      <c r="B2816">
        <v>1154</v>
      </c>
      <c r="C2816">
        <v>2972</v>
      </c>
      <c r="D2816">
        <v>3</v>
      </c>
      <c r="E2816" s="5">
        <v>15401</v>
      </c>
      <c r="F2816">
        <v>2124</v>
      </c>
      <c r="H2816" t="s">
        <v>386</v>
      </c>
      <c r="I2816" s="2">
        <v>45855</v>
      </c>
      <c r="J2816" s="2">
        <v>45855</v>
      </c>
      <c r="K2816" s="2">
        <v>45921</v>
      </c>
      <c r="L2816" s="2">
        <v>45919</v>
      </c>
      <c r="M2816" t="s">
        <v>318</v>
      </c>
      <c r="N2816" s="3">
        <v>42329</v>
      </c>
      <c r="O2816" s="3">
        <v>42329</v>
      </c>
      <c r="P2816" t="s">
        <v>27</v>
      </c>
      <c r="Q2816">
        <v>55</v>
      </c>
      <c r="R2816" t="s">
        <v>319</v>
      </c>
      <c r="S2816" s="33" t="s">
        <v>1171</v>
      </c>
      <c r="T2816" t="s">
        <v>30</v>
      </c>
      <c r="V2816" t="s">
        <v>31</v>
      </c>
      <c r="W2816" t="s">
        <v>32</v>
      </c>
    </row>
    <row r="2817" spans="1:23" hidden="1" x14ac:dyDescent="0.3">
      <c r="A2817">
        <v>1154</v>
      </c>
      <c r="B2817">
        <v>1154</v>
      </c>
      <c r="C2817">
        <v>3678</v>
      </c>
      <c r="D2817">
        <v>1</v>
      </c>
      <c r="E2817" s="4">
        <v>45658</v>
      </c>
      <c r="F2817">
        <v>1999</v>
      </c>
      <c r="H2817" t="s">
        <v>404</v>
      </c>
      <c r="I2817" s="2">
        <v>45922</v>
      </c>
      <c r="J2817" s="2">
        <v>45922</v>
      </c>
      <c r="K2817" s="2">
        <v>45922</v>
      </c>
      <c r="L2817" s="2">
        <v>45922</v>
      </c>
      <c r="M2817" t="s">
        <v>318</v>
      </c>
      <c r="N2817" s="3">
        <v>5825.33</v>
      </c>
      <c r="O2817" s="3">
        <v>5825.33</v>
      </c>
      <c r="P2817" t="s">
        <v>27</v>
      </c>
      <c r="Q2817">
        <v>55</v>
      </c>
      <c r="R2817" t="s">
        <v>319</v>
      </c>
      <c r="S2817" s="33" t="s">
        <v>1171</v>
      </c>
      <c r="T2817" t="s">
        <v>206</v>
      </c>
      <c r="V2817" t="s">
        <v>31</v>
      </c>
      <c r="W2817" t="s">
        <v>32</v>
      </c>
    </row>
    <row r="2818" spans="1:23" hidden="1" x14ac:dyDescent="0.3">
      <c r="A2818">
        <v>1154</v>
      </c>
      <c r="B2818">
        <v>1154</v>
      </c>
      <c r="C2818">
        <v>3043</v>
      </c>
      <c r="D2818">
        <v>10</v>
      </c>
      <c r="E2818" s="5">
        <v>45901</v>
      </c>
      <c r="F2818">
        <v>2376</v>
      </c>
      <c r="H2818" t="s">
        <v>459</v>
      </c>
      <c r="I2818" s="2">
        <v>45862</v>
      </c>
      <c r="J2818" s="2">
        <v>45862</v>
      </c>
      <c r="K2818" s="2">
        <v>45922</v>
      </c>
      <c r="L2818" s="2">
        <v>45922</v>
      </c>
      <c r="M2818" t="s">
        <v>49</v>
      </c>
      <c r="N2818" s="3">
        <v>170</v>
      </c>
      <c r="O2818" s="3">
        <v>170</v>
      </c>
      <c r="P2818" t="s">
        <v>27</v>
      </c>
      <c r="Q2818">
        <v>83</v>
      </c>
      <c r="R2818" t="s">
        <v>204</v>
      </c>
      <c r="S2818" t="s">
        <v>205</v>
      </c>
      <c r="T2818" t="s">
        <v>206</v>
      </c>
      <c r="V2818" t="s">
        <v>31</v>
      </c>
      <c r="W2818" t="s">
        <v>32</v>
      </c>
    </row>
    <row r="2819" spans="1:23" hidden="1" x14ac:dyDescent="0.3">
      <c r="A2819">
        <v>1154</v>
      </c>
      <c r="B2819">
        <v>1154</v>
      </c>
      <c r="C2819">
        <v>1889</v>
      </c>
      <c r="D2819">
        <v>1</v>
      </c>
      <c r="E2819" s="5">
        <v>45627</v>
      </c>
      <c r="F2819">
        <v>2127</v>
      </c>
      <c r="H2819" t="s">
        <v>383</v>
      </c>
      <c r="I2819" s="2">
        <v>45754</v>
      </c>
      <c r="J2819" s="2">
        <v>45754</v>
      </c>
      <c r="K2819" s="2">
        <v>45922</v>
      </c>
      <c r="L2819" s="2">
        <v>45922</v>
      </c>
      <c r="M2819" t="s">
        <v>318</v>
      </c>
      <c r="N2819" s="3">
        <v>12013.66</v>
      </c>
      <c r="O2819" s="3">
        <v>12013.66</v>
      </c>
      <c r="P2819" t="s">
        <v>27</v>
      </c>
      <c r="Q2819">
        <v>97</v>
      </c>
      <c r="R2819" t="s">
        <v>384</v>
      </c>
      <c r="S2819" s="33" t="s">
        <v>1171</v>
      </c>
      <c r="T2819" t="s">
        <v>30</v>
      </c>
      <c r="V2819" t="s">
        <v>31</v>
      </c>
      <c r="W2819" t="s">
        <v>32</v>
      </c>
    </row>
    <row r="2820" spans="1:23" hidden="1" x14ac:dyDescent="0.3">
      <c r="A2820">
        <v>1154</v>
      </c>
      <c r="B2820">
        <v>1154</v>
      </c>
      <c r="C2820">
        <v>2083</v>
      </c>
      <c r="D2820">
        <v>1</v>
      </c>
      <c r="E2820" t="s">
        <v>6235</v>
      </c>
      <c r="F2820">
        <v>1972</v>
      </c>
      <c r="H2820" t="s">
        <v>317</v>
      </c>
      <c r="I2820" s="2">
        <v>45769</v>
      </c>
      <c r="J2820" s="2">
        <v>45769</v>
      </c>
      <c r="K2820" s="2">
        <v>45922</v>
      </c>
      <c r="L2820" s="2">
        <f>K2820</f>
        <v>45922</v>
      </c>
      <c r="M2820" t="s">
        <v>318</v>
      </c>
      <c r="N2820" s="3">
        <v>3102</v>
      </c>
      <c r="P2820" t="s">
        <v>1173</v>
      </c>
      <c r="Q2820">
        <v>55</v>
      </c>
      <c r="R2820" t="s">
        <v>319</v>
      </c>
      <c r="S2820" s="33" t="s">
        <v>1171</v>
      </c>
      <c r="T2820" t="s">
        <v>206</v>
      </c>
      <c r="V2820" t="s">
        <v>31</v>
      </c>
      <c r="W2820" t="s">
        <v>32</v>
      </c>
    </row>
    <row r="2821" spans="1:23" hidden="1" x14ac:dyDescent="0.3">
      <c r="A2821">
        <v>1154</v>
      </c>
      <c r="B2821">
        <v>1154</v>
      </c>
      <c r="C2821">
        <v>2423</v>
      </c>
      <c r="D2821">
        <v>1</v>
      </c>
      <c r="E2821" s="5">
        <v>42095</v>
      </c>
      <c r="F2821">
        <v>1972</v>
      </c>
      <c r="H2821" t="s">
        <v>317</v>
      </c>
      <c r="I2821" s="2">
        <v>45799</v>
      </c>
      <c r="J2821" s="2">
        <v>45799</v>
      </c>
      <c r="K2821" s="2">
        <v>45922</v>
      </c>
      <c r="L2821" s="2">
        <v>45922</v>
      </c>
      <c r="M2821" t="s">
        <v>318</v>
      </c>
      <c r="N2821" s="3">
        <v>3127.85</v>
      </c>
      <c r="O2821" s="3">
        <v>3127.85</v>
      </c>
      <c r="P2821" t="s">
        <v>27</v>
      </c>
      <c r="Q2821">
        <v>55</v>
      </c>
      <c r="R2821" t="s">
        <v>319</v>
      </c>
      <c r="S2821" s="33" t="s">
        <v>1171</v>
      </c>
      <c r="T2821" t="s">
        <v>206</v>
      </c>
      <c r="V2821" t="s">
        <v>31</v>
      </c>
      <c r="W2821" t="s">
        <v>32</v>
      </c>
    </row>
    <row r="2822" spans="1:23" hidden="1" x14ac:dyDescent="0.3">
      <c r="A2822">
        <v>1154</v>
      </c>
      <c r="B2822">
        <v>1154</v>
      </c>
      <c r="C2822">
        <v>8</v>
      </c>
      <c r="D2822">
        <v>16</v>
      </c>
      <c r="E2822" t="s">
        <v>6235</v>
      </c>
      <c r="F2822">
        <v>1972</v>
      </c>
      <c r="H2822" t="s">
        <v>317</v>
      </c>
      <c r="I2822" s="2">
        <v>45429</v>
      </c>
      <c r="J2822" s="2">
        <v>45429</v>
      </c>
      <c r="K2822" s="2">
        <v>45922</v>
      </c>
      <c r="L2822" s="2">
        <f>K2822</f>
        <v>45922</v>
      </c>
      <c r="M2822" t="s">
        <v>318</v>
      </c>
      <c r="N2822" s="3">
        <v>3300</v>
      </c>
      <c r="P2822" t="s">
        <v>1173</v>
      </c>
      <c r="Q2822">
        <v>55</v>
      </c>
      <c r="R2822" t="s">
        <v>319</v>
      </c>
      <c r="S2822" s="33" t="s">
        <v>1171</v>
      </c>
      <c r="T2822" t="s">
        <v>206</v>
      </c>
      <c r="V2822" t="s">
        <v>31</v>
      </c>
      <c r="W2822" t="s">
        <v>32</v>
      </c>
    </row>
    <row r="2823" spans="1:23" hidden="1" x14ac:dyDescent="0.3">
      <c r="A2823">
        <v>1154</v>
      </c>
      <c r="B2823">
        <v>1154</v>
      </c>
      <c r="C2823">
        <v>3629</v>
      </c>
      <c r="D2823">
        <v>1</v>
      </c>
      <c r="E2823" s="4">
        <v>45658</v>
      </c>
      <c r="F2823">
        <v>1996</v>
      </c>
      <c r="H2823" t="s">
        <v>3308</v>
      </c>
      <c r="I2823" s="2">
        <v>45916</v>
      </c>
      <c r="J2823" s="2">
        <v>45916</v>
      </c>
      <c r="K2823" s="2">
        <v>45922</v>
      </c>
      <c r="L2823" s="2">
        <v>45922</v>
      </c>
      <c r="M2823" t="s">
        <v>45</v>
      </c>
      <c r="N2823" s="3">
        <v>17568.900000000001</v>
      </c>
      <c r="O2823" s="3">
        <v>17568.900000000001</v>
      </c>
      <c r="P2823" t="s">
        <v>27</v>
      </c>
      <c r="Q2823">
        <v>66</v>
      </c>
      <c r="R2823" t="s">
        <v>276</v>
      </c>
      <c r="S2823" t="s">
        <v>277</v>
      </c>
      <c r="T2823" t="s">
        <v>30</v>
      </c>
      <c r="V2823" t="s">
        <v>31</v>
      </c>
      <c r="W2823" t="s">
        <v>32</v>
      </c>
    </row>
    <row r="2824" spans="1:23" hidden="1" x14ac:dyDescent="0.3">
      <c r="A2824">
        <v>1154</v>
      </c>
      <c r="B2824">
        <v>1154</v>
      </c>
      <c r="C2824">
        <v>3679</v>
      </c>
      <c r="D2824">
        <v>1</v>
      </c>
      <c r="E2824" s="4">
        <v>45658</v>
      </c>
      <c r="F2824">
        <v>2123</v>
      </c>
      <c r="H2824" t="s">
        <v>406</v>
      </c>
      <c r="I2824" s="2">
        <v>45922</v>
      </c>
      <c r="J2824" s="2">
        <v>45922</v>
      </c>
      <c r="K2824" s="2">
        <v>45922</v>
      </c>
      <c r="L2824" s="2">
        <v>45922</v>
      </c>
      <c r="M2824" t="s">
        <v>49</v>
      </c>
      <c r="N2824" s="3">
        <v>123.95</v>
      </c>
      <c r="O2824" s="3">
        <v>123.95</v>
      </c>
      <c r="P2824" t="s">
        <v>27</v>
      </c>
      <c r="Q2824">
        <v>47</v>
      </c>
      <c r="R2824" t="s">
        <v>407</v>
      </c>
      <c r="S2824" t="s">
        <v>408</v>
      </c>
      <c r="T2824" t="s">
        <v>30</v>
      </c>
      <c r="V2824" t="s">
        <v>31</v>
      </c>
      <c r="W2824" t="s">
        <v>32</v>
      </c>
    </row>
    <row r="2825" spans="1:23" ht="28.8" hidden="1" x14ac:dyDescent="0.3">
      <c r="A2825">
        <v>1154</v>
      </c>
      <c r="B2825">
        <v>1154</v>
      </c>
      <c r="C2825">
        <v>2785</v>
      </c>
      <c r="D2825">
        <v>2</v>
      </c>
      <c r="E2825" s="1" t="s">
        <v>6236</v>
      </c>
      <c r="F2825">
        <v>1985</v>
      </c>
      <c r="H2825" t="s">
        <v>35</v>
      </c>
      <c r="I2825" s="2">
        <v>45839</v>
      </c>
      <c r="J2825" s="2">
        <v>45839</v>
      </c>
      <c r="K2825" s="2">
        <v>45922</v>
      </c>
      <c r="L2825" s="2">
        <f>K2825</f>
        <v>45922</v>
      </c>
      <c r="M2825" t="s">
        <v>1244</v>
      </c>
      <c r="N2825" s="3">
        <v>1742.5</v>
      </c>
      <c r="P2825" t="s">
        <v>1179</v>
      </c>
      <c r="Q2825">
        <v>26</v>
      </c>
      <c r="R2825" t="s">
        <v>28</v>
      </c>
      <c r="S2825" t="s">
        <v>29</v>
      </c>
      <c r="T2825" t="s">
        <v>37</v>
      </c>
      <c r="V2825" t="s">
        <v>31</v>
      </c>
      <c r="W2825" t="s">
        <v>32</v>
      </c>
    </row>
    <row r="2826" spans="1:23" ht="28.8" hidden="1" x14ac:dyDescent="0.3">
      <c r="A2826">
        <v>1154</v>
      </c>
      <c r="B2826">
        <v>1154</v>
      </c>
      <c r="C2826">
        <v>2749</v>
      </c>
      <c r="D2826">
        <v>5</v>
      </c>
      <c r="E2826" s="1" t="s">
        <v>990</v>
      </c>
      <c r="F2826">
        <v>2456</v>
      </c>
      <c r="G2826" t="s">
        <v>659</v>
      </c>
      <c r="H2826" t="s">
        <v>660</v>
      </c>
      <c r="I2826" s="2">
        <v>45832</v>
      </c>
      <c r="J2826" s="2">
        <v>45832</v>
      </c>
      <c r="K2826" s="2">
        <v>45922</v>
      </c>
      <c r="L2826" s="2">
        <v>45922</v>
      </c>
      <c r="M2826" t="s">
        <v>45</v>
      </c>
      <c r="N2826" s="3">
        <v>4539.66</v>
      </c>
      <c r="O2826" s="3">
        <v>4539.66</v>
      </c>
      <c r="P2826" t="s">
        <v>27</v>
      </c>
      <c r="Q2826">
        <v>26</v>
      </c>
      <c r="R2826" t="s">
        <v>28</v>
      </c>
      <c r="S2826" t="s">
        <v>6175</v>
      </c>
      <c r="T2826" t="s">
        <v>37</v>
      </c>
      <c r="V2826" t="s">
        <v>31</v>
      </c>
      <c r="W2826" t="s">
        <v>32</v>
      </c>
    </row>
    <row r="2827" spans="1:23" hidden="1" x14ac:dyDescent="0.3">
      <c r="A2827">
        <v>1154</v>
      </c>
      <c r="B2827">
        <v>1154</v>
      </c>
      <c r="C2827">
        <v>3680</v>
      </c>
      <c r="D2827">
        <v>1</v>
      </c>
      <c r="E2827" s="4">
        <v>45658</v>
      </c>
      <c r="F2827">
        <v>2122</v>
      </c>
      <c r="H2827" t="s">
        <v>498</v>
      </c>
      <c r="I2827" s="2">
        <v>45922</v>
      </c>
      <c r="J2827" s="2">
        <v>45922</v>
      </c>
      <c r="K2827" s="2">
        <v>45922</v>
      </c>
      <c r="L2827" s="2">
        <v>45922</v>
      </c>
      <c r="M2827" t="s">
        <v>49</v>
      </c>
      <c r="N2827" s="3">
        <v>132.72</v>
      </c>
      <c r="O2827" s="3">
        <v>132.72</v>
      </c>
      <c r="P2827" t="s">
        <v>27</v>
      </c>
      <c r="Q2827">
        <v>47</v>
      </c>
      <c r="R2827" t="s">
        <v>407</v>
      </c>
      <c r="S2827" t="s">
        <v>408</v>
      </c>
      <c r="T2827" t="s">
        <v>465</v>
      </c>
      <c r="V2827" t="s">
        <v>31</v>
      </c>
      <c r="W2827" t="s">
        <v>32</v>
      </c>
    </row>
    <row r="2828" spans="1:23" ht="28.8" hidden="1" x14ac:dyDescent="0.3">
      <c r="A2828">
        <v>1154</v>
      </c>
      <c r="B2828">
        <v>1154</v>
      </c>
      <c r="C2828">
        <v>3546</v>
      </c>
      <c r="D2828">
        <v>1</v>
      </c>
      <c r="E2828" s="1" t="s">
        <v>1005</v>
      </c>
      <c r="F2828">
        <v>2142</v>
      </c>
      <c r="H2828" t="s">
        <v>56</v>
      </c>
      <c r="I2828" s="2">
        <v>45911</v>
      </c>
      <c r="J2828" s="2">
        <v>45911</v>
      </c>
      <c r="K2828" s="2">
        <v>45922</v>
      </c>
      <c r="L2828" s="2">
        <v>45925</v>
      </c>
      <c r="M2828" t="s">
        <v>49</v>
      </c>
      <c r="N2828" s="3">
        <v>1863</v>
      </c>
      <c r="O2828" s="3">
        <v>1863</v>
      </c>
      <c r="P2828" t="s">
        <v>27</v>
      </c>
      <c r="Q2828">
        <v>21</v>
      </c>
      <c r="R2828" t="s">
        <v>57</v>
      </c>
      <c r="S2828" t="s">
        <v>58</v>
      </c>
      <c r="T2828" t="s">
        <v>37</v>
      </c>
      <c r="V2828" t="s">
        <v>31</v>
      </c>
      <c r="W2828" t="s">
        <v>32</v>
      </c>
    </row>
    <row r="2829" spans="1:23" ht="28.8" hidden="1" x14ac:dyDescent="0.3">
      <c r="A2829">
        <v>1154</v>
      </c>
      <c r="B2829">
        <v>1154</v>
      </c>
      <c r="C2829">
        <v>3399</v>
      </c>
      <c r="D2829">
        <v>1</v>
      </c>
      <c r="E2829" s="1" t="s">
        <v>929</v>
      </c>
      <c r="F2829">
        <v>1956</v>
      </c>
      <c r="H2829" t="s">
        <v>60</v>
      </c>
      <c r="I2829" s="2">
        <v>45894</v>
      </c>
      <c r="J2829" s="2">
        <v>45894</v>
      </c>
      <c r="K2829" s="2">
        <v>45922</v>
      </c>
      <c r="L2829" s="2">
        <v>45911</v>
      </c>
      <c r="M2829" t="s">
        <v>49</v>
      </c>
      <c r="N2829" s="3">
        <v>943</v>
      </c>
      <c r="O2829" s="3">
        <v>943</v>
      </c>
      <c r="P2829" t="s">
        <v>27</v>
      </c>
      <c r="Q2829">
        <v>18</v>
      </c>
      <c r="R2829" t="s">
        <v>72</v>
      </c>
      <c r="S2829" t="s">
        <v>73</v>
      </c>
      <c r="T2829" t="s">
        <v>37</v>
      </c>
      <c r="V2829" t="s">
        <v>31</v>
      </c>
      <c r="W2829" t="s">
        <v>32</v>
      </c>
    </row>
    <row r="2830" spans="1:23" ht="28.8" hidden="1" x14ac:dyDescent="0.3">
      <c r="A2830">
        <v>1154</v>
      </c>
      <c r="B2830">
        <v>1154</v>
      </c>
      <c r="C2830">
        <v>3421</v>
      </c>
      <c r="D2830">
        <v>1</v>
      </c>
      <c r="E2830" s="1" t="s">
        <v>932</v>
      </c>
      <c r="F2830">
        <v>1954</v>
      </c>
      <c r="H2830" t="s">
        <v>65</v>
      </c>
      <c r="I2830" s="2">
        <v>45895</v>
      </c>
      <c r="J2830" s="2">
        <v>45895</v>
      </c>
      <c r="K2830" s="2">
        <v>45922</v>
      </c>
      <c r="L2830" s="2">
        <v>45911</v>
      </c>
      <c r="M2830" t="s">
        <v>49</v>
      </c>
      <c r="N2830" s="3">
        <v>2817.5</v>
      </c>
      <c r="O2830" s="3">
        <v>2817.5</v>
      </c>
      <c r="P2830" t="s">
        <v>27</v>
      </c>
      <c r="Q2830">
        <v>21</v>
      </c>
      <c r="R2830" t="s">
        <v>57</v>
      </c>
      <c r="S2830" t="s">
        <v>58</v>
      </c>
      <c r="T2830" t="s">
        <v>37</v>
      </c>
      <c r="V2830" t="s">
        <v>31</v>
      </c>
      <c r="W2830" t="s">
        <v>32</v>
      </c>
    </row>
    <row r="2831" spans="1:23" hidden="1" x14ac:dyDescent="0.3">
      <c r="A2831">
        <v>1154</v>
      </c>
      <c r="B2831">
        <v>1154</v>
      </c>
      <c r="C2831">
        <v>1907</v>
      </c>
      <c r="D2831">
        <v>1</v>
      </c>
      <c r="E2831" s="5">
        <v>45809</v>
      </c>
      <c r="F2831">
        <v>1969</v>
      </c>
      <c r="H2831" t="s">
        <v>422</v>
      </c>
      <c r="I2831" s="2">
        <v>45754</v>
      </c>
      <c r="J2831" s="2">
        <v>45754</v>
      </c>
      <c r="K2831" s="2">
        <v>45923</v>
      </c>
      <c r="L2831" s="2">
        <v>45923</v>
      </c>
      <c r="M2831" t="s">
        <v>318</v>
      </c>
      <c r="N2831" s="3">
        <v>12445.02</v>
      </c>
      <c r="O2831" s="3">
        <v>12445.02</v>
      </c>
      <c r="P2831" t="s">
        <v>27</v>
      </c>
      <c r="Q2831">
        <v>55</v>
      </c>
      <c r="R2831" t="s">
        <v>319</v>
      </c>
      <c r="S2831" s="33" t="s">
        <v>1171</v>
      </c>
      <c r="T2831" t="s">
        <v>206</v>
      </c>
      <c r="V2831" t="s">
        <v>31</v>
      </c>
      <c r="W2831" t="s">
        <v>32</v>
      </c>
    </row>
    <row r="2832" spans="1:23" hidden="1" x14ac:dyDescent="0.3">
      <c r="A2832">
        <v>1154</v>
      </c>
      <c r="B2832">
        <v>1154</v>
      </c>
      <c r="C2832">
        <v>3720</v>
      </c>
      <c r="D2832">
        <v>1</v>
      </c>
      <c r="E2832" s="4">
        <v>45658</v>
      </c>
      <c r="F2832">
        <v>1984</v>
      </c>
      <c r="H2832" t="s">
        <v>257</v>
      </c>
      <c r="I2832" s="2">
        <v>45923</v>
      </c>
      <c r="J2832" s="2">
        <v>45923</v>
      </c>
      <c r="K2832" s="2">
        <v>45923</v>
      </c>
      <c r="L2832" s="2">
        <v>45923</v>
      </c>
      <c r="M2832" t="s">
        <v>49</v>
      </c>
      <c r="N2832" s="3">
        <v>80</v>
      </c>
      <c r="O2832" s="3">
        <v>80</v>
      </c>
      <c r="P2832" t="s">
        <v>27</v>
      </c>
      <c r="Q2832">
        <v>23</v>
      </c>
      <c r="R2832" t="s">
        <v>153</v>
      </c>
      <c r="S2832" t="s">
        <v>154</v>
      </c>
      <c r="T2832" t="s">
        <v>30</v>
      </c>
      <c r="V2832" t="s">
        <v>31</v>
      </c>
      <c r="W2832" t="s">
        <v>32</v>
      </c>
    </row>
    <row r="2833" spans="1:23" hidden="1" x14ac:dyDescent="0.3">
      <c r="A2833">
        <v>1154</v>
      </c>
      <c r="B2833">
        <v>1154</v>
      </c>
      <c r="C2833">
        <v>3721</v>
      </c>
      <c r="D2833">
        <v>1</v>
      </c>
      <c r="E2833" s="4">
        <v>45658</v>
      </c>
      <c r="F2833">
        <v>2194</v>
      </c>
      <c r="H2833" t="s">
        <v>585</v>
      </c>
      <c r="I2833" s="2">
        <v>45923</v>
      </c>
      <c r="J2833" s="2">
        <v>45923</v>
      </c>
      <c r="K2833" s="2">
        <v>45923</v>
      </c>
      <c r="L2833" s="2">
        <v>45923</v>
      </c>
      <c r="M2833" t="s">
        <v>49</v>
      </c>
      <c r="N2833" s="3">
        <v>750</v>
      </c>
      <c r="O2833" s="3">
        <v>750</v>
      </c>
      <c r="P2833" t="s">
        <v>27</v>
      </c>
      <c r="Q2833">
        <v>56</v>
      </c>
      <c r="R2833" t="s">
        <v>134</v>
      </c>
      <c r="S2833" t="s">
        <v>135</v>
      </c>
      <c r="T2833" t="s">
        <v>30</v>
      </c>
      <c r="V2833" t="s">
        <v>31</v>
      </c>
      <c r="W2833" t="s">
        <v>32</v>
      </c>
    </row>
    <row r="2834" spans="1:23" hidden="1" x14ac:dyDescent="0.3">
      <c r="A2834">
        <v>1154</v>
      </c>
      <c r="B2834">
        <v>1154</v>
      </c>
      <c r="C2834">
        <v>3861</v>
      </c>
      <c r="D2834">
        <v>1</v>
      </c>
      <c r="E2834" s="4">
        <v>45658</v>
      </c>
      <c r="F2834">
        <v>2788</v>
      </c>
      <c r="H2834" t="s">
        <v>533</v>
      </c>
      <c r="I2834" s="2">
        <v>45937</v>
      </c>
      <c r="J2834" s="2">
        <v>45937</v>
      </c>
      <c r="K2834" s="2">
        <v>45923</v>
      </c>
      <c r="L2834" s="2">
        <v>45937</v>
      </c>
      <c r="M2834" t="s">
        <v>49</v>
      </c>
      <c r="N2834" s="3">
        <v>25.35</v>
      </c>
      <c r="O2834" s="3">
        <v>25.35</v>
      </c>
      <c r="P2834" t="s">
        <v>27</v>
      </c>
      <c r="Q2834">
        <v>35</v>
      </c>
      <c r="R2834" t="s">
        <v>87</v>
      </c>
      <c r="S2834" t="s">
        <v>88</v>
      </c>
      <c r="T2834" t="s">
        <v>30</v>
      </c>
      <c r="V2834" t="s">
        <v>31</v>
      </c>
      <c r="W2834" t="s">
        <v>32</v>
      </c>
    </row>
    <row r="2835" spans="1:23" ht="28.8" hidden="1" x14ac:dyDescent="0.3">
      <c r="A2835">
        <v>1154</v>
      </c>
      <c r="B2835">
        <v>1154</v>
      </c>
      <c r="C2835">
        <v>1668</v>
      </c>
      <c r="D2835">
        <v>1</v>
      </c>
      <c r="E2835" s="1" t="s">
        <v>995</v>
      </c>
      <c r="F2835">
        <v>1985</v>
      </c>
      <c r="H2835" t="s">
        <v>35</v>
      </c>
      <c r="I2835" s="2">
        <v>45733</v>
      </c>
      <c r="J2835" s="2">
        <v>45733</v>
      </c>
      <c r="K2835" s="2">
        <v>45923</v>
      </c>
      <c r="L2835" s="2">
        <v>45924</v>
      </c>
      <c r="M2835" t="s">
        <v>26</v>
      </c>
      <c r="N2835" s="3">
        <v>4920</v>
      </c>
      <c r="O2835" s="3">
        <v>4920</v>
      </c>
      <c r="P2835" t="s">
        <v>27</v>
      </c>
      <c r="Q2835">
        <v>26</v>
      </c>
      <c r="R2835" t="s">
        <v>28</v>
      </c>
      <c r="S2835" t="s">
        <v>29</v>
      </c>
      <c r="T2835" t="s">
        <v>37</v>
      </c>
      <c r="V2835" t="s">
        <v>31</v>
      </c>
      <c r="W2835" t="s">
        <v>32</v>
      </c>
    </row>
    <row r="2836" spans="1:23" ht="28.8" hidden="1" x14ac:dyDescent="0.3">
      <c r="A2836">
        <v>1154</v>
      </c>
      <c r="B2836">
        <v>1154</v>
      </c>
      <c r="C2836">
        <v>1591</v>
      </c>
      <c r="D2836">
        <v>19</v>
      </c>
      <c r="E2836" s="1" t="s">
        <v>995</v>
      </c>
      <c r="F2836">
        <v>1985</v>
      </c>
      <c r="H2836" t="s">
        <v>35</v>
      </c>
      <c r="I2836" s="2">
        <v>45728</v>
      </c>
      <c r="J2836" s="2">
        <v>45728</v>
      </c>
      <c r="K2836" s="2">
        <v>45923</v>
      </c>
      <c r="L2836" s="2">
        <f>K2836</f>
        <v>45923</v>
      </c>
      <c r="M2836" t="s">
        <v>1244</v>
      </c>
      <c r="N2836" s="3">
        <v>4920</v>
      </c>
      <c r="P2836" t="s">
        <v>1173</v>
      </c>
      <c r="Q2836">
        <v>26</v>
      </c>
      <c r="R2836" t="s">
        <v>28</v>
      </c>
      <c r="S2836" t="s">
        <v>29</v>
      </c>
      <c r="T2836" t="s">
        <v>37</v>
      </c>
      <c r="V2836" t="s">
        <v>31</v>
      </c>
      <c r="W2836" t="s">
        <v>32</v>
      </c>
    </row>
    <row r="2837" spans="1:23" hidden="1" x14ac:dyDescent="0.3">
      <c r="A2837">
        <v>1154</v>
      </c>
      <c r="B2837">
        <v>1154</v>
      </c>
      <c r="C2837">
        <v>7</v>
      </c>
      <c r="D2837">
        <v>16</v>
      </c>
      <c r="E2837" t="s">
        <v>994</v>
      </c>
      <c r="F2837">
        <v>1971</v>
      </c>
      <c r="H2837" t="s">
        <v>425</v>
      </c>
      <c r="I2837" s="2">
        <v>45429</v>
      </c>
      <c r="J2837" s="2">
        <v>45429</v>
      </c>
      <c r="K2837" s="2">
        <v>45924</v>
      </c>
      <c r="L2837" s="2">
        <v>45924</v>
      </c>
      <c r="M2837" t="s">
        <v>318</v>
      </c>
      <c r="N2837" s="3">
        <v>22493</v>
      </c>
      <c r="O2837" s="3">
        <v>22493</v>
      </c>
      <c r="P2837" t="s">
        <v>27</v>
      </c>
      <c r="Q2837">
        <v>55</v>
      </c>
      <c r="R2837" t="s">
        <v>319</v>
      </c>
      <c r="S2837" s="33" t="s">
        <v>1171</v>
      </c>
      <c r="T2837" t="s">
        <v>206</v>
      </c>
      <c r="V2837" t="s">
        <v>31</v>
      </c>
      <c r="W2837" t="s">
        <v>32</v>
      </c>
    </row>
    <row r="2838" spans="1:23" hidden="1" x14ac:dyDescent="0.3">
      <c r="A2838">
        <v>1154</v>
      </c>
      <c r="B2838">
        <v>1154</v>
      </c>
      <c r="C2838">
        <v>12</v>
      </c>
      <c r="D2838">
        <v>16</v>
      </c>
      <c r="E2838" t="s">
        <v>6237</v>
      </c>
      <c r="F2838">
        <v>1999</v>
      </c>
      <c r="H2838" t="s">
        <v>404</v>
      </c>
      <c r="I2838" s="2">
        <v>45430</v>
      </c>
      <c r="J2838" s="2">
        <v>45430</v>
      </c>
      <c r="K2838" s="2">
        <v>45924</v>
      </c>
      <c r="L2838" s="2">
        <f t="shared" ref="L2838:L2839" si="98">K2838</f>
        <v>45924</v>
      </c>
      <c r="M2838" t="s">
        <v>318</v>
      </c>
      <c r="N2838" s="3">
        <v>5000</v>
      </c>
      <c r="P2838" t="s">
        <v>1173</v>
      </c>
      <c r="Q2838">
        <v>55</v>
      </c>
      <c r="R2838" t="s">
        <v>319</v>
      </c>
      <c r="S2838" s="33" t="s">
        <v>1171</v>
      </c>
      <c r="T2838" t="s">
        <v>206</v>
      </c>
      <c r="V2838" t="s">
        <v>31</v>
      </c>
      <c r="W2838" t="s">
        <v>32</v>
      </c>
    </row>
    <row r="2839" spans="1:23" hidden="1" x14ac:dyDescent="0.3">
      <c r="A2839">
        <v>1154</v>
      </c>
      <c r="B2839">
        <v>1154</v>
      </c>
      <c r="C2839">
        <v>103</v>
      </c>
      <c r="D2839">
        <v>16</v>
      </c>
      <c r="E2839" t="s">
        <v>6238</v>
      </c>
      <c r="F2839">
        <v>2000</v>
      </c>
      <c r="H2839" t="s">
        <v>418</v>
      </c>
      <c r="I2839" s="2">
        <v>45462</v>
      </c>
      <c r="J2839" s="2">
        <v>45462</v>
      </c>
      <c r="K2839" s="2">
        <v>45924</v>
      </c>
      <c r="L2839" s="2">
        <f t="shared" si="98"/>
        <v>45924</v>
      </c>
      <c r="M2839" t="s">
        <v>45</v>
      </c>
      <c r="N2839" s="3">
        <v>1742</v>
      </c>
      <c r="P2839" t="s">
        <v>1173</v>
      </c>
      <c r="Q2839">
        <v>104</v>
      </c>
      <c r="R2839" t="s">
        <v>419</v>
      </c>
      <c r="S2839" t="s">
        <v>420</v>
      </c>
      <c r="T2839" t="s">
        <v>206</v>
      </c>
      <c r="V2839" t="s">
        <v>31</v>
      </c>
      <c r="W2839" t="s">
        <v>32</v>
      </c>
    </row>
    <row r="2840" spans="1:23" hidden="1" x14ac:dyDescent="0.3">
      <c r="A2840">
        <v>1154</v>
      </c>
      <c r="B2840">
        <v>1154</v>
      </c>
      <c r="C2840">
        <v>3856</v>
      </c>
      <c r="D2840">
        <v>1</v>
      </c>
      <c r="E2840" s="4">
        <v>45658</v>
      </c>
      <c r="F2840">
        <v>1991</v>
      </c>
      <c r="H2840" t="s">
        <v>85</v>
      </c>
      <c r="I2840" s="2">
        <v>45937</v>
      </c>
      <c r="J2840" s="2">
        <v>45937</v>
      </c>
      <c r="K2840" s="2">
        <v>45924</v>
      </c>
      <c r="L2840" s="2">
        <v>45937</v>
      </c>
      <c r="M2840" t="s">
        <v>49</v>
      </c>
      <c r="N2840" s="3">
        <v>70</v>
      </c>
      <c r="O2840" s="3">
        <v>70</v>
      </c>
      <c r="P2840" t="s">
        <v>27</v>
      </c>
      <c r="Q2840">
        <v>51</v>
      </c>
      <c r="R2840" t="s">
        <v>652</v>
      </c>
      <c r="S2840" t="s">
        <v>653</v>
      </c>
      <c r="T2840" t="s">
        <v>30</v>
      </c>
      <c r="V2840" t="s">
        <v>31</v>
      </c>
      <c r="W2840" t="s">
        <v>32</v>
      </c>
    </row>
    <row r="2841" spans="1:23" hidden="1" x14ac:dyDescent="0.3">
      <c r="A2841">
        <v>1154</v>
      </c>
      <c r="B2841">
        <v>1154</v>
      </c>
      <c r="C2841">
        <v>2973</v>
      </c>
      <c r="D2841">
        <v>3</v>
      </c>
      <c r="E2841" s="4">
        <v>45933</v>
      </c>
      <c r="F2841">
        <v>2126</v>
      </c>
      <c r="H2841" t="s">
        <v>449</v>
      </c>
      <c r="I2841" s="2">
        <v>45855</v>
      </c>
      <c r="J2841" s="2">
        <v>45855</v>
      </c>
      <c r="K2841" s="2">
        <v>45925</v>
      </c>
      <c r="L2841" s="2">
        <v>45925</v>
      </c>
      <c r="M2841" t="s">
        <v>318</v>
      </c>
      <c r="N2841" s="3">
        <v>5750</v>
      </c>
      <c r="O2841" s="3">
        <v>5750</v>
      </c>
      <c r="P2841" t="s">
        <v>27</v>
      </c>
      <c r="Q2841">
        <v>92</v>
      </c>
      <c r="R2841" t="s">
        <v>505</v>
      </c>
      <c r="S2841" s="33" t="s">
        <v>1171</v>
      </c>
      <c r="T2841" t="s">
        <v>30</v>
      </c>
      <c r="V2841" t="s">
        <v>31</v>
      </c>
      <c r="W2841" t="s">
        <v>32</v>
      </c>
    </row>
    <row r="2842" spans="1:23" hidden="1" x14ac:dyDescent="0.3">
      <c r="A2842">
        <v>1154</v>
      </c>
      <c r="B2842">
        <v>1154</v>
      </c>
      <c r="C2842">
        <v>2700</v>
      </c>
      <c r="D2842">
        <v>6</v>
      </c>
      <c r="E2842">
        <v>2991</v>
      </c>
      <c r="F2842">
        <v>2136</v>
      </c>
      <c r="H2842" t="s">
        <v>340</v>
      </c>
      <c r="I2842" s="2">
        <v>45825</v>
      </c>
      <c r="J2842" s="2">
        <v>45825</v>
      </c>
      <c r="K2842" s="2">
        <v>45925</v>
      </c>
      <c r="L2842" s="2">
        <v>45926</v>
      </c>
      <c r="M2842" t="s">
        <v>26</v>
      </c>
      <c r="N2842" s="3">
        <v>4200</v>
      </c>
      <c r="O2842" s="3">
        <v>4200</v>
      </c>
      <c r="P2842" t="s">
        <v>27</v>
      </c>
      <c r="Q2842">
        <v>21</v>
      </c>
      <c r="R2842" t="s">
        <v>57</v>
      </c>
      <c r="S2842" t="s">
        <v>58</v>
      </c>
      <c r="T2842" t="s">
        <v>30</v>
      </c>
      <c r="V2842" t="s">
        <v>31</v>
      </c>
      <c r="W2842" t="s">
        <v>32</v>
      </c>
    </row>
    <row r="2843" spans="1:23" hidden="1" x14ac:dyDescent="0.3">
      <c r="A2843">
        <v>1154</v>
      </c>
      <c r="B2843">
        <v>1154</v>
      </c>
      <c r="C2843">
        <v>3858</v>
      </c>
      <c r="D2843">
        <v>1</v>
      </c>
      <c r="E2843" s="4">
        <v>45658</v>
      </c>
      <c r="F2843">
        <v>1790</v>
      </c>
      <c r="H2843" t="s">
        <v>289</v>
      </c>
      <c r="I2843" s="2">
        <v>45937</v>
      </c>
      <c r="J2843" s="2">
        <v>45937</v>
      </c>
      <c r="K2843" s="2">
        <v>45925</v>
      </c>
      <c r="L2843" s="2">
        <v>45937</v>
      </c>
      <c r="M2843" t="s">
        <v>49</v>
      </c>
      <c r="N2843" s="3">
        <v>186.62</v>
      </c>
      <c r="O2843" s="3">
        <v>186.62</v>
      </c>
      <c r="P2843" t="s">
        <v>27</v>
      </c>
      <c r="Q2843">
        <v>35</v>
      </c>
      <c r="R2843" t="s">
        <v>87</v>
      </c>
      <c r="S2843" t="s">
        <v>88</v>
      </c>
      <c r="T2843" t="s">
        <v>30</v>
      </c>
      <c r="V2843" t="s">
        <v>31</v>
      </c>
      <c r="W2843" t="s">
        <v>32</v>
      </c>
    </row>
    <row r="2844" spans="1:23" hidden="1" x14ac:dyDescent="0.3">
      <c r="A2844">
        <v>1154</v>
      </c>
      <c r="B2844">
        <v>1154</v>
      </c>
      <c r="C2844">
        <v>3859</v>
      </c>
      <c r="D2844">
        <v>1</v>
      </c>
      <c r="E2844" s="4">
        <v>45658</v>
      </c>
      <c r="F2844">
        <v>2788</v>
      </c>
      <c r="H2844" t="s">
        <v>533</v>
      </c>
      <c r="I2844" s="2">
        <v>45937</v>
      </c>
      <c r="J2844" s="2">
        <v>45937</v>
      </c>
      <c r="K2844" s="2">
        <v>45925</v>
      </c>
      <c r="L2844" s="2">
        <v>45937</v>
      </c>
      <c r="M2844" t="s">
        <v>49</v>
      </c>
      <c r="N2844" s="3">
        <v>30.43</v>
      </c>
      <c r="O2844" s="3">
        <v>30.43</v>
      </c>
      <c r="P2844" t="s">
        <v>27</v>
      </c>
      <c r="Q2844">
        <v>35</v>
      </c>
      <c r="R2844" t="s">
        <v>87</v>
      </c>
      <c r="S2844" t="s">
        <v>88</v>
      </c>
      <c r="T2844" t="s">
        <v>30</v>
      </c>
      <c r="V2844" t="s">
        <v>31</v>
      </c>
      <c r="W2844" t="s">
        <v>32</v>
      </c>
    </row>
    <row r="2845" spans="1:23" hidden="1" x14ac:dyDescent="0.3">
      <c r="A2845">
        <v>1154</v>
      </c>
      <c r="B2845">
        <v>1154</v>
      </c>
      <c r="C2845">
        <v>3725</v>
      </c>
      <c r="D2845">
        <v>1</v>
      </c>
      <c r="E2845" s="4">
        <v>45658</v>
      </c>
      <c r="F2845">
        <v>2126</v>
      </c>
      <c r="H2845" t="s">
        <v>449</v>
      </c>
      <c r="I2845" s="2">
        <v>45925</v>
      </c>
      <c r="J2845" s="2">
        <v>45925</v>
      </c>
      <c r="K2845" s="2">
        <v>45925</v>
      </c>
      <c r="L2845" s="2">
        <v>45925</v>
      </c>
      <c r="M2845" t="s">
        <v>318</v>
      </c>
      <c r="N2845" s="3">
        <v>4500</v>
      </c>
      <c r="O2845" s="3">
        <v>4500</v>
      </c>
      <c r="P2845" t="s">
        <v>27</v>
      </c>
      <c r="Q2845">
        <v>91</v>
      </c>
      <c r="R2845" t="s">
        <v>1013</v>
      </c>
      <c r="S2845" s="33" t="s">
        <v>1171</v>
      </c>
      <c r="T2845" t="s">
        <v>30</v>
      </c>
      <c r="V2845" t="s">
        <v>31</v>
      </c>
      <c r="W2845" t="s">
        <v>32</v>
      </c>
    </row>
    <row r="2846" spans="1:23" hidden="1" x14ac:dyDescent="0.3">
      <c r="A2846">
        <v>1154</v>
      </c>
      <c r="B2846">
        <v>1154</v>
      </c>
      <c r="C2846">
        <v>3768</v>
      </c>
      <c r="D2846">
        <v>1</v>
      </c>
      <c r="E2846" s="4">
        <v>45658</v>
      </c>
      <c r="F2846">
        <v>2200</v>
      </c>
      <c r="H2846" t="s">
        <v>485</v>
      </c>
      <c r="I2846" s="2">
        <v>45931</v>
      </c>
      <c r="J2846" s="2">
        <v>45931</v>
      </c>
      <c r="K2846" s="2">
        <v>45925</v>
      </c>
      <c r="L2846" s="2">
        <v>45931</v>
      </c>
      <c r="M2846" t="s">
        <v>49</v>
      </c>
      <c r="N2846" s="3">
        <v>256.3</v>
      </c>
      <c r="O2846" s="3">
        <v>256.3</v>
      </c>
      <c r="P2846" t="s">
        <v>27</v>
      </c>
      <c r="Q2846">
        <v>37</v>
      </c>
      <c r="R2846" t="s">
        <v>486</v>
      </c>
      <c r="S2846" t="s">
        <v>487</v>
      </c>
      <c r="T2846" t="s">
        <v>30</v>
      </c>
      <c r="V2846" t="s">
        <v>31</v>
      </c>
      <c r="W2846" t="s">
        <v>32</v>
      </c>
    </row>
    <row r="2847" spans="1:23" ht="28.8" hidden="1" x14ac:dyDescent="0.3">
      <c r="A2847">
        <v>1154</v>
      </c>
      <c r="B2847">
        <v>1154</v>
      </c>
      <c r="C2847">
        <v>2300</v>
      </c>
      <c r="D2847">
        <v>1</v>
      </c>
      <c r="E2847" s="1" t="s">
        <v>6239</v>
      </c>
      <c r="F2847">
        <v>1958</v>
      </c>
      <c r="H2847" t="s">
        <v>129</v>
      </c>
      <c r="I2847" s="2">
        <v>45790</v>
      </c>
      <c r="J2847" s="2">
        <v>45790</v>
      </c>
      <c r="K2847" s="2">
        <v>45925</v>
      </c>
      <c r="L2847" s="2">
        <f>K2847</f>
        <v>45925</v>
      </c>
      <c r="M2847" t="s">
        <v>1244</v>
      </c>
      <c r="N2847" s="3">
        <v>2500</v>
      </c>
      <c r="P2847" t="s">
        <v>1179</v>
      </c>
      <c r="Q2847">
        <v>28</v>
      </c>
      <c r="R2847" t="s">
        <v>40</v>
      </c>
      <c r="S2847" t="s">
        <v>41</v>
      </c>
      <c r="T2847" t="s">
        <v>37</v>
      </c>
      <c r="V2847" t="s">
        <v>31</v>
      </c>
      <c r="W2847" t="s">
        <v>32</v>
      </c>
    </row>
    <row r="2848" spans="1:23" ht="28.8" hidden="1" x14ac:dyDescent="0.3">
      <c r="A2848">
        <v>1154</v>
      </c>
      <c r="B2848">
        <v>1154</v>
      </c>
      <c r="C2848">
        <v>2961</v>
      </c>
      <c r="D2848">
        <v>3</v>
      </c>
      <c r="E2848" s="1" t="s">
        <v>1024</v>
      </c>
      <c r="F2848">
        <v>914</v>
      </c>
      <c r="H2848" t="s">
        <v>672</v>
      </c>
      <c r="I2848" s="2">
        <v>45852</v>
      </c>
      <c r="J2848" s="2">
        <v>45852</v>
      </c>
      <c r="K2848" s="2">
        <v>45925</v>
      </c>
      <c r="L2848" s="2">
        <v>45929</v>
      </c>
      <c r="M2848" t="s">
        <v>26</v>
      </c>
      <c r="N2848" s="3">
        <v>4500</v>
      </c>
      <c r="O2848" s="3">
        <v>4500</v>
      </c>
      <c r="P2848" t="s">
        <v>27</v>
      </c>
      <c r="Q2848">
        <v>28</v>
      </c>
      <c r="R2848" t="s">
        <v>40</v>
      </c>
      <c r="S2848" t="s">
        <v>41</v>
      </c>
      <c r="T2848" t="s">
        <v>37</v>
      </c>
      <c r="V2848" t="s">
        <v>31</v>
      </c>
      <c r="W2848" t="s">
        <v>32</v>
      </c>
    </row>
    <row r="2849" spans="1:23" ht="28.8" hidden="1" x14ac:dyDescent="0.3">
      <c r="A2849">
        <v>1154</v>
      </c>
      <c r="B2849">
        <v>1154</v>
      </c>
      <c r="C2849">
        <v>3188</v>
      </c>
      <c r="D2849">
        <v>3</v>
      </c>
      <c r="E2849" s="1" t="s">
        <v>6240</v>
      </c>
      <c r="F2849">
        <v>1964</v>
      </c>
      <c r="H2849" t="s">
        <v>345</v>
      </c>
      <c r="I2849" s="2">
        <v>45874</v>
      </c>
      <c r="J2849" s="2">
        <v>45874</v>
      </c>
      <c r="K2849" s="2">
        <v>45925</v>
      </c>
      <c r="L2849" s="2">
        <f>K2849</f>
        <v>45925</v>
      </c>
      <c r="M2849" t="s">
        <v>1244</v>
      </c>
      <c r="N2849" s="3">
        <v>3250</v>
      </c>
      <c r="P2849" t="s">
        <v>1179</v>
      </c>
      <c r="Q2849">
        <v>19</v>
      </c>
      <c r="R2849" t="s">
        <v>346</v>
      </c>
      <c r="S2849" t="s">
        <v>347</v>
      </c>
      <c r="T2849" t="s">
        <v>37</v>
      </c>
      <c r="V2849" t="s">
        <v>31</v>
      </c>
      <c r="W2849" t="s">
        <v>32</v>
      </c>
    </row>
    <row r="2850" spans="1:23" hidden="1" x14ac:dyDescent="0.3">
      <c r="A2850">
        <v>1154</v>
      </c>
      <c r="B2850">
        <v>1154</v>
      </c>
      <c r="C2850">
        <v>10</v>
      </c>
      <c r="D2850">
        <v>16</v>
      </c>
      <c r="E2850" t="s">
        <v>984</v>
      </c>
      <c r="F2850">
        <v>1973</v>
      </c>
      <c r="H2850" t="s">
        <v>458</v>
      </c>
      <c r="I2850" s="2">
        <v>45430</v>
      </c>
      <c r="J2850" s="2">
        <v>45430</v>
      </c>
      <c r="K2850" s="2">
        <v>45926</v>
      </c>
      <c r="L2850" s="2">
        <v>45919</v>
      </c>
      <c r="M2850" t="s">
        <v>318</v>
      </c>
      <c r="N2850" s="3">
        <v>25081</v>
      </c>
      <c r="O2850" s="3">
        <v>25081</v>
      </c>
      <c r="P2850" t="s">
        <v>27</v>
      </c>
      <c r="Q2850">
        <v>55</v>
      </c>
      <c r="R2850" t="s">
        <v>319</v>
      </c>
      <c r="S2850" s="33" t="s">
        <v>1171</v>
      </c>
      <c r="T2850" t="s">
        <v>206</v>
      </c>
      <c r="V2850" t="s">
        <v>31</v>
      </c>
      <c r="W2850" t="s">
        <v>32</v>
      </c>
    </row>
    <row r="2851" spans="1:23" hidden="1" x14ac:dyDescent="0.3">
      <c r="A2851">
        <v>1154</v>
      </c>
      <c r="B2851">
        <v>1154</v>
      </c>
      <c r="C2851">
        <v>3747</v>
      </c>
      <c r="D2851">
        <v>1</v>
      </c>
      <c r="E2851" s="4">
        <v>45658</v>
      </c>
      <c r="F2851">
        <v>1986</v>
      </c>
      <c r="H2851" t="s">
        <v>451</v>
      </c>
      <c r="I2851" s="2">
        <v>45926</v>
      </c>
      <c r="J2851" s="2">
        <v>45926</v>
      </c>
      <c r="K2851" s="2">
        <v>45926</v>
      </c>
      <c r="L2851" s="2">
        <v>45926</v>
      </c>
      <c r="M2851" t="s">
        <v>45</v>
      </c>
      <c r="N2851" s="3">
        <v>3724.3</v>
      </c>
      <c r="O2851" s="3">
        <v>3724.3</v>
      </c>
      <c r="P2851" t="s">
        <v>27</v>
      </c>
      <c r="Q2851">
        <v>38</v>
      </c>
      <c r="R2851" t="s">
        <v>367</v>
      </c>
      <c r="S2851" t="s">
        <v>368</v>
      </c>
      <c r="T2851" t="s">
        <v>30</v>
      </c>
      <c r="V2851" t="s">
        <v>31</v>
      </c>
      <c r="W2851" t="s">
        <v>32</v>
      </c>
    </row>
    <row r="2852" spans="1:23" hidden="1" x14ac:dyDescent="0.3">
      <c r="A2852">
        <v>1154</v>
      </c>
      <c r="B2852">
        <v>1154</v>
      </c>
      <c r="C2852">
        <v>3752</v>
      </c>
      <c r="D2852">
        <v>1</v>
      </c>
      <c r="E2852" s="4">
        <v>45658</v>
      </c>
      <c r="F2852">
        <v>2781</v>
      </c>
      <c r="H2852" t="s">
        <v>520</v>
      </c>
      <c r="I2852" s="2">
        <v>45926</v>
      </c>
      <c r="J2852" s="2">
        <v>45926</v>
      </c>
      <c r="K2852" s="2">
        <v>45926</v>
      </c>
      <c r="L2852" s="2">
        <v>45926</v>
      </c>
      <c r="M2852" t="s">
        <v>49</v>
      </c>
      <c r="N2852" s="3">
        <v>455</v>
      </c>
      <c r="O2852" s="3">
        <v>455</v>
      </c>
      <c r="P2852" t="s">
        <v>27</v>
      </c>
      <c r="Q2852">
        <v>19</v>
      </c>
      <c r="R2852" t="s">
        <v>346</v>
      </c>
      <c r="S2852" t="s">
        <v>347</v>
      </c>
      <c r="T2852" t="s">
        <v>30</v>
      </c>
      <c r="V2852" t="s">
        <v>31</v>
      </c>
      <c r="W2852" t="s">
        <v>32</v>
      </c>
    </row>
    <row r="2853" spans="1:23" hidden="1" x14ac:dyDescent="0.3">
      <c r="A2853">
        <v>1154</v>
      </c>
      <c r="B2853">
        <v>1154</v>
      </c>
      <c r="C2853">
        <v>3854</v>
      </c>
      <c r="D2853">
        <v>1</v>
      </c>
      <c r="E2853" s="4">
        <v>45658</v>
      </c>
      <c r="F2853">
        <v>1991</v>
      </c>
      <c r="H2853" t="s">
        <v>85</v>
      </c>
      <c r="I2853" s="2">
        <v>45937</v>
      </c>
      <c r="J2853" s="2">
        <v>45937</v>
      </c>
      <c r="K2853" s="2">
        <v>45926</v>
      </c>
      <c r="L2853" s="2">
        <v>45937</v>
      </c>
      <c r="M2853" t="s">
        <v>49</v>
      </c>
      <c r="N2853" s="3">
        <v>42.94</v>
      </c>
      <c r="O2853" s="3">
        <v>42.94</v>
      </c>
      <c r="P2853" t="s">
        <v>27</v>
      </c>
      <c r="Q2853">
        <v>43</v>
      </c>
      <c r="R2853" t="s">
        <v>302</v>
      </c>
      <c r="S2853" t="s">
        <v>303</v>
      </c>
      <c r="T2853" t="s">
        <v>30</v>
      </c>
      <c r="V2853" t="s">
        <v>31</v>
      </c>
      <c r="W2853" t="s">
        <v>32</v>
      </c>
    </row>
    <row r="2854" spans="1:23" ht="43.2" hidden="1" x14ac:dyDescent="0.3">
      <c r="A2854">
        <v>1154</v>
      </c>
      <c r="B2854">
        <v>1154</v>
      </c>
      <c r="C2854">
        <v>3188</v>
      </c>
      <c r="D2854">
        <v>4</v>
      </c>
      <c r="E2854" s="1" t="s">
        <v>6241</v>
      </c>
      <c r="F2854">
        <v>1964</v>
      </c>
      <c r="H2854" t="s">
        <v>345</v>
      </c>
      <c r="I2854" s="2">
        <v>45874</v>
      </c>
      <c r="J2854" s="2">
        <v>45874</v>
      </c>
      <c r="K2854" s="2">
        <v>45926</v>
      </c>
      <c r="L2854" s="2">
        <f t="shared" ref="L2854:L2855" si="99">K2854</f>
        <v>45926</v>
      </c>
      <c r="M2854" t="s">
        <v>1244</v>
      </c>
      <c r="N2854" s="3">
        <v>692</v>
      </c>
      <c r="P2854" t="s">
        <v>1179</v>
      </c>
      <c r="Q2854">
        <v>19</v>
      </c>
      <c r="R2854" t="s">
        <v>346</v>
      </c>
      <c r="S2854" t="s">
        <v>347</v>
      </c>
      <c r="T2854" t="s">
        <v>37</v>
      </c>
      <c r="V2854" t="s">
        <v>31</v>
      </c>
      <c r="W2854" t="s">
        <v>32</v>
      </c>
    </row>
    <row r="2855" spans="1:23" ht="28.8" hidden="1" x14ac:dyDescent="0.3">
      <c r="A2855">
        <v>1154</v>
      </c>
      <c r="B2855">
        <v>1154</v>
      </c>
      <c r="C2855">
        <v>1591</v>
      </c>
      <c r="D2855">
        <v>20</v>
      </c>
      <c r="E2855" s="1" t="s">
        <v>1038</v>
      </c>
      <c r="F2855">
        <v>1985</v>
      </c>
      <c r="H2855" t="s">
        <v>35</v>
      </c>
      <c r="I2855" s="2">
        <v>45728</v>
      </c>
      <c r="J2855" s="2">
        <v>45728</v>
      </c>
      <c r="K2855" s="2">
        <v>45927</v>
      </c>
      <c r="L2855" s="2">
        <f t="shared" si="99"/>
        <v>45927</v>
      </c>
      <c r="M2855" t="s">
        <v>1244</v>
      </c>
      <c r="N2855" s="3">
        <v>4920</v>
      </c>
      <c r="P2855" t="s">
        <v>1173</v>
      </c>
      <c r="Q2855">
        <v>26</v>
      </c>
      <c r="R2855" t="s">
        <v>28</v>
      </c>
      <c r="S2855" t="s">
        <v>29</v>
      </c>
      <c r="T2855" t="s">
        <v>37</v>
      </c>
      <c r="V2855" t="s">
        <v>31</v>
      </c>
      <c r="W2855" t="s">
        <v>32</v>
      </c>
    </row>
    <row r="2856" spans="1:23" ht="28.8" hidden="1" x14ac:dyDescent="0.3">
      <c r="A2856">
        <v>1154</v>
      </c>
      <c r="B2856">
        <v>1154</v>
      </c>
      <c r="C2856">
        <v>1678</v>
      </c>
      <c r="D2856">
        <v>1</v>
      </c>
      <c r="E2856" s="1" t="s">
        <v>1038</v>
      </c>
      <c r="F2856">
        <v>1985</v>
      </c>
      <c r="H2856" t="s">
        <v>35</v>
      </c>
      <c r="I2856" s="2">
        <v>45733</v>
      </c>
      <c r="J2856" s="2">
        <v>45733</v>
      </c>
      <c r="K2856" s="2">
        <v>45927</v>
      </c>
      <c r="L2856" s="2">
        <v>45930</v>
      </c>
      <c r="M2856" t="s">
        <v>26</v>
      </c>
      <c r="N2856" s="3">
        <v>4920</v>
      </c>
      <c r="O2856" s="3">
        <v>4920</v>
      </c>
      <c r="P2856" t="s">
        <v>27</v>
      </c>
      <c r="Q2856">
        <v>26</v>
      </c>
      <c r="R2856" t="s">
        <v>28</v>
      </c>
      <c r="S2856" t="s">
        <v>29</v>
      </c>
      <c r="T2856" t="s">
        <v>37</v>
      </c>
      <c r="V2856" t="s">
        <v>31</v>
      </c>
      <c r="W2856" t="s">
        <v>32</v>
      </c>
    </row>
    <row r="2857" spans="1:23" ht="28.8" hidden="1" x14ac:dyDescent="0.3">
      <c r="A2857">
        <v>1154</v>
      </c>
      <c r="B2857">
        <v>1154</v>
      </c>
      <c r="C2857">
        <v>2784</v>
      </c>
      <c r="D2857">
        <v>2</v>
      </c>
      <c r="E2857" s="1" t="s">
        <v>6242</v>
      </c>
      <c r="F2857">
        <v>1985</v>
      </c>
      <c r="H2857" t="s">
        <v>35</v>
      </c>
      <c r="I2857" s="2">
        <v>45839</v>
      </c>
      <c r="J2857" s="2">
        <v>45839</v>
      </c>
      <c r="K2857" s="2">
        <v>45927</v>
      </c>
      <c r="L2857" s="2">
        <f t="shared" ref="L2857:L2858" si="100">K2857</f>
        <v>45927</v>
      </c>
      <c r="M2857" t="s">
        <v>1244</v>
      </c>
      <c r="N2857" s="3">
        <v>1648.33</v>
      </c>
      <c r="P2857" t="s">
        <v>1179</v>
      </c>
      <c r="Q2857">
        <v>26</v>
      </c>
      <c r="R2857" t="s">
        <v>28</v>
      </c>
      <c r="S2857" t="s">
        <v>29</v>
      </c>
      <c r="T2857" t="s">
        <v>37</v>
      </c>
      <c r="V2857" t="s">
        <v>31</v>
      </c>
      <c r="W2857" t="s">
        <v>32</v>
      </c>
    </row>
    <row r="2858" spans="1:23" hidden="1" x14ac:dyDescent="0.3">
      <c r="A2858">
        <v>1154</v>
      </c>
      <c r="B2858">
        <v>1154</v>
      </c>
      <c r="C2858">
        <v>2779</v>
      </c>
      <c r="D2858">
        <v>3</v>
      </c>
      <c r="E2858" s="5">
        <v>45901</v>
      </c>
      <c r="F2858">
        <v>2693</v>
      </c>
      <c r="H2858" t="s">
        <v>784</v>
      </c>
      <c r="I2858" s="2">
        <v>45839</v>
      </c>
      <c r="J2858" s="2">
        <v>45839</v>
      </c>
      <c r="K2858" s="2">
        <v>45928</v>
      </c>
      <c r="L2858" s="2">
        <f t="shared" si="100"/>
        <v>45928</v>
      </c>
      <c r="M2858" t="s">
        <v>331</v>
      </c>
      <c r="N2858" s="3">
        <v>0.5</v>
      </c>
      <c r="P2858" t="s">
        <v>1173</v>
      </c>
      <c r="Q2858">
        <v>29</v>
      </c>
      <c r="R2858" t="s">
        <v>117</v>
      </c>
      <c r="S2858" t="s">
        <v>118</v>
      </c>
      <c r="T2858" t="s">
        <v>30</v>
      </c>
      <c r="V2858" t="s">
        <v>31</v>
      </c>
      <c r="W2858" t="s">
        <v>32</v>
      </c>
    </row>
    <row r="2859" spans="1:23" ht="28.8" hidden="1" x14ac:dyDescent="0.3">
      <c r="A2859">
        <v>1154</v>
      </c>
      <c r="B2859">
        <v>1154</v>
      </c>
      <c r="C2859">
        <v>2369</v>
      </c>
      <c r="D2859">
        <v>3</v>
      </c>
      <c r="E2859" s="1" t="s">
        <v>1033</v>
      </c>
      <c r="F2859">
        <v>1949</v>
      </c>
      <c r="H2859" t="s">
        <v>224</v>
      </c>
      <c r="I2859" s="2">
        <v>45796</v>
      </c>
      <c r="J2859" s="2">
        <v>45796</v>
      </c>
      <c r="K2859" s="2">
        <v>45928</v>
      </c>
      <c r="L2859" s="2">
        <v>45929</v>
      </c>
      <c r="M2859" t="s">
        <v>45</v>
      </c>
      <c r="N2859" s="3">
        <v>10574.02</v>
      </c>
      <c r="O2859" s="3">
        <v>10574.02</v>
      </c>
      <c r="P2859" t="s">
        <v>27</v>
      </c>
      <c r="Q2859">
        <v>26</v>
      </c>
      <c r="R2859" t="s">
        <v>28</v>
      </c>
      <c r="S2859" t="s">
        <v>6175</v>
      </c>
      <c r="T2859" t="s">
        <v>37</v>
      </c>
      <c r="V2859" t="s">
        <v>31</v>
      </c>
      <c r="W2859" t="s">
        <v>32</v>
      </c>
    </row>
    <row r="2860" spans="1:23" ht="28.8" hidden="1" x14ac:dyDescent="0.3">
      <c r="A2860">
        <v>1154</v>
      </c>
      <c r="B2860">
        <v>1154</v>
      </c>
      <c r="C2860">
        <v>2483</v>
      </c>
      <c r="D2860">
        <v>3</v>
      </c>
      <c r="E2860" s="1" t="s">
        <v>1027</v>
      </c>
      <c r="F2860">
        <v>1949</v>
      </c>
      <c r="H2860" t="s">
        <v>224</v>
      </c>
      <c r="I2860" s="2">
        <v>45805</v>
      </c>
      <c r="J2860" s="2">
        <v>45805</v>
      </c>
      <c r="K2860" s="2">
        <v>45928</v>
      </c>
      <c r="L2860" s="2">
        <v>45929</v>
      </c>
      <c r="M2860" t="s">
        <v>45</v>
      </c>
      <c r="N2860" s="3">
        <v>3621.1</v>
      </c>
      <c r="O2860" s="3">
        <v>3621.1</v>
      </c>
      <c r="P2860" t="s">
        <v>27</v>
      </c>
      <c r="Q2860">
        <v>26</v>
      </c>
      <c r="R2860" t="s">
        <v>28</v>
      </c>
      <c r="S2860" t="s">
        <v>6175</v>
      </c>
      <c r="T2860" t="s">
        <v>37</v>
      </c>
      <c r="V2860" t="s">
        <v>31</v>
      </c>
      <c r="W2860" t="s">
        <v>32</v>
      </c>
    </row>
    <row r="2861" spans="1:23" ht="28.8" hidden="1" x14ac:dyDescent="0.3">
      <c r="A2861">
        <v>1154</v>
      </c>
      <c r="B2861">
        <v>1154</v>
      </c>
      <c r="C2861">
        <v>2410</v>
      </c>
      <c r="D2861">
        <v>2</v>
      </c>
      <c r="E2861" s="1" t="s">
        <v>1034</v>
      </c>
      <c r="F2861">
        <v>1949</v>
      </c>
      <c r="H2861" t="s">
        <v>224</v>
      </c>
      <c r="I2861" s="2">
        <v>45798</v>
      </c>
      <c r="J2861" s="2">
        <v>45798</v>
      </c>
      <c r="K2861" s="2">
        <v>45928</v>
      </c>
      <c r="L2861" s="2">
        <v>45929</v>
      </c>
      <c r="M2861" t="s">
        <v>45</v>
      </c>
      <c r="N2861" s="3">
        <v>6315.61</v>
      </c>
      <c r="O2861" s="3">
        <v>6315.61</v>
      </c>
      <c r="P2861" t="s">
        <v>27</v>
      </c>
      <c r="Q2861">
        <v>26</v>
      </c>
      <c r="R2861" t="s">
        <v>28</v>
      </c>
      <c r="S2861" t="s">
        <v>6175</v>
      </c>
      <c r="T2861" t="s">
        <v>37</v>
      </c>
      <c r="V2861" t="s">
        <v>31</v>
      </c>
      <c r="W2861" t="s">
        <v>32</v>
      </c>
    </row>
    <row r="2862" spans="1:23" ht="28.8" hidden="1" x14ac:dyDescent="0.3">
      <c r="A2862">
        <v>1154</v>
      </c>
      <c r="B2862">
        <v>1154</v>
      </c>
      <c r="C2862">
        <v>2763</v>
      </c>
      <c r="D2862">
        <v>3</v>
      </c>
      <c r="E2862" s="1" t="s">
        <v>1021</v>
      </c>
      <c r="F2862">
        <v>1949</v>
      </c>
      <c r="H2862" t="s">
        <v>224</v>
      </c>
      <c r="I2862" s="2">
        <v>45834</v>
      </c>
      <c r="J2862" s="2">
        <v>45831</v>
      </c>
      <c r="K2862" s="2">
        <v>45928</v>
      </c>
      <c r="L2862" s="2">
        <v>45929</v>
      </c>
      <c r="M2862" t="s">
        <v>45</v>
      </c>
      <c r="N2862" s="3">
        <v>1292.51</v>
      </c>
      <c r="O2862" s="3">
        <v>1292.51</v>
      </c>
      <c r="P2862" t="s">
        <v>27</v>
      </c>
      <c r="Q2862">
        <v>26</v>
      </c>
      <c r="R2862" t="s">
        <v>28</v>
      </c>
      <c r="S2862" t="s">
        <v>6175</v>
      </c>
      <c r="T2862" t="s">
        <v>37</v>
      </c>
      <c r="V2862" t="s">
        <v>31</v>
      </c>
      <c r="W2862" t="s">
        <v>32</v>
      </c>
    </row>
    <row r="2863" spans="1:23" hidden="1" x14ac:dyDescent="0.3">
      <c r="A2863">
        <v>1154</v>
      </c>
      <c r="B2863">
        <v>1154</v>
      </c>
      <c r="C2863">
        <v>2776</v>
      </c>
      <c r="D2863">
        <v>4</v>
      </c>
      <c r="E2863" s="5">
        <v>11049</v>
      </c>
      <c r="F2863">
        <v>2125</v>
      </c>
      <c r="H2863" t="s">
        <v>464</v>
      </c>
      <c r="I2863" s="2">
        <v>45838</v>
      </c>
      <c r="J2863" s="2">
        <v>45838</v>
      </c>
      <c r="K2863" s="2">
        <v>45928</v>
      </c>
      <c r="L2863" s="2">
        <v>45929</v>
      </c>
      <c r="M2863" t="s">
        <v>318</v>
      </c>
      <c r="N2863" s="3">
        <v>15436.91</v>
      </c>
      <c r="O2863" s="3">
        <v>15436.91</v>
      </c>
      <c r="P2863" t="s">
        <v>27</v>
      </c>
      <c r="Q2863">
        <v>55</v>
      </c>
      <c r="R2863" t="s">
        <v>319</v>
      </c>
      <c r="S2863" s="33" t="s">
        <v>1171</v>
      </c>
      <c r="T2863" t="s">
        <v>465</v>
      </c>
      <c r="V2863" t="s">
        <v>31</v>
      </c>
      <c r="W2863" t="s">
        <v>32</v>
      </c>
    </row>
    <row r="2864" spans="1:23" ht="28.8" hidden="1" x14ac:dyDescent="0.3">
      <c r="A2864">
        <v>1154</v>
      </c>
      <c r="B2864">
        <v>1154</v>
      </c>
      <c r="C2864">
        <v>2810</v>
      </c>
      <c r="D2864">
        <v>2</v>
      </c>
      <c r="E2864" s="1" t="s">
        <v>1022</v>
      </c>
      <c r="F2864">
        <v>1949</v>
      </c>
      <c r="H2864" t="s">
        <v>224</v>
      </c>
      <c r="I2864" s="2">
        <v>45840</v>
      </c>
      <c r="J2864" s="2">
        <v>45840</v>
      </c>
      <c r="K2864" s="2">
        <v>45928</v>
      </c>
      <c r="L2864" s="2">
        <v>45929</v>
      </c>
      <c r="M2864" t="s">
        <v>45</v>
      </c>
      <c r="N2864" s="3">
        <v>4458.25</v>
      </c>
      <c r="O2864" s="3">
        <v>4458.25</v>
      </c>
      <c r="P2864" t="s">
        <v>27</v>
      </c>
      <c r="Q2864">
        <v>26</v>
      </c>
      <c r="R2864" t="s">
        <v>28</v>
      </c>
      <c r="S2864" t="s">
        <v>6175</v>
      </c>
      <c r="T2864" t="s">
        <v>37</v>
      </c>
      <c r="V2864" t="s">
        <v>31</v>
      </c>
      <c r="W2864" t="s">
        <v>32</v>
      </c>
    </row>
    <row r="2865" spans="1:23" ht="28.8" hidden="1" x14ac:dyDescent="0.3">
      <c r="A2865">
        <v>1154</v>
      </c>
      <c r="B2865">
        <v>1154</v>
      </c>
      <c r="C2865">
        <v>2851</v>
      </c>
      <c r="D2865">
        <v>2</v>
      </c>
      <c r="E2865" s="1" t="s">
        <v>1023</v>
      </c>
      <c r="F2865">
        <v>1949</v>
      </c>
      <c r="H2865" t="s">
        <v>224</v>
      </c>
      <c r="I2865" s="2">
        <v>45841</v>
      </c>
      <c r="J2865" s="2">
        <v>45836</v>
      </c>
      <c r="K2865" s="2">
        <v>45928</v>
      </c>
      <c r="L2865" s="2">
        <v>45929</v>
      </c>
      <c r="M2865" t="s">
        <v>45</v>
      </c>
      <c r="N2865" s="3">
        <v>8746.36</v>
      </c>
      <c r="O2865" s="3">
        <v>8746.36</v>
      </c>
      <c r="P2865" t="s">
        <v>27</v>
      </c>
      <c r="Q2865">
        <v>26</v>
      </c>
      <c r="R2865" t="s">
        <v>28</v>
      </c>
      <c r="S2865" t="s">
        <v>6175</v>
      </c>
      <c r="T2865" t="s">
        <v>37</v>
      </c>
      <c r="V2865" t="s">
        <v>31</v>
      </c>
      <c r="W2865" t="s">
        <v>32</v>
      </c>
    </row>
    <row r="2866" spans="1:23" ht="28.8" hidden="1" x14ac:dyDescent="0.3">
      <c r="A2866">
        <v>1154</v>
      </c>
      <c r="B2866">
        <v>1154</v>
      </c>
      <c r="C2866">
        <v>2958</v>
      </c>
      <c r="D2866">
        <v>2</v>
      </c>
      <c r="E2866" s="1" t="s">
        <v>6243</v>
      </c>
      <c r="F2866">
        <v>2501</v>
      </c>
      <c r="G2866">
        <v>6177741000129</v>
      </c>
      <c r="H2866" t="s">
        <v>131</v>
      </c>
      <c r="I2866" s="2">
        <v>45852</v>
      </c>
      <c r="J2866" s="2">
        <v>45852</v>
      </c>
      <c r="K2866" s="2">
        <v>45928</v>
      </c>
      <c r="L2866" s="2">
        <f>K2866</f>
        <v>45928</v>
      </c>
      <c r="M2866" t="s">
        <v>1244</v>
      </c>
      <c r="N2866" s="3">
        <v>3065</v>
      </c>
      <c r="P2866" t="s">
        <v>1179</v>
      </c>
      <c r="Q2866">
        <v>28</v>
      </c>
      <c r="R2866" t="s">
        <v>40</v>
      </c>
      <c r="S2866" t="s">
        <v>41</v>
      </c>
      <c r="T2866" t="s">
        <v>37</v>
      </c>
      <c r="V2866" t="s">
        <v>31</v>
      </c>
      <c r="W2866" t="s">
        <v>32</v>
      </c>
    </row>
    <row r="2867" spans="1:23" ht="28.8" hidden="1" x14ac:dyDescent="0.3">
      <c r="A2867">
        <v>1154</v>
      </c>
      <c r="B2867">
        <v>1154</v>
      </c>
      <c r="C2867">
        <v>2950</v>
      </c>
      <c r="D2867">
        <v>1</v>
      </c>
      <c r="E2867" s="1" t="s">
        <v>1025</v>
      </c>
      <c r="F2867">
        <v>1949</v>
      </c>
      <c r="H2867" t="s">
        <v>224</v>
      </c>
      <c r="I2867" s="2">
        <v>45849</v>
      </c>
      <c r="J2867" s="2">
        <v>45849</v>
      </c>
      <c r="K2867" s="2">
        <v>45928</v>
      </c>
      <c r="L2867" s="2">
        <v>45929</v>
      </c>
      <c r="M2867" t="s">
        <v>45</v>
      </c>
      <c r="N2867" s="3">
        <v>4040.78</v>
      </c>
      <c r="O2867" s="3">
        <v>4040.78</v>
      </c>
      <c r="P2867" t="s">
        <v>27</v>
      </c>
      <c r="Q2867">
        <v>26</v>
      </c>
      <c r="R2867" t="s">
        <v>28</v>
      </c>
      <c r="S2867" t="s">
        <v>6175</v>
      </c>
      <c r="T2867" t="s">
        <v>37</v>
      </c>
      <c r="V2867" t="s">
        <v>31</v>
      </c>
      <c r="W2867" t="s">
        <v>32</v>
      </c>
    </row>
    <row r="2868" spans="1:23" ht="28.8" hidden="1" x14ac:dyDescent="0.3">
      <c r="A2868">
        <v>1154</v>
      </c>
      <c r="B2868">
        <v>1154</v>
      </c>
      <c r="C2868">
        <v>2701</v>
      </c>
      <c r="D2868">
        <v>3</v>
      </c>
      <c r="E2868" s="1" t="s">
        <v>1032</v>
      </c>
      <c r="F2868">
        <v>1949</v>
      </c>
      <c r="H2868" t="s">
        <v>224</v>
      </c>
      <c r="I2868" s="2">
        <v>45826</v>
      </c>
      <c r="J2868" s="2">
        <v>45826</v>
      </c>
      <c r="K2868" s="2">
        <v>45928</v>
      </c>
      <c r="L2868" s="2">
        <v>45929</v>
      </c>
      <c r="M2868" t="s">
        <v>45</v>
      </c>
      <c r="N2868" s="3">
        <v>4648.2700000000004</v>
      </c>
      <c r="O2868" s="3">
        <v>4648.2700000000004</v>
      </c>
      <c r="P2868" t="s">
        <v>27</v>
      </c>
      <c r="Q2868">
        <v>26</v>
      </c>
      <c r="R2868" t="s">
        <v>28</v>
      </c>
      <c r="S2868" t="s">
        <v>6175</v>
      </c>
      <c r="T2868" t="s">
        <v>37</v>
      </c>
      <c r="V2868" t="s">
        <v>31</v>
      </c>
      <c r="W2868" t="s">
        <v>32</v>
      </c>
    </row>
    <row r="2869" spans="1:23" ht="28.8" hidden="1" x14ac:dyDescent="0.3">
      <c r="A2869">
        <v>1154</v>
      </c>
      <c r="B2869">
        <v>1154</v>
      </c>
      <c r="C2869">
        <v>2569</v>
      </c>
      <c r="D2869">
        <v>3</v>
      </c>
      <c r="E2869" s="1" t="s">
        <v>1029</v>
      </c>
      <c r="F2869">
        <v>1949</v>
      </c>
      <c r="H2869" t="s">
        <v>224</v>
      </c>
      <c r="I2869" s="2">
        <v>45813</v>
      </c>
      <c r="J2869" s="2">
        <v>45813</v>
      </c>
      <c r="K2869" s="2">
        <v>45928</v>
      </c>
      <c r="L2869" s="2">
        <v>45929</v>
      </c>
      <c r="M2869" t="s">
        <v>45</v>
      </c>
      <c r="N2869" s="3">
        <v>2827.49</v>
      </c>
      <c r="O2869" s="3">
        <v>2827.49</v>
      </c>
      <c r="P2869" t="s">
        <v>27</v>
      </c>
      <c r="Q2869">
        <v>26</v>
      </c>
      <c r="R2869" t="s">
        <v>28</v>
      </c>
      <c r="S2869" t="s">
        <v>6175</v>
      </c>
      <c r="T2869" t="s">
        <v>37</v>
      </c>
      <c r="V2869" t="s">
        <v>31</v>
      </c>
      <c r="W2869" t="s">
        <v>32</v>
      </c>
    </row>
    <row r="2870" spans="1:23" ht="28.8" hidden="1" x14ac:dyDescent="0.3">
      <c r="A2870">
        <v>1154</v>
      </c>
      <c r="B2870">
        <v>1154</v>
      </c>
      <c r="C2870">
        <v>2568</v>
      </c>
      <c r="D2870">
        <v>2</v>
      </c>
      <c r="E2870" s="1" t="s">
        <v>6244</v>
      </c>
      <c r="F2870">
        <v>1949</v>
      </c>
      <c r="H2870" t="s">
        <v>224</v>
      </c>
      <c r="I2870" s="2">
        <v>45813</v>
      </c>
      <c r="J2870" s="2">
        <v>45796</v>
      </c>
      <c r="K2870" s="2">
        <v>45928</v>
      </c>
      <c r="L2870" s="2">
        <f>K2870</f>
        <v>45928</v>
      </c>
      <c r="M2870" t="s">
        <v>49</v>
      </c>
      <c r="N2870" s="3">
        <v>5833.83</v>
      </c>
      <c r="P2870" t="s">
        <v>1173</v>
      </c>
      <c r="Q2870">
        <v>26</v>
      </c>
      <c r="R2870" t="s">
        <v>28</v>
      </c>
      <c r="S2870" t="s">
        <v>6175</v>
      </c>
      <c r="T2870" t="s">
        <v>37</v>
      </c>
      <c r="V2870" t="s">
        <v>31</v>
      </c>
      <c r="W2870" t="s">
        <v>32</v>
      </c>
    </row>
    <row r="2871" spans="1:23" ht="43.2" hidden="1" x14ac:dyDescent="0.3">
      <c r="A2871">
        <v>1154</v>
      </c>
      <c r="B2871">
        <v>1154</v>
      </c>
      <c r="C2871">
        <v>3183</v>
      </c>
      <c r="D2871">
        <v>1</v>
      </c>
      <c r="E2871" s="1" t="s">
        <v>1018</v>
      </c>
      <c r="F2871">
        <v>1949</v>
      </c>
      <c r="H2871" t="s">
        <v>224</v>
      </c>
      <c r="I2871" s="2">
        <v>45874</v>
      </c>
      <c r="J2871" s="2">
        <v>45874</v>
      </c>
      <c r="K2871" s="2">
        <v>45928</v>
      </c>
      <c r="L2871" s="2">
        <v>45929</v>
      </c>
      <c r="M2871" t="s">
        <v>45</v>
      </c>
      <c r="N2871" s="3">
        <v>2998.98</v>
      </c>
      <c r="O2871" s="3">
        <v>2998.98</v>
      </c>
      <c r="P2871" t="s">
        <v>27</v>
      </c>
      <c r="Q2871">
        <v>26</v>
      </c>
      <c r="R2871" t="s">
        <v>28</v>
      </c>
      <c r="S2871" t="s">
        <v>6175</v>
      </c>
      <c r="T2871" t="s">
        <v>37</v>
      </c>
      <c r="V2871" t="s">
        <v>31</v>
      </c>
      <c r="W2871" t="s">
        <v>32</v>
      </c>
    </row>
    <row r="2872" spans="1:23" hidden="1" x14ac:dyDescent="0.3">
      <c r="A2872">
        <v>1154</v>
      </c>
      <c r="B2872">
        <v>1154</v>
      </c>
      <c r="C2872">
        <v>3748</v>
      </c>
      <c r="D2872">
        <v>1</v>
      </c>
      <c r="E2872" s="4">
        <v>45658</v>
      </c>
      <c r="F2872">
        <v>1949</v>
      </c>
      <c r="H2872" t="s">
        <v>224</v>
      </c>
      <c r="I2872" s="2">
        <v>45926</v>
      </c>
      <c r="J2872" s="2">
        <v>45926</v>
      </c>
      <c r="K2872" s="2">
        <v>45928</v>
      </c>
      <c r="L2872" s="2">
        <v>45929</v>
      </c>
      <c r="M2872" t="s">
        <v>45</v>
      </c>
      <c r="N2872" s="3">
        <v>5833.83</v>
      </c>
      <c r="O2872" s="3">
        <v>5833.83</v>
      </c>
      <c r="P2872" t="s">
        <v>27</v>
      </c>
      <c r="Q2872">
        <v>26</v>
      </c>
      <c r="R2872" t="s">
        <v>28</v>
      </c>
      <c r="S2872" t="s">
        <v>6175</v>
      </c>
      <c r="T2872" t="s">
        <v>37</v>
      </c>
      <c r="V2872" t="s">
        <v>31</v>
      </c>
      <c r="W2872" t="s">
        <v>32</v>
      </c>
    </row>
    <row r="2873" spans="1:23" hidden="1" x14ac:dyDescent="0.3">
      <c r="A2873">
        <v>1154</v>
      </c>
      <c r="B2873">
        <v>1154</v>
      </c>
      <c r="C2873">
        <v>3043</v>
      </c>
      <c r="D2873">
        <v>11</v>
      </c>
      <c r="E2873" s="5">
        <v>45901</v>
      </c>
      <c r="F2873">
        <v>2376</v>
      </c>
      <c r="H2873" t="s">
        <v>459</v>
      </c>
      <c r="I2873" s="2">
        <v>45862</v>
      </c>
      <c r="J2873" s="2">
        <v>45862</v>
      </c>
      <c r="K2873" s="2">
        <v>45929</v>
      </c>
      <c r="L2873" s="2">
        <v>45929</v>
      </c>
      <c r="M2873" t="s">
        <v>49</v>
      </c>
      <c r="N2873" s="3">
        <v>170</v>
      </c>
      <c r="O2873" s="3">
        <v>170</v>
      </c>
      <c r="P2873" t="s">
        <v>27</v>
      </c>
      <c r="Q2873">
        <v>83</v>
      </c>
      <c r="R2873" t="s">
        <v>204</v>
      </c>
      <c r="S2873" t="s">
        <v>205</v>
      </c>
      <c r="T2873" t="s">
        <v>206</v>
      </c>
      <c r="V2873" t="s">
        <v>31</v>
      </c>
      <c r="W2873" t="s">
        <v>32</v>
      </c>
    </row>
    <row r="2874" spans="1:23" ht="28.8" hidden="1" x14ac:dyDescent="0.3">
      <c r="A2874">
        <v>1154</v>
      </c>
      <c r="B2874">
        <v>1154</v>
      </c>
      <c r="C2874">
        <v>2498</v>
      </c>
      <c r="D2874">
        <v>3</v>
      </c>
      <c r="E2874" s="1" t="s">
        <v>996</v>
      </c>
      <c r="F2874">
        <v>1985</v>
      </c>
      <c r="H2874" t="s">
        <v>35</v>
      </c>
      <c r="I2874" s="2">
        <v>45807</v>
      </c>
      <c r="J2874" s="2">
        <v>45807</v>
      </c>
      <c r="K2874" s="2">
        <v>45929</v>
      </c>
      <c r="L2874" s="2">
        <v>45924</v>
      </c>
      <c r="M2874" t="s">
        <v>26</v>
      </c>
      <c r="N2874" s="3">
        <v>4250</v>
      </c>
      <c r="O2874" s="3">
        <v>4250</v>
      </c>
      <c r="P2874" t="s">
        <v>27</v>
      </c>
      <c r="Q2874">
        <v>26</v>
      </c>
      <c r="R2874" t="s">
        <v>28</v>
      </c>
      <c r="S2874" t="s">
        <v>29</v>
      </c>
      <c r="T2874" t="s">
        <v>37</v>
      </c>
      <c r="V2874" t="s">
        <v>31</v>
      </c>
      <c r="W2874" t="s">
        <v>32</v>
      </c>
    </row>
    <row r="2875" spans="1:23" ht="28.8" hidden="1" x14ac:dyDescent="0.3">
      <c r="A2875">
        <v>1154</v>
      </c>
      <c r="B2875">
        <v>1154</v>
      </c>
      <c r="C2875">
        <v>2566</v>
      </c>
      <c r="D2875">
        <v>3</v>
      </c>
      <c r="E2875" s="1" t="s">
        <v>1028</v>
      </c>
      <c r="F2875">
        <v>1976</v>
      </c>
      <c r="G2875" t="s">
        <v>194</v>
      </c>
      <c r="H2875" t="s">
        <v>195</v>
      </c>
      <c r="I2875" s="2">
        <v>45813</v>
      </c>
      <c r="J2875" s="2">
        <v>45813</v>
      </c>
      <c r="K2875" s="2">
        <v>45929</v>
      </c>
      <c r="L2875" s="2">
        <v>45929</v>
      </c>
      <c r="M2875" t="s">
        <v>45</v>
      </c>
      <c r="N2875" s="3">
        <v>9169.84</v>
      </c>
      <c r="O2875" s="3">
        <v>9169.84</v>
      </c>
      <c r="P2875" t="s">
        <v>27</v>
      </c>
      <c r="Q2875">
        <v>26</v>
      </c>
      <c r="R2875" t="s">
        <v>28</v>
      </c>
      <c r="S2875" t="s">
        <v>29</v>
      </c>
      <c r="T2875" t="s">
        <v>37</v>
      </c>
      <c r="V2875" t="s">
        <v>31</v>
      </c>
      <c r="W2875" t="s">
        <v>32</v>
      </c>
    </row>
    <row r="2876" spans="1:23" hidden="1" x14ac:dyDescent="0.3">
      <c r="A2876">
        <v>1154</v>
      </c>
      <c r="B2876">
        <v>1154</v>
      </c>
      <c r="C2876">
        <v>3855</v>
      </c>
      <c r="D2876">
        <v>1</v>
      </c>
      <c r="E2876" s="4">
        <v>45658</v>
      </c>
      <c r="F2876">
        <v>1991</v>
      </c>
      <c r="H2876" t="s">
        <v>85</v>
      </c>
      <c r="I2876" s="2">
        <v>45937</v>
      </c>
      <c r="J2876" s="2">
        <v>45937</v>
      </c>
      <c r="K2876" s="2">
        <v>45929</v>
      </c>
      <c r="L2876" s="2">
        <v>45937</v>
      </c>
      <c r="M2876" t="s">
        <v>49</v>
      </c>
      <c r="N2876" s="3">
        <v>88.46</v>
      </c>
      <c r="O2876" s="3">
        <v>88.46</v>
      </c>
      <c r="P2876" t="s">
        <v>27</v>
      </c>
      <c r="Q2876">
        <v>44</v>
      </c>
      <c r="R2876" t="s">
        <v>446</v>
      </c>
      <c r="S2876" t="s">
        <v>447</v>
      </c>
      <c r="T2876" t="s">
        <v>30</v>
      </c>
      <c r="V2876" t="s">
        <v>31</v>
      </c>
      <c r="W2876" t="s">
        <v>32</v>
      </c>
    </row>
    <row r="2877" spans="1:23" hidden="1" x14ac:dyDescent="0.3">
      <c r="A2877">
        <v>1154</v>
      </c>
      <c r="B2877">
        <v>1154</v>
      </c>
      <c r="C2877">
        <v>3862</v>
      </c>
      <c r="D2877">
        <v>1</v>
      </c>
      <c r="E2877" s="4">
        <v>45658</v>
      </c>
      <c r="F2877">
        <v>2788</v>
      </c>
      <c r="H2877" t="s">
        <v>533</v>
      </c>
      <c r="I2877" s="2">
        <v>45937</v>
      </c>
      <c r="J2877" s="2">
        <v>45937</v>
      </c>
      <c r="K2877" s="2">
        <v>45929</v>
      </c>
      <c r="L2877" s="2">
        <v>45937</v>
      </c>
      <c r="M2877" t="s">
        <v>49</v>
      </c>
      <c r="N2877" s="3">
        <v>21.43</v>
      </c>
      <c r="O2877" s="3">
        <v>21.43</v>
      </c>
      <c r="P2877" t="s">
        <v>27</v>
      </c>
      <c r="Q2877">
        <v>35</v>
      </c>
      <c r="R2877" t="s">
        <v>87</v>
      </c>
      <c r="S2877" t="s">
        <v>88</v>
      </c>
      <c r="T2877" t="s">
        <v>30</v>
      </c>
      <c r="V2877" t="s">
        <v>31</v>
      </c>
      <c r="W2877" t="s">
        <v>32</v>
      </c>
    </row>
    <row r="2878" spans="1:23" hidden="1" x14ac:dyDescent="0.3">
      <c r="A2878">
        <v>1154</v>
      </c>
      <c r="B2878">
        <v>1154</v>
      </c>
      <c r="C2878">
        <v>3754</v>
      </c>
      <c r="D2878">
        <v>1</v>
      </c>
      <c r="E2878" s="4">
        <v>45658</v>
      </c>
      <c r="F2878">
        <v>2118</v>
      </c>
      <c r="H2878" t="s">
        <v>203</v>
      </c>
      <c r="I2878" s="2">
        <v>45929</v>
      </c>
      <c r="J2878" s="2">
        <v>45929</v>
      </c>
      <c r="K2878" s="2">
        <v>45929</v>
      </c>
      <c r="L2878" s="2">
        <v>45929</v>
      </c>
      <c r="M2878" t="s">
        <v>49</v>
      </c>
      <c r="N2878" s="3">
        <v>2520</v>
      </c>
      <c r="O2878" s="3">
        <v>2520</v>
      </c>
      <c r="P2878" t="s">
        <v>27</v>
      </c>
      <c r="Q2878">
        <v>53</v>
      </c>
      <c r="R2878" t="s">
        <v>198</v>
      </c>
      <c r="S2878" t="s">
        <v>199</v>
      </c>
      <c r="T2878" t="s">
        <v>30</v>
      </c>
      <c r="V2878" t="s">
        <v>31</v>
      </c>
      <c r="W2878" t="s">
        <v>32</v>
      </c>
    </row>
    <row r="2879" spans="1:23" hidden="1" x14ac:dyDescent="0.3">
      <c r="A2879">
        <v>1154</v>
      </c>
      <c r="B2879">
        <v>1154</v>
      </c>
      <c r="C2879">
        <v>3755</v>
      </c>
      <c r="D2879">
        <v>1</v>
      </c>
      <c r="E2879" s="4">
        <v>45658</v>
      </c>
      <c r="F2879">
        <v>2788</v>
      </c>
      <c r="H2879" t="s">
        <v>533</v>
      </c>
      <c r="I2879" s="2">
        <v>45929</v>
      </c>
      <c r="J2879" s="2">
        <v>45929</v>
      </c>
      <c r="K2879" s="2">
        <v>45929</v>
      </c>
      <c r="L2879" s="2">
        <v>45929</v>
      </c>
      <c r="M2879" t="s">
        <v>49</v>
      </c>
      <c r="N2879" s="3">
        <v>302</v>
      </c>
      <c r="O2879" s="3">
        <v>302</v>
      </c>
      <c r="P2879" t="s">
        <v>27</v>
      </c>
      <c r="Q2879">
        <v>54</v>
      </c>
      <c r="R2879" t="s">
        <v>120</v>
      </c>
      <c r="S2879" t="s">
        <v>121</v>
      </c>
      <c r="T2879" t="s">
        <v>30</v>
      </c>
      <c r="V2879" t="s">
        <v>31</v>
      </c>
      <c r="W2879" t="s">
        <v>32</v>
      </c>
    </row>
    <row r="2880" spans="1:23" hidden="1" x14ac:dyDescent="0.3">
      <c r="A2880">
        <v>1154</v>
      </c>
      <c r="B2880">
        <v>1154</v>
      </c>
      <c r="C2880">
        <v>3766</v>
      </c>
      <c r="D2880">
        <v>1</v>
      </c>
      <c r="E2880" s="4">
        <v>45658</v>
      </c>
      <c r="F2880">
        <v>2693</v>
      </c>
      <c r="H2880" t="s">
        <v>784</v>
      </c>
      <c r="I2880" s="2">
        <v>45931</v>
      </c>
      <c r="J2880" s="2">
        <v>45931</v>
      </c>
      <c r="K2880" s="2">
        <v>45929</v>
      </c>
      <c r="L2880" s="2">
        <v>45931</v>
      </c>
      <c r="M2880" t="s">
        <v>49</v>
      </c>
      <c r="N2880" s="3">
        <v>2713.77</v>
      </c>
      <c r="O2880" s="3">
        <v>2713.77</v>
      </c>
      <c r="P2880" t="s">
        <v>27</v>
      </c>
      <c r="Q2880">
        <v>53</v>
      </c>
      <c r="R2880" t="s">
        <v>198</v>
      </c>
      <c r="S2880" t="s">
        <v>199</v>
      </c>
      <c r="T2880" t="s">
        <v>30</v>
      </c>
      <c r="V2880" t="s">
        <v>31</v>
      </c>
      <c r="W2880" t="s">
        <v>32</v>
      </c>
    </row>
    <row r="2881" spans="1:23" hidden="1" x14ac:dyDescent="0.3">
      <c r="A2881">
        <v>1154</v>
      </c>
      <c r="B2881">
        <v>1154</v>
      </c>
      <c r="C2881">
        <v>3767</v>
      </c>
      <c r="D2881">
        <v>1</v>
      </c>
      <c r="E2881" s="4">
        <v>45658</v>
      </c>
      <c r="F2881">
        <v>1991</v>
      </c>
      <c r="H2881" t="s">
        <v>85</v>
      </c>
      <c r="I2881" s="2">
        <v>45931</v>
      </c>
      <c r="J2881" s="2">
        <v>45931</v>
      </c>
      <c r="K2881" s="2">
        <v>45929</v>
      </c>
      <c r="L2881" s="2">
        <v>45931</v>
      </c>
      <c r="M2881" t="s">
        <v>49</v>
      </c>
      <c r="N2881" s="3">
        <v>165.17</v>
      </c>
      <c r="O2881" s="3">
        <v>165.17</v>
      </c>
      <c r="P2881" t="s">
        <v>27</v>
      </c>
      <c r="Q2881">
        <v>29</v>
      </c>
      <c r="R2881" t="s">
        <v>117</v>
      </c>
      <c r="S2881" t="s">
        <v>118</v>
      </c>
      <c r="T2881" t="s">
        <v>30</v>
      </c>
      <c r="V2881" t="s">
        <v>31</v>
      </c>
      <c r="W2881" t="s">
        <v>32</v>
      </c>
    </row>
    <row r="2882" spans="1:23" ht="28.8" hidden="1" x14ac:dyDescent="0.3">
      <c r="A2882">
        <v>1154</v>
      </c>
      <c r="B2882">
        <v>1154</v>
      </c>
      <c r="C2882">
        <v>3699</v>
      </c>
      <c r="D2882">
        <v>1</v>
      </c>
      <c r="E2882" s="1" t="s">
        <v>1133</v>
      </c>
      <c r="F2882">
        <v>2142</v>
      </c>
      <c r="H2882" t="s">
        <v>56</v>
      </c>
      <c r="I2882" s="2">
        <v>45923</v>
      </c>
      <c r="J2882" s="2">
        <v>45923</v>
      </c>
      <c r="K2882" s="2">
        <v>45929</v>
      </c>
      <c r="L2882" s="2">
        <v>45939</v>
      </c>
      <c r="M2882" t="s">
        <v>49</v>
      </c>
      <c r="N2882" s="3">
        <v>414</v>
      </c>
      <c r="O2882" s="3">
        <v>414</v>
      </c>
      <c r="P2882" t="s">
        <v>27</v>
      </c>
      <c r="Q2882">
        <v>21</v>
      </c>
      <c r="R2882" t="s">
        <v>57</v>
      </c>
      <c r="S2882" t="s">
        <v>58</v>
      </c>
      <c r="T2882" t="s">
        <v>37</v>
      </c>
      <c r="V2882" t="s">
        <v>31</v>
      </c>
      <c r="W2882" t="s">
        <v>32</v>
      </c>
    </row>
    <row r="2883" spans="1:23" ht="28.8" hidden="1" x14ac:dyDescent="0.3">
      <c r="A2883">
        <v>1154</v>
      </c>
      <c r="B2883">
        <v>1154</v>
      </c>
      <c r="C2883">
        <v>3702</v>
      </c>
      <c r="D2883">
        <v>1</v>
      </c>
      <c r="E2883" s="1" t="s">
        <v>1135</v>
      </c>
      <c r="F2883">
        <v>2142</v>
      </c>
      <c r="H2883" t="s">
        <v>56</v>
      </c>
      <c r="I2883" s="2">
        <v>45923</v>
      </c>
      <c r="J2883" s="2">
        <v>45923</v>
      </c>
      <c r="K2883" s="2">
        <v>45929</v>
      </c>
      <c r="L2883" s="2">
        <v>45939</v>
      </c>
      <c r="M2883" t="s">
        <v>49</v>
      </c>
      <c r="N2883" s="3">
        <v>414</v>
      </c>
      <c r="O2883" s="3">
        <v>414</v>
      </c>
      <c r="P2883" t="s">
        <v>27</v>
      </c>
      <c r="Q2883">
        <v>21</v>
      </c>
      <c r="R2883" t="s">
        <v>57</v>
      </c>
      <c r="S2883" t="s">
        <v>58</v>
      </c>
      <c r="T2883" t="s">
        <v>37</v>
      </c>
      <c r="V2883" t="s">
        <v>31</v>
      </c>
      <c r="W2883" t="s">
        <v>32</v>
      </c>
    </row>
    <row r="2884" spans="1:23" ht="28.8" hidden="1" x14ac:dyDescent="0.3">
      <c r="A2884">
        <v>1154</v>
      </c>
      <c r="B2884">
        <v>1154</v>
      </c>
      <c r="C2884">
        <v>3705</v>
      </c>
      <c r="D2884">
        <v>1</v>
      </c>
      <c r="E2884" s="1" t="s">
        <v>1137</v>
      </c>
      <c r="F2884">
        <v>2142</v>
      </c>
      <c r="H2884" t="s">
        <v>56</v>
      </c>
      <c r="I2884" s="2">
        <v>45923</v>
      </c>
      <c r="J2884" s="2">
        <v>45923</v>
      </c>
      <c r="K2884" s="2">
        <v>45929</v>
      </c>
      <c r="L2884" s="2">
        <v>45939</v>
      </c>
      <c r="M2884" t="s">
        <v>49</v>
      </c>
      <c r="N2884" s="3">
        <v>414</v>
      </c>
      <c r="O2884" s="3">
        <v>414</v>
      </c>
      <c r="P2884" t="s">
        <v>27</v>
      </c>
      <c r="Q2884">
        <v>21</v>
      </c>
      <c r="R2884" t="s">
        <v>57</v>
      </c>
      <c r="S2884" t="s">
        <v>58</v>
      </c>
      <c r="T2884" t="s">
        <v>37</v>
      </c>
      <c r="V2884" t="s">
        <v>31</v>
      </c>
      <c r="W2884" t="s">
        <v>32</v>
      </c>
    </row>
    <row r="2885" spans="1:23" ht="28.8" hidden="1" x14ac:dyDescent="0.3">
      <c r="A2885">
        <v>1154</v>
      </c>
      <c r="B2885">
        <v>1154</v>
      </c>
      <c r="C2885">
        <v>3722</v>
      </c>
      <c r="D2885">
        <v>1</v>
      </c>
      <c r="E2885" s="1" t="s">
        <v>1139</v>
      </c>
      <c r="F2885">
        <v>2142</v>
      </c>
      <c r="H2885" t="s">
        <v>56</v>
      </c>
      <c r="I2885" s="2">
        <v>45924</v>
      </c>
      <c r="J2885" s="2">
        <v>45924</v>
      </c>
      <c r="K2885" s="2">
        <v>45929</v>
      </c>
      <c r="L2885" s="2">
        <v>45939</v>
      </c>
      <c r="M2885" t="s">
        <v>49</v>
      </c>
      <c r="N2885" s="3">
        <v>931.5</v>
      </c>
      <c r="O2885" s="3">
        <v>931.5</v>
      </c>
      <c r="P2885" t="s">
        <v>27</v>
      </c>
      <c r="Q2885">
        <v>21</v>
      </c>
      <c r="R2885" t="s">
        <v>57</v>
      </c>
      <c r="S2885" t="s">
        <v>58</v>
      </c>
      <c r="T2885" t="s">
        <v>37</v>
      </c>
      <c r="V2885" t="s">
        <v>31</v>
      </c>
      <c r="W2885" t="s">
        <v>32</v>
      </c>
    </row>
    <row r="2886" spans="1:23" ht="28.8" hidden="1" x14ac:dyDescent="0.3">
      <c r="A2886">
        <v>1154</v>
      </c>
      <c r="B2886">
        <v>1154</v>
      </c>
      <c r="C2886">
        <v>3687</v>
      </c>
      <c r="D2886">
        <v>1</v>
      </c>
      <c r="E2886" s="1" t="s">
        <v>1041</v>
      </c>
      <c r="F2886">
        <v>1954</v>
      </c>
      <c r="H2886" t="s">
        <v>65</v>
      </c>
      <c r="I2886" s="2">
        <v>45922</v>
      </c>
      <c r="J2886" s="2">
        <v>45922</v>
      </c>
      <c r="K2886" s="2">
        <v>45929</v>
      </c>
      <c r="L2886" s="2">
        <v>45930</v>
      </c>
      <c r="M2886" t="s">
        <v>49</v>
      </c>
      <c r="N2886" s="3">
        <v>414</v>
      </c>
      <c r="O2886" s="3">
        <v>414</v>
      </c>
      <c r="P2886" t="s">
        <v>27</v>
      </c>
      <c r="Q2886">
        <v>21</v>
      </c>
      <c r="R2886" t="s">
        <v>57</v>
      </c>
      <c r="S2886" t="s">
        <v>58</v>
      </c>
      <c r="T2886" t="s">
        <v>37</v>
      </c>
      <c r="V2886" t="s">
        <v>31</v>
      </c>
      <c r="W2886" t="s">
        <v>32</v>
      </c>
    </row>
    <row r="2887" spans="1:23" ht="28.8" hidden="1" x14ac:dyDescent="0.3">
      <c r="A2887">
        <v>1154</v>
      </c>
      <c r="B2887">
        <v>1154</v>
      </c>
      <c r="C2887">
        <v>3690</v>
      </c>
      <c r="D2887">
        <v>1</v>
      </c>
      <c r="E2887" s="1" t="s">
        <v>1043</v>
      </c>
      <c r="F2887">
        <v>1954</v>
      </c>
      <c r="H2887" t="s">
        <v>65</v>
      </c>
      <c r="I2887" s="2">
        <v>45922</v>
      </c>
      <c r="J2887" s="2">
        <v>45922</v>
      </c>
      <c r="K2887" s="2">
        <v>45929</v>
      </c>
      <c r="L2887" s="2">
        <v>45930</v>
      </c>
      <c r="M2887" t="s">
        <v>49</v>
      </c>
      <c r="N2887" s="3">
        <v>414</v>
      </c>
      <c r="O2887" s="3">
        <v>414</v>
      </c>
      <c r="P2887" t="s">
        <v>27</v>
      </c>
      <c r="Q2887">
        <v>21</v>
      </c>
      <c r="R2887" t="s">
        <v>57</v>
      </c>
      <c r="S2887" t="s">
        <v>58</v>
      </c>
      <c r="T2887" t="s">
        <v>37</v>
      </c>
      <c r="V2887" t="s">
        <v>31</v>
      </c>
      <c r="W2887" t="s">
        <v>32</v>
      </c>
    </row>
    <row r="2888" spans="1:23" ht="28.8" hidden="1" x14ac:dyDescent="0.3">
      <c r="A2888">
        <v>1154</v>
      </c>
      <c r="B2888">
        <v>1154</v>
      </c>
      <c r="C2888">
        <v>3693</v>
      </c>
      <c r="D2888">
        <v>1</v>
      </c>
      <c r="E2888" s="1" t="s">
        <v>1045</v>
      </c>
      <c r="F2888">
        <v>1954</v>
      </c>
      <c r="H2888" t="s">
        <v>65</v>
      </c>
      <c r="I2888" s="2">
        <v>45923</v>
      </c>
      <c r="J2888" s="2">
        <v>45923</v>
      </c>
      <c r="K2888" s="2">
        <v>45929</v>
      </c>
      <c r="L2888" s="2">
        <v>45930</v>
      </c>
      <c r="M2888" t="s">
        <v>49</v>
      </c>
      <c r="N2888" s="3">
        <v>414</v>
      </c>
      <c r="O2888" s="3">
        <v>414</v>
      </c>
      <c r="P2888" t="s">
        <v>27</v>
      </c>
      <c r="Q2888">
        <v>21</v>
      </c>
      <c r="R2888" t="s">
        <v>57</v>
      </c>
      <c r="S2888" t="s">
        <v>58</v>
      </c>
      <c r="T2888" t="s">
        <v>37</v>
      </c>
      <c r="V2888" t="s">
        <v>31</v>
      </c>
      <c r="W2888" t="s">
        <v>32</v>
      </c>
    </row>
    <row r="2889" spans="1:23" ht="28.8" hidden="1" x14ac:dyDescent="0.3">
      <c r="A2889">
        <v>1154</v>
      </c>
      <c r="B2889">
        <v>1154</v>
      </c>
      <c r="C2889">
        <v>3696</v>
      </c>
      <c r="D2889">
        <v>1</v>
      </c>
      <c r="E2889" s="1" t="s">
        <v>1047</v>
      </c>
      <c r="F2889">
        <v>1954</v>
      </c>
      <c r="H2889" t="s">
        <v>65</v>
      </c>
      <c r="I2889" s="2">
        <v>45923</v>
      </c>
      <c r="J2889" s="2">
        <v>45923</v>
      </c>
      <c r="K2889" s="2">
        <v>45929</v>
      </c>
      <c r="L2889" s="2">
        <v>45930</v>
      </c>
      <c r="M2889" t="s">
        <v>49</v>
      </c>
      <c r="N2889" s="3">
        <v>414</v>
      </c>
      <c r="O2889" s="3">
        <v>414</v>
      </c>
      <c r="P2889" t="s">
        <v>27</v>
      </c>
      <c r="Q2889">
        <v>21</v>
      </c>
      <c r="R2889" t="s">
        <v>57</v>
      </c>
      <c r="S2889" t="s">
        <v>58</v>
      </c>
      <c r="T2889" t="s">
        <v>37</v>
      </c>
      <c r="V2889" t="s">
        <v>31</v>
      </c>
      <c r="W2889" t="s">
        <v>32</v>
      </c>
    </row>
    <row r="2890" spans="1:23" ht="28.8" hidden="1" x14ac:dyDescent="0.3">
      <c r="A2890">
        <v>1154</v>
      </c>
      <c r="B2890">
        <v>1154</v>
      </c>
      <c r="C2890">
        <v>3652</v>
      </c>
      <c r="D2890">
        <v>1</v>
      </c>
      <c r="E2890" s="1" t="s">
        <v>1120</v>
      </c>
      <c r="F2890">
        <v>1956</v>
      </c>
      <c r="H2890" t="s">
        <v>60</v>
      </c>
      <c r="I2890" s="2">
        <v>45917</v>
      </c>
      <c r="J2890" s="2">
        <v>45917</v>
      </c>
      <c r="K2890" s="2">
        <v>45929</v>
      </c>
      <c r="L2890" s="2">
        <f>K2890</f>
        <v>45929</v>
      </c>
      <c r="M2890" t="s">
        <v>49</v>
      </c>
      <c r="N2890" s="3">
        <v>276</v>
      </c>
      <c r="P2890" t="s">
        <v>1179</v>
      </c>
      <c r="Q2890">
        <v>21</v>
      </c>
      <c r="R2890" t="s">
        <v>57</v>
      </c>
      <c r="S2890" t="s">
        <v>58</v>
      </c>
      <c r="T2890" t="s">
        <v>37</v>
      </c>
      <c r="V2890" t="s">
        <v>31</v>
      </c>
      <c r="W2890" t="s">
        <v>32</v>
      </c>
    </row>
    <row r="2891" spans="1:23" ht="28.8" hidden="1" x14ac:dyDescent="0.3">
      <c r="A2891">
        <v>1154</v>
      </c>
      <c r="B2891">
        <v>1154</v>
      </c>
      <c r="C2891">
        <v>3579</v>
      </c>
      <c r="D2891">
        <v>1</v>
      </c>
      <c r="E2891" s="1" t="s">
        <v>999</v>
      </c>
      <c r="F2891">
        <v>1954</v>
      </c>
      <c r="H2891" t="s">
        <v>65</v>
      </c>
      <c r="I2891" s="2">
        <v>45915</v>
      </c>
      <c r="J2891" s="2">
        <v>45915</v>
      </c>
      <c r="K2891" s="2">
        <v>45929</v>
      </c>
      <c r="L2891" s="2">
        <v>45925</v>
      </c>
      <c r="M2891" t="s">
        <v>49</v>
      </c>
      <c r="N2891" s="3">
        <v>1840</v>
      </c>
      <c r="O2891" s="3">
        <v>1840</v>
      </c>
      <c r="P2891" t="s">
        <v>27</v>
      </c>
      <c r="Q2891">
        <v>21</v>
      </c>
      <c r="R2891" t="s">
        <v>57</v>
      </c>
      <c r="S2891" t="s">
        <v>58</v>
      </c>
      <c r="T2891" t="s">
        <v>37</v>
      </c>
      <c r="V2891" t="s">
        <v>31</v>
      </c>
      <c r="W2891" t="s">
        <v>32</v>
      </c>
    </row>
    <row r="2892" spans="1:23" ht="28.8" hidden="1" x14ac:dyDescent="0.3">
      <c r="A2892">
        <v>1154</v>
      </c>
      <c r="B2892">
        <v>1154</v>
      </c>
      <c r="C2892">
        <v>3620</v>
      </c>
      <c r="D2892">
        <v>1</v>
      </c>
      <c r="E2892" s="1" t="s">
        <v>1065</v>
      </c>
      <c r="F2892">
        <v>2267</v>
      </c>
      <c r="H2892" t="s">
        <v>141</v>
      </c>
      <c r="I2892" s="2">
        <v>45916</v>
      </c>
      <c r="J2892" s="2">
        <v>45916</v>
      </c>
      <c r="K2892" s="2">
        <v>45929</v>
      </c>
      <c r="L2892" s="2">
        <v>45932</v>
      </c>
      <c r="M2892" t="s">
        <v>49</v>
      </c>
      <c r="N2892" s="3">
        <v>5044</v>
      </c>
      <c r="O2892" s="3">
        <v>5044</v>
      </c>
      <c r="P2892" t="s">
        <v>27</v>
      </c>
      <c r="Q2892">
        <v>21</v>
      </c>
      <c r="R2892" t="s">
        <v>57</v>
      </c>
      <c r="S2892" t="s">
        <v>58</v>
      </c>
      <c r="T2892" t="s">
        <v>37</v>
      </c>
      <c r="V2892" t="s">
        <v>31</v>
      </c>
      <c r="W2892" t="s">
        <v>32</v>
      </c>
    </row>
    <row r="2893" spans="1:23" ht="28.8" hidden="1" x14ac:dyDescent="0.3">
      <c r="A2893">
        <v>1154</v>
      </c>
      <c r="B2893">
        <v>1154</v>
      </c>
      <c r="C2893">
        <v>3588</v>
      </c>
      <c r="D2893">
        <v>1</v>
      </c>
      <c r="E2893" s="1" t="s">
        <v>1418</v>
      </c>
      <c r="F2893">
        <v>1953</v>
      </c>
      <c r="H2893" t="s">
        <v>264</v>
      </c>
      <c r="I2893" s="2">
        <v>45915</v>
      </c>
      <c r="J2893" s="2">
        <v>45915</v>
      </c>
      <c r="K2893" s="2">
        <v>45929</v>
      </c>
      <c r="L2893" s="2">
        <v>45978</v>
      </c>
      <c r="M2893" t="s">
        <v>49</v>
      </c>
      <c r="N2893" s="3">
        <v>2500</v>
      </c>
      <c r="O2893" s="3">
        <v>2500</v>
      </c>
      <c r="P2893" t="s">
        <v>27</v>
      </c>
      <c r="Q2893">
        <v>21</v>
      </c>
      <c r="R2893" t="s">
        <v>57</v>
      </c>
      <c r="S2893" t="s">
        <v>58</v>
      </c>
      <c r="T2893" t="s">
        <v>37</v>
      </c>
      <c r="V2893" t="s">
        <v>31</v>
      </c>
      <c r="W2893" t="s">
        <v>32</v>
      </c>
    </row>
    <row r="2894" spans="1:23" ht="28.8" hidden="1" x14ac:dyDescent="0.3">
      <c r="A2894">
        <v>1154</v>
      </c>
      <c r="B2894">
        <v>1154</v>
      </c>
      <c r="C2894">
        <v>3582</v>
      </c>
      <c r="D2894">
        <v>1</v>
      </c>
      <c r="E2894" s="1" t="s">
        <v>997</v>
      </c>
      <c r="F2894">
        <v>2267</v>
      </c>
      <c r="H2894" t="s">
        <v>141</v>
      </c>
      <c r="I2894" s="2">
        <v>45915</v>
      </c>
      <c r="J2894" s="2">
        <v>45915</v>
      </c>
      <c r="K2894" s="2">
        <v>45929</v>
      </c>
      <c r="L2894" s="2">
        <v>45924</v>
      </c>
      <c r="M2894" t="s">
        <v>49</v>
      </c>
      <c r="N2894" s="3">
        <v>4550</v>
      </c>
      <c r="O2894" s="3">
        <v>4550</v>
      </c>
      <c r="P2894" t="s">
        <v>27</v>
      </c>
      <c r="Q2894">
        <v>21</v>
      </c>
      <c r="R2894" t="s">
        <v>57</v>
      </c>
      <c r="S2894" t="s">
        <v>58</v>
      </c>
      <c r="T2894" t="s">
        <v>37</v>
      </c>
      <c r="V2894" t="s">
        <v>31</v>
      </c>
      <c r="W2894" t="s">
        <v>32</v>
      </c>
    </row>
    <row r="2895" spans="1:23" ht="28.8" hidden="1" x14ac:dyDescent="0.3">
      <c r="A2895">
        <v>1154</v>
      </c>
      <c r="B2895">
        <v>1154</v>
      </c>
      <c r="C2895">
        <v>3585</v>
      </c>
      <c r="D2895">
        <v>1</v>
      </c>
      <c r="E2895" s="1" t="s">
        <v>1001</v>
      </c>
      <c r="F2895">
        <v>2133</v>
      </c>
      <c r="H2895" t="s">
        <v>268</v>
      </c>
      <c r="I2895" s="2">
        <v>45915</v>
      </c>
      <c r="J2895" s="2">
        <v>45915</v>
      </c>
      <c r="K2895" s="2">
        <v>45929</v>
      </c>
      <c r="L2895" s="2">
        <v>45925</v>
      </c>
      <c r="M2895" t="s">
        <v>49</v>
      </c>
      <c r="N2895" s="3">
        <v>2024</v>
      </c>
      <c r="O2895" s="3">
        <v>2024</v>
      </c>
      <c r="P2895" t="s">
        <v>27</v>
      </c>
      <c r="Q2895">
        <v>21</v>
      </c>
      <c r="R2895" t="s">
        <v>57</v>
      </c>
      <c r="S2895" t="s">
        <v>58</v>
      </c>
      <c r="T2895" t="s">
        <v>37</v>
      </c>
      <c r="V2895" t="s">
        <v>31</v>
      </c>
      <c r="W2895" t="s">
        <v>32</v>
      </c>
    </row>
    <row r="2896" spans="1:23" ht="28.8" hidden="1" x14ac:dyDescent="0.3">
      <c r="A2896">
        <v>1154</v>
      </c>
      <c r="B2896">
        <v>1154</v>
      </c>
      <c r="C2896">
        <v>3640</v>
      </c>
      <c r="D2896">
        <v>1</v>
      </c>
      <c r="E2896" s="1" t="s">
        <v>1049</v>
      </c>
      <c r="F2896">
        <v>1956</v>
      </c>
      <c r="H2896" t="s">
        <v>60</v>
      </c>
      <c r="I2896" s="2">
        <v>45917</v>
      </c>
      <c r="J2896" s="2">
        <v>45917</v>
      </c>
      <c r="K2896" s="2">
        <v>45929</v>
      </c>
      <c r="L2896" s="2">
        <v>45930</v>
      </c>
      <c r="M2896" t="s">
        <v>49</v>
      </c>
      <c r="N2896" s="3">
        <v>276</v>
      </c>
      <c r="O2896" s="3">
        <v>276</v>
      </c>
      <c r="P2896" t="s">
        <v>27</v>
      </c>
      <c r="Q2896">
        <v>21</v>
      </c>
      <c r="R2896" t="s">
        <v>57</v>
      </c>
      <c r="S2896" t="s">
        <v>58</v>
      </c>
      <c r="T2896" t="s">
        <v>37</v>
      </c>
      <c r="V2896" t="s">
        <v>31</v>
      </c>
      <c r="W2896" t="s">
        <v>32</v>
      </c>
    </row>
    <row r="2897" spans="1:23" ht="28.8" hidden="1" x14ac:dyDescent="0.3">
      <c r="A2897">
        <v>1154</v>
      </c>
      <c r="B2897">
        <v>1154</v>
      </c>
      <c r="C2897">
        <v>3643</v>
      </c>
      <c r="D2897">
        <v>1</v>
      </c>
      <c r="E2897" s="1" t="s">
        <v>1114</v>
      </c>
      <c r="F2897">
        <v>1956</v>
      </c>
      <c r="H2897" t="s">
        <v>60</v>
      </c>
      <c r="I2897" s="2">
        <v>45917</v>
      </c>
      <c r="J2897" s="2">
        <v>45917</v>
      </c>
      <c r="K2897" s="2">
        <v>45929</v>
      </c>
      <c r="L2897" s="2">
        <f t="shared" ref="L2897:L2899" si="101">K2897</f>
        <v>45929</v>
      </c>
      <c r="M2897" t="s">
        <v>49</v>
      </c>
      <c r="N2897" s="3">
        <v>276</v>
      </c>
      <c r="P2897" t="s">
        <v>1179</v>
      </c>
      <c r="Q2897">
        <v>21</v>
      </c>
      <c r="R2897" t="s">
        <v>57</v>
      </c>
      <c r="S2897" t="s">
        <v>58</v>
      </c>
      <c r="T2897" t="s">
        <v>37</v>
      </c>
      <c r="V2897" t="s">
        <v>31</v>
      </c>
      <c r="W2897" t="s">
        <v>32</v>
      </c>
    </row>
    <row r="2898" spans="1:23" ht="28.8" hidden="1" x14ac:dyDescent="0.3">
      <c r="A2898">
        <v>1154</v>
      </c>
      <c r="B2898">
        <v>1154</v>
      </c>
      <c r="C2898">
        <v>3646</v>
      </c>
      <c r="D2898">
        <v>1</v>
      </c>
      <c r="E2898" s="1" t="s">
        <v>1116</v>
      </c>
      <c r="F2898">
        <v>1956</v>
      </c>
      <c r="H2898" t="s">
        <v>60</v>
      </c>
      <c r="I2898" s="2">
        <v>45917</v>
      </c>
      <c r="J2898" s="2">
        <v>45917</v>
      </c>
      <c r="K2898" s="2">
        <v>45929</v>
      </c>
      <c r="L2898" s="2">
        <f t="shared" si="101"/>
        <v>45929</v>
      </c>
      <c r="M2898" t="s">
        <v>49</v>
      </c>
      <c r="N2898" s="3">
        <v>276</v>
      </c>
      <c r="P2898" t="s">
        <v>1179</v>
      </c>
      <c r="Q2898">
        <v>21</v>
      </c>
      <c r="R2898" t="s">
        <v>57</v>
      </c>
      <c r="S2898" t="s">
        <v>58</v>
      </c>
      <c r="T2898" t="s">
        <v>37</v>
      </c>
      <c r="V2898" t="s">
        <v>31</v>
      </c>
      <c r="W2898" t="s">
        <v>32</v>
      </c>
    </row>
    <row r="2899" spans="1:23" ht="28.8" hidden="1" x14ac:dyDescent="0.3">
      <c r="A2899">
        <v>1154</v>
      </c>
      <c r="B2899">
        <v>1154</v>
      </c>
      <c r="C2899">
        <v>3649</v>
      </c>
      <c r="D2899">
        <v>1</v>
      </c>
      <c r="E2899" s="1" t="s">
        <v>1118</v>
      </c>
      <c r="F2899">
        <v>1956</v>
      </c>
      <c r="H2899" t="s">
        <v>60</v>
      </c>
      <c r="I2899" s="2">
        <v>45917</v>
      </c>
      <c r="J2899" s="2">
        <v>45917</v>
      </c>
      <c r="K2899" s="2">
        <v>45929</v>
      </c>
      <c r="L2899" s="2">
        <f t="shared" si="101"/>
        <v>45929</v>
      </c>
      <c r="M2899" t="s">
        <v>49</v>
      </c>
      <c r="N2899" s="3">
        <v>276</v>
      </c>
      <c r="P2899" t="s">
        <v>1179</v>
      </c>
      <c r="Q2899">
        <v>18</v>
      </c>
      <c r="R2899" t="s">
        <v>72</v>
      </c>
      <c r="S2899" t="s">
        <v>73</v>
      </c>
      <c r="T2899" t="s">
        <v>37</v>
      </c>
      <c r="V2899" t="s">
        <v>31</v>
      </c>
      <c r="W2899" t="s">
        <v>32</v>
      </c>
    </row>
    <row r="2900" spans="1:23" ht="28.8" hidden="1" x14ac:dyDescent="0.3">
      <c r="A2900">
        <v>1154</v>
      </c>
      <c r="B2900">
        <v>1154</v>
      </c>
      <c r="C2900">
        <v>3418</v>
      </c>
      <c r="D2900">
        <v>1</v>
      </c>
      <c r="E2900" s="1" t="s">
        <v>1007</v>
      </c>
      <c r="F2900">
        <v>1954</v>
      </c>
      <c r="H2900" t="s">
        <v>65</v>
      </c>
      <c r="I2900" s="2">
        <v>45895</v>
      </c>
      <c r="J2900" s="2">
        <v>45895</v>
      </c>
      <c r="K2900" s="2">
        <v>45929</v>
      </c>
      <c r="L2900" s="2">
        <v>45925</v>
      </c>
      <c r="M2900" t="s">
        <v>49</v>
      </c>
      <c r="N2900" s="3">
        <v>1800</v>
      </c>
      <c r="O2900" s="3">
        <v>1800</v>
      </c>
      <c r="P2900" t="s">
        <v>27</v>
      </c>
      <c r="Q2900">
        <v>21</v>
      </c>
      <c r="R2900" t="s">
        <v>57</v>
      </c>
      <c r="S2900" t="s">
        <v>58</v>
      </c>
      <c r="T2900" t="s">
        <v>37</v>
      </c>
      <c r="V2900" t="s">
        <v>31</v>
      </c>
      <c r="W2900" t="s">
        <v>32</v>
      </c>
    </row>
    <row r="2901" spans="1:23" ht="28.8" hidden="1" x14ac:dyDescent="0.3">
      <c r="A2901">
        <v>1154</v>
      </c>
      <c r="B2901">
        <v>1154</v>
      </c>
      <c r="C2901">
        <v>3392</v>
      </c>
      <c r="D2901">
        <v>1</v>
      </c>
      <c r="E2901" s="1" t="s">
        <v>1009</v>
      </c>
      <c r="F2901">
        <v>1956</v>
      </c>
      <c r="H2901" t="s">
        <v>60</v>
      </c>
      <c r="I2901" s="2">
        <v>45894</v>
      </c>
      <c r="J2901" s="2">
        <v>45894</v>
      </c>
      <c r="K2901" s="2">
        <v>45929</v>
      </c>
      <c r="L2901" s="2">
        <v>45925</v>
      </c>
      <c r="M2901" t="s">
        <v>49</v>
      </c>
      <c r="N2901" s="3">
        <v>2112</v>
      </c>
      <c r="O2901" s="3">
        <v>2112</v>
      </c>
      <c r="P2901" t="s">
        <v>27</v>
      </c>
      <c r="Q2901">
        <v>21</v>
      </c>
      <c r="R2901" t="s">
        <v>57</v>
      </c>
      <c r="S2901" t="s">
        <v>58</v>
      </c>
      <c r="T2901" t="s">
        <v>37</v>
      </c>
      <c r="V2901" t="s">
        <v>31</v>
      </c>
      <c r="W2901" t="s">
        <v>32</v>
      </c>
    </row>
    <row r="2902" spans="1:23" ht="28.8" hidden="1" x14ac:dyDescent="0.3">
      <c r="A2902">
        <v>1154</v>
      </c>
      <c r="B2902">
        <v>1154</v>
      </c>
      <c r="C2902">
        <v>3525</v>
      </c>
      <c r="D2902">
        <v>1</v>
      </c>
      <c r="E2902" s="1" t="s">
        <v>1057</v>
      </c>
      <c r="F2902">
        <v>2531</v>
      </c>
      <c r="H2902" t="s">
        <v>62</v>
      </c>
      <c r="I2902" s="2">
        <v>45910</v>
      </c>
      <c r="J2902" s="2">
        <v>45910</v>
      </c>
      <c r="K2902" s="2">
        <v>45929</v>
      </c>
      <c r="L2902" s="2">
        <v>45930</v>
      </c>
      <c r="M2902" t="s">
        <v>49</v>
      </c>
      <c r="N2902" s="3">
        <v>2882</v>
      </c>
      <c r="O2902" s="3">
        <v>2882</v>
      </c>
      <c r="P2902" t="s">
        <v>27</v>
      </c>
      <c r="Q2902">
        <v>21</v>
      </c>
      <c r="R2902" t="s">
        <v>57</v>
      </c>
      <c r="S2902" t="s">
        <v>58</v>
      </c>
      <c r="T2902" t="s">
        <v>37</v>
      </c>
      <c r="V2902" t="s">
        <v>31</v>
      </c>
      <c r="W2902" t="s">
        <v>32</v>
      </c>
    </row>
    <row r="2903" spans="1:23" ht="28.8" hidden="1" x14ac:dyDescent="0.3">
      <c r="A2903">
        <v>1154</v>
      </c>
      <c r="B2903">
        <v>1154</v>
      </c>
      <c r="C2903">
        <v>3549</v>
      </c>
      <c r="D2903">
        <v>1</v>
      </c>
      <c r="E2903" s="1" t="s">
        <v>1055</v>
      </c>
      <c r="F2903">
        <v>2133</v>
      </c>
      <c r="H2903" t="s">
        <v>268</v>
      </c>
      <c r="I2903" s="2">
        <v>45911</v>
      </c>
      <c r="J2903" s="2">
        <v>45911</v>
      </c>
      <c r="K2903" s="2">
        <v>45929</v>
      </c>
      <c r="L2903" s="2">
        <v>45930</v>
      </c>
      <c r="M2903" t="s">
        <v>49</v>
      </c>
      <c r="N2903" s="3">
        <v>1725</v>
      </c>
      <c r="O2903" s="3">
        <v>1725</v>
      </c>
      <c r="P2903" t="s">
        <v>27</v>
      </c>
      <c r="Q2903">
        <v>21</v>
      </c>
      <c r="R2903" t="s">
        <v>57</v>
      </c>
      <c r="S2903" t="s">
        <v>58</v>
      </c>
      <c r="T2903" t="s">
        <v>37</v>
      </c>
      <c r="V2903" t="s">
        <v>31</v>
      </c>
      <c r="W2903" t="s">
        <v>32</v>
      </c>
    </row>
    <row r="2904" spans="1:23" ht="28.8" hidden="1" x14ac:dyDescent="0.3">
      <c r="A2904">
        <v>1154</v>
      </c>
      <c r="B2904">
        <v>1154</v>
      </c>
      <c r="C2904">
        <v>3552</v>
      </c>
      <c r="D2904">
        <v>1</v>
      </c>
      <c r="E2904" s="1" t="s">
        <v>1053</v>
      </c>
      <c r="F2904">
        <v>2133</v>
      </c>
      <c r="H2904" t="s">
        <v>268</v>
      </c>
      <c r="I2904" s="2">
        <v>45911</v>
      </c>
      <c r="J2904" s="2">
        <v>45911</v>
      </c>
      <c r="K2904" s="2">
        <v>45929</v>
      </c>
      <c r="L2904" s="2">
        <v>45930</v>
      </c>
      <c r="M2904" t="s">
        <v>49</v>
      </c>
      <c r="N2904" s="3">
        <v>345</v>
      </c>
      <c r="O2904" s="3">
        <v>345</v>
      </c>
      <c r="P2904" t="s">
        <v>27</v>
      </c>
      <c r="Q2904">
        <v>21</v>
      </c>
      <c r="R2904" t="s">
        <v>57</v>
      </c>
      <c r="S2904" t="s">
        <v>58</v>
      </c>
      <c r="T2904" t="s">
        <v>37</v>
      </c>
      <c r="V2904" t="s">
        <v>31</v>
      </c>
      <c r="W2904" t="s">
        <v>32</v>
      </c>
    </row>
    <row r="2905" spans="1:23" hidden="1" x14ac:dyDescent="0.3">
      <c r="A2905">
        <v>1154</v>
      </c>
      <c r="B2905">
        <v>1154</v>
      </c>
      <c r="C2905">
        <v>3246</v>
      </c>
      <c r="D2905">
        <v>2</v>
      </c>
      <c r="E2905" t="s">
        <v>6245</v>
      </c>
      <c r="F2905">
        <v>1984</v>
      </c>
      <c r="H2905" t="s">
        <v>257</v>
      </c>
      <c r="I2905" s="2">
        <v>45876</v>
      </c>
      <c r="J2905" s="2">
        <v>45876</v>
      </c>
      <c r="K2905" s="2">
        <v>45929</v>
      </c>
      <c r="L2905" s="2">
        <f t="shared" ref="L2905:L2906" si="102">K2905</f>
        <v>45929</v>
      </c>
      <c r="M2905" t="s">
        <v>1244</v>
      </c>
      <c r="N2905" s="3">
        <v>1333</v>
      </c>
      <c r="P2905" t="s">
        <v>1179</v>
      </c>
      <c r="Q2905">
        <v>25</v>
      </c>
      <c r="R2905" t="s">
        <v>258</v>
      </c>
      <c r="S2905" t="s">
        <v>259</v>
      </c>
      <c r="T2905" t="s">
        <v>37</v>
      </c>
      <c r="V2905" t="s">
        <v>31</v>
      </c>
      <c r="W2905" t="s">
        <v>32</v>
      </c>
    </row>
    <row r="2906" spans="1:23" hidden="1" x14ac:dyDescent="0.3">
      <c r="A2906">
        <v>1154</v>
      </c>
      <c r="B2906">
        <v>1154</v>
      </c>
      <c r="C2906">
        <v>3281</v>
      </c>
      <c r="D2906">
        <v>1</v>
      </c>
      <c r="E2906" t="s">
        <v>6246</v>
      </c>
      <c r="F2906">
        <v>2182</v>
      </c>
      <c r="H2906" t="s">
        <v>39</v>
      </c>
      <c r="I2906" s="2">
        <v>45881</v>
      </c>
      <c r="J2906" s="2">
        <v>45881</v>
      </c>
      <c r="K2906" s="2">
        <v>45929</v>
      </c>
      <c r="L2906" s="2">
        <f t="shared" si="102"/>
        <v>45929</v>
      </c>
      <c r="M2906" t="s">
        <v>1244</v>
      </c>
      <c r="N2906" s="3">
        <v>1465</v>
      </c>
      <c r="P2906" t="s">
        <v>1179</v>
      </c>
      <c r="Q2906">
        <v>28</v>
      </c>
      <c r="R2906" t="s">
        <v>40</v>
      </c>
      <c r="S2906" t="s">
        <v>41</v>
      </c>
      <c r="T2906" t="s">
        <v>37</v>
      </c>
      <c r="V2906" t="s">
        <v>31</v>
      </c>
      <c r="W2906" t="s">
        <v>32</v>
      </c>
    </row>
    <row r="2907" spans="1:23" ht="28.8" hidden="1" x14ac:dyDescent="0.3">
      <c r="A2907">
        <v>1154</v>
      </c>
      <c r="B2907">
        <v>1154</v>
      </c>
      <c r="C2907">
        <v>3297</v>
      </c>
      <c r="D2907">
        <v>1</v>
      </c>
      <c r="E2907" s="1" t="s">
        <v>967</v>
      </c>
      <c r="F2907">
        <v>1953</v>
      </c>
      <c r="H2907" t="s">
        <v>264</v>
      </c>
      <c r="I2907" s="2">
        <v>45883</v>
      </c>
      <c r="J2907" s="2">
        <v>45883</v>
      </c>
      <c r="K2907" s="2">
        <v>45929</v>
      </c>
      <c r="L2907" s="2">
        <v>45917</v>
      </c>
      <c r="M2907" t="s">
        <v>49</v>
      </c>
      <c r="N2907" s="3">
        <v>2100</v>
      </c>
      <c r="O2907" s="3">
        <v>2100</v>
      </c>
      <c r="P2907" t="s">
        <v>27</v>
      </c>
      <c r="Q2907">
        <v>21</v>
      </c>
      <c r="R2907" t="s">
        <v>57</v>
      </c>
      <c r="S2907" t="s">
        <v>58</v>
      </c>
      <c r="T2907" t="s">
        <v>37</v>
      </c>
      <c r="V2907" t="s">
        <v>31</v>
      </c>
      <c r="W2907" t="s">
        <v>32</v>
      </c>
    </row>
    <row r="2908" spans="1:23" ht="28.8" hidden="1" x14ac:dyDescent="0.3">
      <c r="A2908">
        <v>1154</v>
      </c>
      <c r="B2908">
        <v>1154</v>
      </c>
      <c r="C2908">
        <v>2687</v>
      </c>
      <c r="D2908">
        <v>2</v>
      </c>
      <c r="E2908" s="1" t="s">
        <v>1030</v>
      </c>
      <c r="F2908">
        <v>1526</v>
      </c>
      <c r="G2908" t="s">
        <v>43</v>
      </c>
      <c r="H2908" t="s">
        <v>44</v>
      </c>
      <c r="I2908" s="2">
        <v>45825</v>
      </c>
      <c r="J2908" s="2">
        <v>45813</v>
      </c>
      <c r="K2908" s="2">
        <v>45929</v>
      </c>
      <c r="L2908" s="2">
        <v>45929</v>
      </c>
      <c r="M2908" t="s">
        <v>45</v>
      </c>
      <c r="N2908" s="3">
        <v>24445.119999999999</v>
      </c>
      <c r="O2908" s="3">
        <v>24445.119999999999</v>
      </c>
      <c r="P2908" t="s">
        <v>27</v>
      </c>
      <c r="Q2908">
        <v>26</v>
      </c>
      <c r="R2908" t="s">
        <v>28</v>
      </c>
      <c r="S2908" t="s">
        <v>6175</v>
      </c>
      <c r="T2908" t="s">
        <v>37</v>
      </c>
      <c r="V2908" t="s">
        <v>31</v>
      </c>
      <c r="W2908" t="s">
        <v>32</v>
      </c>
    </row>
    <row r="2909" spans="1:23" ht="28.8" hidden="1" x14ac:dyDescent="0.3">
      <c r="A2909">
        <v>1154</v>
      </c>
      <c r="B2909">
        <v>1154</v>
      </c>
      <c r="C2909">
        <v>2685</v>
      </c>
      <c r="D2909">
        <v>2</v>
      </c>
      <c r="E2909" s="1" t="s">
        <v>1031</v>
      </c>
      <c r="F2909">
        <v>1526</v>
      </c>
      <c r="G2909" t="s">
        <v>43</v>
      </c>
      <c r="H2909" t="s">
        <v>44</v>
      </c>
      <c r="I2909" s="2">
        <v>45825</v>
      </c>
      <c r="J2909" s="2">
        <v>45813</v>
      </c>
      <c r="K2909" s="2">
        <v>45929</v>
      </c>
      <c r="L2909" s="2">
        <v>45929</v>
      </c>
      <c r="M2909" t="s">
        <v>45</v>
      </c>
      <c r="N2909" s="3">
        <v>8022.61</v>
      </c>
      <c r="O2909" s="3">
        <v>8022.61</v>
      </c>
      <c r="P2909" t="s">
        <v>27</v>
      </c>
      <c r="Q2909">
        <v>26</v>
      </c>
      <c r="R2909" t="s">
        <v>28</v>
      </c>
      <c r="S2909" t="s">
        <v>6175</v>
      </c>
      <c r="T2909" t="s">
        <v>37</v>
      </c>
      <c r="V2909" t="s">
        <v>31</v>
      </c>
      <c r="W2909" t="s">
        <v>32</v>
      </c>
    </row>
    <row r="2910" spans="1:23" ht="28.8" hidden="1" x14ac:dyDescent="0.3">
      <c r="A2910">
        <v>1154</v>
      </c>
      <c r="B2910">
        <v>1154</v>
      </c>
      <c r="C2910">
        <v>2747</v>
      </c>
      <c r="D2910">
        <v>2</v>
      </c>
      <c r="E2910" s="1" t="s">
        <v>1019</v>
      </c>
      <c r="F2910">
        <v>1526</v>
      </c>
      <c r="G2910" t="s">
        <v>43</v>
      </c>
      <c r="H2910" t="s">
        <v>44</v>
      </c>
      <c r="I2910" s="2">
        <v>45832</v>
      </c>
      <c r="J2910" s="2">
        <v>45832</v>
      </c>
      <c r="K2910" s="2">
        <v>45929</v>
      </c>
      <c r="L2910" s="2">
        <v>45929</v>
      </c>
      <c r="M2910" t="s">
        <v>45</v>
      </c>
      <c r="N2910" s="3">
        <v>2182.02</v>
      </c>
      <c r="O2910" s="3">
        <v>2182.02</v>
      </c>
      <c r="P2910" t="s">
        <v>27</v>
      </c>
      <c r="Q2910">
        <v>26</v>
      </c>
      <c r="R2910" t="s">
        <v>28</v>
      </c>
      <c r="S2910" t="s">
        <v>6175</v>
      </c>
      <c r="T2910" t="s">
        <v>37</v>
      </c>
      <c r="V2910" t="s">
        <v>31</v>
      </c>
      <c r="W2910" t="s">
        <v>32</v>
      </c>
    </row>
    <row r="2911" spans="1:23" ht="28.8" hidden="1" x14ac:dyDescent="0.3">
      <c r="A2911">
        <v>1154</v>
      </c>
      <c r="B2911">
        <v>1154</v>
      </c>
      <c r="C2911">
        <v>2746</v>
      </c>
      <c r="D2911">
        <v>2</v>
      </c>
      <c r="E2911" s="1" t="s">
        <v>1020</v>
      </c>
      <c r="F2911">
        <v>1976</v>
      </c>
      <c r="G2911" t="s">
        <v>194</v>
      </c>
      <c r="H2911" t="s">
        <v>195</v>
      </c>
      <c r="I2911" s="2">
        <v>45832</v>
      </c>
      <c r="J2911" s="2">
        <v>45832</v>
      </c>
      <c r="K2911" s="2">
        <v>45929</v>
      </c>
      <c r="L2911" s="2">
        <v>45929</v>
      </c>
      <c r="M2911" t="s">
        <v>45</v>
      </c>
      <c r="N2911" s="3">
        <v>4999.32</v>
      </c>
      <c r="O2911" s="3">
        <v>4999.32</v>
      </c>
      <c r="P2911" t="s">
        <v>27</v>
      </c>
      <c r="Q2911">
        <v>26</v>
      </c>
      <c r="R2911" t="s">
        <v>28</v>
      </c>
      <c r="S2911" t="s">
        <v>29</v>
      </c>
      <c r="T2911" t="s">
        <v>37</v>
      </c>
      <c r="V2911" t="s">
        <v>31</v>
      </c>
      <c r="W2911" t="s">
        <v>32</v>
      </c>
    </row>
    <row r="2912" spans="1:23" ht="28.8" hidden="1" x14ac:dyDescent="0.3">
      <c r="A2912">
        <v>1154</v>
      </c>
      <c r="B2912">
        <v>1154</v>
      </c>
      <c r="C2912">
        <v>2499</v>
      </c>
      <c r="D2912">
        <v>2</v>
      </c>
      <c r="E2912" s="1" t="s">
        <v>1064</v>
      </c>
      <c r="F2912">
        <v>1983</v>
      </c>
      <c r="H2912" t="s">
        <v>752</v>
      </c>
      <c r="I2912" s="2">
        <v>45807</v>
      </c>
      <c r="J2912" s="2">
        <v>45807</v>
      </c>
      <c r="K2912" s="2">
        <v>45930</v>
      </c>
      <c r="L2912" s="2">
        <v>45931</v>
      </c>
      <c r="M2912" t="s">
        <v>26</v>
      </c>
      <c r="N2912" s="3">
        <v>3647</v>
      </c>
      <c r="O2912" s="3">
        <v>3647</v>
      </c>
      <c r="P2912" t="s">
        <v>27</v>
      </c>
      <c r="Q2912">
        <v>23</v>
      </c>
      <c r="R2912" t="s">
        <v>153</v>
      </c>
      <c r="S2912" t="s">
        <v>154</v>
      </c>
      <c r="T2912" t="s">
        <v>30</v>
      </c>
      <c r="V2912" t="s">
        <v>31</v>
      </c>
      <c r="W2912" t="s">
        <v>32</v>
      </c>
    </row>
    <row r="2913" spans="1:23" hidden="1" x14ac:dyDescent="0.3">
      <c r="A2913">
        <v>1154</v>
      </c>
      <c r="B2913">
        <v>1154</v>
      </c>
      <c r="C2913">
        <v>3769</v>
      </c>
      <c r="D2913">
        <v>1</v>
      </c>
      <c r="E2913" s="4">
        <v>45658</v>
      </c>
      <c r="F2913">
        <v>2201</v>
      </c>
      <c r="H2913" t="s">
        <v>488</v>
      </c>
      <c r="I2913" s="2">
        <v>45931</v>
      </c>
      <c r="J2913" s="2">
        <v>45931</v>
      </c>
      <c r="K2913" s="2">
        <v>45930</v>
      </c>
      <c r="L2913" s="2">
        <v>45931</v>
      </c>
      <c r="M2913" t="s">
        <v>49</v>
      </c>
      <c r="N2913" s="3">
        <v>306.36</v>
      </c>
      <c r="O2913" s="3">
        <v>306.36</v>
      </c>
      <c r="P2913" t="s">
        <v>27</v>
      </c>
      <c r="Q2913">
        <v>31</v>
      </c>
      <c r="R2913" t="s">
        <v>489</v>
      </c>
      <c r="S2913" t="s">
        <v>490</v>
      </c>
      <c r="T2913" t="s">
        <v>30</v>
      </c>
      <c r="V2913" t="s">
        <v>31</v>
      </c>
      <c r="W2913" t="s">
        <v>32</v>
      </c>
    </row>
    <row r="2914" spans="1:23" hidden="1" x14ac:dyDescent="0.3">
      <c r="A2914">
        <v>1154</v>
      </c>
      <c r="B2914">
        <v>1154</v>
      </c>
      <c r="C2914">
        <v>3770</v>
      </c>
      <c r="D2914">
        <v>1</v>
      </c>
      <c r="E2914" s="4">
        <v>45658</v>
      </c>
      <c r="F2914">
        <v>1928</v>
      </c>
      <c r="H2914" t="s">
        <v>616</v>
      </c>
      <c r="I2914" s="2">
        <v>45931</v>
      </c>
      <c r="J2914" s="2">
        <v>45931</v>
      </c>
      <c r="K2914" s="2">
        <v>45930</v>
      </c>
      <c r="L2914" s="2">
        <v>45931</v>
      </c>
      <c r="M2914" t="s">
        <v>49</v>
      </c>
      <c r="N2914" s="3">
        <v>100</v>
      </c>
      <c r="O2914" s="3">
        <v>100</v>
      </c>
      <c r="P2914" t="s">
        <v>27</v>
      </c>
      <c r="Q2914">
        <v>38</v>
      </c>
      <c r="R2914" t="s">
        <v>367</v>
      </c>
      <c r="S2914" t="s">
        <v>368</v>
      </c>
      <c r="T2914" t="s">
        <v>30</v>
      </c>
      <c r="V2914" t="s">
        <v>31</v>
      </c>
      <c r="W2914" t="s">
        <v>32</v>
      </c>
    </row>
    <row r="2915" spans="1:23" hidden="1" x14ac:dyDescent="0.3">
      <c r="A2915">
        <v>1154</v>
      </c>
      <c r="B2915">
        <v>1154</v>
      </c>
      <c r="C2915">
        <v>3771</v>
      </c>
      <c r="D2915">
        <v>1</v>
      </c>
      <c r="E2915" s="4">
        <v>45658</v>
      </c>
      <c r="F2915">
        <v>1928</v>
      </c>
      <c r="H2915" t="s">
        <v>616</v>
      </c>
      <c r="I2915" s="2">
        <v>45931</v>
      </c>
      <c r="J2915" s="2">
        <v>45931</v>
      </c>
      <c r="K2915" s="2">
        <v>45930</v>
      </c>
      <c r="L2915" s="2">
        <v>45931</v>
      </c>
      <c r="M2915" t="s">
        <v>49</v>
      </c>
      <c r="N2915" s="3">
        <v>92</v>
      </c>
      <c r="O2915" s="3">
        <v>92</v>
      </c>
      <c r="P2915" t="s">
        <v>27</v>
      </c>
      <c r="Q2915">
        <v>38</v>
      </c>
      <c r="R2915" t="s">
        <v>367</v>
      </c>
      <c r="S2915" t="s">
        <v>368</v>
      </c>
      <c r="T2915" t="s">
        <v>30</v>
      </c>
      <c r="V2915" t="s">
        <v>31</v>
      </c>
      <c r="W2915" t="s">
        <v>32</v>
      </c>
    </row>
    <row r="2916" spans="1:23" hidden="1" x14ac:dyDescent="0.3">
      <c r="A2916">
        <v>1154</v>
      </c>
      <c r="B2916">
        <v>1154</v>
      </c>
      <c r="C2916">
        <v>3852</v>
      </c>
      <c r="D2916">
        <v>1</v>
      </c>
      <c r="E2916" s="4">
        <v>45658</v>
      </c>
      <c r="F2916">
        <v>1991</v>
      </c>
      <c r="H2916" t="s">
        <v>85</v>
      </c>
      <c r="I2916" s="2">
        <v>45937</v>
      </c>
      <c r="J2916" s="2">
        <v>45937</v>
      </c>
      <c r="K2916" s="2">
        <v>45930</v>
      </c>
      <c r="L2916" s="2">
        <v>45937</v>
      </c>
      <c r="M2916" t="s">
        <v>49</v>
      </c>
      <c r="N2916" s="3">
        <v>19.420000000000002</v>
      </c>
      <c r="O2916" s="3">
        <v>19.420000000000002</v>
      </c>
      <c r="P2916" t="s">
        <v>27</v>
      </c>
      <c r="Q2916">
        <v>72</v>
      </c>
      <c r="R2916" t="s">
        <v>114</v>
      </c>
      <c r="S2916" t="s">
        <v>115</v>
      </c>
      <c r="T2916" t="s">
        <v>30</v>
      </c>
      <c r="V2916" t="s">
        <v>31</v>
      </c>
      <c r="W2916" t="s">
        <v>32</v>
      </c>
    </row>
    <row r="2917" spans="1:23" hidden="1" x14ac:dyDescent="0.3">
      <c r="A2917">
        <v>1154</v>
      </c>
      <c r="B2917">
        <v>1154</v>
      </c>
      <c r="C2917">
        <v>1007</v>
      </c>
      <c r="D2917">
        <v>1</v>
      </c>
      <c r="E2917" s="4">
        <v>45658</v>
      </c>
      <c r="F2917">
        <v>2160</v>
      </c>
      <c r="H2917" t="s">
        <v>504</v>
      </c>
      <c r="I2917" s="2">
        <v>45618</v>
      </c>
      <c r="J2917" s="2">
        <v>45618</v>
      </c>
      <c r="K2917" s="2">
        <v>45930</v>
      </c>
      <c r="L2917" s="2">
        <f>K2917</f>
        <v>45930</v>
      </c>
      <c r="M2917" t="s">
        <v>49</v>
      </c>
      <c r="N2917" s="3">
        <v>122700</v>
      </c>
      <c r="P2917" t="s">
        <v>1173</v>
      </c>
      <c r="Q2917">
        <v>55</v>
      </c>
      <c r="R2917" t="s">
        <v>319</v>
      </c>
      <c r="S2917" t="s">
        <v>1171</v>
      </c>
      <c r="T2917" t="s">
        <v>465</v>
      </c>
      <c r="V2917" t="s">
        <v>31</v>
      </c>
      <c r="W2917" t="s">
        <v>32</v>
      </c>
    </row>
    <row r="2918" spans="1:23" ht="28.8" hidden="1" x14ac:dyDescent="0.3">
      <c r="A2918">
        <v>1154</v>
      </c>
      <c r="B2918">
        <v>1154</v>
      </c>
      <c r="C2918">
        <v>1667</v>
      </c>
      <c r="D2918">
        <v>1</v>
      </c>
      <c r="E2918" s="1" t="s">
        <v>1061</v>
      </c>
      <c r="F2918">
        <v>1985</v>
      </c>
      <c r="H2918" t="s">
        <v>35</v>
      </c>
      <c r="I2918" s="2">
        <v>45733</v>
      </c>
      <c r="J2918" s="2">
        <v>45733</v>
      </c>
      <c r="K2918" s="2">
        <v>45930</v>
      </c>
      <c r="L2918" s="2">
        <v>45931</v>
      </c>
      <c r="M2918" t="s">
        <v>26</v>
      </c>
      <c r="N2918" s="3">
        <v>4920</v>
      </c>
      <c r="O2918" s="3">
        <v>4920</v>
      </c>
      <c r="P2918" t="s">
        <v>27</v>
      </c>
      <c r="Q2918">
        <v>26</v>
      </c>
      <c r="R2918" t="s">
        <v>28</v>
      </c>
      <c r="S2918" t="s">
        <v>29</v>
      </c>
      <c r="T2918" t="s">
        <v>37</v>
      </c>
      <c r="V2918" t="s">
        <v>31</v>
      </c>
      <c r="W2918" t="s">
        <v>32</v>
      </c>
    </row>
    <row r="2919" spans="1:23" ht="28.8" hidden="1" x14ac:dyDescent="0.3">
      <c r="A2919">
        <v>1154</v>
      </c>
      <c r="B2919">
        <v>1154</v>
      </c>
      <c r="C2919">
        <v>1591</v>
      </c>
      <c r="D2919">
        <v>21</v>
      </c>
      <c r="E2919" s="1" t="s">
        <v>1061</v>
      </c>
      <c r="F2919">
        <v>1985</v>
      </c>
      <c r="H2919" t="s">
        <v>35</v>
      </c>
      <c r="I2919" s="2">
        <v>45728</v>
      </c>
      <c r="J2919" s="2">
        <v>45728</v>
      </c>
      <c r="K2919" s="2">
        <v>45930</v>
      </c>
      <c r="L2919" s="2">
        <f>K2919</f>
        <v>45930</v>
      </c>
      <c r="M2919" t="s">
        <v>1244</v>
      </c>
      <c r="N2919" s="3">
        <v>4920</v>
      </c>
      <c r="P2919" t="s">
        <v>1173</v>
      </c>
      <c r="Q2919">
        <v>26</v>
      </c>
      <c r="R2919" t="s">
        <v>28</v>
      </c>
      <c r="S2919" t="s">
        <v>29</v>
      </c>
      <c r="T2919" t="s">
        <v>37</v>
      </c>
      <c r="V2919" t="s">
        <v>31</v>
      </c>
      <c r="W2919" t="s">
        <v>32</v>
      </c>
    </row>
    <row r="2920" spans="1:23" ht="28.8" hidden="1" x14ac:dyDescent="0.3">
      <c r="A2920">
        <v>1154</v>
      </c>
      <c r="B2920">
        <v>1154</v>
      </c>
      <c r="C2920">
        <v>2959</v>
      </c>
      <c r="D2920">
        <v>3</v>
      </c>
      <c r="E2920" s="1" t="s">
        <v>1060</v>
      </c>
      <c r="F2920">
        <v>2501</v>
      </c>
      <c r="G2920">
        <v>6177741000129</v>
      </c>
      <c r="H2920" t="s">
        <v>131</v>
      </c>
      <c r="I2920" s="2">
        <v>45852</v>
      </c>
      <c r="J2920" s="2">
        <v>45852</v>
      </c>
      <c r="K2920" s="2">
        <v>45930</v>
      </c>
      <c r="L2920" s="2">
        <v>45931</v>
      </c>
      <c r="M2920" t="s">
        <v>26</v>
      </c>
      <c r="N2920" s="3">
        <v>3650</v>
      </c>
      <c r="O2920" s="3">
        <v>3650</v>
      </c>
      <c r="P2920" t="s">
        <v>27</v>
      </c>
      <c r="Q2920">
        <v>28</v>
      </c>
      <c r="R2920" t="s">
        <v>40</v>
      </c>
      <c r="S2920" t="s">
        <v>41</v>
      </c>
      <c r="T2920" t="s">
        <v>37</v>
      </c>
      <c r="V2920" t="s">
        <v>31</v>
      </c>
      <c r="W2920" t="s">
        <v>32</v>
      </c>
    </row>
    <row r="2921" spans="1:23" ht="28.8" hidden="1" x14ac:dyDescent="0.3">
      <c r="A2921">
        <v>1154</v>
      </c>
      <c r="B2921">
        <v>1154</v>
      </c>
      <c r="C2921">
        <v>2798</v>
      </c>
      <c r="D2921">
        <v>1</v>
      </c>
      <c r="E2921" s="1" t="s">
        <v>1059</v>
      </c>
      <c r="F2921">
        <v>1984</v>
      </c>
      <c r="H2921" t="s">
        <v>257</v>
      </c>
      <c r="I2921" s="2">
        <v>45839</v>
      </c>
      <c r="J2921" s="2">
        <v>45839</v>
      </c>
      <c r="K2921" s="2">
        <v>45930</v>
      </c>
      <c r="L2921" s="2">
        <f t="shared" ref="L2921:L2925" si="103">K2921</f>
        <v>45930</v>
      </c>
      <c r="M2921" t="s">
        <v>318</v>
      </c>
      <c r="N2921" s="3">
        <v>2330</v>
      </c>
      <c r="P2921" t="s">
        <v>1173</v>
      </c>
      <c r="Q2921">
        <v>25</v>
      </c>
      <c r="R2921" t="s">
        <v>258</v>
      </c>
      <c r="S2921" s="33" t="s">
        <v>1171</v>
      </c>
      <c r="T2921" t="s">
        <v>37</v>
      </c>
      <c r="V2921" t="s">
        <v>31</v>
      </c>
      <c r="W2921" t="s">
        <v>32</v>
      </c>
    </row>
    <row r="2922" spans="1:23" hidden="1" x14ac:dyDescent="0.3">
      <c r="A2922">
        <v>1154</v>
      </c>
      <c r="B2922">
        <v>1154</v>
      </c>
      <c r="C2922">
        <v>3279</v>
      </c>
      <c r="D2922">
        <v>2</v>
      </c>
      <c r="E2922" t="s">
        <v>6247</v>
      </c>
      <c r="F2922">
        <v>2501</v>
      </c>
      <c r="G2922">
        <v>6177741000129</v>
      </c>
      <c r="H2922" t="s">
        <v>131</v>
      </c>
      <c r="I2922" s="2">
        <v>45881</v>
      </c>
      <c r="J2922" s="2">
        <v>45881</v>
      </c>
      <c r="K2922" s="2">
        <v>45930</v>
      </c>
      <c r="L2922" s="2">
        <f t="shared" si="103"/>
        <v>45930</v>
      </c>
      <c r="M2922" t="s">
        <v>1244</v>
      </c>
      <c r="N2922" s="3">
        <v>3350</v>
      </c>
      <c r="P2922" t="s">
        <v>1179</v>
      </c>
      <c r="Q2922">
        <v>28</v>
      </c>
      <c r="R2922" t="s">
        <v>40</v>
      </c>
      <c r="S2922" t="s">
        <v>41</v>
      </c>
      <c r="T2922" t="s">
        <v>37</v>
      </c>
      <c r="V2922" t="s">
        <v>31</v>
      </c>
      <c r="W2922" t="s">
        <v>32</v>
      </c>
    </row>
    <row r="2923" spans="1:23" hidden="1" x14ac:dyDescent="0.3">
      <c r="A2923">
        <v>1154</v>
      </c>
      <c r="B2923">
        <v>1154</v>
      </c>
      <c r="C2923">
        <v>3280</v>
      </c>
      <c r="D2923">
        <v>1</v>
      </c>
      <c r="E2923" t="s">
        <v>6248</v>
      </c>
      <c r="F2923">
        <v>305</v>
      </c>
      <c r="G2923" t="s">
        <v>1264</v>
      </c>
      <c r="H2923" t="s">
        <v>1265</v>
      </c>
      <c r="I2923" s="2">
        <v>45881</v>
      </c>
      <c r="J2923" s="2">
        <v>45881</v>
      </c>
      <c r="K2923" s="2">
        <v>45930</v>
      </c>
      <c r="L2923" s="2">
        <f t="shared" si="103"/>
        <v>45930</v>
      </c>
      <c r="M2923" t="s">
        <v>1244</v>
      </c>
      <c r="N2923" s="3">
        <v>1101</v>
      </c>
      <c r="P2923" t="s">
        <v>1179</v>
      </c>
      <c r="Q2923">
        <v>28</v>
      </c>
      <c r="R2923" t="s">
        <v>40</v>
      </c>
      <c r="S2923" t="s">
        <v>41</v>
      </c>
      <c r="T2923" t="s">
        <v>37</v>
      </c>
      <c r="V2923" t="s">
        <v>31</v>
      </c>
      <c r="W2923" t="s">
        <v>32</v>
      </c>
    </row>
    <row r="2924" spans="1:23" hidden="1" x14ac:dyDescent="0.3">
      <c r="A2924">
        <v>1154</v>
      </c>
      <c r="B2924">
        <v>1154</v>
      </c>
      <c r="C2924">
        <v>3246</v>
      </c>
      <c r="D2924">
        <v>3</v>
      </c>
      <c r="E2924" t="s">
        <v>6249</v>
      </c>
      <c r="F2924">
        <v>1984</v>
      </c>
      <c r="H2924" t="s">
        <v>257</v>
      </c>
      <c r="I2924" s="2">
        <v>45876</v>
      </c>
      <c r="J2924" s="2">
        <v>45876</v>
      </c>
      <c r="K2924" s="2">
        <v>45930</v>
      </c>
      <c r="L2924" s="2">
        <f t="shared" si="103"/>
        <v>45930</v>
      </c>
      <c r="M2924" t="s">
        <v>1244</v>
      </c>
      <c r="N2924" s="3">
        <v>1490</v>
      </c>
      <c r="P2924" t="s">
        <v>1179</v>
      </c>
      <c r="Q2924">
        <v>25</v>
      </c>
      <c r="R2924" t="s">
        <v>258</v>
      </c>
      <c r="S2924" t="s">
        <v>259</v>
      </c>
      <c r="T2924" t="s">
        <v>37</v>
      </c>
      <c r="V2924" t="s">
        <v>31</v>
      </c>
      <c r="W2924" t="s">
        <v>32</v>
      </c>
    </row>
    <row r="2925" spans="1:23" hidden="1" x14ac:dyDescent="0.3">
      <c r="A2925">
        <v>1154</v>
      </c>
      <c r="B2925">
        <v>1154</v>
      </c>
      <c r="C2925">
        <v>3246</v>
      </c>
      <c r="D2925">
        <v>4</v>
      </c>
      <c r="E2925" t="s">
        <v>6250</v>
      </c>
      <c r="F2925">
        <v>1984</v>
      </c>
      <c r="H2925" t="s">
        <v>257</v>
      </c>
      <c r="I2925" s="2">
        <v>45876</v>
      </c>
      <c r="J2925" s="2">
        <v>45876</v>
      </c>
      <c r="K2925" s="2">
        <v>45930</v>
      </c>
      <c r="L2925" s="2">
        <f t="shared" si="103"/>
        <v>45930</v>
      </c>
      <c r="M2925" t="s">
        <v>1244</v>
      </c>
      <c r="N2925" s="3">
        <v>714</v>
      </c>
      <c r="P2925" t="s">
        <v>1179</v>
      </c>
      <c r="Q2925">
        <v>25</v>
      </c>
      <c r="R2925" t="s">
        <v>258</v>
      </c>
      <c r="S2925" t="s">
        <v>259</v>
      </c>
      <c r="T2925" t="s">
        <v>37</v>
      </c>
      <c r="V2925" t="s">
        <v>31</v>
      </c>
      <c r="W2925" t="s">
        <v>32</v>
      </c>
    </row>
    <row r="2926" spans="1:23" ht="28.8" hidden="1" x14ac:dyDescent="0.3">
      <c r="A2926">
        <v>1154</v>
      </c>
      <c r="B2926">
        <v>1154</v>
      </c>
      <c r="C2926">
        <v>2963</v>
      </c>
      <c r="D2926">
        <v>1</v>
      </c>
      <c r="E2926" s="1" t="s">
        <v>1059</v>
      </c>
      <c r="F2926">
        <v>1984</v>
      </c>
      <c r="H2926" t="s">
        <v>257</v>
      </c>
      <c r="I2926" s="2">
        <v>45853</v>
      </c>
      <c r="J2926" s="2">
        <v>45853</v>
      </c>
      <c r="K2926" s="2">
        <v>45930</v>
      </c>
      <c r="L2926" s="2">
        <v>45931</v>
      </c>
      <c r="M2926" t="s">
        <v>26</v>
      </c>
      <c r="N2926" s="3">
        <v>2330</v>
      </c>
      <c r="O2926" s="3">
        <v>2330</v>
      </c>
      <c r="P2926" t="s">
        <v>27</v>
      </c>
      <c r="Q2926">
        <v>25</v>
      </c>
      <c r="R2926" t="s">
        <v>258</v>
      </c>
      <c r="S2926" t="s">
        <v>259</v>
      </c>
      <c r="T2926" t="s">
        <v>37</v>
      </c>
      <c r="V2926" t="s">
        <v>31</v>
      </c>
      <c r="W2926" t="s">
        <v>32</v>
      </c>
    </row>
    <row r="2927" spans="1:23" hidden="1" x14ac:dyDescent="0.3">
      <c r="A2927">
        <v>1154</v>
      </c>
      <c r="B2927">
        <v>1154</v>
      </c>
      <c r="C2927">
        <v>3772</v>
      </c>
      <c r="D2927">
        <v>1</v>
      </c>
      <c r="E2927" s="4">
        <v>45658</v>
      </c>
      <c r="F2927">
        <v>2160</v>
      </c>
      <c r="H2927" t="s">
        <v>504</v>
      </c>
      <c r="I2927" s="2">
        <v>45931</v>
      </c>
      <c r="J2927" s="2">
        <v>45931</v>
      </c>
      <c r="K2927" s="2">
        <v>45930</v>
      </c>
      <c r="L2927" s="2">
        <f>K2927</f>
        <v>45930</v>
      </c>
      <c r="M2927" t="s">
        <v>49</v>
      </c>
      <c r="N2927" s="3">
        <v>50000</v>
      </c>
      <c r="P2927" t="s">
        <v>1179</v>
      </c>
      <c r="Q2927">
        <v>55</v>
      </c>
      <c r="R2927" t="s">
        <v>319</v>
      </c>
      <c r="S2927" t="s">
        <v>6333</v>
      </c>
      <c r="T2927" t="s">
        <v>465</v>
      </c>
      <c r="V2927" t="s">
        <v>31</v>
      </c>
      <c r="W2927" t="s">
        <v>32</v>
      </c>
    </row>
    <row r="2928" spans="1:23" hidden="1" x14ac:dyDescent="0.3">
      <c r="A2928">
        <v>1154</v>
      </c>
      <c r="B2928">
        <v>1154</v>
      </c>
      <c r="C2928">
        <v>3763</v>
      </c>
      <c r="D2928">
        <v>1</v>
      </c>
      <c r="E2928" s="4">
        <v>45658</v>
      </c>
      <c r="F2928">
        <v>2451</v>
      </c>
      <c r="H2928" t="s">
        <v>393</v>
      </c>
      <c r="I2928" s="2">
        <v>45931</v>
      </c>
      <c r="J2928" s="2">
        <v>45931</v>
      </c>
      <c r="K2928" s="2">
        <v>45931</v>
      </c>
      <c r="L2928" s="2">
        <v>45931</v>
      </c>
      <c r="M2928" t="s">
        <v>49</v>
      </c>
      <c r="N2928" s="3">
        <v>0.01</v>
      </c>
      <c r="O2928" s="3">
        <v>0.01</v>
      </c>
      <c r="P2928" t="s">
        <v>27</v>
      </c>
      <c r="Q2928">
        <v>88</v>
      </c>
      <c r="R2928" t="s">
        <v>329</v>
      </c>
      <c r="S2928" t="s">
        <v>330</v>
      </c>
      <c r="T2928" t="s">
        <v>206</v>
      </c>
      <c r="V2928" t="s">
        <v>31</v>
      </c>
      <c r="W2928" t="s">
        <v>32</v>
      </c>
    </row>
    <row r="2929" spans="1:23" hidden="1" x14ac:dyDescent="0.3">
      <c r="A2929">
        <v>1154</v>
      </c>
      <c r="B2929">
        <v>1154</v>
      </c>
      <c r="C2929">
        <v>3857</v>
      </c>
      <c r="D2929">
        <v>1</v>
      </c>
      <c r="E2929" s="4">
        <v>45658</v>
      </c>
      <c r="F2929">
        <v>1790</v>
      </c>
      <c r="H2929" t="s">
        <v>289</v>
      </c>
      <c r="I2929" s="2">
        <v>45937</v>
      </c>
      <c r="J2929" s="2">
        <v>45937</v>
      </c>
      <c r="K2929" s="2">
        <v>45931</v>
      </c>
      <c r="L2929" s="2">
        <v>45937</v>
      </c>
      <c r="M2929" t="s">
        <v>49</v>
      </c>
      <c r="N2929" s="3">
        <v>183.79</v>
      </c>
      <c r="O2929" s="3">
        <v>183.79</v>
      </c>
      <c r="P2929" t="s">
        <v>27</v>
      </c>
      <c r="Q2929">
        <v>35</v>
      </c>
      <c r="R2929" t="s">
        <v>87</v>
      </c>
      <c r="S2929" t="s">
        <v>88</v>
      </c>
      <c r="T2929" t="s">
        <v>30</v>
      </c>
      <c r="V2929" t="s">
        <v>31</v>
      </c>
      <c r="W2929" t="s">
        <v>32</v>
      </c>
    </row>
    <row r="2930" spans="1:23" hidden="1" x14ac:dyDescent="0.3">
      <c r="A2930">
        <v>1154</v>
      </c>
      <c r="B2930">
        <v>1154</v>
      </c>
      <c r="C2930">
        <v>3863</v>
      </c>
      <c r="D2930">
        <v>1</v>
      </c>
      <c r="E2930" s="4">
        <v>45658</v>
      </c>
      <c r="F2930">
        <v>2788</v>
      </c>
      <c r="H2930" t="s">
        <v>533</v>
      </c>
      <c r="I2930" s="2">
        <v>45937</v>
      </c>
      <c r="J2930" s="2">
        <v>45937</v>
      </c>
      <c r="K2930" s="2">
        <v>45931</v>
      </c>
      <c r="L2930" s="2">
        <v>45937</v>
      </c>
      <c r="M2930" t="s">
        <v>49</v>
      </c>
      <c r="N2930" s="3">
        <v>24.94</v>
      </c>
      <c r="O2930" s="3">
        <v>24.94</v>
      </c>
      <c r="P2930" t="s">
        <v>27</v>
      </c>
      <c r="Q2930">
        <v>35</v>
      </c>
      <c r="R2930" t="s">
        <v>87</v>
      </c>
      <c r="S2930" t="s">
        <v>88</v>
      </c>
      <c r="T2930" t="s">
        <v>30</v>
      </c>
      <c r="V2930" t="s">
        <v>31</v>
      </c>
      <c r="W2930" t="s">
        <v>32</v>
      </c>
    </row>
    <row r="2931" spans="1:23" hidden="1" x14ac:dyDescent="0.3">
      <c r="A2931">
        <v>1154</v>
      </c>
      <c r="B2931">
        <v>1154</v>
      </c>
      <c r="C2931">
        <v>3761</v>
      </c>
      <c r="D2931">
        <v>1</v>
      </c>
      <c r="E2931" s="4">
        <v>45658</v>
      </c>
      <c r="F2931">
        <v>1991</v>
      </c>
      <c r="H2931" t="s">
        <v>85</v>
      </c>
      <c r="I2931" s="2">
        <v>45931</v>
      </c>
      <c r="J2931" s="2">
        <v>45931</v>
      </c>
      <c r="K2931" s="2">
        <v>45931</v>
      </c>
      <c r="L2931" s="2">
        <f>K2931</f>
        <v>45931</v>
      </c>
      <c r="M2931" t="s">
        <v>49</v>
      </c>
      <c r="N2931" s="3">
        <v>165.17</v>
      </c>
      <c r="P2931" t="s">
        <v>1173</v>
      </c>
      <c r="Q2931">
        <v>29</v>
      </c>
      <c r="R2931" t="s">
        <v>117</v>
      </c>
      <c r="S2931" t="s">
        <v>118</v>
      </c>
      <c r="T2931" t="s">
        <v>30</v>
      </c>
      <c r="V2931" t="s">
        <v>31</v>
      </c>
      <c r="W2931" t="s">
        <v>32</v>
      </c>
    </row>
    <row r="2932" spans="1:23" hidden="1" x14ac:dyDescent="0.3">
      <c r="A2932">
        <v>1154</v>
      </c>
      <c r="B2932">
        <v>1154</v>
      </c>
      <c r="C2932">
        <v>3762</v>
      </c>
      <c r="D2932">
        <v>1</v>
      </c>
      <c r="E2932" s="4">
        <v>45658</v>
      </c>
      <c r="F2932">
        <v>1984</v>
      </c>
      <c r="H2932" t="s">
        <v>257</v>
      </c>
      <c r="I2932" s="2">
        <v>45931</v>
      </c>
      <c r="J2932" s="2">
        <v>45931</v>
      </c>
      <c r="K2932" s="2">
        <v>45931</v>
      </c>
      <c r="L2932" s="2">
        <v>45931</v>
      </c>
      <c r="M2932" t="s">
        <v>49</v>
      </c>
      <c r="N2932" s="3">
        <v>146</v>
      </c>
      <c r="O2932" s="3">
        <v>146</v>
      </c>
      <c r="P2932" t="s">
        <v>27</v>
      </c>
      <c r="Q2932">
        <v>23</v>
      </c>
      <c r="R2932" t="s">
        <v>153</v>
      </c>
      <c r="S2932" t="s">
        <v>154</v>
      </c>
      <c r="T2932" t="s">
        <v>30</v>
      </c>
      <c r="V2932" t="s">
        <v>31</v>
      </c>
      <c r="W2932" t="s">
        <v>32</v>
      </c>
    </row>
    <row r="2933" spans="1:23" hidden="1" x14ac:dyDescent="0.3">
      <c r="A2933">
        <v>1154</v>
      </c>
      <c r="B2933">
        <v>1154</v>
      </c>
      <c r="C2933">
        <v>3764</v>
      </c>
      <c r="D2933">
        <v>1</v>
      </c>
      <c r="E2933" s="4">
        <v>45658</v>
      </c>
      <c r="F2933">
        <v>1984</v>
      </c>
      <c r="H2933" t="s">
        <v>257</v>
      </c>
      <c r="I2933" s="2">
        <v>45931</v>
      </c>
      <c r="J2933" s="2">
        <v>45931</v>
      </c>
      <c r="K2933" s="2">
        <v>45931</v>
      </c>
      <c r="L2933" s="2">
        <v>45931</v>
      </c>
      <c r="M2933" t="s">
        <v>49</v>
      </c>
      <c r="N2933" s="3">
        <v>270</v>
      </c>
      <c r="O2933" s="3">
        <v>270</v>
      </c>
      <c r="P2933" t="s">
        <v>27</v>
      </c>
      <c r="Q2933">
        <v>23</v>
      </c>
      <c r="R2933" t="s">
        <v>153</v>
      </c>
      <c r="S2933" t="s">
        <v>154</v>
      </c>
      <c r="T2933" t="s">
        <v>30</v>
      </c>
      <c r="V2933" t="s">
        <v>31</v>
      </c>
      <c r="W2933" t="s">
        <v>32</v>
      </c>
    </row>
    <row r="2934" spans="1:23" hidden="1" x14ac:dyDescent="0.3">
      <c r="A2934">
        <v>1154</v>
      </c>
      <c r="B2934">
        <v>1154</v>
      </c>
      <c r="C2934">
        <v>3765</v>
      </c>
      <c r="D2934">
        <v>1</v>
      </c>
      <c r="E2934" s="4">
        <v>45658</v>
      </c>
      <c r="F2934">
        <v>2693</v>
      </c>
      <c r="H2934" t="s">
        <v>784</v>
      </c>
      <c r="I2934" s="2">
        <v>45931</v>
      </c>
      <c r="J2934" s="2">
        <v>45931</v>
      </c>
      <c r="K2934" s="2">
        <v>45931</v>
      </c>
      <c r="L2934" s="2">
        <f>K2934</f>
        <v>45931</v>
      </c>
      <c r="M2934" t="s">
        <v>49</v>
      </c>
      <c r="N2934" s="3">
        <v>2713.77</v>
      </c>
      <c r="P2934" t="s">
        <v>1173</v>
      </c>
      <c r="Q2934">
        <v>53</v>
      </c>
      <c r="R2934" t="s">
        <v>198</v>
      </c>
      <c r="S2934" t="s">
        <v>199</v>
      </c>
      <c r="T2934" t="s">
        <v>30</v>
      </c>
      <c r="V2934" t="s">
        <v>31</v>
      </c>
      <c r="W2934" t="s">
        <v>32</v>
      </c>
    </row>
    <row r="2935" spans="1:23" hidden="1" x14ac:dyDescent="0.3">
      <c r="A2935">
        <v>1154</v>
      </c>
      <c r="B2935">
        <v>1154</v>
      </c>
      <c r="C2935">
        <v>3864</v>
      </c>
      <c r="D2935">
        <v>1</v>
      </c>
      <c r="E2935" s="4">
        <v>45658</v>
      </c>
      <c r="F2935">
        <v>2788</v>
      </c>
      <c r="H2935" t="s">
        <v>533</v>
      </c>
      <c r="I2935" s="2">
        <v>45937</v>
      </c>
      <c r="J2935" s="2">
        <v>45937</v>
      </c>
      <c r="K2935" s="2">
        <v>45933</v>
      </c>
      <c r="L2935" s="2">
        <v>45937</v>
      </c>
      <c r="M2935" t="s">
        <v>49</v>
      </c>
      <c r="N2935" s="3">
        <v>34.01</v>
      </c>
      <c r="O2935" s="3">
        <v>34.01</v>
      </c>
      <c r="P2935" t="s">
        <v>27</v>
      </c>
      <c r="Q2935">
        <v>35</v>
      </c>
      <c r="R2935" t="s">
        <v>87</v>
      </c>
      <c r="S2935" t="s">
        <v>88</v>
      </c>
      <c r="T2935" t="s">
        <v>30</v>
      </c>
      <c r="V2935" t="s">
        <v>31</v>
      </c>
      <c r="W2935" t="s">
        <v>32</v>
      </c>
    </row>
    <row r="2936" spans="1:23" ht="28.8" hidden="1" x14ac:dyDescent="0.3">
      <c r="A2936">
        <v>1154</v>
      </c>
      <c r="B2936">
        <v>1154</v>
      </c>
      <c r="C2936">
        <v>2567</v>
      </c>
      <c r="D2936">
        <v>3</v>
      </c>
      <c r="E2936" s="1" t="s">
        <v>1071</v>
      </c>
      <c r="F2936">
        <v>1949</v>
      </c>
      <c r="H2936" t="s">
        <v>224</v>
      </c>
      <c r="I2936" s="2">
        <v>45813</v>
      </c>
      <c r="J2936" s="2">
        <v>45813</v>
      </c>
      <c r="K2936" s="2">
        <v>45935</v>
      </c>
      <c r="L2936" s="2">
        <v>45937</v>
      </c>
      <c r="M2936" t="s">
        <v>45</v>
      </c>
      <c r="N2936" s="3">
        <v>9357.74</v>
      </c>
      <c r="O2936" s="3">
        <v>9357.74</v>
      </c>
      <c r="P2936" t="s">
        <v>27</v>
      </c>
      <c r="Q2936">
        <v>26</v>
      </c>
      <c r="R2936" t="s">
        <v>28</v>
      </c>
      <c r="S2936" t="s">
        <v>6175</v>
      </c>
      <c r="T2936" t="s">
        <v>37</v>
      </c>
      <c r="V2936" t="s">
        <v>31</v>
      </c>
      <c r="W2936" t="s">
        <v>32</v>
      </c>
    </row>
    <row r="2937" spans="1:23" ht="28.8" hidden="1" x14ac:dyDescent="0.3">
      <c r="A2937">
        <v>1154</v>
      </c>
      <c r="B2937">
        <v>1154</v>
      </c>
      <c r="C2937">
        <v>3694</v>
      </c>
      <c r="D2937">
        <v>1</v>
      </c>
      <c r="E2937" s="1" t="s">
        <v>1045</v>
      </c>
      <c r="F2937">
        <v>1957</v>
      </c>
      <c r="H2937" t="s">
        <v>48</v>
      </c>
      <c r="I2937" s="2">
        <v>45923</v>
      </c>
      <c r="J2937" s="2">
        <v>45923</v>
      </c>
      <c r="K2937" s="2">
        <v>45935</v>
      </c>
      <c r="L2937" s="2">
        <f t="shared" ref="L2937:L2938" si="104">K2937</f>
        <v>45935</v>
      </c>
      <c r="M2937" t="s">
        <v>49</v>
      </c>
      <c r="N2937" s="3">
        <v>36</v>
      </c>
      <c r="P2937" t="s">
        <v>1173</v>
      </c>
      <c r="Q2937">
        <v>27</v>
      </c>
      <c r="R2937" t="s">
        <v>50</v>
      </c>
      <c r="S2937" t="s">
        <v>51</v>
      </c>
      <c r="T2937" t="s">
        <v>37</v>
      </c>
      <c r="V2937" t="s">
        <v>31</v>
      </c>
      <c r="W2937" t="s">
        <v>32</v>
      </c>
    </row>
    <row r="2938" spans="1:23" ht="28.8" hidden="1" x14ac:dyDescent="0.3">
      <c r="A2938">
        <v>1154</v>
      </c>
      <c r="B2938">
        <v>1154</v>
      </c>
      <c r="C2938">
        <v>3688</v>
      </c>
      <c r="D2938">
        <v>1</v>
      </c>
      <c r="E2938" s="1" t="s">
        <v>1041</v>
      </c>
      <c r="F2938">
        <v>1957</v>
      </c>
      <c r="H2938" t="s">
        <v>48</v>
      </c>
      <c r="I2938" s="2">
        <v>45922</v>
      </c>
      <c r="J2938" s="2">
        <v>45922</v>
      </c>
      <c r="K2938" s="2">
        <v>45935</v>
      </c>
      <c r="L2938" s="2">
        <f t="shared" si="104"/>
        <v>45935</v>
      </c>
      <c r="M2938" t="s">
        <v>49</v>
      </c>
      <c r="N2938" s="3">
        <v>36</v>
      </c>
      <c r="P2938" t="s">
        <v>1173</v>
      </c>
      <c r="Q2938">
        <v>27</v>
      </c>
      <c r="R2938" t="s">
        <v>50</v>
      </c>
      <c r="S2938" t="s">
        <v>51</v>
      </c>
      <c r="T2938" t="s">
        <v>37</v>
      </c>
      <c r="V2938" t="s">
        <v>31</v>
      </c>
      <c r="W2938" t="s">
        <v>32</v>
      </c>
    </row>
    <row r="2939" spans="1:23" ht="28.8" hidden="1" x14ac:dyDescent="0.3">
      <c r="A2939">
        <v>1154</v>
      </c>
      <c r="B2939">
        <v>1154</v>
      </c>
      <c r="C2939">
        <v>2612</v>
      </c>
      <c r="D2939">
        <v>3</v>
      </c>
      <c r="E2939" s="1" t="s">
        <v>1072</v>
      </c>
      <c r="F2939">
        <v>1949</v>
      </c>
      <c r="H2939" t="s">
        <v>224</v>
      </c>
      <c r="I2939" s="2">
        <v>45818</v>
      </c>
      <c r="J2939" s="2">
        <v>45818</v>
      </c>
      <c r="K2939" s="2">
        <v>45935</v>
      </c>
      <c r="L2939" s="2">
        <v>45937</v>
      </c>
      <c r="M2939" t="s">
        <v>45</v>
      </c>
      <c r="N2939" s="3">
        <v>3335.38</v>
      </c>
      <c r="O2939" s="3">
        <v>3335.38</v>
      </c>
      <c r="P2939" t="s">
        <v>27</v>
      </c>
      <c r="Q2939">
        <v>26</v>
      </c>
      <c r="R2939" t="s">
        <v>28</v>
      </c>
      <c r="S2939" t="s">
        <v>6175</v>
      </c>
      <c r="T2939" t="s">
        <v>37</v>
      </c>
      <c r="V2939" t="s">
        <v>31</v>
      </c>
      <c r="W2939" t="s">
        <v>32</v>
      </c>
    </row>
    <row r="2940" spans="1:23" ht="28.8" hidden="1" x14ac:dyDescent="0.3">
      <c r="A2940">
        <v>1154</v>
      </c>
      <c r="B2940">
        <v>1154</v>
      </c>
      <c r="C2940">
        <v>2613</v>
      </c>
      <c r="D2940">
        <v>3</v>
      </c>
      <c r="E2940" s="1" t="s">
        <v>1073</v>
      </c>
      <c r="F2940">
        <v>1949</v>
      </c>
      <c r="H2940" t="s">
        <v>224</v>
      </c>
      <c r="I2940" s="2">
        <v>45818</v>
      </c>
      <c r="J2940" s="2">
        <v>45818</v>
      </c>
      <c r="K2940" s="2">
        <v>45935</v>
      </c>
      <c r="L2940" s="2">
        <v>45937</v>
      </c>
      <c r="M2940" t="s">
        <v>45</v>
      </c>
      <c r="N2940" s="3">
        <v>4465.88</v>
      </c>
      <c r="O2940" s="3">
        <v>4465.88</v>
      </c>
      <c r="P2940" t="s">
        <v>27</v>
      </c>
      <c r="Q2940">
        <v>26</v>
      </c>
      <c r="R2940" t="s">
        <v>28</v>
      </c>
      <c r="S2940" t="s">
        <v>6175</v>
      </c>
      <c r="T2940" t="s">
        <v>37</v>
      </c>
      <c r="V2940" t="s">
        <v>31</v>
      </c>
      <c r="W2940" t="s">
        <v>32</v>
      </c>
    </row>
    <row r="2941" spans="1:23" hidden="1" x14ac:dyDescent="0.3">
      <c r="A2941">
        <v>1154</v>
      </c>
      <c r="B2941">
        <v>1154</v>
      </c>
      <c r="C2941">
        <v>3867</v>
      </c>
      <c r="D2941">
        <v>1</v>
      </c>
      <c r="E2941" s="4">
        <v>45658</v>
      </c>
      <c r="F2941">
        <v>2374</v>
      </c>
      <c r="H2941" t="s">
        <v>207</v>
      </c>
      <c r="I2941" s="2">
        <v>45937</v>
      </c>
      <c r="J2941" s="2">
        <v>45937</v>
      </c>
      <c r="K2941" s="2">
        <v>45936</v>
      </c>
      <c r="L2941" s="2">
        <v>45936</v>
      </c>
      <c r="M2941" t="s">
        <v>49</v>
      </c>
      <c r="N2941" s="3">
        <v>978.17</v>
      </c>
      <c r="O2941" s="3">
        <v>978.17</v>
      </c>
      <c r="P2941" t="s">
        <v>27</v>
      </c>
      <c r="Q2941">
        <v>83</v>
      </c>
      <c r="R2941" t="s">
        <v>204</v>
      </c>
      <c r="S2941" t="s">
        <v>205</v>
      </c>
      <c r="T2941" t="s">
        <v>206</v>
      </c>
      <c r="V2941" t="s">
        <v>31</v>
      </c>
      <c r="W2941" t="s">
        <v>32</v>
      </c>
    </row>
    <row r="2942" spans="1:23" hidden="1" x14ac:dyDescent="0.3">
      <c r="A2942">
        <v>1154</v>
      </c>
      <c r="B2942">
        <v>1154</v>
      </c>
      <c r="C2942">
        <v>3868</v>
      </c>
      <c r="D2942">
        <v>1</v>
      </c>
      <c r="E2942" s="4">
        <v>45658</v>
      </c>
      <c r="F2942">
        <v>2063</v>
      </c>
      <c r="H2942" t="s">
        <v>209</v>
      </c>
      <c r="I2942" s="2">
        <v>45937</v>
      </c>
      <c r="J2942" s="2">
        <v>45937</v>
      </c>
      <c r="K2942" s="2">
        <v>45936</v>
      </c>
      <c r="L2942" s="2">
        <v>45936</v>
      </c>
      <c r="M2942" t="s">
        <v>49</v>
      </c>
      <c r="N2942" s="3">
        <v>2000</v>
      </c>
      <c r="O2942" s="3">
        <v>2000</v>
      </c>
      <c r="P2942" t="s">
        <v>27</v>
      </c>
      <c r="Q2942">
        <v>83</v>
      </c>
      <c r="R2942" t="s">
        <v>204</v>
      </c>
      <c r="S2942" t="s">
        <v>205</v>
      </c>
      <c r="T2942" t="s">
        <v>206</v>
      </c>
      <c r="V2942" t="s">
        <v>31</v>
      </c>
      <c r="W2942" t="s">
        <v>32</v>
      </c>
    </row>
    <row r="2943" spans="1:23" hidden="1" x14ac:dyDescent="0.3">
      <c r="A2943">
        <v>1154</v>
      </c>
      <c r="B2943">
        <v>1154</v>
      </c>
      <c r="C2943">
        <v>3869</v>
      </c>
      <c r="D2943">
        <v>1</v>
      </c>
      <c r="E2943" s="4">
        <v>45658</v>
      </c>
      <c r="F2943">
        <v>2064</v>
      </c>
      <c r="H2943" t="s">
        <v>208</v>
      </c>
      <c r="I2943" s="2">
        <v>45937</v>
      </c>
      <c r="J2943" s="2">
        <v>45937</v>
      </c>
      <c r="K2943" s="2">
        <v>45936</v>
      </c>
      <c r="L2943" s="2">
        <v>45936</v>
      </c>
      <c r="M2943" t="s">
        <v>49</v>
      </c>
      <c r="N2943" s="3">
        <v>2778.79</v>
      </c>
      <c r="O2943" s="3">
        <v>2778.79</v>
      </c>
      <c r="P2943" t="s">
        <v>27</v>
      </c>
      <c r="Q2943">
        <v>83</v>
      </c>
      <c r="R2943" t="s">
        <v>204</v>
      </c>
      <c r="S2943" t="s">
        <v>205</v>
      </c>
      <c r="T2943" t="s">
        <v>206</v>
      </c>
      <c r="V2943" t="s">
        <v>31</v>
      </c>
      <c r="W2943" t="s">
        <v>32</v>
      </c>
    </row>
    <row r="2944" spans="1:23" hidden="1" x14ac:dyDescent="0.3">
      <c r="A2944">
        <v>1154</v>
      </c>
      <c r="B2944">
        <v>1154</v>
      </c>
      <c r="C2944">
        <v>3870</v>
      </c>
      <c r="D2944">
        <v>1</v>
      </c>
      <c r="E2944" s="4">
        <v>45658</v>
      </c>
      <c r="F2944">
        <v>2112</v>
      </c>
      <c r="H2944" t="s">
        <v>212</v>
      </c>
      <c r="I2944" s="2">
        <v>45937</v>
      </c>
      <c r="J2944" s="2">
        <v>45937</v>
      </c>
      <c r="K2944" s="2">
        <v>45936</v>
      </c>
      <c r="L2944" s="2">
        <f>K2944</f>
        <v>45936</v>
      </c>
      <c r="M2944" t="s">
        <v>49</v>
      </c>
      <c r="N2944" s="3">
        <v>504.19</v>
      </c>
      <c r="P2944" t="s">
        <v>1173</v>
      </c>
      <c r="Q2944">
        <v>83</v>
      </c>
      <c r="R2944" t="s">
        <v>204</v>
      </c>
      <c r="S2944" t="s">
        <v>205</v>
      </c>
      <c r="T2944" t="s">
        <v>206</v>
      </c>
      <c r="V2944" t="s">
        <v>31</v>
      </c>
      <c r="W2944" t="s">
        <v>32</v>
      </c>
    </row>
    <row r="2945" spans="1:23" hidden="1" x14ac:dyDescent="0.3">
      <c r="A2945">
        <v>1154</v>
      </c>
      <c r="B2945">
        <v>1154</v>
      </c>
      <c r="C2945">
        <v>3871</v>
      </c>
      <c r="D2945">
        <v>1</v>
      </c>
      <c r="E2945" s="4">
        <v>45658</v>
      </c>
      <c r="F2945">
        <v>2371</v>
      </c>
      <c r="H2945" t="s">
        <v>6177</v>
      </c>
      <c r="I2945" s="2">
        <v>45937</v>
      </c>
      <c r="J2945" s="2">
        <v>45937</v>
      </c>
      <c r="K2945" s="2">
        <v>45936</v>
      </c>
      <c r="L2945" s="2">
        <v>45936</v>
      </c>
      <c r="M2945" t="s">
        <v>49</v>
      </c>
      <c r="N2945" s="3">
        <v>319.07</v>
      </c>
      <c r="O2945" s="3">
        <v>319.07</v>
      </c>
      <c r="P2945" t="s">
        <v>27</v>
      </c>
      <c r="Q2945">
        <v>83</v>
      </c>
      <c r="R2945" t="s">
        <v>204</v>
      </c>
      <c r="S2945" t="s">
        <v>205</v>
      </c>
      <c r="T2945" t="s">
        <v>206</v>
      </c>
      <c r="V2945" t="s">
        <v>31</v>
      </c>
      <c r="W2945" t="s">
        <v>32</v>
      </c>
    </row>
    <row r="2946" spans="1:23" hidden="1" x14ac:dyDescent="0.3">
      <c r="A2946">
        <v>1154</v>
      </c>
      <c r="B2946">
        <v>1154</v>
      </c>
      <c r="C2946">
        <v>3872</v>
      </c>
      <c r="D2946">
        <v>1</v>
      </c>
      <c r="E2946" s="4">
        <v>45658</v>
      </c>
      <c r="F2946">
        <v>2180</v>
      </c>
      <c r="H2946" t="s">
        <v>214</v>
      </c>
      <c r="I2946" s="2">
        <v>45937</v>
      </c>
      <c r="J2946" s="2">
        <v>45937</v>
      </c>
      <c r="K2946" s="2">
        <v>45936</v>
      </c>
      <c r="L2946" s="2">
        <v>45936</v>
      </c>
      <c r="M2946" t="s">
        <v>49</v>
      </c>
      <c r="N2946" s="3">
        <v>556.07000000000005</v>
      </c>
      <c r="O2946" s="3">
        <v>556.07000000000005</v>
      </c>
      <c r="P2946" t="s">
        <v>27</v>
      </c>
      <c r="Q2946">
        <v>83</v>
      </c>
      <c r="R2946" t="s">
        <v>204</v>
      </c>
      <c r="S2946" t="s">
        <v>205</v>
      </c>
      <c r="T2946" t="s">
        <v>206</v>
      </c>
      <c r="V2946" t="s">
        <v>31</v>
      </c>
      <c r="W2946" t="s">
        <v>32</v>
      </c>
    </row>
    <row r="2947" spans="1:23" hidden="1" x14ac:dyDescent="0.3">
      <c r="A2947">
        <v>1154</v>
      </c>
      <c r="B2947">
        <v>1154</v>
      </c>
      <c r="C2947">
        <v>3873</v>
      </c>
      <c r="D2947">
        <v>1</v>
      </c>
      <c r="E2947" s="4">
        <v>45658</v>
      </c>
      <c r="F2947">
        <v>2120</v>
      </c>
      <c r="H2947" t="s">
        <v>213</v>
      </c>
      <c r="I2947" s="2">
        <v>45937</v>
      </c>
      <c r="J2947" s="2">
        <v>45937</v>
      </c>
      <c r="K2947" s="2">
        <v>45936</v>
      </c>
      <c r="L2947" s="2">
        <v>45936</v>
      </c>
      <c r="M2947" t="s">
        <v>49</v>
      </c>
      <c r="N2947" s="3">
        <v>1015.41</v>
      </c>
      <c r="O2947" s="3">
        <v>1015.41</v>
      </c>
      <c r="P2947" t="s">
        <v>27</v>
      </c>
      <c r="Q2947">
        <v>83</v>
      </c>
      <c r="R2947" t="s">
        <v>204</v>
      </c>
      <c r="S2947" t="s">
        <v>205</v>
      </c>
      <c r="T2947" t="s">
        <v>206</v>
      </c>
      <c r="V2947" t="s">
        <v>31</v>
      </c>
      <c r="W2947" t="s">
        <v>32</v>
      </c>
    </row>
    <row r="2948" spans="1:23" hidden="1" x14ac:dyDescent="0.3">
      <c r="A2948">
        <v>1154</v>
      </c>
      <c r="B2948">
        <v>1154</v>
      </c>
      <c r="C2948">
        <v>3884</v>
      </c>
      <c r="D2948">
        <v>1</v>
      </c>
      <c r="E2948" s="4">
        <v>45658</v>
      </c>
      <c r="F2948">
        <v>2112</v>
      </c>
      <c r="H2948" t="s">
        <v>212</v>
      </c>
      <c r="I2948" s="2">
        <v>45939</v>
      </c>
      <c r="J2948" s="2">
        <v>45939</v>
      </c>
      <c r="K2948" s="2">
        <v>45936</v>
      </c>
      <c r="L2948" s="2">
        <v>45936</v>
      </c>
      <c r="M2948" t="s">
        <v>49</v>
      </c>
      <c r="N2948" s="3">
        <v>604.19000000000005</v>
      </c>
      <c r="O2948" s="3">
        <v>604.19000000000005</v>
      </c>
      <c r="P2948" t="s">
        <v>27</v>
      </c>
      <c r="Q2948">
        <v>83</v>
      </c>
      <c r="R2948" t="s">
        <v>204</v>
      </c>
      <c r="S2948" t="s">
        <v>205</v>
      </c>
      <c r="T2948" t="s">
        <v>206</v>
      </c>
      <c r="V2948" t="s">
        <v>31</v>
      </c>
      <c r="W2948" t="s">
        <v>32</v>
      </c>
    </row>
    <row r="2949" spans="1:23" hidden="1" x14ac:dyDescent="0.3">
      <c r="A2949">
        <v>1154</v>
      </c>
      <c r="B2949">
        <v>1154</v>
      </c>
      <c r="C2949">
        <v>3885</v>
      </c>
      <c r="D2949">
        <v>1</v>
      </c>
      <c r="E2949" s="4">
        <v>45658</v>
      </c>
      <c r="F2949">
        <v>2632</v>
      </c>
      <c r="H2949" t="s">
        <v>217</v>
      </c>
      <c r="I2949" s="2">
        <v>45939</v>
      </c>
      <c r="J2949" s="2">
        <v>45939</v>
      </c>
      <c r="K2949" s="2">
        <v>45936</v>
      </c>
      <c r="L2949" s="2">
        <v>45936</v>
      </c>
      <c r="M2949" t="s">
        <v>49</v>
      </c>
      <c r="N2949" s="3">
        <v>1437.21</v>
      </c>
      <c r="O2949" s="3">
        <v>1437.21</v>
      </c>
      <c r="P2949" t="s">
        <v>27</v>
      </c>
      <c r="Q2949">
        <v>83</v>
      </c>
      <c r="R2949" t="s">
        <v>204</v>
      </c>
      <c r="S2949" t="s">
        <v>205</v>
      </c>
      <c r="T2949" t="s">
        <v>206</v>
      </c>
      <c r="V2949" t="s">
        <v>31</v>
      </c>
      <c r="W2949" t="s">
        <v>32</v>
      </c>
    </row>
    <row r="2950" spans="1:23" hidden="1" x14ac:dyDescent="0.3">
      <c r="A2950">
        <v>1154</v>
      </c>
      <c r="B2950">
        <v>1154</v>
      </c>
      <c r="C2950">
        <v>3886</v>
      </c>
      <c r="D2950">
        <v>1</v>
      </c>
      <c r="E2950" s="4">
        <v>45658</v>
      </c>
      <c r="F2950">
        <v>2632</v>
      </c>
      <c r="H2950" t="s">
        <v>217</v>
      </c>
      <c r="I2950" s="2">
        <v>45939</v>
      </c>
      <c r="J2950" s="2">
        <v>45939</v>
      </c>
      <c r="K2950" s="2">
        <v>45936</v>
      </c>
      <c r="L2950" s="2">
        <v>45936</v>
      </c>
      <c r="M2950" t="s">
        <v>49</v>
      </c>
      <c r="N2950" s="3">
        <v>622.79999999999995</v>
      </c>
      <c r="O2950" s="3">
        <v>622.79999999999995</v>
      </c>
      <c r="P2950" t="s">
        <v>27</v>
      </c>
      <c r="Q2950">
        <v>74</v>
      </c>
      <c r="R2950" t="s">
        <v>215</v>
      </c>
      <c r="S2950" t="s">
        <v>216</v>
      </c>
      <c r="T2950" t="s">
        <v>206</v>
      </c>
      <c r="V2950" t="s">
        <v>31</v>
      </c>
      <c r="W2950" t="s">
        <v>32</v>
      </c>
    </row>
    <row r="2951" spans="1:23" hidden="1" x14ac:dyDescent="0.3">
      <c r="A2951">
        <v>1154</v>
      </c>
      <c r="B2951">
        <v>1154</v>
      </c>
      <c r="C2951">
        <v>3887</v>
      </c>
      <c r="D2951">
        <v>1</v>
      </c>
      <c r="E2951" s="4">
        <v>45658</v>
      </c>
      <c r="F2951">
        <v>2120</v>
      </c>
      <c r="H2951" t="s">
        <v>213</v>
      </c>
      <c r="I2951" s="2">
        <v>45939</v>
      </c>
      <c r="J2951" s="2">
        <v>45939</v>
      </c>
      <c r="K2951" s="2">
        <v>45936</v>
      </c>
      <c r="L2951" s="2">
        <v>45936</v>
      </c>
      <c r="M2951" t="s">
        <v>49</v>
      </c>
      <c r="N2951" s="3">
        <v>1357.55</v>
      </c>
      <c r="O2951" s="3">
        <v>1357.55</v>
      </c>
      <c r="P2951" t="s">
        <v>27</v>
      </c>
      <c r="Q2951">
        <v>74</v>
      </c>
      <c r="R2951" t="s">
        <v>215</v>
      </c>
      <c r="S2951" t="s">
        <v>216</v>
      </c>
      <c r="T2951" t="s">
        <v>206</v>
      </c>
      <c r="V2951" t="s">
        <v>31</v>
      </c>
      <c r="W2951" t="s">
        <v>32</v>
      </c>
    </row>
    <row r="2952" spans="1:23" hidden="1" x14ac:dyDescent="0.3">
      <c r="A2952">
        <v>1154</v>
      </c>
      <c r="B2952">
        <v>1154</v>
      </c>
      <c r="C2952">
        <v>3888</v>
      </c>
      <c r="D2952">
        <v>1</v>
      </c>
      <c r="E2952" s="4">
        <v>45658</v>
      </c>
      <c r="F2952">
        <v>2120</v>
      </c>
      <c r="H2952" t="s">
        <v>213</v>
      </c>
      <c r="I2952" s="2">
        <v>45939</v>
      </c>
      <c r="J2952" s="2">
        <v>45939</v>
      </c>
      <c r="K2952" s="2">
        <v>45936</v>
      </c>
      <c r="L2952" s="2">
        <v>45936</v>
      </c>
      <c r="M2952" t="s">
        <v>49</v>
      </c>
      <c r="N2952" s="3">
        <v>250</v>
      </c>
      <c r="O2952" s="3">
        <v>250</v>
      </c>
      <c r="P2952" t="s">
        <v>27</v>
      </c>
      <c r="Q2952">
        <v>79</v>
      </c>
      <c r="R2952" t="s">
        <v>610</v>
      </c>
      <c r="S2952" t="s">
        <v>611</v>
      </c>
      <c r="T2952" t="s">
        <v>206</v>
      </c>
      <c r="V2952" t="s">
        <v>31</v>
      </c>
      <c r="W2952" t="s">
        <v>32</v>
      </c>
    </row>
    <row r="2953" spans="1:23" hidden="1" x14ac:dyDescent="0.3">
      <c r="A2953">
        <v>1154</v>
      </c>
      <c r="B2953">
        <v>1154</v>
      </c>
      <c r="C2953">
        <v>3889</v>
      </c>
      <c r="D2953">
        <v>1</v>
      </c>
      <c r="E2953" s="4">
        <v>45658</v>
      </c>
      <c r="F2953">
        <v>2112</v>
      </c>
      <c r="H2953" t="s">
        <v>212</v>
      </c>
      <c r="I2953" s="2">
        <v>45939</v>
      </c>
      <c r="J2953" s="2">
        <v>45939</v>
      </c>
      <c r="K2953" s="2">
        <v>45936</v>
      </c>
      <c r="L2953" s="2">
        <v>45936</v>
      </c>
      <c r="M2953" t="s">
        <v>49</v>
      </c>
      <c r="N2953" s="3">
        <v>846.02</v>
      </c>
      <c r="O2953" s="3">
        <v>846.02</v>
      </c>
      <c r="P2953" t="s">
        <v>27</v>
      </c>
      <c r="Q2953">
        <v>74</v>
      </c>
      <c r="R2953" t="s">
        <v>215</v>
      </c>
      <c r="S2953" t="s">
        <v>216</v>
      </c>
      <c r="T2953" t="s">
        <v>206</v>
      </c>
      <c r="V2953" t="s">
        <v>31</v>
      </c>
      <c r="W2953" t="s">
        <v>32</v>
      </c>
    </row>
    <row r="2954" spans="1:23" hidden="1" x14ac:dyDescent="0.3">
      <c r="A2954">
        <v>1154</v>
      </c>
      <c r="B2954">
        <v>1154</v>
      </c>
      <c r="C2954">
        <v>3890</v>
      </c>
      <c r="D2954">
        <v>1</v>
      </c>
      <c r="E2954" s="4">
        <v>45658</v>
      </c>
      <c r="F2954">
        <v>2371</v>
      </c>
      <c r="H2954" t="s">
        <v>6177</v>
      </c>
      <c r="I2954" s="2">
        <v>45939</v>
      </c>
      <c r="J2954" s="2">
        <v>45939</v>
      </c>
      <c r="K2954" s="2">
        <v>45936</v>
      </c>
      <c r="L2954" s="2">
        <v>45936</v>
      </c>
      <c r="M2954" t="s">
        <v>49</v>
      </c>
      <c r="N2954" s="3">
        <v>1113.1199999999999</v>
      </c>
      <c r="O2954" s="3">
        <v>1113.1199999999999</v>
      </c>
      <c r="P2954" t="s">
        <v>27</v>
      </c>
      <c r="Q2954">
        <v>74</v>
      </c>
      <c r="R2954" t="s">
        <v>215</v>
      </c>
      <c r="S2954" t="s">
        <v>216</v>
      </c>
      <c r="T2954" t="s">
        <v>206</v>
      </c>
      <c r="V2954" t="s">
        <v>31</v>
      </c>
      <c r="W2954" t="s">
        <v>32</v>
      </c>
    </row>
    <row r="2955" spans="1:23" hidden="1" x14ac:dyDescent="0.3">
      <c r="A2955">
        <v>1154</v>
      </c>
      <c r="B2955">
        <v>1154</v>
      </c>
      <c r="C2955">
        <v>3891</v>
      </c>
      <c r="D2955">
        <v>1</v>
      </c>
      <c r="E2955" s="4">
        <v>45658</v>
      </c>
      <c r="F2955">
        <v>389</v>
      </c>
      <c r="H2955" t="s">
        <v>394</v>
      </c>
      <c r="I2955" s="2">
        <v>45939</v>
      </c>
      <c r="J2955" s="2">
        <v>45939</v>
      </c>
      <c r="K2955" s="2">
        <v>45936</v>
      </c>
      <c r="L2955" s="2">
        <v>45936</v>
      </c>
      <c r="M2955" t="s">
        <v>49</v>
      </c>
      <c r="N2955" s="3">
        <v>2310.08</v>
      </c>
      <c r="O2955" s="3">
        <v>2310.08</v>
      </c>
      <c r="P2955" t="s">
        <v>27</v>
      </c>
      <c r="Q2955">
        <v>74</v>
      </c>
      <c r="R2955" t="s">
        <v>215</v>
      </c>
      <c r="S2955" t="s">
        <v>216</v>
      </c>
      <c r="T2955" t="s">
        <v>206</v>
      </c>
      <c r="V2955" t="s">
        <v>31</v>
      </c>
      <c r="W2955" t="s">
        <v>32</v>
      </c>
    </row>
    <row r="2956" spans="1:23" hidden="1" x14ac:dyDescent="0.3">
      <c r="A2956">
        <v>1154</v>
      </c>
      <c r="B2956">
        <v>1154</v>
      </c>
      <c r="C2956">
        <v>3892</v>
      </c>
      <c r="D2956">
        <v>1</v>
      </c>
      <c r="E2956" s="4">
        <v>45658</v>
      </c>
      <c r="F2956">
        <v>389</v>
      </c>
      <c r="H2956" t="s">
        <v>394</v>
      </c>
      <c r="I2956" s="2">
        <v>45939</v>
      </c>
      <c r="J2956" s="2">
        <v>45939</v>
      </c>
      <c r="K2956" s="2">
        <v>45936</v>
      </c>
      <c r="L2956" s="2">
        <v>45936</v>
      </c>
      <c r="M2956" t="s">
        <v>49</v>
      </c>
      <c r="N2956" s="3">
        <v>400</v>
      </c>
      <c r="O2956" s="3">
        <v>400</v>
      </c>
      <c r="P2956" t="s">
        <v>27</v>
      </c>
      <c r="Q2956">
        <v>79</v>
      </c>
      <c r="R2956" t="s">
        <v>610</v>
      </c>
      <c r="S2956" t="s">
        <v>611</v>
      </c>
      <c r="T2956" t="s">
        <v>206</v>
      </c>
      <c r="V2956" t="s">
        <v>31</v>
      </c>
      <c r="W2956" t="s">
        <v>32</v>
      </c>
    </row>
    <row r="2957" spans="1:23" hidden="1" x14ac:dyDescent="0.3">
      <c r="A2957">
        <v>1154</v>
      </c>
      <c r="B2957">
        <v>1154</v>
      </c>
      <c r="C2957">
        <v>3893</v>
      </c>
      <c r="D2957">
        <v>1</v>
      </c>
      <c r="E2957" s="4">
        <v>45658</v>
      </c>
      <c r="F2957">
        <v>2737</v>
      </c>
      <c r="H2957" t="s">
        <v>336</v>
      </c>
      <c r="I2957" s="2">
        <v>45939</v>
      </c>
      <c r="J2957" s="2">
        <v>45939</v>
      </c>
      <c r="K2957" s="2">
        <v>45936</v>
      </c>
      <c r="L2957" s="2">
        <v>45936</v>
      </c>
      <c r="M2957" t="s">
        <v>49</v>
      </c>
      <c r="N2957" s="3">
        <v>2181</v>
      </c>
      <c r="O2957" s="3">
        <v>2181</v>
      </c>
      <c r="P2957" t="s">
        <v>27</v>
      </c>
      <c r="Q2957">
        <v>83</v>
      </c>
      <c r="R2957" t="s">
        <v>204</v>
      </c>
      <c r="S2957" t="s">
        <v>205</v>
      </c>
      <c r="T2957" t="s">
        <v>206</v>
      </c>
      <c r="V2957" t="s">
        <v>31</v>
      </c>
      <c r="W2957" t="s">
        <v>32</v>
      </c>
    </row>
    <row r="2958" spans="1:23" hidden="1" x14ac:dyDescent="0.3">
      <c r="A2958">
        <v>1154</v>
      </c>
      <c r="B2958">
        <v>1154</v>
      </c>
      <c r="C2958">
        <v>3894</v>
      </c>
      <c r="D2958">
        <v>1</v>
      </c>
      <c r="E2958" s="4">
        <v>45658</v>
      </c>
      <c r="F2958">
        <v>2186</v>
      </c>
      <c r="H2958" t="s">
        <v>218</v>
      </c>
      <c r="I2958" s="2">
        <v>45939</v>
      </c>
      <c r="J2958" s="2">
        <v>45939</v>
      </c>
      <c r="K2958" s="2">
        <v>45936</v>
      </c>
      <c r="L2958" s="2">
        <v>45936</v>
      </c>
      <c r="M2958" t="s">
        <v>49</v>
      </c>
      <c r="N2958" s="3">
        <v>1616</v>
      </c>
      <c r="O2958" s="3">
        <v>1616</v>
      </c>
      <c r="P2958" t="s">
        <v>27</v>
      </c>
      <c r="Q2958">
        <v>83</v>
      </c>
      <c r="R2958" t="s">
        <v>204</v>
      </c>
      <c r="S2958" t="s">
        <v>205</v>
      </c>
      <c r="T2958" t="s">
        <v>206</v>
      </c>
      <c r="V2958" t="s">
        <v>31</v>
      </c>
      <c r="W2958" t="s">
        <v>32</v>
      </c>
    </row>
    <row r="2959" spans="1:23" hidden="1" x14ac:dyDescent="0.3">
      <c r="A2959">
        <v>1154</v>
      </c>
      <c r="B2959">
        <v>1154</v>
      </c>
      <c r="C2959">
        <v>3043</v>
      </c>
      <c r="D2959">
        <v>12</v>
      </c>
      <c r="E2959" s="5">
        <v>45931</v>
      </c>
      <c r="F2959">
        <v>2376</v>
      </c>
      <c r="H2959" t="s">
        <v>459</v>
      </c>
      <c r="I2959" s="2">
        <v>45862</v>
      </c>
      <c r="J2959" s="2">
        <v>45862</v>
      </c>
      <c r="K2959" s="2">
        <v>45936</v>
      </c>
      <c r="L2959" s="2">
        <v>45939</v>
      </c>
      <c r="M2959" t="s">
        <v>49</v>
      </c>
      <c r="N2959" s="3">
        <v>170</v>
      </c>
      <c r="O2959" s="3">
        <v>170</v>
      </c>
      <c r="P2959" t="s">
        <v>27</v>
      </c>
      <c r="Q2959">
        <v>83</v>
      </c>
      <c r="R2959" t="s">
        <v>204</v>
      </c>
      <c r="S2959" t="s">
        <v>205</v>
      </c>
      <c r="T2959" t="s">
        <v>206</v>
      </c>
      <c r="V2959" t="s">
        <v>31</v>
      </c>
      <c r="W2959" t="s">
        <v>32</v>
      </c>
    </row>
    <row r="2960" spans="1:23" hidden="1" x14ac:dyDescent="0.3">
      <c r="A2960">
        <v>1154</v>
      </c>
      <c r="B2960">
        <v>1154</v>
      </c>
      <c r="C2960">
        <v>1409</v>
      </c>
      <c r="D2960">
        <v>8</v>
      </c>
      <c r="E2960" s="4">
        <v>45938</v>
      </c>
      <c r="F2960">
        <v>2374</v>
      </c>
      <c r="H2960" t="s">
        <v>207</v>
      </c>
      <c r="I2960" s="2">
        <v>45695</v>
      </c>
      <c r="J2960" s="2">
        <v>45695</v>
      </c>
      <c r="K2960" s="2">
        <v>45936</v>
      </c>
      <c r="L2960" s="2">
        <f>K2960</f>
        <v>45936</v>
      </c>
      <c r="M2960" t="s">
        <v>49</v>
      </c>
      <c r="N2960" s="3">
        <v>1218</v>
      </c>
      <c r="P2960" t="s">
        <v>1173</v>
      </c>
      <c r="Q2960">
        <v>83</v>
      </c>
      <c r="R2960" t="s">
        <v>204</v>
      </c>
      <c r="S2960" t="s">
        <v>205</v>
      </c>
      <c r="T2960" t="s">
        <v>206</v>
      </c>
      <c r="V2960" t="s">
        <v>31</v>
      </c>
      <c r="W2960" t="s">
        <v>32</v>
      </c>
    </row>
    <row r="2961" spans="1:23" hidden="1" x14ac:dyDescent="0.3">
      <c r="A2961">
        <v>1154</v>
      </c>
      <c r="B2961">
        <v>1154</v>
      </c>
      <c r="C2961">
        <v>2187</v>
      </c>
      <c r="D2961">
        <v>1</v>
      </c>
      <c r="E2961" s="5">
        <v>45931</v>
      </c>
      <c r="F2961">
        <v>2070</v>
      </c>
      <c r="H2961" t="s">
        <v>508</v>
      </c>
      <c r="I2961" s="2">
        <v>45782</v>
      </c>
      <c r="J2961" s="2">
        <v>45782</v>
      </c>
      <c r="K2961" s="2">
        <v>45936</v>
      </c>
      <c r="L2961" s="2">
        <v>45939</v>
      </c>
      <c r="M2961" t="s">
        <v>49</v>
      </c>
      <c r="N2961" s="3">
        <v>2000</v>
      </c>
      <c r="O2961" s="3">
        <v>2000</v>
      </c>
      <c r="P2961" t="s">
        <v>27</v>
      </c>
      <c r="Q2961">
        <v>83</v>
      </c>
      <c r="R2961" t="s">
        <v>204</v>
      </c>
      <c r="S2961" t="s">
        <v>205</v>
      </c>
      <c r="T2961" t="s">
        <v>206</v>
      </c>
      <c r="V2961" t="s">
        <v>31</v>
      </c>
      <c r="W2961" t="s">
        <v>32</v>
      </c>
    </row>
    <row r="2962" spans="1:23" hidden="1" x14ac:dyDescent="0.3">
      <c r="A2962">
        <v>1154</v>
      </c>
      <c r="B2962">
        <v>1154</v>
      </c>
      <c r="C2962">
        <v>1421</v>
      </c>
      <c r="D2962">
        <v>6</v>
      </c>
      <c r="E2962" s="4">
        <v>45907</v>
      </c>
      <c r="F2962">
        <v>2063</v>
      </c>
      <c r="H2962" t="s">
        <v>209</v>
      </c>
      <c r="I2962" s="2">
        <v>45695</v>
      </c>
      <c r="J2962" s="2">
        <v>45695</v>
      </c>
      <c r="K2962" s="2">
        <v>45936</v>
      </c>
      <c r="L2962" s="2">
        <f t="shared" ref="L2962:L2963" si="105">K2962</f>
        <v>45936</v>
      </c>
      <c r="M2962" t="s">
        <v>49</v>
      </c>
      <c r="N2962" s="3">
        <v>1700</v>
      </c>
      <c r="P2962" t="s">
        <v>1173</v>
      </c>
      <c r="Q2962">
        <v>83</v>
      </c>
      <c r="R2962" t="s">
        <v>204</v>
      </c>
      <c r="S2962" t="s">
        <v>205</v>
      </c>
      <c r="T2962" t="s">
        <v>206</v>
      </c>
      <c r="V2962" t="s">
        <v>31</v>
      </c>
      <c r="W2962" t="s">
        <v>32</v>
      </c>
    </row>
    <row r="2963" spans="1:23" hidden="1" x14ac:dyDescent="0.3">
      <c r="A2963">
        <v>1154</v>
      </c>
      <c r="B2963">
        <v>1154</v>
      </c>
      <c r="C2963">
        <v>1422</v>
      </c>
      <c r="D2963">
        <v>7</v>
      </c>
      <c r="E2963" s="4">
        <v>45907</v>
      </c>
      <c r="F2963">
        <v>2064</v>
      </c>
      <c r="H2963" t="s">
        <v>208</v>
      </c>
      <c r="I2963" s="2">
        <v>45695</v>
      </c>
      <c r="J2963" s="2">
        <v>45695</v>
      </c>
      <c r="K2963" s="2">
        <v>45936</v>
      </c>
      <c r="L2963" s="2">
        <f t="shared" si="105"/>
        <v>45936</v>
      </c>
      <c r="M2963" t="s">
        <v>49</v>
      </c>
      <c r="N2963" s="3">
        <v>2800</v>
      </c>
      <c r="P2963" t="s">
        <v>1173</v>
      </c>
      <c r="Q2963">
        <v>83</v>
      </c>
      <c r="R2963" t="s">
        <v>204</v>
      </c>
      <c r="S2963" t="s">
        <v>205</v>
      </c>
      <c r="T2963" t="s">
        <v>206</v>
      </c>
      <c r="V2963" t="s">
        <v>31</v>
      </c>
      <c r="W2963" t="s">
        <v>32</v>
      </c>
    </row>
    <row r="2964" spans="1:23" hidden="1" x14ac:dyDescent="0.3">
      <c r="A2964">
        <v>1154</v>
      </c>
      <c r="B2964">
        <v>1154</v>
      </c>
      <c r="C2964">
        <v>1424</v>
      </c>
      <c r="D2964">
        <v>7</v>
      </c>
      <c r="E2964" s="4">
        <v>45907</v>
      </c>
      <c r="F2964">
        <v>2071</v>
      </c>
      <c r="H2964" t="s">
        <v>197</v>
      </c>
      <c r="I2964" s="2">
        <v>45695</v>
      </c>
      <c r="J2964" s="2">
        <v>45695</v>
      </c>
      <c r="K2964" s="2">
        <v>45936</v>
      </c>
      <c r="L2964" s="2">
        <v>45937</v>
      </c>
      <c r="M2964" t="s">
        <v>49</v>
      </c>
      <c r="N2964" s="3">
        <v>4500</v>
      </c>
      <c r="O2964" s="3">
        <v>4500</v>
      </c>
      <c r="P2964" t="s">
        <v>27</v>
      </c>
      <c r="Q2964">
        <v>83</v>
      </c>
      <c r="R2964" t="s">
        <v>204</v>
      </c>
      <c r="S2964" t="s">
        <v>205</v>
      </c>
      <c r="T2964" t="s">
        <v>206</v>
      </c>
      <c r="V2964" t="s">
        <v>31</v>
      </c>
      <c r="W2964" t="s">
        <v>32</v>
      </c>
    </row>
    <row r="2965" spans="1:23" hidden="1" x14ac:dyDescent="0.3">
      <c r="A2965">
        <v>1154</v>
      </c>
      <c r="B2965">
        <v>1154</v>
      </c>
      <c r="C2965">
        <v>1425</v>
      </c>
      <c r="D2965">
        <v>7</v>
      </c>
      <c r="E2965" s="4">
        <v>45907</v>
      </c>
      <c r="F2965">
        <v>2180</v>
      </c>
      <c r="H2965" t="s">
        <v>214</v>
      </c>
      <c r="I2965" s="2">
        <v>45695</v>
      </c>
      <c r="J2965" s="2">
        <v>45695</v>
      </c>
      <c r="K2965" s="2">
        <v>45936</v>
      </c>
      <c r="L2965" s="2">
        <f t="shared" ref="L2965:L2967" si="106">K2965</f>
        <v>45936</v>
      </c>
      <c r="M2965" t="s">
        <v>49</v>
      </c>
      <c r="N2965" s="3">
        <v>1518</v>
      </c>
      <c r="P2965" t="s">
        <v>1173</v>
      </c>
      <c r="Q2965">
        <v>83</v>
      </c>
      <c r="R2965" t="s">
        <v>204</v>
      </c>
      <c r="S2965" t="s">
        <v>205</v>
      </c>
      <c r="T2965" t="s">
        <v>206</v>
      </c>
      <c r="V2965" t="s">
        <v>31</v>
      </c>
      <c r="W2965" t="s">
        <v>32</v>
      </c>
    </row>
    <row r="2966" spans="1:23" hidden="1" x14ac:dyDescent="0.3">
      <c r="A2966">
        <v>1154</v>
      </c>
      <c r="B2966">
        <v>1154</v>
      </c>
      <c r="C2966">
        <v>1431</v>
      </c>
      <c r="D2966">
        <v>7</v>
      </c>
      <c r="E2966" s="4">
        <v>45907</v>
      </c>
      <c r="F2966">
        <v>2186</v>
      </c>
      <c r="H2966" t="s">
        <v>218</v>
      </c>
      <c r="I2966" s="2">
        <v>45695</v>
      </c>
      <c r="J2966" s="2">
        <v>45695</v>
      </c>
      <c r="K2966" s="2">
        <v>45936</v>
      </c>
      <c r="L2966" s="2">
        <f t="shared" si="106"/>
        <v>45936</v>
      </c>
      <c r="M2966" t="s">
        <v>49</v>
      </c>
      <c r="N2966" s="3">
        <v>1400</v>
      </c>
      <c r="P2966" t="s">
        <v>1173</v>
      </c>
      <c r="Q2966">
        <v>83</v>
      </c>
      <c r="R2966" t="s">
        <v>204</v>
      </c>
      <c r="S2966" t="s">
        <v>205</v>
      </c>
      <c r="T2966" t="s">
        <v>206</v>
      </c>
      <c r="V2966" t="s">
        <v>31</v>
      </c>
      <c r="W2966" t="s">
        <v>32</v>
      </c>
    </row>
    <row r="2967" spans="1:23" hidden="1" x14ac:dyDescent="0.3">
      <c r="A2967">
        <v>1154</v>
      </c>
      <c r="B2967">
        <v>1154</v>
      </c>
      <c r="C2967">
        <v>1432</v>
      </c>
      <c r="D2967">
        <v>7</v>
      </c>
      <c r="E2967" s="4">
        <v>45907</v>
      </c>
      <c r="F2967">
        <v>2070</v>
      </c>
      <c r="H2967" t="s">
        <v>508</v>
      </c>
      <c r="I2967" s="2">
        <v>45695</v>
      </c>
      <c r="J2967" s="2">
        <v>45695</v>
      </c>
      <c r="K2967" s="2">
        <v>45936</v>
      </c>
      <c r="L2967" s="2">
        <f t="shared" si="106"/>
        <v>45936</v>
      </c>
      <c r="M2967" t="s">
        <v>49</v>
      </c>
      <c r="N2967" s="3">
        <v>1500</v>
      </c>
      <c r="P2967" t="s">
        <v>1173</v>
      </c>
      <c r="Q2967">
        <v>83</v>
      </c>
      <c r="R2967" t="s">
        <v>204</v>
      </c>
      <c r="S2967" t="s">
        <v>205</v>
      </c>
      <c r="T2967" t="s">
        <v>206</v>
      </c>
      <c r="V2967" t="s">
        <v>31</v>
      </c>
      <c r="W2967" t="s">
        <v>32</v>
      </c>
    </row>
    <row r="2968" spans="1:23" hidden="1" x14ac:dyDescent="0.3">
      <c r="A2968">
        <v>1154</v>
      </c>
      <c r="B2968">
        <v>1154</v>
      </c>
      <c r="C2968">
        <v>1430</v>
      </c>
      <c r="D2968">
        <v>6</v>
      </c>
      <c r="E2968" s="4">
        <v>45906</v>
      </c>
      <c r="F2968">
        <v>2060</v>
      </c>
      <c r="H2968" t="s">
        <v>210</v>
      </c>
      <c r="I2968" s="2">
        <v>45695</v>
      </c>
      <c r="J2968" s="2">
        <v>45695</v>
      </c>
      <c r="K2968" s="2">
        <v>45936</v>
      </c>
      <c r="L2968" s="2">
        <v>45936</v>
      </c>
      <c r="M2968" t="s">
        <v>49</v>
      </c>
      <c r="N2968" s="3">
        <v>2274</v>
      </c>
      <c r="O2968" s="3">
        <v>2274</v>
      </c>
      <c r="P2968" t="s">
        <v>27</v>
      </c>
      <c r="Q2968">
        <v>83</v>
      </c>
      <c r="R2968" t="s">
        <v>204</v>
      </c>
      <c r="S2968" t="s">
        <v>205</v>
      </c>
      <c r="T2968" t="s">
        <v>206</v>
      </c>
      <c r="V2968" t="s">
        <v>31</v>
      </c>
      <c r="W2968" t="s">
        <v>32</v>
      </c>
    </row>
    <row r="2969" spans="1:23" hidden="1" x14ac:dyDescent="0.3">
      <c r="A2969">
        <v>1154</v>
      </c>
      <c r="B2969">
        <v>1154</v>
      </c>
      <c r="C2969">
        <v>1429</v>
      </c>
      <c r="D2969">
        <v>8</v>
      </c>
      <c r="E2969" s="4">
        <v>45938</v>
      </c>
      <c r="F2969">
        <v>2371</v>
      </c>
      <c r="H2969" t="s">
        <v>6177</v>
      </c>
      <c r="I2969" s="2">
        <v>45695</v>
      </c>
      <c r="J2969" s="2">
        <v>45695</v>
      </c>
      <c r="K2969" s="2">
        <v>45936</v>
      </c>
      <c r="L2969" s="2">
        <f t="shared" ref="L2969:L2971" si="107">K2969</f>
        <v>45936</v>
      </c>
      <c r="M2969" t="s">
        <v>49</v>
      </c>
      <c r="N2969" s="3">
        <v>1518</v>
      </c>
      <c r="P2969" t="s">
        <v>1173</v>
      </c>
      <c r="Q2969">
        <v>83</v>
      </c>
      <c r="R2969" t="s">
        <v>204</v>
      </c>
      <c r="S2969" t="s">
        <v>205</v>
      </c>
      <c r="T2969" t="s">
        <v>206</v>
      </c>
      <c r="V2969" t="s">
        <v>31</v>
      </c>
      <c r="W2969" t="s">
        <v>32</v>
      </c>
    </row>
    <row r="2970" spans="1:23" hidden="1" x14ac:dyDescent="0.3">
      <c r="A2970">
        <v>1154</v>
      </c>
      <c r="B2970">
        <v>1154</v>
      </c>
      <c r="C2970">
        <v>1428</v>
      </c>
      <c r="D2970">
        <v>6</v>
      </c>
      <c r="E2970" s="4">
        <v>45906</v>
      </c>
      <c r="F2970">
        <v>2120</v>
      </c>
      <c r="H2970" t="s">
        <v>213</v>
      </c>
      <c r="I2970" s="2">
        <v>45695</v>
      </c>
      <c r="J2970" s="2">
        <v>45695</v>
      </c>
      <c r="K2970" s="2">
        <v>45936</v>
      </c>
      <c r="L2970" s="2">
        <f t="shared" si="107"/>
        <v>45936</v>
      </c>
      <c r="M2970" t="s">
        <v>49</v>
      </c>
      <c r="N2970" s="3">
        <v>1518</v>
      </c>
      <c r="P2970" t="s">
        <v>1173</v>
      </c>
      <c r="Q2970">
        <v>83</v>
      </c>
      <c r="R2970" t="s">
        <v>204</v>
      </c>
      <c r="S2970" t="s">
        <v>205</v>
      </c>
      <c r="T2970" t="s">
        <v>206</v>
      </c>
      <c r="V2970" t="s">
        <v>31</v>
      </c>
      <c r="W2970" t="s">
        <v>32</v>
      </c>
    </row>
    <row r="2971" spans="1:23" hidden="1" x14ac:dyDescent="0.3">
      <c r="A2971">
        <v>1154</v>
      </c>
      <c r="B2971">
        <v>1154</v>
      </c>
      <c r="C2971">
        <v>1426</v>
      </c>
      <c r="D2971">
        <v>7</v>
      </c>
      <c r="E2971" s="4">
        <v>45907</v>
      </c>
      <c r="F2971">
        <v>2112</v>
      </c>
      <c r="H2971" t="s">
        <v>212</v>
      </c>
      <c r="I2971" s="2">
        <v>45695</v>
      </c>
      <c r="J2971" s="2">
        <v>45695</v>
      </c>
      <c r="K2971" s="2">
        <v>45936</v>
      </c>
      <c r="L2971" s="2">
        <f t="shared" si="107"/>
        <v>45936</v>
      </c>
      <c r="M2971" t="s">
        <v>49</v>
      </c>
      <c r="N2971" s="3">
        <v>1518</v>
      </c>
      <c r="P2971" t="s">
        <v>1173</v>
      </c>
      <c r="Q2971">
        <v>83</v>
      </c>
      <c r="R2971" t="s">
        <v>204</v>
      </c>
      <c r="S2971" t="s">
        <v>205</v>
      </c>
      <c r="T2971" t="s">
        <v>206</v>
      </c>
      <c r="V2971" t="s">
        <v>31</v>
      </c>
      <c r="W2971" t="s">
        <v>32</v>
      </c>
    </row>
    <row r="2972" spans="1:23" hidden="1" x14ac:dyDescent="0.3">
      <c r="A2972">
        <v>1154</v>
      </c>
      <c r="B2972">
        <v>1154</v>
      </c>
      <c r="C2972">
        <v>3815</v>
      </c>
      <c r="D2972">
        <v>1</v>
      </c>
      <c r="E2972" s="4">
        <v>45658</v>
      </c>
      <c r="F2972">
        <v>2194</v>
      </c>
      <c r="H2972" t="s">
        <v>585</v>
      </c>
      <c r="I2972" s="2">
        <v>45936</v>
      </c>
      <c r="J2972" s="2">
        <v>45936</v>
      </c>
      <c r="K2972" s="2">
        <v>45936</v>
      </c>
      <c r="L2972" s="2">
        <v>45936</v>
      </c>
      <c r="M2972" t="s">
        <v>49</v>
      </c>
      <c r="N2972" s="3">
        <v>360</v>
      </c>
      <c r="O2972" s="3">
        <v>360</v>
      </c>
      <c r="P2972" t="s">
        <v>27</v>
      </c>
      <c r="Q2972">
        <v>56</v>
      </c>
      <c r="R2972" t="s">
        <v>134</v>
      </c>
      <c r="S2972" t="s">
        <v>135</v>
      </c>
      <c r="T2972" t="s">
        <v>30</v>
      </c>
      <c r="V2972" t="s">
        <v>31</v>
      </c>
      <c r="W2972" t="s">
        <v>32</v>
      </c>
    </row>
    <row r="2973" spans="1:23" ht="28.8" hidden="1" x14ac:dyDescent="0.3">
      <c r="A2973">
        <v>1154</v>
      </c>
      <c r="B2973">
        <v>1154</v>
      </c>
      <c r="C2973">
        <v>3827</v>
      </c>
      <c r="D2973">
        <v>1</v>
      </c>
      <c r="E2973" s="1" t="s">
        <v>1068</v>
      </c>
      <c r="F2973">
        <v>1976</v>
      </c>
      <c r="G2973" t="s">
        <v>194</v>
      </c>
      <c r="H2973" t="s">
        <v>195</v>
      </c>
      <c r="I2973" s="2">
        <v>45937</v>
      </c>
      <c r="J2973" s="2">
        <v>45937</v>
      </c>
      <c r="K2973" s="2">
        <v>45936</v>
      </c>
      <c r="L2973" s="2">
        <v>45937</v>
      </c>
      <c r="M2973" t="s">
        <v>45</v>
      </c>
      <c r="N2973" s="3">
        <v>9868.4</v>
      </c>
      <c r="O2973" s="3">
        <v>10075.620000000001</v>
      </c>
      <c r="P2973" t="s">
        <v>27</v>
      </c>
      <c r="Q2973">
        <v>26</v>
      </c>
      <c r="R2973" t="s">
        <v>28</v>
      </c>
      <c r="S2973" t="s">
        <v>29</v>
      </c>
      <c r="T2973" t="s">
        <v>30</v>
      </c>
      <c r="V2973" t="s">
        <v>31</v>
      </c>
      <c r="W2973" t="s">
        <v>32</v>
      </c>
    </row>
    <row r="2974" spans="1:23" ht="28.8" hidden="1" x14ac:dyDescent="0.3">
      <c r="A2974">
        <v>1154</v>
      </c>
      <c r="B2974">
        <v>1154</v>
      </c>
      <c r="C2974">
        <v>2953</v>
      </c>
      <c r="D2974">
        <v>1</v>
      </c>
      <c r="E2974" s="1" t="s">
        <v>1178</v>
      </c>
      <c r="F2974">
        <v>1976</v>
      </c>
      <c r="G2974" t="s">
        <v>194</v>
      </c>
      <c r="H2974" t="s">
        <v>195</v>
      </c>
      <c r="I2974" s="2">
        <v>45852</v>
      </c>
      <c r="J2974" s="2">
        <v>45852</v>
      </c>
      <c r="K2974" s="2">
        <v>45936</v>
      </c>
      <c r="L2974" s="2">
        <f>K2974</f>
        <v>45936</v>
      </c>
      <c r="M2974" t="s">
        <v>49</v>
      </c>
      <c r="N2974" s="3">
        <v>9868.4</v>
      </c>
      <c r="P2974" t="s">
        <v>1179</v>
      </c>
      <c r="Q2974">
        <v>26</v>
      </c>
      <c r="R2974" t="s">
        <v>28</v>
      </c>
      <c r="S2974" t="s">
        <v>29</v>
      </c>
      <c r="T2974" t="s">
        <v>37</v>
      </c>
      <c r="V2974" t="s">
        <v>31</v>
      </c>
      <c r="W2974" t="s">
        <v>32</v>
      </c>
    </row>
    <row r="2975" spans="1:23" ht="28.8" hidden="1" x14ac:dyDescent="0.3">
      <c r="A2975">
        <v>1154</v>
      </c>
      <c r="B2975">
        <v>1154</v>
      </c>
      <c r="C2975">
        <v>3014</v>
      </c>
      <c r="D2975">
        <v>1</v>
      </c>
      <c r="E2975" s="1" t="s">
        <v>696</v>
      </c>
      <c r="F2975">
        <v>1957</v>
      </c>
      <c r="H2975" t="s">
        <v>48</v>
      </c>
      <c r="I2975" s="2">
        <v>45859</v>
      </c>
      <c r="J2975" s="2">
        <v>45859</v>
      </c>
      <c r="K2975" s="2">
        <v>45936</v>
      </c>
      <c r="L2975" s="2">
        <v>45905</v>
      </c>
      <c r="M2975" t="s">
        <v>49</v>
      </c>
      <c r="N2975" s="3">
        <v>156</v>
      </c>
      <c r="O2975" s="3">
        <v>156</v>
      </c>
      <c r="P2975" t="s">
        <v>27</v>
      </c>
      <c r="Q2975">
        <v>27</v>
      </c>
      <c r="R2975" t="s">
        <v>50</v>
      </c>
      <c r="S2975" t="s">
        <v>51</v>
      </c>
      <c r="T2975" t="s">
        <v>37</v>
      </c>
      <c r="V2975" t="s">
        <v>31</v>
      </c>
      <c r="W2975" t="s">
        <v>32</v>
      </c>
    </row>
    <row r="2976" spans="1:23" ht="28.8" hidden="1" x14ac:dyDescent="0.3">
      <c r="A2976">
        <v>1154</v>
      </c>
      <c r="B2976">
        <v>1154</v>
      </c>
      <c r="C2976">
        <v>3015</v>
      </c>
      <c r="D2976">
        <v>1</v>
      </c>
      <c r="E2976" s="1" t="s">
        <v>696</v>
      </c>
      <c r="F2976">
        <v>1965</v>
      </c>
      <c r="H2976" t="s">
        <v>220</v>
      </c>
      <c r="I2976" s="2">
        <v>45859</v>
      </c>
      <c r="J2976" s="2">
        <v>45859</v>
      </c>
      <c r="K2976" s="2">
        <v>45936</v>
      </c>
      <c r="L2976" s="2">
        <v>45911</v>
      </c>
      <c r="M2976" t="s">
        <v>49</v>
      </c>
      <c r="N2976" s="3">
        <v>374.4</v>
      </c>
      <c r="O2976" s="3">
        <v>374.4</v>
      </c>
      <c r="P2976" t="s">
        <v>27</v>
      </c>
      <c r="Q2976">
        <v>18</v>
      </c>
      <c r="R2976" t="s">
        <v>72</v>
      </c>
      <c r="S2976" t="s">
        <v>73</v>
      </c>
      <c r="T2976" t="s">
        <v>37</v>
      </c>
      <c r="V2976" t="s">
        <v>31</v>
      </c>
      <c r="W2976" t="s">
        <v>32</v>
      </c>
    </row>
    <row r="2977" spans="1:23" ht="28.8" hidden="1" x14ac:dyDescent="0.3">
      <c r="A2977">
        <v>1154</v>
      </c>
      <c r="B2977">
        <v>1154</v>
      </c>
      <c r="C2977">
        <v>3062</v>
      </c>
      <c r="D2977">
        <v>1</v>
      </c>
      <c r="E2977" s="1" t="s">
        <v>919</v>
      </c>
      <c r="F2977">
        <v>1957</v>
      </c>
      <c r="H2977" t="s">
        <v>48</v>
      </c>
      <c r="I2977" s="2">
        <v>45863</v>
      </c>
      <c r="J2977" s="2">
        <v>45863</v>
      </c>
      <c r="K2977" s="2">
        <v>45936</v>
      </c>
      <c r="L2977" s="2">
        <v>45938</v>
      </c>
      <c r="M2977" t="s">
        <v>49</v>
      </c>
      <c r="N2977" s="3">
        <v>160</v>
      </c>
      <c r="O2977" s="3">
        <v>160</v>
      </c>
      <c r="P2977" t="s">
        <v>27</v>
      </c>
      <c r="Q2977">
        <v>27</v>
      </c>
      <c r="R2977" t="s">
        <v>50</v>
      </c>
      <c r="S2977" t="s">
        <v>51</v>
      </c>
      <c r="T2977" t="s">
        <v>37</v>
      </c>
      <c r="V2977" t="s">
        <v>31</v>
      </c>
      <c r="W2977" t="s">
        <v>32</v>
      </c>
    </row>
    <row r="2978" spans="1:23" ht="28.8" hidden="1" x14ac:dyDescent="0.3">
      <c r="A2978">
        <v>1154</v>
      </c>
      <c r="B2978">
        <v>1154</v>
      </c>
      <c r="C2978">
        <v>3063</v>
      </c>
      <c r="D2978">
        <v>1</v>
      </c>
      <c r="E2978" s="1" t="s">
        <v>919</v>
      </c>
      <c r="F2978">
        <v>1965</v>
      </c>
      <c r="H2978" t="s">
        <v>220</v>
      </c>
      <c r="I2978" s="2">
        <v>45863</v>
      </c>
      <c r="J2978" s="2">
        <v>45863</v>
      </c>
      <c r="K2978" s="2">
        <v>45936</v>
      </c>
      <c r="L2978" s="2">
        <f>K2978</f>
        <v>45936</v>
      </c>
      <c r="M2978" t="s">
        <v>49</v>
      </c>
      <c r="N2978" s="3">
        <v>384</v>
      </c>
      <c r="P2978" t="s">
        <v>1173</v>
      </c>
      <c r="Q2978">
        <v>18</v>
      </c>
      <c r="R2978" t="s">
        <v>72</v>
      </c>
      <c r="S2978" t="s">
        <v>73</v>
      </c>
      <c r="T2978" t="s">
        <v>37</v>
      </c>
      <c r="V2978" t="s">
        <v>31</v>
      </c>
      <c r="W2978" t="s">
        <v>32</v>
      </c>
    </row>
    <row r="2979" spans="1:23" ht="28.8" hidden="1" x14ac:dyDescent="0.3">
      <c r="A2979">
        <v>1154</v>
      </c>
      <c r="B2979">
        <v>1154</v>
      </c>
      <c r="C2979">
        <v>3053</v>
      </c>
      <c r="D2979">
        <v>1</v>
      </c>
      <c r="E2979" s="1" t="s">
        <v>973</v>
      </c>
      <c r="F2979">
        <v>1957</v>
      </c>
      <c r="H2979" t="s">
        <v>48</v>
      </c>
      <c r="I2979" s="2">
        <v>45863</v>
      </c>
      <c r="J2979" s="2">
        <v>45863</v>
      </c>
      <c r="K2979" s="2">
        <v>45936</v>
      </c>
      <c r="L2979" s="2">
        <v>45938</v>
      </c>
      <c r="M2979" t="s">
        <v>49</v>
      </c>
      <c r="N2979" s="3">
        <v>160</v>
      </c>
      <c r="O2979" s="3">
        <v>160</v>
      </c>
      <c r="P2979" t="s">
        <v>27</v>
      </c>
      <c r="Q2979">
        <v>27</v>
      </c>
      <c r="R2979" t="s">
        <v>50</v>
      </c>
      <c r="S2979" t="s">
        <v>51</v>
      </c>
      <c r="T2979" t="s">
        <v>37</v>
      </c>
      <c r="V2979" t="s">
        <v>31</v>
      </c>
      <c r="W2979" t="s">
        <v>32</v>
      </c>
    </row>
    <row r="2980" spans="1:23" ht="28.8" hidden="1" x14ac:dyDescent="0.3">
      <c r="A2980">
        <v>1154</v>
      </c>
      <c r="B2980">
        <v>1154</v>
      </c>
      <c r="C2980">
        <v>3054</v>
      </c>
      <c r="D2980">
        <v>1</v>
      </c>
      <c r="E2980" s="1" t="s">
        <v>973</v>
      </c>
      <c r="F2980">
        <v>1965</v>
      </c>
      <c r="H2980" t="s">
        <v>220</v>
      </c>
      <c r="I2980" s="2">
        <v>45863</v>
      </c>
      <c r="J2980" s="2">
        <v>45863</v>
      </c>
      <c r="K2980" s="2">
        <v>45936</v>
      </c>
      <c r="L2980" s="2">
        <v>45944</v>
      </c>
      <c r="M2980" t="s">
        <v>49</v>
      </c>
      <c r="N2980" s="3">
        <v>384</v>
      </c>
      <c r="O2980" s="3">
        <v>384</v>
      </c>
      <c r="P2980" t="s">
        <v>27</v>
      </c>
      <c r="Q2980">
        <v>18</v>
      </c>
      <c r="R2980" t="s">
        <v>72</v>
      </c>
      <c r="S2980" t="s">
        <v>73</v>
      </c>
      <c r="T2980" t="s">
        <v>37</v>
      </c>
      <c r="V2980" t="s">
        <v>31</v>
      </c>
      <c r="W2980" t="s">
        <v>32</v>
      </c>
    </row>
    <row r="2981" spans="1:23" ht="28.8" hidden="1" x14ac:dyDescent="0.3">
      <c r="A2981">
        <v>1154</v>
      </c>
      <c r="B2981">
        <v>1154</v>
      </c>
      <c r="C2981">
        <v>3065</v>
      </c>
      <c r="D2981">
        <v>1</v>
      </c>
      <c r="E2981" s="1" t="s">
        <v>969</v>
      </c>
      <c r="F2981">
        <v>1957</v>
      </c>
      <c r="H2981" t="s">
        <v>48</v>
      </c>
      <c r="I2981" s="2">
        <v>45863</v>
      </c>
      <c r="J2981" s="2">
        <v>45863</v>
      </c>
      <c r="K2981" s="2">
        <v>45936</v>
      </c>
      <c r="L2981" s="2">
        <v>45938</v>
      </c>
      <c r="M2981" t="s">
        <v>49</v>
      </c>
      <c r="N2981" s="3">
        <v>156</v>
      </c>
      <c r="O2981" s="3">
        <v>156</v>
      </c>
      <c r="P2981" t="s">
        <v>27</v>
      </c>
      <c r="Q2981">
        <v>27</v>
      </c>
      <c r="R2981" t="s">
        <v>50</v>
      </c>
      <c r="S2981" t="s">
        <v>51</v>
      </c>
      <c r="T2981" t="s">
        <v>37</v>
      </c>
      <c r="V2981" t="s">
        <v>31</v>
      </c>
      <c r="W2981" t="s">
        <v>32</v>
      </c>
    </row>
    <row r="2982" spans="1:23" ht="28.8" hidden="1" x14ac:dyDescent="0.3">
      <c r="A2982">
        <v>1154</v>
      </c>
      <c r="B2982">
        <v>1154</v>
      </c>
      <c r="C2982">
        <v>3066</v>
      </c>
      <c r="D2982">
        <v>1</v>
      </c>
      <c r="E2982" s="1" t="s">
        <v>969</v>
      </c>
      <c r="F2982">
        <v>1965</v>
      </c>
      <c r="H2982" t="s">
        <v>220</v>
      </c>
      <c r="I2982" s="2">
        <v>45863</v>
      </c>
      <c r="J2982" s="2">
        <v>45863</v>
      </c>
      <c r="K2982" s="2">
        <v>45936</v>
      </c>
      <c r="L2982" s="2">
        <v>45944</v>
      </c>
      <c r="M2982" t="s">
        <v>49</v>
      </c>
      <c r="N2982" s="3">
        <v>374.4</v>
      </c>
      <c r="O2982" s="3">
        <v>374.4</v>
      </c>
      <c r="P2982" t="s">
        <v>27</v>
      </c>
      <c r="Q2982">
        <v>18</v>
      </c>
      <c r="R2982" t="s">
        <v>72</v>
      </c>
      <c r="S2982" t="s">
        <v>73</v>
      </c>
      <c r="T2982" t="s">
        <v>37</v>
      </c>
      <c r="V2982" t="s">
        <v>31</v>
      </c>
      <c r="W2982" t="s">
        <v>32</v>
      </c>
    </row>
    <row r="2983" spans="1:23" ht="28.8" hidden="1" x14ac:dyDescent="0.3">
      <c r="A2983">
        <v>1154</v>
      </c>
      <c r="B2983">
        <v>1154</v>
      </c>
      <c r="C2983">
        <v>3089</v>
      </c>
      <c r="D2983">
        <v>1</v>
      </c>
      <c r="E2983" s="1" t="s">
        <v>971</v>
      </c>
      <c r="F2983">
        <v>1957</v>
      </c>
      <c r="H2983" t="s">
        <v>48</v>
      </c>
      <c r="I2983" s="2">
        <v>45868</v>
      </c>
      <c r="J2983" s="2">
        <v>45868</v>
      </c>
      <c r="K2983" s="2">
        <v>45936</v>
      </c>
      <c r="L2983" s="2">
        <v>45938</v>
      </c>
      <c r="M2983" t="s">
        <v>49</v>
      </c>
      <c r="N2983" s="3">
        <v>216</v>
      </c>
      <c r="O2983" s="3">
        <v>216</v>
      </c>
      <c r="P2983" t="s">
        <v>27</v>
      </c>
      <c r="Q2983">
        <v>27</v>
      </c>
      <c r="R2983" t="s">
        <v>50</v>
      </c>
      <c r="S2983" t="s">
        <v>51</v>
      </c>
      <c r="T2983" t="s">
        <v>37</v>
      </c>
      <c r="V2983" t="s">
        <v>31</v>
      </c>
      <c r="W2983" t="s">
        <v>32</v>
      </c>
    </row>
    <row r="2984" spans="1:23" ht="28.8" hidden="1" x14ac:dyDescent="0.3">
      <c r="A2984">
        <v>1154</v>
      </c>
      <c r="B2984">
        <v>1154</v>
      </c>
      <c r="C2984">
        <v>3090</v>
      </c>
      <c r="D2984">
        <v>1</v>
      </c>
      <c r="E2984" s="1" t="s">
        <v>971</v>
      </c>
      <c r="F2984">
        <v>1965</v>
      </c>
      <c r="H2984" t="s">
        <v>220</v>
      </c>
      <c r="I2984" s="2">
        <v>45868</v>
      </c>
      <c r="J2984" s="2">
        <v>45868</v>
      </c>
      <c r="K2984" s="2">
        <v>45936</v>
      </c>
      <c r="L2984" s="2">
        <f t="shared" ref="L2984:L2985" si="108">K2984</f>
        <v>45936</v>
      </c>
      <c r="M2984" t="s">
        <v>49</v>
      </c>
      <c r="N2984" s="3">
        <v>518.4</v>
      </c>
      <c r="P2984" t="s">
        <v>1173</v>
      </c>
      <c r="Q2984">
        <v>18</v>
      </c>
      <c r="R2984" t="s">
        <v>72</v>
      </c>
      <c r="S2984" t="s">
        <v>73</v>
      </c>
      <c r="T2984" t="s">
        <v>37</v>
      </c>
      <c r="V2984" t="s">
        <v>31</v>
      </c>
      <c r="W2984" t="s">
        <v>32</v>
      </c>
    </row>
    <row r="2985" spans="1:23" ht="28.8" hidden="1" x14ac:dyDescent="0.3">
      <c r="A2985">
        <v>1154</v>
      </c>
      <c r="B2985">
        <v>1154</v>
      </c>
      <c r="C2985">
        <v>3143</v>
      </c>
      <c r="D2985">
        <v>1</v>
      </c>
      <c r="E2985" s="1" t="s">
        <v>739</v>
      </c>
      <c r="F2985">
        <v>1957</v>
      </c>
      <c r="H2985" t="s">
        <v>48</v>
      </c>
      <c r="I2985" s="2">
        <v>45869</v>
      </c>
      <c r="J2985" s="2">
        <v>45869</v>
      </c>
      <c r="K2985" s="2">
        <v>45936</v>
      </c>
      <c r="L2985" s="2">
        <f t="shared" si="108"/>
        <v>45936</v>
      </c>
      <c r="M2985" t="s">
        <v>49</v>
      </c>
      <c r="N2985" s="3">
        <v>252</v>
      </c>
      <c r="P2985" t="s">
        <v>1173</v>
      </c>
      <c r="Q2985">
        <v>27</v>
      </c>
      <c r="R2985" t="s">
        <v>50</v>
      </c>
      <c r="S2985" t="s">
        <v>51</v>
      </c>
      <c r="T2985" t="s">
        <v>37</v>
      </c>
      <c r="V2985" t="s">
        <v>31</v>
      </c>
      <c r="W2985" t="s">
        <v>32</v>
      </c>
    </row>
    <row r="2986" spans="1:23" ht="28.8" hidden="1" x14ac:dyDescent="0.3">
      <c r="A2986">
        <v>1154</v>
      </c>
      <c r="B2986">
        <v>1154</v>
      </c>
      <c r="C2986">
        <v>3144</v>
      </c>
      <c r="D2986">
        <v>1</v>
      </c>
      <c r="E2986" s="1" t="s">
        <v>739</v>
      </c>
      <c r="F2986">
        <v>1965</v>
      </c>
      <c r="H2986" t="s">
        <v>220</v>
      </c>
      <c r="I2986" s="2">
        <v>45869</v>
      </c>
      <c r="J2986" s="2">
        <v>45869</v>
      </c>
      <c r="K2986" s="2">
        <v>45936</v>
      </c>
      <c r="L2986" s="2">
        <v>45911</v>
      </c>
      <c r="M2986" t="s">
        <v>49</v>
      </c>
      <c r="N2986" s="3">
        <v>604.79999999999995</v>
      </c>
      <c r="O2986" s="3">
        <v>604.79999999999995</v>
      </c>
      <c r="P2986" t="s">
        <v>27</v>
      </c>
      <c r="Q2986">
        <v>18</v>
      </c>
      <c r="R2986" t="s">
        <v>72</v>
      </c>
      <c r="S2986" t="s">
        <v>73</v>
      </c>
      <c r="T2986" t="s">
        <v>37</v>
      </c>
      <c r="V2986" t="s">
        <v>31</v>
      </c>
      <c r="W2986" t="s">
        <v>32</v>
      </c>
    </row>
    <row r="2987" spans="1:23" ht="28.8" hidden="1" x14ac:dyDescent="0.3">
      <c r="A2987">
        <v>1154</v>
      </c>
      <c r="B2987">
        <v>1154</v>
      </c>
      <c r="C2987">
        <v>3232</v>
      </c>
      <c r="D2987">
        <v>1</v>
      </c>
      <c r="E2987" s="1" t="s">
        <v>1188</v>
      </c>
      <c r="F2987">
        <v>1957</v>
      </c>
      <c r="H2987" t="s">
        <v>48</v>
      </c>
      <c r="I2987" s="2">
        <v>45876</v>
      </c>
      <c r="J2987" s="2">
        <v>45876</v>
      </c>
      <c r="K2987" s="2">
        <v>45936</v>
      </c>
      <c r="L2987" s="2">
        <f t="shared" ref="L2987:L2988" si="109">K2987</f>
        <v>45936</v>
      </c>
      <c r="M2987" t="s">
        <v>49</v>
      </c>
      <c r="N2987" s="3">
        <v>252</v>
      </c>
      <c r="P2987" t="s">
        <v>1173</v>
      </c>
      <c r="Q2987">
        <v>27</v>
      </c>
      <c r="R2987" t="s">
        <v>50</v>
      </c>
      <c r="S2987" t="s">
        <v>51</v>
      </c>
      <c r="T2987" t="s">
        <v>37</v>
      </c>
      <c r="V2987" t="s">
        <v>31</v>
      </c>
      <c r="W2987" t="s">
        <v>32</v>
      </c>
    </row>
    <row r="2988" spans="1:23" ht="28.8" hidden="1" x14ac:dyDescent="0.3">
      <c r="A2988">
        <v>1154</v>
      </c>
      <c r="B2988">
        <v>1154</v>
      </c>
      <c r="C2988">
        <v>3233</v>
      </c>
      <c r="D2988">
        <v>1</v>
      </c>
      <c r="E2988" s="1" t="s">
        <v>1188</v>
      </c>
      <c r="F2988">
        <v>1965</v>
      </c>
      <c r="H2988" t="s">
        <v>220</v>
      </c>
      <c r="I2988" s="2">
        <v>45876</v>
      </c>
      <c r="J2988" s="2">
        <v>45876</v>
      </c>
      <c r="K2988" s="2">
        <v>45936</v>
      </c>
      <c r="L2988" s="2">
        <f t="shared" si="109"/>
        <v>45936</v>
      </c>
      <c r="M2988" t="s">
        <v>49</v>
      </c>
      <c r="N2988" s="3">
        <v>604.79999999999995</v>
      </c>
      <c r="P2988" t="s">
        <v>1173</v>
      </c>
      <c r="Q2988">
        <v>18</v>
      </c>
      <c r="R2988" t="s">
        <v>72</v>
      </c>
      <c r="S2988" t="s">
        <v>73</v>
      </c>
      <c r="T2988" t="s">
        <v>37</v>
      </c>
      <c r="V2988" t="s">
        <v>31</v>
      </c>
      <c r="W2988" t="s">
        <v>32</v>
      </c>
    </row>
    <row r="2989" spans="1:23" ht="28.8" hidden="1" x14ac:dyDescent="0.3">
      <c r="A2989">
        <v>1154</v>
      </c>
      <c r="B2989">
        <v>1154</v>
      </c>
      <c r="C2989">
        <v>3236</v>
      </c>
      <c r="D2989">
        <v>1</v>
      </c>
      <c r="E2989" s="1" t="s">
        <v>758</v>
      </c>
      <c r="F2989">
        <v>1965</v>
      </c>
      <c r="H2989" t="s">
        <v>220</v>
      </c>
      <c r="I2989" s="2">
        <v>45876</v>
      </c>
      <c r="J2989" s="2">
        <v>45876</v>
      </c>
      <c r="K2989" s="2">
        <v>45936</v>
      </c>
      <c r="L2989" s="2">
        <v>45911</v>
      </c>
      <c r="M2989" t="s">
        <v>49</v>
      </c>
      <c r="N2989" s="3">
        <v>537.6</v>
      </c>
      <c r="O2989" s="3">
        <v>537.6</v>
      </c>
      <c r="P2989" t="s">
        <v>27</v>
      </c>
      <c r="Q2989">
        <v>18</v>
      </c>
      <c r="R2989" t="s">
        <v>72</v>
      </c>
      <c r="S2989" t="s">
        <v>73</v>
      </c>
      <c r="T2989" t="s">
        <v>37</v>
      </c>
      <c r="V2989" t="s">
        <v>31</v>
      </c>
      <c r="W2989" t="s">
        <v>32</v>
      </c>
    </row>
    <row r="2990" spans="1:23" ht="28.8" hidden="1" x14ac:dyDescent="0.3">
      <c r="A2990">
        <v>1154</v>
      </c>
      <c r="B2990">
        <v>1154</v>
      </c>
      <c r="C2990">
        <v>3230</v>
      </c>
      <c r="D2990">
        <v>1</v>
      </c>
      <c r="E2990" s="1" t="s">
        <v>1186</v>
      </c>
      <c r="F2990">
        <v>1965</v>
      </c>
      <c r="H2990" t="s">
        <v>220</v>
      </c>
      <c r="I2990" s="2">
        <v>45876</v>
      </c>
      <c r="J2990" s="2">
        <v>45876</v>
      </c>
      <c r="K2990" s="2">
        <v>45936</v>
      </c>
      <c r="L2990" s="2">
        <f>K2990</f>
        <v>45936</v>
      </c>
      <c r="M2990" t="s">
        <v>49</v>
      </c>
      <c r="N2990" s="3">
        <v>290.39999999999998</v>
      </c>
      <c r="P2990" t="s">
        <v>1173</v>
      </c>
      <c r="Q2990">
        <v>18</v>
      </c>
      <c r="R2990" t="s">
        <v>72</v>
      </c>
      <c r="S2990" t="s">
        <v>73</v>
      </c>
      <c r="T2990" t="s">
        <v>37</v>
      </c>
      <c r="V2990" t="s">
        <v>31</v>
      </c>
      <c r="W2990" t="s">
        <v>32</v>
      </c>
    </row>
    <row r="2991" spans="1:23" ht="28.8" hidden="1" x14ac:dyDescent="0.3">
      <c r="A2991">
        <v>1154</v>
      </c>
      <c r="B2991">
        <v>1154</v>
      </c>
      <c r="C2991">
        <v>3165</v>
      </c>
      <c r="D2991">
        <v>1</v>
      </c>
      <c r="E2991" s="1" t="s">
        <v>741</v>
      </c>
      <c r="F2991">
        <v>1957</v>
      </c>
      <c r="H2991" t="s">
        <v>48</v>
      </c>
      <c r="I2991" s="2">
        <v>45870</v>
      </c>
      <c r="J2991" s="2">
        <v>45870</v>
      </c>
      <c r="K2991" s="2">
        <v>45936</v>
      </c>
      <c r="L2991" s="2">
        <v>45905</v>
      </c>
      <c r="M2991" t="s">
        <v>49</v>
      </c>
      <c r="N2991" s="3">
        <v>240</v>
      </c>
      <c r="O2991" s="3">
        <v>240</v>
      </c>
      <c r="P2991" t="s">
        <v>27</v>
      </c>
      <c r="Q2991">
        <v>27</v>
      </c>
      <c r="R2991" t="s">
        <v>50</v>
      </c>
      <c r="S2991" t="s">
        <v>51</v>
      </c>
      <c r="T2991" t="s">
        <v>37</v>
      </c>
      <c r="V2991" t="s">
        <v>31</v>
      </c>
      <c r="W2991" t="s">
        <v>32</v>
      </c>
    </row>
    <row r="2992" spans="1:23" ht="28.8" hidden="1" x14ac:dyDescent="0.3">
      <c r="A2992">
        <v>1154</v>
      </c>
      <c r="B2992">
        <v>1154</v>
      </c>
      <c r="C2992">
        <v>3166</v>
      </c>
      <c r="D2992">
        <v>1</v>
      </c>
      <c r="E2992" s="1" t="s">
        <v>741</v>
      </c>
      <c r="F2992">
        <v>1965</v>
      </c>
      <c r="H2992" t="s">
        <v>220</v>
      </c>
      <c r="I2992" s="2">
        <v>45870</v>
      </c>
      <c r="J2992" s="2">
        <v>45870</v>
      </c>
      <c r="K2992" s="2">
        <v>45936</v>
      </c>
      <c r="L2992" s="2">
        <v>45944</v>
      </c>
      <c r="M2992" t="s">
        <v>49</v>
      </c>
      <c r="N2992" s="3">
        <v>576</v>
      </c>
      <c r="O2992" s="3">
        <v>576</v>
      </c>
      <c r="P2992" t="s">
        <v>27</v>
      </c>
      <c r="Q2992">
        <v>18</v>
      </c>
      <c r="R2992" t="s">
        <v>72</v>
      </c>
      <c r="S2992" t="s">
        <v>73</v>
      </c>
      <c r="T2992" t="s">
        <v>37</v>
      </c>
      <c r="V2992" t="s">
        <v>31</v>
      </c>
      <c r="W2992" t="s">
        <v>32</v>
      </c>
    </row>
    <row r="2993" spans="1:23" ht="28.8" hidden="1" x14ac:dyDescent="0.3">
      <c r="A2993">
        <v>1154</v>
      </c>
      <c r="B2993">
        <v>1154</v>
      </c>
      <c r="C2993">
        <v>3241</v>
      </c>
      <c r="D2993">
        <v>1</v>
      </c>
      <c r="E2993" s="1" t="s">
        <v>881</v>
      </c>
      <c r="F2993">
        <v>1957</v>
      </c>
      <c r="H2993" t="s">
        <v>48</v>
      </c>
      <c r="I2993" s="2">
        <v>45876</v>
      </c>
      <c r="J2993" s="2">
        <v>45876</v>
      </c>
      <c r="K2993" s="2">
        <v>45936</v>
      </c>
      <c r="L2993" s="2">
        <v>45938</v>
      </c>
      <c r="M2993" t="s">
        <v>49</v>
      </c>
      <c r="N2993" s="3">
        <v>192</v>
      </c>
      <c r="O2993" s="3">
        <v>192</v>
      </c>
      <c r="P2993" t="s">
        <v>27</v>
      </c>
      <c r="Q2993">
        <v>27</v>
      </c>
      <c r="R2993" t="s">
        <v>50</v>
      </c>
      <c r="S2993" t="s">
        <v>51</v>
      </c>
      <c r="T2993" t="s">
        <v>37</v>
      </c>
      <c r="V2993" t="s">
        <v>31</v>
      </c>
      <c r="W2993" t="s">
        <v>32</v>
      </c>
    </row>
    <row r="2994" spans="1:23" ht="28.8" hidden="1" x14ac:dyDescent="0.3">
      <c r="A2994">
        <v>1154</v>
      </c>
      <c r="B2994">
        <v>1154</v>
      </c>
      <c r="C2994">
        <v>3242</v>
      </c>
      <c r="D2994">
        <v>1</v>
      </c>
      <c r="E2994" s="1" t="s">
        <v>881</v>
      </c>
      <c r="F2994">
        <v>1965</v>
      </c>
      <c r="H2994" t="s">
        <v>220</v>
      </c>
      <c r="I2994" s="2">
        <v>45876</v>
      </c>
      <c r="J2994" s="2">
        <v>45876</v>
      </c>
      <c r="K2994" s="2">
        <v>45936</v>
      </c>
      <c r="L2994" s="2">
        <f>K2994</f>
        <v>45936</v>
      </c>
      <c r="M2994" t="s">
        <v>49</v>
      </c>
      <c r="N2994" s="3">
        <v>460.8</v>
      </c>
      <c r="P2994" t="s">
        <v>1173</v>
      </c>
      <c r="Q2994">
        <v>18</v>
      </c>
      <c r="R2994" t="s">
        <v>72</v>
      </c>
      <c r="S2994" t="s">
        <v>73</v>
      </c>
      <c r="T2994" t="s">
        <v>37</v>
      </c>
      <c r="V2994" t="s">
        <v>31</v>
      </c>
      <c r="W2994" t="s">
        <v>32</v>
      </c>
    </row>
    <row r="2995" spans="1:23" ht="28.8" hidden="1" x14ac:dyDescent="0.3">
      <c r="A2995">
        <v>1154</v>
      </c>
      <c r="B2995">
        <v>1154</v>
      </c>
      <c r="C2995">
        <v>3238</v>
      </c>
      <c r="D2995">
        <v>1</v>
      </c>
      <c r="E2995" s="1" t="s">
        <v>675</v>
      </c>
      <c r="F2995">
        <v>1957</v>
      </c>
      <c r="H2995" t="s">
        <v>48</v>
      </c>
      <c r="I2995" s="2">
        <v>45876</v>
      </c>
      <c r="J2995" s="2">
        <v>45876</v>
      </c>
      <c r="K2995" s="2">
        <v>45936</v>
      </c>
      <c r="L2995" s="2">
        <v>45905</v>
      </c>
      <c r="M2995" t="s">
        <v>49</v>
      </c>
      <c r="N2995" s="3">
        <v>266</v>
      </c>
      <c r="O2995" s="3">
        <v>266</v>
      </c>
      <c r="P2995" t="s">
        <v>27</v>
      </c>
      <c r="Q2995">
        <v>27</v>
      </c>
      <c r="R2995" t="s">
        <v>50</v>
      </c>
      <c r="S2995" t="s">
        <v>51</v>
      </c>
      <c r="T2995" t="s">
        <v>37</v>
      </c>
      <c r="V2995" t="s">
        <v>31</v>
      </c>
      <c r="W2995" t="s">
        <v>32</v>
      </c>
    </row>
    <row r="2996" spans="1:23" ht="28.8" hidden="1" x14ac:dyDescent="0.3">
      <c r="A2996">
        <v>1154</v>
      </c>
      <c r="B2996">
        <v>1154</v>
      </c>
      <c r="C2996">
        <v>3239</v>
      </c>
      <c r="D2996">
        <v>1</v>
      </c>
      <c r="E2996" s="1" t="s">
        <v>675</v>
      </c>
      <c r="F2996">
        <v>1965</v>
      </c>
      <c r="H2996" t="s">
        <v>220</v>
      </c>
      <c r="I2996" s="2">
        <v>45876</v>
      </c>
      <c r="J2996" s="2">
        <v>45876</v>
      </c>
      <c r="K2996" s="2">
        <v>45936</v>
      </c>
      <c r="L2996" s="2">
        <v>45911</v>
      </c>
      <c r="M2996" t="s">
        <v>49</v>
      </c>
      <c r="N2996" s="3">
        <v>638.4</v>
      </c>
      <c r="O2996" s="3">
        <v>638.4</v>
      </c>
      <c r="P2996" t="s">
        <v>27</v>
      </c>
      <c r="Q2996">
        <v>18</v>
      </c>
      <c r="R2996" t="s">
        <v>72</v>
      </c>
      <c r="S2996" t="s">
        <v>73</v>
      </c>
      <c r="T2996" t="s">
        <v>37</v>
      </c>
      <c r="V2996" t="s">
        <v>31</v>
      </c>
      <c r="W2996" t="s">
        <v>32</v>
      </c>
    </row>
    <row r="2997" spans="1:23" ht="28.8" hidden="1" x14ac:dyDescent="0.3">
      <c r="A2997">
        <v>1154</v>
      </c>
      <c r="B2997">
        <v>1154</v>
      </c>
      <c r="C2997">
        <v>3298</v>
      </c>
      <c r="D2997">
        <v>1</v>
      </c>
      <c r="E2997" s="1" t="s">
        <v>967</v>
      </c>
      <c r="F2997">
        <v>1957</v>
      </c>
      <c r="H2997" t="s">
        <v>48</v>
      </c>
      <c r="I2997" s="2">
        <v>45883</v>
      </c>
      <c r="J2997" s="2">
        <v>45883</v>
      </c>
      <c r="K2997" s="2">
        <v>45936</v>
      </c>
      <c r="L2997" s="2">
        <v>45938</v>
      </c>
      <c r="M2997" t="s">
        <v>49</v>
      </c>
      <c r="N2997" s="3">
        <v>210</v>
      </c>
      <c r="O2997" s="3">
        <v>210</v>
      </c>
      <c r="P2997" t="s">
        <v>27</v>
      </c>
      <c r="Q2997">
        <v>27</v>
      </c>
      <c r="R2997" t="s">
        <v>50</v>
      </c>
      <c r="S2997" t="s">
        <v>51</v>
      </c>
      <c r="T2997" t="s">
        <v>37</v>
      </c>
      <c r="V2997" t="s">
        <v>31</v>
      </c>
      <c r="W2997" t="s">
        <v>32</v>
      </c>
    </row>
    <row r="2998" spans="1:23" ht="28.8" hidden="1" x14ac:dyDescent="0.3">
      <c r="A2998">
        <v>1154</v>
      </c>
      <c r="B2998">
        <v>1154</v>
      </c>
      <c r="C2998">
        <v>3300</v>
      </c>
      <c r="D2998">
        <v>1</v>
      </c>
      <c r="E2998" s="1" t="s">
        <v>1214</v>
      </c>
      <c r="F2998">
        <v>1957</v>
      </c>
      <c r="H2998" t="s">
        <v>48</v>
      </c>
      <c r="I2998" s="2">
        <v>45883</v>
      </c>
      <c r="J2998" s="2">
        <v>45883</v>
      </c>
      <c r="K2998" s="2">
        <v>45936</v>
      </c>
      <c r="L2998" s="2">
        <f t="shared" ref="L2998:L3002" si="110">K2998</f>
        <v>45936</v>
      </c>
      <c r="M2998" t="s">
        <v>49</v>
      </c>
      <c r="N2998" s="3">
        <v>153</v>
      </c>
      <c r="P2998" t="s">
        <v>1173</v>
      </c>
      <c r="Q2998">
        <v>27</v>
      </c>
      <c r="R2998" t="s">
        <v>50</v>
      </c>
      <c r="S2998" t="s">
        <v>51</v>
      </c>
      <c r="T2998" t="s">
        <v>37</v>
      </c>
      <c r="V2998" t="s">
        <v>31</v>
      </c>
      <c r="W2998" t="s">
        <v>32</v>
      </c>
    </row>
    <row r="2999" spans="1:23" ht="28.8" hidden="1" x14ac:dyDescent="0.3">
      <c r="A2999">
        <v>1154</v>
      </c>
      <c r="B2999">
        <v>1154</v>
      </c>
      <c r="C2999">
        <v>3301</v>
      </c>
      <c r="D2999">
        <v>1</v>
      </c>
      <c r="E2999" s="1" t="s">
        <v>1214</v>
      </c>
      <c r="F2999">
        <v>1965</v>
      </c>
      <c r="H2999" t="s">
        <v>220</v>
      </c>
      <c r="I2999" s="2">
        <v>45883</v>
      </c>
      <c r="J2999" s="2">
        <v>45883</v>
      </c>
      <c r="K2999" s="2">
        <v>45936</v>
      </c>
      <c r="L2999" s="2">
        <f t="shared" si="110"/>
        <v>45936</v>
      </c>
      <c r="M2999" t="s">
        <v>49</v>
      </c>
      <c r="N2999" s="3">
        <v>367.2</v>
      </c>
      <c r="P2999" t="s">
        <v>1173</v>
      </c>
      <c r="Q2999">
        <v>18</v>
      </c>
      <c r="R2999" t="s">
        <v>72</v>
      </c>
      <c r="S2999" t="s">
        <v>73</v>
      </c>
      <c r="T2999" t="s">
        <v>37</v>
      </c>
      <c r="V2999" t="s">
        <v>31</v>
      </c>
      <c r="W2999" t="s">
        <v>32</v>
      </c>
    </row>
    <row r="3000" spans="1:23" ht="28.8" hidden="1" x14ac:dyDescent="0.3">
      <c r="A3000">
        <v>1154</v>
      </c>
      <c r="B3000">
        <v>1154</v>
      </c>
      <c r="C3000">
        <v>3296</v>
      </c>
      <c r="D3000">
        <v>1</v>
      </c>
      <c r="E3000" s="1" t="s">
        <v>760</v>
      </c>
      <c r="F3000">
        <v>1965</v>
      </c>
      <c r="H3000" t="s">
        <v>220</v>
      </c>
      <c r="I3000" s="2">
        <v>45883</v>
      </c>
      <c r="J3000" s="2">
        <v>45883</v>
      </c>
      <c r="K3000" s="2">
        <v>45936</v>
      </c>
      <c r="L3000" s="2">
        <f t="shared" si="110"/>
        <v>45936</v>
      </c>
      <c r="M3000" t="s">
        <v>49</v>
      </c>
      <c r="N3000" s="3">
        <v>410.4</v>
      </c>
      <c r="P3000" t="s">
        <v>1173</v>
      </c>
      <c r="Q3000">
        <v>18</v>
      </c>
      <c r="R3000" t="s">
        <v>72</v>
      </c>
      <c r="S3000" t="s">
        <v>73</v>
      </c>
      <c r="T3000" t="s">
        <v>37</v>
      </c>
      <c r="V3000" t="s">
        <v>31</v>
      </c>
      <c r="W3000" t="s">
        <v>32</v>
      </c>
    </row>
    <row r="3001" spans="1:23" ht="28.8" hidden="1" x14ac:dyDescent="0.3">
      <c r="A3001">
        <v>1154</v>
      </c>
      <c r="B3001">
        <v>1154</v>
      </c>
      <c r="C3001">
        <v>3334</v>
      </c>
      <c r="D3001">
        <v>1</v>
      </c>
      <c r="E3001" s="1" t="s">
        <v>1219</v>
      </c>
      <c r="F3001">
        <v>1965</v>
      </c>
      <c r="H3001" t="s">
        <v>220</v>
      </c>
      <c r="I3001" s="2">
        <v>45889</v>
      </c>
      <c r="J3001" s="2">
        <v>45889</v>
      </c>
      <c r="K3001" s="2">
        <v>45936</v>
      </c>
      <c r="L3001" s="2">
        <f t="shared" si="110"/>
        <v>45936</v>
      </c>
      <c r="M3001" t="s">
        <v>49</v>
      </c>
      <c r="N3001" s="3">
        <v>448.8</v>
      </c>
      <c r="P3001" t="s">
        <v>1173</v>
      </c>
      <c r="Q3001">
        <v>18</v>
      </c>
      <c r="R3001" t="s">
        <v>72</v>
      </c>
      <c r="S3001" t="s">
        <v>73</v>
      </c>
      <c r="T3001" t="s">
        <v>37</v>
      </c>
      <c r="V3001" t="s">
        <v>31</v>
      </c>
      <c r="W3001" t="s">
        <v>32</v>
      </c>
    </row>
    <row r="3002" spans="1:23" ht="28.8" hidden="1" x14ac:dyDescent="0.3">
      <c r="A3002">
        <v>1154</v>
      </c>
      <c r="B3002">
        <v>1154</v>
      </c>
      <c r="C3002">
        <v>3335</v>
      </c>
      <c r="D3002">
        <v>1</v>
      </c>
      <c r="E3002" s="1" t="s">
        <v>1219</v>
      </c>
      <c r="F3002">
        <v>1957</v>
      </c>
      <c r="H3002" t="s">
        <v>48</v>
      </c>
      <c r="I3002" s="2">
        <v>45889</v>
      </c>
      <c r="J3002" s="2">
        <v>45889</v>
      </c>
      <c r="K3002" s="2">
        <v>45936</v>
      </c>
      <c r="L3002" s="2">
        <f t="shared" si="110"/>
        <v>45936</v>
      </c>
      <c r="M3002" t="s">
        <v>49</v>
      </c>
      <c r="N3002" s="3">
        <v>187</v>
      </c>
      <c r="P3002" t="s">
        <v>1173</v>
      </c>
      <c r="Q3002">
        <v>27</v>
      </c>
      <c r="R3002" t="s">
        <v>50</v>
      </c>
      <c r="S3002" t="s">
        <v>51</v>
      </c>
      <c r="T3002" t="s">
        <v>37</v>
      </c>
      <c r="V3002" t="s">
        <v>31</v>
      </c>
      <c r="W3002" t="s">
        <v>32</v>
      </c>
    </row>
    <row r="3003" spans="1:23" ht="28.8" hidden="1" x14ac:dyDescent="0.3">
      <c r="A3003">
        <v>1154</v>
      </c>
      <c r="B3003">
        <v>1154</v>
      </c>
      <c r="C3003">
        <v>3336</v>
      </c>
      <c r="D3003">
        <v>1</v>
      </c>
      <c r="E3003" s="1" t="s">
        <v>762</v>
      </c>
      <c r="F3003">
        <v>2142</v>
      </c>
      <c r="H3003" t="s">
        <v>56</v>
      </c>
      <c r="I3003" s="2">
        <v>45889</v>
      </c>
      <c r="J3003" s="2">
        <v>45889</v>
      </c>
      <c r="K3003" s="2">
        <v>45936</v>
      </c>
      <c r="L3003" s="2">
        <v>45895</v>
      </c>
      <c r="M3003" t="s">
        <v>49</v>
      </c>
      <c r="N3003" s="3">
        <v>2090</v>
      </c>
      <c r="O3003" s="3">
        <v>2090</v>
      </c>
      <c r="P3003" t="s">
        <v>27</v>
      </c>
      <c r="Q3003">
        <v>21</v>
      </c>
      <c r="R3003" t="s">
        <v>57</v>
      </c>
      <c r="S3003" t="s">
        <v>58</v>
      </c>
      <c r="T3003" t="s">
        <v>37</v>
      </c>
      <c r="V3003" t="s">
        <v>31</v>
      </c>
      <c r="W3003" t="s">
        <v>32</v>
      </c>
    </row>
    <row r="3004" spans="1:23" ht="28.8" hidden="1" x14ac:dyDescent="0.3">
      <c r="A3004">
        <v>1154</v>
      </c>
      <c r="B3004">
        <v>1154</v>
      </c>
      <c r="C3004">
        <v>3691</v>
      </c>
      <c r="D3004">
        <v>1</v>
      </c>
      <c r="E3004" s="1" t="s">
        <v>1043</v>
      </c>
      <c r="F3004">
        <v>1957</v>
      </c>
      <c r="H3004" t="s">
        <v>48</v>
      </c>
      <c r="I3004" s="2">
        <v>45922</v>
      </c>
      <c r="J3004" s="2">
        <v>45922</v>
      </c>
      <c r="K3004" s="2">
        <v>45936</v>
      </c>
      <c r="L3004" s="2">
        <f t="shared" ref="L3004:L3005" si="111">K3004</f>
        <v>45936</v>
      </c>
      <c r="M3004" t="s">
        <v>49</v>
      </c>
      <c r="N3004" s="3">
        <v>36</v>
      </c>
      <c r="P3004" t="s">
        <v>1173</v>
      </c>
      <c r="Q3004">
        <v>27</v>
      </c>
      <c r="R3004" t="s">
        <v>50</v>
      </c>
      <c r="S3004" t="s">
        <v>51</v>
      </c>
      <c r="T3004" t="s">
        <v>37</v>
      </c>
      <c r="V3004" t="s">
        <v>31</v>
      </c>
      <c r="W3004" t="s">
        <v>32</v>
      </c>
    </row>
    <row r="3005" spans="1:23" ht="28.8" hidden="1" x14ac:dyDescent="0.3">
      <c r="A3005">
        <v>1154</v>
      </c>
      <c r="B3005">
        <v>1154</v>
      </c>
      <c r="C3005">
        <v>3697</v>
      </c>
      <c r="D3005">
        <v>1</v>
      </c>
      <c r="E3005" s="1" t="s">
        <v>1047</v>
      </c>
      <c r="F3005">
        <v>1957</v>
      </c>
      <c r="H3005" t="s">
        <v>48</v>
      </c>
      <c r="I3005" s="2">
        <v>45923</v>
      </c>
      <c r="J3005" s="2">
        <v>45923</v>
      </c>
      <c r="K3005" s="2">
        <v>45936</v>
      </c>
      <c r="L3005" s="2">
        <f t="shared" si="111"/>
        <v>45936</v>
      </c>
      <c r="M3005" t="s">
        <v>49</v>
      </c>
      <c r="N3005" s="3">
        <v>36</v>
      </c>
      <c r="P3005" t="s">
        <v>1173</v>
      </c>
      <c r="Q3005">
        <v>27</v>
      </c>
      <c r="R3005" t="s">
        <v>50</v>
      </c>
      <c r="S3005" t="s">
        <v>51</v>
      </c>
      <c r="T3005" t="s">
        <v>37</v>
      </c>
      <c r="V3005" t="s">
        <v>31</v>
      </c>
      <c r="W3005" t="s">
        <v>32</v>
      </c>
    </row>
    <row r="3006" spans="1:23" ht="28.8" hidden="1" x14ac:dyDescent="0.3">
      <c r="A3006">
        <v>1154</v>
      </c>
      <c r="B3006">
        <v>1154</v>
      </c>
      <c r="C3006">
        <v>3684</v>
      </c>
      <c r="D3006">
        <v>1</v>
      </c>
      <c r="E3006" s="1" t="s">
        <v>1039</v>
      </c>
      <c r="F3006">
        <v>2133</v>
      </c>
      <c r="H3006" t="s">
        <v>268</v>
      </c>
      <c r="I3006" s="2">
        <v>45922</v>
      </c>
      <c r="J3006" s="2">
        <v>45922</v>
      </c>
      <c r="K3006" s="2">
        <v>45936</v>
      </c>
      <c r="L3006" s="2">
        <v>45930</v>
      </c>
      <c r="M3006" t="s">
        <v>49</v>
      </c>
      <c r="N3006" s="3">
        <v>345</v>
      </c>
      <c r="O3006" s="3">
        <v>345</v>
      </c>
      <c r="P3006" t="s">
        <v>27</v>
      </c>
      <c r="Q3006">
        <v>21</v>
      </c>
      <c r="R3006" t="s">
        <v>57</v>
      </c>
      <c r="S3006" t="s">
        <v>58</v>
      </c>
      <c r="T3006" t="s">
        <v>37</v>
      </c>
      <c r="V3006" t="s">
        <v>31</v>
      </c>
      <c r="W3006" t="s">
        <v>32</v>
      </c>
    </row>
    <row r="3007" spans="1:23" ht="28.8" hidden="1" x14ac:dyDescent="0.3">
      <c r="A3007">
        <v>1154</v>
      </c>
      <c r="B3007">
        <v>1154</v>
      </c>
      <c r="C3007">
        <v>3653</v>
      </c>
      <c r="D3007">
        <v>1</v>
      </c>
      <c r="E3007" s="1" t="s">
        <v>1120</v>
      </c>
      <c r="F3007">
        <v>1957</v>
      </c>
      <c r="H3007" t="s">
        <v>48</v>
      </c>
      <c r="I3007" s="2">
        <v>45917</v>
      </c>
      <c r="J3007" s="2">
        <v>45917</v>
      </c>
      <c r="K3007" s="2">
        <v>45936</v>
      </c>
      <c r="L3007" s="2">
        <v>45938</v>
      </c>
      <c r="M3007" t="s">
        <v>49</v>
      </c>
      <c r="N3007" s="3">
        <v>24</v>
      </c>
      <c r="O3007" s="3">
        <v>24</v>
      </c>
      <c r="P3007" t="s">
        <v>27</v>
      </c>
      <c r="Q3007">
        <v>27</v>
      </c>
      <c r="R3007" t="s">
        <v>50</v>
      </c>
      <c r="S3007" t="s">
        <v>51</v>
      </c>
      <c r="T3007" t="s">
        <v>37</v>
      </c>
      <c r="V3007" t="s">
        <v>31</v>
      </c>
      <c r="W3007" t="s">
        <v>32</v>
      </c>
    </row>
    <row r="3008" spans="1:23" ht="28.8" hidden="1" x14ac:dyDescent="0.3">
      <c r="A3008">
        <v>1154</v>
      </c>
      <c r="B3008">
        <v>1154</v>
      </c>
      <c r="C3008">
        <v>3664</v>
      </c>
      <c r="D3008">
        <v>1</v>
      </c>
      <c r="E3008" s="1" t="s">
        <v>1122</v>
      </c>
      <c r="F3008">
        <v>2142</v>
      </c>
      <c r="H3008" t="s">
        <v>56</v>
      </c>
      <c r="I3008" s="2">
        <v>45919</v>
      </c>
      <c r="J3008" s="2">
        <v>45919</v>
      </c>
      <c r="K3008" s="2">
        <v>45936</v>
      </c>
      <c r="L3008" s="2">
        <v>45939</v>
      </c>
      <c r="M3008" t="s">
        <v>49</v>
      </c>
      <c r="N3008" s="3">
        <v>2024</v>
      </c>
      <c r="O3008" s="3">
        <v>2024</v>
      </c>
      <c r="P3008" t="s">
        <v>27</v>
      </c>
      <c r="Q3008">
        <v>21</v>
      </c>
      <c r="R3008" t="s">
        <v>57</v>
      </c>
      <c r="S3008" t="s">
        <v>58</v>
      </c>
      <c r="T3008" t="s">
        <v>37</v>
      </c>
      <c r="V3008" t="s">
        <v>31</v>
      </c>
      <c r="W3008" t="s">
        <v>32</v>
      </c>
    </row>
    <row r="3009" spans="1:23" ht="28.8" hidden="1" x14ac:dyDescent="0.3">
      <c r="A3009">
        <v>1154</v>
      </c>
      <c r="B3009">
        <v>1154</v>
      </c>
      <c r="C3009">
        <v>3665</v>
      </c>
      <c r="D3009">
        <v>1</v>
      </c>
      <c r="E3009" s="1" t="s">
        <v>1122</v>
      </c>
      <c r="F3009">
        <v>1957</v>
      </c>
      <c r="H3009" t="s">
        <v>48</v>
      </c>
      <c r="I3009" s="2">
        <v>45919</v>
      </c>
      <c r="J3009" s="2">
        <v>45919</v>
      </c>
      <c r="K3009" s="2">
        <v>45936</v>
      </c>
      <c r="L3009" s="2">
        <f>K3009</f>
        <v>45936</v>
      </c>
      <c r="M3009" t="s">
        <v>49</v>
      </c>
      <c r="N3009" s="3">
        <v>176</v>
      </c>
      <c r="P3009" t="s">
        <v>1173</v>
      </c>
      <c r="Q3009">
        <v>27</v>
      </c>
      <c r="R3009" t="s">
        <v>50</v>
      </c>
      <c r="S3009" t="s">
        <v>51</v>
      </c>
      <c r="T3009" t="s">
        <v>37</v>
      </c>
      <c r="V3009" t="s">
        <v>31</v>
      </c>
      <c r="W3009" t="s">
        <v>32</v>
      </c>
    </row>
    <row r="3010" spans="1:23" ht="28.8" hidden="1" x14ac:dyDescent="0.3">
      <c r="A3010">
        <v>1154</v>
      </c>
      <c r="B3010">
        <v>1154</v>
      </c>
      <c r="C3010">
        <v>3670</v>
      </c>
      <c r="D3010">
        <v>1</v>
      </c>
      <c r="E3010" s="1" t="s">
        <v>1077</v>
      </c>
      <c r="F3010">
        <v>2142</v>
      </c>
      <c r="H3010" t="s">
        <v>56</v>
      </c>
      <c r="I3010" s="2">
        <v>45919</v>
      </c>
      <c r="J3010" s="2">
        <v>45919</v>
      </c>
      <c r="K3010" s="2">
        <v>45936</v>
      </c>
      <c r="L3010" s="2">
        <v>45939</v>
      </c>
      <c r="M3010" t="s">
        <v>49</v>
      </c>
      <c r="N3010" s="3">
        <v>1610</v>
      </c>
      <c r="O3010" s="3">
        <v>1610</v>
      </c>
      <c r="P3010" t="s">
        <v>27</v>
      </c>
      <c r="Q3010">
        <v>21</v>
      </c>
      <c r="R3010" t="s">
        <v>57</v>
      </c>
      <c r="S3010" t="s">
        <v>58</v>
      </c>
      <c r="T3010" t="s">
        <v>37</v>
      </c>
      <c r="V3010" t="s">
        <v>31</v>
      </c>
      <c r="W3010" t="s">
        <v>32</v>
      </c>
    </row>
    <row r="3011" spans="1:23" ht="28.8" hidden="1" x14ac:dyDescent="0.3">
      <c r="A3011">
        <v>1154</v>
      </c>
      <c r="B3011">
        <v>1154</v>
      </c>
      <c r="C3011">
        <v>3671</v>
      </c>
      <c r="D3011">
        <v>1</v>
      </c>
      <c r="E3011" s="1" t="s">
        <v>1077</v>
      </c>
      <c r="F3011">
        <v>1957</v>
      </c>
      <c r="H3011" t="s">
        <v>48</v>
      </c>
      <c r="I3011" s="2">
        <v>45919</v>
      </c>
      <c r="J3011" s="2">
        <v>45919</v>
      </c>
      <c r="K3011" s="2">
        <v>45936</v>
      </c>
      <c r="L3011" s="2">
        <v>45938</v>
      </c>
      <c r="M3011" t="s">
        <v>49</v>
      </c>
      <c r="N3011" s="3">
        <v>140</v>
      </c>
      <c r="O3011" s="3">
        <v>140</v>
      </c>
      <c r="P3011" t="s">
        <v>27</v>
      </c>
      <c r="Q3011">
        <v>27</v>
      </c>
      <c r="R3011" t="s">
        <v>50</v>
      </c>
      <c r="S3011" t="s">
        <v>51</v>
      </c>
      <c r="T3011" t="s">
        <v>37</v>
      </c>
      <c r="V3011" t="s">
        <v>31</v>
      </c>
      <c r="W3011" t="s">
        <v>32</v>
      </c>
    </row>
    <row r="3012" spans="1:23" ht="28.8" hidden="1" x14ac:dyDescent="0.3">
      <c r="A3012">
        <v>1154</v>
      </c>
      <c r="B3012">
        <v>1154</v>
      </c>
      <c r="C3012">
        <v>3655</v>
      </c>
      <c r="D3012">
        <v>1</v>
      </c>
      <c r="E3012" s="1" t="s">
        <v>1051</v>
      </c>
      <c r="F3012">
        <v>1956</v>
      </c>
      <c r="H3012" t="s">
        <v>60</v>
      </c>
      <c r="I3012" s="2">
        <v>45917</v>
      </c>
      <c r="J3012" s="2">
        <v>45917</v>
      </c>
      <c r="K3012" s="2">
        <v>45936</v>
      </c>
      <c r="L3012" s="2">
        <v>45930</v>
      </c>
      <c r="M3012" t="s">
        <v>49</v>
      </c>
      <c r="N3012" s="3">
        <v>920</v>
      </c>
      <c r="O3012" s="3">
        <v>920</v>
      </c>
      <c r="P3012" t="s">
        <v>27</v>
      </c>
      <c r="Q3012">
        <v>21</v>
      </c>
      <c r="R3012" t="s">
        <v>57</v>
      </c>
      <c r="S3012" t="s">
        <v>58</v>
      </c>
      <c r="T3012" t="s">
        <v>37</v>
      </c>
      <c r="V3012" t="s">
        <v>31</v>
      </c>
      <c r="W3012" t="s">
        <v>32</v>
      </c>
    </row>
    <row r="3013" spans="1:23" ht="28.8" hidden="1" x14ac:dyDescent="0.3">
      <c r="A3013">
        <v>1154</v>
      </c>
      <c r="B3013">
        <v>1154</v>
      </c>
      <c r="C3013">
        <v>3656</v>
      </c>
      <c r="D3013">
        <v>1</v>
      </c>
      <c r="E3013" s="1" t="s">
        <v>1051</v>
      </c>
      <c r="F3013">
        <v>1957</v>
      </c>
      <c r="H3013" t="s">
        <v>48</v>
      </c>
      <c r="I3013" s="2">
        <v>45917</v>
      </c>
      <c r="J3013" s="2">
        <v>45917</v>
      </c>
      <c r="K3013" s="2">
        <v>45936</v>
      </c>
      <c r="L3013" s="2">
        <v>45938</v>
      </c>
      <c r="M3013" t="s">
        <v>49</v>
      </c>
      <c r="N3013" s="3">
        <v>80</v>
      </c>
      <c r="O3013" s="3">
        <v>80</v>
      </c>
      <c r="P3013" t="s">
        <v>27</v>
      </c>
      <c r="Q3013">
        <v>27</v>
      </c>
      <c r="R3013" t="s">
        <v>50</v>
      </c>
      <c r="S3013" t="s">
        <v>51</v>
      </c>
      <c r="T3013" t="s">
        <v>37</v>
      </c>
      <c r="V3013" t="s">
        <v>31</v>
      </c>
      <c r="W3013" t="s">
        <v>32</v>
      </c>
    </row>
    <row r="3014" spans="1:23" ht="28.8" hidden="1" x14ac:dyDescent="0.3">
      <c r="A3014">
        <v>1154</v>
      </c>
      <c r="B3014">
        <v>1154</v>
      </c>
      <c r="C3014">
        <v>3650</v>
      </c>
      <c r="D3014">
        <v>1</v>
      </c>
      <c r="E3014" s="1" t="s">
        <v>1118</v>
      </c>
      <c r="F3014">
        <v>1957</v>
      </c>
      <c r="H3014" t="s">
        <v>48</v>
      </c>
      <c r="I3014" s="2">
        <v>45917</v>
      </c>
      <c r="J3014" s="2">
        <v>45917</v>
      </c>
      <c r="K3014" s="2">
        <v>45936</v>
      </c>
      <c r="L3014" s="2">
        <v>45938</v>
      </c>
      <c r="M3014" t="s">
        <v>49</v>
      </c>
      <c r="N3014" s="3">
        <v>24</v>
      </c>
      <c r="O3014" s="3">
        <v>24</v>
      </c>
      <c r="P3014" t="s">
        <v>27</v>
      </c>
      <c r="Q3014">
        <v>27</v>
      </c>
      <c r="R3014" t="s">
        <v>50</v>
      </c>
      <c r="S3014" t="s">
        <v>51</v>
      </c>
      <c r="T3014" t="s">
        <v>37</v>
      </c>
      <c r="V3014" t="s">
        <v>31</v>
      </c>
      <c r="W3014" t="s">
        <v>32</v>
      </c>
    </row>
    <row r="3015" spans="1:23" ht="28.8" hidden="1" x14ac:dyDescent="0.3">
      <c r="A3015">
        <v>1154</v>
      </c>
      <c r="B3015">
        <v>1154</v>
      </c>
      <c r="C3015">
        <v>3647</v>
      </c>
      <c r="D3015">
        <v>1</v>
      </c>
      <c r="E3015" s="1" t="s">
        <v>1116</v>
      </c>
      <c r="F3015">
        <v>1957</v>
      </c>
      <c r="H3015" t="s">
        <v>48</v>
      </c>
      <c r="I3015" s="2">
        <v>45917</v>
      </c>
      <c r="J3015" s="2">
        <v>45917</v>
      </c>
      <c r="K3015" s="2">
        <v>45936</v>
      </c>
      <c r="L3015" s="2">
        <v>45938</v>
      </c>
      <c r="M3015" t="s">
        <v>49</v>
      </c>
      <c r="N3015" s="3">
        <v>24</v>
      </c>
      <c r="O3015" s="3">
        <v>24</v>
      </c>
      <c r="P3015" t="s">
        <v>27</v>
      </c>
      <c r="Q3015">
        <v>27</v>
      </c>
      <c r="R3015" t="s">
        <v>50</v>
      </c>
      <c r="S3015" t="s">
        <v>51</v>
      </c>
      <c r="T3015" t="s">
        <v>37</v>
      </c>
      <c r="V3015" t="s">
        <v>31</v>
      </c>
      <c r="W3015" t="s">
        <v>32</v>
      </c>
    </row>
    <row r="3016" spans="1:23" ht="28.8" hidden="1" x14ac:dyDescent="0.3">
      <c r="A3016">
        <v>1154</v>
      </c>
      <c r="B3016">
        <v>1154</v>
      </c>
      <c r="C3016">
        <v>3644</v>
      </c>
      <c r="D3016">
        <v>1</v>
      </c>
      <c r="E3016" s="1" t="s">
        <v>1114</v>
      </c>
      <c r="F3016">
        <v>1957</v>
      </c>
      <c r="H3016" t="s">
        <v>48</v>
      </c>
      <c r="I3016" s="2">
        <v>45917</v>
      </c>
      <c r="J3016" s="2">
        <v>45917</v>
      </c>
      <c r="K3016" s="2">
        <v>45936</v>
      </c>
      <c r="L3016" s="2">
        <v>45938</v>
      </c>
      <c r="M3016" t="s">
        <v>49</v>
      </c>
      <c r="N3016" s="3">
        <v>24</v>
      </c>
      <c r="O3016" s="3">
        <v>24</v>
      </c>
      <c r="P3016" t="s">
        <v>27</v>
      </c>
      <c r="Q3016">
        <v>27</v>
      </c>
      <c r="R3016" t="s">
        <v>50</v>
      </c>
      <c r="S3016" t="s">
        <v>51</v>
      </c>
      <c r="T3016" t="s">
        <v>37</v>
      </c>
      <c r="V3016" t="s">
        <v>31</v>
      </c>
      <c r="W3016" t="s">
        <v>32</v>
      </c>
    </row>
    <row r="3017" spans="1:23" ht="28.8" hidden="1" x14ac:dyDescent="0.3">
      <c r="A3017">
        <v>1154</v>
      </c>
      <c r="B3017">
        <v>1154</v>
      </c>
      <c r="C3017">
        <v>3641</v>
      </c>
      <c r="D3017">
        <v>1</v>
      </c>
      <c r="E3017" s="1" t="s">
        <v>1049</v>
      </c>
      <c r="F3017">
        <v>1957</v>
      </c>
      <c r="H3017" t="s">
        <v>48</v>
      </c>
      <c r="I3017" s="2">
        <v>45917</v>
      </c>
      <c r="J3017" s="2">
        <v>45917</v>
      </c>
      <c r="K3017" s="2">
        <v>45936</v>
      </c>
      <c r="L3017" s="2">
        <v>45938</v>
      </c>
      <c r="M3017" t="s">
        <v>49</v>
      </c>
      <c r="N3017" s="3">
        <v>24</v>
      </c>
      <c r="O3017" s="3">
        <v>24</v>
      </c>
      <c r="P3017" t="s">
        <v>27</v>
      </c>
      <c r="Q3017">
        <v>27</v>
      </c>
      <c r="R3017" t="s">
        <v>50</v>
      </c>
      <c r="S3017" t="s">
        <v>51</v>
      </c>
      <c r="T3017" t="s">
        <v>37</v>
      </c>
      <c r="V3017" t="s">
        <v>31</v>
      </c>
      <c r="W3017" t="s">
        <v>32</v>
      </c>
    </row>
    <row r="3018" spans="1:23" ht="28.8" hidden="1" x14ac:dyDescent="0.3">
      <c r="A3018">
        <v>1154</v>
      </c>
      <c r="B3018">
        <v>1154</v>
      </c>
      <c r="C3018">
        <v>3623</v>
      </c>
      <c r="D3018">
        <v>1</v>
      </c>
      <c r="E3018" s="1" t="s">
        <v>1074</v>
      </c>
      <c r="F3018">
        <v>2269</v>
      </c>
      <c r="H3018" t="s">
        <v>495</v>
      </c>
      <c r="I3018" s="2">
        <v>45916</v>
      </c>
      <c r="J3018" s="2">
        <v>45916</v>
      </c>
      <c r="K3018" s="2">
        <v>45936</v>
      </c>
      <c r="L3018" s="2">
        <v>45937</v>
      </c>
      <c r="M3018" t="s">
        <v>49</v>
      </c>
      <c r="N3018" s="3">
        <v>3936</v>
      </c>
      <c r="O3018" s="3">
        <v>3936</v>
      </c>
      <c r="P3018" t="s">
        <v>27</v>
      </c>
      <c r="Q3018">
        <v>21</v>
      </c>
      <c r="R3018" t="s">
        <v>57</v>
      </c>
      <c r="S3018" t="s">
        <v>58</v>
      </c>
      <c r="T3018" t="s">
        <v>37</v>
      </c>
      <c r="V3018" t="s">
        <v>31</v>
      </c>
      <c r="W3018" t="s">
        <v>32</v>
      </c>
    </row>
    <row r="3019" spans="1:23" ht="28.8" hidden="1" x14ac:dyDescent="0.3">
      <c r="A3019">
        <v>1154</v>
      </c>
      <c r="B3019">
        <v>1154</v>
      </c>
      <c r="C3019">
        <v>3624</v>
      </c>
      <c r="D3019">
        <v>1</v>
      </c>
      <c r="E3019" s="1" t="s">
        <v>1074</v>
      </c>
      <c r="F3019">
        <v>2880</v>
      </c>
      <c r="H3019" t="s">
        <v>1210</v>
      </c>
      <c r="I3019" s="2">
        <v>45916</v>
      </c>
      <c r="J3019" s="2">
        <v>45916</v>
      </c>
      <c r="K3019" s="2">
        <v>45936</v>
      </c>
      <c r="L3019" s="2">
        <v>45968</v>
      </c>
      <c r="M3019" t="s">
        <v>49</v>
      </c>
      <c r="N3019" s="3">
        <v>328</v>
      </c>
      <c r="O3019" s="3">
        <v>328</v>
      </c>
      <c r="P3019" t="s">
        <v>27</v>
      </c>
      <c r="Q3019">
        <v>27</v>
      </c>
      <c r="R3019" t="s">
        <v>50</v>
      </c>
      <c r="S3019" t="s">
        <v>51</v>
      </c>
      <c r="T3019" t="s">
        <v>37</v>
      </c>
      <c r="V3019" t="s">
        <v>31</v>
      </c>
      <c r="W3019" t="s">
        <v>32</v>
      </c>
    </row>
    <row r="3020" spans="1:23" ht="28.8" hidden="1" x14ac:dyDescent="0.3">
      <c r="A3020">
        <v>1154</v>
      </c>
      <c r="B3020">
        <v>1154</v>
      </c>
      <c r="C3020">
        <v>3631</v>
      </c>
      <c r="D3020">
        <v>1</v>
      </c>
      <c r="E3020" s="1" t="s">
        <v>1127</v>
      </c>
      <c r="F3020">
        <v>2173</v>
      </c>
      <c r="H3020" t="s">
        <v>262</v>
      </c>
      <c r="I3020" s="2">
        <v>45916</v>
      </c>
      <c r="J3020" s="2">
        <v>45916</v>
      </c>
      <c r="K3020" s="2">
        <v>45936</v>
      </c>
      <c r="L3020" s="2">
        <v>45939</v>
      </c>
      <c r="M3020" t="s">
        <v>49</v>
      </c>
      <c r="N3020" s="3">
        <v>4224</v>
      </c>
      <c r="O3020" s="3">
        <v>4224</v>
      </c>
      <c r="P3020" t="s">
        <v>27</v>
      </c>
      <c r="Q3020">
        <v>19</v>
      </c>
      <c r="R3020" t="s">
        <v>346</v>
      </c>
      <c r="S3020" t="s">
        <v>347</v>
      </c>
      <c r="T3020" t="s">
        <v>37</v>
      </c>
      <c r="V3020" t="s">
        <v>31</v>
      </c>
      <c r="W3020" t="s">
        <v>32</v>
      </c>
    </row>
    <row r="3021" spans="1:23" ht="28.8" hidden="1" x14ac:dyDescent="0.3">
      <c r="A3021">
        <v>1154</v>
      </c>
      <c r="B3021">
        <v>1154</v>
      </c>
      <c r="C3021">
        <v>3632</v>
      </c>
      <c r="D3021">
        <v>1</v>
      </c>
      <c r="E3021" s="1" t="s">
        <v>1127</v>
      </c>
      <c r="F3021">
        <v>2880</v>
      </c>
      <c r="H3021" t="s">
        <v>1210</v>
      </c>
      <c r="I3021" s="2">
        <v>45916</v>
      </c>
      <c r="J3021" s="2">
        <v>45916</v>
      </c>
      <c r="K3021" s="2">
        <v>45936</v>
      </c>
      <c r="L3021" s="2">
        <v>45968</v>
      </c>
      <c r="M3021" t="s">
        <v>49</v>
      </c>
      <c r="N3021" s="3">
        <v>352</v>
      </c>
      <c r="O3021" s="3">
        <v>352</v>
      </c>
      <c r="P3021" t="s">
        <v>27</v>
      </c>
      <c r="Q3021">
        <v>27</v>
      </c>
      <c r="R3021" t="s">
        <v>50</v>
      </c>
      <c r="S3021" t="s">
        <v>51</v>
      </c>
      <c r="T3021" t="s">
        <v>37</v>
      </c>
      <c r="V3021" t="s">
        <v>31</v>
      </c>
      <c r="W3021" t="s">
        <v>32</v>
      </c>
    </row>
    <row r="3022" spans="1:23" ht="28.8" hidden="1" x14ac:dyDescent="0.3">
      <c r="A3022">
        <v>1154</v>
      </c>
      <c r="B3022">
        <v>1154</v>
      </c>
      <c r="C3022">
        <v>3635</v>
      </c>
      <c r="D3022">
        <v>1</v>
      </c>
      <c r="E3022" s="1" t="s">
        <v>1129</v>
      </c>
      <c r="F3022">
        <v>1956</v>
      </c>
      <c r="H3022" t="s">
        <v>60</v>
      </c>
      <c r="I3022" s="2">
        <v>45916</v>
      </c>
      <c r="J3022" s="2">
        <v>45916</v>
      </c>
      <c r="K3022" s="2">
        <v>45936</v>
      </c>
      <c r="L3022" s="2">
        <v>45939</v>
      </c>
      <c r="M3022" t="s">
        <v>49</v>
      </c>
      <c r="N3022" s="3">
        <v>3565</v>
      </c>
      <c r="O3022" s="3">
        <v>3565</v>
      </c>
      <c r="P3022" t="s">
        <v>27</v>
      </c>
      <c r="Q3022">
        <v>21</v>
      </c>
      <c r="R3022" t="s">
        <v>57</v>
      </c>
      <c r="S3022" t="s">
        <v>58</v>
      </c>
      <c r="T3022" t="s">
        <v>37</v>
      </c>
      <c r="V3022" t="s">
        <v>31</v>
      </c>
      <c r="W3022" t="s">
        <v>32</v>
      </c>
    </row>
    <row r="3023" spans="1:23" ht="28.8" hidden="1" x14ac:dyDescent="0.3">
      <c r="A3023">
        <v>1154</v>
      </c>
      <c r="B3023">
        <v>1154</v>
      </c>
      <c r="C3023">
        <v>3586</v>
      </c>
      <c r="D3023">
        <v>1</v>
      </c>
      <c r="E3023" s="1" t="s">
        <v>1001</v>
      </c>
      <c r="F3023">
        <v>1957</v>
      </c>
      <c r="H3023" t="s">
        <v>48</v>
      </c>
      <c r="I3023" s="2">
        <v>45915</v>
      </c>
      <c r="J3023" s="2">
        <v>45915</v>
      </c>
      <c r="K3023" s="2">
        <v>45936</v>
      </c>
      <c r="L3023" s="2">
        <v>45938</v>
      </c>
      <c r="M3023" t="s">
        <v>49</v>
      </c>
      <c r="N3023" s="3">
        <v>176</v>
      </c>
      <c r="O3023" s="3">
        <v>176</v>
      </c>
      <c r="P3023" t="s">
        <v>27</v>
      </c>
      <c r="Q3023">
        <v>27</v>
      </c>
      <c r="R3023" t="s">
        <v>50</v>
      </c>
      <c r="S3023" t="s">
        <v>51</v>
      </c>
      <c r="T3023" t="s">
        <v>37</v>
      </c>
      <c r="V3023" t="s">
        <v>31</v>
      </c>
      <c r="W3023" t="s">
        <v>32</v>
      </c>
    </row>
    <row r="3024" spans="1:23" ht="28.8" hidden="1" x14ac:dyDescent="0.3">
      <c r="A3024">
        <v>1154</v>
      </c>
      <c r="B3024">
        <v>1154</v>
      </c>
      <c r="C3024">
        <v>3583</v>
      </c>
      <c r="D3024">
        <v>1</v>
      </c>
      <c r="E3024" s="1" t="s">
        <v>997</v>
      </c>
      <c r="F3024">
        <v>1957</v>
      </c>
      <c r="H3024" t="s">
        <v>48</v>
      </c>
      <c r="I3024" s="2">
        <v>45915</v>
      </c>
      <c r="J3024" s="2">
        <v>45915</v>
      </c>
      <c r="K3024" s="2">
        <v>45936</v>
      </c>
      <c r="L3024" s="2">
        <v>45938</v>
      </c>
      <c r="M3024" t="s">
        <v>49</v>
      </c>
      <c r="N3024" s="3">
        <v>350</v>
      </c>
      <c r="O3024" s="3">
        <v>350</v>
      </c>
      <c r="P3024" t="s">
        <v>27</v>
      </c>
      <c r="Q3024">
        <v>27</v>
      </c>
      <c r="R3024" t="s">
        <v>50</v>
      </c>
      <c r="S3024" t="s">
        <v>51</v>
      </c>
      <c r="T3024" t="s">
        <v>37</v>
      </c>
      <c r="V3024" t="s">
        <v>31</v>
      </c>
      <c r="W3024" t="s">
        <v>32</v>
      </c>
    </row>
    <row r="3025" spans="1:23" ht="28.8" hidden="1" x14ac:dyDescent="0.3">
      <c r="A3025">
        <v>1154</v>
      </c>
      <c r="B3025">
        <v>1154</v>
      </c>
      <c r="C3025">
        <v>3580</v>
      </c>
      <c r="D3025">
        <v>1</v>
      </c>
      <c r="E3025" s="1" t="s">
        <v>999</v>
      </c>
      <c r="F3025">
        <v>1957</v>
      </c>
      <c r="H3025" t="s">
        <v>48</v>
      </c>
      <c r="I3025" s="2">
        <v>45915</v>
      </c>
      <c r="J3025" s="2">
        <v>45915</v>
      </c>
      <c r="K3025" s="2">
        <v>45936</v>
      </c>
      <c r="L3025" s="2">
        <v>45938</v>
      </c>
      <c r="M3025" t="s">
        <v>49</v>
      </c>
      <c r="N3025" s="3">
        <v>160</v>
      </c>
      <c r="O3025" s="3">
        <v>160</v>
      </c>
      <c r="P3025" t="s">
        <v>27</v>
      </c>
      <c r="Q3025">
        <v>27</v>
      </c>
      <c r="R3025" t="s">
        <v>50</v>
      </c>
      <c r="S3025" t="s">
        <v>51</v>
      </c>
      <c r="T3025" t="s">
        <v>37</v>
      </c>
      <c r="V3025" t="s">
        <v>31</v>
      </c>
      <c r="W3025" t="s">
        <v>32</v>
      </c>
    </row>
    <row r="3026" spans="1:23" ht="28.8" hidden="1" x14ac:dyDescent="0.3">
      <c r="A3026">
        <v>1154</v>
      </c>
      <c r="B3026">
        <v>1154</v>
      </c>
      <c r="C3026">
        <v>3581</v>
      </c>
      <c r="D3026">
        <v>1</v>
      </c>
      <c r="E3026" s="1" t="s">
        <v>999</v>
      </c>
      <c r="F3026">
        <v>1965</v>
      </c>
      <c r="H3026" t="s">
        <v>220</v>
      </c>
      <c r="I3026" s="2">
        <v>45915</v>
      </c>
      <c r="J3026" s="2">
        <v>45915</v>
      </c>
      <c r="K3026" s="2">
        <v>45936</v>
      </c>
      <c r="L3026" s="2">
        <v>45944</v>
      </c>
      <c r="M3026" t="s">
        <v>49</v>
      </c>
      <c r="N3026" s="3">
        <v>384</v>
      </c>
      <c r="O3026" s="3">
        <v>384</v>
      </c>
      <c r="P3026" t="s">
        <v>27</v>
      </c>
      <c r="Q3026">
        <v>18</v>
      </c>
      <c r="R3026" t="s">
        <v>72</v>
      </c>
      <c r="S3026" t="s">
        <v>73</v>
      </c>
      <c r="T3026" t="s">
        <v>37</v>
      </c>
      <c r="V3026" t="s">
        <v>31</v>
      </c>
      <c r="W3026" t="s">
        <v>32</v>
      </c>
    </row>
    <row r="3027" spans="1:23" ht="28.8" hidden="1" x14ac:dyDescent="0.3">
      <c r="A3027">
        <v>1154</v>
      </c>
      <c r="B3027">
        <v>1154</v>
      </c>
      <c r="C3027">
        <v>3562</v>
      </c>
      <c r="D3027">
        <v>1</v>
      </c>
      <c r="E3027" s="1" t="s">
        <v>1016</v>
      </c>
      <c r="F3027">
        <v>1957</v>
      </c>
      <c r="H3027" t="s">
        <v>48</v>
      </c>
      <c r="I3027" s="2">
        <v>45911</v>
      </c>
      <c r="J3027" s="2">
        <v>45911</v>
      </c>
      <c r="K3027" s="2">
        <v>45936</v>
      </c>
      <c r="L3027" s="2">
        <f t="shared" ref="L3027:L3030" si="112">K3027</f>
        <v>45936</v>
      </c>
      <c r="M3027" t="s">
        <v>49</v>
      </c>
      <c r="N3027" s="3">
        <v>220</v>
      </c>
      <c r="P3027" t="s">
        <v>1173</v>
      </c>
      <c r="Q3027">
        <v>27</v>
      </c>
      <c r="R3027" t="s">
        <v>50</v>
      </c>
      <c r="S3027" t="s">
        <v>51</v>
      </c>
      <c r="T3027" t="s">
        <v>37</v>
      </c>
      <c r="V3027" t="s">
        <v>31</v>
      </c>
      <c r="W3027" t="s">
        <v>32</v>
      </c>
    </row>
    <row r="3028" spans="1:23" ht="28.8" hidden="1" x14ac:dyDescent="0.3">
      <c r="A3028">
        <v>1154</v>
      </c>
      <c r="B3028">
        <v>1154</v>
      </c>
      <c r="C3028">
        <v>3563</v>
      </c>
      <c r="D3028">
        <v>1</v>
      </c>
      <c r="E3028" s="1" t="s">
        <v>1016</v>
      </c>
      <c r="F3028">
        <v>1965</v>
      </c>
      <c r="H3028" t="s">
        <v>220</v>
      </c>
      <c r="I3028" s="2">
        <v>45911</v>
      </c>
      <c r="J3028" s="2">
        <v>45911</v>
      </c>
      <c r="K3028" s="2">
        <v>45936</v>
      </c>
      <c r="L3028" s="2">
        <f t="shared" si="112"/>
        <v>45936</v>
      </c>
      <c r="M3028" t="s">
        <v>49</v>
      </c>
      <c r="N3028" s="3">
        <v>528</v>
      </c>
      <c r="P3028" t="s">
        <v>1173</v>
      </c>
      <c r="Q3028">
        <v>18</v>
      </c>
      <c r="R3028" t="s">
        <v>72</v>
      </c>
      <c r="S3028" t="s">
        <v>73</v>
      </c>
      <c r="T3028" t="s">
        <v>37</v>
      </c>
      <c r="V3028" t="s">
        <v>31</v>
      </c>
      <c r="W3028" t="s">
        <v>32</v>
      </c>
    </row>
    <row r="3029" spans="1:23" ht="28.8" hidden="1" x14ac:dyDescent="0.3">
      <c r="A3029">
        <v>1154</v>
      </c>
      <c r="B3029">
        <v>1154</v>
      </c>
      <c r="C3029">
        <v>3576</v>
      </c>
      <c r="D3029">
        <v>1</v>
      </c>
      <c r="E3029" s="1" t="s">
        <v>1186</v>
      </c>
      <c r="F3029">
        <v>2876</v>
      </c>
      <c r="H3029" t="s">
        <v>1203</v>
      </c>
      <c r="I3029" s="2">
        <v>45915</v>
      </c>
      <c r="J3029" s="2">
        <v>45915</v>
      </c>
      <c r="K3029" s="2">
        <v>45936</v>
      </c>
      <c r="L3029" s="2">
        <f t="shared" si="112"/>
        <v>45936</v>
      </c>
      <c r="M3029" t="s">
        <v>49</v>
      </c>
      <c r="N3029" s="3">
        <v>121</v>
      </c>
      <c r="P3029" t="s">
        <v>1179</v>
      </c>
      <c r="Q3029">
        <v>27</v>
      </c>
      <c r="R3029" t="s">
        <v>50</v>
      </c>
      <c r="S3029" t="s">
        <v>51</v>
      </c>
      <c r="T3029" t="s">
        <v>37</v>
      </c>
      <c r="V3029" t="s">
        <v>31</v>
      </c>
      <c r="W3029" t="s">
        <v>32</v>
      </c>
    </row>
    <row r="3030" spans="1:23" ht="28.8" hidden="1" x14ac:dyDescent="0.3">
      <c r="A3030">
        <v>1154</v>
      </c>
      <c r="B3030">
        <v>1154</v>
      </c>
      <c r="C3030">
        <v>3577</v>
      </c>
      <c r="D3030">
        <v>1</v>
      </c>
      <c r="E3030" s="1" t="s">
        <v>919</v>
      </c>
      <c r="F3030">
        <v>2569</v>
      </c>
      <c r="H3030" t="s">
        <v>71</v>
      </c>
      <c r="I3030" s="2">
        <v>45915</v>
      </c>
      <c r="J3030" s="2">
        <v>45915</v>
      </c>
      <c r="K3030" s="2">
        <v>45936</v>
      </c>
      <c r="L3030" s="2">
        <f t="shared" si="112"/>
        <v>45936</v>
      </c>
      <c r="M3030" t="s">
        <v>49</v>
      </c>
      <c r="N3030" s="3">
        <v>384</v>
      </c>
      <c r="P3030" t="s">
        <v>1173</v>
      </c>
      <c r="Q3030">
        <v>18</v>
      </c>
      <c r="R3030" t="s">
        <v>72</v>
      </c>
      <c r="S3030" t="s">
        <v>73</v>
      </c>
      <c r="T3030" t="s">
        <v>37</v>
      </c>
      <c r="V3030" t="s">
        <v>31</v>
      </c>
      <c r="W3030" t="s">
        <v>32</v>
      </c>
    </row>
    <row r="3031" spans="1:23" ht="28.8" hidden="1" x14ac:dyDescent="0.3">
      <c r="A3031">
        <v>1154</v>
      </c>
      <c r="B3031">
        <v>1154</v>
      </c>
      <c r="C3031">
        <v>3789</v>
      </c>
      <c r="D3031">
        <v>1</v>
      </c>
      <c r="E3031" s="1" t="s">
        <v>918</v>
      </c>
      <c r="F3031">
        <v>2569</v>
      </c>
      <c r="H3031" t="s">
        <v>71</v>
      </c>
      <c r="I3031" s="2">
        <v>45933</v>
      </c>
      <c r="J3031" s="2">
        <v>45933</v>
      </c>
      <c r="K3031" s="2">
        <v>45936</v>
      </c>
      <c r="L3031" s="2">
        <v>45937</v>
      </c>
      <c r="M3031" t="s">
        <v>49</v>
      </c>
      <c r="N3031" s="3">
        <v>646.79999999999995</v>
      </c>
      <c r="O3031" s="3">
        <v>646.79999999999995</v>
      </c>
      <c r="P3031" t="s">
        <v>27</v>
      </c>
      <c r="Q3031">
        <v>18</v>
      </c>
      <c r="R3031" t="s">
        <v>72</v>
      </c>
      <c r="S3031" t="s">
        <v>73</v>
      </c>
      <c r="T3031" t="s">
        <v>37</v>
      </c>
      <c r="V3031" t="s">
        <v>31</v>
      </c>
      <c r="W3031" t="s">
        <v>32</v>
      </c>
    </row>
    <row r="3032" spans="1:23" ht="28.8" hidden="1" x14ac:dyDescent="0.3">
      <c r="A3032">
        <v>1154</v>
      </c>
      <c r="B3032">
        <v>1154</v>
      </c>
      <c r="C3032">
        <v>3822</v>
      </c>
      <c r="D3032">
        <v>1</v>
      </c>
      <c r="E3032" s="1" t="s">
        <v>971</v>
      </c>
      <c r="F3032">
        <v>2569</v>
      </c>
      <c r="H3032" t="s">
        <v>71</v>
      </c>
      <c r="I3032" s="2">
        <v>45937</v>
      </c>
      <c r="J3032" s="2">
        <v>45937</v>
      </c>
      <c r="K3032" s="2">
        <v>45936</v>
      </c>
      <c r="L3032" s="2">
        <v>45937</v>
      </c>
      <c r="M3032" t="s">
        <v>49</v>
      </c>
      <c r="N3032" s="3">
        <v>518.4</v>
      </c>
      <c r="O3032" s="3">
        <v>518.4</v>
      </c>
      <c r="P3032" t="s">
        <v>27</v>
      </c>
      <c r="Q3032">
        <v>18</v>
      </c>
      <c r="R3032" t="s">
        <v>72</v>
      </c>
      <c r="S3032" t="s">
        <v>73</v>
      </c>
      <c r="T3032" t="s">
        <v>37</v>
      </c>
      <c r="V3032" t="s">
        <v>31</v>
      </c>
      <c r="W3032" t="s">
        <v>32</v>
      </c>
    </row>
    <row r="3033" spans="1:23" ht="28.8" hidden="1" x14ac:dyDescent="0.3">
      <c r="A3033">
        <v>1154</v>
      </c>
      <c r="B3033">
        <v>1154</v>
      </c>
      <c r="C3033">
        <v>3823</v>
      </c>
      <c r="D3033">
        <v>1</v>
      </c>
      <c r="E3033" s="1" t="s">
        <v>919</v>
      </c>
      <c r="F3033">
        <v>2569</v>
      </c>
      <c r="H3033" t="s">
        <v>71</v>
      </c>
      <c r="I3033" s="2">
        <v>45937</v>
      </c>
      <c r="J3033" s="2">
        <v>45937</v>
      </c>
      <c r="K3033" s="2">
        <v>45936</v>
      </c>
      <c r="L3033" s="2">
        <v>45937</v>
      </c>
      <c r="M3033" t="s">
        <v>49</v>
      </c>
      <c r="N3033" s="3">
        <v>384</v>
      </c>
      <c r="O3033" s="3">
        <v>384</v>
      </c>
      <c r="P3033" t="s">
        <v>27</v>
      </c>
      <c r="Q3033">
        <v>18</v>
      </c>
      <c r="R3033" t="s">
        <v>72</v>
      </c>
      <c r="S3033" t="s">
        <v>73</v>
      </c>
      <c r="T3033" t="s">
        <v>37</v>
      </c>
      <c r="V3033" t="s">
        <v>31</v>
      </c>
      <c r="W3033" t="s">
        <v>32</v>
      </c>
    </row>
    <row r="3034" spans="1:23" ht="28.8" hidden="1" x14ac:dyDescent="0.3">
      <c r="A3034">
        <v>1154</v>
      </c>
      <c r="B3034">
        <v>1154</v>
      </c>
      <c r="C3034">
        <v>3824</v>
      </c>
      <c r="D3034">
        <v>1</v>
      </c>
      <c r="E3034" s="1" t="s">
        <v>760</v>
      </c>
      <c r="F3034">
        <v>2569</v>
      </c>
      <c r="H3034" t="s">
        <v>71</v>
      </c>
      <c r="I3034" s="2">
        <v>45937</v>
      </c>
      <c r="J3034" s="2">
        <v>45937</v>
      </c>
      <c r="K3034" s="2">
        <v>45936</v>
      </c>
      <c r="L3034" s="2">
        <f>K3034</f>
        <v>45936</v>
      </c>
      <c r="M3034" t="s">
        <v>49</v>
      </c>
      <c r="N3034" s="3">
        <v>410.4</v>
      </c>
      <c r="P3034" t="s">
        <v>1173</v>
      </c>
      <c r="Q3034">
        <v>18</v>
      </c>
      <c r="R3034" t="s">
        <v>72</v>
      </c>
      <c r="S3034" t="s">
        <v>73</v>
      </c>
      <c r="T3034" t="s">
        <v>37</v>
      </c>
      <c r="V3034" t="s">
        <v>31</v>
      </c>
      <c r="W3034" t="s">
        <v>32</v>
      </c>
    </row>
    <row r="3035" spans="1:23" ht="28.8" hidden="1" x14ac:dyDescent="0.3">
      <c r="A3035">
        <v>1154</v>
      </c>
      <c r="B3035">
        <v>1154</v>
      </c>
      <c r="C3035">
        <v>3825</v>
      </c>
      <c r="D3035">
        <v>1</v>
      </c>
      <c r="E3035" s="1" t="s">
        <v>760</v>
      </c>
      <c r="F3035">
        <v>2569</v>
      </c>
      <c r="H3035" t="s">
        <v>71</v>
      </c>
      <c r="I3035" s="2">
        <v>45937</v>
      </c>
      <c r="J3035" s="2">
        <v>45937</v>
      </c>
      <c r="K3035" s="2">
        <v>45936</v>
      </c>
      <c r="L3035" s="2">
        <v>45937</v>
      </c>
      <c r="M3035" t="s">
        <v>49</v>
      </c>
      <c r="N3035" s="3">
        <v>461.7</v>
      </c>
      <c r="O3035" s="3">
        <v>461.7</v>
      </c>
      <c r="P3035" t="s">
        <v>27</v>
      </c>
      <c r="Q3035">
        <v>18</v>
      </c>
      <c r="R3035" t="s">
        <v>72</v>
      </c>
      <c r="S3035" t="s">
        <v>73</v>
      </c>
      <c r="T3035" t="s">
        <v>37</v>
      </c>
      <c r="V3035" t="s">
        <v>31</v>
      </c>
      <c r="W3035" t="s">
        <v>32</v>
      </c>
    </row>
    <row r="3036" spans="1:23" ht="28.8" hidden="1" x14ac:dyDescent="0.3">
      <c r="A3036">
        <v>1154</v>
      </c>
      <c r="B3036">
        <v>1154</v>
      </c>
      <c r="C3036">
        <v>3826</v>
      </c>
      <c r="D3036">
        <v>1</v>
      </c>
      <c r="E3036" s="1" t="s">
        <v>1016</v>
      </c>
      <c r="F3036">
        <v>2569</v>
      </c>
      <c r="H3036" t="s">
        <v>71</v>
      </c>
      <c r="I3036" s="2">
        <v>45937</v>
      </c>
      <c r="J3036" s="2">
        <v>45937</v>
      </c>
      <c r="K3036" s="2">
        <v>45936</v>
      </c>
      <c r="L3036" s="2">
        <v>45937</v>
      </c>
      <c r="M3036" t="s">
        <v>49</v>
      </c>
      <c r="N3036" s="3">
        <v>462</v>
      </c>
      <c r="O3036" s="3">
        <v>462</v>
      </c>
      <c r="P3036" t="s">
        <v>27</v>
      </c>
      <c r="Q3036">
        <v>18</v>
      </c>
      <c r="R3036" t="s">
        <v>72</v>
      </c>
      <c r="S3036" t="s">
        <v>73</v>
      </c>
      <c r="T3036" t="s">
        <v>37</v>
      </c>
      <c r="V3036" t="s">
        <v>31</v>
      </c>
      <c r="W3036" t="s">
        <v>32</v>
      </c>
    </row>
    <row r="3037" spans="1:23" ht="28.8" hidden="1" x14ac:dyDescent="0.3">
      <c r="A3037">
        <v>1154</v>
      </c>
      <c r="B3037">
        <v>1154</v>
      </c>
      <c r="C3037">
        <v>3723</v>
      </c>
      <c r="D3037">
        <v>1</v>
      </c>
      <c r="E3037" s="1" t="s">
        <v>1139</v>
      </c>
      <c r="F3037">
        <v>1957</v>
      </c>
      <c r="H3037" t="s">
        <v>48</v>
      </c>
      <c r="I3037" s="2">
        <v>45924</v>
      </c>
      <c r="J3037" s="2">
        <v>45924</v>
      </c>
      <c r="K3037" s="2">
        <v>45936</v>
      </c>
      <c r="L3037" s="2">
        <f t="shared" ref="L3037:L3040" si="113">K3037</f>
        <v>45936</v>
      </c>
      <c r="M3037" t="s">
        <v>49</v>
      </c>
      <c r="N3037" s="3">
        <v>81</v>
      </c>
      <c r="P3037" t="s">
        <v>1173</v>
      </c>
      <c r="Q3037">
        <v>27</v>
      </c>
      <c r="R3037" t="s">
        <v>50</v>
      </c>
      <c r="S3037" t="s">
        <v>51</v>
      </c>
      <c r="T3037" t="s">
        <v>37</v>
      </c>
      <c r="V3037" t="s">
        <v>31</v>
      </c>
      <c r="W3037" t="s">
        <v>32</v>
      </c>
    </row>
    <row r="3038" spans="1:23" ht="28.8" hidden="1" x14ac:dyDescent="0.3">
      <c r="A3038">
        <v>1154</v>
      </c>
      <c r="B3038">
        <v>1154</v>
      </c>
      <c r="C3038">
        <v>3706</v>
      </c>
      <c r="D3038">
        <v>1</v>
      </c>
      <c r="E3038" s="1" t="s">
        <v>1137</v>
      </c>
      <c r="F3038">
        <v>1957</v>
      </c>
      <c r="H3038" t="s">
        <v>48</v>
      </c>
      <c r="I3038" s="2">
        <v>45923</v>
      </c>
      <c r="J3038" s="2">
        <v>45923</v>
      </c>
      <c r="K3038" s="2">
        <v>45936</v>
      </c>
      <c r="L3038" s="2">
        <f t="shared" si="113"/>
        <v>45936</v>
      </c>
      <c r="M3038" t="s">
        <v>49</v>
      </c>
      <c r="N3038" s="3">
        <v>36</v>
      </c>
      <c r="P3038" t="s">
        <v>1173</v>
      </c>
      <c r="Q3038">
        <v>27</v>
      </c>
      <c r="R3038" t="s">
        <v>50</v>
      </c>
      <c r="S3038" t="s">
        <v>51</v>
      </c>
      <c r="T3038" t="s">
        <v>37</v>
      </c>
      <c r="V3038" t="s">
        <v>31</v>
      </c>
      <c r="W3038" t="s">
        <v>32</v>
      </c>
    </row>
    <row r="3039" spans="1:23" ht="28.8" hidden="1" x14ac:dyDescent="0.3">
      <c r="A3039">
        <v>1154</v>
      </c>
      <c r="B3039">
        <v>1154</v>
      </c>
      <c r="C3039">
        <v>3703</v>
      </c>
      <c r="D3039">
        <v>1</v>
      </c>
      <c r="E3039" s="1" t="s">
        <v>1135</v>
      </c>
      <c r="F3039">
        <v>1957</v>
      </c>
      <c r="H3039" t="s">
        <v>48</v>
      </c>
      <c r="I3039" s="2">
        <v>45923</v>
      </c>
      <c r="J3039" s="2">
        <v>45923</v>
      </c>
      <c r="K3039" s="2">
        <v>45936</v>
      </c>
      <c r="L3039" s="2">
        <f t="shared" si="113"/>
        <v>45936</v>
      </c>
      <c r="M3039" t="s">
        <v>49</v>
      </c>
      <c r="N3039" s="3">
        <v>36</v>
      </c>
      <c r="P3039" t="s">
        <v>1173</v>
      </c>
      <c r="Q3039">
        <v>27</v>
      </c>
      <c r="R3039" t="s">
        <v>50</v>
      </c>
      <c r="S3039" t="s">
        <v>51</v>
      </c>
      <c r="T3039" t="s">
        <v>37</v>
      </c>
      <c r="V3039" t="s">
        <v>31</v>
      </c>
      <c r="W3039" t="s">
        <v>32</v>
      </c>
    </row>
    <row r="3040" spans="1:23" ht="28.8" hidden="1" x14ac:dyDescent="0.3">
      <c r="A3040">
        <v>1154</v>
      </c>
      <c r="B3040">
        <v>1154</v>
      </c>
      <c r="C3040">
        <v>3700</v>
      </c>
      <c r="D3040">
        <v>1</v>
      </c>
      <c r="E3040" s="1" t="s">
        <v>1133</v>
      </c>
      <c r="F3040">
        <v>1957</v>
      </c>
      <c r="H3040" t="s">
        <v>48</v>
      </c>
      <c r="I3040" s="2">
        <v>45923</v>
      </c>
      <c r="J3040" s="2">
        <v>45923</v>
      </c>
      <c r="K3040" s="2">
        <v>45936</v>
      </c>
      <c r="L3040" s="2">
        <f t="shared" si="113"/>
        <v>45936</v>
      </c>
      <c r="M3040" t="s">
        <v>49</v>
      </c>
      <c r="N3040" s="3">
        <v>36</v>
      </c>
      <c r="P3040" t="s">
        <v>1173</v>
      </c>
      <c r="Q3040">
        <v>27</v>
      </c>
      <c r="R3040" t="s">
        <v>50</v>
      </c>
      <c r="S3040" t="s">
        <v>51</v>
      </c>
      <c r="T3040" t="s">
        <v>37</v>
      </c>
      <c r="V3040" t="s">
        <v>31</v>
      </c>
      <c r="W3040" t="s">
        <v>32</v>
      </c>
    </row>
    <row r="3041" spans="1:23" ht="28.8" hidden="1" x14ac:dyDescent="0.3">
      <c r="A3041">
        <v>1154</v>
      </c>
      <c r="B3041">
        <v>1154</v>
      </c>
      <c r="C3041">
        <v>3733</v>
      </c>
      <c r="D3041">
        <v>1</v>
      </c>
      <c r="E3041" s="1" t="s">
        <v>1199</v>
      </c>
      <c r="F3041">
        <v>2531</v>
      </c>
      <c r="H3041" t="s">
        <v>62</v>
      </c>
      <c r="I3041" s="2">
        <v>45925</v>
      </c>
      <c r="J3041" s="2">
        <v>45925</v>
      </c>
      <c r="K3041" s="2">
        <v>45936</v>
      </c>
      <c r="L3041" s="2">
        <v>45954</v>
      </c>
      <c r="M3041" t="s">
        <v>49</v>
      </c>
      <c r="N3041" s="3">
        <v>2100</v>
      </c>
      <c r="O3041" s="3">
        <v>2100</v>
      </c>
      <c r="P3041" t="s">
        <v>27</v>
      </c>
      <c r="Q3041">
        <v>21</v>
      </c>
      <c r="R3041" t="s">
        <v>57</v>
      </c>
      <c r="S3041" t="s">
        <v>58</v>
      </c>
      <c r="T3041" t="s">
        <v>37</v>
      </c>
      <c r="V3041" t="s">
        <v>31</v>
      </c>
      <c r="W3041" t="s">
        <v>32</v>
      </c>
    </row>
    <row r="3042" spans="1:23" ht="28.8" hidden="1" x14ac:dyDescent="0.3">
      <c r="A3042">
        <v>1154</v>
      </c>
      <c r="B3042">
        <v>1154</v>
      </c>
      <c r="C3042">
        <v>3753</v>
      </c>
      <c r="D3042">
        <v>1</v>
      </c>
      <c r="E3042" s="1" t="s">
        <v>1011</v>
      </c>
      <c r="F3042">
        <v>2569</v>
      </c>
      <c r="H3042" t="s">
        <v>71</v>
      </c>
      <c r="I3042" s="2">
        <v>45929</v>
      </c>
      <c r="J3042" s="2">
        <v>45929</v>
      </c>
      <c r="K3042" s="2">
        <v>45936</v>
      </c>
      <c r="L3042" s="2">
        <f t="shared" ref="L3042:L3043" si="114">K3042</f>
        <v>45936</v>
      </c>
      <c r="M3042" t="s">
        <v>49</v>
      </c>
      <c r="N3042" s="3">
        <v>478.8</v>
      </c>
      <c r="P3042" t="s">
        <v>1173</v>
      </c>
      <c r="Q3042">
        <v>18</v>
      </c>
      <c r="R3042" t="s">
        <v>72</v>
      </c>
      <c r="S3042" t="s">
        <v>73</v>
      </c>
      <c r="T3042" t="s">
        <v>37</v>
      </c>
      <c r="V3042" t="s">
        <v>31</v>
      </c>
      <c r="W3042" t="s">
        <v>32</v>
      </c>
    </row>
    <row r="3043" spans="1:23" ht="28.8" hidden="1" x14ac:dyDescent="0.3">
      <c r="A3043">
        <v>1154</v>
      </c>
      <c r="B3043">
        <v>1154</v>
      </c>
      <c r="C3043">
        <v>3756</v>
      </c>
      <c r="D3043">
        <v>1</v>
      </c>
      <c r="E3043" s="1" t="s">
        <v>919</v>
      </c>
      <c r="F3043">
        <v>2569</v>
      </c>
      <c r="H3043" t="s">
        <v>71</v>
      </c>
      <c r="I3043" s="2">
        <v>45929</v>
      </c>
      <c r="J3043" s="2">
        <v>45929</v>
      </c>
      <c r="K3043" s="2">
        <v>45936</v>
      </c>
      <c r="L3043" s="2">
        <f t="shared" si="114"/>
        <v>45936</v>
      </c>
      <c r="M3043" t="s">
        <v>49</v>
      </c>
      <c r="N3043" s="3">
        <v>336</v>
      </c>
      <c r="P3043" t="s">
        <v>1173</v>
      </c>
      <c r="Q3043">
        <v>18</v>
      </c>
      <c r="R3043" t="s">
        <v>72</v>
      </c>
      <c r="S3043" t="s">
        <v>73</v>
      </c>
      <c r="T3043" t="s">
        <v>37</v>
      </c>
      <c r="V3043" t="s">
        <v>31</v>
      </c>
      <c r="W3043" t="s">
        <v>32</v>
      </c>
    </row>
    <row r="3044" spans="1:23" ht="28.8" hidden="1" x14ac:dyDescent="0.3">
      <c r="A3044">
        <v>1154</v>
      </c>
      <c r="B3044">
        <v>1154</v>
      </c>
      <c r="C3044">
        <v>3740</v>
      </c>
      <c r="D3044">
        <v>1</v>
      </c>
      <c r="E3044" s="1" t="s">
        <v>1201</v>
      </c>
      <c r="F3044">
        <v>1954</v>
      </c>
      <c r="H3044" t="s">
        <v>65</v>
      </c>
      <c r="I3044" s="2">
        <v>45925</v>
      </c>
      <c r="J3044" s="2">
        <v>45925</v>
      </c>
      <c r="K3044" s="2">
        <v>45936</v>
      </c>
      <c r="L3044" s="2">
        <v>45945</v>
      </c>
      <c r="M3044" t="s">
        <v>49</v>
      </c>
      <c r="N3044" s="3">
        <v>1560</v>
      </c>
      <c r="O3044" s="3">
        <v>1560</v>
      </c>
      <c r="P3044" t="s">
        <v>27</v>
      </c>
      <c r="Q3044">
        <v>21</v>
      </c>
      <c r="R3044" t="s">
        <v>57</v>
      </c>
      <c r="S3044" t="s">
        <v>58</v>
      </c>
      <c r="T3044" t="s">
        <v>37</v>
      </c>
      <c r="V3044" t="s">
        <v>31</v>
      </c>
      <c r="W3044" t="s">
        <v>32</v>
      </c>
    </row>
    <row r="3045" spans="1:23" ht="28.8" hidden="1" x14ac:dyDescent="0.3">
      <c r="A3045">
        <v>1154</v>
      </c>
      <c r="B3045">
        <v>1154</v>
      </c>
      <c r="C3045">
        <v>3553</v>
      </c>
      <c r="D3045">
        <v>1</v>
      </c>
      <c r="E3045" s="1" t="s">
        <v>1053</v>
      </c>
      <c r="F3045">
        <v>1957</v>
      </c>
      <c r="H3045" t="s">
        <v>48</v>
      </c>
      <c r="I3045" s="2">
        <v>45911</v>
      </c>
      <c r="J3045" s="2">
        <v>45911</v>
      </c>
      <c r="K3045" s="2">
        <v>45936</v>
      </c>
      <c r="L3045" s="2">
        <v>45938</v>
      </c>
      <c r="M3045" t="s">
        <v>49</v>
      </c>
      <c r="N3045" s="3">
        <v>30</v>
      </c>
      <c r="O3045" s="3">
        <v>30</v>
      </c>
      <c r="P3045" t="s">
        <v>27</v>
      </c>
      <c r="Q3045">
        <v>27</v>
      </c>
      <c r="R3045" t="s">
        <v>50</v>
      </c>
      <c r="S3045" t="s">
        <v>51</v>
      </c>
      <c r="T3045" t="s">
        <v>37</v>
      </c>
      <c r="V3045" t="s">
        <v>31</v>
      </c>
      <c r="W3045" t="s">
        <v>32</v>
      </c>
    </row>
    <row r="3046" spans="1:23" ht="28.8" hidden="1" x14ac:dyDescent="0.3">
      <c r="A3046">
        <v>1154</v>
      </c>
      <c r="B3046">
        <v>1154</v>
      </c>
      <c r="C3046">
        <v>3554</v>
      </c>
      <c r="D3046">
        <v>1</v>
      </c>
      <c r="E3046" s="1" t="s">
        <v>1053</v>
      </c>
      <c r="F3046">
        <v>2569</v>
      </c>
      <c r="H3046" t="s">
        <v>71</v>
      </c>
      <c r="I3046" s="2">
        <v>45911</v>
      </c>
      <c r="J3046" s="2">
        <v>45911</v>
      </c>
      <c r="K3046" s="2">
        <v>45936</v>
      </c>
      <c r="L3046" s="2">
        <v>45971</v>
      </c>
      <c r="M3046" t="s">
        <v>49</v>
      </c>
      <c r="N3046" s="3">
        <v>63</v>
      </c>
      <c r="O3046" s="3">
        <v>63</v>
      </c>
      <c r="P3046" t="s">
        <v>27</v>
      </c>
      <c r="Q3046">
        <v>18</v>
      </c>
      <c r="R3046" t="s">
        <v>72</v>
      </c>
      <c r="S3046" t="s">
        <v>73</v>
      </c>
      <c r="T3046" t="s">
        <v>37</v>
      </c>
      <c r="V3046" t="s">
        <v>31</v>
      </c>
      <c r="W3046" t="s">
        <v>32</v>
      </c>
    </row>
    <row r="3047" spans="1:23" ht="28.8" hidden="1" x14ac:dyDescent="0.3">
      <c r="A3047">
        <v>1154</v>
      </c>
      <c r="B3047">
        <v>1154</v>
      </c>
      <c r="C3047">
        <v>3550</v>
      </c>
      <c r="D3047">
        <v>1</v>
      </c>
      <c r="E3047" s="1" t="s">
        <v>1055</v>
      </c>
      <c r="F3047">
        <v>1957</v>
      </c>
      <c r="H3047" t="s">
        <v>48</v>
      </c>
      <c r="I3047" s="2">
        <v>45911</v>
      </c>
      <c r="J3047" s="2">
        <v>45911</v>
      </c>
      <c r="K3047" s="2">
        <v>45936</v>
      </c>
      <c r="L3047" s="2">
        <v>45938</v>
      </c>
      <c r="M3047" t="s">
        <v>49</v>
      </c>
      <c r="N3047" s="3">
        <v>150</v>
      </c>
      <c r="O3047" s="3">
        <v>150</v>
      </c>
      <c r="P3047" t="s">
        <v>27</v>
      </c>
      <c r="Q3047">
        <v>27</v>
      </c>
      <c r="R3047" t="s">
        <v>50</v>
      </c>
      <c r="S3047" t="s">
        <v>51</v>
      </c>
      <c r="T3047" t="s">
        <v>37</v>
      </c>
      <c r="V3047" t="s">
        <v>31</v>
      </c>
      <c r="W3047" t="s">
        <v>32</v>
      </c>
    </row>
    <row r="3048" spans="1:23" ht="28.8" hidden="1" x14ac:dyDescent="0.3">
      <c r="A3048">
        <v>1154</v>
      </c>
      <c r="B3048">
        <v>1154</v>
      </c>
      <c r="C3048">
        <v>3551</v>
      </c>
      <c r="D3048">
        <v>1</v>
      </c>
      <c r="E3048" s="1" t="s">
        <v>1055</v>
      </c>
      <c r="F3048">
        <v>2569</v>
      </c>
      <c r="H3048" t="s">
        <v>71</v>
      </c>
      <c r="I3048" s="2">
        <v>45911</v>
      </c>
      <c r="J3048" s="2">
        <v>45911</v>
      </c>
      <c r="K3048" s="2">
        <v>45936</v>
      </c>
      <c r="L3048" s="2">
        <v>45937</v>
      </c>
      <c r="M3048" t="s">
        <v>49</v>
      </c>
      <c r="N3048" s="3">
        <v>315</v>
      </c>
      <c r="O3048" s="3">
        <v>315</v>
      </c>
      <c r="P3048" t="s">
        <v>27</v>
      </c>
      <c r="Q3048">
        <v>18</v>
      </c>
      <c r="R3048" t="s">
        <v>72</v>
      </c>
      <c r="S3048" t="s">
        <v>73</v>
      </c>
      <c r="T3048" t="s">
        <v>37</v>
      </c>
      <c r="V3048" t="s">
        <v>31</v>
      </c>
      <c r="W3048" t="s">
        <v>32</v>
      </c>
    </row>
    <row r="3049" spans="1:23" ht="28.8" hidden="1" x14ac:dyDescent="0.3">
      <c r="A3049">
        <v>1154</v>
      </c>
      <c r="B3049">
        <v>1154</v>
      </c>
      <c r="C3049">
        <v>3559</v>
      </c>
      <c r="D3049">
        <v>1</v>
      </c>
      <c r="E3049" s="1" t="s">
        <v>952</v>
      </c>
      <c r="F3049">
        <v>1957</v>
      </c>
      <c r="H3049" t="s">
        <v>48</v>
      </c>
      <c r="I3049" s="2">
        <v>45911</v>
      </c>
      <c r="J3049" s="2">
        <v>45911</v>
      </c>
      <c r="K3049" s="2">
        <v>45936</v>
      </c>
      <c r="L3049" s="2">
        <v>45938</v>
      </c>
      <c r="M3049" t="s">
        <v>49</v>
      </c>
      <c r="N3049" s="3">
        <v>54</v>
      </c>
      <c r="O3049" s="3">
        <v>54</v>
      </c>
      <c r="P3049" t="s">
        <v>27</v>
      </c>
      <c r="Q3049">
        <v>27</v>
      </c>
      <c r="R3049" t="s">
        <v>50</v>
      </c>
      <c r="S3049" t="s">
        <v>51</v>
      </c>
      <c r="T3049" t="s">
        <v>37</v>
      </c>
      <c r="V3049" t="s">
        <v>31</v>
      </c>
      <c r="W3049" t="s">
        <v>32</v>
      </c>
    </row>
    <row r="3050" spans="1:23" ht="28.8" hidden="1" x14ac:dyDescent="0.3">
      <c r="A3050">
        <v>1154</v>
      </c>
      <c r="B3050">
        <v>1154</v>
      </c>
      <c r="C3050">
        <v>3560</v>
      </c>
      <c r="D3050">
        <v>1</v>
      </c>
      <c r="E3050" s="1" t="s">
        <v>952</v>
      </c>
      <c r="F3050">
        <v>2569</v>
      </c>
      <c r="H3050" t="s">
        <v>71</v>
      </c>
      <c r="I3050" s="2">
        <v>45911</v>
      </c>
      <c r="J3050" s="2">
        <v>45911</v>
      </c>
      <c r="K3050" s="2">
        <v>45936</v>
      </c>
      <c r="L3050" s="2">
        <v>45937</v>
      </c>
      <c r="M3050" t="s">
        <v>49</v>
      </c>
      <c r="N3050" s="3">
        <v>113.4</v>
      </c>
      <c r="O3050" s="3">
        <v>113.4</v>
      </c>
      <c r="P3050" t="s">
        <v>27</v>
      </c>
      <c r="Q3050">
        <v>18</v>
      </c>
      <c r="R3050" t="s">
        <v>72</v>
      </c>
      <c r="S3050" t="s">
        <v>73</v>
      </c>
      <c r="T3050" t="s">
        <v>37</v>
      </c>
      <c r="V3050" t="s">
        <v>31</v>
      </c>
      <c r="W3050" t="s">
        <v>32</v>
      </c>
    </row>
    <row r="3051" spans="1:23" ht="28.8" hidden="1" x14ac:dyDescent="0.3">
      <c r="A3051">
        <v>1154</v>
      </c>
      <c r="B3051">
        <v>1154</v>
      </c>
      <c r="C3051">
        <v>3556</v>
      </c>
      <c r="D3051">
        <v>1</v>
      </c>
      <c r="E3051" s="1" t="s">
        <v>950</v>
      </c>
      <c r="F3051">
        <v>1957</v>
      </c>
      <c r="H3051" t="s">
        <v>48</v>
      </c>
      <c r="I3051" s="2">
        <v>45911</v>
      </c>
      <c r="J3051" s="2">
        <v>45911</v>
      </c>
      <c r="K3051" s="2">
        <v>45936</v>
      </c>
      <c r="L3051" s="2">
        <v>45938</v>
      </c>
      <c r="M3051" t="s">
        <v>49</v>
      </c>
      <c r="N3051" s="3">
        <v>54</v>
      </c>
      <c r="O3051" s="3">
        <v>54</v>
      </c>
      <c r="P3051" t="s">
        <v>27</v>
      </c>
      <c r="Q3051">
        <v>27</v>
      </c>
      <c r="R3051" t="s">
        <v>50</v>
      </c>
      <c r="S3051" t="s">
        <v>51</v>
      </c>
      <c r="T3051" t="s">
        <v>37</v>
      </c>
      <c r="V3051" t="s">
        <v>31</v>
      </c>
      <c r="W3051" t="s">
        <v>32</v>
      </c>
    </row>
    <row r="3052" spans="1:23" ht="28.8" hidden="1" x14ac:dyDescent="0.3">
      <c r="A3052">
        <v>1154</v>
      </c>
      <c r="B3052">
        <v>1154</v>
      </c>
      <c r="C3052">
        <v>3557</v>
      </c>
      <c r="D3052">
        <v>1</v>
      </c>
      <c r="E3052" s="1" t="s">
        <v>950</v>
      </c>
      <c r="F3052">
        <v>2569</v>
      </c>
      <c r="H3052" t="s">
        <v>71</v>
      </c>
      <c r="I3052" s="2">
        <v>45911</v>
      </c>
      <c r="J3052" s="2">
        <v>45911</v>
      </c>
      <c r="K3052" s="2">
        <v>45936</v>
      </c>
      <c r="L3052" s="2">
        <v>45937</v>
      </c>
      <c r="M3052" t="s">
        <v>49</v>
      </c>
      <c r="N3052" s="3">
        <v>113.4</v>
      </c>
      <c r="O3052" s="3">
        <v>113.4</v>
      </c>
      <c r="P3052" t="s">
        <v>27</v>
      </c>
      <c r="Q3052">
        <v>18</v>
      </c>
      <c r="R3052" t="s">
        <v>72</v>
      </c>
      <c r="S3052" t="s">
        <v>73</v>
      </c>
      <c r="T3052" t="s">
        <v>37</v>
      </c>
      <c r="V3052" t="s">
        <v>31</v>
      </c>
      <c r="W3052" t="s">
        <v>32</v>
      </c>
    </row>
    <row r="3053" spans="1:23" ht="28.8" hidden="1" x14ac:dyDescent="0.3">
      <c r="A3053">
        <v>1154</v>
      </c>
      <c r="B3053">
        <v>1154</v>
      </c>
      <c r="C3053">
        <v>3569</v>
      </c>
      <c r="D3053">
        <v>1</v>
      </c>
      <c r="E3053" s="1" t="s">
        <v>965</v>
      </c>
      <c r="F3053">
        <v>2569</v>
      </c>
      <c r="H3053" t="s">
        <v>71</v>
      </c>
      <c r="I3053" s="2">
        <v>45912</v>
      </c>
      <c r="J3053" s="2">
        <v>45912</v>
      </c>
      <c r="K3053" s="2">
        <v>45936</v>
      </c>
      <c r="L3053" s="2">
        <v>45937</v>
      </c>
      <c r="M3053" t="s">
        <v>49</v>
      </c>
      <c r="N3053" s="3">
        <v>420</v>
      </c>
      <c r="O3053" s="3">
        <v>420</v>
      </c>
      <c r="P3053" t="s">
        <v>27</v>
      </c>
      <c r="Q3053">
        <v>18</v>
      </c>
      <c r="R3053" t="s">
        <v>72</v>
      </c>
      <c r="S3053" t="s">
        <v>73</v>
      </c>
      <c r="T3053" t="s">
        <v>37</v>
      </c>
      <c r="V3053" t="s">
        <v>31</v>
      </c>
      <c r="W3053" t="s">
        <v>32</v>
      </c>
    </row>
    <row r="3054" spans="1:23" ht="28.8" hidden="1" x14ac:dyDescent="0.3">
      <c r="A3054">
        <v>1154</v>
      </c>
      <c r="B3054">
        <v>1154</v>
      </c>
      <c r="C3054">
        <v>3592</v>
      </c>
      <c r="D3054">
        <v>1</v>
      </c>
      <c r="E3054" s="1" t="s">
        <v>787</v>
      </c>
      <c r="F3054">
        <v>1965</v>
      </c>
      <c r="H3054" t="s">
        <v>220</v>
      </c>
      <c r="I3054" s="2">
        <v>45915</v>
      </c>
      <c r="J3054" s="2">
        <v>45915</v>
      </c>
      <c r="K3054" s="2">
        <v>45936</v>
      </c>
      <c r="L3054" s="2">
        <v>45944</v>
      </c>
      <c r="M3054" t="s">
        <v>49</v>
      </c>
      <c r="N3054" s="3">
        <v>537.6</v>
      </c>
      <c r="O3054" s="3">
        <v>537.6</v>
      </c>
      <c r="P3054" t="s">
        <v>27</v>
      </c>
      <c r="Q3054">
        <v>18</v>
      </c>
      <c r="R3054" t="s">
        <v>72</v>
      </c>
      <c r="S3054" t="s">
        <v>73</v>
      </c>
      <c r="T3054" t="s">
        <v>37</v>
      </c>
      <c r="V3054" t="s">
        <v>31</v>
      </c>
      <c r="W3054" t="s">
        <v>32</v>
      </c>
    </row>
    <row r="3055" spans="1:23" ht="28.8" hidden="1" x14ac:dyDescent="0.3">
      <c r="A3055">
        <v>1154</v>
      </c>
      <c r="B3055">
        <v>1154</v>
      </c>
      <c r="C3055">
        <v>3593</v>
      </c>
      <c r="D3055">
        <v>1</v>
      </c>
      <c r="E3055" s="1" t="s">
        <v>574</v>
      </c>
      <c r="F3055">
        <v>1965</v>
      </c>
      <c r="H3055" t="s">
        <v>220</v>
      </c>
      <c r="I3055" s="2">
        <v>45915</v>
      </c>
      <c r="J3055" s="2">
        <v>45915</v>
      </c>
      <c r="K3055" s="2">
        <v>45936</v>
      </c>
      <c r="L3055" s="2">
        <f>K3055</f>
        <v>45936</v>
      </c>
      <c r="M3055" t="s">
        <v>49</v>
      </c>
      <c r="N3055" s="3">
        <v>240</v>
      </c>
      <c r="P3055" t="s">
        <v>1173</v>
      </c>
      <c r="Q3055">
        <v>18</v>
      </c>
      <c r="R3055" t="s">
        <v>72</v>
      </c>
      <c r="S3055" t="s">
        <v>73</v>
      </c>
      <c r="T3055" t="s">
        <v>37</v>
      </c>
      <c r="V3055" t="s">
        <v>31</v>
      </c>
      <c r="W3055" t="s">
        <v>32</v>
      </c>
    </row>
    <row r="3056" spans="1:23" ht="28.8" hidden="1" x14ac:dyDescent="0.3">
      <c r="A3056">
        <v>1154</v>
      </c>
      <c r="B3056">
        <v>1154</v>
      </c>
      <c r="C3056">
        <v>3594</v>
      </c>
      <c r="D3056">
        <v>1</v>
      </c>
      <c r="E3056" s="1" t="s">
        <v>809</v>
      </c>
      <c r="F3056">
        <v>1965</v>
      </c>
      <c r="H3056" t="s">
        <v>220</v>
      </c>
      <c r="I3056" s="2">
        <v>45915</v>
      </c>
      <c r="J3056" s="2">
        <v>45915</v>
      </c>
      <c r="K3056" s="2">
        <v>45936</v>
      </c>
      <c r="L3056" s="2">
        <v>45944</v>
      </c>
      <c r="M3056" t="s">
        <v>49</v>
      </c>
      <c r="N3056" s="3">
        <v>765.6</v>
      </c>
      <c r="O3056" s="3">
        <v>765.6</v>
      </c>
      <c r="P3056" t="s">
        <v>27</v>
      </c>
      <c r="Q3056">
        <v>18</v>
      </c>
      <c r="R3056" t="s">
        <v>72</v>
      </c>
      <c r="S3056" t="s">
        <v>73</v>
      </c>
      <c r="T3056" t="s">
        <v>37</v>
      </c>
      <c r="V3056" t="s">
        <v>31</v>
      </c>
      <c r="W3056" t="s">
        <v>32</v>
      </c>
    </row>
    <row r="3057" spans="1:23" ht="28.8" hidden="1" x14ac:dyDescent="0.3">
      <c r="A3057">
        <v>1154</v>
      </c>
      <c r="B3057">
        <v>1154</v>
      </c>
      <c r="C3057">
        <v>3595</v>
      </c>
      <c r="D3057">
        <v>1</v>
      </c>
      <c r="E3057" s="1" t="s">
        <v>1011</v>
      </c>
      <c r="F3057">
        <v>1965</v>
      </c>
      <c r="H3057" t="s">
        <v>220</v>
      </c>
      <c r="I3057" s="2">
        <v>45915</v>
      </c>
      <c r="J3057" s="2">
        <v>45915</v>
      </c>
      <c r="K3057" s="2">
        <v>45936</v>
      </c>
      <c r="L3057" s="2">
        <f>K3057</f>
        <v>45936</v>
      </c>
      <c r="M3057" t="s">
        <v>49</v>
      </c>
      <c r="N3057" s="3">
        <v>547.20000000000005</v>
      </c>
      <c r="P3057" t="s">
        <v>1173</v>
      </c>
      <c r="Q3057">
        <v>18</v>
      </c>
      <c r="R3057" t="s">
        <v>72</v>
      </c>
      <c r="S3057" t="s">
        <v>73</v>
      </c>
      <c r="T3057" t="s">
        <v>37</v>
      </c>
      <c r="V3057" t="s">
        <v>31</v>
      </c>
      <c r="W3057" t="s">
        <v>32</v>
      </c>
    </row>
    <row r="3058" spans="1:23" ht="28.8" hidden="1" x14ac:dyDescent="0.3">
      <c r="A3058">
        <v>1154</v>
      </c>
      <c r="B3058">
        <v>1154</v>
      </c>
      <c r="C3058">
        <v>3596</v>
      </c>
      <c r="D3058">
        <v>1</v>
      </c>
      <c r="E3058" s="1" t="s">
        <v>1105</v>
      </c>
      <c r="F3058">
        <v>1965</v>
      </c>
      <c r="H3058" t="s">
        <v>220</v>
      </c>
      <c r="I3058" s="2">
        <v>45915</v>
      </c>
      <c r="J3058" s="2">
        <v>45915</v>
      </c>
      <c r="K3058" s="2">
        <v>45936</v>
      </c>
      <c r="L3058" s="2">
        <v>45944</v>
      </c>
      <c r="M3058" t="s">
        <v>49</v>
      </c>
      <c r="N3058" s="3">
        <v>436.8</v>
      </c>
      <c r="O3058" s="3">
        <v>436.8</v>
      </c>
      <c r="P3058" t="s">
        <v>27</v>
      </c>
      <c r="Q3058">
        <v>18</v>
      </c>
      <c r="R3058" t="s">
        <v>72</v>
      </c>
      <c r="S3058" t="s">
        <v>73</v>
      </c>
      <c r="T3058" t="s">
        <v>37</v>
      </c>
      <c r="V3058" t="s">
        <v>31</v>
      </c>
      <c r="W3058" t="s">
        <v>32</v>
      </c>
    </row>
    <row r="3059" spans="1:23" ht="28.8" hidden="1" x14ac:dyDescent="0.3">
      <c r="A3059">
        <v>1154</v>
      </c>
      <c r="B3059">
        <v>1154</v>
      </c>
      <c r="C3059">
        <v>3597</v>
      </c>
      <c r="D3059">
        <v>1</v>
      </c>
      <c r="E3059" s="1" t="s">
        <v>589</v>
      </c>
      <c r="F3059">
        <v>1965</v>
      </c>
      <c r="H3059" t="s">
        <v>220</v>
      </c>
      <c r="I3059" s="2">
        <v>45915</v>
      </c>
      <c r="J3059" s="2">
        <v>45915</v>
      </c>
      <c r="K3059" s="2">
        <v>45936</v>
      </c>
      <c r="L3059" s="2">
        <f t="shared" ref="L3059:L3070" si="115">K3059</f>
        <v>45936</v>
      </c>
      <c r="M3059" t="s">
        <v>49</v>
      </c>
      <c r="N3059" s="3">
        <v>60</v>
      </c>
      <c r="P3059" t="s">
        <v>1173</v>
      </c>
      <c r="Q3059">
        <v>18</v>
      </c>
      <c r="R3059" t="s">
        <v>72</v>
      </c>
      <c r="S3059" t="s">
        <v>73</v>
      </c>
      <c r="T3059" t="s">
        <v>37</v>
      </c>
      <c r="V3059" t="s">
        <v>31</v>
      </c>
      <c r="W3059" t="s">
        <v>32</v>
      </c>
    </row>
    <row r="3060" spans="1:23" ht="28.8" hidden="1" x14ac:dyDescent="0.3">
      <c r="A3060">
        <v>1154</v>
      </c>
      <c r="B3060">
        <v>1154</v>
      </c>
      <c r="C3060">
        <v>3598</v>
      </c>
      <c r="D3060">
        <v>1</v>
      </c>
      <c r="E3060" s="1" t="s">
        <v>598</v>
      </c>
      <c r="F3060">
        <v>1965</v>
      </c>
      <c r="H3060" t="s">
        <v>220</v>
      </c>
      <c r="I3060" s="2">
        <v>45915</v>
      </c>
      <c r="J3060" s="2">
        <v>45915</v>
      </c>
      <c r="K3060" s="2">
        <v>45936</v>
      </c>
      <c r="L3060" s="2">
        <f t="shared" si="115"/>
        <v>45936</v>
      </c>
      <c r="M3060" t="s">
        <v>49</v>
      </c>
      <c r="N3060" s="3">
        <v>72</v>
      </c>
      <c r="P3060" t="s">
        <v>1173</v>
      </c>
      <c r="Q3060">
        <v>18</v>
      </c>
      <c r="R3060" t="s">
        <v>72</v>
      </c>
      <c r="S3060" t="s">
        <v>73</v>
      </c>
      <c r="T3060" t="s">
        <v>37</v>
      </c>
      <c r="V3060" t="s">
        <v>31</v>
      </c>
      <c r="W3060" t="s">
        <v>32</v>
      </c>
    </row>
    <row r="3061" spans="1:23" ht="28.8" hidden="1" x14ac:dyDescent="0.3">
      <c r="A3061">
        <v>1154</v>
      </c>
      <c r="B3061">
        <v>1154</v>
      </c>
      <c r="C3061">
        <v>3599</v>
      </c>
      <c r="D3061">
        <v>1</v>
      </c>
      <c r="E3061" s="1" t="s">
        <v>111</v>
      </c>
      <c r="F3061">
        <v>1965</v>
      </c>
      <c r="H3061" t="s">
        <v>220</v>
      </c>
      <c r="I3061" s="2">
        <v>45915</v>
      </c>
      <c r="J3061" s="2">
        <v>45915</v>
      </c>
      <c r="K3061" s="2">
        <v>45936</v>
      </c>
      <c r="L3061" s="2">
        <f t="shared" si="115"/>
        <v>45936</v>
      </c>
      <c r="M3061" t="s">
        <v>49</v>
      </c>
      <c r="N3061" s="3">
        <v>1344</v>
      </c>
      <c r="P3061" t="s">
        <v>1173</v>
      </c>
      <c r="Q3061">
        <v>18</v>
      </c>
      <c r="R3061" t="s">
        <v>72</v>
      </c>
      <c r="S3061" t="s">
        <v>73</v>
      </c>
      <c r="T3061" t="s">
        <v>37</v>
      </c>
      <c r="V3061" t="s">
        <v>31</v>
      </c>
      <c r="W3061" t="s">
        <v>32</v>
      </c>
    </row>
    <row r="3062" spans="1:23" ht="28.8" hidden="1" x14ac:dyDescent="0.3">
      <c r="A3062">
        <v>1154</v>
      </c>
      <c r="B3062">
        <v>1154</v>
      </c>
      <c r="C3062">
        <v>3600</v>
      </c>
      <c r="D3062">
        <v>1</v>
      </c>
      <c r="E3062" s="1" t="s">
        <v>1204</v>
      </c>
      <c r="F3062">
        <v>1965</v>
      </c>
      <c r="H3062" t="s">
        <v>220</v>
      </c>
      <c r="I3062" s="2">
        <v>45915</v>
      </c>
      <c r="J3062" s="2">
        <v>45915</v>
      </c>
      <c r="K3062" s="2">
        <v>45936</v>
      </c>
      <c r="L3062" s="2">
        <f t="shared" si="115"/>
        <v>45936</v>
      </c>
      <c r="M3062" t="s">
        <v>49</v>
      </c>
      <c r="N3062" s="3">
        <v>79.2</v>
      </c>
      <c r="P3062" t="s">
        <v>1173</v>
      </c>
      <c r="Q3062">
        <v>18</v>
      </c>
      <c r="R3062" t="s">
        <v>72</v>
      </c>
      <c r="S3062" t="s">
        <v>73</v>
      </c>
      <c r="T3062" t="s">
        <v>37</v>
      </c>
      <c r="V3062" t="s">
        <v>31</v>
      </c>
      <c r="W3062" t="s">
        <v>32</v>
      </c>
    </row>
    <row r="3063" spans="1:23" ht="28.8" hidden="1" x14ac:dyDescent="0.3">
      <c r="A3063">
        <v>1154</v>
      </c>
      <c r="B3063">
        <v>1154</v>
      </c>
      <c r="C3063">
        <v>3601</v>
      </c>
      <c r="D3063">
        <v>1</v>
      </c>
      <c r="E3063" s="1" t="s">
        <v>67</v>
      </c>
      <c r="F3063">
        <v>1965</v>
      </c>
      <c r="H3063" t="s">
        <v>220</v>
      </c>
      <c r="I3063" s="2">
        <v>45915</v>
      </c>
      <c r="J3063" s="2">
        <v>45915</v>
      </c>
      <c r="K3063" s="2">
        <v>45936</v>
      </c>
      <c r="L3063" s="2">
        <f t="shared" si="115"/>
        <v>45936</v>
      </c>
      <c r="M3063" t="s">
        <v>49</v>
      </c>
      <c r="N3063" s="3">
        <v>369.6</v>
      </c>
      <c r="P3063" t="s">
        <v>1173</v>
      </c>
      <c r="Q3063">
        <v>18</v>
      </c>
      <c r="R3063" t="s">
        <v>72</v>
      </c>
      <c r="S3063" t="s">
        <v>73</v>
      </c>
      <c r="T3063" t="s">
        <v>37</v>
      </c>
      <c r="V3063" t="s">
        <v>31</v>
      </c>
      <c r="W3063" t="s">
        <v>32</v>
      </c>
    </row>
    <row r="3064" spans="1:23" ht="28.8" hidden="1" x14ac:dyDescent="0.3">
      <c r="A3064">
        <v>1154</v>
      </c>
      <c r="B3064">
        <v>1154</v>
      </c>
      <c r="C3064">
        <v>3604</v>
      </c>
      <c r="D3064">
        <v>1</v>
      </c>
      <c r="E3064" s="1" t="s">
        <v>372</v>
      </c>
      <c r="F3064">
        <v>1965</v>
      </c>
      <c r="H3064" t="s">
        <v>220</v>
      </c>
      <c r="I3064" s="2">
        <v>45915</v>
      </c>
      <c r="J3064" s="2">
        <v>45915</v>
      </c>
      <c r="K3064" s="2">
        <v>45936</v>
      </c>
      <c r="L3064" s="2">
        <f t="shared" si="115"/>
        <v>45936</v>
      </c>
      <c r="M3064" t="s">
        <v>49</v>
      </c>
      <c r="N3064" s="3">
        <v>840</v>
      </c>
      <c r="P3064" t="s">
        <v>1173</v>
      </c>
      <c r="Q3064">
        <v>18</v>
      </c>
      <c r="R3064" t="s">
        <v>72</v>
      </c>
      <c r="S3064" t="s">
        <v>73</v>
      </c>
      <c r="T3064" t="s">
        <v>37</v>
      </c>
      <c r="V3064" t="s">
        <v>31</v>
      </c>
      <c r="W3064" t="s">
        <v>32</v>
      </c>
    </row>
    <row r="3065" spans="1:23" ht="28.8" hidden="1" x14ac:dyDescent="0.3">
      <c r="A3065">
        <v>1154</v>
      </c>
      <c r="B3065">
        <v>1154</v>
      </c>
      <c r="C3065">
        <v>3605</v>
      </c>
      <c r="D3065">
        <v>1</v>
      </c>
      <c r="E3065" s="1" t="s">
        <v>409</v>
      </c>
      <c r="F3065">
        <v>1965</v>
      </c>
      <c r="H3065" t="s">
        <v>220</v>
      </c>
      <c r="I3065" s="2">
        <v>45915</v>
      </c>
      <c r="J3065" s="2">
        <v>45915</v>
      </c>
      <c r="K3065" s="2">
        <v>45936</v>
      </c>
      <c r="L3065" s="2">
        <f t="shared" si="115"/>
        <v>45936</v>
      </c>
      <c r="M3065" t="s">
        <v>49</v>
      </c>
      <c r="N3065" s="3">
        <v>211.2</v>
      </c>
      <c r="P3065" t="s">
        <v>1173</v>
      </c>
      <c r="Q3065">
        <v>18</v>
      </c>
      <c r="R3065" t="s">
        <v>72</v>
      </c>
      <c r="S3065" t="s">
        <v>73</v>
      </c>
      <c r="T3065" t="s">
        <v>37</v>
      </c>
      <c r="V3065" t="s">
        <v>31</v>
      </c>
      <c r="W3065" t="s">
        <v>32</v>
      </c>
    </row>
    <row r="3066" spans="1:23" ht="28.8" hidden="1" x14ac:dyDescent="0.3">
      <c r="A3066">
        <v>1154</v>
      </c>
      <c r="B3066">
        <v>1154</v>
      </c>
      <c r="C3066">
        <v>3607</v>
      </c>
      <c r="D3066">
        <v>1</v>
      </c>
      <c r="E3066" s="1" t="s">
        <v>413</v>
      </c>
      <c r="F3066">
        <v>1965</v>
      </c>
      <c r="H3066" t="s">
        <v>220</v>
      </c>
      <c r="I3066" s="2">
        <v>45915</v>
      </c>
      <c r="J3066" s="2">
        <v>45915</v>
      </c>
      <c r="K3066" s="2">
        <v>45936</v>
      </c>
      <c r="L3066" s="2">
        <f t="shared" si="115"/>
        <v>45936</v>
      </c>
      <c r="M3066" t="s">
        <v>49</v>
      </c>
      <c r="N3066" s="3">
        <v>998.4</v>
      </c>
      <c r="P3066" t="s">
        <v>1173</v>
      </c>
      <c r="Q3066">
        <v>18</v>
      </c>
      <c r="R3066" t="s">
        <v>72</v>
      </c>
      <c r="S3066" t="s">
        <v>73</v>
      </c>
      <c r="T3066" t="s">
        <v>37</v>
      </c>
      <c r="V3066" t="s">
        <v>31</v>
      </c>
      <c r="W3066" t="s">
        <v>32</v>
      </c>
    </row>
    <row r="3067" spans="1:23" ht="28.8" hidden="1" x14ac:dyDescent="0.3">
      <c r="A3067">
        <v>1154</v>
      </c>
      <c r="B3067">
        <v>1154</v>
      </c>
      <c r="C3067">
        <v>3608</v>
      </c>
      <c r="D3067">
        <v>1</v>
      </c>
      <c r="E3067" s="1" t="s">
        <v>270</v>
      </c>
      <c r="F3067">
        <v>1965</v>
      </c>
      <c r="H3067" t="s">
        <v>220</v>
      </c>
      <c r="I3067" s="2">
        <v>45915</v>
      </c>
      <c r="J3067" s="2">
        <v>45915</v>
      </c>
      <c r="K3067" s="2">
        <v>45936</v>
      </c>
      <c r="L3067" s="2">
        <f t="shared" si="115"/>
        <v>45936</v>
      </c>
      <c r="M3067" t="s">
        <v>49</v>
      </c>
      <c r="N3067" s="3">
        <v>720</v>
      </c>
      <c r="P3067" t="s">
        <v>1173</v>
      </c>
      <c r="Q3067">
        <v>18</v>
      </c>
      <c r="R3067" t="s">
        <v>72</v>
      </c>
      <c r="S3067" t="s">
        <v>73</v>
      </c>
      <c r="T3067" t="s">
        <v>37</v>
      </c>
      <c r="V3067" t="s">
        <v>31</v>
      </c>
      <c r="W3067" t="s">
        <v>32</v>
      </c>
    </row>
    <row r="3068" spans="1:23" ht="28.8" hidden="1" x14ac:dyDescent="0.3">
      <c r="A3068">
        <v>1154</v>
      </c>
      <c r="B3068">
        <v>1154</v>
      </c>
      <c r="C3068">
        <v>3609</v>
      </c>
      <c r="D3068">
        <v>1</v>
      </c>
      <c r="E3068" s="1" t="s">
        <v>313</v>
      </c>
      <c r="F3068">
        <v>1965</v>
      </c>
      <c r="H3068" t="s">
        <v>220</v>
      </c>
      <c r="I3068" s="2">
        <v>45915</v>
      </c>
      <c r="J3068" s="2">
        <v>45915</v>
      </c>
      <c r="K3068" s="2">
        <v>45936</v>
      </c>
      <c r="L3068" s="2">
        <f t="shared" si="115"/>
        <v>45936</v>
      </c>
      <c r="M3068" t="s">
        <v>49</v>
      </c>
      <c r="N3068" s="3">
        <v>211.2</v>
      </c>
      <c r="P3068" t="s">
        <v>1173</v>
      </c>
      <c r="Q3068">
        <v>18</v>
      </c>
      <c r="R3068" t="s">
        <v>72</v>
      </c>
      <c r="S3068" t="s">
        <v>73</v>
      </c>
      <c r="T3068" t="s">
        <v>37</v>
      </c>
      <c r="V3068" t="s">
        <v>31</v>
      </c>
      <c r="W3068" t="s">
        <v>32</v>
      </c>
    </row>
    <row r="3069" spans="1:23" ht="28.8" hidden="1" x14ac:dyDescent="0.3">
      <c r="A3069">
        <v>1154</v>
      </c>
      <c r="B3069">
        <v>1154</v>
      </c>
      <c r="C3069">
        <v>3610</v>
      </c>
      <c r="D3069">
        <v>1</v>
      </c>
      <c r="E3069" s="1" t="s">
        <v>1207</v>
      </c>
      <c r="F3069">
        <v>1965</v>
      </c>
      <c r="H3069" t="s">
        <v>220</v>
      </c>
      <c r="I3069" s="2">
        <v>45915</v>
      </c>
      <c r="J3069" s="2">
        <v>45915</v>
      </c>
      <c r="K3069" s="2">
        <v>45936</v>
      </c>
      <c r="L3069" s="2">
        <f t="shared" si="115"/>
        <v>45936</v>
      </c>
      <c r="M3069" t="s">
        <v>49</v>
      </c>
      <c r="N3069" s="3">
        <v>154</v>
      </c>
      <c r="P3069" t="s">
        <v>1173</v>
      </c>
      <c r="Q3069">
        <v>18</v>
      </c>
      <c r="R3069" t="s">
        <v>72</v>
      </c>
      <c r="S3069" t="s">
        <v>73</v>
      </c>
      <c r="T3069" t="s">
        <v>37</v>
      </c>
      <c r="V3069" t="s">
        <v>31</v>
      </c>
      <c r="W3069" t="s">
        <v>32</v>
      </c>
    </row>
    <row r="3070" spans="1:23" ht="28.8" hidden="1" x14ac:dyDescent="0.3">
      <c r="A3070">
        <v>1154</v>
      </c>
      <c r="B3070">
        <v>1154</v>
      </c>
      <c r="C3070">
        <v>3611</v>
      </c>
      <c r="D3070">
        <v>1</v>
      </c>
      <c r="E3070" s="1" t="s">
        <v>1208</v>
      </c>
      <c r="F3070">
        <v>1965</v>
      </c>
      <c r="H3070" t="s">
        <v>220</v>
      </c>
      <c r="I3070" s="2">
        <v>45915</v>
      </c>
      <c r="J3070" s="2">
        <v>45915</v>
      </c>
      <c r="K3070" s="2">
        <v>45936</v>
      </c>
      <c r="L3070" s="2">
        <f t="shared" si="115"/>
        <v>45936</v>
      </c>
      <c r="M3070" t="s">
        <v>49</v>
      </c>
      <c r="N3070" s="3">
        <v>336</v>
      </c>
      <c r="P3070" t="s">
        <v>1173</v>
      </c>
      <c r="Q3070">
        <v>18</v>
      </c>
      <c r="R3070" t="s">
        <v>72</v>
      </c>
      <c r="S3070" t="s">
        <v>73</v>
      </c>
      <c r="T3070" t="s">
        <v>37</v>
      </c>
      <c r="V3070" t="s">
        <v>31</v>
      </c>
      <c r="W3070" t="s">
        <v>32</v>
      </c>
    </row>
    <row r="3071" spans="1:23" ht="28.8" hidden="1" x14ac:dyDescent="0.3">
      <c r="A3071">
        <v>1154</v>
      </c>
      <c r="B3071">
        <v>1154</v>
      </c>
      <c r="C3071">
        <v>3612</v>
      </c>
      <c r="D3071">
        <v>1</v>
      </c>
      <c r="E3071" s="1" t="s">
        <v>881</v>
      </c>
      <c r="F3071">
        <v>2569</v>
      </c>
      <c r="H3071" t="s">
        <v>71</v>
      </c>
      <c r="I3071" s="2">
        <v>45915</v>
      </c>
      <c r="J3071" s="2">
        <v>45915</v>
      </c>
      <c r="K3071" s="2">
        <v>45936</v>
      </c>
      <c r="L3071" s="2">
        <v>45937</v>
      </c>
      <c r="M3071" t="s">
        <v>49</v>
      </c>
      <c r="N3071" s="3">
        <v>403.2</v>
      </c>
      <c r="O3071" s="3">
        <v>403.2</v>
      </c>
      <c r="P3071" t="s">
        <v>27</v>
      </c>
      <c r="Q3071">
        <v>18</v>
      </c>
      <c r="R3071" t="s">
        <v>72</v>
      </c>
      <c r="S3071" t="s">
        <v>73</v>
      </c>
      <c r="T3071" t="s">
        <v>37</v>
      </c>
      <c r="V3071" t="s">
        <v>31</v>
      </c>
      <c r="W3071" t="s">
        <v>32</v>
      </c>
    </row>
    <row r="3072" spans="1:23" ht="28.8" hidden="1" x14ac:dyDescent="0.3">
      <c r="A3072">
        <v>1154</v>
      </c>
      <c r="B3072">
        <v>1154</v>
      </c>
      <c r="C3072">
        <v>3526</v>
      </c>
      <c r="D3072">
        <v>1</v>
      </c>
      <c r="E3072" s="1" t="s">
        <v>1057</v>
      </c>
      <c r="F3072">
        <v>1957</v>
      </c>
      <c r="H3072" t="s">
        <v>48</v>
      </c>
      <c r="I3072" s="2">
        <v>45910</v>
      </c>
      <c r="J3072" s="2">
        <v>45910</v>
      </c>
      <c r="K3072" s="2">
        <v>45936</v>
      </c>
      <c r="L3072" s="2">
        <v>45938</v>
      </c>
      <c r="M3072" t="s">
        <v>49</v>
      </c>
      <c r="N3072" s="3">
        <v>262</v>
      </c>
      <c r="O3072" s="3">
        <v>262</v>
      </c>
      <c r="P3072" t="s">
        <v>27</v>
      </c>
      <c r="Q3072">
        <v>27</v>
      </c>
      <c r="R3072" t="s">
        <v>50</v>
      </c>
      <c r="S3072" t="s">
        <v>51</v>
      </c>
      <c r="T3072" t="s">
        <v>37</v>
      </c>
      <c r="V3072" t="s">
        <v>31</v>
      </c>
      <c r="W3072" t="s">
        <v>32</v>
      </c>
    </row>
    <row r="3073" spans="1:23" ht="28.8" hidden="1" x14ac:dyDescent="0.3">
      <c r="A3073">
        <v>1154</v>
      </c>
      <c r="B3073">
        <v>1154</v>
      </c>
      <c r="C3073">
        <v>3460</v>
      </c>
      <c r="D3073">
        <v>1</v>
      </c>
      <c r="E3073" s="1" t="s">
        <v>739</v>
      </c>
      <c r="F3073">
        <v>2758</v>
      </c>
      <c r="H3073" t="s">
        <v>839</v>
      </c>
      <c r="I3073" s="2">
        <v>45904</v>
      </c>
      <c r="J3073" s="2">
        <v>45904</v>
      </c>
      <c r="K3073" s="2">
        <v>45936</v>
      </c>
      <c r="L3073" s="2">
        <v>45905</v>
      </c>
      <c r="M3073" t="s">
        <v>49</v>
      </c>
      <c r="N3073" s="3">
        <v>252</v>
      </c>
      <c r="O3073" s="3">
        <v>252</v>
      </c>
      <c r="P3073" t="s">
        <v>27</v>
      </c>
      <c r="Q3073">
        <v>27</v>
      </c>
      <c r="R3073" t="s">
        <v>50</v>
      </c>
      <c r="S3073" t="s">
        <v>51</v>
      </c>
      <c r="T3073" t="s">
        <v>37</v>
      </c>
      <c r="V3073" t="s">
        <v>31</v>
      </c>
      <c r="W3073" t="s">
        <v>32</v>
      </c>
    </row>
    <row r="3074" spans="1:23" ht="28.8" hidden="1" x14ac:dyDescent="0.3">
      <c r="A3074">
        <v>1154</v>
      </c>
      <c r="B3074">
        <v>1154</v>
      </c>
      <c r="C3074">
        <v>3547</v>
      </c>
      <c r="D3074">
        <v>1</v>
      </c>
      <c r="E3074" s="1" t="s">
        <v>1005</v>
      </c>
      <c r="F3074">
        <v>1957</v>
      </c>
      <c r="H3074" t="s">
        <v>48</v>
      </c>
      <c r="I3074" s="2">
        <v>45911</v>
      </c>
      <c r="J3074" s="2">
        <v>45911</v>
      </c>
      <c r="K3074" s="2">
        <v>45936</v>
      </c>
      <c r="L3074" s="2">
        <v>45938</v>
      </c>
      <c r="M3074" t="s">
        <v>49</v>
      </c>
      <c r="N3074" s="3">
        <v>162</v>
      </c>
      <c r="O3074" s="3">
        <v>162</v>
      </c>
      <c r="P3074" t="s">
        <v>27</v>
      </c>
      <c r="Q3074">
        <v>27</v>
      </c>
      <c r="R3074" t="s">
        <v>50</v>
      </c>
      <c r="S3074" t="s">
        <v>51</v>
      </c>
      <c r="T3074" t="s">
        <v>37</v>
      </c>
      <c r="V3074" t="s">
        <v>31</v>
      </c>
      <c r="W3074" t="s">
        <v>32</v>
      </c>
    </row>
    <row r="3075" spans="1:23" ht="28.8" hidden="1" x14ac:dyDescent="0.3">
      <c r="A3075">
        <v>1154</v>
      </c>
      <c r="B3075">
        <v>1154</v>
      </c>
      <c r="C3075">
        <v>3548</v>
      </c>
      <c r="D3075">
        <v>1</v>
      </c>
      <c r="E3075" s="1" t="s">
        <v>1005</v>
      </c>
      <c r="F3075">
        <v>2569</v>
      </c>
      <c r="H3075" t="s">
        <v>71</v>
      </c>
      <c r="I3075" s="2">
        <v>45911</v>
      </c>
      <c r="J3075" s="2">
        <v>45911</v>
      </c>
      <c r="K3075" s="2">
        <v>45936</v>
      </c>
      <c r="L3075" s="2">
        <v>45937</v>
      </c>
      <c r="M3075" t="s">
        <v>49</v>
      </c>
      <c r="N3075" s="3">
        <v>340.2</v>
      </c>
      <c r="O3075" s="3">
        <v>340.2</v>
      </c>
      <c r="P3075" t="s">
        <v>27</v>
      </c>
      <c r="Q3075">
        <v>18</v>
      </c>
      <c r="R3075" t="s">
        <v>72</v>
      </c>
      <c r="S3075" t="s">
        <v>73</v>
      </c>
      <c r="T3075" t="s">
        <v>37</v>
      </c>
      <c r="V3075" t="s">
        <v>31</v>
      </c>
      <c r="W3075" t="s">
        <v>32</v>
      </c>
    </row>
    <row r="3076" spans="1:23" ht="28.8" hidden="1" x14ac:dyDescent="0.3">
      <c r="A3076">
        <v>1154</v>
      </c>
      <c r="B3076">
        <v>1154</v>
      </c>
      <c r="C3076">
        <v>3540</v>
      </c>
      <c r="D3076">
        <v>1</v>
      </c>
      <c r="E3076" s="1" t="s">
        <v>929</v>
      </c>
      <c r="F3076">
        <v>1965</v>
      </c>
      <c r="H3076" t="s">
        <v>220</v>
      </c>
      <c r="I3076" s="2">
        <v>45911</v>
      </c>
      <c r="J3076" s="2">
        <v>45911</v>
      </c>
      <c r="K3076" s="2">
        <v>45936</v>
      </c>
      <c r="L3076" s="2">
        <f>K3076</f>
        <v>45936</v>
      </c>
      <c r="M3076" t="s">
        <v>49</v>
      </c>
      <c r="N3076" s="3">
        <v>172.2</v>
      </c>
      <c r="P3076" t="s">
        <v>1173</v>
      </c>
      <c r="Q3076">
        <v>18</v>
      </c>
      <c r="R3076" t="s">
        <v>72</v>
      </c>
      <c r="S3076" t="s">
        <v>73</v>
      </c>
      <c r="T3076" t="s">
        <v>37</v>
      </c>
      <c r="V3076" t="s">
        <v>31</v>
      </c>
      <c r="W3076" t="s">
        <v>32</v>
      </c>
    </row>
    <row r="3077" spans="1:23" ht="28.8" hidden="1" x14ac:dyDescent="0.3">
      <c r="A3077">
        <v>1154</v>
      </c>
      <c r="B3077">
        <v>1154</v>
      </c>
      <c r="C3077">
        <v>3541</v>
      </c>
      <c r="D3077">
        <v>1</v>
      </c>
      <c r="E3077" s="1" t="s">
        <v>929</v>
      </c>
      <c r="F3077">
        <v>2569</v>
      </c>
      <c r="H3077" t="s">
        <v>71</v>
      </c>
      <c r="I3077" s="2">
        <v>45911</v>
      </c>
      <c r="J3077" s="2">
        <v>45911</v>
      </c>
      <c r="K3077" s="2">
        <v>45936</v>
      </c>
      <c r="L3077" s="2">
        <v>45937</v>
      </c>
      <c r="M3077" t="s">
        <v>49</v>
      </c>
      <c r="N3077" s="3">
        <v>172.2</v>
      </c>
      <c r="O3077" s="3">
        <v>172.2</v>
      </c>
      <c r="P3077" t="s">
        <v>27</v>
      </c>
      <c r="Q3077">
        <v>18</v>
      </c>
      <c r="R3077" t="s">
        <v>72</v>
      </c>
      <c r="S3077" t="s">
        <v>73</v>
      </c>
      <c r="T3077" t="s">
        <v>37</v>
      </c>
      <c r="V3077" t="s">
        <v>31</v>
      </c>
      <c r="W3077" t="s">
        <v>32</v>
      </c>
    </row>
    <row r="3078" spans="1:23" ht="28.8" hidden="1" x14ac:dyDescent="0.3">
      <c r="A3078">
        <v>1154</v>
      </c>
      <c r="B3078">
        <v>1154</v>
      </c>
      <c r="C3078">
        <v>3542</v>
      </c>
      <c r="D3078">
        <v>1</v>
      </c>
      <c r="E3078" s="1" t="s">
        <v>926</v>
      </c>
      <c r="F3078">
        <v>2569</v>
      </c>
      <c r="H3078" t="s">
        <v>71</v>
      </c>
      <c r="I3078" s="2">
        <v>45911</v>
      </c>
      <c r="J3078" s="2">
        <v>45911</v>
      </c>
      <c r="K3078" s="2">
        <v>45936</v>
      </c>
      <c r="L3078" s="2">
        <v>45937</v>
      </c>
      <c r="M3078" t="s">
        <v>49</v>
      </c>
      <c r="N3078" s="3">
        <v>214.2</v>
      </c>
      <c r="O3078" s="3">
        <v>214.2</v>
      </c>
      <c r="P3078" t="s">
        <v>27</v>
      </c>
      <c r="Q3078">
        <v>18</v>
      </c>
      <c r="R3078" t="s">
        <v>72</v>
      </c>
      <c r="S3078" t="s">
        <v>73</v>
      </c>
      <c r="T3078" t="s">
        <v>37</v>
      </c>
      <c r="V3078" t="s">
        <v>31</v>
      </c>
      <c r="W3078" t="s">
        <v>32</v>
      </c>
    </row>
    <row r="3079" spans="1:23" ht="28.8" hidden="1" x14ac:dyDescent="0.3">
      <c r="A3079">
        <v>1154</v>
      </c>
      <c r="B3079">
        <v>1154</v>
      </c>
      <c r="C3079">
        <v>3543</v>
      </c>
      <c r="D3079">
        <v>1</v>
      </c>
      <c r="E3079" s="1" t="s">
        <v>1003</v>
      </c>
      <c r="F3079">
        <v>1956</v>
      </c>
      <c r="H3079" t="s">
        <v>60</v>
      </c>
      <c r="I3079" s="2">
        <v>45911</v>
      </c>
      <c r="J3079" s="2">
        <v>45911</v>
      </c>
      <c r="K3079" s="2">
        <v>45936</v>
      </c>
      <c r="L3079" s="2">
        <v>45925</v>
      </c>
      <c r="M3079" t="s">
        <v>49</v>
      </c>
      <c r="N3079" s="3">
        <v>2024</v>
      </c>
      <c r="O3079" s="3">
        <v>2024</v>
      </c>
      <c r="P3079" t="s">
        <v>27</v>
      </c>
      <c r="Q3079">
        <v>21</v>
      </c>
      <c r="R3079" t="s">
        <v>57</v>
      </c>
      <c r="S3079" t="s">
        <v>58</v>
      </c>
      <c r="T3079" t="s">
        <v>37</v>
      </c>
      <c r="V3079" t="s">
        <v>31</v>
      </c>
      <c r="W3079" t="s">
        <v>32</v>
      </c>
    </row>
    <row r="3080" spans="1:23" ht="28.8" hidden="1" x14ac:dyDescent="0.3">
      <c r="A3080">
        <v>1154</v>
      </c>
      <c r="B3080">
        <v>1154</v>
      </c>
      <c r="C3080">
        <v>3466</v>
      </c>
      <c r="D3080">
        <v>1</v>
      </c>
      <c r="E3080" s="1" t="s">
        <v>760</v>
      </c>
      <c r="F3080">
        <v>2569</v>
      </c>
      <c r="H3080" t="s">
        <v>71</v>
      </c>
      <c r="I3080" s="2">
        <v>45905</v>
      </c>
      <c r="J3080" s="2">
        <v>45905</v>
      </c>
      <c r="K3080" s="2">
        <v>45936</v>
      </c>
      <c r="L3080" s="2">
        <f t="shared" ref="L3080:L3082" si="116">K3080</f>
        <v>45936</v>
      </c>
      <c r="M3080" t="s">
        <v>49</v>
      </c>
      <c r="N3080" s="3">
        <v>359.1</v>
      </c>
      <c r="P3080" t="s">
        <v>1173</v>
      </c>
      <c r="Q3080">
        <v>18</v>
      </c>
      <c r="R3080" t="s">
        <v>72</v>
      </c>
      <c r="S3080" t="s">
        <v>73</v>
      </c>
      <c r="T3080" t="s">
        <v>37</v>
      </c>
      <c r="V3080" t="s">
        <v>31</v>
      </c>
      <c r="W3080" t="s">
        <v>32</v>
      </c>
    </row>
    <row r="3081" spans="1:23" ht="28.8" hidden="1" x14ac:dyDescent="0.3">
      <c r="A3081">
        <v>1154</v>
      </c>
      <c r="B3081">
        <v>1154</v>
      </c>
      <c r="C3081">
        <v>3494</v>
      </c>
      <c r="D3081">
        <v>1</v>
      </c>
      <c r="E3081" s="1" t="s">
        <v>374</v>
      </c>
      <c r="F3081">
        <v>1957</v>
      </c>
      <c r="H3081" t="s">
        <v>48</v>
      </c>
      <c r="I3081" s="2">
        <v>45908</v>
      </c>
      <c r="J3081" s="2">
        <v>45908</v>
      </c>
      <c r="K3081" s="2">
        <v>45936</v>
      </c>
      <c r="L3081" s="2">
        <f t="shared" si="116"/>
        <v>45936</v>
      </c>
      <c r="M3081" t="s">
        <v>49</v>
      </c>
      <c r="N3081" s="3">
        <v>182</v>
      </c>
      <c r="P3081" t="s">
        <v>1173</v>
      </c>
      <c r="Q3081">
        <v>27</v>
      </c>
      <c r="R3081" t="s">
        <v>50</v>
      </c>
      <c r="S3081" t="s">
        <v>51</v>
      </c>
      <c r="T3081" t="s">
        <v>37</v>
      </c>
      <c r="V3081" t="s">
        <v>31</v>
      </c>
      <c r="W3081" t="s">
        <v>32</v>
      </c>
    </row>
    <row r="3082" spans="1:23" ht="28.8" hidden="1" x14ac:dyDescent="0.3">
      <c r="A3082">
        <v>1154</v>
      </c>
      <c r="B3082">
        <v>1154</v>
      </c>
      <c r="C3082">
        <v>3495</v>
      </c>
      <c r="D3082">
        <v>1</v>
      </c>
      <c r="E3082" s="1" t="s">
        <v>1105</v>
      </c>
      <c r="F3082">
        <v>1957</v>
      </c>
      <c r="H3082" t="s">
        <v>48</v>
      </c>
      <c r="I3082" s="2">
        <v>45908</v>
      </c>
      <c r="J3082" s="2">
        <v>45908</v>
      </c>
      <c r="K3082" s="2">
        <v>45936</v>
      </c>
      <c r="L3082" s="2">
        <f t="shared" si="116"/>
        <v>45936</v>
      </c>
      <c r="M3082" t="s">
        <v>49</v>
      </c>
      <c r="N3082" s="3">
        <v>182</v>
      </c>
      <c r="P3082" t="s">
        <v>1173</v>
      </c>
      <c r="Q3082">
        <v>27</v>
      </c>
      <c r="R3082" t="s">
        <v>50</v>
      </c>
      <c r="S3082" t="s">
        <v>51</v>
      </c>
      <c r="T3082" t="s">
        <v>37</v>
      </c>
      <c r="V3082" t="s">
        <v>31</v>
      </c>
      <c r="W3082" t="s">
        <v>32</v>
      </c>
    </row>
    <row r="3083" spans="1:23" ht="28.8" hidden="1" x14ac:dyDescent="0.3">
      <c r="A3083">
        <v>1154</v>
      </c>
      <c r="B3083">
        <v>1154</v>
      </c>
      <c r="C3083">
        <v>3496</v>
      </c>
      <c r="D3083">
        <v>1</v>
      </c>
      <c r="E3083" s="1" t="s">
        <v>1105</v>
      </c>
      <c r="F3083">
        <v>1957</v>
      </c>
      <c r="H3083" t="s">
        <v>48</v>
      </c>
      <c r="I3083" s="2">
        <v>45908</v>
      </c>
      <c r="J3083" s="2">
        <v>45908</v>
      </c>
      <c r="K3083" s="2">
        <v>45936</v>
      </c>
      <c r="L3083" s="2">
        <v>45938</v>
      </c>
      <c r="M3083" t="s">
        <v>49</v>
      </c>
      <c r="N3083" s="3">
        <v>182</v>
      </c>
      <c r="O3083" s="3">
        <v>182</v>
      </c>
      <c r="P3083" t="s">
        <v>27</v>
      </c>
      <c r="Q3083">
        <v>27</v>
      </c>
      <c r="R3083" t="s">
        <v>50</v>
      </c>
      <c r="S3083" t="s">
        <v>51</v>
      </c>
      <c r="T3083" t="s">
        <v>37</v>
      </c>
      <c r="V3083" t="s">
        <v>31</v>
      </c>
      <c r="W3083" t="s">
        <v>32</v>
      </c>
    </row>
    <row r="3084" spans="1:23" ht="28.8" hidden="1" x14ac:dyDescent="0.3">
      <c r="A3084">
        <v>1154</v>
      </c>
      <c r="B3084">
        <v>1154</v>
      </c>
      <c r="C3084">
        <v>3498</v>
      </c>
      <c r="D3084">
        <v>1</v>
      </c>
      <c r="E3084" s="1" t="s">
        <v>932</v>
      </c>
      <c r="F3084">
        <v>2569</v>
      </c>
      <c r="H3084" t="s">
        <v>71</v>
      </c>
      <c r="I3084" s="2">
        <v>45909</v>
      </c>
      <c r="J3084" s="2">
        <v>45909</v>
      </c>
      <c r="K3084" s="2">
        <v>45936</v>
      </c>
      <c r="L3084" s="2">
        <v>45937</v>
      </c>
      <c r="M3084" t="s">
        <v>49</v>
      </c>
      <c r="N3084" s="3">
        <v>514.5</v>
      </c>
      <c r="O3084" s="3">
        <v>514.5</v>
      </c>
      <c r="P3084" t="s">
        <v>27</v>
      </c>
      <c r="Q3084">
        <v>18</v>
      </c>
      <c r="R3084" t="s">
        <v>72</v>
      </c>
      <c r="S3084" t="s">
        <v>73</v>
      </c>
      <c r="T3084" t="s">
        <v>37</v>
      </c>
      <c r="V3084" t="s">
        <v>31</v>
      </c>
      <c r="W3084" t="s">
        <v>32</v>
      </c>
    </row>
    <row r="3085" spans="1:23" ht="28.8" hidden="1" x14ac:dyDescent="0.3">
      <c r="A3085">
        <v>1154</v>
      </c>
      <c r="B3085">
        <v>1154</v>
      </c>
      <c r="C3085">
        <v>3499</v>
      </c>
      <c r="D3085">
        <v>1</v>
      </c>
      <c r="E3085" s="1" t="s">
        <v>813</v>
      </c>
      <c r="F3085">
        <v>2569</v>
      </c>
      <c r="H3085" t="s">
        <v>71</v>
      </c>
      <c r="I3085" s="2">
        <v>45910</v>
      </c>
      <c r="J3085" s="2">
        <v>45910</v>
      </c>
      <c r="K3085" s="2">
        <v>45936</v>
      </c>
      <c r="L3085" s="2">
        <v>45937</v>
      </c>
      <c r="M3085" t="s">
        <v>49</v>
      </c>
      <c r="N3085" s="3">
        <v>621.6</v>
      </c>
      <c r="O3085" s="3">
        <v>621.6</v>
      </c>
      <c r="P3085" t="s">
        <v>27</v>
      </c>
      <c r="Q3085">
        <v>18</v>
      </c>
      <c r="R3085" t="s">
        <v>72</v>
      </c>
      <c r="S3085" t="s">
        <v>73</v>
      </c>
      <c r="T3085" t="s">
        <v>37</v>
      </c>
      <c r="V3085" t="s">
        <v>31</v>
      </c>
      <c r="W3085" t="s">
        <v>32</v>
      </c>
    </row>
    <row r="3086" spans="1:23" ht="28.8" hidden="1" x14ac:dyDescent="0.3">
      <c r="A3086">
        <v>1154</v>
      </c>
      <c r="B3086">
        <v>1154</v>
      </c>
      <c r="C3086">
        <v>3505</v>
      </c>
      <c r="D3086">
        <v>1</v>
      </c>
      <c r="E3086" s="1" t="s">
        <v>1011</v>
      </c>
      <c r="F3086">
        <v>1957</v>
      </c>
      <c r="H3086" t="s">
        <v>48</v>
      </c>
      <c r="I3086" s="2">
        <v>45910</v>
      </c>
      <c r="J3086" s="2">
        <v>45910</v>
      </c>
      <c r="K3086" s="2">
        <v>45936</v>
      </c>
      <c r="L3086" s="2">
        <v>45938</v>
      </c>
      <c r="M3086" t="s">
        <v>49</v>
      </c>
      <c r="N3086" s="3">
        <v>228</v>
      </c>
      <c r="O3086" s="3">
        <v>228</v>
      </c>
      <c r="P3086" t="s">
        <v>27</v>
      </c>
      <c r="Q3086">
        <v>27</v>
      </c>
      <c r="R3086" t="s">
        <v>50</v>
      </c>
      <c r="S3086" t="s">
        <v>51</v>
      </c>
      <c r="T3086" t="s">
        <v>37</v>
      </c>
      <c r="V3086" t="s">
        <v>31</v>
      </c>
      <c r="W3086" t="s">
        <v>32</v>
      </c>
    </row>
    <row r="3087" spans="1:23" ht="28.8" hidden="1" x14ac:dyDescent="0.3">
      <c r="A3087">
        <v>1154</v>
      </c>
      <c r="B3087">
        <v>1154</v>
      </c>
      <c r="C3087">
        <v>3506</v>
      </c>
      <c r="D3087">
        <v>1</v>
      </c>
      <c r="E3087" s="1" t="s">
        <v>683</v>
      </c>
      <c r="F3087">
        <v>1957</v>
      </c>
      <c r="H3087" t="s">
        <v>48</v>
      </c>
      <c r="I3087" s="2">
        <v>45910</v>
      </c>
      <c r="J3087" s="2">
        <v>45910</v>
      </c>
      <c r="K3087" s="2">
        <v>45936</v>
      </c>
      <c r="L3087" s="2">
        <f t="shared" ref="L3087:L3089" si="117">K3087</f>
        <v>45936</v>
      </c>
      <c r="M3087" t="s">
        <v>49</v>
      </c>
      <c r="N3087" s="3">
        <v>30</v>
      </c>
      <c r="P3087" t="s">
        <v>1173</v>
      </c>
      <c r="Q3087">
        <v>27</v>
      </c>
      <c r="R3087" t="s">
        <v>50</v>
      </c>
      <c r="S3087" t="s">
        <v>51</v>
      </c>
      <c r="T3087" t="s">
        <v>37</v>
      </c>
      <c r="V3087" t="s">
        <v>31</v>
      </c>
      <c r="W3087" t="s">
        <v>32</v>
      </c>
    </row>
    <row r="3088" spans="1:23" ht="28.8" hidden="1" x14ac:dyDescent="0.3">
      <c r="A3088">
        <v>1154</v>
      </c>
      <c r="B3088">
        <v>1154</v>
      </c>
      <c r="C3088">
        <v>3507</v>
      </c>
      <c r="D3088">
        <v>1</v>
      </c>
      <c r="E3088" s="1" t="s">
        <v>327</v>
      </c>
      <c r="F3088">
        <v>1957</v>
      </c>
      <c r="H3088" t="s">
        <v>48</v>
      </c>
      <c r="I3088" s="2">
        <v>45910</v>
      </c>
      <c r="J3088" s="2">
        <v>45910</v>
      </c>
      <c r="K3088" s="2">
        <v>45936</v>
      </c>
      <c r="L3088" s="2">
        <f t="shared" si="117"/>
        <v>45936</v>
      </c>
      <c r="M3088" t="s">
        <v>49</v>
      </c>
      <c r="N3088" s="3">
        <v>256</v>
      </c>
      <c r="P3088" t="s">
        <v>1173</v>
      </c>
      <c r="Q3088">
        <v>27</v>
      </c>
      <c r="R3088" t="s">
        <v>50</v>
      </c>
      <c r="S3088" t="s">
        <v>51</v>
      </c>
      <c r="T3088" t="s">
        <v>37</v>
      </c>
      <c r="V3088" t="s">
        <v>31</v>
      </c>
      <c r="W3088" t="s">
        <v>32</v>
      </c>
    </row>
    <row r="3089" spans="1:23" ht="28.8" hidden="1" x14ac:dyDescent="0.3">
      <c r="A3089">
        <v>1154</v>
      </c>
      <c r="B3089">
        <v>1154</v>
      </c>
      <c r="C3089">
        <v>3509</v>
      </c>
      <c r="D3089">
        <v>1</v>
      </c>
      <c r="E3089" s="1" t="s">
        <v>358</v>
      </c>
      <c r="F3089">
        <v>1957</v>
      </c>
      <c r="H3089" t="s">
        <v>48</v>
      </c>
      <c r="I3089" s="2">
        <v>45910</v>
      </c>
      <c r="J3089" s="2">
        <v>45910</v>
      </c>
      <c r="K3089" s="2">
        <v>45936</v>
      </c>
      <c r="L3089" s="2">
        <f t="shared" si="117"/>
        <v>45936</v>
      </c>
      <c r="M3089" t="s">
        <v>49</v>
      </c>
      <c r="N3089" s="3">
        <v>336</v>
      </c>
      <c r="P3089" t="s">
        <v>1173</v>
      </c>
      <c r="Q3089">
        <v>27</v>
      </c>
      <c r="R3089" t="s">
        <v>50</v>
      </c>
      <c r="S3089" t="s">
        <v>51</v>
      </c>
      <c r="T3089" t="s">
        <v>37</v>
      </c>
      <c r="V3089" t="s">
        <v>31</v>
      </c>
      <c r="W3089" t="s">
        <v>32</v>
      </c>
    </row>
    <row r="3090" spans="1:23" ht="28.8" hidden="1" x14ac:dyDescent="0.3">
      <c r="A3090">
        <v>1154</v>
      </c>
      <c r="B3090">
        <v>1154</v>
      </c>
      <c r="C3090">
        <v>3510</v>
      </c>
      <c r="D3090">
        <v>1</v>
      </c>
      <c r="E3090" s="1" t="s">
        <v>918</v>
      </c>
      <c r="F3090">
        <v>1957</v>
      </c>
      <c r="H3090" t="s">
        <v>48</v>
      </c>
      <c r="I3090" s="2">
        <v>45910</v>
      </c>
      <c r="J3090" s="2">
        <v>45910</v>
      </c>
      <c r="K3090" s="2">
        <v>45936</v>
      </c>
      <c r="L3090" s="2">
        <v>45938</v>
      </c>
      <c r="M3090" t="s">
        <v>49</v>
      </c>
      <c r="N3090" s="3">
        <v>308</v>
      </c>
      <c r="O3090" s="3">
        <v>308</v>
      </c>
      <c r="P3090" t="s">
        <v>27</v>
      </c>
      <c r="Q3090">
        <v>27</v>
      </c>
      <c r="R3090" t="s">
        <v>50</v>
      </c>
      <c r="S3090" t="s">
        <v>51</v>
      </c>
      <c r="T3090" t="s">
        <v>37</v>
      </c>
      <c r="V3090" t="s">
        <v>31</v>
      </c>
      <c r="W3090" t="s">
        <v>32</v>
      </c>
    </row>
    <row r="3091" spans="1:23" ht="28.8" hidden="1" x14ac:dyDescent="0.3">
      <c r="A3091">
        <v>1154</v>
      </c>
      <c r="B3091">
        <v>1154</v>
      </c>
      <c r="C3091">
        <v>3511</v>
      </c>
      <c r="D3091">
        <v>1</v>
      </c>
      <c r="E3091" s="1" t="s">
        <v>270</v>
      </c>
      <c r="F3091">
        <v>1957</v>
      </c>
      <c r="H3091" t="s">
        <v>48</v>
      </c>
      <c r="I3091" s="2">
        <v>45910</v>
      </c>
      <c r="J3091" s="2">
        <v>45910</v>
      </c>
      <c r="K3091" s="2">
        <v>45936</v>
      </c>
      <c r="L3091" s="2">
        <f t="shared" ref="L3091:L3097" si="118">K3091</f>
        <v>45936</v>
      </c>
      <c r="M3091" t="s">
        <v>49</v>
      </c>
      <c r="N3091" s="3">
        <v>300</v>
      </c>
      <c r="P3091" t="s">
        <v>1173</v>
      </c>
      <c r="Q3091">
        <v>27</v>
      </c>
      <c r="R3091" t="s">
        <v>50</v>
      </c>
      <c r="S3091" t="s">
        <v>51</v>
      </c>
      <c r="T3091" t="s">
        <v>37</v>
      </c>
      <c r="V3091" t="s">
        <v>31</v>
      </c>
      <c r="W3091" t="s">
        <v>32</v>
      </c>
    </row>
    <row r="3092" spans="1:23" ht="28.8" hidden="1" x14ac:dyDescent="0.3">
      <c r="A3092">
        <v>1154</v>
      </c>
      <c r="B3092">
        <v>1154</v>
      </c>
      <c r="C3092">
        <v>3513</v>
      </c>
      <c r="D3092">
        <v>1</v>
      </c>
      <c r="E3092" s="1" t="s">
        <v>494</v>
      </c>
      <c r="F3092">
        <v>1957</v>
      </c>
      <c r="H3092" t="s">
        <v>48</v>
      </c>
      <c r="I3092" s="2">
        <v>45910</v>
      </c>
      <c r="J3092" s="2">
        <v>45910</v>
      </c>
      <c r="K3092" s="2">
        <v>45936</v>
      </c>
      <c r="L3092" s="2">
        <f t="shared" si="118"/>
        <v>45936</v>
      </c>
      <c r="M3092" t="s">
        <v>49</v>
      </c>
      <c r="N3092" s="3">
        <v>624</v>
      </c>
      <c r="P3092" t="s">
        <v>1173</v>
      </c>
      <c r="Q3092">
        <v>27</v>
      </c>
      <c r="R3092" t="s">
        <v>50</v>
      </c>
      <c r="S3092" t="s">
        <v>51</v>
      </c>
      <c r="T3092" t="s">
        <v>37</v>
      </c>
      <c r="V3092" t="s">
        <v>31</v>
      </c>
      <c r="W3092" t="s">
        <v>32</v>
      </c>
    </row>
    <row r="3093" spans="1:23" ht="28.8" hidden="1" x14ac:dyDescent="0.3">
      <c r="A3093">
        <v>1154</v>
      </c>
      <c r="B3093">
        <v>1154</v>
      </c>
      <c r="C3093">
        <v>3515</v>
      </c>
      <c r="D3093">
        <v>1</v>
      </c>
      <c r="E3093" s="1" t="s">
        <v>1230</v>
      </c>
      <c r="F3093">
        <v>1957</v>
      </c>
      <c r="H3093" t="s">
        <v>48</v>
      </c>
      <c r="I3093" s="2">
        <v>45910</v>
      </c>
      <c r="J3093" s="2">
        <v>45910</v>
      </c>
      <c r="K3093" s="2">
        <v>45936</v>
      </c>
      <c r="L3093" s="2">
        <f t="shared" si="118"/>
        <v>45936</v>
      </c>
      <c r="M3093" t="s">
        <v>49</v>
      </c>
      <c r="N3093" s="3">
        <v>252</v>
      </c>
      <c r="P3093" t="s">
        <v>1173</v>
      </c>
      <c r="Q3093">
        <v>27</v>
      </c>
      <c r="R3093" t="s">
        <v>50</v>
      </c>
      <c r="S3093" t="s">
        <v>51</v>
      </c>
      <c r="T3093" t="s">
        <v>37</v>
      </c>
      <c r="V3093" t="s">
        <v>31</v>
      </c>
      <c r="W3093" t="s">
        <v>32</v>
      </c>
    </row>
    <row r="3094" spans="1:23" ht="28.8" hidden="1" x14ac:dyDescent="0.3">
      <c r="A3094">
        <v>1154</v>
      </c>
      <c r="B3094">
        <v>1154</v>
      </c>
      <c r="C3094">
        <v>3516</v>
      </c>
      <c r="D3094">
        <v>1</v>
      </c>
      <c r="E3094" s="1" t="s">
        <v>263</v>
      </c>
      <c r="F3094">
        <v>1957</v>
      </c>
      <c r="H3094" t="s">
        <v>48</v>
      </c>
      <c r="I3094" s="2">
        <v>45910</v>
      </c>
      <c r="J3094" s="2">
        <v>45910</v>
      </c>
      <c r="K3094" s="2">
        <v>45936</v>
      </c>
      <c r="L3094" s="2">
        <f t="shared" si="118"/>
        <v>45936</v>
      </c>
      <c r="M3094" t="s">
        <v>49</v>
      </c>
      <c r="N3094" s="3">
        <v>258</v>
      </c>
      <c r="P3094" t="s">
        <v>1173</v>
      </c>
      <c r="Q3094">
        <v>27</v>
      </c>
      <c r="R3094" t="s">
        <v>50</v>
      </c>
      <c r="S3094" t="s">
        <v>51</v>
      </c>
      <c r="T3094" t="s">
        <v>37</v>
      </c>
      <c r="V3094" t="s">
        <v>31</v>
      </c>
      <c r="W3094" t="s">
        <v>32</v>
      </c>
    </row>
    <row r="3095" spans="1:23" ht="28.8" hidden="1" x14ac:dyDescent="0.3">
      <c r="A3095">
        <v>1154</v>
      </c>
      <c r="B3095">
        <v>1154</v>
      </c>
      <c r="C3095">
        <v>3517</v>
      </c>
      <c r="D3095">
        <v>1</v>
      </c>
      <c r="E3095" s="1" t="s">
        <v>1231</v>
      </c>
      <c r="F3095">
        <v>1957</v>
      </c>
      <c r="H3095" t="s">
        <v>48</v>
      </c>
      <c r="I3095" s="2">
        <v>45910</v>
      </c>
      <c r="J3095" s="2">
        <v>45910</v>
      </c>
      <c r="K3095" s="2">
        <v>45936</v>
      </c>
      <c r="L3095" s="2">
        <f t="shared" si="118"/>
        <v>45936</v>
      </c>
      <c r="M3095" t="s">
        <v>49</v>
      </c>
      <c r="N3095" s="3">
        <v>50</v>
      </c>
      <c r="P3095" t="s">
        <v>1173</v>
      </c>
      <c r="Q3095">
        <v>27</v>
      </c>
      <c r="R3095" t="s">
        <v>50</v>
      </c>
      <c r="S3095" t="s">
        <v>51</v>
      </c>
      <c r="T3095" t="s">
        <v>37</v>
      </c>
      <c r="V3095" t="s">
        <v>31</v>
      </c>
      <c r="W3095" t="s">
        <v>32</v>
      </c>
    </row>
    <row r="3096" spans="1:23" ht="28.8" hidden="1" x14ac:dyDescent="0.3">
      <c r="A3096">
        <v>1154</v>
      </c>
      <c r="B3096">
        <v>1154</v>
      </c>
      <c r="C3096">
        <v>3519</v>
      </c>
      <c r="D3096">
        <v>1</v>
      </c>
      <c r="E3096" s="1" t="s">
        <v>1232</v>
      </c>
      <c r="F3096">
        <v>1957</v>
      </c>
      <c r="H3096" t="s">
        <v>48</v>
      </c>
      <c r="I3096" s="2">
        <v>45910</v>
      </c>
      <c r="J3096" s="2">
        <v>45910</v>
      </c>
      <c r="K3096" s="2">
        <v>45936</v>
      </c>
      <c r="L3096" s="2">
        <f t="shared" si="118"/>
        <v>45936</v>
      </c>
      <c r="M3096" t="s">
        <v>49</v>
      </c>
      <c r="N3096" s="3">
        <v>270</v>
      </c>
      <c r="P3096" t="s">
        <v>1173</v>
      </c>
      <c r="Q3096">
        <v>27</v>
      </c>
      <c r="R3096" t="s">
        <v>50</v>
      </c>
      <c r="S3096" t="s">
        <v>51</v>
      </c>
      <c r="T3096" t="s">
        <v>37</v>
      </c>
      <c r="V3096" t="s">
        <v>31</v>
      </c>
      <c r="W3096" t="s">
        <v>32</v>
      </c>
    </row>
    <row r="3097" spans="1:23" ht="28.8" hidden="1" x14ac:dyDescent="0.3">
      <c r="A3097">
        <v>1154</v>
      </c>
      <c r="B3097">
        <v>1154</v>
      </c>
      <c r="C3097">
        <v>3520</v>
      </c>
      <c r="D3097">
        <v>1</v>
      </c>
      <c r="E3097" s="1" t="s">
        <v>1233</v>
      </c>
      <c r="F3097">
        <v>1957</v>
      </c>
      <c r="H3097" t="s">
        <v>48</v>
      </c>
      <c r="I3097" s="2">
        <v>45910</v>
      </c>
      <c r="J3097" s="2">
        <v>45910</v>
      </c>
      <c r="K3097" s="2">
        <v>45936</v>
      </c>
      <c r="L3097" s="2">
        <f t="shared" si="118"/>
        <v>45936</v>
      </c>
      <c r="M3097" t="s">
        <v>49</v>
      </c>
      <c r="N3097" s="3">
        <v>256</v>
      </c>
      <c r="P3097" t="s">
        <v>1173</v>
      </c>
      <c r="Q3097">
        <v>27</v>
      </c>
      <c r="R3097" t="s">
        <v>50</v>
      </c>
      <c r="S3097" t="s">
        <v>51</v>
      </c>
      <c r="T3097" t="s">
        <v>37</v>
      </c>
      <c r="V3097" t="s">
        <v>31</v>
      </c>
      <c r="W3097" t="s">
        <v>32</v>
      </c>
    </row>
    <row r="3098" spans="1:23" ht="28.8" hidden="1" x14ac:dyDescent="0.3">
      <c r="A3098">
        <v>1154</v>
      </c>
      <c r="B3098">
        <v>1154</v>
      </c>
      <c r="C3098">
        <v>3521</v>
      </c>
      <c r="D3098">
        <v>1</v>
      </c>
      <c r="E3098" s="1" t="s">
        <v>758</v>
      </c>
      <c r="F3098">
        <v>1957</v>
      </c>
      <c r="H3098" t="s">
        <v>48</v>
      </c>
      <c r="I3098" s="2">
        <v>45910</v>
      </c>
      <c r="J3098" s="2">
        <v>45910</v>
      </c>
      <c r="K3098" s="2">
        <v>45936</v>
      </c>
      <c r="L3098" s="2">
        <v>45938</v>
      </c>
      <c r="M3098" t="s">
        <v>49</v>
      </c>
      <c r="N3098" s="3">
        <v>224</v>
      </c>
      <c r="O3098" s="3">
        <v>224</v>
      </c>
      <c r="P3098" t="s">
        <v>27</v>
      </c>
      <c r="Q3098">
        <v>27</v>
      </c>
      <c r="R3098" t="s">
        <v>50</v>
      </c>
      <c r="S3098" t="s">
        <v>51</v>
      </c>
      <c r="T3098" t="s">
        <v>37</v>
      </c>
      <c r="V3098" t="s">
        <v>31</v>
      </c>
      <c r="W3098" t="s">
        <v>32</v>
      </c>
    </row>
    <row r="3099" spans="1:23" ht="28.8" hidden="1" x14ac:dyDescent="0.3">
      <c r="A3099">
        <v>1154</v>
      </c>
      <c r="B3099">
        <v>1154</v>
      </c>
      <c r="C3099">
        <v>3522</v>
      </c>
      <c r="D3099">
        <v>1</v>
      </c>
      <c r="E3099" s="1" t="s">
        <v>581</v>
      </c>
      <c r="F3099">
        <v>1957</v>
      </c>
      <c r="H3099" t="s">
        <v>48</v>
      </c>
      <c r="I3099" s="2">
        <v>45910</v>
      </c>
      <c r="J3099" s="2">
        <v>45910</v>
      </c>
      <c r="K3099" s="2">
        <v>45936</v>
      </c>
      <c r="L3099" s="2">
        <f t="shared" ref="L3099:L3100" si="119">K3099</f>
        <v>45936</v>
      </c>
      <c r="M3099" t="s">
        <v>49</v>
      </c>
      <c r="N3099" s="3">
        <v>396</v>
      </c>
      <c r="P3099" t="s">
        <v>1173</v>
      </c>
      <c r="Q3099">
        <v>27</v>
      </c>
      <c r="R3099" t="s">
        <v>50</v>
      </c>
      <c r="S3099" t="s">
        <v>51</v>
      </c>
      <c r="T3099" t="s">
        <v>37</v>
      </c>
      <c r="V3099" t="s">
        <v>31</v>
      </c>
      <c r="W3099" t="s">
        <v>32</v>
      </c>
    </row>
    <row r="3100" spans="1:23" ht="28.8" hidden="1" x14ac:dyDescent="0.3">
      <c r="A3100">
        <v>1154</v>
      </c>
      <c r="B3100">
        <v>1154</v>
      </c>
      <c r="C3100">
        <v>3524</v>
      </c>
      <c r="D3100">
        <v>1</v>
      </c>
      <c r="E3100" s="1" t="s">
        <v>1186</v>
      </c>
      <c r="F3100">
        <v>2614</v>
      </c>
      <c r="H3100" t="s">
        <v>433</v>
      </c>
      <c r="I3100" s="2">
        <v>45910</v>
      </c>
      <c r="J3100" s="2">
        <v>45910</v>
      </c>
      <c r="K3100" s="2">
        <v>45936</v>
      </c>
      <c r="L3100" s="2">
        <f t="shared" si="119"/>
        <v>45936</v>
      </c>
      <c r="M3100" t="s">
        <v>49</v>
      </c>
      <c r="N3100" s="3">
        <v>121</v>
      </c>
      <c r="P3100" t="s">
        <v>1173</v>
      </c>
      <c r="Q3100">
        <v>27</v>
      </c>
      <c r="R3100" t="s">
        <v>50</v>
      </c>
      <c r="S3100" t="s">
        <v>51</v>
      </c>
      <c r="T3100" t="s">
        <v>37</v>
      </c>
      <c r="V3100" t="s">
        <v>31</v>
      </c>
      <c r="W3100" t="s">
        <v>32</v>
      </c>
    </row>
    <row r="3101" spans="1:23" ht="28.8" hidden="1" x14ac:dyDescent="0.3">
      <c r="A3101">
        <v>1154</v>
      </c>
      <c r="B3101">
        <v>1154</v>
      </c>
      <c r="C3101">
        <v>3394</v>
      </c>
      <c r="D3101">
        <v>1</v>
      </c>
      <c r="E3101" s="1" t="s">
        <v>1009</v>
      </c>
      <c r="F3101">
        <v>1957</v>
      </c>
      <c r="H3101" t="s">
        <v>48</v>
      </c>
      <c r="I3101" s="2">
        <v>45894</v>
      </c>
      <c r="J3101" s="2">
        <v>45894</v>
      </c>
      <c r="K3101" s="2">
        <v>45936</v>
      </c>
      <c r="L3101" s="2">
        <v>45938</v>
      </c>
      <c r="M3101" t="s">
        <v>49</v>
      </c>
      <c r="N3101" s="3">
        <v>192</v>
      </c>
      <c r="O3101" s="3">
        <v>192</v>
      </c>
      <c r="P3101" t="s">
        <v>27</v>
      </c>
      <c r="Q3101">
        <v>27</v>
      </c>
      <c r="R3101" t="s">
        <v>50</v>
      </c>
      <c r="S3101" t="s">
        <v>51</v>
      </c>
      <c r="T3101" t="s">
        <v>37</v>
      </c>
      <c r="V3101" t="s">
        <v>31</v>
      </c>
      <c r="W3101" t="s">
        <v>32</v>
      </c>
    </row>
    <row r="3102" spans="1:23" ht="28.8" hidden="1" x14ac:dyDescent="0.3">
      <c r="A3102">
        <v>1154</v>
      </c>
      <c r="B3102">
        <v>1154</v>
      </c>
      <c r="C3102">
        <v>3340</v>
      </c>
      <c r="D3102">
        <v>1</v>
      </c>
      <c r="E3102" s="1" t="s">
        <v>790</v>
      </c>
      <c r="F3102">
        <v>2747</v>
      </c>
      <c r="H3102" t="s">
        <v>810</v>
      </c>
      <c r="I3102" s="2">
        <v>45889</v>
      </c>
      <c r="J3102" s="2">
        <v>45889</v>
      </c>
      <c r="K3102" s="2">
        <v>45936</v>
      </c>
      <c r="L3102" s="2">
        <v>45903</v>
      </c>
      <c r="M3102" t="s">
        <v>49</v>
      </c>
      <c r="N3102" s="3">
        <v>220</v>
      </c>
      <c r="O3102" s="3">
        <v>220</v>
      </c>
      <c r="P3102" t="s">
        <v>27</v>
      </c>
      <c r="Q3102">
        <v>27</v>
      </c>
      <c r="R3102" t="s">
        <v>50</v>
      </c>
      <c r="S3102" t="s">
        <v>51</v>
      </c>
      <c r="T3102" t="s">
        <v>37</v>
      </c>
      <c r="V3102" t="s">
        <v>31</v>
      </c>
      <c r="W3102" t="s">
        <v>32</v>
      </c>
    </row>
    <row r="3103" spans="1:23" ht="28.8" hidden="1" x14ac:dyDescent="0.3">
      <c r="A3103">
        <v>1154</v>
      </c>
      <c r="B3103">
        <v>1154</v>
      </c>
      <c r="C3103">
        <v>3341</v>
      </c>
      <c r="D3103">
        <v>1</v>
      </c>
      <c r="E3103" s="1" t="s">
        <v>790</v>
      </c>
      <c r="F3103">
        <v>2569</v>
      </c>
      <c r="H3103" t="s">
        <v>71</v>
      </c>
      <c r="I3103" s="2">
        <v>45889</v>
      </c>
      <c r="J3103" s="2">
        <v>45889</v>
      </c>
      <c r="K3103" s="2">
        <v>45936</v>
      </c>
      <c r="L3103" s="2">
        <v>45937</v>
      </c>
      <c r="M3103" t="s">
        <v>49</v>
      </c>
      <c r="N3103" s="3">
        <v>462</v>
      </c>
      <c r="O3103" s="3">
        <v>462</v>
      </c>
      <c r="P3103" t="s">
        <v>27</v>
      </c>
      <c r="Q3103">
        <v>18</v>
      </c>
      <c r="R3103" t="s">
        <v>72</v>
      </c>
      <c r="S3103" t="s">
        <v>73</v>
      </c>
      <c r="T3103" t="s">
        <v>37</v>
      </c>
      <c r="V3103" t="s">
        <v>31</v>
      </c>
      <c r="W3103" t="s">
        <v>32</v>
      </c>
    </row>
    <row r="3104" spans="1:23" ht="28.8" hidden="1" x14ac:dyDescent="0.3">
      <c r="A3104">
        <v>1154</v>
      </c>
      <c r="B3104">
        <v>1154</v>
      </c>
      <c r="C3104">
        <v>3343</v>
      </c>
      <c r="D3104">
        <v>1</v>
      </c>
      <c r="E3104" s="1" t="s">
        <v>792</v>
      </c>
      <c r="F3104">
        <v>2747</v>
      </c>
      <c r="H3104" t="s">
        <v>810</v>
      </c>
      <c r="I3104" s="2">
        <v>45889</v>
      </c>
      <c r="J3104" s="2">
        <v>45889</v>
      </c>
      <c r="K3104" s="2">
        <v>45936</v>
      </c>
      <c r="L3104" s="2">
        <v>45903</v>
      </c>
      <c r="M3104" t="s">
        <v>49</v>
      </c>
      <c r="N3104" s="3">
        <v>120</v>
      </c>
      <c r="O3104" s="3">
        <v>120</v>
      </c>
      <c r="P3104" t="s">
        <v>27</v>
      </c>
      <c r="Q3104">
        <v>27</v>
      </c>
      <c r="R3104" t="s">
        <v>50</v>
      </c>
      <c r="S3104" t="s">
        <v>51</v>
      </c>
      <c r="T3104" t="s">
        <v>37</v>
      </c>
      <c r="V3104" t="s">
        <v>31</v>
      </c>
      <c r="W3104" t="s">
        <v>32</v>
      </c>
    </row>
    <row r="3105" spans="1:23" ht="28.8" hidden="1" x14ac:dyDescent="0.3">
      <c r="A3105">
        <v>1154</v>
      </c>
      <c r="B3105">
        <v>1154</v>
      </c>
      <c r="C3105">
        <v>3344</v>
      </c>
      <c r="D3105">
        <v>1</v>
      </c>
      <c r="E3105" s="1" t="s">
        <v>792</v>
      </c>
      <c r="F3105">
        <v>2569</v>
      </c>
      <c r="H3105" t="s">
        <v>71</v>
      </c>
      <c r="I3105" s="2">
        <v>45889</v>
      </c>
      <c r="J3105" s="2">
        <v>45889</v>
      </c>
      <c r="K3105" s="2">
        <v>45936</v>
      </c>
      <c r="L3105" s="2">
        <f>K3105</f>
        <v>45936</v>
      </c>
      <c r="M3105" t="s">
        <v>49</v>
      </c>
      <c r="N3105" s="3">
        <v>252</v>
      </c>
      <c r="P3105" t="s">
        <v>1173</v>
      </c>
      <c r="Q3105">
        <v>18</v>
      </c>
      <c r="R3105" t="s">
        <v>72</v>
      </c>
      <c r="S3105" t="s">
        <v>73</v>
      </c>
      <c r="T3105" t="s">
        <v>37</v>
      </c>
      <c r="V3105" t="s">
        <v>31</v>
      </c>
      <c r="W3105" t="s">
        <v>32</v>
      </c>
    </row>
    <row r="3106" spans="1:23" ht="28.8" hidden="1" x14ac:dyDescent="0.3">
      <c r="A3106">
        <v>1154</v>
      </c>
      <c r="B3106">
        <v>1154</v>
      </c>
      <c r="C3106">
        <v>3346</v>
      </c>
      <c r="D3106">
        <v>1</v>
      </c>
      <c r="E3106" s="1" t="s">
        <v>826</v>
      </c>
      <c r="F3106">
        <v>1957</v>
      </c>
      <c r="H3106" t="s">
        <v>48</v>
      </c>
      <c r="I3106" s="2">
        <v>45889</v>
      </c>
      <c r="J3106" s="2">
        <v>45889</v>
      </c>
      <c r="K3106" s="2">
        <v>45936</v>
      </c>
      <c r="L3106" s="2">
        <v>45938</v>
      </c>
      <c r="M3106" t="s">
        <v>49</v>
      </c>
      <c r="N3106" s="3">
        <v>264</v>
      </c>
      <c r="O3106" s="3">
        <v>264</v>
      </c>
      <c r="P3106" t="s">
        <v>27</v>
      </c>
      <c r="Q3106">
        <v>27</v>
      </c>
      <c r="R3106" t="s">
        <v>50</v>
      </c>
      <c r="S3106" t="s">
        <v>51</v>
      </c>
      <c r="T3106" t="s">
        <v>37</v>
      </c>
      <c r="V3106" t="s">
        <v>31</v>
      </c>
      <c r="W3106" t="s">
        <v>32</v>
      </c>
    </row>
    <row r="3107" spans="1:23" ht="28.8" hidden="1" x14ac:dyDescent="0.3">
      <c r="A3107">
        <v>1154</v>
      </c>
      <c r="B3107">
        <v>1154</v>
      </c>
      <c r="C3107">
        <v>3347</v>
      </c>
      <c r="D3107">
        <v>1</v>
      </c>
      <c r="E3107" s="1" t="s">
        <v>826</v>
      </c>
      <c r="F3107">
        <v>1965</v>
      </c>
      <c r="H3107" t="s">
        <v>220</v>
      </c>
      <c r="I3107" s="2">
        <v>45889</v>
      </c>
      <c r="J3107" s="2">
        <v>45889</v>
      </c>
      <c r="K3107" s="2">
        <v>45936</v>
      </c>
      <c r="L3107" s="2">
        <v>45944</v>
      </c>
      <c r="M3107" t="s">
        <v>49</v>
      </c>
      <c r="N3107" s="3">
        <v>633.6</v>
      </c>
      <c r="O3107" s="3">
        <v>633.6</v>
      </c>
      <c r="P3107" t="s">
        <v>27</v>
      </c>
      <c r="Q3107">
        <v>18</v>
      </c>
      <c r="R3107" t="s">
        <v>72</v>
      </c>
      <c r="S3107" t="s">
        <v>73</v>
      </c>
      <c r="T3107" t="s">
        <v>37</v>
      </c>
      <c r="V3107" t="s">
        <v>31</v>
      </c>
      <c r="W3107" t="s">
        <v>32</v>
      </c>
    </row>
    <row r="3108" spans="1:23" ht="28.8" hidden="1" x14ac:dyDescent="0.3">
      <c r="A3108">
        <v>1154</v>
      </c>
      <c r="B3108">
        <v>1154</v>
      </c>
      <c r="C3108">
        <v>3419</v>
      </c>
      <c r="D3108">
        <v>1</v>
      </c>
      <c r="E3108" s="1" t="s">
        <v>1007</v>
      </c>
      <c r="F3108">
        <v>1957</v>
      </c>
      <c r="H3108" t="s">
        <v>48</v>
      </c>
      <c r="I3108" s="2">
        <v>45895</v>
      </c>
      <c r="J3108" s="2">
        <v>45895</v>
      </c>
      <c r="K3108" s="2">
        <v>45936</v>
      </c>
      <c r="L3108" s="2">
        <v>45938</v>
      </c>
      <c r="M3108" t="s">
        <v>49</v>
      </c>
      <c r="N3108" s="3">
        <v>180</v>
      </c>
      <c r="O3108" s="3">
        <v>180</v>
      </c>
      <c r="P3108" t="s">
        <v>27</v>
      </c>
      <c r="Q3108">
        <v>27</v>
      </c>
      <c r="R3108" t="s">
        <v>50</v>
      </c>
      <c r="S3108" t="s">
        <v>51</v>
      </c>
      <c r="T3108" t="s">
        <v>37</v>
      </c>
      <c r="V3108" t="s">
        <v>31</v>
      </c>
      <c r="W3108" t="s">
        <v>32</v>
      </c>
    </row>
    <row r="3109" spans="1:23" ht="28.8" hidden="1" x14ac:dyDescent="0.3">
      <c r="A3109">
        <v>1154</v>
      </c>
      <c r="B3109">
        <v>1154</v>
      </c>
      <c r="C3109">
        <v>3422</v>
      </c>
      <c r="D3109">
        <v>1</v>
      </c>
      <c r="E3109" s="1" t="s">
        <v>932</v>
      </c>
      <c r="F3109">
        <v>1957</v>
      </c>
      <c r="H3109" t="s">
        <v>48</v>
      </c>
      <c r="I3109" s="2">
        <v>45895</v>
      </c>
      <c r="J3109" s="2">
        <v>45895</v>
      </c>
      <c r="K3109" s="2">
        <v>45936</v>
      </c>
      <c r="L3109" s="2">
        <v>45938</v>
      </c>
      <c r="M3109" t="s">
        <v>49</v>
      </c>
      <c r="N3109" s="3">
        <v>245</v>
      </c>
      <c r="O3109" s="3">
        <v>245</v>
      </c>
      <c r="P3109" t="s">
        <v>27</v>
      </c>
      <c r="Q3109">
        <v>27</v>
      </c>
      <c r="R3109" t="s">
        <v>50</v>
      </c>
      <c r="S3109" t="s">
        <v>51</v>
      </c>
      <c r="T3109" t="s">
        <v>37</v>
      </c>
      <c r="V3109" t="s">
        <v>31</v>
      </c>
      <c r="W3109" t="s">
        <v>32</v>
      </c>
    </row>
    <row r="3110" spans="1:23" ht="28.8" hidden="1" x14ac:dyDescent="0.3">
      <c r="A3110">
        <v>1154</v>
      </c>
      <c r="B3110">
        <v>1154</v>
      </c>
      <c r="C3110">
        <v>3423</v>
      </c>
      <c r="D3110">
        <v>1</v>
      </c>
      <c r="E3110" s="1" t="s">
        <v>932</v>
      </c>
      <c r="F3110">
        <v>1965</v>
      </c>
      <c r="H3110" t="s">
        <v>220</v>
      </c>
      <c r="I3110" s="2">
        <v>45895</v>
      </c>
      <c r="J3110" s="2">
        <v>45895</v>
      </c>
      <c r="K3110" s="2">
        <v>45936</v>
      </c>
      <c r="L3110" s="2">
        <f>K3110</f>
        <v>45936</v>
      </c>
      <c r="M3110" t="s">
        <v>49</v>
      </c>
      <c r="N3110" s="3">
        <v>588</v>
      </c>
      <c r="P3110" t="s">
        <v>1173</v>
      </c>
      <c r="Q3110">
        <v>18</v>
      </c>
      <c r="R3110" t="s">
        <v>72</v>
      </c>
      <c r="S3110" t="s">
        <v>73</v>
      </c>
      <c r="T3110" t="s">
        <v>37</v>
      </c>
      <c r="V3110" t="s">
        <v>31</v>
      </c>
      <c r="W3110" t="s">
        <v>32</v>
      </c>
    </row>
    <row r="3111" spans="1:23" ht="28.8" hidden="1" x14ac:dyDescent="0.3">
      <c r="A3111">
        <v>1154</v>
      </c>
      <c r="B3111">
        <v>1154</v>
      </c>
      <c r="C3111">
        <v>3416</v>
      </c>
      <c r="D3111">
        <v>1</v>
      </c>
      <c r="E3111" s="1" t="s">
        <v>844</v>
      </c>
      <c r="F3111">
        <v>2569</v>
      </c>
      <c r="H3111" t="s">
        <v>71</v>
      </c>
      <c r="I3111" s="2">
        <v>45895</v>
      </c>
      <c r="J3111" s="2">
        <v>45895</v>
      </c>
      <c r="K3111" s="2">
        <v>45936</v>
      </c>
      <c r="L3111" s="2">
        <v>45905</v>
      </c>
      <c r="M3111" t="s">
        <v>49</v>
      </c>
      <c r="N3111" s="3">
        <v>73.5</v>
      </c>
      <c r="O3111" s="3">
        <v>73.5</v>
      </c>
      <c r="P3111" t="s">
        <v>27</v>
      </c>
      <c r="Q3111">
        <v>18</v>
      </c>
      <c r="R3111" t="s">
        <v>72</v>
      </c>
      <c r="S3111" t="s">
        <v>73</v>
      </c>
      <c r="T3111" t="s">
        <v>37</v>
      </c>
      <c r="V3111" t="s">
        <v>31</v>
      </c>
      <c r="W3111" t="s">
        <v>32</v>
      </c>
    </row>
    <row r="3112" spans="1:23" ht="28.8" hidden="1" x14ac:dyDescent="0.3">
      <c r="A3112">
        <v>1154</v>
      </c>
      <c r="B3112">
        <v>1154</v>
      </c>
      <c r="C3112">
        <v>3426</v>
      </c>
      <c r="D3112">
        <v>1</v>
      </c>
      <c r="E3112" s="1" t="s">
        <v>965</v>
      </c>
      <c r="F3112">
        <v>1957</v>
      </c>
      <c r="H3112" t="s">
        <v>48</v>
      </c>
      <c r="I3112" s="2">
        <v>45895</v>
      </c>
      <c r="J3112" s="2">
        <v>45895</v>
      </c>
      <c r="K3112" s="2">
        <v>45936</v>
      </c>
      <c r="L3112" s="2">
        <v>45938</v>
      </c>
      <c r="M3112" t="s">
        <v>49</v>
      </c>
      <c r="N3112" s="3">
        <v>200</v>
      </c>
      <c r="O3112" s="3">
        <v>200</v>
      </c>
      <c r="P3112" t="s">
        <v>27</v>
      </c>
      <c r="Q3112">
        <v>27</v>
      </c>
      <c r="R3112" t="s">
        <v>50</v>
      </c>
      <c r="S3112" t="s">
        <v>51</v>
      </c>
      <c r="T3112" t="s">
        <v>37</v>
      </c>
      <c r="V3112" t="s">
        <v>31</v>
      </c>
      <c r="W3112" t="s">
        <v>32</v>
      </c>
    </row>
    <row r="3113" spans="1:23" ht="28.8" hidden="1" x14ac:dyDescent="0.3">
      <c r="A3113">
        <v>1154</v>
      </c>
      <c r="B3113">
        <v>1154</v>
      </c>
      <c r="C3113">
        <v>3427</v>
      </c>
      <c r="D3113">
        <v>1</v>
      </c>
      <c r="E3113" s="1" t="s">
        <v>965</v>
      </c>
      <c r="F3113">
        <v>1965</v>
      </c>
      <c r="H3113" t="s">
        <v>220</v>
      </c>
      <c r="I3113" s="2">
        <v>45895</v>
      </c>
      <c r="J3113" s="2">
        <v>45895</v>
      </c>
      <c r="K3113" s="2">
        <v>45936</v>
      </c>
      <c r="L3113" s="2">
        <f>K3113</f>
        <v>45936</v>
      </c>
      <c r="M3113" t="s">
        <v>49</v>
      </c>
      <c r="N3113" s="3">
        <v>480</v>
      </c>
      <c r="P3113" t="s">
        <v>1173</v>
      </c>
      <c r="Q3113">
        <v>18</v>
      </c>
      <c r="R3113" t="s">
        <v>72</v>
      </c>
      <c r="S3113" t="s">
        <v>73</v>
      </c>
      <c r="T3113" t="s">
        <v>37</v>
      </c>
      <c r="V3113" t="s">
        <v>31</v>
      </c>
      <c r="W3113" t="s">
        <v>32</v>
      </c>
    </row>
    <row r="3114" spans="1:23" ht="28.8" hidden="1" x14ac:dyDescent="0.3">
      <c r="A3114">
        <v>1154</v>
      </c>
      <c r="B3114">
        <v>1154</v>
      </c>
      <c r="C3114">
        <v>3401</v>
      </c>
      <c r="D3114">
        <v>1</v>
      </c>
      <c r="E3114" s="1" t="s">
        <v>929</v>
      </c>
      <c r="F3114">
        <v>1957</v>
      </c>
      <c r="H3114" t="s">
        <v>48</v>
      </c>
      <c r="I3114" s="2">
        <v>45894</v>
      </c>
      <c r="J3114" s="2">
        <v>45894</v>
      </c>
      <c r="K3114" s="2">
        <v>45936</v>
      </c>
      <c r="L3114" s="2">
        <v>45938</v>
      </c>
      <c r="M3114" t="s">
        <v>49</v>
      </c>
      <c r="N3114" s="3">
        <v>82</v>
      </c>
      <c r="O3114" s="3">
        <v>82</v>
      </c>
      <c r="P3114" t="s">
        <v>27</v>
      </c>
      <c r="Q3114">
        <v>27</v>
      </c>
      <c r="R3114" t="s">
        <v>50</v>
      </c>
      <c r="S3114" t="s">
        <v>51</v>
      </c>
      <c r="T3114" t="s">
        <v>37</v>
      </c>
      <c r="V3114" t="s">
        <v>31</v>
      </c>
      <c r="W3114" t="s">
        <v>32</v>
      </c>
    </row>
    <row r="3115" spans="1:23" ht="28.8" hidden="1" x14ac:dyDescent="0.3">
      <c r="A3115">
        <v>1154</v>
      </c>
      <c r="B3115">
        <v>1154</v>
      </c>
      <c r="C3115">
        <v>3402</v>
      </c>
      <c r="D3115">
        <v>1</v>
      </c>
      <c r="E3115" s="1" t="s">
        <v>929</v>
      </c>
      <c r="F3115">
        <v>1965</v>
      </c>
      <c r="H3115" t="s">
        <v>220</v>
      </c>
      <c r="I3115" s="2">
        <v>45894</v>
      </c>
      <c r="J3115" s="2">
        <v>45894</v>
      </c>
      <c r="K3115" s="2">
        <v>45936</v>
      </c>
      <c r="L3115" s="2">
        <f>K3115</f>
        <v>45936</v>
      </c>
      <c r="M3115" t="s">
        <v>49</v>
      </c>
      <c r="N3115" s="3">
        <v>196.8</v>
      </c>
      <c r="P3115" t="s">
        <v>1173</v>
      </c>
      <c r="Q3115">
        <v>18</v>
      </c>
      <c r="R3115" t="s">
        <v>72</v>
      </c>
      <c r="S3115" t="s">
        <v>73</v>
      </c>
      <c r="T3115" t="s">
        <v>37</v>
      </c>
      <c r="V3115" t="s">
        <v>31</v>
      </c>
      <c r="W3115" t="s">
        <v>32</v>
      </c>
    </row>
    <row r="3116" spans="1:23" ht="28.8" hidden="1" x14ac:dyDescent="0.3">
      <c r="A3116">
        <v>1154</v>
      </c>
      <c r="B3116">
        <v>1154</v>
      </c>
      <c r="C3116">
        <v>3405</v>
      </c>
      <c r="D3116">
        <v>1</v>
      </c>
      <c r="E3116" s="1" t="s">
        <v>813</v>
      </c>
      <c r="F3116">
        <v>1957</v>
      </c>
      <c r="H3116" t="s">
        <v>48</v>
      </c>
      <c r="I3116" s="2">
        <v>45895</v>
      </c>
      <c r="J3116" s="2">
        <v>45895</v>
      </c>
      <c r="K3116" s="2">
        <v>45936</v>
      </c>
      <c r="L3116" s="2">
        <v>45938</v>
      </c>
      <c r="M3116" t="s">
        <v>49</v>
      </c>
      <c r="N3116" s="3">
        <v>296</v>
      </c>
      <c r="O3116" s="3">
        <v>296</v>
      </c>
      <c r="P3116" t="s">
        <v>27</v>
      </c>
      <c r="Q3116">
        <v>27</v>
      </c>
      <c r="R3116" t="s">
        <v>50</v>
      </c>
      <c r="S3116" t="s">
        <v>51</v>
      </c>
      <c r="T3116" t="s">
        <v>37</v>
      </c>
      <c r="V3116" t="s">
        <v>31</v>
      </c>
      <c r="W3116" t="s">
        <v>32</v>
      </c>
    </row>
    <row r="3117" spans="1:23" ht="28.8" hidden="1" x14ac:dyDescent="0.3">
      <c r="A3117">
        <v>1154</v>
      </c>
      <c r="B3117">
        <v>1154</v>
      </c>
      <c r="C3117">
        <v>3406</v>
      </c>
      <c r="D3117">
        <v>1</v>
      </c>
      <c r="E3117" s="1" t="s">
        <v>813</v>
      </c>
      <c r="F3117">
        <v>1965</v>
      </c>
      <c r="H3117" t="s">
        <v>220</v>
      </c>
      <c r="I3117" s="2">
        <v>45895</v>
      </c>
      <c r="J3117" s="2">
        <v>45895</v>
      </c>
      <c r="K3117" s="2">
        <v>45936</v>
      </c>
      <c r="L3117" s="2">
        <f>K3117</f>
        <v>45936</v>
      </c>
      <c r="M3117" t="s">
        <v>49</v>
      </c>
      <c r="N3117" s="3">
        <v>710.4</v>
      </c>
      <c r="P3117" t="s">
        <v>1173</v>
      </c>
      <c r="Q3117">
        <v>18</v>
      </c>
      <c r="R3117" t="s">
        <v>72</v>
      </c>
      <c r="S3117" t="s">
        <v>73</v>
      </c>
      <c r="T3117" t="s">
        <v>37</v>
      </c>
      <c r="V3117" t="s">
        <v>31</v>
      </c>
      <c r="W3117" t="s">
        <v>32</v>
      </c>
    </row>
    <row r="3118" spans="1:23" ht="28.8" hidden="1" x14ac:dyDescent="0.3">
      <c r="A3118">
        <v>1154</v>
      </c>
      <c r="B3118">
        <v>1154</v>
      </c>
      <c r="C3118">
        <v>3413</v>
      </c>
      <c r="D3118">
        <v>1</v>
      </c>
      <c r="E3118" s="1" t="s">
        <v>841</v>
      </c>
      <c r="F3118">
        <v>2569</v>
      </c>
      <c r="H3118" t="s">
        <v>71</v>
      </c>
      <c r="I3118" s="2">
        <v>45895</v>
      </c>
      <c r="J3118" s="2">
        <v>45895</v>
      </c>
      <c r="K3118" s="2">
        <v>45936</v>
      </c>
      <c r="L3118" s="2">
        <v>45905</v>
      </c>
      <c r="M3118" t="s">
        <v>49</v>
      </c>
      <c r="N3118" s="3">
        <v>126</v>
      </c>
      <c r="O3118" s="3">
        <v>126</v>
      </c>
      <c r="P3118" t="s">
        <v>27</v>
      </c>
      <c r="Q3118">
        <v>18</v>
      </c>
      <c r="R3118" t="s">
        <v>72</v>
      </c>
      <c r="S3118" t="s">
        <v>73</v>
      </c>
      <c r="T3118" t="s">
        <v>37</v>
      </c>
      <c r="V3118" t="s">
        <v>31</v>
      </c>
      <c r="W3118" t="s">
        <v>32</v>
      </c>
    </row>
    <row r="3119" spans="1:23" ht="28.8" hidden="1" x14ac:dyDescent="0.3">
      <c r="A3119">
        <v>1154</v>
      </c>
      <c r="B3119">
        <v>1154</v>
      </c>
      <c r="C3119">
        <v>3397</v>
      </c>
      <c r="D3119">
        <v>1</v>
      </c>
      <c r="E3119" s="1" t="s">
        <v>926</v>
      </c>
      <c r="F3119">
        <v>1957</v>
      </c>
      <c r="H3119" t="s">
        <v>48</v>
      </c>
      <c r="I3119" s="2">
        <v>45894</v>
      </c>
      <c r="J3119" s="2">
        <v>45894</v>
      </c>
      <c r="K3119" s="2">
        <v>45936</v>
      </c>
      <c r="L3119" s="2">
        <v>45938</v>
      </c>
      <c r="M3119" t="s">
        <v>49</v>
      </c>
      <c r="N3119" s="3">
        <v>102</v>
      </c>
      <c r="O3119" s="3">
        <v>102</v>
      </c>
      <c r="P3119" t="s">
        <v>27</v>
      </c>
      <c r="Q3119">
        <v>27</v>
      </c>
      <c r="R3119" t="s">
        <v>50</v>
      </c>
      <c r="S3119" t="s">
        <v>51</v>
      </c>
      <c r="T3119" t="s">
        <v>37</v>
      </c>
      <c r="V3119" t="s">
        <v>31</v>
      </c>
      <c r="W3119" t="s">
        <v>32</v>
      </c>
    </row>
    <row r="3120" spans="1:23" ht="28.8" hidden="1" x14ac:dyDescent="0.3">
      <c r="A3120">
        <v>1154</v>
      </c>
      <c r="B3120">
        <v>1154</v>
      </c>
      <c r="C3120">
        <v>3398</v>
      </c>
      <c r="D3120">
        <v>1</v>
      </c>
      <c r="E3120" s="1" t="s">
        <v>926</v>
      </c>
      <c r="F3120">
        <v>1965</v>
      </c>
      <c r="H3120" t="s">
        <v>220</v>
      </c>
      <c r="I3120" s="2">
        <v>45894</v>
      </c>
      <c r="J3120" s="2">
        <v>45894</v>
      </c>
      <c r="K3120" s="2">
        <v>45936</v>
      </c>
      <c r="L3120" s="2">
        <f t="shared" ref="L3120:L3122" si="120">K3120</f>
        <v>45936</v>
      </c>
      <c r="M3120" t="s">
        <v>49</v>
      </c>
      <c r="N3120" s="3">
        <v>244.8</v>
      </c>
      <c r="P3120" t="s">
        <v>1173</v>
      </c>
      <c r="Q3120">
        <v>18</v>
      </c>
      <c r="R3120" t="s">
        <v>72</v>
      </c>
      <c r="S3120" t="s">
        <v>73</v>
      </c>
      <c r="T3120" t="s">
        <v>37</v>
      </c>
      <c r="V3120" t="s">
        <v>31</v>
      </c>
      <c r="W3120" t="s">
        <v>32</v>
      </c>
    </row>
    <row r="3121" spans="1:23" ht="28.8" hidden="1" x14ac:dyDescent="0.3">
      <c r="A3121">
        <v>1154</v>
      </c>
      <c r="B3121">
        <v>1154</v>
      </c>
      <c r="C3121">
        <v>3361</v>
      </c>
      <c r="D3121">
        <v>1</v>
      </c>
      <c r="E3121" s="1" t="s">
        <v>1222</v>
      </c>
      <c r="F3121">
        <v>1957</v>
      </c>
      <c r="H3121" t="s">
        <v>48</v>
      </c>
      <c r="I3121" s="2">
        <v>45890</v>
      </c>
      <c r="J3121" s="2">
        <v>45890</v>
      </c>
      <c r="K3121" s="2">
        <v>45936</v>
      </c>
      <c r="L3121" s="2">
        <f t="shared" si="120"/>
        <v>45936</v>
      </c>
      <c r="M3121" t="s">
        <v>49</v>
      </c>
      <c r="N3121" s="3">
        <v>198</v>
      </c>
      <c r="P3121" t="s">
        <v>1173</v>
      </c>
      <c r="Q3121">
        <v>27</v>
      </c>
      <c r="R3121" t="s">
        <v>50</v>
      </c>
      <c r="S3121" t="s">
        <v>51</v>
      </c>
      <c r="T3121" t="s">
        <v>37</v>
      </c>
      <c r="V3121" t="s">
        <v>31</v>
      </c>
      <c r="W3121" t="s">
        <v>32</v>
      </c>
    </row>
    <row r="3122" spans="1:23" ht="28.8" hidden="1" x14ac:dyDescent="0.3">
      <c r="A3122">
        <v>1154</v>
      </c>
      <c r="B3122">
        <v>1154</v>
      </c>
      <c r="C3122">
        <v>3362</v>
      </c>
      <c r="D3122">
        <v>1</v>
      </c>
      <c r="E3122" s="1" t="s">
        <v>1222</v>
      </c>
      <c r="F3122">
        <v>1965</v>
      </c>
      <c r="H3122" t="s">
        <v>220</v>
      </c>
      <c r="I3122" s="2">
        <v>45890</v>
      </c>
      <c r="J3122" s="2">
        <v>45890</v>
      </c>
      <c r="K3122" s="2">
        <v>45936</v>
      </c>
      <c r="L3122" s="2">
        <f t="shared" si="120"/>
        <v>45936</v>
      </c>
      <c r="M3122" t="s">
        <v>49</v>
      </c>
      <c r="N3122" s="3">
        <v>475.2</v>
      </c>
      <c r="P3122" t="s">
        <v>1173</v>
      </c>
      <c r="Q3122">
        <v>18</v>
      </c>
      <c r="R3122" t="s">
        <v>72</v>
      </c>
      <c r="S3122" t="s">
        <v>73</v>
      </c>
      <c r="T3122" t="s">
        <v>37</v>
      </c>
      <c r="V3122" t="s">
        <v>31</v>
      </c>
      <c r="W3122" t="s">
        <v>32</v>
      </c>
    </row>
    <row r="3123" spans="1:23" ht="28.8" hidden="1" x14ac:dyDescent="0.3">
      <c r="A3123">
        <v>1154</v>
      </c>
      <c r="B3123">
        <v>1154</v>
      </c>
      <c r="C3123">
        <v>3941</v>
      </c>
      <c r="D3123">
        <v>1</v>
      </c>
      <c r="E3123" s="1" t="s">
        <v>792</v>
      </c>
      <c r="F3123">
        <v>1965</v>
      </c>
      <c r="H3123" t="s">
        <v>220</v>
      </c>
      <c r="I3123" s="2">
        <v>45943</v>
      </c>
      <c r="J3123" s="2">
        <v>45943</v>
      </c>
      <c r="K3123" s="2">
        <v>45936</v>
      </c>
      <c r="L3123" s="2">
        <v>45944</v>
      </c>
      <c r="M3123" t="s">
        <v>49</v>
      </c>
      <c r="N3123" s="3">
        <v>288</v>
      </c>
      <c r="O3123" s="3">
        <v>288</v>
      </c>
      <c r="P3123" t="s">
        <v>27</v>
      </c>
      <c r="Q3123">
        <v>18</v>
      </c>
      <c r="R3123" t="s">
        <v>72</v>
      </c>
      <c r="S3123" t="s">
        <v>73</v>
      </c>
      <c r="T3123" t="s">
        <v>37</v>
      </c>
      <c r="V3123" t="s">
        <v>31</v>
      </c>
      <c r="W3123" t="s">
        <v>32</v>
      </c>
    </row>
    <row r="3124" spans="1:23" ht="28.8" hidden="1" x14ac:dyDescent="0.3">
      <c r="A3124">
        <v>1154</v>
      </c>
      <c r="B3124">
        <v>1154</v>
      </c>
      <c r="C3124">
        <v>3942</v>
      </c>
      <c r="D3124">
        <v>1</v>
      </c>
      <c r="E3124" s="1" t="s">
        <v>1011</v>
      </c>
      <c r="F3124">
        <v>1965</v>
      </c>
      <c r="H3124" t="s">
        <v>220</v>
      </c>
      <c r="I3124" s="2">
        <v>45943</v>
      </c>
      <c r="J3124" s="2">
        <v>45943</v>
      </c>
      <c r="K3124" s="2">
        <v>45936</v>
      </c>
      <c r="L3124" s="2">
        <v>45944</v>
      </c>
      <c r="M3124" t="s">
        <v>49</v>
      </c>
      <c r="N3124" s="3">
        <v>547.20000000000005</v>
      </c>
      <c r="O3124" s="3">
        <v>547.20000000000005</v>
      </c>
      <c r="P3124" t="s">
        <v>27</v>
      </c>
      <c r="Q3124">
        <v>18</v>
      </c>
      <c r="R3124" t="s">
        <v>72</v>
      </c>
      <c r="S3124" t="s">
        <v>73</v>
      </c>
      <c r="T3124" t="s">
        <v>37</v>
      </c>
      <c r="V3124" t="s">
        <v>31</v>
      </c>
      <c r="W3124" t="s">
        <v>32</v>
      </c>
    </row>
    <row r="3125" spans="1:23" ht="28.8" hidden="1" x14ac:dyDescent="0.3">
      <c r="A3125">
        <v>1154</v>
      </c>
      <c r="B3125">
        <v>1154</v>
      </c>
      <c r="C3125">
        <v>3970</v>
      </c>
      <c r="D3125">
        <v>1</v>
      </c>
      <c r="E3125" s="1" t="s">
        <v>1041</v>
      </c>
      <c r="F3125">
        <v>2787</v>
      </c>
      <c r="H3125" t="s">
        <v>576</v>
      </c>
      <c r="I3125" s="2">
        <v>45943</v>
      </c>
      <c r="J3125" s="2">
        <v>45943</v>
      </c>
      <c r="K3125" s="2">
        <v>45936</v>
      </c>
      <c r="L3125" s="2">
        <v>45944</v>
      </c>
      <c r="M3125" t="s">
        <v>49</v>
      </c>
      <c r="N3125" s="3">
        <v>36</v>
      </c>
      <c r="O3125" s="3">
        <v>36</v>
      </c>
      <c r="P3125" t="s">
        <v>27</v>
      </c>
      <c r="Q3125">
        <v>27</v>
      </c>
      <c r="R3125" t="s">
        <v>50</v>
      </c>
      <c r="S3125" t="s">
        <v>51</v>
      </c>
      <c r="T3125" t="s">
        <v>37</v>
      </c>
      <c r="V3125" t="s">
        <v>31</v>
      </c>
      <c r="W3125" t="s">
        <v>32</v>
      </c>
    </row>
    <row r="3126" spans="1:23" ht="28.8" hidden="1" x14ac:dyDescent="0.3">
      <c r="A3126">
        <v>1154</v>
      </c>
      <c r="B3126">
        <v>1154</v>
      </c>
      <c r="C3126">
        <v>3971</v>
      </c>
      <c r="D3126">
        <v>1</v>
      </c>
      <c r="E3126" s="1" t="s">
        <v>1045</v>
      </c>
      <c r="F3126">
        <v>2787</v>
      </c>
      <c r="H3126" t="s">
        <v>576</v>
      </c>
      <c r="I3126" s="2">
        <v>45943</v>
      </c>
      <c r="J3126" s="2">
        <v>45943</v>
      </c>
      <c r="K3126" s="2">
        <v>45936</v>
      </c>
      <c r="L3126" s="2">
        <v>45944</v>
      </c>
      <c r="M3126" t="s">
        <v>49</v>
      </c>
      <c r="N3126" s="3">
        <v>36</v>
      </c>
      <c r="O3126" s="3">
        <v>36</v>
      </c>
      <c r="P3126" t="s">
        <v>27</v>
      </c>
      <c r="Q3126">
        <v>27</v>
      </c>
      <c r="R3126" t="s">
        <v>50</v>
      </c>
      <c r="S3126" t="s">
        <v>51</v>
      </c>
      <c r="T3126" t="s">
        <v>37</v>
      </c>
      <c r="V3126" t="s">
        <v>31</v>
      </c>
      <c r="W3126" t="s">
        <v>32</v>
      </c>
    </row>
    <row r="3127" spans="1:23" ht="28.8" hidden="1" x14ac:dyDescent="0.3">
      <c r="A3127">
        <v>1154</v>
      </c>
      <c r="B3127">
        <v>1154</v>
      </c>
      <c r="C3127">
        <v>3972</v>
      </c>
      <c r="D3127">
        <v>1</v>
      </c>
      <c r="E3127" s="1" t="s">
        <v>1139</v>
      </c>
      <c r="F3127">
        <v>2787</v>
      </c>
      <c r="H3127" t="s">
        <v>576</v>
      </c>
      <c r="I3127" s="2">
        <v>45943</v>
      </c>
      <c r="J3127" s="2">
        <v>45943</v>
      </c>
      <c r="K3127" s="2">
        <v>45936</v>
      </c>
      <c r="L3127" s="2">
        <v>45944</v>
      </c>
      <c r="M3127" t="s">
        <v>49</v>
      </c>
      <c r="N3127" s="3">
        <v>81</v>
      </c>
      <c r="O3127" s="3">
        <v>81</v>
      </c>
      <c r="P3127" t="s">
        <v>27</v>
      </c>
      <c r="Q3127">
        <v>27</v>
      </c>
      <c r="R3127" t="s">
        <v>50</v>
      </c>
      <c r="S3127" t="s">
        <v>51</v>
      </c>
      <c r="T3127" t="s">
        <v>37</v>
      </c>
      <c r="V3127" t="s">
        <v>31</v>
      </c>
      <c r="W3127" t="s">
        <v>32</v>
      </c>
    </row>
    <row r="3128" spans="1:23" ht="28.8" hidden="1" x14ac:dyDescent="0.3">
      <c r="A3128">
        <v>1154</v>
      </c>
      <c r="B3128">
        <v>1154</v>
      </c>
      <c r="C3128">
        <v>3973</v>
      </c>
      <c r="D3128">
        <v>1</v>
      </c>
      <c r="E3128" s="1" t="s">
        <v>1135</v>
      </c>
      <c r="F3128">
        <v>2787</v>
      </c>
      <c r="H3128" t="s">
        <v>576</v>
      </c>
      <c r="I3128" s="2">
        <v>45943</v>
      </c>
      <c r="J3128" s="2">
        <v>45943</v>
      </c>
      <c r="K3128" s="2">
        <v>45936</v>
      </c>
      <c r="L3128" s="2">
        <v>45944</v>
      </c>
      <c r="M3128" t="s">
        <v>49</v>
      </c>
      <c r="N3128" s="3">
        <v>36</v>
      </c>
      <c r="O3128" s="3">
        <v>36</v>
      </c>
      <c r="P3128" t="s">
        <v>27</v>
      </c>
      <c r="Q3128">
        <v>27</v>
      </c>
      <c r="R3128" t="s">
        <v>50</v>
      </c>
      <c r="S3128" t="s">
        <v>51</v>
      </c>
      <c r="T3128" t="s">
        <v>37</v>
      </c>
      <c r="V3128" t="s">
        <v>31</v>
      </c>
      <c r="W3128" t="s">
        <v>32</v>
      </c>
    </row>
    <row r="3129" spans="1:23" ht="28.8" hidden="1" x14ac:dyDescent="0.3">
      <c r="A3129">
        <v>1154</v>
      </c>
      <c r="B3129">
        <v>1154</v>
      </c>
      <c r="C3129">
        <v>3974</v>
      </c>
      <c r="D3129">
        <v>1</v>
      </c>
      <c r="E3129" s="1" t="s">
        <v>1133</v>
      </c>
      <c r="F3129">
        <v>1957</v>
      </c>
      <c r="H3129" t="s">
        <v>48</v>
      </c>
      <c r="I3129" s="2">
        <v>45943</v>
      </c>
      <c r="J3129" s="2">
        <v>45943</v>
      </c>
      <c r="K3129" s="2">
        <v>45936</v>
      </c>
      <c r="L3129" s="2">
        <f>K3129</f>
        <v>45936</v>
      </c>
      <c r="M3129" t="s">
        <v>49</v>
      </c>
      <c r="N3129" s="3">
        <v>36</v>
      </c>
      <c r="P3129" t="s">
        <v>1173</v>
      </c>
      <c r="Q3129">
        <v>27</v>
      </c>
      <c r="R3129" t="s">
        <v>50</v>
      </c>
      <c r="S3129" t="s">
        <v>51</v>
      </c>
      <c r="T3129" t="s">
        <v>37</v>
      </c>
      <c r="V3129" t="s">
        <v>31</v>
      </c>
      <c r="W3129" t="s">
        <v>32</v>
      </c>
    </row>
    <row r="3130" spans="1:23" ht="28.8" hidden="1" x14ac:dyDescent="0.3">
      <c r="A3130">
        <v>1154</v>
      </c>
      <c r="B3130">
        <v>1154</v>
      </c>
      <c r="C3130">
        <v>3975</v>
      </c>
      <c r="D3130">
        <v>1</v>
      </c>
      <c r="E3130" s="1" t="s">
        <v>1137</v>
      </c>
      <c r="F3130">
        <v>2787</v>
      </c>
      <c r="H3130" t="s">
        <v>576</v>
      </c>
      <c r="I3130" s="2">
        <v>45943</v>
      </c>
      <c r="J3130" s="2">
        <v>45943</v>
      </c>
      <c r="K3130" s="2">
        <v>45936</v>
      </c>
      <c r="L3130" s="2">
        <v>45944</v>
      </c>
      <c r="M3130" t="s">
        <v>49</v>
      </c>
      <c r="N3130" s="3">
        <v>36</v>
      </c>
      <c r="O3130" s="3">
        <v>36</v>
      </c>
      <c r="P3130" t="s">
        <v>27</v>
      </c>
      <c r="Q3130">
        <v>27</v>
      </c>
      <c r="R3130" t="s">
        <v>50</v>
      </c>
      <c r="S3130" t="s">
        <v>51</v>
      </c>
      <c r="T3130" t="s">
        <v>37</v>
      </c>
      <c r="V3130" t="s">
        <v>31</v>
      </c>
      <c r="W3130" t="s">
        <v>32</v>
      </c>
    </row>
    <row r="3131" spans="1:23" ht="28.8" hidden="1" x14ac:dyDescent="0.3">
      <c r="A3131">
        <v>1154</v>
      </c>
      <c r="B3131">
        <v>1154</v>
      </c>
      <c r="C3131">
        <v>3976</v>
      </c>
      <c r="D3131">
        <v>1</v>
      </c>
      <c r="E3131" s="1" t="s">
        <v>1043</v>
      </c>
      <c r="F3131">
        <v>1957</v>
      </c>
      <c r="H3131" t="s">
        <v>48</v>
      </c>
      <c r="I3131" s="2">
        <v>45943</v>
      </c>
      <c r="J3131" s="2">
        <v>45943</v>
      </c>
      <c r="K3131" s="2">
        <v>45936</v>
      </c>
      <c r="L3131" s="2">
        <f>K3131</f>
        <v>45936</v>
      </c>
      <c r="M3131" t="s">
        <v>49</v>
      </c>
      <c r="N3131" s="3">
        <v>36</v>
      </c>
      <c r="P3131" t="s">
        <v>1173</v>
      </c>
      <c r="Q3131">
        <v>27</v>
      </c>
      <c r="R3131" t="s">
        <v>50</v>
      </c>
      <c r="S3131" t="s">
        <v>51</v>
      </c>
      <c r="T3131" t="s">
        <v>37</v>
      </c>
      <c r="V3131" t="s">
        <v>31</v>
      </c>
      <c r="W3131" t="s">
        <v>32</v>
      </c>
    </row>
    <row r="3132" spans="1:23" ht="28.8" hidden="1" x14ac:dyDescent="0.3">
      <c r="A3132">
        <v>1154</v>
      </c>
      <c r="B3132">
        <v>1154</v>
      </c>
      <c r="C3132">
        <v>3977</v>
      </c>
      <c r="D3132">
        <v>1</v>
      </c>
      <c r="E3132" s="1" t="s">
        <v>1043</v>
      </c>
      <c r="F3132">
        <v>2787</v>
      </c>
      <c r="H3132" t="s">
        <v>576</v>
      </c>
      <c r="I3132" s="2">
        <v>45943</v>
      </c>
      <c r="J3132" s="2">
        <v>45943</v>
      </c>
      <c r="K3132" s="2">
        <v>45936</v>
      </c>
      <c r="L3132" s="2">
        <v>45944</v>
      </c>
      <c r="M3132" t="s">
        <v>49</v>
      </c>
      <c r="N3132" s="3">
        <v>36</v>
      </c>
      <c r="O3132" s="3">
        <v>36</v>
      </c>
      <c r="P3132" t="s">
        <v>27</v>
      </c>
      <c r="Q3132">
        <v>27</v>
      </c>
      <c r="R3132" t="s">
        <v>50</v>
      </c>
      <c r="S3132" t="s">
        <v>51</v>
      </c>
      <c r="T3132" t="s">
        <v>37</v>
      </c>
      <c r="V3132" t="s">
        <v>31</v>
      </c>
      <c r="W3132" t="s">
        <v>32</v>
      </c>
    </row>
    <row r="3133" spans="1:23" ht="28.8" hidden="1" x14ac:dyDescent="0.3">
      <c r="A3133">
        <v>1154</v>
      </c>
      <c r="B3133">
        <v>1154</v>
      </c>
      <c r="C3133">
        <v>3978</v>
      </c>
      <c r="D3133">
        <v>1</v>
      </c>
      <c r="E3133" s="1" t="s">
        <v>1016</v>
      </c>
      <c r="F3133">
        <v>2787</v>
      </c>
      <c r="H3133" t="s">
        <v>576</v>
      </c>
      <c r="I3133" s="2">
        <v>45943</v>
      </c>
      <c r="J3133" s="2">
        <v>45943</v>
      </c>
      <c r="K3133" s="2">
        <v>45936</v>
      </c>
      <c r="L3133" s="2">
        <f>K3133</f>
        <v>45936</v>
      </c>
      <c r="M3133" t="s">
        <v>49</v>
      </c>
      <c r="N3133" s="3">
        <v>220</v>
      </c>
      <c r="P3133" t="s">
        <v>1173</v>
      </c>
      <c r="Q3133">
        <v>27</v>
      </c>
      <c r="R3133" t="s">
        <v>50</v>
      </c>
      <c r="S3133" t="s">
        <v>51</v>
      </c>
      <c r="T3133" t="s">
        <v>37</v>
      </c>
      <c r="V3133" t="s">
        <v>31</v>
      </c>
      <c r="W3133" t="s">
        <v>32</v>
      </c>
    </row>
    <row r="3134" spans="1:23" ht="28.8" hidden="1" x14ac:dyDescent="0.3">
      <c r="A3134">
        <v>1154</v>
      </c>
      <c r="B3134">
        <v>1154</v>
      </c>
      <c r="C3134">
        <v>3979</v>
      </c>
      <c r="D3134">
        <v>1</v>
      </c>
      <c r="E3134" s="1" t="s">
        <v>1016</v>
      </c>
      <c r="F3134">
        <v>2787</v>
      </c>
      <c r="H3134" t="s">
        <v>576</v>
      </c>
      <c r="I3134" s="2">
        <v>45943</v>
      </c>
      <c r="J3134" s="2">
        <v>45943</v>
      </c>
      <c r="K3134" s="2">
        <v>45936</v>
      </c>
      <c r="L3134" s="2">
        <v>45944</v>
      </c>
      <c r="M3134" t="s">
        <v>49</v>
      </c>
      <c r="N3134" s="3">
        <v>198</v>
      </c>
      <c r="O3134" s="3">
        <v>198</v>
      </c>
      <c r="P3134" t="s">
        <v>27</v>
      </c>
      <c r="Q3134">
        <v>27</v>
      </c>
      <c r="R3134" t="s">
        <v>50</v>
      </c>
      <c r="S3134" t="s">
        <v>51</v>
      </c>
      <c r="T3134" t="s">
        <v>37</v>
      </c>
      <c r="V3134" t="s">
        <v>31</v>
      </c>
      <c r="W3134" t="s">
        <v>32</v>
      </c>
    </row>
    <row r="3135" spans="1:23" ht="28.8" hidden="1" x14ac:dyDescent="0.3">
      <c r="A3135">
        <v>1154</v>
      </c>
      <c r="B3135">
        <v>1154</v>
      </c>
      <c r="C3135">
        <v>3980</v>
      </c>
      <c r="D3135">
        <v>1</v>
      </c>
      <c r="E3135" s="1" t="s">
        <v>1131</v>
      </c>
      <c r="F3135">
        <v>2787</v>
      </c>
      <c r="H3135" t="s">
        <v>576</v>
      </c>
      <c r="I3135" s="2">
        <v>45943</v>
      </c>
      <c r="J3135" s="2">
        <v>45943</v>
      </c>
      <c r="K3135" s="2">
        <v>45936</v>
      </c>
      <c r="L3135" s="2">
        <v>45944</v>
      </c>
      <c r="M3135" t="s">
        <v>49</v>
      </c>
      <c r="N3135" s="3">
        <v>232.2</v>
      </c>
      <c r="O3135" s="3">
        <v>232.2</v>
      </c>
      <c r="P3135" t="s">
        <v>27</v>
      </c>
      <c r="Q3135">
        <v>27</v>
      </c>
      <c r="R3135" t="s">
        <v>50</v>
      </c>
      <c r="S3135" t="s">
        <v>51</v>
      </c>
      <c r="T3135" t="s">
        <v>37</v>
      </c>
      <c r="V3135" t="s">
        <v>31</v>
      </c>
      <c r="W3135" t="s">
        <v>32</v>
      </c>
    </row>
    <row r="3136" spans="1:23" ht="28.8" hidden="1" x14ac:dyDescent="0.3">
      <c r="A3136">
        <v>1154</v>
      </c>
      <c r="B3136">
        <v>1154</v>
      </c>
      <c r="C3136">
        <v>3981</v>
      </c>
      <c r="D3136">
        <v>1</v>
      </c>
      <c r="E3136" s="1" t="s">
        <v>1124</v>
      </c>
      <c r="F3136">
        <v>2787</v>
      </c>
      <c r="H3136" t="s">
        <v>576</v>
      </c>
      <c r="I3136" s="2">
        <v>45943</v>
      </c>
      <c r="J3136" s="2">
        <v>45943</v>
      </c>
      <c r="K3136" s="2">
        <v>45936</v>
      </c>
      <c r="L3136" s="2">
        <v>45944</v>
      </c>
      <c r="M3136" t="s">
        <v>49</v>
      </c>
      <c r="N3136" s="3">
        <v>277.2</v>
      </c>
      <c r="O3136" s="3">
        <v>277.2</v>
      </c>
      <c r="P3136" t="s">
        <v>27</v>
      </c>
      <c r="Q3136">
        <v>27</v>
      </c>
      <c r="R3136" t="s">
        <v>50</v>
      </c>
      <c r="S3136" t="s">
        <v>51</v>
      </c>
      <c r="T3136" t="s">
        <v>37</v>
      </c>
      <c r="V3136" t="s">
        <v>31</v>
      </c>
      <c r="W3136" t="s">
        <v>32</v>
      </c>
    </row>
    <row r="3137" spans="1:23" ht="28.8" hidden="1" x14ac:dyDescent="0.3">
      <c r="A3137">
        <v>1154</v>
      </c>
      <c r="B3137">
        <v>1154</v>
      </c>
      <c r="C3137">
        <v>3982</v>
      </c>
      <c r="D3137">
        <v>1</v>
      </c>
      <c r="E3137" s="1" t="s">
        <v>1133</v>
      </c>
      <c r="F3137">
        <v>2787</v>
      </c>
      <c r="H3137" t="s">
        <v>576</v>
      </c>
      <c r="I3137" s="2">
        <v>45943</v>
      </c>
      <c r="J3137" s="2">
        <v>45943</v>
      </c>
      <c r="K3137" s="2">
        <v>45936</v>
      </c>
      <c r="L3137" s="2">
        <v>45944</v>
      </c>
      <c r="M3137" t="s">
        <v>49</v>
      </c>
      <c r="N3137" s="3">
        <v>36</v>
      </c>
      <c r="O3137" s="3">
        <v>36</v>
      </c>
      <c r="P3137" t="s">
        <v>27</v>
      </c>
      <c r="Q3137">
        <v>27</v>
      </c>
      <c r="R3137" t="s">
        <v>50</v>
      </c>
      <c r="S3137" t="s">
        <v>51</v>
      </c>
      <c r="T3137" t="s">
        <v>37</v>
      </c>
      <c r="V3137" t="s">
        <v>31</v>
      </c>
      <c r="W3137" t="s">
        <v>32</v>
      </c>
    </row>
    <row r="3138" spans="1:23" ht="28.8" hidden="1" x14ac:dyDescent="0.3">
      <c r="A3138">
        <v>1154</v>
      </c>
      <c r="B3138">
        <v>1154</v>
      </c>
      <c r="C3138">
        <v>3983</v>
      </c>
      <c r="D3138">
        <v>1</v>
      </c>
      <c r="E3138" s="1" t="s">
        <v>1047</v>
      </c>
      <c r="F3138">
        <v>2787</v>
      </c>
      <c r="H3138" t="s">
        <v>576</v>
      </c>
      <c r="I3138" s="2">
        <v>45943</v>
      </c>
      <c r="J3138" s="2">
        <v>45943</v>
      </c>
      <c r="K3138" s="2">
        <v>45936</v>
      </c>
      <c r="L3138" s="2">
        <v>45944</v>
      </c>
      <c r="M3138" t="s">
        <v>49</v>
      </c>
      <c r="N3138" s="3">
        <v>36</v>
      </c>
      <c r="O3138" s="3">
        <v>36</v>
      </c>
      <c r="P3138" t="s">
        <v>27</v>
      </c>
      <c r="Q3138">
        <v>27</v>
      </c>
      <c r="R3138" t="s">
        <v>50</v>
      </c>
      <c r="S3138" t="s">
        <v>51</v>
      </c>
      <c r="T3138" t="s">
        <v>37</v>
      </c>
      <c r="V3138" t="s">
        <v>31</v>
      </c>
      <c r="W3138" t="s">
        <v>32</v>
      </c>
    </row>
    <row r="3139" spans="1:23" ht="28.8" hidden="1" x14ac:dyDescent="0.3">
      <c r="A3139">
        <v>1154</v>
      </c>
      <c r="B3139">
        <v>1154</v>
      </c>
      <c r="C3139">
        <v>4151</v>
      </c>
      <c r="D3139">
        <v>1</v>
      </c>
      <c r="E3139" s="1" t="s">
        <v>1214</v>
      </c>
      <c r="F3139">
        <v>2569</v>
      </c>
      <c r="H3139" t="s">
        <v>71</v>
      </c>
      <c r="I3139" s="2">
        <v>45965</v>
      </c>
      <c r="J3139" s="2">
        <v>45965</v>
      </c>
      <c r="K3139" s="2">
        <v>45936</v>
      </c>
      <c r="L3139" s="2">
        <v>45971</v>
      </c>
      <c r="M3139" t="s">
        <v>49</v>
      </c>
      <c r="N3139" s="3">
        <v>321.3</v>
      </c>
      <c r="O3139" s="3">
        <v>321.3</v>
      </c>
      <c r="P3139" t="s">
        <v>27</v>
      </c>
      <c r="Q3139">
        <v>18</v>
      </c>
      <c r="R3139" t="s">
        <v>72</v>
      </c>
      <c r="S3139" t="s">
        <v>73</v>
      </c>
      <c r="T3139" t="s">
        <v>37</v>
      </c>
      <c r="V3139" t="s">
        <v>31</v>
      </c>
      <c r="W3139" t="s">
        <v>32</v>
      </c>
    </row>
    <row r="3140" spans="1:23" hidden="1" x14ac:dyDescent="0.3">
      <c r="A3140">
        <v>1154</v>
      </c>
      <c r="B3140">
        <v>1154</v>
      </c>
      <c r="C3140">
        <v>3853</v>
      </c>
      <c r="D3140">
        <v>1</v>
      </c>
      <c r="E3140" s="4">
        <v>45658</v>
      </c>
      <c r="F3140">
        <v>1991</v>
      </c>
      <c r="H3140" t="s">
        <v>85</v>
      </c>
      <c r="I3140" s="2">
        <v>45937</v>
      </c>
      <c r="J3140" s="2">
        <v>45937</v>
      </c>
      <c r="K3140" s="2">
        <v>45937</v>
      </c>
      <c r="L3140" s="2">
        <f>K3140</f>
        <v>45937</v>
      </c>
      <c r="M3140" t="s">
        <v>49</v>
      </c>
      <c r="N3140" s="3">
        <v>26.59</v>
      </c>
      <c r="P3140" t="s">
        <v>1179</v>
      </c>
      <c r="Q3140">
        <v>72</v>
      </c>
      <c r="R3140" t="s">
        <v>114</v>
      </c>
      <c r="S3140" t="s">
        <v>115</v>
      </c>
      <c r="T3140" t="s">
        <v>30</v>
      </c>
      <c r="V3140" t="s">
        <v>31</v>
      </c>
      <c r="W3140" t="s">
        <v>32</v>
      </c>
    </row>
    <row r="3141" spans="1:23" hidden="1" x14ac:dyDescent="0.3">
      <c r="A3141">
        <v>1154</v>
      </c>
      <c r="B3141">
        <v>1154</v>
      </c>
      <c r="C3141">
        <v>3860</v>
      </c>
      <c r="D3141">
        <v>1</v>
      </c>
      <c r="E3141" s="4">
        <v>45658</v>
      </c>
      <c r="F3141">
        <v>1984</v>
      </c>
      <c r="H3141" t="s">
        <v>257</v>
      </c>
      <c r="I3141" s="2">
        <v>45937</v>
      </c>
      <c r="J3141" s="2">
        <v>45937</v>
      </c>
      <c r="K3141" s="2">
        <v>45937</v>
      </c>
      <c r="L3141" s="2">
        <v>45937</v>
      </c>
      <c r="M3141" t="s">
        <v>49</v>
      </c>
      <c r="N3141" s="3">
        <v>349</v>
      </c>
      <c r="O3141" s="3">
        <v>349</v>
      </c>
      <c r="P3141" t="s">
        <v>27</v>
      </c>
      <c r="Q3141">
        <v>23</v>
      </c>
      <c r="R3141" t="s">
        <v>153</v>
      </c>
      <c r="S3141" t="s">
        <v>154</v>
      </c>
      <c r="T3141" t="s">
        <v>30</v>
      </c>
      <c r="V3141" t="s">
        <v>31</v>
      </c>
      <c r="W3141" t="s">
        <v>32</v>
      </c>
    </row>
    <row r="3142" spans="1:23" hidden="1" x14ac:dyDescent="0.3">
      <c r="A3142">
        <v>1154</v>
      </c>
      <c r="B3142">
        <v>1154</v>
      </c>
      <c r="C3142">
        <v>3851</v>
      </c>
      <c r="D3142">
        <v>1</v>
      </c>
      <c r="E3142" s="4">
        <v>45658</v>
      </c>
      <c r="F3142">
        <v>1928</v>
      </c>
      <c r="H3142" t="s">
        <v>616</v>
      </c>
      <c r="I3142" s="2">
        <v>45937</v>
      </c>
      <c r="J3142" s="2">
        <v>45937</v>
      </c>
      <c r="K3142" s="2">
        <v>45937</v>
      </c>
      <c r="L3142" s="2">
        <v>45937</v>
      </c>
      <c r="M3142" t="s">
        <v>49</v>
      </c>
      <c r="N3142" s="3">
        <v>349.36</v>
      </c>
      <c r="O3142" s="3">
        <v>349.36</v>
      </c>
      <c r="P3142" t="s">
        <v>27</v>
      </c>
      <c r="Q3142">
        <v>38</v>
      </c>
      <c r="R3142" t="s">
        <v>367</v>
      </c>
      <c r="S3142" t="s">
        <v>368</v>
      </c>
      <c r="T3142" t="s">
        <v>30</v>
      </c>
      <c r="V3142" t="s">
        <v>31</v>
      </c>
      <c r="W3142" t="s">
        <v>32</v>
      </c>
    </row>
    <row r="3143" spans="1:23" hidden="1" x14ac:dyDescent="0.3">
      <c r="A3143">
        <v>1154</v>
      </c>
      <c r="B3143">
        <v>1154</v>
      </c>
      <c r="C3143">
        <v>3865</v>
      </c>
      <c r="D3143">
        <v>1</v>
      </c>
      <c r="E3143" s="4">
        <v>45658</v>
      </c>
      <c r="F3143">
        <v>2569</v>
      </c>
      <c r="H3143" t="s">
        <v>71</v>
      </c>
      <c r="I3143" s="2">
        <v>45937</v>
      </c>
      <c r="J3143" s="2">
        <v>45937</v>
      </c>
      <c r="K3143" s="2">
        <v>45937</v>
      </c>
      <c r="L3143" s="2">
        <v>45937</v>
      </c>
      <c r="M3143" t="s">
        <v>49</v>
      </c>
      <c r="N3143" s="3">
        <v>372</v>
      </c>
      <c r="O3143" s="3">
        <v>372</v>
      </c>
      <c r="P3143" t="s">
        <v>27</v>
      </c>
      <c r="Q3143">
        <v>18</v>
      </c>
      <c r="R3143" t="s">
        <v>72</v>
      </c>
      <c r="S3143" t="s">
        <v>73</v>
      </c>
      <c r="T3143" t="s">
        <v>37</v>
      </c>
      <c r="V3143" t="s">
        <v>31</v>
      </c>
      <c r="W3143" t="s">
        <v>32</v>
      </c>
    </row>
    <row r="3144" spans="1:23" hidden="1" x14ac:dyDescent="0.3">
      <c r="A3144">
        <v>1154</v>
      </c>
      <c r="B3144">
        <v>1154</v>
      </c>
      <c r="C3144">
        <v>3895</v>
      </c>
      <c r="D3144">
        <v>1</v>
      </c>
      <c r="E3144" s="4">
        <v>45658</v>
      </c>
      <c r="F3144">
        <v>2160</v>
      </c>
      <c r="H3144" t="s">
        <v>504</v>
      </c>
      <c r="I3144" s="2">
        <v>45939</v>
      </c>
      <c r="J3144" s="2">
        <v>45939</v>
      </c>
      <c r="K3144" s="2">
        <v>45938</v>
      </c>
      <c r="L3144" s="2">
        <v>45939</v>
      </c>
      <c r="M3144" t="s">
        <v>49</v>
      </c>
      <c r="N3144" s="3">
        <v>120.65</v>
      </c>
      <c r="O3144" s="3">
        <v>120.65</v>
      </c>
      <c r="P3144" t="s">
        <v>27</v>
      </c>
      <c r="Q3144">
        <v>53</v>
      </c>
      <c r="R3144" t="s">
        <v>198</v>
      </c>
      <c r="S3144" t="s">
        <v>199</v>
      </c>
      <c r="T3144" t="s">
        <v>30</v>
      </c>
      <c r="V3144" t="s">
        <v>31</v>
      </c>
      <c r="W3144" t="s">
        <v>32</v>
      </c>
    </row>
    <row r="3145" spans="1:23" hidden="1" x14ac:dyDescent="0.3">
      <c r="A3145">
        <v>1154</v>
      </c>
      <c r="B3145">
        <v>1154</v>
      </c>
      <c r="C3145">
        <v>3874</v>
      </c>
      <c r="D3145">
        <v>1</v>
      </c>
      <c r="E3145" s="4">
        <v>45658</v>
      </c>
      <c r="F3145">
        <v>2030</v>
      </c>
      <c r="H3145" t="s">
        <v>133</v>
      </c>
      <c r="I3145" s="2">
        <v>45938</v>
      </c>
      <c r="J3145" s="2">
        <v>45938</v>
      </c>
      <c r="K3145" s="2">
        <v>45938</v>
      </c>
      <c r="L3145" s="2">
        <v>45938</v>
      </c>
      <c r="M3145" t="s">
        <v>49</v>
      </c>
      <c r="N3145" s="3">
        <v>7720</v>
      </c>
      <c r="O3145" s="3">
        <v>7720</v>
      </c>
      <c r="P3145" t="s">
        <v>27</v>
      </c>
      <c r="Q3145">
        <v>56</v>
      </c>
      <c r="R3145" t="s">
        <v>134</v>
      </c>
      <c r="S3145" t="s">
        <v>135</v>
      </c>
      <c r="T3145" t="s">
        <v>37</v>
      </c>
      <c r="V3145" t="s">
        <v>31</v>
      </c>
      <c r="W3145" t="s">
        <v>32</v>
      </c>
    </row>
    <row r="3146" spans="1:23" hidden="1" x14ac:dyDescent="0.3">
      <c r="A3146">
        <v>1154</v>
      </c>
      <c r="B3146">
        <v>1154</v>
      </c>
      <c r="C3146">
        <v>3875</v>
      </c>
      <c r="D3146">
        <v>1</v>
      </c>
      <c r="E3146" s="4">
        <v>45658</v>
      </c>
      <c r="F3146">
        <v>1951</v>
      </c>
      <c r="H3146" t="s">
        <v>328</v>
      </c>
      <c r="I3146" s="2">
        <v>45938</v>
      </c>
      <c r="J3146" s="2">
        <v>45938</v>
      </c>
      <c r="K3146" s="2">
        <v>45938</v>
      </c>
      <c r="L3146" s="2">
        <v>45938</v>
      </c>
      <c r="M3146" t="s">
        <v>49</v>
      </c>
      <c r="N3146" s="3">
        <v>5850</v>
      </c>
      <c r="O3146" s="3">
        <v>5850</v>
      </c>
      <c r="P3146" t="s">
        <v>27</v>
      </c>
      <c r="Q3146">
        <v>21</v>
      </c>
      <c r="R3146" t="s">
        <v>57</v>
      </c>
      <c r="S3146" t="s">
        <v>58</v>
      </c>
      <c r="T3146" t="s">
        <v>37</v>
      </c>
      <c r="V3146" t="s">
        <v>31</v>
      </c>
      <c r="W3146" t="s">
        <v>32</v>
      </c>
    </row>
    <row r="3147" spans="1:23" ht="28.8" hidden="1" x14ac:dyDescent="0.3">
      <c r="A3147">
        <v>1154</v>
      </c>
      <c r="B3147">
        <v>1154</v>
      </c>
      <c r="C3147">
        <v>2747</v>
      </c>
      <c r="D3147">
        <v>3</v>
      </c>
      <c r="E3147" s="1" t="s">
        <v>1142</v>
      </c>
      <c r="F3147">
        <v>1526</v>
      </c>
      <c r="G3147" t="s">
        <v>43</v>
      </c>
      <c r="H3147" t="s">
        <v>44</v>
      </c>
      <c r="I3147" s="2">
        <v>45832</v>
      </c>
      <c r="J3147" s="2">
        <v>45832</v>
      </c>
      <c r="K3147" s="2">
        <v>45938</v>
      </c>
      <c r="L3147" s="2">
        <v>45939</v>
      </c>
      <c r="M3147" t="s">
        <v>45</v>
      </c>
      <c r="N3147" s="3">
        <v>2182.67</v>
      </c>
      <c r="O3147" s="3">
        <v>2182.67</v>
      </c>
      <c r="P3147" t="s">
        <v>27</v>
      </c>
      <c r="Q3147">
        <v>26</v>
      </c>
      <c r="R3147" t="s">
        <v>28</v>
      </c>
      <c r="S3147" t="s">
        <v>6175</v>
      </c>
      <c r="T3147" t="s">
        <v>37</v>
      </c>
      <c r="V3147" t="s">
        <v>31</v>
      </c>
      <c r="W3147" t="s">
        <v>32</v>
      </c>
    </row>
    <row r="3148" spans="1:23" ht="28.8" hidden="1" x14ac:dyDescent="0.3">
      <c r="A3148">
        <v>1154</v>
      </c>
      <c r="B3148">
        <v>1154</v>
      </c>
      <c r="C3148">
        <v>2685</v>
      </c>
      <c r="D3148">
        <v>3</v>
      </c>
      <c r="E3148" s="1" t="s">
        <v>1143</v>
      </c>
      <c r="F3148">
        <v>1526</v>
      </c>
      <c r="G3148" t="s">
        <v>43</v>
      </c>
      <c r="H3148" t="s">
        <v>44</v>
      </c>
      <c r="I3148" s="2">
        <v>45825</v>
      </c>
      <c r="J3148" s="2">
        <v>45813</v>
      </c>
      <c r="K3148" s="2">
        <v>45938</v>
      </c>
      <c r="L3148" s="2">
        <v>45939</v>
      </c>
      <c r="M3148" t="s">
        <v>45</v>
      </c>
      <c r="N3148" s="3">
        <v>8025.02</v>
      </c>
      <c r="O3148" s="3">
        <v>8025.02</v>
      </c>
      <c r="P3148" t="s">
        <v>27</v>
      </c>
      <c r="Q3148">
        <v>26</v>
      </c>
      <c r="R3148" t="s">
        <v>28</v>
      </c>
      <c r="S3148" t="s">
        <v>6175</v>
      </c>
      <c r="T3148" t="s">
        <v>37</v>
      </c>
      <c r="V3148" t="s">
        <v>31</v>
      </c>
      <c r="W3148" t="s">
        <v>32</v>
      </c>
    </row>
    <row r="3149" spans="1:23" ht="28.8" hidden="1" x14ac:dyDescent="0.3">
      <c r="A3149">
        <v>1154</v>
      </c>
      <c r="B3149">
        <v>1154</v>
      </c>
      <c r="C3149">
        <v>2687</v>
      </c>
      <c r="D3149">
        <v>3</v>
      </c>
      <c r="E3149" s="1" t="s">
        <v>1144</v>
      </c>
      <c r="F3149">
        <v>1526</v>
      </c>
      <c r="G3149" t="s">
        <v>43</v>
      </c>
      <c r="H3149" t="s">
        <v>44</v>
      </c>
      <c r="I3149" s="2">
        <v>45825</v>
      </c>
      <c r="J3149" s="2">
        <v>45813</v>
      </c>
      <c r="K3149" s="2">
        <v>45938</v>
      </c>
      <c r="L3149" s="2">
        <v>45939</v>
      </c>
      <c r="M3149" t="s">
        <v>45</v>
      </c>
      <c r="N3149" s="3">
        <v>24452.45</v>
      </c>
      <c r="O3149" s="3">
        <v>24452.45</v>
      </c>
      <c r="P3149" t="s">
        <v>27</v>
      </c>
      <c r="Q3149">
        <v>26</v>
      </c>
      <c r="R3149" t="s">
        <v>28</v>
      </c>
      <c r="S3149" t="s">
        <v>6175</v>
      </c>
      <c r="T3149" t="s">
        <v>37</v>
      </c>
      <c r="V3149" t="s">
        <v>31</v>
      </c>
      <c r="W3149" t="s">
        <v>32</v>
      </c>
    </row>
    <row r="3150" spans="1:23" hidden="1" x14ac:dyDescent="0.3">
      <c r="A3150">
        <v>1154</v>
      </c>
      <c r="B3150">
        <v>1154</v>
      </c>
      <c r="C3150">
        <v>3877</v>
      </c>
      <c r="D3150">
        <v>1</v>
      </c>
      <c r="E3150" s="4">
        <v>45658</v>
      </c>
      <c r="F3150">
        <v>1790</v>
      </c>
      <c r="H3150" t="s">
        <v>289</v>
      </c>
      <c r="I3150" s="2">
        <v>45939</v>
      </c>
      <c r="J3150" s="2">
        <v>45939</v>
      </c>
      <c r="K3150" s="2">
        <v>45939</v>
      </c>
      <c r="L3150" s="2">
        <v>45939</v>
      </c>
      <c r="M3150" t="s">
        <v>49</v>
      </c>
      <c r="N3150" s="3">
        <v>46.2</v>
      </c>
      <c r="O3150" s="3">
        <v>46.2</v>
      </c>
      <c r="P3150" t="s">
        <v>27</v>
      </c>
      <c r="Q3150">
        <v>59</v>
      </c>
      <c r="R3150" t="s">
        <v>992</v>
      </c>
      <c r="S3150" t="s">
        <v>993</v>
      </c>
      <c r="T3150" t="s">
        <v>30</v>
      </c>
      <c r="V3150" t="s">
        <v>31</v>
      </c>
      <c r="W3150" t="s">
        <v>32</v>
      </c>
    </row>
    <row r="3151" spans="1:23" hidden="1" x14ac:dyDescent="0.3">
      <c r="A3151">
        <v>1154</v>
      </c>
      <c r="B3151">
        <v>1154</v>
      </c>
      <c r="C3151">
        <v>3912</v>
      </c>
      <c r="D3151">
        <v>1</v>
      </c>
      <c r="E3151" s="4">
        <v>45658</v>
      </c>
      <c r="F3151">
        <v>2921</v>
      </c>
      <c r="H3151" t="s">
        <v>1149</v>
      </c>
      <c r="I3151" s="2">
        <v>45940</v>
      </c>
      <c r="J3151" s="2">
        <v>45940</v>
      </c>
      <c r="K3151" s="2">
        <v>45939</v>
      </c>
      <c r="L3151" s="2">
        <v>45940</v>
      </c>
      <c r="M3151" t="s">
        <v>49</v>
      </c>
      <c r="N3151" s="3">
        <v>5000</v>
      </c>
      <c r="O3151" s="3">
        <v>5000</v>
      </c>
      <c r="P3151" t="s">
        <v>27</v>
      </c>
      <c r="Q3151">
        <v>33</v>
      </c>
      <c r="R3151" t="s">
        <v>1150</v>
      </c>
      <c r="S3151" t="s">
        <v>1151</v>
      </c>
      <c r="T3151" t="s">
        <v>30</v>
      </c>
      <c r="V3151" t="s">
        <v>31</v>
      </c>
      <c r="W3151" t="s">
        <v>32</v>
      </c>
    </row>
    <row r="3152" spans="1:23" hidden="1" x14ac:dyDescent="0.3">
      <c r="A3152">
        <v>1154</v>
      </c>
      <c r="B3152">
        <v>1154</v>
      </c>
      <c r="C3152">
        <v>5</v>
      </c>
      <c r="D3152">
        <v>17</v>
      </c>
      <c r="E3152" t="s">
        <v>1245</v>
      </c>
      <c r="F3152">
        <v>1969</v>
      </c>
      <c r="H3152" t="s">
        <v>422</v>
      </c>
      <c r="I3152" s="2">
        <v>45429</v>
      </c>
      <c r="J3152" s="2">
        <v>45429</v>
      </c>
      <c r="K3152" s="2">
        <v>45940</v>
      </c>
      <c r="L3152" s="2">
        <f>K3152</f>
        <v>45940</v>
      </c>
      <c r="M3152" t="s">
        <v>318</v>
      </c>
      <c r="N3152" s="3">
        <v>12680</v>
      </c>
      <c r="P3152" t="s">
        <v>1173</v>
      </c>
      <c r="Q3152">
        <v>55</v>
      </c>
      <c r="R3152" t="s">
        <v>319</v>
      </c>
      <c r="S3152" s="33" t="s">
        <v>1171</v>
      </c>
      <c r="T3152" t="s">
        <v>206</v>
      </c>
      <c r="V3152" t="s">
        <v>31</v>
      </c>
      <c r="W3152" t="s">
        <v>32</v>
      </c>
    </row>
    <row r="3153" spans="1:23" hidden="1" x14ac:dyDescent="0.3">
      <c r="A3153">
        <v>1154</v>
      </c>
      <c r="B3153">
        <v>1154</v>
      </c>
      <c r="C3153">
        <v>1796</v>
      </c>
      <c r="D3153">
        <v>6</v>
      </c>
      <c r="E3153" s="5">
        <v>45444</v>
      </c>
      <c r="F3153">
        <v>2469</v>
      </c>
      <c r="G3153" t="s">
        <v>279</v>
      </c>
      <c r="H3153" t="s">
        <v>280</v>
      </c>
      <c r="I3153" s="2">
        <v>45743</v>
      </c>
      <c r="J3153" s="2">
        <v>45743</v>
      </c>
      <c r="K3153" s="2">
        <v>45940</v>
      </c>
      <c r="L3153" s="2">
        <v>45940</v>
      </c>
      <c r="M3153" t="s">
        <v>45</v>
      </c>
      <c r="N3153" s="3">
        <v>49.9</v>
      </c>
      <c r="O3153" s="3">
        <v>49.9</v>
      </c>
      <c r="P3153" t="s">
        <v>27</v>
      </c>
      <c r="Q3153">
        <v>89</v>
      </c>
      <c r="R3153" t="s">
        <v>281</v>
      </c>
      <c r="S3153" t="s">
        <v>282</v>
      </c>
      <c r="T3153" t="s">
        <v>30</v>
      </c>
      <c r="V3153" t="s">
        <v>31</v>
      </c>
      <c r="W3153" t="s">
        <v>32</v>
      </c>
    </row>
    <row r="3154" spans="1:23" hidden="1" x14ac:dyDescent="0.3">
      <c r="A3154">
        <v>1154</v>
      </c>
      <c r="B3154">
        <v>1154</v>
      </c>
      <c r="C3154">
        <v>2932</v>
      </c>
      <c r="D3154">
        <v>3</v>
      </c>
      <c r="E3154" s="4">
        <v>45995</v>
      </c>
      <c r="F3154">
        <v>1947</v>
      </c>
      <c r="H3154" t="s">
        <v>283</v>
      </c>
      <c r="I3154" s="2">
        <v>45848</v>
      </c>
      <c r="J3154" s="2">
        <v>45848</v>
      </c>
      <c r="K3154" s="2">
        <v>45940</v>
      </c>
      <c r="L3154" s="2">
        <v>45940</v>
      </c>
      <c r="M3154" t="s">
        <v>45</v>
      </c>
      <c r="N3154" s="3">
        <v>957</v>
      </c>
      <c r="O3154" s="3">
        <v>957</v>
      </c>
      <c r="P3154" t="s">
        <v>27</v>
      </c>
      <c r="Q3154">
        <v>60</v>
      </c>
      <c r="R3154" t="s">
        <v>284</v>
      </c>
      <c r="S3154" t="s">
        <v>285</v>
      </c>
      <c r="T3154" t="s">
        <v>30</v>
      </c>
      <c r="V3154" t="s">
        <v>31</v>
      </c>
      <c r="W3154" t="s">
        <v>32</v>
      </c>
    </row>
    <row r="3155" spans="1:23" hidden="1" x14ac:dyDescent="0.3">
      <c r="A3155">
        <v>1154</v>
      </c>
      <c r="B3155">
        <v>1154</v>
      </c>
      <c r="C3155">
        <v>2884</v>
      </c>
      <c r="D3155">
        <v>3</v>
      </c>
      <c r="E3155" s="5">
        <v>45931</v>
      </c>
      <c r="F3155">
        <v>468</v>
      </c>
      <c r="H3155" t="s">
        <v>272</v>
      </c>
      <c r="I3155" s="2">
        <v>45846</v>
      </c>
      <c r="J3155" s="2">
        <v>45846</v>
      </c>
      <c r="K3155" s="2">
        <v>45940</v>
      </c>
      <c r="L3155" s="2">
        <f>K3155</f>
        <v>45940</v>
      </c>
      <c r="M3155" t="s">
        <v>45</v>
      </c>
      <c r="N3155" s="3">
        <v>1513.93</v>
      </c>
      <c r="P3155" t="s">
        <v>1173</v>
      </c>
      <c r="Q3155">
        <v>32</v>
      </c>
      <c r="R3155" t="s">
        <v>273</v>
      </c>
      <c r="S3155" t="s">
        <v>274</v>
      </c>
      <c r="T3155" t="s">
        <v>30</v>
      </c>
      <c r="V3155" t="s">
        <v>31</v>
      </c>
      <c r="W3155" t="s">
        <v>32</v>
      </c>
    </row>
    <row r="3156" spans="1:23" hidden="1" x14ac:dyDescent="0.3">
      <c r="A3156">
        <v>1154</v>
      </c>
      <c r="B3156">
        <v>1154</v>
      </c>
      <c r="C3156">
        <v>3909</v>
      </c>
      <c r="D3156">
        <v>1</v>
      </c>
      <c r="E3156" s="4">
        <v>45658</v>
      </c>
      <c r="F3156">
        <v>1928</v>
      </c>
      <c r="H3156" t="s">
        <v>616</v>
      </c>
      <c r="I3156" s="2">
        <v>45940</v>
      </c>
      <c r="J3156" s="2">
        <v>45940</v>
      </c>
      <c r="K3156" s="2">
        <v>45940</v>
      </c>
      <c r="L3156" s="2">
        <v>45940</v>
      </c>
      <c r="M3156" t="s">
        <v>49</v>
      </c>
      <c r="N3156" s="3">
        <v>457.92</v>
      </c>
      <c r="O3156" s="3">
        <v>457.92</v>
      </c>
      <c r="P3156" t="s">
        <v>27</v>
      </c>
      <c r="Q3156">
        <v>38</v>
      </c>
      <c r="R3156" t="s">
        <v>367</v>
      </c>
      <c r="S3156" t="s">
        <v>368</v>
      </c>
      <c r="T3156" t="s">
        <v>30</v>
      </c>
      <c r="V3156" t="s">
        <v>31</v>
      </c>
      <c r="W3156" t="s">
        <v>32</v>
      </c>
    </row>
    <row r="3157" spans="1:23" hidden="1" x14ac:dyDescent="0.3">
      <c r="A3157">
        <v>1154</v>
      </c>
      <c r="B3157">
        <v>1154</v>
      </c>
      <c r="C3157">
        <v>3910</v>
      </c>
      <c r="D3157">
        <v>1</v>
      </c>
      <c r="E3157" s="4">
        <v>45658</v>
      </c>
      <c r="F3157">
        <v>1928</v>
      </c>
      <c r="H3157" t="s">
        <v>616</v>
      </c>
      <c r="I3157" s="2">
        <v>45940</v>
      </c>
      <c r="J3157" s="2">
        <v>45940</v>
      </c>
      <c r="K3157" s="2">
        <v>45940</v>
      </c>
      <c r="L3157" s="2">
        <v>45940</v>
      </c>
      <c r="M3157" t="s">
        <v>49</v>
      </c>
      <c r="N3157" s="3">
        <v>116.2</v>
      </c>
      <c r="O3157" s="3">
        <v>116.2</v>
      </c>
      <c r="P3157" t="s">
        <v>27</v>
      </c>
      <c r="Q3157">
        <v>38</v>
      </c>
      <c r="R3157" t="s">
        <v>367</v>
      </c>
      <c r="S3157" t="s">
        <v>368</v>
      </c>
      <c r="T3157" t="s">
        <v>30</v>
      </c>
      <c r="V3157" t="s">
        <v>31</v>
      </c>
      <c r="W3157" t="s">
        <v>32</v>
      </c>
    </row>
    <row r="3158" spans="1:23" hidden="1" x14ac:dyDescent="0.3">
      <c r="A3158">
        <v>1154</v>
      </c>
      <c r="B3158">
        <v>1154</v>
      </c>
      <c r="C3158">
        <v>3911</v>
      </c>
      <c r="D3158">
        <v>1</v>
      </c>
      <c r="E3158" s="4">
        <v>45658</v>
      </c>
      <c r="F3158">
        <v>2920</v>
      </c>
      <c r="H3158" t="s">
        <v>1238</v>
      </c>
      <c r="I3158" s="2">
        <v>45940</v>
      </c>
      <c r="J3158" s="2">
        <v>45940</v>
      </c>
      <c r="K3158" s="2">
        <v>45940</v>
      </c>
      <c r="L3158" s="2">
        <f>K3158</f>
        <v>45940</v>
      </c>
      <c r="M3158" t="s">
        <v>49</v>
      </c>
      <c r="N3158" s="3">
        <v>2500</v>
      </c>
      <c r="P3158" t="s">
        <v>1179</v>
      </c>
      <c r="Q3158">
        <v>58</v>
      </c>
      <c r="R3158" t="s">
        <v>1239</v>
      </c>
      <c r="S3158" t="s">
        <v>1240</v>
      </c>
      <c r="T3158" t="s">
        <v>30</v>
      </c>
      <c r="V3158" t="s">
        <v>31</v>
      </c>
      <c r="W3158" t="s">
        <v>32</v>
      </c>
    </row>
    <row r="3159" spans="1:23" hidden="1" x14ac:dyDescent="0.3">
      <c r="A3159">
        <v>1154</v>
      </c>
      <c r="B3159">
        <v>1154</v>
      </c>
      <c r="C3159">
        <v>3900</v>
      </c>
      <c r="D3159">
        <v>1</v>
      </c>
      <c r="E3159" s="4">
        <v>45658</v>
      </c>
      <c r="F3159">
        <v>468</v>
      </c>
      <c r="H3159" t="s">
        <v>272</v>
      </c>
      <c r="I3159" s="2">
        <v>45940</v>
      </c>
      <c r="J3159" s="2">
        <v>45940</v>
      </c>
      <c r="K3159" s="2">
        <v>45940</v>
      </c>
      <c r="L3159" s="2">
        <v>45940</v>
      </c>
      <c r="M3159" t="s">
        <v>45</v>
      </c>
      <c r="N3159" s="3">
        <v>3885</v>
      </c>
      <c r="O3159" s="3">
        <v>3885</v>
      </c>
      <c r="P3159" t="s">
        <v>27</v>
      </c>
      <c r="Q3159">
        <v>32</v>
      </c>
      <c r="R3159" t="s">
        <v>273</v>
      </c>
      <c r="S3159" t="s">
        <v>274</v>
      </c>
      <c r="T3159" t="s">
        <v>30</v>
      </c>
      <c r="V3159" t="s">
        <v>31</v>
      </c>
      <c r="W3159" t="s">
        <v>32</v>
      </c>
    </row>
    <row r="3160" spans="1:23" hidden="1" x14ac:dyDescent="0.3">
      <c r="A3160">
        <v>1154</v>
      </c>
      <c r="B3160">
        <v>1154</v>
      </c>
      <c r="C3160">
        <v>3782</v>
      </c>
      <c r="D3160">
        <v>1</v>
      </c>
      <c r="E3160" s="4">
        <v>45658</v>
      </c>
      <c r="F3160">
        <v>468</v>
      </c>
      <c r="H3160" t="s">
        <v>272</v>
      </c>
      <c r="I3160" s="2">
        <v>45932</v>
      </c>
      <c r="J3160" s="2">
        <v>45932</v>
      </c>
      <c r="K3160" s="2">
        <v>45940</v>
      </c>
      <c r="L3160" s="2">
        <v>45940</v>
      </c>
      <c r="M3160" t="s">
        <v>45</v>
      </c>
      <c r="N3160" s="3">
        <v>1828.52</v>
      </c>
      <c r="O3160" s="3">
        <v>1828.52</v>
      </c>
      <c r="P3160" t="s">
        <v>27</v>
      </c>
      <c r="Q3160">
        <v>32</v>
      </c>
      <c r="R3160" t="s">
        <v>273</v>
      </c>
      <c r="S3160" t="s">
        <v>274</v>
      </c>
      <c r="T3160" t="s">
        <v>30</v>
      </c>
      <c r="V3160" t="s">
        <v>31</v>
      </c>
      <c r="W3160" t="s">
        <v>32</v>
      </c>
    </row>
    <row r="3161" spans="1:23" hidden="1" x14ac:dyDescent="0.3">
      <c r="A3161">
        <v>1154</v>
      </c>
      <c r="B3161">
        <v>1154</v>
      </c>
      <c r="C3161">
        <v>3783</v>
      </c>
      <c r="D3161">
        <v>1</v>
      </c>
      <c r="E3161" s="4">
        <v>45658</v>
      </c>
      <c r="F3161">
        <v>468</v>
      </c>
      <c r="H3161" t="s">
        <v>272</v>
      </c>
      <c r="I3161" s="2">
        <v>45932</v>
      </c>
      <c r="J3161" s="2">
        <v>45932</v>
      </c>
      <c r="K3161" s="2">
        <v>45940</v>
      </c>
      <c r="L3161" s="2">
        <f>K3161</f>
        <v>45940</v>
      </c>
      <c r="M3161" t="s">
        <v>45</v>
      </c>
      <c r="N3161" s="3">
        <v>4794.7700000000004</v>
      </c>
      <c r="P3161" t="s">
        <v>1173</v>
      </c>
      <c r="Q3161">
        <v>32</v>
      </c>
      <c r="R3161" t="s">
        <v>273</v>
      </c>
      <c r="S3161" t="s">
        <v>274</v>
      </c>
      <c r="T3161" t="s">
        <v>30</v>
      </c>
      <c r="V3161" t="s">
        <v>31</v>
      </c>
      <c r="W3161" t="s">
        <v>32</v>
      </c>
    </row>
    <row r="3162" spans="1:23" hidden="1" x14ac:dyDescent="0.3">
      <c r="A3162">
        <v>1154</v>
      </c>
      <c r="B3162">
        <v>1154</v>
      </c>
      <c r="C3162">
        <v>3813</v>
      </c>
      <c r="D3162">
        <v>1</v>
      </c>
      <c r="E3162" s="4">
        <v>45658</v>
      </c>
      <c r="F3162">
        <v>1996</v>
      </c>
      <c r="H3162" t="s">
        <v>3308</v>
      </c>
      <c r="I3162" s="2">
        <v>45936</v>
      </c>
      <c r="J3162" s="2">
        <v>45936</v>
      </c>
      <c r="K3162" s="2">
        <v>45940</v>
      </c>
      <c r="L3162" s="2">
        <v>45940</v>
      </c>
      <c r="M3162" t="s">
        <v>45</v>
      </c>
      <c r="N3162" s="3">
        <v>882.6</v>
      </c>
      <c r="O3162" s="3">
        <v>882.6</v>
      </c>
      <c r="P3162" t="s">
        <v>27</v>
      </c>
      <c r="Q3162">
        <v>63</v>
      </c>
      <c r="R3162" t="s">
        <v>613</v>
      </c>
      <c r="S3162" t="s">
        <v>614</v>
      </c>
      <c r="T3162" t="s">
        <v>30</v>
      </c>
      <c r="V3162" t="s">
        <v>31</v>
      </c>
      <c r="W3162" t="s">
        <v>32</v>
      </c>
    </row>
    <row r="3163" spans="1:23" hidden="1" x14ac:dyDescent="0.3">
      <c r="A3163">
        <v>1154</v>
      </c>
      <c r="B3163">
        <v>1154</v>
      </c>
      <c r="C3163">
        <v>1477</v>
      </c>
      <c r="D3163">
        <v>7</v>
      </c>
      <c r="E3163" s="4">
        <v>45907</v>
      </c>
      <c r="F3163">
        <v>2152</v>
      </c>
      <c r="H3163" t="s">
        <v>718</v>
      </c>
      <c r="I3163" s="2">
        <v>45701</v>
      </c>
      <c r="J3163" s="2">
        <v>45701</v>
      </c>
      <c r="K3163" s="2">
        <v>45940</v>
      </c>
      <c r="L3163" s="2">
        <f t="shared" ref="L3163:L3164" si="121">K3163</f>
        <v>45940</v>
      </c>
      <c r="M3163" t="s">
        <v>49</v>
      </c>
      <c r="N3163" s="3">
        <v>1100</v>
      </c>
      <c r="P3163" t="s">
        <v>1179</v>
      </c>
      <c r="Q3163">
        <v>39</v>
      </c>
      <c r="R3163" t="s">
        <v>719</v>
      </c>
      <c r="S3163" t="s">
        <v>1240</v>
      </c>
      <c r="T3163" t="s">
        <v>465</v>
      </c>
      <c r="V3163" t="s">
        <v>31</v>
      </c>
      <c r="W3163" t="s">
        <v>32</v>
      </c>
    </row>
    <row r="3164" spans="1:23" ht="28.8" hidden="1" x14ac:dyDescent="0.3">
      <c r="A3164">
        <v>1154</v>
      </c>
      <c r="B3164">
        <v>1154</v>
      </c>
      <c r="C3164">
        <v>1591</v>
      </c>
      <c r="D3164">
        <v>22</v>
      </c>
      <c r="E3164" s="1" t="s">
        <v>1167</v>
      </c>
      <c r="F3164">
        <v>1985</v>
      </c>
      <c r="H3164" t="s">
        <v>35</v>
      </c>
      <c r="I3164" s="2">
        <v>45728</v>
      </c>
      <c r="J3164" s="2">
        <v>45728</v>
      </c>
      <c r="K3164" s="2">
        <v>45940</v>
      </c>
      <c r="L3164" s="2">
        <f t="shared" si="121"/>
        <v>45940</v>
      </c>
      <c r="M3164" t="s">
        <v>1244</v>
      </c>
      <c r="N3164" s="3">
        <v>4920</v>
      </c>
      <c r="P3164" t="s">
        <v>1173</v>
      </c>
      <c r="Q3164">
        <v>26</v>
      </c>
      <c r="R3164" t="s">
        <v>28</v>
      </c>
      <c r="S3164" t="s">
        <v>29</v>
      </c>
      <c r="T3164" t="s">
        <v>37</v>
      </c>
      <c r="V3164" t="s">
        <v>31</v>
      </c>
      <c r="W3164" t="s">
        <v>32</v>
      </c>
    </row>
    <row r="3165" spans="1:23" ht="28.8" hidden="1" x14ac:dyDescent="0.3">
      <c r="A3165">
        <v>1154</v>
      </c>
      <c r="B3165">
        <v>1154</v>
      </c>
      <c r="C3165">
        <v>1683</v>
      </c>
      <c r="D3165">
        <v>1</v>
      </c>
      <c r="E3165" s="1" t="s">
        <v>1167</v>
      </c>
      <c r="F3165">
        <v>1985</v>
      </c>
      <c r="H3165" t="s">
        <v>35</v>
      </c>
      <c r="I3165" s="2">
        <v>45733</v>
      </c>
      <c r="J3165" s="2">
        <v>45733</v>
      </c>
      <c r="K3165" s="2">
        <v>45940</v>
      </c>
      <c r="L3165" s="2">
        <v>45943</v>
      </c>
      <c r="M3165" t="s">
        <v>26</v>
      </c>
      <c r="N3165" s="3">
        <v>4920</v>
      </c>
      <c r="O3165" s="3">
        <v>4920</v>
      </c>
      <c r="P3165" t="s">
        <v>27</v>
      </c>
      <c r="Q3165">
        <v>26</v>
      </c>
      <c r="R3165" t="s">
        <v>28</v>
      </c>
      <c r="S3165" t="s">
        <v>29</v>
      </c>
      <c r="T3165" t="s">
        <v>37</v>
      </c>
      <c r="V3165" t="s">
        <v>31</v>
      </c>
      <c r="W3165" t="s">
        <v>32</v>
      </c>
    </row>
    <row r="3166" spans="1:23" ht="28.8" hidden="1" x14ac:dyDescent="0.3">
      <c r="A3166">
        <v>1154</v>
      </c>
      <c r="B3166">
        <v>1154</v>
      </c>
      <c r="C3166">
        <v>2498</v>
      </c>
      <c r="D3166">
        <v>4</v>
      </c>
      <c r="E3166" s="1" t="s">
        <v>1165</v>
      </c>
      <c r="F3166">
        <v>1985</v>
      </c>
      <c r="H3166" t="s">
        <v>35</v>
      </c>
      <c r="I3166" s="2">
        <v>45807</v>
      </c>
      <c r="J3166" s="2">
        <v>45807</v>
      </c>
      <c r="K3166" s="2">
        <v>45940</v>
      </c>
      <c r="L3166" s="2">
        <v>45943</v>
      </c>
      <c r="M3166" t="s">
        <v>26</v>
      </c>
      <c r="N3166" s="3">
        <v>4250</v>
      </c>
      <c r="O3166" s="3">
        <v>4250</v>
      </c>
      <c r="P3166" t="s">
        <v>27</v>
      </c>
      <c r="Q3166">
        <v>26</v>
      </c>
      <c r="R3166" t="s">
        <v>28</v>
      </c>
      <c r="S3166" t="s">
        <v>29</v>
      </c>
      <c r="T3166" t="s">
        <v>37</v>
      </c>
      <c r="V3166" t="s">
        <v>31</v>
      </c>
      <c r="W3166" t="s">
        <v>32</v>
      </c>
    </row>
    <row r="3167" spans="1:23" ht="28.8" hidden="1" x14ac:dyDescent="0.3">
      <c r="A3167">
        <v>1154</v>
      </c>
      <c r="B3167">
        <v>1154</v>
      </c>
      <c r="C3167">
        <v>2617</v>
      </c>
      <c r="D3167">
        <v>3</v>
      </c>
      <c r="E3167" s="1" t="s">
        <v>1166</v>
      </c>
      <c r="F3167">
        <v>1958</v>
      </c>
      <c r="H3167" t="s">
        <v>129</v>
      </c>
      <c r="I3167" s="2">
        <v>45819</v>
      </c>
      <c r="J3167" s="2">
        <v>45819</v>
      </c>
      <c r="K3167" s="2">
        <v>45940</v>
      </c>
      <c r="L3167" s="2">
        <v>45943</v>
      </c>
      <c r="M3167" t="s">
        <v>26</v>
      </c>
      <c r="N3167" s="3">
        <v>4350</v>
      </c>
      <c r="O3167" s="3">
        <v>4350</v>
      </c>
      <c r="P3167" t="s">
        <v>27</v>
      </c>
      <c r="Q3167">
        <v>28</v>
      </c>
      <c r="R3167" t="s">
        <v>40</v>
      </c>
      <c r="S3167" t="s">
        <v>41</v>
      </c>
      <c r="T3167" t="s">
        <v>37</v>
      </c>
      <c r="V3167" t="s">
        <v>31</v>
      </c>
      <c r="W3167" t="s">
        <v>32</v>
      </c>
    </row>
    <row r="3168" spans="1:23" ht="28.8" hidden="1" x14ac:dyDescent="0.3">
      <c r="A3168">
        <v>1154</v>
      </c>
      <c r="B3168">
        <v>1154</v>
      </c>
      <c r="C3168">
        <v>2959</v>
      </c>
      <c r="D3168">
        <v>4</v>
      </c>
      <c r="E3168" s="1" t="s">
        <v>1241</v>
      </c>
      <c r="F3168">
        <v>2501</v>
      </c>
      <c r="G3168">
        <v>6177741000129</v>
      </c>
      <c r="H3168" t="s">
        <v>131</v>
      </c>
      <c r="I3168" s="2">
        <v>45852</v>
      </c>
      <c r="J3168" s="2">
        <v>45852</v>
      </c>
      <c r="K3168" s="2">
        <v>45940</v>
      </c>
      <c r="L3168" s="2">
        <v>45944</v>
      </c>
      <c r="M3168" t="s">
        <v>26</v>
      </c>
      <c r="N3168" s="3">
        <v>3650</v>
      </c>
      <c r="O3168" s="3">
        <v>3650</v>
      </c>
      <c r="P3168" t="s">
        <v>27</v>
      </c>
      <c r="Q3168">
        <v>28</v>
      </c>
      <c r="R3168" t="s">
        <v>40</v>
      </c>
      <c r="S3168" t="s">
        <v>41</v>
      </c>
      <c r="T3168" t="s">
        <v>37</v>
      </c>
      <c r="V3168" t="s">
        <v>31</v>
      </c>
      <c r="W3168" t="s">
        <v>32</v>
      </c>
    </row>
    <row r="3169" spans="1:23" ht="28.8" hidden="1" x14ac:dyDescent="0.3">
      <c r="A3169">
        <v>1154</v>
      </c>
      <c r="B3169">
        <v>1154</v>
      </c>
      <c r="C3169">
        <v>2960</v>
      </c>
      <c r="D3169">
        <v>2</v>
      </c>
      <c r="E3169" s="1" t="s">
        <v>1242</v>
      </c>
      <c r="F3169">
        <v>1958</v>
      </c>
      <c r="H3169" t="s">
        <v>129</v>
      </c>
      <c r="I3169" s="2">
        <v>45852</v>
      </c>
      <c r="J3169" s="2">
        <v>45852</v>
      </c>
      <c r="K3169" s="2">
        <v>45940</v>
      </c>
      <c r="L3169" s="2">
        <v>45944</v>
      </c>
      <c r="M3169" t="s">
        <v>26</v>
      </c>
      <c r="N3169" s="3">
        <v>4000</v>
      </c>
      <c r="O3169" s="3">
        <v>4000</v>
      </c>
      <c r="P3169" t="s">
        <v>27</v>
      </c>
      <c r="Q3169">
        <v>28</v>
      </c>
      <c r="R3169" t="s">
        <v>40</v>
      </c>
      <c r="S3169" t="s">
        <v>41</v>
      </c>
      <c r="T3169" t="s">
        <v>37</v>
      </c>
      <c r="V3169" t="s">
        <v>31</v>
      </c>
      <c r="W3169" t="s">
        <v>32</v>
      </c>
    </row>
    <row r="3170" spans="1:23" ht="28.8" hidden="1" x14ac:dyDescent="0.3">
      <c r="A3170">
        <v>1154</v>
      </c>
      <c r="B3170">
        <v>1154</v>
      </c>
      <c r="C3170">
        <v>2961</v>
      </c>
      <c r="D3170">
        <v>4</v>
      </c>
      <c r="E3170" s="1" t="s">
        <v>1155</v>
      </c>
      <c r="F3170">
        <v>914</v>
      </c>
      <c r="H3170" t="s">
        <v>672</v>
      </c>
      <c r="I3170" s="2">
        <v>45852</v>
      </c>
      <c r="J3170" s="2">
        <v>45852</v>
      </c>
      <c r="K3170" s="2">
        <v>45940</v>
      </c>
      <c r="L3170" s="2">
        <v>45943</v>
      </c>
      <c r="M3170" t="s">
        <v>26</v>
      </c>
      <c r="N3170" s="3">
        <v>4716</v>
      </c>
      <c r="O3170" s="3">
        <v>4716</v>
      </c>
      <c r="P3170" t="s">
        <v>27</v>
      </c>
      <c r="Q3170">
        <v>28</v>
      </c>
      <c r="R3170" t="s">
        <v>40</v>
      </c>
      <c r="S3170" t="s">
        <v>41</v>
      </c>
      <c r="T3170" t="s">
        <v>37</v>
      </c>
      <c r="V3170" t="s">
        <v>31</v>
      </c>
      <c r="W3170" t="s">
        <v>32</v>
      </c>
    </row>
    <row r="3171" spans="1:23" ht="28.8" hidden="1" x14ac:dyDescent="0.3">
      <c r="A3171">
        <v>1154</v>
      </c>
      <c r="B3171">
        <v>1154</v>
      </c>
      <c r="C3171">
        <v>2787</v>
      </c>
      <c r="D3171">
        <v>1</v>
      </c>
      <c r="E3171" s="1" t="s">
        <v>1153</v>
      </c>
      <c r="F3171">
        <v>1985</v>
      </c>
      <c r="H3171" t="s">
        <v>35</v>
      </c>
      <c r="I3171" s="2">
        <v>45839</v>
      </c>
      <c r="J3171" s="2">
        <v>45839</v>
      </c>
      <c r="K3171" s="2">
        <v>45940</v>
      </c>
      <c r="L3171" s="2">
        <v>45943</v>
      </c>
      <c r="M3171" t="s">
        <v>26</v>
      </c>
      <c r="N3171" s="3">
        <v>4000</v>
      </c>
      <c r="O3171" s="3">
        <v>4000</v>
      </c>
      <c r="P3171" t="s">
        <v>27</v>
      </c>
      <c r="Q3171">
        <v>26</v>
      </c>
      <c r="R3171" t="s">
        <v>28</v>
      </c>
      <c r="S3171" t="s">
        <v>29</v>
      </c>
      <c r="T3171" t="s">
        <v>37</v>
      </c>
      <c r="V3171" t="s">
        <v>31</v>
      </c>
      <c r="W3171" t="s">
        <v>32</v>
      </c>
    </row>
    <row r="3172" spans="1:23" hidden="1" x14ac:dyDescent="0.3">
      <c r="A3172">
        <v>1154</v>
      </c>
      <c r="B3172">
        <v>1154</v>
      </c>
      <c r="C3172">
        <v>3279</v>
      </c>
      <c r="D3172">
        <v>3</v>
      </c>
      <c r="E3172" t="s">
        <v>1247</v>
      </c>
      <c r="F3172">
        <v>2501</v>
      </c>
      <c r="G3172">
        <v>6177741000129</v>
      </c>
      <c r="H3172" t="s">
        <v>131</v>
      </c>
      <c r="I3172" s="2">
        <v>45881</v>
      </c>
      <c r="J3172" s="2">
        <v>45881</v>
      </c>
      <c r="K3172" s="2">
        <v>45940</v>
      </c>
      <c r="L3172" s="2">
        <f t="shared" ref="L3172:L3173" si="122">K3172</f>
        <v>45940</v>
      </c>
      <c r="M3172" t="s">
        <v>1244</v>
      </c>
      <c r="N3172" s="3">
        <v>2083.75</v>
      </c>
      <c r="P3172" t="s">
        <v>1179</v>
      </c>
      <c r="Q3172">
        <v>28</v>
      </c>
      <c r="R3172" t="s">
        <v>40</v>
      </c>
      <c r="S3172" t="s">
        <v>41</v>
      </c>
      <c r="T3172" t="s">
        <v>37</v>
      </c>
      <c r="V3172" t="s">
        <v>31</v>
      </c>
      <c r="W3172" t="s">
        <v>32</v>
      </c>
    </row>
    <row r="3173" spans="1:23" ht="28.8" hidden="1" x14ac:dyDescent="0.3">
      <c r="A3173">
        <v>1154</v>
      </c>
      <c r="B3173">
        <v>1154</v>
      </c>
      <c r="C3173">
        <v>3188</v>
      </c>
      <c r="D3173">
        <v>5</v>
      </c>
      <c r="E3173" s="1" t="s">
        <v>1243</v>
      </c>
      <c r="F3173">
        <v>1964</v>
      </c>
      <c r="H3173" t="s">
        <v>345</v>
      </c>
      <c r="I3173" s="2">
        <v>45874</v>
      </c>
      <c r="J3173" s="2">
        <v>45874</v>
      </c>
      <c r="K3173" s="2">
        <v>45940</v>
      </c>
      <c r="L3173" s="2">
        <f t="shared" si="122"/>
        <v>45940</v>
      </c>
      <c r="M3173" t="s">
        <v>1244</v>
      </c>
      <c r="N3173" s="3">
        <v>1465</v>
      </c>
      <c r="P3173" t="s">
        <v>1179</v>
      </c>
      <c r="Q3173">
        <v>19</v>
      </c>
      <c r="R3173" t="s">
        <v>346</v>
      </c>
      <c r="S3173" t="s">
        <v>347</v>
      </c>
      <c r="T3173" t="s">
        <v>37</v>
      </c>
      <c r="V3173" t="s">
        <v>31</v>
      </c>
      <c r="W3173" t="s">
        <v>32</v>
      </c>
    </row>
    <row r="3174" spans="1:23" hidden="1" x14ac:dyDescent="0.3">
      <c r="A3174">
        <v>1154</v>
      </c>
      <c r="B3174">
        <v>1154</v>
      </c>
      <c r="C3174">
        <v>3908</v>
      </c>
      <c r="D3174">
        <v>1</v>
      </c>
      <c r="E3174" s="4">
        <v>45658</v>
      </c>
      <c r="F3174">
        <v>1986</v>
      </c>
      <c r="H3174" t="s">
        <v>451</v>
      </c>
      <c r="I3174" s="2">
        <v>45940</v>
      </c>
      <c r="J3174" s="2">
        <v>45940</v>
      </c>
      <c r="K3174" s="2">
        <v>45940</v>
      </c>
      <c r="L3174" s="2">
        <v>45940</v>
      </c>
      <c r="M3174" t="s">
        <v>45</v>
      </c>
      <c r="N3174" s="3">
        <v>2505.04</v>
      </c>
      <c r="O3174" s="3">
        <v>2505.04</v>
      </c>
      <c r="P3174" t="s">
        <v>27</v>
      </c>
      <c r="Q3174">
        <v>38</v>
      </c>
      <c r="R3174" t="s">
        <v>367</v>
      </c>
      <c r="S3174" t="s">
        <v>368</v>
      </c>
      <c r="T3174" t="s">
        <v>465</v>
      </c>
      <c r="V3174" t="s">
        <v>31</v>
      </c>
      <c r="W3174" t="s">
        <v>32</v>
      </c>
    </row>
    <row r="3175" spans="1:23" ht="28.8" hidden="1" x14ac:dyDescent="0.3">
      <c r="A3175">
        <v>1154</v>
      </c>
      <c r="B3175">
        <v>1154</v>
      </c>
      <c r="C3175">
        <v>857</v>
      </c>
      <c r="D3175">
        <v>4</v>
      </c>
      <c r="E3175" s="1" t="s">
        <v>1249</v>
      </c>
      <c r="F3175">
        <v>1980</v>
      </c>
      <c r="H3175" t="s">
        <v>338</v>
      </c>
      <c r="I3175" s="2">
        <v>45596</v>
      </c>
      <c r="J3175" s="2">
        <v>45596</v>
      </c>
      <c r="K3175" s="2">
        <v>45942</v>
      </c>
      <c r="L3175" s="2">
        <v>45946</v>
      </c>
      <c r="M3175" t="s">
        <v>26</v>
      </c>
      <c r="N3175" s="3">
        <v>4500</v>
      </c>
      <c r="O3175" s="3">
        <v>4500</v>
      </c>
      <c r="P3175" t="s">
        <v>27</v>
      </c>
      <c r="Q3175">
        <v>26</v>
      </c>
      <c r="R3175" t="s">
        <v>28</v>
      </c>
      <c r="S3175" s="33" t="s">
        <v>1171</v>
      </c>
      <c r="T3175" t="s">
        <v>37</v>
      </c>
      <c r="V3175" t="s">
        <v>31</v>
      </c>
      <c r="W3175" t="s">
        <v>32</v>
      </c>
    </row>
    <row r="3176" spans="1:23" ht="28.8" hidden="1" x14ac:dyDescent="0.3">
      <c r="A3176">
        <v>1154</v>
      </c>
      <c r="B3176">
        <v>1154</v>
      </c>
      <c r="C3176">
        <v>855</v>
      </c>
      <c r="D3176">
        <v>4</v>
      </c>
      <c r="E3176" s="1" t="s">
        <v>1248</v>
      </c>
      <c r="F3176">
        <v>1980</v>
      </c>
      <c r="H3176" t="s">
        <v>338</v>
      </c>
      <c r="I3176" s="2">
        <v>45596</v>
      </c>
      <c r="J3176" s="2">
        <v>45596</v>
      </c>
      <c r="K3176" s="2">
        <v>45942</v>
      </c>
      <c r="L3176" s="2">
        <v>45946</v>
      </c>
      <c r="M3176" t="s">
        <v>26</v>
      </c>
      <c r="N3176" s="3">
        <v>4670</v>
      </c>
      <c r="O3176" s="3">
        <v>4670</v>
      </c>
      <c r="P3176" t="s">
        <v>27</v>
      </c>
      <c r="Q3176">
        <v>26</v>
      </c>
      <c r="R3176" t="s">
        <v>28</v>
      </c>
      <c r="S3176" s="33" t="s">
        <v>1171</v>
      </c>
      <c r="T3176" t="s">
        <v>37</v>
      </c>
      <c r="V3176" t="s">
        <v>31</v>
      </c>
      <c r="W3176" t="s">
        <v>32</v>
      </c>
    </row>
    <row r="3177" spans="1:23" hidden="1" x14ac:dyDescent="0.3">
      <c r="A3177">
        <v>1154</v>
      </c>
      <c r="B3177">
        <v>1154</v>
      </c>
      <c r="C3177">
        <v>2969</v>
      </c>
      <c r="D3177">
        <v>3</v>
      </c>
      <c r="E3177" t="s">
        <v>1158</v>
      </c>
      <c r="F3177">
        <v>1503</v>
      </c>
      <c r="G3177" t="s">
        <v>397</v>
      </c>
      <c r="H3177" t="s">
        <v>398</v>
      </c>
      <c r="I3177" s="2">
        <v>45854</v>
      </c>
      <c r="J3177" s="2">
        <v>45852</v>
      </c>
      <c r="K3177" s="2">
        <v>45942</v>
      </c>
      <c r="L3177" s="2">
        <v>45943</v>
      </c>
      <c r="M3177" t="s">
        <v>45</v>
      </c>
      <c r="N3177" s="3">
        <v>1747.68</v>
      </c>
      <c r="O3177" s="3">
        <v>1747.68</v>
      </c>
      <c r="P3177" t="s">
        <v>27</v>
      </c>
      <c r="Q3177">
        <v>25</v>
      </c>
      <c r="R3177" t="s">
        <v>258</v>
      </c>
      <c r="S3177" t="s">
        <v>259</v>
      </c>
      <c r="T3177" t="s">
        <v>37</v>
      </c>
      <c r="V3177" t="s">
        <v>31</v>
      </c>
      <c r="W3177" t="s">
        <v>32</v>
      </c>
    </row>
    <row r="3178" spans="1:23" hidden="1" x14ac:dyDescent="0.3">
      <c r="A3178">
        <v>1154</v>
      </c>
      <c r="B3178">
        <v>1154</v>
      </c>
      <c r="C3178">
        <v>3043</v>
      </c>
      <c r="D3178">
        <v>13</v>
      </c>
      <c r="E3178" s="5">
        <v>45931</v>
      </c>
      <c r="F3178">
        <v>2376</v>
      </c>
      <c r="H3178" t="s">
        <v>459</v>
      </c>
      <c r="I3178" s="2">
        <v>45862</v>
      </c>
      <c r="J3178" s="2">
        <v>45862</v>
      </c>
      <c r="K3178" s="2">
        <v>45943</v>
      </c>
      <c r="L3178" s="2">
        <v>45943</v>
      </c>
      <c r="M3178" t="s">
        <v>49</v>
      </c>
      <c r="N3178" s="3">
        <v>170</v>
      </c>
      <c r="O3178" s="3">
        <v>170</v>
      </c>
      <c r="P3178" t="s">
        <v>27</v>
      </c>
      <c r="Q3178">
        <v>83</v>
      </c>
      <c r="R3178" t="s">
        <v>204</v>
      </c>
      <c r="S3178" t="s">
        <v>205</v>
      </c>
      <c r="T3178" t="s">
        <v>206</v>
      </c>
      <c r="V3178" t="s">
        <v>31</v>
      </c>
      <c r="W3178" t="s">
        <v>32</v>
      </c>
    </row>
    <row r="3179" spans="1:23" ht="28.8" hidden="1" x14ac:dyDescent="0.3">
      <c r="A3179">
        <v>1154</v>
      </c>
      <c r="B3179">
        <v>1154</v>
      </c>
      <c r="C3179">
        <v>1665</v>
      </c>
      <c r="D3179">
        <v>1</v>
      </c>
      <c r="E3179" s="1" t="s">
        <v>1259</v>
      </c>
      <c r="F3179">
        <v>1985</v>
      </c>
      <c r="H3179" t="s">
        <v>35</v>
      </c>
      <c r="I3179" s="2">
        <v>45733</v>
      </c>
      <c r="J3179" s="2">
        <v>45733</v>
      </c>
      <c r="K3179" s="2">
        <v>45943</v>
      </c>
      <c r="L3179" s="2">
        <v>45944</v>
      </c>
      <c r="M3179" t="s">
        <v>26</v>
      </c>
      <c r="N3179" s="3">
        <v>4920</v>
      </c>
      <c r="O3179" s="3">
        <v>4920</v>
      </c>
      <c r="P3179" t="s">
        <v>27</v>
      </c>
      <c r="Q3179">
        <v>26</v>
      </c>
      <c r="R3179" t="s">
        <v>28</v>
      </c>
      <c r="S3179" t="s">
        <v>29</v>
      </c>
      <c r="T3179" t="s">
        <v>37</v>
      </c>
      <c r="V3179" t="s">
        <v>31</v>
      </c>
      <c r="W3179" t="s">
        <v>32</v>
      </c>
    </row>
    <row r="3180" spans="1:23" ht="28.8" hidden="1" x14ac:dyDescent="0.3">
      <c r="A3180">
        <v>1154</v>
      </c>
      <c r="B3180">
        <v>1154</v>
      </c>
      <c r="C3180">
        <v>1591</v>
      </c>
      <c r="D3180">
        <v>23</v>
      </c>
      <c r="E3180" s="1" t="s">
        <v>1259</v>
      </c>
      <c r="F3180">
        <v>1985</v>
      </c>
      <c r="H3180" t="s">
        <v>35</v>
      </c>
      <c r="I3180" s="2">
        <v>45728</v>
      </c>
      <c r="J3180" s="2">
        <v>45728</v>
      </c>
      <c r="K3180" s="2">
        <v>45943</v>
      </c>
      <c r="L3180" s="2">
        <f>K3180</f>
        <v>45943</v>
      </c>
      <c r="M3180" t="s">
        <v>1244</v>
      </c>
      <c r="N3180" s="3">
        <v>4920</v>
      </c>
      <c r="P3180" t="s">
        <v>1173</v>
      </c>
      <c r="Q3180">
        <v>26</v>
      </c>
      <c r="R3180" t="s">
        <v>28</v>
      </c>
      <c r="S3180" t="s">
        <v>29</v>
      </c>
      <c r="T3180" t="s">
        <v>37</v>
      </c>
      <c r="V3180" t="s">
        <v>31</v>
      </c>
      <c r="W3180" t="s">
        <v>32</v>
      </c>
    </row>
    <row r="3181" spans="1:23" hidden="1" x14ac:dyDescent="0.3">
      <c r="A3181">
        <v>1154</v>
      </c>
      <c r="B3181">
        <v>1154</v>
      </c>
      <c r="C3181">
        <v>3939</v>
      </c>
      <c r="D3181">
        <v>1</v>
      </c>
      <c r="E3181" s="4">
        <v>45658</v>
      </c>
      <c r="F3181">
        <v>1790</v>
      </c>
      <c r="H3181" t="s">
        <v>289</v>
      </c>
      <c r="I3181" s="2">
        <v>45943</v>
      </c>
      <c r="J3181" s="2">
        <v>45943</v>
      </c>
      <c r="K3181" s="2">
        <v>45943</v>
      </c>
      <c r="L3181" s="2">
        <v>45943</v>
      </c>
      <c r="M3181" t="s">
        <v>49</v>
      </c>
      <c r="N3181" s="3">
        <v>104.13</v>
      </c>
      <c r="O3181" s="3">
        <v>104.13</v>
      </c>
      <c r="P3181" t="s">
        <v>27</v>
      </c>
      <c r="Q3181">
        <v>67</v>
      </c>
      <c r="R3181" t="s">
        <v>1162</v>
      </c>
      <c r="S3181" t="s">
        <v>1163</v>
      </c>
      <c r="T3181" t="s">
        <v>30</v>
      </c>
      <c r="V3181" t="s">
        <v>31</v>
      </c>
      <c r="W3181" t="s">
        <v>32</v>
      </c>
    </row>
    <row r="3182" spans="1:23" hidden="1" x14ac:dyDescent="0.3">
      <c r="A3182">
        <v>1154</v>
      </c>
      <c r="B3182">
        <v>1154</v>
      </c>
      <c r="C3182">
        <v>3940</v>
      </c>
      <c r="D3182">
        <v>1</v>
      </c>
      <c r="E3182" s="4">
        <v>45658</v>
      </c>
      <c r="F3182">
        <v>2788</v>
      </c>
      <c r="H3182" t="s">
        <v>533</v>
      </c>
      <c r="I3182" s="2">
        <v>45943</v>
      </c>
      <c r="J3182" s="2">
        <v>45943</v>
      </c>
      <c r="K3182" s="2">
        <v>45943</v>
      </c>
      <c r="L3182" s="2">
        <v>45943</v>
      </c>
      <c r="M3182" t="s">
        <v>49</v>
      </c>
      <c r="N3182" s="3">
        <v>681.34</v>
      </c>
      <c r="O3182" s="3">
        <v>681.34</v>
      </c>
      <c r="P3182" t="s">
        <v>27</v>
      </c>
      <c r="Q3182">
        <v>65</v>
      </c>
      <c r="R3182" t="s">
        <v>290</v>
      </c>
      <c r="S3182" t="s">
        <v>291</v>
      </c>
      <c r="T3182" t="s">
        <v>30</v>
      </c>
      <c r="V3182" t="s">
        <v>31</v>
      </c>
      <c r="W3182" t="s">
        <v>32</v>
      </c>
    </row>
    <row r="3183" spans="1:23" ht="28.8" hidden="1" x14ac:dyDescent="0.3">
      <c r="A3183">
        <v>1154</v>
      </c>
      <c r="B3183">
        <v>1154</v>
      </c>
      <c r="C3183">
        <v>2483</v>
      </c>
      <c r="D3183">
        <v>4</v>
      </c>
      <c r="E3183" s="1" t="s">
        <v>1254</v>
      </c>
      <c r="F3183">
        <v>1949</v>
      </c>
      <c r="H3183" t="s">
        <v>224</v>
      </c>
      <c r="I3183" s="2">
        <v>45805</v>
      </c>
      <c r="J3183" s="2">
        <v>45805</v>
      </c>
      <c r="K3183" s="2">
        <v>45943</v>
      </c>
      <c r="L3183" s="2">
        <f t="shared" ref="L3183:L3184" si="123">K3183</f>
        <v>45943</v>
      </c>
      <c r="M3183" t="s">
        <v>45</v>
      </c>
      <c r="N3183" s="3">
        <v>3621.1</v>
      </c>
      <c r="P3183" t="s">
        <v>1179</v>
      </c>
      <c r="Q3183">
        <v>26</v>
      </c>
      <c r="R3183" t="s">
        <v>28</v>
      </c>
      <c r="S3183" t="s">
        <v>6175</v>
      </c>
      <c r="T3183" t="s">
        <v>37</v>
      </c>
      <c r="V3183" t="s">
        <v>31</v>
      </c>
      <c r="W3183" t="s">
        <v>32</v>
      </c>
    </row>
    <row r="3184" spans="1:23" ht="28.8" hidden="1" x14ac:dyDescent="0.3">
      <c r="A3184">
        <v>1154</v>
      </c>
      <c r="B3184">
        <v>1154</v>
      </c>
      <c r="C3184">
        <v>2369</v>
      </c>
      <c r="D3184">
        <v>4</v>
      </c>
      <c r="E3184" s="1" t="s">
        <v>1255</v>
      </c>
      <c r="F3184">
        <v>1949</v>
      </c>
      <c r="H3184" t="s">
        <v>224</v>
      </c>
      <c r="I3184" s="2">
        <v>45796</v>
      </c>
      <c r="J3184" s="2">
        <v>45796</v>
      </c>
      <c r="K3184" s="2">
        <v>45943</v>
      </c>
      <c r="L3184" s="2">
        <f t="shared" si="123"/>
        <v>45943</v>
      </c>
      <c r="M3184" t="s">
        <v>45</v>
      </c>
      <c r="N3184" s="3">
        <v>10574.02</v>
      </c>
      <c r="P3184" t="s">
        <v>1179</v>
      </c>
      <c r="Q3184">
        <v>26</v>
      </c>
      <c r="R3184" t="s">
        <v>28</v>
      </c>
      <c r="S3184" t="s">
        <v>6175</v>
      </c>
      <c r="T3184" t="s">
        <v>37</v>
      </c>
      <c r="V3184" t="s">
        <v>31</v>
      </c>
      <c r="W3184" t="s">
        <v>32</v>
      </c>
    </row>
    <row r="3185" spans="1:23" ht="28.8" hidden="1" x14ac:dyDescent="0.3">
      <c r="A3185">
        <v>1154</v>
      </c>
      <c r="B3185">
        <v>1154</v>
      </c>
      <c r="C3185">
        <v>2566</v>
      </c>
      <c r="D3185">
        <v>4</v>
      </c>
      <c r="E3185" s="1" t="s">
        <v>1164</v>
      </c>
      <c r="F3185">
        <v>1976</v>
      </c>
      <c r="G3185" t="s">
        <v>194</v>
      </c>
      <c r="H3185" t="s">
        <v>195</v>
      </c>
      <c r="I3185" s="2">
        <v>45813</v>
      </c>
      <c r="J3185" s="2">
        <v>45813</v>
      </c>
      <c r="K3185" s="2">
        <v>45943</v>
      </c>
      <c r="L3185" s="2">
        <v>45943</v>
      </c>
      <c r="M3185" t="s">
        <v>45</v>
      </c>
      <c r="N3185" s="3">
        <v>9169.84</v>
      </c>
      <c r="O3185" s="3">
        <v>9169.84</v>
      </c>
      <c r="P3185" t="s">
        <v>27</v>
      </c>
      <c r="Q3185">
        <v>26</v>
      </c>
      <c r="R3185" t="s">
        <v>28</v>
      </c>
      <c r="S3185" t="s">
        <v>29</v>
      </c>
      <c r="T3185" t="s">
        <v>37</v>
      </c>
      <c r="V3185" t="s">
        <v>31</v>
      </c>
      <c r="W3185" t="s">
        <v>32</v>
      </c>
    </row>
    <row r="3186" spans="1:23" hidden="1" x14ac:dyDescent="0.3">
      <c r="A3186">
        <v>1154</v>
      </c>
      <c r="B3186">
        <v>1154</v>
      </c>
      <c r="C3186">
        <v>2974</v>
      </c>
      <c r="D3186">
        <v>3</v>
      </c>
      <c r="E3186" t="s">
        <v>1157</v>
      </c>
      <c r="F3186">
        <v>1503</v>
      </c>
      <c r="G3186" t="s">
        <v>397</v>
      </c>
      <c r="H3186" t="s">
        <v>398</v>
      </c>
      <c r="I3186" s="2">
        <v>45855</v>
      </c>
      <c r="J3186" s="2">
        <v>45855</v>
      </c>
      <c r="K3186" s="2">
        <v>45943</v>
      </c>
      <c r="L3186" s="2">
        <v>45943</v>
      </c>
      <c r="M3186" t="s">
        <v>45</v>
      </c>
      <c r="N3186" s="3">
        <v>916.68</v>
      </c>
      <c r="O3186" s="3">
        <v>916.68</v>
      </c>
      <c r="P3186" t="s">
        <v>27</v>
      </c>
      <c r="Q3186">
        <v>25</v>
      </c>
      <c r="R3186" t="s">
        <v>258</v>
      </c>
      <c r="S3186" t="s">
        <v>259</v>
      </c>
      <c r="T3186" t="s">
        <v>37</v>
      </c>
      <c r="V3186" t="s">
        <v>31</v>
      </c>
      <c r="W3186" t="s">
        <v>32</v>
      </c>
    </row>
    <row r="3187" spans="1:23" ht="43.2" hidden="1" x14ac:dyDescent="0.3">
      <c r="A3187">
        <v>1154</v>
      </c>
      <c r="B3187">
        <v>1154</v>
      </c>
      <c r="C3187">
        <v>3183</v>
      </c>
      <c r="D3187">
        <v>2</v>
      </c>
      <c r="E3187" s="1" t="s">
        <v>1250</v>
      </c>
      <c r="F3187">
        <v>1949</v>
      </c>
      <c r="H3187" t="s">
        <v>224</v>
      </c>
      <c r="I3187" s="2">
        <v>45874</v>
      </c>
      <c r="J3187" s="2">
        <v>45874</v>
      </c>
      <c r="K3187" s="2">
        <v>45943</v>
      </c>
      <c r="L3187" s="2">
        <f t="shared" ref="L3187:L3189" si="124">K3187</f>
        <v>45943</v>
      </c>
      <c r="M3187" t="s">
        <v>45</v>
      </c>
      <c r="N3187" s="3">
        <v>2998.98</v>
      </c>
      <c r="P3187" t="s">
        <v>1179</v>
      </c>
      <c r="Q3187">
        <v>26</v>
      </c>
      <c r="R3187" t="s">
        <v>28</v>
      </c>
      <c r="S3187" t="s">
        <v>6175</v>
      </c>
      <c r="T3187" t="s">
        <v>37</v>
      </c>
      <c r="V3187" t="s">
        <v>31</v>
      </c>
      <c r="W3187" t="s">
        <v>32</v>
      </c>
    </row>
    <row r="3188" spans="1:23" ht="28.8" hidden="1" x14ac:dyDescent="0.3">
      <c r="A3188">
        <v>1154</v>
      </c>
      <c r="B3188">
        <v>1154</v>
      </c>
      <c r="C3188">
        <v>2763</v>
      </c>
      <c r="D3188">
        <v>4</v>
      </c>
      <c r="E3188" s="1" t="s">
        <v>1253</v>
      </c>
      <c r="F3188">
        <v>1949</v>
      </c>
      <c r="H3188" t="s">
        <v>224</v>
      </c>
      <c r="I3188" s="2">
        <v>45834</v>
      </c>
      <c r="J3188" s="2">
        <v>45831</v>
      </c>
      <c r="K3188" s="2">
        <v>45943</v>
      </c>
      <c r="L3188" s="2">
        <f t="shared" si="124"/>
        <v>45943</v>
      </c>
      <c r="M3188" t="s">
        <v>45</v>
      </c>
      <c r="N3188" s="3">
        <v>1292.51</v>
      </c>
      <c r="P3188" t="s">
        <v>1179</v>
      </c>
      <c r="Q3188">
        <v>26</v>
      </c>
      <c r="R3188" t="s">
        <v>28</v>
      </c>
      <c r="S3188" t="s">
        <v>6175</v>
      </c>
      <c r="T3188" t="s">
        <v>37</v>
      </c>
      <c r="V3188" t="s">
        <v>31</v>
      </c>
      <c r="W3188" t="s">
        <v>32</v>
      </c>
    </row>
    <row r="3189" spans="1:23" ht="28.8" hidden="1" x14ac:dyDescent="0.3">
      <c r="A3189">
        <v>1154</v>
      </c>
      <c r="B3189">
        <v>1154</v>
      </c>
      <c r="C3189">
        <v>2851</v>
      </c>
      <c r="D3189">
        <v>3</v>
      </c>
      <c r="E3189" s="1" t="s">
        <v>1251</v>
      </c>
      <c r="F3189">
        <v>1949</v>
      </c>
      <c r="H3189" t="s">
        <v>224</v>
      </c>
      <c r="I3189" s="2">
        <v>45841</v>
      </c>
      <c r="J3189" s="2">
        <v>45836</v>
      </c>
      <c r="K3189" s="2">
        <v>45943</v>
      </c>
      <c r="L3189" s="2">
        <f t="shared" si="124"/>
        <v>45943</v>
      </c>
      <c r="M3189" t="s">
        <v>45</v>
      </c>
      <c r="N3189" s="3">
        <v>8746.36</v>
      </c>
      <c r="P3189" t="s">
        <v>1179</v>
      </c>
      <c r="Q3189">
        <v>26</v>
      </c>
      <c r="R3189" t="s">
        <v>28</v>
      </c>
      <c r="S3189" t="s">
        <v>6175</v>
      </c>
      <c r="T3189" t="s">
        <v>37</v>
      </c>
      <c r="V3189" t="s">
        <v>31</v>
      </c>
      <c r="W3189" t="s">
        <v>32</v>
      </c>
    </row>
    <row r="3190" spans="1:23" ht="28.8" hidden="1" x14ac:dyDescent="0.3">
      <c r="A3190">
        <v>1154</v>
      </c>
      <c r="B3190">
        <v>1154</v>
      </c>
      <c r="C3190">
        <v>2810</v>
      </c>
      <c r="D3190">
        <v>3</v>
      </c>
      <c r="E3190" s="1" t="s">
        <v>1154</v>
      </c>
      <c r="F3190">
        <v>1949</v>
      </c>
      <c r="H3190" t="s">
        <v>224</v>
      </c>
      <c r="I3190" s="2">
        <v>45840</v>
      </c>
      <c r="J3190" s="2">
        <v>45840</v>
      </c>
      <c r="K3190" s="2">
        <v>45943</v>
      </c>
      <c r="L3190" s="2">
        <v>45943</v>
      </c>
      <c r="M3190" t="s">
        <v>45</v>
      </c>
      <c r="N3190" s="3">
        <v>4458.25</v>
      </c>
      <c r="O3190" s="3">
        <v>4458.25</v>
      </c>
      <c r="P3190" t="s">
        <v>27</v>
      </c>
      <c r="Q3190">
        <v>26</v>
      </c>
      <c r="R3190" t="s">
        <v>28</v>
      </c>
      <c r="S3190" t="s">
        <v>6175</v>
      </c>
      <c r="T3190" t="s">
        <v>37</v>
      </c>
      <c r="V3190" t="s">
        <v>31</v>
      </c>
      <c r="W3190" t="s">
        <v>32</v>
      </c>
    </row>
    <row r="3191" spans="1:23" ht="28.8" hidden="1" x14ac:dyDescent="0.3">
      <c r="A3191">
        <v>1154</v>
      </c>
      <c r="B3191">
        <v>1154</v>
      </c>
      <c r="C3191">
        <v>2569</v>
      </c>
      <c r="D3191">
        <v>4</v>
      </c>
      <c r="E3191" s="1" t="s">
        <v>1258</v>
      </c>
      <c r="F3191">
        <v>1949</v>
      </c>
      <c r="H3191" t="s">
        <v>224</v>
      </c>
      <c r="I3191" s="2">
        <v>45813</v>
      </c>
      <c r="J3191" s="2">
        <v>45813</v>
      </c>
      <c r="K3191" s="2">
        <v>45943</v>
      </c>
      <c r="L3191" s="2">
        <f t="shared" ref="L3191:L3194" si="125">K3191</f>
        <v>45943</v>
      </c>
      <c r="M3191" t="s">
        <v>45</v>
      </c>
      <c r="N3191" s="3">
        <v>2827.49</v>
      </c>
      <c r="P3191" t="s">
        <v>1179</v>
      </c>
      <c r="Q3191">
        <v>26</v>
      </c>
      <c r="R3191" t="s">
        <v>28</v>
      </c>
      <c r="S3191" t="s">
        <v>6175</v>
      </c>
      <c r="T3191" t="s">
        <v>37</v>
      </c>
      <c r="V3191" t="s">
        <v>31</v>
      </c>
      <c r="W3191" t="s">
        <v>32</v>
      </c>
    </row>
    <row r="3192" spans="1:23" ht="28.8" hidden="1" x14ac:dyDescent="0.3">
      <c r="A3192">
        <v>1154</v>
      </c>
      <c r="B3192">
        <v>1154</v>
      </c>
      <c r="C3192">
        <v>2625</v>
      </c>
      <c r="D3192">
        <v>2</v>
      </c>
      <c r="E3192" s="1" t="s">
        <v>1256</v>
      </c>
      <c r="F3192">
        <v>1949</v>
      </c>
      <c r="H3192" t="s">
        <v>224</v>
      </c>
      <c r="I3192" s="2">
        <v>45820</v>
      </c>
      <c r="J3192" s="2">
        <v>45820</v>
      </c>
      <c r="K3192" s="2">
        <v>45943</v>
      </c>
      <c r="L3192" s="2">
        <f t="shared" si="125"/>
        <v>45943</v>
      </c>
      <c r="M3192" t="s">
        <v>45</v>
      </c>
      <c r="N3192" s="3">
        <v>4277.13</v>
      </c>
      <c r="P3192" t="s">
        <v>1179</v>
      </c>
      <c r="Q3192">
        <v>26</v>
      </c>
      <c r="R3192" t="s">
        <v>28</v>
      </c>
      <c r="S3192" t="s">
        <v>6175</v>
      </c>
      <c r="T3192" t="s">
        <v>37</v>
      </c>
      <c r="V3192" t="s">
        <v>31</v>
      </c>
      <c r="W3192" t="s">
        <v>32</v>
      </c>
    </row>
    <row r="3193" spans="1:23" ht="28.8" hidden="1" x14ac:dyDescent="0.3">
      <c r="A3193">
        <v>1154</v>
      </c>
      <c r="B3193">
        <v>1154</v>
      </c>
      <c r="C3193">
        <v>2701</v>
      </c>
      <c r="D3193">
        <v>4</v>
      </c>
      <c r="E3193" s="1" t="s">
        <v>1257</v>
      </c>
      <c r="F3193">
        <v>1949</v>
      </c>
      <c r="H3193" t="s">
        <v>224</v>
      </c>
      <c r="I3193" s="2">
        <v>45826</v>
      </c>
      <c r="J3193" s="2">
        <v>45826</v>
      </c>
      <c r="K3193" s="2">
        <v>45943</v>
      </c>
      <c r="L3193" s="2">
        <f t="shared" si="125"/>
        <v>45943</v>
      </c>
      <c r="M3193" t="s">
        <v>45</v>
      </c>
      <c r="N3193" s="3">
        <v>4648.2700000000004</v>
      </c>
      <c r="P3193" t="s">
        <v>1179</v>
      </c>
      <c r="Q3193">
        <v>26</v>
      </c>
      <c r="R3193" t="s">
        <v>28</v>
      </c>
      <c r="S3193" t="s">
        <v>6175</v>
      </c>
      <c r="T3193" t="s">
        <v>37</v>
      </c>
      <c r="V3193" t="s">
        <v>31</v>
      </c>
      <c r="W3193" t="s">
        <v>32</v>
      </c>
    </row>
    <row r="3194" spans="1:23" ht="28.8" hidden="1" x14ac:dyDescent="0.3">
      <c r="A3194">
        <v>1154</v>
      </c>
      <c r="B3194">
        <v>1154</v>
      </c>
      <c r="C3194">
        <v>2762</v>
      </c>
      <c r="D3194">
        <v>2</v>
      </c>
      <c r="E3194" s="1" t="s">
        <v>1252</v>
      </c>
      <c r="F3194">
        <v>1949</v>
      </c>
      <c r="H3194" t="s">
        <v>224</v>
      </c>
      <c r="I3194" s="2">
        <v>45834</v>
      </c>
      <c r="J3194" s="2">
        <v>45831</v>
      </c>
      <c r="K3194" s="2">
        <v>45943</v>
      </c>
      <c r="L3194" s="2">
        <f t="shared" si="125"/>
        <v>45943</v>
      </c>
      <c r="M3194" t="s">
        <v>45</v>
      </c>
      <c r="N3194" s="3">
        <v>4309.03</v>
      </c>
      <c r="P3194" t="s">
        <v>1179</v>
      </c>
      <c r="Q3194">
        <v>26</v>
      </c>
      <c r="R3194" t="s">
        <v>28</v>
      </c>
      <c r="S3194" t="s">
        <v>6175</v>
      </c>
      <c r="T3194" t="s">
        <v>37</v>
      </c>
      <c r="V3194" t="s">
        <v>31</v>
      </c>
      <c r="W3194" t="s">
        <v>32</v>
      </c>
    </row>
    <row r="3195" spans="1:23" ht="28.8" hidden="1" x14ac:dyDescent="0.3">
      <c r="A3195">
        <v>1154</v>
      </c>
      <c r="B3195">
        <v>1154</v>
      </c>
      <c r="C3195">
        <v>2746</v>
      </c>
      <c r="D3195">
        <v>3</v>
      </c>
      <c r="E3195" s="1" t="s">
        <v>1152</v>
      </c>
      <c r="F3195">
        <v>1976</v>
      </c>
      <c r="G3195" t="s">
        <v>194</v>
      </c>
      <c r="H3195" t="s">
        <v>195</v>
      </c>
      <c r="I3195" s="2">
        <v>45832</v>
      </c>
      <c r="J3195" s="2">
        <v>45832</v>
      </c>
      <c r="K3195" s="2">
        <v>45943</v>
      </c>
      <c r="L3195" s="2">
        <v>45943</v>
      </c>
      <c r="M3195" t="s">
        <v>45</v>
      </c>
      <c r="N3195" s="3">
        <v>4999.32</v>
      </c>
      <c r="O3195" s="3">
        <v>4999.32</v>
      </c>
      <c r="P3195" t="s">
        <v>27</v>
      </c>
      <c r="Q3195">
        <v>26</v>
      </c>
      <c r="R3195" t="s">
        <v>28</v>
      </c>
      <c r="S3195" t="s">
        <v>29</v>
      </c>
      <c r="T3195" t="s">
        <v>37</v>
      </c>
      <c r="V3195" t="s">
        <v>31</v>
      </c>
      <c r="W3195" t="s">
        <v>32</v>
      </c>
    </row>
    <row r="3196" spans="1:23" ht="28.8" hidden="1" x14ac:dyDescent="0.3">
      <c r="A3196">
        <v>1154</v>
      </c>
      <c r="B3196">
        <v>1154</v>
      </c>
      <c r="C3196">
        <v>3667</v>
      </c>
      <c r="D3196">
        <v>1</v>
      </c>
      <c r="E3196" s="1" t="s">
        <v>1124</v>
      </c>
      <c r="F3196">
        <v>1954</v>
      </c>
      <c r="H3196" t="s">
        <v>65</v>
      </c>
      <c r="I3196" s="2">
        <v>45919</v>
      </c>
      <c r="J3196" s="2">
        <v>45919</v>
      </c>
      <c r="K3196" s="2">
        <v>45943</v>
      </c>
      <c r="L3196" s="2">
        <v>45939</v>
      </c>
      <c r="M3196" t="s">
        <v>49</v>
      </c>
      <c r="N3196" s="3">
        <v>3542</v>
      </c>
      <c r="O3196" s="3">
        <v>3542</v>
      </c>
      <c r="P3196" t="s">
        <v>27</v>
      </c>
      <c r="Q3196">
        <v>21</v>
      </c>
      <c r="R3196" t="s">
        <v>57</v>
      </c>
      <c r="S3196" t="s">
        <v>58</v>
      </c>
      <c r="T3196" t="s">
        <v>37</v>
      </c>
      <c r="V3196" t="s">
        <v>31</v>
      </c>
      <c r="W3196" t="s">
        <v>32</v>
      </c>
    </row>
    <row r="3197" spans="1:23" ht="28.8" hidden="1" x14ac:dyDescent="0.3">
      <c r="A3197">
        <v>1154</v>
      </c>
      <c r="B3197">
        <v>1154</v>
      </c>
      <c r="C3197">
        <v>3674</v>
      </c>
      <c r="D3197">
        <v>1</v>
      </c>
      <c r="E3197" s="1" t="s">
        <v>1260</v>
      </c>
      <c r="F3197">
        <v>1953</v>
      </c>
      <c r="H3197" t="s">
        <v>264</v>
      </c>
      <c r="I3197" s="2">
        <v>45919</v>
      </c>
      <c r="J3197" s="2">
        <v>45919</v>
      </c>
      <c r="K3197" s="2">
        <v>45943</v>
      </c>
      <c r="L3197" s="2">
        <f>K3197</f>
        <v>45943</v>
      </c>
      <c r="M3197" t="s">
        <v>49</v>
      </c>
      <c r="N3197" s="3">
        <v>1840</v>
      </c>
      <c r="P3197" t="s">
        <v>1179</v>
      </c>
      <c r="Q3197">
        <v>21</v>
      </c>
      <c r="R3197" t="s">
        <v>57</v>
      </c>
      <c r="S3197" t="s">
        <v>58</v>
      </c>
      <c r="T3197" t="s">
        <v>37</v>
      </c>
      <c r="V3197" t="s">
        <v>31</v>
      </c>
      <c r="W3197" t="s">
        <v>32</v>
      </c>
    </row>
    <row r="3198" spans="1:23" ht="28.8" hidden="1" x14ac:dyDescent="0.3">
      <c r="A3198">
        <v>1154</v>
      </c>
      <c r="B3198">
        <v>1154</v>
      </c>
      <c r="C3198">
        <v>3681</v>
      </c>
      <c r="D3198">
        <v>1</v>
      </c>
      <c r="E3198" s="1" t="s">
        <v>1131</v>
      </c>
      <c r="F3198">
        <v>1952</v>
      </c>
      <c r="H3198" t="s">
        <v>311</v>
      </c>
      <c r="I3198" s="2">
        <v>45922</v>
      </c>
      <c r="J3198" s="2">
        <v>45922</v>
      </c>
      <c r="K3198" s="2">
        <v>45943</v>
      </c>
      <c r="L3198" s="2">
        <v>45939</v>
      </c>
      <c r="M3198" t="s">
        <v>49</v>
      </c>
      <c r="N3198" s="3">
        <v>2600</v>
      </c>
      <c r="O3198" s="3">
        <v>2600</v>
      </c>
      <c r="P3198" t="s">
        <v>27</v>
      </c>
      <c r="Q3198">
        <v>21</v>
      </c>
      <c r="R3198" t="s">
        <v>57</v>
      </c>
      <c r="S3198" t="s">
        <v>58</v>
      </c>
      <c r="T3198" t="s">
        <v>37</v>
      </c>
      <c r="V3198" t="s">
        <v>31</v>
      </c>
      <c r="W3198" t="s">
        <v>32</v>
      </c>
    </row>
    <row r="3199" spans="1:23" hidden="1" x14ac:dyDescent="0.3">
      <c r="A3199">
        <v>1154</v>
      </c>
      <c r="B3199">
        <v>1154</v>
      </c>
      <c r="C3199">
        <v>3991</v>
      </c>
      <c r="D3199">
        <v>1</v>
      </c>
      <c r="E3199" s="4">
        <v>45658</v>
      </c>
      <c r="F3199">
        <v>1928</v>
      </c>
      <c r="H3199" t="s">
        <v>616</v>
      </c>
      <c r="I3199" s="2">
        <v>45944</v>
      </c>
      <c r="J3199" s="2">
        <v>45944</v>
      </c>
      <c r="K3199" s="2">
        <v>45944</v>
      </c>
      <c r="L3199" s="2">
        <v>45944</v>
      </c>
      <c r="M3199" t="s">
        <v>49</v>
      </c>
      <c r="N3199" s="3">
        <v>265.48</v>
      </c>
      <c r="O3199" s="3">
        <v>265.48</v>
      </c>
      <c r="P3199" t="s">
        <v>27</v>
      </c>
      <c r="Q3199">
        <v>38</v>
      </c>
      <c r="R3199" t="s">
        <v>367</v>
      </c>
      <c r="S3199" t="s">
        <v>368</v>
      </c>
      <c r="T3199" t="s">
        <v>30</v>
      </c>
      <c r="V3199" t="s">
        <v>31</v>
      </c>
      <c r="W3199" t="s">
        <v>32</v>
      </c>
    </row>
    <row r="3200" spans="1:23" hidden="1" x14ac:dyDescent="0.3">
      <c r="A3200">
        <v>1154</v>
      </c>
      <c r="B3200">
        <v>1154</v>
      </c>
      <c r="C3200">
        <v>3992</v>
      </c>
      <c r="D3200">
        <v>1</v>
      </c>
      <c r="E3200" s="4">
        <v>45658</v>
      </c>
      <c r="F3200">
        <v>2856</v>
      </c>
      <c r="G3200" t="s">
        <v>4270</v>
      </c>
      <c r="H3200" t="s">
        <v>4271</v>
      </c>
      <c r="I3200" s="2">
        <v>45944</v>
      </c>
      <c r="J3200" s="2">
        <v>45944</v>
      </c>
      <c r="K3200" s="2">
        <v>45944</v>
      </c>
      <c r="L3200" s="2">
        <v>45944</v>
      </c>
      <c r="M3200" t="s">
        <v>1303</v>
      </c>
      <c r="N3200" s="3">
        <v>366.6</v>
      </c>
      <c r="O3200" s="3">
        <v>366.6</v>
      </c>
      <c r="P3200" t="s">
        <v>27</v>
      </c>
      <c r="Q3200">
        <v>73</v>
      </c>
      <c r="R3200" t="s">
        <v>443</v>
      </c>
      <c r="S3200" t="s">
        <v>444</v>
      </c>
      <c r="T3200" t="s">
        <v>30</v>
      </c>
      <c r="V3200" t="s">
        <v>31</v>
      </c>
      <c r="W3200" t="s">
        <v>32</v>
      </c>
    </row>
    <row r="3201" spans="1:23" hidden="1" x14ac:dyDescent="0.3">
      <c r="A3201">
        <v>1154</v>
      </c>
      <c r="B3201">
        <v>1154</v>
      </c>
      <c r="C3201">
        <v>3984</v>
      </c>
      <c r="D3201">
        <v>1</v>
      </c>
      <c r="E3201" s="4">
        <v>45658</v>
      </c>
      <c r="F3201">
        <v>1965</v>
      </c>
      <c r="H3201" t="s">
        <v>220</v>
      </c>
      <c r="I3201" s="2">
        <v>45944</v>
      </c>
      <c r="J3201" s="2">
        <v>45944</v>
      </c>
      <c r="K3201" s="2">
        <v>45944</v>
      </c>
      <c r="L3201" s="2">
        <v>45944</v>
      </c>
      <c r="M3201" t="s">
        <v>49</v>
      </c>
      <c r="N3201" s="3">
        <v>467.8</v>
      </c>
      <c r="O3201" s="3">
        <v>467.8</v>
      </c>
      <c r="P3201" t="s">
        <v>27</v>
      </c>
      <c r="Q3201">
        <v>18</v>
      </c>
      <c r="R3201" t="s">
        <v>72</v>
      </c>
      <c r="S3201" t="s">
        <v>73</v>
      </c>
      <c r="T3201" t="s">
        <v>37</v>
      </c>
      <c r="V3201" t="s">
        <v>31</v>
      </c>
      <c r="W3201" t="s">
        <v>32</v>
      </c>
    </row>
    <row r="3202" spans="1:23" hidden="1" x14ac:dyDescent="0.3">
      <c r="A3202">
        <v>1154</v>
      </c>
      <c r="B3202">
        <v>1154</v>
      </c>
      <c r="C3202">
        <v>3878</v>
      </c>
      <c r="D3202">
        <v>1</v>
      </c>
      <c r="E3202" s="4">
        <v>45658</v>
      </c>
      <c r="F3202">
        <v>2913</v>
      </c>
      <c r="H3202" t="s">
        <v>1159</v>
      </c>
      <c r="I3202" s="2">
        <v>45939</v>
      </c>
      <c r="J3202" s="2">
        <v>45939</v>
      </c>
      <c r="K3202" s="2">
        <v>45945</v>
      </c>
      <c r="L3202" s="2">
        <v>45943</v>
      </c>
      <c r="M3202" t="s">
        <v>45</v>
      </c>
      <c r="N3202" s="3">
        <v>17.5</v>
      </c>
      <c r="O3202" s="3">
        <v>17.5</v>
      </c>
      <c r="P3202" t="s">
        <v>27</v>
      </c>
      <c r="Q3202">
        <v>68</v>
      </c>
      <c r="R3202" t="s">
        <v>1160</v>
      </c>
      <c r="S3202" t="s">
        <v>1161</v>
      </c>
      <c r="T3202" t="s">
        <v>206</v>
      </c>
      <c r="V3202" t="s">
        <v>31</v>
      </c>
      <c r="W3202" t="s">
        <v>32</v>
      </c>
    </row>
    <row r="3203" spans="1:23" hidden="1" x14ac:dyDescent="0.3">
      <c r="A3203">
        <v>1154</v>
      </c>
      <c r="B3203">
        <v>1154</v>
      </c>
      <c r="C3203">
        <v>2144</v>
      </c>
      <c r="D3203">
        <v>6</v>
      </c>
      <c r="E3203" s="5">
        <v>45931</v>
      </c>
      <c r="F3203">
        <v>2010</v>
      </c>
      <c r="H3203" t="s">
        <v>332</v>
      </c>
      <c r="I3203" s="2">
        <v>45776</v>
      </c>
      <c r="J3203" s="2">
        <v>45776</v>
      </c>
      <c r="K3203" s="2">
        <v>45945</v>
      </c>
      <c r="L3203" s="2">
        <f t="shared" ref="L3203:L3205" si="126">K3203</f>
        <v>45945</v>
      </c>
      <c r="M3203" t="s">
        <v>45</v>
      </c>
      <c r="N3203" s="3">
        <v>1</v>
      </c>
      <c r="P3203" t="s">
        <v>1173</v>
      </c>
      <c r="Q3203">
        <v>50</v>
      </c>
      <c r="R3203" t="s">
        <v>333</v>
      </c>
      <c r="S3203" t="s">
        <v>334</v>
      </c>
      <c r="T3203" t="s">
        <v>30</v>
      </c>
      <c r="V3203" t="s">
        <v>31</v>
      </c>
      <c r="W3203" t="s">
        <v>32</v>
      </c>
    </row>
    <row r="3204" spans="1:23" hidden="1" x14ac:dyDescent="0.3">
      <c r="A3204">
        <v>1154</v>
      </c>
      <c r="B3204">
        <v>1154</v>
      </c>
      <c r="C3204">
        <v>1410</v>
      </c>
      <c r="D3204">
        <v>9</v>
      </c>
      <c r="E3204" s="4">
        <v>45939</v>
      </c>
      <c r="F3204">
        <v>2374</v>
      </c>
      <c r="H3204" t="s">
        <v>207</v>
      </c>
      <c r="I3204" s="2">
        <v>45695</v>
      </c>
      <c r="J3204" s="2">
        <v>45695</v>
      </c>
      <c r="K3204" s="2">
        <v>45945</v>
      </c>
      <c r="L3204" s="2">
        <f t="shared" si="126"/>
        <v>45945</v>
      </c>
      <c r="M3204" t="s">
        <v>49</v>
      </c>
      <c r="N3204" s="3">
        <v>300</v>
      </c>
      <c r="P3204" t="s">
        <v>1173</v>
      </c>
      <c r="Q3204">
        <v>88</v>
      </c>
      <c r="R3204" t="s">
        <v>329</v>
      </c>
      <c r="S3204" t="s">
        <v>330</v>
      </c>
      <c r="T3204" t="s">
        <v>206</v>
      </c>
      <c r="V3204" t="s">
        <v>31</v>
      </c>
      <c r="W3204" t="s">
        <v>32</v>
      </c>
    </row>
    <row r="3205" spans="1:23" hidden="1" x14ac:dyDescent="0.3">
      <c r="A3205">
        <v>1154</v>
      </c>
      <c r="B3205">
        <v>1154</v>
      </c>
      <c r="C3205">
        <v>1411</v>
      </c>
      <c r="D3205">
        <v>9</v>
      </c>
      <c r="E3205" s="4">
        <v>45970</v>
      </c>
      <c r="F3205">
        <v>2260</v>
      </c>
      <c r="H3205" t="s">
        <v>1270</v>
      </c>
      <c r="I3205" s="2">
        <v>45695</v>
      </c>
      <c r="J3205" s="2">
        <v>45695</v>
      </c>
      <c r="K3205" s="2">
        <v>45945</v>
      </c>
      <c r="L3205" s="2">
        <f t="shared" si="126"/>
        <v>45945</v>
      </c>
      <c r="M3205" t="s">
        <v>49</v>
      </c>
      <c r="N3205" s="3">
        <v>700</v>
      </c>
      <c r="P3205" t="s">
        <v>1173</v>
      </c>
      <c r="Q3205">
        <v>88</v>
      </c>
      <c r="R3205" t="s">
        <v>329</v>
      </c>
      <c r="S3205" t="s">
        <v>330</v>
      </c>
      <c r="T3205" t="s">
        <v>206</v>
      </c>
      <c r="V3205" t="s">
        <v>31</v>
      </c>
      <c r="W3205" t="s">
        <v>32</v>
      </c>
    </row>
    <row r="3206" spans="1:23" hidden="1" x14ac:dyDescent="0.3">
      <c r="A3206">
        <v>1154</v>
      </c>
      <c r="B3206">
        <v>1154</v>
      </c>
      <c r="C3206">
        <v>1419</v>
      </c>
      <c r="D3206">
        <v>8</v>
      </c>
      <c r="E3206" s="4">
        <v>45938</v>
      </c>
      <c r="F3206">
        <v>2371</v>
      </c>
      <c r="H3206" t="s">
        <v>6177</v>
      </c>
      <c r="I3206" s="2">
        <v>45695</v>
      </c>
      <c r="J3206" s="2">
        <v>45695</v>
      </c>
      <c r="K3206" s="2">
        <v>45945</v>
      </c>
      <c r="L3206" s="2">
        <v>45945</v>
      </c>
      <c r="M3206" t="s">
        <v>49</v>
      </c>
      <c r="N3206" s="3">
        <v>500</v>
      </c>
      <c r="O3206" s="3">
        <v>500</v>
      </c>
      <c r="P3206" t="s">
        <v>27</v>
      </c>
      <c r="Q3206">
        <v>88</v>
      </c>
      <c r="R3206" t="s">
        <v>329</v>
      </c>
      <c r="S3206" t="s">
        <v>330</v>
      </c>
      <c r="T3206" t="s">
        <v>206</v>
      </c>
      <c r="V3206" t="s">
        <v>545</v>
      </c>
      <c r="W3206" t="s">
        <v>32</v>
      </c>
    </row>
    <row r="3207" spans="1:23" hidden="1" x14ac:dyDescent="0.3">
      <c r="A3207">
        <v>1154</v>
      </c>
      <c r="B3207">
        <v>1154</v>
      </c>
      <c r="C3207">
        <v>1412</v>
      </c>
      <c r="D3207">
        <v>1</v>
      </c>
      <c r="E3207" s="4">
        <v>45717</v>
      </c>
      <c r="F3207">
        <v>2063</v>
      </c>
      <c r="H3207" t="s">
        <v>209</v>
      </c>
      <c r="I3207" s="2">
        <v>45695</v>
      </c>
      <c r="J3207" s="2">
        <v>45695</v>
      </c>
      <c r="K3207" s="2">
        <v>45945</v>
      </c>
      <c r="L3207" s="2">
        <f t="shared" ref="L3207:L3213" si="127">K3207</f>
        <v>45945</v>
      </c>
      <c r="M3207" t="s">
        <v>49</v>
      </c>
      <c r="N3207" s="3">
        <v>300</v>
      </c>
      <c r="P3207" t="s">
        <v>1173</v>
      </c>
      <c r="Q3207">
        <v>88</v>
      </c>
      <c r="R3207" t="s">
        <v>329</v>
      </c>
      <c r="S3207" t="s">
        <v>330</v>
      </c>
      <c r="T3207" t="s">
        <v>206</v>
      </c>
      <c r="V3207" t="s">
        <v>31</v>
      </c>
      <c r="W3207" t="s">
        <v>32</v>
      </c>
    </row>
    <row r="3208" spans="1:23" hidden="1" x14ac:dyDescent="0.3">
      <c r="A3208">
        <v>1154</v>
      </c>
      <c r="B3208">
        <v>1154</v>
      </c>
      <c r="C3208">
        <v>1413</v>
      </c>
      <c r="D3208">
        <v>1</v>
      </c>
      <c r="E3208" s="4">
        <v>45717</v>
      </c>
      <c r="F3208">
        <v>2064</v>
      </c>
      <c r="H3208" t="s">
        <v>208</v>
      </c>
      <c r="I3208" s="2">
        <v>45695</v>
      </c>
      <c r="J3208" s="2">
        <v>45695</v>
      </c>
      <c r="K3208" s="2">
        <v>45945</v>
      </c>
      <c r="L3208" s="2">
        <f t="shared" si="127"/>
        <v>45945</v>
      </c>
      <c r="M3208" t="s">
        <v>49</v>
      </c>
      <c r="N3208" s="3">
        <v>500</v>
      </c>
      <c r="P3208" t="s">
        <v>1173</v>
      </c>
      <c r="Q3208">
        <v>88</v>
      </c>
      <c r="R3208" t="s">
        <v>329</v>
      </c>
      <c r="S3208" t="s">
        <v>330</v>
      </c>
      <c r="T3208" t="s">
        <v>206</v>
      </c>
      <c r="V3208" t="s">
        <v>31</v>
      </c>
      <c r="W3208" t="s">
        <v>32</v>
      </c>
    </row>
    <row r="3209" spans="1:23" hidden="1" x14ac:dyDescent="0.3">
      <c r="A3209">
        <v>1154</v>
      </c>
      <c r="B3209">
        <v>1154</v>
      </c>
      <c r="C3209">
        <v>1414</v>
      </c>
      <c r="D3209">
        <v>1</v>
      </c>
      <c r="E3209" s="4">
        <v>45717</v>
      </c>
      <c r="F3209">
        <v>2180</v>
      </c>
      <c r="H3209" t="s">
        <v>214</v>
      </c>
      <c r="I3209" s="2">
        <v>45695</v>
      </c>
      <c r="J3209" s="2">
        <v>45695</v>
      </c>
      <c r="K3209" s="2">
        <v>45945</v>
      </c>
      <c r="L3209" s="2">
        <f t="shared" si="127"/>
        <v>45945</v>
      </c>
      <c r="M3209" t="s">
        <v>49</v>
      </c>
      <c r="N3209" s="3">
        <v>200</v>
      </c>
      <c r="P3209" t="s">
        <v>1173</v>
      </c>
      <c r="Q3209">
        <v>88</v>
      </c>
      <c r="R3209" t="s">
        <v>329</v>
      </c>
      <c r="S3209" t="s">
        <v>330</v>
      </c>
      <c r="T3209" t="s">
        <v>206</v>
      </c>
      <c r="V3209" t="s">
        <v>31</v>
      </c>
      <c r="W3209" t="s">
        <v>32</v>
      </c>
    </row>
    <row r="3210" spans="1:23" hidden="1" x14ac:dyDescent="0.3">
      <c r="A3210">
        <v>1154</v>
      </c>
      <c r="B3210">
        <v>1154</v>
      </c>
      <c r="C3210">
        <v>1415</v>
      </c>
      <c r="D3210">
        <v>1</v>
      </c>
      <c r="E3210" s="4">
        <v>45717</v>
      </c>
      <c r="F3210">
        <v>2112</v>
      </c>
      <c r="H3210" t="s">
        <v>212</v>
      </c>
      <c r="I3210" s="2">
        <v>45695</v>
      </c>
      <c r="J3210" s="2">
        <v>45695</v>
      </c>
      <c r="K3210" s="2">
        <v>45945</v>
      </c>
      <c r="L3210" s="2">
        <f t="shared" si="127"/>
        <v>45945</v>
      </c>
      <c r="M3210" t="s">
        <v>49</v>
      </c>
      <c r="N3210" s="3">
        <v>200</v>
      </c>
      <c r="P3210" t="s">
        <v>1173</v>
      </c>
      <c r="Q3210">
        <v>88</v>
      </c>
      <c r="R3210" t="s">
        <v>329</v>
      </c>
      <c r="S3210" t="s">
        <v>330</v>
      </c>
      <c r="T3210" t="s">
        <v>206</v>
      </c>
      <c r="V3210" t="s">
        <v>31</v>
      </c>
      <c r="W3210" t="s">
        <v>32</v>
      </c>
    </row>
    <row r="3211" spans="1:23" hidden="1" x14ac:dyDescent="0.3">
      <c r="A3211">
        <v>1154</v>
      </c>
      <c r="B3211">
        <v>1154</v>
      </c>
      <c r="C3211">
        <v>1418</v>
      </c>
      <c r="D3211">
        <v>1</v>
      </c>
      <c r="E3211" s="4">
        <v>45717</v>
      </c>
      <c r="F3211">
        <v>2186</v>
      </c>
      <c r="H3211" t="s">
        <v>218</v>
      </c>
      <c r="I3211" s="2">
        <v>45695</v>
      </c>
      <c r="J3211" s="2">
        <v>45695</v>
      </c>
      <c r="K3211" s="2">
        <v>45945</v>
      </c>
      <c r="L3211" s="2">
        <f t="shared" si="127"/>
        <v>45945</v>
      </c>
      <c r="M3211" t="s">
        <v>49</v>
      </c>
      <c r="N3211" s="3">
        <v>500</v>
      </c>
      <c r="P3211" t="s">
        <v>1173</v>
      </c>
      <c r="Q3211">
        <v>88</v>
      </c>
      <c r="R3211" t="s">
        <v>329</v>
      </c>
      <c r="S3211" t="s">
        <v>330</v>
      </c>
      <c r="T3211" t="s">
        <v>206</v>
      </c>
      <c r="V3211" t="s">
        <v>31</v>
      </c>
      <c r="W3211" t="s">
        <v>32</v>
      </c>
    </row>
    <row r="3212" spans="1:23" hidden="1" x14ac:dyDescent="0.3">
      <c r="A3212">
        <v>1154</v>
      </c>
      <c r="B3212">
        <v>1154</v>
      </c>
      <c r="C3212">
        <v>1416</v>
      </c>
      <c r="D3212">
        <v>1</v>
      </c>
      <c r="E3212" s="4">
        <v>45717</v>
      </c>
      <c r="F3212">
        <v>2120</v>
      </c>
      <c r="H3212" t="s">
        <v>213</v>
      </c>
      <c r="I3212" s="2">
        <v>45695</v>
      </c>
      <c r="J3212" s="2">
        <v>45695</v>
      </c>
      <c r="K3212" s="2">
        <v>45945</v>
      </c>
      <c r="L3212" s="2">
        <f t="shared" si="127"/>
        <v>45945</v>
      </c>
      <c r="M3212" t="s">
        <v>49</v>
      </c>
      <c r="N3212" s="3">
        <v>400</v>
      </c>
      <c r="P3212" t="s">
        <v>1173</v>
      </c>
      <c r="Q3212">
        <v>88</v>
      </c>
      <c r="R3212" t="s">
        <v>329</v>
      </c>
      <c r="S3212" t="s">
        <v>330</v>
      </c>
      <c r="T3212" t="s">
        <v>206</v>
      </c>
      <c r="V3212" t="s">
        <v>31</v>
      </c>
      <c r="W3212" t="s">
        <v>32</v>
      </c>
    </row>
    <row r="3213" spans="1:23" hidden="1" x14ac:dyDescent="0.3">
      <c r="A3213">
        <v>1154</v>
      </c>
      <c r="B3213">
        <v>1154</v>
      </c>
      <c r="C3213">
        <v>1417</v>
      </c>
      <c r="D3213">
        <v>1</v>
      </c>
      <c r="E3213" s="4">
        <v>45717</v>
      </c>
      <c r="F3213">
        <v>2060</v>
      </c>
      <c r="H3213" t="s">
        <v>210</v>
      </c>
      <c r="I3213" s="2">
        <v>45695</v>
      </c>
      <c r="J3213" s="2">
        <v>45695</v>
      </c>
      <c r="K3213" s="2">
        <v>45945</v>
      </c>
      <c r="L3213" s="2">
        <f t="shared" si="127"/>
        <v>45945</v>
      </c>
      <c r="M3213" t="s">
        <v>49</v>
      </c>
      <c r="N3213" s="3">
        <v>550</v>
      </c>
      <c r="P3213" t="s">
        <v>1173</v>
      </c>
      <c r="Q3213">
        <v>88</v>
      </c>
      <c r="R3213" t="s">
        <v>329</v>
      </c>
      <c r="S3213" t="s">
        <v>330</v>
      </c>
      <c r="T3213" t="s">
        <v>206</v>
      </c>
      <c r="V3213" t="s">
        <v>31</v>
      </c>
      <c r="W3213" t="s">
        <v>32</v>
      </c>
    </row>
    <row r="3214" spans="1:23" hidden="1" x14ac:dyDescent="0.3">
      <c r="A3214">
        <v>1154</v>
      </c>
      <c r="B3214">
        <v>1154</v>
      </c>
      <c r="C3214">
        <v>3996</v>
      </c>
      <c r="D3214">
        <v>1</v>
      </c>
      <c r="E3214" s="4">
        <v>45658</v>
      </c>
      <c r="F3214">
        <v>2010</v>
      </c>
      <c r="H3214" t="s">
        <v>332</v>
      </c>
      <c r="I3214" s="2">
        <v>45945</v>
      </c>
      <c r="J3214" s="2">
        <v>45945</v>
      </c>
      <c r="K3214" s="2">
        <v>45945</v>
      </c>
      <c r="L3214" s="2">
        <v>45945</v>
      </c>
      <c r="M3214" t="s">
        <v>45</v>
      </c>
      <c r="N3214" s="3">
        <v>327.05</v>
      </c>
      <c r="O3214" s="3">
        <v>327.05</v>
      </c>
      <c r="P3214" t="s">
        <v>27</v>
      </c>
      <c r="Q3214">
        <v>50</v>
      </c>
      <c r="R3214" t="s">
        <v>333</v>
      </c>
      <c r="S3214" t="s">
        <v>334</v>
      </c>
      <c r="T3214" t="s">
        <v>30</v>
      </c>
      <c r="V3214" t="s">
        <v>31</v>
      </c>
      <c r="W3214" t="s">
        <v>32</v>
      </c>
    </row>
    <row r="3215" spans="1:23" ht="28.8" hidden="1" x14ac:dyDescent="0.3">
      <c r="A3215">
        <v>1154</v>
      </c>
      <c r="B3215">
        <v>1154</v>
      </c>
      <c r="C3215">
        <v>3677</v>
      </c>
      <c r="D3215">
        <v>1</v>
      </c>
      <c r="E3215" s="1" t="s">
        <v>1168</v>
      </c>
      <c r="F3215">
        <v>1984</v>
      </c>
      <c r="H3215" t="s">
        <v>257</v>
      </c>
      <c r="I3215" s="2">
        <v>45919</v>
      </c>
      <c r="J3215" s="2">
        <v>45919</v>
      </c>
      <c r="K3215" s="2">
        <v>45945</v>
      </c>
      <c r="L3215" s="2">
        <v>45943</v>
      </c>
      <c r="M3215" t="s">
        <v>45</v>
      </c>
      <c r="N3215" s="3">
        <v>2182.6</v>
      </c>
      <c r="O3215" s="3">
        <v>2182.6</v>
      </c>
      <c r="P3215" t="s">
        <v>27</v>
      </c>
      <c r="Q3215">
        <v>23</v>
      </c>
      <c r="R3215" t="s">
        <v>153</v>
      </c>
      <c r="S3215" t="s">
        <v>154</v>
      </c>
      <c r="T3215" t="s">
        <v>30</v>
      </c>
      <c r="V3215" t="s">
        <v>31</v>
      </c>
      <c r="W3215" t="s">
        <v>32</v>
      </c>
    </row>
    <row r="3216" spans="1:23" ht="28.8" hidden="1" x14ac:dyDescent="0.3">
      <c r="A3216">
        <v>1154</v>
      </c>
      <c r="B3216">
        <v>1154</v>
      </c>
      <c r="C3216">
        <v>1591</v>
      </c>
      <c r="D3216">
        <v>24</v>
      </c>
      <c r="E3216" s="1" t="s">
        <v>1269</v>
      </c>
      <c r="F3216">
        <v>1985</v>
      </c>
      <c r="H3216" t="s">
        <v>35</v>
      </c>
      <c r="I3216" s="2">
        <v>45728</v>
      </c>
      <c r="J3216" s="2">
        <v>45728</v>
      </c>
      <c r="K3216" s="2">
        <v>45945</v>
      </c>
      <c r="L3216" s="2">
        <f>K3216</f>
        <v>45945</v>
      </c>
      <c r="M3216" t="s">
        <v>1244</v>
      </c>
      <c r="N3216" s="3">
        <v>4920</v>
      </c>
      <c r="P3216" t="s">
        <v>1173</v>
      </c>
      <c r="Q3216">
        <v>26</v>
      </c>
      <c r="R3216" t="s">
        <v>28</v>
      </c>
      <c r="S3216" t="s">
        <v>29</v>
      </c>
      <c r="T3216" t="s">
        <v>37</v>
      </c>
      <c r="V3216" t="s">
        <v>31</v>
      </c>
      <c r="W3216" t="s">
        <v>32</v>
      </c>
    </row>
    <row r="3217" spans="1:23" ht="28.8" hidden="1" x14ac:dyDescent="0.3">
      <c r="A3217">
        <v>1154</v>
      </c>
      <c r="B3217">
        <v>1154</v>
      </c>
      <c r="C3217">
        <v>1677</v>
      </c>
      <c r="D3217">
        <v>1</v>
      </c>
      <c r="E3217" s="1" t="s">
        <v>1269</v>
      </c>
      <c r="F3217">
        <v>1985</v>
      </c>
      <c r="H3217" t="s">
        <v>35</v>
      </c>
      <c r="I3217" s="2">
        <v>45733</v>
      </c>
      <c r="J3217" s="2">
        <v>45733</v>
      </c>
      <c r="K3217" s="2">
        <v>45945</v>
      </c>
      <c r="L3217" s="2">
        <v>45946</v>
      </c>
      <c r="M3217" t="s">
        <v>26</v>
      </c>
      <c r="N3217" s="3">
        <v>4920</v>
      </c>
      <c r="O3217" s="3">
        <v>4920</v>
      </c>
      <c r="P3217" t="s">
        <v>27</v>
      </c>
      <c r="Q3217">
        <v>26</v>
      </c>
      <c r="R3217" t="s">
        <v>28</v>
      </c>
      <c r="S3217" t="s">
        <v>29</v>
      </c>
      <c r="T3217" t="s">
        <v>37</v>
      </c>
      <c r="V3217" t="s">
        <v>31</v>
      </c>
      <c r="W3217" t="s">
        <v>32</v>
      </c>
    </row>
    <row r="3218" spans="1:23" hidden="1" x14ac:dyDescent="0.3">
      <c r="A3218">
        <v>1154</v>
      </c>
      <c r="B3218">
        <v>1154</v>
      </c>
      <c r="C3218">
        <v>3993</v>
      </c>
      <c r="D3218">
        <v>1</v>
      </c>
      <c r="E3218" s="4">
        <v>45658</v>
      </c>
      <c r="F3218">
        <v>2781</v>
      </c>
      <c r="H3218" t="s">
        <v>520</v>
      </c>
      <c r="I3218" s="2">
        <v>45945</v>
      </c>
      <c r="J3218" s="2">
        <v>45945</v>
      </c>
      <c r="K3218" s="2">
        <v>45945</v>
      </c>
      <c r="L3218" s="2">
        <v>45945</v>
      </c>
      <c r="M3218" t="s">
        <v>49</v>
      </c>
      <c r="N3218" s="3">
        <v>1125</v>
      </c>
      <c r="O3218" s="3">
        <v>1125</v>
      </c>
      <c r="P3218" t="s">
        <v>27</v>
      </c>
      <c r="Q3218">
        <v>19</v>
      </c>
      <c r="R3218" t="s">
        <v>346</v>
      </c>
      <c r="S3218" t="s">
        <v>347</v>
      </c>
      <c r="T3218" t="s">
        <v>37</v>
      </c>
      <c r="V3218" t="s">
        <v>31</v>
      </c>
      <c r="W3218" t="s">
        <v>32</v>
      </c>
    </row>
    <row r="3219" spans="1:23" ht="28.8" hidden="1" x14ac:dyDescent="0.3">
      <c r="A3219">
        <v>1154</v>
      </c>
      <c r="B3219">
        <v>1154</v>
      </c>
      <c r="C3219">
        <v>4001</v>
      </c>
      <c r="D3219">
        <v>1</v>
      </c>
      <c r="E3219" s="1" t="s">
        <v>4274</v>
      </c>
      <c r="F3219">
        <v>2501</v>
      </c>
      <c r="G3219">
        <v>6177741000129</v>
      </c>
      <c r="H3219" t="s">
        <v>131</v>
      </c>
      <c r="I3219" s="2">
        <v>45946</v>
      </c>
      <c r="J3219" s="2">
        <v>45946</v>
      </c>
      <c r="K3219" s="2">
        <v>45945</v>
      </c>
      <c r="L3219" s="2">
        <v>45946</v>
      </c>
      <c r="M3219" t="s">
        <v>26</v>
      </c>
      <c r="N3219" s="3">
        <v>3500</v>
      </c>
      <c r="O3219" s="3">
        <v>3500</v>
      </c>
      <c r="P3219" t="s">
        <v>27</v>
      </c>
      <c r="Q3219">
        <v>28</v>
      </c>
      <c r="R3219" t="s">
        <v>40</v>
      </c>
      <c r="S3219" t="s">
        <v>41</v>
      </c>
      <c r="T3219" t="s">
        <v>37</v>
      </c>
      <c r="V3219" t="s">
        <v>31</v>
      </c>
      <c r="W3219" t="s">
        <v>32</v>
      </c>
    </row>
    <row r="3220" spans="1:23" hidden="1" x14ac:dyDescent="0.3">
      <c r="A3220">
        <v>1154</v>
      </c>
      <c r="B3220">
        <v>1154</v>
      </c>
      <c r="C3220">
        <v>3280</v>
      </c>
      <c r="D3220">
        <v>9</v>
      </c>
      <c r="E3220" t="s">
        <v>1263</v>
      </c>
      <c r="F3220">
        <v>305</v>
      </c>
      <c r="G3220" t="s">
        <v>1264</v>
      </c>
      <c r="H3220" t="s">
        <v>1265</v>
      </c>
      <c r="I3220" s="2">
        <v>45881</v>
      </c>
      <c r="J3220" s="2">
        <v>45881</v>
      </c>
      <c r="K3220" s="2">
        <v>45945</v>
      </c>
      <c r="L3220" s="2">
        <v>45946</v>
      </c>
      <c r="M3220" t="s">
        <v>26</v>
      </c>
      <c r="N3220" s="3">
        <v>3000</v>
      </c>
      <c r="O3220" s="3">
        <v>3000</v>
      </c>
      <c r="P3220" t="s">
        <v>27</v>
      </c>
      <c r="Q3220">
        <v>28</v>
      </c>
      <c r="R3220" t="s">
        <v>40</v>
      </c>
      <c r="S3220" t="s">
        <v>41</v>
      </c>
      <c r="T3220" t="s">
        <v>37</v>
      </c>
      <c r="V3220" t="s">
        <v>31</v>
      </c>
      <c r="W3220" t="s">
        <v>32</v>
      </c>
    </row>
    <row r="3221" spans="1:23" ht="28.8" hidden="1" x14ac:dyDescent="0.3">
      <c r="A3221">
        <v>1154</v>
      </c>
      <c r="B3221">
        <v>1154</v>
      </c>
      <c r="C3221">
        <v>2954</v>
      </c>
      <c r="D3221">
        <v>1</v>
      </c>
      <c r="E3221" s="1" t="s">
        <v>1272</v>
      </c>
      <c r="F3221">
        <v>2182</v>
      </c>
      <c r="H3221" t="s">
        <v>39</v>
      </c>
      <c r="I3221" s="2">
        <v>45852</v>
      </c>
      <c r="J3221" s="2">
        <v>45852</v>
      </c>
      <c r="K3221" s="2">
        <v>45945</v>
      </c>
      <c r="L3221" s="2">
        <f>K3221</f>
        <v>45945</v>
      </c>
      <c r="M3221" t="s">
        <v>1244</v>
      </c>
      <c r="N3221" s="3">
        <v>330</v>
      </c>
      <c r="P3221" t="s">
        <v>1179</v>
      </c>
      <c r="Q3221">
        <v>28</v>
      </c>
      <c r="R3221" t="s">
        <v>40</v>
      </c>
      <c r="S3221" t="s">
        <v>41</v>
      </c>
      <c r="T3221" t="s">
        <v>37</v>
      </c>
      <c r="V3221" t="s">
        <v>31</v>
      </c>
      <c r="W3221" t="s">
        <v>32</v>
      </c>
    </row>
    <row r="3222" spans="1:23" ht="28.8" hidden="1" x14ac:dyDescent="0.3">
      <c r="A3222">
        <v>1154</v>
      </c>
      <c r="B3222">
        <v>1154</v>
      </c>
      <c r="C3222">
        <v>3317</v>
      </c>
      <c r="D3222">
        <v>1</v>
      </c>
      <c r="E3222" s="1" t="s">
        <v>1262</v>
      </c>
      <c r="F3222">
        <v>2456</v>
      </c>
      <c r="G3222" t="s">
        <v>659</v>
      </c>
      <c r="H3222" t="s">
        <v>660</v>
      </c>
      <c r="I3222" s="2">
        <v>45887</v>
      </c>
      <c r="J3222" s="2">
        <v>45887</v>
      </c>
      <c r="K3222" s="2">
        <v>45945</v>
      </c>
      <c r="L3222" s="2">
        <v>45945</v>
      </c>
      <c r="M3222" t="s">
        <v>45</v>
      </c>
      <c r="N3222" s="3">
        <v>4162.12</v>
      </c>
      <c r="O3222" s="3">
        <v>4162.12</v>
      </c>
      <c r="P3222" t="s">
        <v>27</v>
      </c>
      <c r="Q3222">
        <v>26</v>
      </c>
      <c r="R3222" t="s">
        <v>28</v>
      </c>
      <c r="S3222" t="s">
        <v>6175</v>
      </c>
      <c r="T3222" t="s">
        <v>37</v>
      </c>
      <c r="V3222" t="s">
        <v>31</v>
      </c>
      <c r="W3222" t="s">
        <v>32</v>
      </c>
    </row>
    <row r="3223" spans="1:23" hidden="1" x14ac:dyDescent="0.3">
      <c r="A3223">
        <v>1154</v>
      </c>
      <c r="B3223">
        <v>1154</v>
      </c>
      <c r="C3223">
        <v>3281</v>
      </c>
      <c r="D3223">
        <v>2</v>
      </c>
      <c r="E3223" t="s">
        <v>1267</v>
      </c>
      <c r="F3223">
        <v>2182</v>
      </c>
      <c r="H3223" t="s">
        <v>39</v>
      </c>
      <c r="I3223" s="2">
        <v>45881</v>
      </c>
      <c r="J3223" s="2">
        <v>45881</v>
      </c>
      <c r="K3223" s="2">
        <v>45945</v>
      </c>
      <c r="L3223" s="2">
        <f>K3223</f>
        <v>45945</v>
      </c>
      <c r="M3223" t="s">
        <v>1244</v>
      </c>
      <c r="N3223" s="3">
        <v>1880</v>
      </c>
      <c r="P3223" t="s">
        <v>1179</v>
      </c>
      <c r="Q3223">
        <v>28</v>
      </c>
      <c r="R3223" t="s">
        <v>40</v>
      </c>
      <c r="S3223" t="s">
        <v>41</v>
      </c>
      <c r="T3223" t="s">
        <v>37</v>
      </c>
      <c r="V3223" t="s">
        <v>31</v>
      </c>
      <c r="W3223" t="s">
        <v>32</v>
      </c>
    </row>
    <row r="3224" spans="1:23" ht="28.8" hidden="1" x14ac:dyDescent="0.3">
      <c r="A3224">
        <v>1154</v>
      </c>
      <c r="B3224">
        <v>1154</v>
      </c>
      <c r="C3224">
        <v>3017</v>
      </c>
      <c r="D3224">
        <v>2</v>
      </c>
      <c r="E3224" s="1" t="s">
        <v>1156</v>
      </c>
      <c r="F3224">
        <v>2331</v>
      </c>
      <c r="H3224" t="s">
        <v>977</v>
      </c>
      <c r="I3224" s="2">
        <v>45859</v>
      </c>
      <c r="J3224" s="2">
        <v>45859</v>
      </c>
      <c r="K3224" s="2">
        <v>45946</v>
      </c>
      <c r="L3224" s="2">
        <v>45943</v>
      </c>
      <c r="M3224" t="s">
        <v>45</v>
      </c>
      <c r="N3224" s="3">
        <v>610.66999999999996</v>
      </c>
      <c r="O3224" s="3">
        <v>610.66999999999996</v>
      </c>
      <c r="P3224" t="s">
        <v>27</v>
      </c>
      <c r="Q3224">
        <v>26</v>
      </c>
      <c r="R3224" t="s">
        <v>28</v>
      </c>
      <c r="S3224" t="s">
        <v>6175</v>
      </c>
      <c r="T3224" t="s">
        <v>37</v>
      </c>
      <c r="V3224" t="s">
        <v>31</v>
      </c>
      <c r="W3224" t="s">
        <v>32</v>
      </c>
    </row>
    <row r="3225" spans="1:23" hidden="1" x14ac:dyDescent="0.3">
      <c r="A3225">
        <v>1154</v>
      </c>
      <c r="B3225">
        <v>1154</v>
      </c>
      <c r="C3225">
        <v>4004</v>
      </c>
      <c r="D3225">
        <v>1</v>
      </c>
      <c r="E3225" s="4">
        <v>45658</v>
      </c>
      <c r="F3225">
        <v>2194</v>
      </c>
      <c r="H3225" t="s">
        <v>585</v>
      </c>
      <c r="I3225" s="2">
        <v>45946</v>
      </c>
      <c r="J3225" s="2">
        <v>45946</v>
      </c>
      <c r="K3225" s="2">
        <v>45946</v>
      </c>
      <c r="L3225" s="2">
        <v>45946</v>
      </c>
      <c r="M3225" t="s">
        <v>49</v>
      </c>
      <c r="N3225" s="3">
        <v>1550</v>
      </c>
      <c r="O3225" s="3">
        <v>1550</v>
      </c>
      <c r="P3225" t="s">
        <v>27</v>
      </c>
      <c r="Q3225">
        <v>56</v>
      </c>
      <c r="R3225" t="s">
        <v>134</v>
      </c>
      <c r="S3225" t="s">
        <v>135</v>
      </c>
      <c r="T3225" t="s">
        <v>37</v>
      </c>
      <c r="V3225" t="s">
        <v>31</v>
      </c>
      <c r="W3225" t="s">
        <v>32</v>
      </c>
    </row>
    <row r="3226" spans="1:23" hidden="1" x14ac:dyDescent="0.3">
      <c r="A3226">
        <v>1154</v>
      </c>
      <c r="B3226">
        <v>1154</v>
      </c>
      <c r="C3226">
        <v>4005</v>
      </c>
      <c r="D3226">
        <v>1</v>
      </c>
      <c r="E3226" s="4">
        <v>45658</v>
      </c>
      <c r="F3226">
        <v>2460</v>
      </c>
      <c r="H3226" t="s">
        <v>298</v>
      </c>
      <c r="I3226" s="2">
        <v>45946</v>
      </c>
      <c r="J3226" s="2">
        <v>45946</v>
      </c>
      <c r="K3226" s="2">
        <v>45946</v>
      </c>
      <c r="L3226" s="2">
        <v>45946</v>
      </c>
      <c r="M3226" t="s">
        <v>49</v>
      </c>
      <c r="N3226" s="3">
        <v>427</v>
      </c>
      <c r="O3226" s="3">
        <v>427</v>
      </c>
      <c r="P3226" t="s">
        <v>27</v>
      </c>
      <c r="Q3226">
        <v>24</v>
      </c>
      <c r="R3226" t="s">
        <v>299</v>
      </c>
      <c r="S3226" t="s">
        <v>300</v>
      </c>
      <c r="T3226" t="s">
        <v>37</v>
      </c>
      <c r="V3226" t="s">
        <v>31</v>
      </c>
      <c r="W3226" t="s">
        <v>32</v>
      </c>
    </row>
    <row r="3227" spans="1:23" hidden="1" x14ac:dyDescent="0.3">
      <c r="A3227">
        <v>1154</v>
      </c>
      <c r="B3227">
        <v>1154</v>
      </c>
      <c r="C3227">
        <v>106</v>
      </c>
      <c r="D3227">
        <v>10</v>
      </c>
      <c r="E3227" s="5">
        <v>11232</v>
      </c>
      <c r="F3227">
        <v>1972</v>
      </c>
      <c r="H3227" t="s">
        <v>317</v>
      </c>
      <c r="I3227" s="2">
        <v>45462</v>
      </c>
      <c r="J3227" s="2">
        <v>45462</v>
      </c>
      <c r="K3227" s="2">
        <v>45947</v>
      </c>
      <c r="L3227" s="2">
        <f>K3227</f>
        <v>45947</v>
      </c>
      <c r="M3227" t="s">
        <v>318</v>
      </c>
      <c r="N3227" s="3">
        <v>8815.5300000000007</v>
      </c>
      <c r="P3227" t="s">
        <v>1179</v>
      </c>
      <c r="Q3227">
        <v>55</v>
      </c>
      <c r="R3227" t="s">
        <v>319</v>
      </c>
      <c r="S3227" s="33" t="s">
        <v>1171</v>
      </c>
      <c r="T3227" t="s">
        <v>206</v>
      </c>
      <c r="V3227" t="s">
        <v>31</v>
      </c>
      <c r="W3227" t="s">
        <v>32</v>
      </c>
    </row>
    <row r="3228" spans="1:23" hidden="1" x14ac:dyDescent="0.3">
      <c r="A3228">
        <v>1154</v>
      </c>
      <c r="B3228">
        <v>1154</v>
      </c>
      <c r="C3228">
        <v>4030</v>
      </c>
      <c r="D3228">
        <v>1</v>
      </c>
      <c r="E3228" s="4">
        <v>45658</v>
      </c>
      <c r="F3228">
        <v>1991</v>
      </c>
      <c r="H3228" t="s">
        <v>85</v>
      </c>
      <c r="I3228" s="2">
        <v>45947</v>
      </c>
      <c r="J3228" s="2">
        <v>45947</v>
      </c>
      <c r="K3228" s="2">
        <v>45947</v>
      </c>
      <c r="L3228" s="2">
        <v>45947</v>
      </c>
      <c r="M3228" t="s">
        <v>49</v>
      </c>
      <c r="N3228" s="3">
        <v>32.29</v>
      </c>
      <c r="O3228" s="3">
        <v>32.29</v>
      </c>
      <c r="P3228" t="s">
        <v>27</v>
      </c>
      <c r="Q3228">
        <v>72</v>
      </c>
      <c r="R3228" t="s">
        <v>114</v>
      </c>
      <c r="S3228" t="s">
        <v>115</v>
      </c>
      <c r="T3228" t="s">
        <v>30</v>
      </c>
      <c r="V3228" t="s">
        <v>31</v>
      </c>
      <c r="W3228" t="s">
        <v>32</v>
      </c>
    </row>
    <row r="3229" spans="1:23" hidden="1" x14ac:dyDescent="0.3">
      <c r="A3229">
        <v>1154</v>
      </c>
      <c r="B3229">
        <v>1154</v>
      </c>
      <c r="C3229">
        <v>4031</v>
      </c>
      <c r="D3229">
        <v>1</v>
      </c>
      <c r="E3229" s="4">
        <v>45658</v>
      </c>
      <c r="F3229">
        <v>2788</v>
      </c>
      <c r="H3229" t="s">
        <v>533</v>
      </c>
      <c r="I3229" s="2">
        <v>45947</v>
      </c>
      <c r="J3229" s="2">
        <v>45947</v>
      </c>
      <c r="K3229" s="2">
        <v>45947</v>
      </c>
      <c r="L3229" s="2">
        <v>45947</v>
      </c>
      <c r="M3229" t="s">
        <v>49</v>
      </c>
      <c r="N3229" s="3">
        <v>32.5</v>
      </c>
      <c r="O3229" s="3">
        <v>32.5</v>
      </c>
      <c r="P3229" t="s">
        <v>27</v>
      </c>
      <c r="Q3229">
        <v>35</v>
      </c>
      <c r="R3229" t="s">
        <v>87</v>
      </c>
      <c r="S3229" t="s">
        <v>88</v>
      </c>
      <c r="T3229" t="s">
        <v>30</v>
      </c>
      <c r="V3229" t="s">
        <v>31</v>
      </c>
      <c r="W3229" t="s">
        <v>32</v>
      </c>
    </row>
    <row r="3230" spans="1:23" hidden="1" x14ac:dyDescent="0.3">
      <c r="A3230">
        <v>1154</v>
      </c>
      <c r="B3230">
        <v>1154</v>
      </c>
      <c r="C3230">
        <v>4032</v>
      </c>
      <c r="D3230">
        <v>1</v>
      </c>
      <c r="E3230" s="4">
        <v>45658</v>
      </c>
      <c r="F3230">
        <v>1790</v>
      </c>
      <c r="H3230" t="s">
        <v>289</v>
      </c>
      <c r="I3230" s="2">
        <v>45947</v>
      </c>
      <c r="J3230" s="2">
        <v>45947</v>
      </c>
      <c r="K3230" s="2">
        <v>45947</v>
      </c>
      <c r="L3230" s="2">
        <v>45947</v>
      </c>
      <c r="M3230" t="s">
        <v>49</v>
      </c>
      <c r="N3230" s="3">
        <v>613.91</v>
      </c>
      <c r="O3230" s="3">
        <v>613.91</v>
      </c>
      <c r="P3230" t="s">
        <v>27</v>
      </c>
      <c r="Q3230">
        <v>35</v>
      </c>
      <c r="R3230" t="s">
        <v>87</v>
      </c>
      <c r="S3230" t="s">
        <v>88</v>
      </c>
      <c r="T3230" t="s">
        <v>30</v>
      </c>
      <c r="V3230" t="s">
        <v>31</v>
      </c>
      <c r="W3230" t="s">
        <v>32</v>
      </c>
    </row>
    <row r="3231" spans="1:23" hidden="1" x14ac:dyDescent="0.3">
      <c r="A3231">
        <v>1154</v>
      </c>
      <c r="B3231">
        <v>1154</v>
      </c>
      <c r="C3231">
        <v>4033</v>
      </c>
      <c r="D3231">
        <v>1</v>
      </c>
      <c r="E3231" s="4">
        <v>45658</v>
      </c>
      <c r="F3231">
        <v>1991</v>
      </c>
      <c r="H3231" t="s">
        <v>85</v>
      </c>
      <c r="I3231" s="2">
        <v>45947</v>
      </c>
      <c r="J3231" s="2">
        <v>45947</v>
      </c>
      <c r="K3231" s="2">
        <v>45947</v>
      </c>
      <c r="L3231" s="2">
        <v>45947</v>
      </c>
      <c r="M3231" t="s">
        <v>49</v>
      </c>
      <c r="N3231" s="3">
        <v>192.71</v>
      </c>
      <c r="O3231" s="3">
        <v>192.71</v>
      </c>
      <c r="P3231" t="s">
        <v>27</v>
      </c>
      <c r="Q3231">
        <v>43</v>
      </c>
      <c r="R3231" t="s">
        <v>302</v>
      </c>
      <c r="S3231" t="s">
        <v>303</v>
      </c>
      <c r="T3231" t="s">
        <v>30</v>
      </c>
      <c r="V3231" t="s">
        <v>31</v>
      </c>
      <c r="W3231" t="s">
        <v>32</v>
      </c>
    </row>
    <row r="3232" spans="1:23" hidden="1" x14ac:dyDescent="0.3">
      <c r="A3232">
        <v>1154</v>
      </c>
      <c r="B3232">
        <v>1154</v>
      </c>
      <c r="C3232">
        <v>4034</v>
      </c>
      <c r="D3232">
        <v>1</v>
      </c>
      <c r="E3232" s="4">
        <v>45658</v>
      </c>
      <c r="F3232">
        <v>2118</v>
      </c>
      <c r="H3232" t="s">
        <v>203</v>
      </c>
      <c r="I3232" s="2">
        <v>45947</v>
      </c>
      <c r="J3232" s="2">
        <v>45947</v>
      </c>
      <c r="K3232" s="2">
        <v>45947</v>
      </c>
      <c r="L3232" s="2">
        <v>45947</v>
      </c>
      <c r="M3232" t="s">
        <v>49</v>
      </c>
      <c r="N3232" s="3">
        <v>280</v>
      </c>
      <c r="O3232" s="3">
        <v>280</v>
      </c>
      <c r="P3232" t="s">
        <v>27</v>
      </c>
      <c r="Q3232">
        <v>53</v>
      </c>
      <c r="R3232" t="s">
        <v>198</v>
      </c>
      <c r="S3232" t="s">
        <v>199</v>
      </c>
      <c r="T3232" t="s">
        <v>30</v>
      </c>
      <c r="V3232" t="s">
        <v>31</v>
      </c>
      <c r="W3232" t="s">
        <v>32</v>
      </c>
    </row>
    <row r="3233" spans="1:23" ht="28.8" hidden="1" x14ac:dyDescent="0.3">
      <c r="A3233">
        <v>1154</v>
      </c>
      <c r="B3233">
        <v>1154</v>
      </c>
      <c r="C3233">
        <v>1663</v>
      </c>
      <c r="D3233">
        <v>1</v>
      </c>
      <c r="E3233" s="1" t="s">
        <v>1274</v>
      </c>
      <c r="F3233">
        <v>1985</v>
      </c>
      <c r="H3233" t="s">
        <v>35</v>
      </c>
      <c r="I3233" s="2">
        <v>45733</v>
      </c>
      <c r="J3233" s="2">
        <v>45733</v>
      </c>
      <c r="K3233" s="2">
        <v>45948</v>
      </c>
      <c r="L3233" s="2">
        <v>45951</v>
      </c>
      <c r="M3233" t="s">
        <v>26</v>
      </c>
      <c r="N3233" s="3">
        <v>4920</v>
      </c>
      <c r="O3233" s="3">
        <v>4920</v>
      </c>
      <c r="P3233" t="s">
        <v>27</v>
      </c>
      <c r="Q3233">
        <v>26</v>
      </c>
      <c r="R3233" t="s">
        <v>28</v>
      </c>
      <c r="S3233" t="s">
        <v>29</v>
      </c>
      <c r="T3233" t="s">
        <v>37</v>
      </c>
      <c r="V3233" t="s">
        <v>31</v>
      </c>
      <c r="W3233" t="s">
        <v>32</v>
      </c>
    </row>
    <row r="3234" spans="1:23" ht="28.8" hidden="1" x14ac:dyDescent="0.3">
      <c r="A3234">
        <v>1154</v>
      </c>
      <c r="B3234">
        <v>1154</v>
      </c>
      <c r="C3234">
        <v>1591</v>
      </c>
      <c r="D3234">
        <v>25</v>
      </c>
      <c r="E3234" s="1" t="s">
        <v>1274</v>
      </c>
      <c r="F3234">
        <v>1985</v>
      </c>
      <c r="H3234" t="s">
        <v>35</v>
      </c>
      <c r="I3234" s="2">
        <v>45728</v>
      </c>
      <c r="J3234" s="2">
        <v>45728</v>
      </c>
      <c r="K3234" s="2">
        <v>45948</v>
      </c>
      <c r="L3234" s="2">
        <f>K3234</f>
        <v>45948</v>
      </c>
      <c r="M3234" t="s">
        <v>1244</v>
      </c>
      <c r="N3234" s="3">
        <v>4920</v>
      </c>
      <c r="P3234" t="s">
        <v>1173</v>
      </c>
      <c r="Q3234">
        <v>26</v>
      </c>
      <c r="R3234" t="s">
        <v>28</v>
      </c>
      <c r="S3234" t="s">
        <v>29</v>
      </c>
      <c r="T3234" t="s">
        <v>37</v>
      </c>
      <c r="V3234" t="s">
        <v>31</v>
      </c>
      <c r="W3234" t="s">
        <v>32</v>
      </c>
    </row>
    <row r="3235" spans="1:23" hidden="1" x14ac:dyDescent="0.3">
      <c r="A3235">
        <v>1154</v>
      </c>
      <c r="B3235">
        <v>1154</v>
      </c>
      <c r="C3235">
        <v>13</v>
      </c>
      <c r="D3235">
        <v>17</v>
      </c>
      <c r="E3235" t="s">
        <v>1275</v>
      </c>
      <c r="F3235">
        <v>1999</v>
      </c>
      <c r="H3235" t="s">
        <v>404</v>
      </c>
      <c r="I3235" s="2">
        <v>45430</v>
      </c>
      <c r="J3235" s="2">
        <v>45430</v>
      </c>
      <c r="K3235" s="2">
        <v>45949</v>
      </c>
      <c r="L3235" s="2">
        <v>45951</v>
      </c>
      <c r="M3235" t="s">
        <v>318</v>
      </c>
      <c r="N3235" s="3">
        <v>29142.04</v>
      </c>
      <c r="O3235" s="3">
        <v>29142.04</v>
      </c>
      <c r="P3235" t="s">
        <v>27</v>
      </c>
      <c r="Q3235">
        <v>55</v>
      </c>
      <c r="R3235" t="s">
        <v>319</v>
      </c>
      <c r="S3235" s="33" t="s">
        <v>1171</v>
      </c>
      <c r="T3235" t="s">
        <v>206</v>
      </c>
      <c r="V3235" t="s">
        <v>545</v>
      </c>
      <c r="W3235" t="s">
        <v>32</v>
      </c>
    </row>
    <row r="3236" spans="1:23" hidden="1" x14ac:dyDescent="0.3">
      <c r="A3236">
        <v>1154</v>
      </c>
      <c r="B3236">
        <v>1154</v>
      </c>
      <c r="C3236">
        <v>11</v>
      </c>
      <c r="D3236">
        <v>17</v>
      </c>
      <c r="E3236" t="s">
        <v>1276</v>
      </c>
      <c r="F3236">
        <v>1972</v>
      </c>
      <c r="H3236" t="s">
        <v>317</v>
      </c>
      <c r="I3236" s="2">
        <v>45430</v>
      </c>
      <c r="J3236" s="2">
        <v>45430</v>
      </c>
      <c r="K3236" s="2">
        <v>45950</v>
      </c>
      <c r="L3236" s="2">
        <f t="shared" ref="L3236:L3237" si="128">K3236</f>
        <v>45950</v>
      </c>
      <c r="M3236" t="s">
        <v>318</v>
      </c>
      <c r="N3236" s="3">
        <v>2141</v>
      </c>
      <c r="P3236" t="s">
        <v>1173</v>
      </c>
      <c r="Q3236">
        <v>55</v>
      </c>
      <c r="R3236" t="s">
        <v>319</v>
      </c>
      <c r="S3236" s="33" t="s">
        <v>1171</v>
      </c>
      <c r="T3236" t="s">
        <v>206</v>
      </c>
      <c r="V3236" t="s">
        <v>31</v>
      </c>
      <c r="W3236" t="s">
        <v>32</v>
      </c>
    </row>
    <row r="3237" spans="1:23" hidden="1" x14ac:dyDescent="0.3">
      <c r="A3237">
        <v>1154</v>
      </c>
      <c r="B3237">
        <v>1154</v>
      </c>
      <c r="C3237">
        <v>2065</v>
      </c>
      <c r="D3237">
        <v>1</v>
      </c>
      <c r="E3237" t="s">
        <v>1276</v>
      </c>
      <c r="F3237">
        <v>1972</v>
      </c>
      <c r="H3237" t="s">
        <v>317</v>
      </c>
      <c r="I3237" s="2">
        <v>45769</v>
      </c>
      <c r="J3237" s="2">
        <v>45769</v>
      </c>
      <c r="K3237" s="2">
        <v>45950</v>
      </c>
      <c r="L3237" s="2">
        <f t="shared" si="128"/>
        <v>45950</v>
      </c>
      <c r="M3237" t="s">
        <v>318</v>
      </c>
      <c r="N3237" s="3">
        <v>2088</v>
      </c>
      <c r="P3237" t="s">
        <v>1179</v>
      </c>
      <c r="Q3237">
        <v>55</v>
      </c>
      <c r="R3237" t="s">
        <v>319</v>
      </c>
      <c r="S3237" s="33" t="s">
        <v>1171</v>
      </c>
      <c r="T3237" t="s">
        <v>206</v>
      </c>
      <c r="V3237" t="s">
        <v>31</v>
      </c>
      <c r="W3237" t="s">
        <v>32</v>
      </c>
    </row>
    <row r="3238" spans="1:23" hidden="1" x14ac:dyDescent="0.3">
      <c r="A3238">
        <v>1154</v>
      </c>
      <c r="B3238">
        <v>1154</v>
      </c>
      <c r="C3238">
        <v>1691</v>
      </c>
      <c r="D3238">
        <v>8</v>
      </c>
      <c r="E3238" s="5">
        <v>45931</v>
      </c>
      <c r="F3238">
        <v>2006</v>
      </c>
      <c r="H3238" t="s">
        <v>387</v>
      </c>
      <c r="I3238" s="2">
        <v>45734</v>
      </c>
      <c r="J3238" s="2">
        <v>45734</v>
      </c>
      <c r="K3238" s="2">
        <v>45950</v>
      </c>
      <c r="L3238" s="2">
        <v>45950</v>
      </c>
      <c r="M3238" t="s">
        <v>45</v>
      </c>
      <c r="N3238" s="3">
        <v>269.82</v>
      </c>
      <c r="O3238" s="3">
        <v>269.82</v>
      </c>
      <c r="P3238" t="s">
        <v>27</v>
      </c>
      <c r="Q3238">
        <v>84</v>
      </c>
      <c r="R3238" t="s">
        <v>388</v>
      </c>
      <c r="S3238" t="s">
        <v>389</v>
      </c>
      <c r="T3238" t="s">
        <v>30</v>
      </c>
      <c r="V3238" t="s">
        <v>31</v>
      </c>
      <c r="W3238" t="s">
        <v>32</v>
      </c>
    </row>
    <row r="3239" spans="1:23" hidden="1" x14ac:dyDescent="0.3">
      <c r="A3239">
        <v>1154</v>
      </c>
      <c r="B3239">
        <v>1154</v>
      </c>
      <c r="C3239">
        <v>1743</v>
      </c>
      <c r="D3239">
        <v>1</v>
      </c>
      <c r="E3239" s="5">
        <v>45931</v>
      </c>
      <c r="F3239">
        <v>2001</v>
      </c>
      <c r="H3239" t="s">
        <v>379</v>
      </c>
      <c r="I3239" s="2">
        <v>45736</v>
      </c>
      <c r="J3239" s="2">
        <v>45736</v>
      </c>
      <c r="K3239" s="2">
        <v>45950</v>
      </c>
      <c r="L3239" s="2">
        <v>45950</v>
      </c>
      <c r="M3239" t="s">
        <v>45</v>
      </c>
      <c r="N3239" s="3">
        <v>140</v>
      </c>
      <c r="O3239" s="3">
        <v>140</v>
      </c>
      <c r="P3239" t="s">
        <v>27</v>
      </c>
      <c r="Q3239">
        <v>45</v>
      </c>
      <c r="R3239" t="s">
        <v>380</v>
      </c>
      <c r="S3239" t="s">
        <v>381</v>
      </c>
      <c r="T3239" t="s">
        <v>30</v>
      </c>
      <c r="V3239" t="s">
        <v>31</v>
      </c>
      <c r="W3239" t="s">
        <v>32</v>
      </c>
    </row>
    <row r="3240" spans="1:23" hidden="1" x14ac:dyDescent="0.3">
      <c r="A3240">
        <v>1154</v>
      </c>
      <c r="B3240">
        <v>1154</v>
      </c>
      <c r="C3240">
        <v>1307</v>
      </c>
      <c r="D3240">
        <v>9</v>
      </c>
      <c r="E3240" s="4">
        <v>45970</v>
      </c>
      <c r="F3240">
        <v>2001</v>
      </c>
      <c r="H3240" t="s">
        <v>379</v>
      </c>
      <c r="I3240" s="2">
        <v>45681</v>
      </c>
      <c r="J3240" s="2">
        <v>45681</v>
      </c>
      <c r="K3240" s="2">
        <v>45950</v>
      </c>
      <c r="L3240" s="2">
        <f>K3240</f>
        <v>45950</v>
      </c>
      <c r="M3240" t="s">
        <v>45</v>
      </c>
      <c r="N3240" s="3">
        <v>140</v>
      </c>
      <c r="P3240" t="s">
        <v>1173</v>
      </c>
      <c r="Q3240">
        <v>45</v>
      </c>
      <c r="R3240" t="s">
        <v>380</v>
      </c>
      <c r="S3240" t="s">
        <v>381</v>
      </c>
      <c r="T3240" t="s">
        <v>30</v>
      </c>
      <c r="V3240" t="s">
        <v>31</v>
      </c>
      <c r="W3240" t="s">
        <v>32</v>
      </c>
    </row>
    <row r="3241" spans="1:23" hidden="1" x14ac:dyDescent="0.3">
      <c r="A3241">
        <v>1154</v>
      </c>
      <c r="B3241">
        <v>1154</v>
      </c>
      <c r="C3241">
        <v>3879</v>
      </c>
      <c r="D3241">
        <v>1</v>
      </c>
      <c r="E3241" s="4">
        <v>45658</v>
      </c>
      <c r="F3241">
        <v>2915</v>
      </c>
      <c r="H3241" t="s">
        <v>1297</v>
      </c>
      <c r="I3241" s="2">
        <v>45939</v>
      </c>
      <c r="J3241" s="2">
        <v>45939</v>
      </c>
      <c r="K3241" s="2">
        <v>45950</v>
      </c>
      <c r="L3241" s="2">
        <v>45947</v>
      </c>
      <c r="M3241" t="s">
        <v>45</v>
      </c>
      <c r="N3241" s="3">
        <v>1951.53</v>
      </c>
      <c r="O3241" s="3">
        <v>1951.53</v>
      </c>
      <c r="P3241" t="s">
        <v>27</v>
      </c>
      <c r="Q3241">
        <v>68</v>
      </c>
      <c r="R3241" t="s">
        <v>1160</v>
      </c>
      <c r="S3241" t="s">
        <v>1161</v>
      </c>
      <c r="T3241" t="s">
        <v>206</v>
      </c>
      <c r="V3241" t="s">
        <v>31</v>
      </c>
      <c r="W3241" t="s">
        <v>32</v>
      </c>
    </row>
    <row r="3242" spans="1:23" hidden="1" x14ac:dyDescent="0.3">
      <c r="A3242">
        <v>1154</v>
      </c>
      <c r="B3242">
        <v>1154</v>
      </c>
      <c r="C3242">
        <v>3880</v>
      </c>
      <c r="D3242">
        <v>1</v>
      </c>
      <c r="E3242" s="4">
        <v>45658</v>
      </c>
      <c r="F3242">
        <v>2917</v>
      </c>
      <c r="H3242" t="s">
        <v>1299</v>
      </c>
      <c r="I3242" s="2">
        <v>45939</v>
      </c>
      <c r="J3242" s="2">
        <v>45939</v>
      </c>
      <c r="K3242" s="2">
        <v>45950</v>
      </c>
      <c r="L3242" s="2">
        <v>45947</v>
      </c>
      <c r="M3242" t="s">
        <v>45</v>
      </c>
      <c r="N3242" s="3">
        <v>391.01</v>
      </c>
      <c r="O3242" s="3">
        <v>391.01</v>
      </c>
      <c r="P3242" t="s">
        <v>27</v>
      </c>
      <c r="Q3242">
        <v>68</v>
      </c>
      <c r="R3242" t="s">
        <v>1160</v>
      </c>
      <c r="S3242" t="s">
        <v>1161</v>
      </c>
      <c r="T3242" t="s">
        <v>206</v>
      </c>
      <c r="V3242" t="s">
        <v>31</v>
      </c>
      <c r="W3242" t="s">
        <v>32</v>
      </c>
    </row>
    <row r="3243" spans="1:23" hidden="1" x14ac:dyDescent="0.3">
      <c r="A3243">
        <v>1154</v>
      </c>
      <c r="B3243">
        <v>1154</v>
      </c>
      <c r="C3243">
        <v>3882</v>
      </c>
      <c r="D3243">
        <v>1</v>
      </c>
      <c r="E3243" s="4">
        <v>45658</v>
      </c>
      <c r="F3243">
        <v>2916</v>
      </c>
      <c r="H3243" t="s">
        <v>371</v>
      </c>
      <c r="I3243" s="2">
        <v>45939</v>
      </c>
      <c r="J3243" s="2">
        <v>45939</v>
      </c>
      <c r="K3243" s="2">
        <v>45950</v>
      </c>
      <c r="L3243" s="2">
        <v>45947</v>
      </c>
      <c r="M3243" t="s">
        <v>45</v>
      </c>
      <c r="N3243" s="3">
        <v>794.68</v>
      </c>
      <c r="O3243" s="3">
        <v>794.68</v>
      </c>
      <c r="P3243" t="s">
        <v>27</v>
      </c>
      <c r="Q3243">
        <v>77</v>
      </c>
      <c r="R3243" t="s">
        <v>1300</v>
      </c>
      <c r="S3243" t="s">
        <v>1301</v>
      </c>
      <c r="T3243" t="s">
        <v>206</v>
      </c>
      <c r="V3243" t="s">
        <v>31</v>
      </c>
      <c r="W3243" t="s">
        <v>32</v>
      </c>
    </row>
    <row r="3244" spans="1:23" hidden="1" x14ac:dyDescent="0.3">
      <c r="A3244">
        <v>1154</v>
      </c>
      <c r="B3244">
        <v>1154</v>
      </c>
      <c r="C3244">
        <v>3883</v>
      </c>
      <c r="D3244">
        <v>1</v>
      </c>
      <c r="E3244" s="4">
        <v>45658</v>
      </c>
      <c r="F3244">
        <v>2916</v>
      </c>
      <c r="H3244" t="s">
        <v>371</v>
      </c>
      <c r="I3244" s="2">
        <v>45939</v>
      </c>
      <c r="J3244" s="2">
        <v>45939</v>
      </c>
      <c r="K3244" s="2">
        <v>45950</v>
      </c>
      <c r="L3244" s="2">
        <v>45947</v>
      </c>
      <c r="M3244" t="s">
        <v>45</v>
      </c>
      <c r="N3244" s="3">
        <v>3194.66</v>
      </c>
      <c r="O3244" s="3">
        <v>3194.66</v>
      </c>
      <c r="P3244" t="s">
        <v>27</v>
      </c>
      <c r="Q3244">
        <v>77</v>
      </c>
      <c r="R3244" t="s">
        <v>1300</v>
      </c>
      <c r="S3244" t="s">
        <v>1301</v>
      </c>
      <c r="T3244" t="s">
        <v>206</v>
      </c>
      <c r="V3244" t="s">
        <v>31</v>
      </c>
      <c r="W3244" t="s">
        <v>32</v>
      </c>
    </row>
    <row r="3245" spans="1:23" hidden="1" x14ac:dyDescent="0.3">
      <c r="A3245">
        <v>1154</v>
      </c>
      <c r="B3245">
        <v>1154</v>
      </c>
      <c r="C3245">
        <v>3916</v>
      </c>
      <c r="D3245">
        <v>1</v>
      </c>
      <c r="E3245" s="4">
        <v>45658</v>
      </c>
      <c r="F3245">
        <v>2374</v>
      </c>
      <c r="H3245" t="s">
        <v>207</v>
      </c>
      <c r="I3245" s="2">
        <v>45943</v>
      </c>
      <c r="J3245" s="2">
        <v>45943</v>
      </c>
      <c r="K3245" s="2">
        <v>45950</v>
      </c>
      <c r="L3245" s="2">
        <v>45947</v>
      </c>
      <c r="M3245" t="s">
        <v>1303</v>
      </c>
      <c r="N3245" s="3">
        <v>300</v>
      </c>
      <c r="O3245" s="3">
        <v>300</v>
      </c>
      <c r="P3245" t="s">
        <v>27</v>
      </c>
      <c r="Q3245">
        <v>88</v>
      </c>
      <c r="R3245" t="s">
        <v>329</v>
      </c>
      <c r="S3245" t="s">
        <v>330</v>
      </c>
      <c r="T3245" t="s">
        <v>206</v>
      </c>
      <c r="V3245" t="s">
        <v>31</v>
      </c>
      <c r="W3245" t="s">
        <v>32</v>
      </c>
    </row>
    <row r="3246" spans="1:23" hidden="1" x14ac:dyDescent="0.3">
      <c r="A3246">
        <v>1154</v>
      </c>
      <c r="B3246">
        <v>1154</v>
      </c>
      <c r="C3246">
        <v>3917</v>
      </c>
      <c r="D3246">
        <v>1</v>
      </c>
      <c r="E3246" s="4">
        <v>45658</v>
      </c>
      <c r="F3246">
        <v>2063</v>
      </c>
      <c r="H3246" t="s">
        <v>209</v>
      </c>
      <c r="I3246" s="2">
        <v>45943</v>
      </c>
      <c r="J3246" s="2">
        <v>45943</v>
      </c>
      <c r="K3246" s="2">
        <v>45950</v>
      </c>
      <c r="L3246" s="2">
        <v>45947</v>
      </c>
      <c r="M3246" t="s">
        <v>1303</v>
      </c>
      <c r="N3246" s="3">
        <v>300</v>
      </c>
      <c r="O3246" s="3">
        <v>300</v>
      </c>
      <c r="P3246" t="s">
        <v>27</v>
      </c>
      <c r="Q3246">
        <v>88</v>
      </c>
      <c r="R3246" t="s">
        <v>329</v>
      </c>
      <c r="S3246" t="s">
        <v>330</v>
      </c>
      <c r="T3246" t="s">
        <v>206</v>
      </c>
      <c r="V3246" t="s">
        <v>31</v>
      </c>
      <c r="W3246" t="s">
        <v>32</v>
      </c>
    </row>
    <row r="3247" spans="1:23" hidden="1" x14ac:dyDescent="0.3">
      <c r="A3247">
        <v>1154</v>
      </c>
      <c r="B3247">
        <v>1154</v>
      </c>
      <c r="C3247">
        <v>3918</v>
      </c>
      <c r="D3247">
        <v>1</v>
      </c>
      <c r="E3247" s="4">
        <v>45658</v>
      </c>
      <c r="F3247">
        <v>2064</v>
      </c>
      <c r="H3247" t="s">
        <v>208</v>
      </c>
      <c r="I3247" s="2">
        <v>45943</v>
      </c>
      <c r="J3247" s="2">
        <v>45943</v>
      </c>
      <c r="K3247" s="2">
        <v>45950</v>
      </c>
      <c r="L3247" s="2">
        <v>45947</v>
      </c>
      <c r="M3247" t="s">
        <v>1303</v>
      </c>
      <c r="N3247" s="3">
        <v>500</v>
      </c>
      <c r="O3247" s="3">
        <v>500</v>
      </c>
      <c r="P3247" t="s">
        <v>27</v>
      </c>
      <c r="Q3247">
        <v>88</v>
      </c>
      <c r="R3247" t="s">
        <v>329</v>
      </c>
      <c r="S3247" t="s">
        <v>330</v>
      </c>
      <c r="T3247" t="s">
        <v>206</v>
      </c>
      <c r="V3247" t="s">
        <v>31</v>
      </c>
      <c r="W3247" t="s">
        <v>32</v>
      </c>
    </row>
    <row r="3248" spans="1:23" hidden="1" x14ac:dyDescent="0.3">
      <c r="A3248">
        <v>1154</v>
      </c>
      <c r="B3248">
        <v>1154</v>
      </c>
      <c r="C3248">
        <v>3919</v>
      </c>
      <c r="D3248">
        <v>1</v>
      </c>
      <c r="E3248" s="4">
        <v>45658</v>
      </c>
      <c r="F3248">
        <v>2180</v>
      </c>
      <c r="H3248" t="s">
        <v>214</v>
      </c>
      <c r="I3248" s="2">
        <v>45943</v>
      </c>
      <c r="J3248" s="2">
        <v>45943</v>
      </c>
      <c r="K3248" s="2">
        <v>45950</v>
      </c>
      <c r="L3248" s="2">
        <v>45947</v>
      </c>
      <c r="M3248" t="s">
        <v>1303</v>
      </c>
      <c r="N3248" s="3">
        <v>200</v>
      </c>
      <c r="O3248" s="3">
        <v>200</v>
      </c>
      <c r="P3248" t="s">
        <v>27</v>
      </c>
      <c r="Q3248">
        <v>88</v>
      </c>
      <c r="R3248" t="s">
        <v>329</v>
      </c>
      <c r="S3248" t="s">
        <v>330</v>
      </c>
      <c r="T3248" t="s">
        <v>206</v>
      </c>
      <c r="V3248" t="s">
        <v>31</v>
      </c>
      <c r="W3248" t="s">
        <v>32</v>
      </c>
    </row>
    <row r="3249" spans="1:23" hidden="1" x14ac:dyDescent="0.3">
      <c r="A3249">
        <v>1154</v>
      </c>
      <c r="B3249">
        <v>1154</v>
      </c>
      <c r="C3249">
        <v>3920</v>
      </c>
      <c r="D3249">
        <v>1</v>
      </c>
      <c r="E3249" s="4">
        <v>45658</v>
      </c>
      <c r="F3249">
        <v>2112</v>
      </c>
      <c r="H3249" t="s">
        <v>212</v>
      </c>
      <c r="I3249" s="2">
        <v>45943</v>
      </c>
      <c r="J3249" s="2">
        <v>45943</v>
      </c>
      <c r="K3249" s="2">
        <v>45950</v>
      </c>
      <c r="L3249" s="2">
        <v>45947</v>
      </c>
      <c r="M3249" t="s">
        <v>1303</v>
      </c>
      <c r="N3249" s="3">
        <v>200</v>
      </c>
      <c r="O3249" s="3">
        <v>200</v>
      </c>
      <c r="P3249" t="s">
        <v>27</v>
      </c>
      <c r="Q3249">
        <v>88</v>
      </c>
      <c r="R3249" t="s">
        <v>329</v>
      </c>
      <c r="S3249" t="s">
        <v>330</v>
      </c>
      <c r="T3249" t="s">
        <v>206</v>
      </c>
      <c r="V3249" t="s">
        <v>31</v>
      </c>
      <c r="W3249" t="s">
        <v>32</v>
      </c>
    </row>
    <row r="3250" spans="1:23" hidden="1" x14ac:dyDescent="0.3">
      <c r="A3250">
        <v>1154</v>
      </c>
      <c r="B3250">
        <v>1154</v>
      </c>
      <c r="C3250">
        <v>3921</v>
      </c>
      <c r="D3250">
        <v>1</v>
      </c>
      <c r="E3250" s="4">
        <v>45658</v>
      </c>
      <c r="F3250">
        <v>2120</v>
      </c>
      <c r="H3250" t="s">
        <v>213</v>
      </c>
      <c r="I3250" s="2">
        <v>45943</v>
      </c>
      <c r="J3250" s="2">
        <v>45943</v>
      </c>
      <c r="K3250" s="2">
        <v>45950</v>
      </c>
      <c r="L3250" s="2">
        <v>45947</v>
      </c>
      <c r="M3250" t="s">
        <v>1303</v>
      </c>
      <c r="N3250" s="3">
        <v>400</v>
      </c>
      <c r="O3250" s="3">
        <v>400</v>
      </c>
      <c r="P3250" t="s">
        <v>27</v>
      </c>
      <c r="Q3250">
        <v>88</v>
      </c>
      <c r="R3250" t="s">
        <v>329</v>
      </c>
      <c r="S3250" t="s">
        <v>330</v>
      </c>
      <c r="T3250" t="s">
        <v>206</v>
      </c>
      <c r="V3250" t="s">
        <v>31</v>
      </c>
      <c r="W3250" t="s">
        <v>32</v>
      </c>
    </row>
    <row r="3251" spans="1:23" hidden="1" x14ac:dyDescent="0.3">
      <c r="A3251">
        <v>1154</v>
      </c>
      <c r="B3251">
        <v>1154</v>
      </c>
      <c r="C3251">
        <v>3922</v>
      </c>
      <c r="D3251">
        <v>1</v>
      </c>
      <c r="E3251" s="4">
        <v>45658</v>
      </c>
      <c r="F3251">
        <v>2060</v>
      </c>
      <c r="H3251" t="s">
        <v>210</v>
      </c>
      <c r="I3251" s="2">
        <v>45943</v>
      </c>
      <c r="J3251" s="2">
        <v>45943</v>
      </c>
      <c r="K3251" s="2">
        <v>45950</v>
      </c>
      <c r="L3251" s="2">
        <v>45947</v>
      </c>
      <c r="M3251" t="s">
        <v>1303</v>
      </c>
      <c r="N3251" s="3">
        <v>550</v>
      </c>
      <c r="O3251" s="3">
        <v>550</v>
      </c>
      <c r="P3251" t="s">
        <v>27</v>
      </c>
      <c r="Q3251">
        <v>88</v>
      </c>
      <c r="R3251" t="s">
        <v>329</v>
      </c>
      <c r="S3251" t="s">
        <v>330</v>
      </c>
      <c r="T3251" t="s">
        <v>206</v>
      </c>
      <c r="V3251" t="s">
        <v>31</v>
      </c>
      <c r="W3251" t="s">
        <v>32</v>
      </c>
    </row>
    <row r="3252" spans="1:23" hidden="1" x14ac:dyDescent="0.3">
      <c r="A3252">
        <v>1154</v>
      </c>
      <c r="B3252">
        <v>1154</v>
      </c>
      <c r="C3252">
        <v>3923</v>
      </c>
      <c r="D3252">
        <v>1</v>
      </c>
      <c r="E3252" s="4">
        <v>45658</v>
      </c>
      <c r="F3252">
        <v>2186</v>
      </c>
      <c r="H3252" t="s">
        <v>218</v>
      </c>
      <c r="I3252" s="2">
        <v>45943</v>
      </c>
      <c r="J3252" s="2">
        <v>45943</v>
      </c>
      <c r="K3252" s="2">
        <v>45950</v>
      </c>
      <c r="L3252" s="2">
        <v>45947</v>
      </c>
      <c r="M3252" t="s">
        <v>1303</v>
      </c>
      <c r="N3252" s="3">
        <v>500</v>
      </c>
      <c r="O3252" s="3">
        <v>500</v>
      </c>
      <c r="P3252" t="s">
        <v>27</v>
      </c>
      <c r="Q3252">
        <v>88</v>
      </c>
      <c r="R3252" t="s">
        <v>329</v>
      </c>
      <c r="S3252" t="s">
        <v>330</v>
      </c>
      <c r="T3252" t="s">
        <v>206</v>
      </c>
      <c r="V3252" t="s">
        <v>31</v>
      </c>
      <c r="W3252" t="s">
        <v>32</v>
      </c>
    </row>
    <row r="3253" spans="1:23" hidden="1" x14ac:dyDescent="0.3">
      <c r="A3253">
        <v>1154</v>
      </c>
      <c r="B3253">
        <v>1154</v>
      </c>
      <c r="C3253">
        <v>3043</v>
      </c>
      <c r="D3253">
        <v>14</v>
      </c>
      <c r="E3253" s="5">
        <v>45931</v>
      </c>
      <c r="F3253">
        <v>2376</v>
      </c>
      <c r="H3253" t="s">
        <v>459</v>
      </c>
      <c r="I3253" s="2">
        <v>45862</v>
      </c>
      <c r="J3253" s="2">
        <v>45862</v>
      </c>
      <c r="K3253" s="2">
        <v>45950</v>
      </c>
      <c r="L3253" s="2">
        <v>45951</v>
      </c>
      <c r="M3253" t="s">
        <v>49</v>
      </c>
      <c r="N3253" s="3">
        <v>170</v>
      </c>
      <c r="O3253" s="3">
        <v>170</v>
      </c>
      <c r="P3253" t="s">
        <v>27</v>
      </c>
      <c r="Q3253">
        <v>83</v>
      </c>
      <c r="R3253" t="s">
        <v>204</v>
      </c>
      <c r="S3253" t="s">
        <v>205</v>
      </c>
      <c r="T3253" t="s">
        <v>206</v>
      </c>
      <c r="V3253" t="s">
        <v>31</v>
      </c>
      <c r="W3253" t="s">
        <v>32</v>
      </c>
    </row>
    <row r="3254" spans="1:23" hidden="1" x14ac:dyDescent="0.3">
      <c r="A3254">
        <v>1154</v>
      </c>
      <c r="B3254">
        <v>1154</v>
      </c>
      <c r="C3254">
        <v>4036</v>
      </c>
      <c r="D3254">
        <v>1</v>
      </c>
      <c r="E3254" s="4">
        <v>45658</v>
      </c>
      <c r="F3254">
        <v>2194</v>
      </c>
      <c r="H3254" t="s">
        <v>585</v>
      </c>
      <c r="I3254" s="2">
        <v>45950</v>
      </c>
      <c r="J3254" s="2">
        <v>45950</v>
      </c>
      <c r="K3254" s="2">
        <v>45950</v>
      </c>
      <c r="L3254" s="2">
        <v>45950</v>
      </c>
      <c r="M3254" t="s">
        <v>49</v>
      </c>
      <c r="N3254" s="3">
        <v>1500</v>
      </c>
      <c r="O3254" s="3">
        <v>1500</v>
      </c>
      <c r="P3254" t="s">
        <v>27</v>
      </c>
      <c r="Q3254">
        <v>56</v>
      </c>
      <c r="R3254" t="s">
        <v>134</v>
      </c>
      <c r="S3254" t="s">
        <v>135</v>
      </c>
      <c r="T3254" t="s">
        <v>30</v>
      </c>
      <c r="V3254" t="s">
        <v>31</v>
      </c>
      <c r="W3254" t="s">
        <v>32</v>
      </c>
    </row>
    <row r="3255" spans="1:23" ht="28.8" hidden="1" x14ac:dyDescent="0.3">
      <c r="A3255">
        <v>1154</v>
      </c>
      <c r="B3255">
        <v>1154</v>
      </c>
      <c r="C3255">
        <v>3827</v>
      </c>
      <c r="D3255">
        <v>2</v>
      </c>
      <c r="E3255" s="1" t="s">
        <v>1317</v>
      </c>
      <c r="F3255">
        <v>1976</v>
      </c>
      <c r="G3255" t="s">
        <v>194</v>
      </c>
      <c r="H3255" t="s">
        <v>195</v>
      </c>
      <c r="I3255" s="2">
        <v>45937</v>
      </c>
      <c r="J3255" s="2">
        <v>45937</v>
      </c>
      <c r="K3255" s="2">
        <v>45950</v>
      </c>
      <c r="L3255" s="2">
        <v>45947</v>
      </c>
      <c r="M3255" t="s">
        <v>45</v>
      </c>
      <c r="N3255" s="3">
        <v>9868.4</v>
      </c>
      <c r="O3255" s="3">
        <v>9868.4</v>
      </c>
      <c r="P3255" t="s">
        <v>27</v>
      </c>
      <c r="Q3255">
        <v>26</v>
      </c>
      <c r="R3255" t="s">
        <v>28</v>
      </c>
      <c r="S3255" t="s">
        <v>29</v>
      </c>
      <c r="T3255" t="s">
        <v>30</v>
      </c>
      <c r="V3255" t="s">
        <v>31</v>
      </c>
      <c r="W3255" t="s">
        <v>32</v>
      </c>
    </row>
    <row r="3256" spans="1:23" hidden="1" x14ac:dyDescent="0.3">
      <c r="A3256">
        <v>1154</v>
      </c>
      <c r="B3256">
        <v>1154</v>
      </c>
      <c r="C3256">
        <v>1751</v>
      </c>
      <c r="D3256">
        <v>6</v>
      </c>
      <c r="E3256" s="5">
        <v>45931</v>
      </c>
      <c r="F3256">
        <v>2122</v>
      </c>
      <c r="H3256" t="s">
        <v>498</v>
      </c>
      <c r="I3256" s="2">
        <v>45737</v>
      </c>
      <c r="J3256" s="2">
        <v>45737</v>
      </c>
      <c r="K3256" s="2">
        <v>45950</v>
      </c>
      <c r="L3256" s="2">
        <v>45951</v>
      </c>
      <c r="M3256" t="s">
        <v>49</v>
      </c>
      <c r="N3256" s="3">
        <v>120</v>
      </c>
      <c r="O3256" s="3">
        <v>120</v>
      </c>
      <c r="P3256" t="s">
        <v>27</v>
      </c>
      <c r="Q3256">
        <v>47</v>
      </c>
      <c r="R3256" t="s">
        <v>407</v>
      </c>
      <c r="S3256" t="s">
        <v>408</v>
      </c>
      <c r="T3256" t="s">
        <v>465</v>
      </c>
      <c r="V3256" t="s">
        <v>31</v>
      </c>
      <c r="W3256" t="s">
        <v>32</v>
      </c>
    </row>
    <row r="3257" spans="1:23" ht="28.8" hidden="1" x14ac:dyDescent="0.3">
      <c r="A3257">
        <v>1154</v>
      </c>
      <c r="B3257">
        <v>1154</v>
      </c>
      <c r="C3257">
        <v>2567</v>
      </c>
      <c r="D3257">
        <v>4</v>
      </c>
      <c r="E3257" s="1" t="s">
        <v>1280</v>
      </c>
      <c r="F3257">
        <v>1949</v>
      </c>
      <c r="H3257" t="s">
        <v>224</v>
      </c>
      <c r="I3257" s="2">
        <v>45813</v>
      </c>
      <c r="J3257" s="2">
        <v>45813</v>
      </c>
      <c r="K3257" s="2">
        <v>45950</v>
      </c>
      <c r="L3257" s="2">
        <f>K3257</f>
        <v>45950</v>
      </c>
      <c r="M3257" t="s">
        <v>45</v>
      </c>
      <c r="N3257" s="3">
        <v>9357.74</v>
      </c>
      <c r="P3257" t="s">
        <v>1179</v>
      </c>
      <c r="Q3257">
        <v>26</v>
      </c>
      <c r="R3257" t="s">
        <v>28</v>
      </c>
      <c r="S3257" t="s">
        <v>6175</v>
      </c>
      <c r="T3257" t="s">
        <v>37</v>
      </c>
      <c r="V3257" t="s">
        <v>31</v>
      </c>
      <c r="W3257" t="s">
        <v>32</v>
      </c>
    </row>
    <row r="3258" spans="1:23" hidden="1" x14ac:dyDescent="0.3">
      <c r="A3258">
        <v>1154</v>
      </c>
      <c r="B3258">
        <v>1154</v>
      </c>
      <c r="C3258">
        <v>3987</v>
      </c>
      <c r="D3258">
        <v>1</v>
      </c>
      <c r="E3258" s="4">
        <v>45658</v>
      </c>
      <c r="F3258">
        <v>2931</v>
      </c>
      <c r="H3258" t="s">
        <v>4275</v>
      </c>
      <c r="I3258" s="2">
        <v>45944</v>
      </c>
      <c r="J3258" s="2">
        <v>45944</v>
      </c>
      <c r="K3258" s="2">
        <v>45950</v>
      </c>
      <c r="L3258" s="2">
        <v>45947</v>
      </c>
      <c r="M3258" t="s">
        <v>45</v>
      </c>
      <c r="N3258" s="3">
        <v>2504.5700000000002</v>
      </c>
      <c r="O3258" s="3">
        <v>2504.5700000000002</v>
      </c>
      <c r="P3258" t="s">
        <v>27</v>
      </c>
      <c r="Q3258">
        <v>66</v>
      </c>
      <c r="R3258" t="s">
        <v>276</v>
      </c>
      <c r="S3258" t="s">
        <v>277</v>
      </c>
      <c r="T3258" t="s">
        <v>465</v>
      </c>
      <c r="V3258" t="s">
        <v>31</v>
      </c>
      <c r="W3258" t="s">
        <v>32</v>
      </c>
    </row>
    <row r="3259" spans="1:23" hidden="1" x14ac:dyDescent="0.3">
      <c r="A3259">
        <v>1154</v>
      </c>
      <c r="B3259">
        <v>1154</v>
      </c>
      <c r="C3259">
        <v>3988</v>
      </c>
      <c r="D3259">
        <v>1</v>
      </c>
      <c r="E3259" s="4">
        <v>45658</v>
      </c>
      <c r="F3259">
        <v>1996</v>
      </c>
      <c r="H3259" t="s">
        <v>3308</v>
      </c>
      <c r="I3259" s="2">
        <v>45944</v>
      </c>
      <c r="J3259" s="2">
        <v>45944</v>
      </c>
      <c r="K3259" s="2">
        <v>45950</v>
      </c>
      <c r="L3259" s="2">
        <v>45947</v>
      </c>
      <c r="M3259" t="s">
        <v>45</v>
      </c>
      <c r="N3259" s="3">
        <v>13626.95</v>
      </c>
      <c r="O3259" s="3">
        <v>13626.95</v>
      </c>
      <c r="P3259" t="s">
        <v>27</v>
      </c>
      <c r="Q3259">
        <v>66</v>
      </c>
      <c r="R3259" t="s">
        <v>276</v>
      </c>
      <c r="S3259" t="s">
        <v>277</v>
      </c>
      <c r="T3259" t="s">
        <v>465</v>
      </c>
      <c r="V3259" t="s">
        <v>31</v>
      </c>
      <c r="W3259" t="s">
        <v>32</v>
      </c>
    </row>
    <row r="3260" spans="1:23" ht="28.8" hidden="1" x14ac:dyDescent="0.3">
      <c r="A3260">
        <v>1154</v>
      </c>
      <c r="B3260">
        <v>1154</v>
      </c>
      <c r="C3260">
        <v>3829</v>
      </c>
      <c r="D3260">
        <v>1</v>
      </c>
      <c r="E3260" s="1" t="s">
        <v>1318</v>
      </c>
      <c r="F3260">
        <v>2142</v>
      </c>
      <c r="H3260" t="s">
        <v>56</v>
      </c>
      <c r="I3260" s="2">
        <v>45937</v>
      </c>
      <c r="J3260" s="2">
        <v>45937</v>
      </c>
      <c r="K3260" s="2">
        <v>45950</v>
      </c>
      <c r="L3260" s="2">
        <v>45945</v>
      </c>
      <c r="M3260" t="s">
        <v>49</v>
      </c>
      <c r="N3260" s="3">
        <v>1610</v>
      </c>
      <c r="O3260" s="3">
        <v>1610</v>
      </c>
      <c r="P3260" t="s">
        <v>27</v>
      </c>
      <c r="Q3260">
        <v>21</v>
      </c>
      <c r="R3260" t="s">
        <v>57</v>
      </c>
      <c r="S3260" t="s">
        <v>58</v>
      </c>
      <c r="T3260" t="s">
        <v>37</v>
      </c>
      <c r="V3260" t="s">
        <v>31</v>
      </c>
      <c r="W3260" t="s">
        <v>32</v>
      </c>
    </row>
    <row r="3261" spans="1:23" ht="28.8" hidden="1" x14ac:dyDescent="0.3">
      <c r="A3261">
        <v>1154</v>
      </c>
      <c r="B3261">
        <v>1154</v>
      </c>
      <c r="C3261">
        <v>3848</v>
      </c>
      <c r="D3261">
        <v>1</v>
      </c>
      <c r="E3261" s="1" t="s">
        <v>1315</v>
      </c>
      <c r="F3261">
        <v>2142</v>
      </c>
      <c r="H3261" t="s">
        <v>56</v>
      </c>
      <c r="I3261" s="2">
        <v>45937</v>
      </c>
      <c r="J3261" s="2">
        <v>45937</v>
      </c>
      <c r="K3261" s="2">
        <v>45950</v>
      </c>
      <c r="L3261" s="2">
        <v>45961</v>
      </c>
      <c r="M3261" t="s">
        <v>49</v>
      </c>
      <c r="N3261" s="3">
        <v>2530</v>
      </c>
      <c r="O3261" s="3">
        <v>2530</v>
      </c>
      <c r="P3261" t="s">
        <v>27</v>
      </c>
      <c r="Q3261">
        <v>21</v>
      </c>
      <c r="R3261" t="s">
        <v>57</v>
      </c>
      <c r="S3261" t="s">
        <v>58</v>
      </c>
      <c r="T3261" t="s">
        <v>37</v>
      </c>
      <c r="V3261" t="s">
        <v>31</v>
      </c>
      <c r="W3261" t="s">
        <v>32</v>
      </c>
    </row>
    <row r="3262" spans="1:23" ht="28.8" hidden="1" x14ac:dyDescent="0.3">
      <c r="A3262">
        <v>1154</v>
      </c>
      <c r="B3262">
        <v>1154</v>
      </c>
      <c r="C3262">
        <v>3528</v>
      </c>
      <c r="D3262">
        <v>1</v>
      </c>
      <c r="E3262" s="1" t="s">
        <v>1285</v>
      </c>
      <c r="F3262">
        <v>1956</v>
      </c>
      <c r="H3262" t="s">
        <v>60</v>
      </c>
      <c r="I3262" s="2">
        <v>45910</v>
      </c>
      <c r="J3262" s="2">
        <v>45910</v>
      </c>
      <c r="K3262" s="2">
        <v>45950</v>
      </c>
      <c r="L3262" s="2">
        <v>45951</v>
      </c>
      <c r="M3262" t="s">
        <v>49</v>
      </c>
      <c r="N3262" s="3">
        <v>2500</v>
      </c>
      <c r="O3262" s="3">
        <v>2500</v>
      </c>
      <c r="P3262" t="s">
        <v>27</v>
      </c>
      <c r="Q3262">
        <v>21</v>
      </c>
      <c r="R3262" t="s">
        <v>57</v>
      </c>
      <c r="S3262" t="s">
        <v>58</v>
      </c>
      <c r="T3262" t="s">
        <v>37</v>
      </c>
      <c r="V3262" t="s">
        <v>31</v>
      </c>
      <c r="W3262" t="s">
        <v>32</v>
      </c>
    </row>
    <row r="3263" spans="1:23" ht="28.8" hidden="1" x14ac:dyDescent="0.3">
      <c r="A3263">
        <v>1154</v>
      </c>
      <c r="B3263">
        <v>1154</v>
      </c>
      <c r="C3263">
        <v>3758</v>
      </c>
      <c r="D3263">
        <v>1</v>
      </c>
      <c r="E3263" s="1" t="s">
        <v>1078</v>
      </c>
      <c r="F3263">
        <v>2142</v>
      </c>
      <c r="H3263" t="s">
        <v>56</v>
      </c>
      <c r="I3263" s="2">
        <v>45931</v>
      </c>
      <c r="J3263" s="2">
        <v>45931</v>
      </c>
      <c r="K3263" s="2">
        <v>45950</v>
      </c>
      <c r="L3263" s="2">
        <v>45939</v>
      </c>
      <c r="M3263" t="s">
        <v>49</v>
      </c>
      <c r="N3263" s="3">
        <v>1012</v>
      </c>
      <c r="O3263" s="3">
        <v>1012</v>
      </c>
      <c r="P3263" t="s">
        <v>27</v>
      </c>
      <c r="Q3263">
        <v>21</v>
      </c>
      <c r="R3263" t="s">
        <v>57</v>
      </c>
      <c r="S3263" t="s">
        <v>58</v>
      </c>
      <c r="T3263" t="s">
        <v>37</v>
      </c>
      <c r="V3263" t="s">
        <v>31</v>
      </c>
      <c r="W3263" t="s">
        <v>32</v>
      </c>
    </row>
    <row r="3264" spans="1:23" ht="28.8" hidden="1" x14ac:dyDescent="0.3">
      <c r="A3264">
        <v>1154</v>
      </c>
      <c r="B3264">
        <v>1154</v>
      </c>
      <c r="C3264">
        <v>3736</v>
      </c>
      <c r="D3264">
        <v>1</v>
      </c>
      <c r="E3264" s="1" t="s">
        <v>1290</v>
      </c>
      <c r="F3264">
        <v>2531</v>
      </c>
      <c r="H3264" t="s">
        <v>62</v>
      </c>
      <c r="I3264" s="2">
        <v>45925</v>
      </c>
      <c r="J3264" s="2">
        <v>45925</v>
      </c>
      <c r="K3264" s="2">
        <v>45950</v>
      </c>
      <c r="L3264" s="2">
        <v>45945</v>
      </c>
      <c r="M3264" t="s">
        <v>49</v>
      </c>
      <c r="N3264" s="3">
        <v>2380</v>
      </c>
      <c r="O3264" s="3">
        <v>2380</v>
      </c>
      <c r="P3264" t="s">
        <v>27</v>
      </c>
      <c r="Q3264">
        <v>21</v>
      </c>
      <c r="R3264" t="s">
        <v>57</v>
      </c>
      <c r="S3264" t="s">
        <v>58</v>
      </c>
      <c r="T3264" t="s">
        <v>37</v>
      </c>
      <c r="V3264" t="s">
        <v>31</v>
      </c>
      <c r="W3264" t="s">
        <v>32</v>
      </c>
    </row>
    <row r="3265" spans="1:23" ht="28.8" hidden="1" x14ac:dyDescent="0.3">
      <c r="A3265">
        <v>1154</v>
      </c>
      <c r="B3265">
        <v>1154</v>
      </c>
      <c r="C3265">
        <v>3727</v>
      </c>
      <c r="D3265">
        <v>1</v>
      </c>
      <c r="E3265" s="1" t="s">
        <v>1287</v>
      </c>
      <c r="F3265">
        <v>2267</v>
      </c>
      <c r="H3265" t="s">
        <v>141</v>
      </c>
      <c r="I3265" s="2">
        <v>45925</v>
      </c>
      <c r="J3265" s="2">
        <v>45925</v>
      </c>
      <c r="K3265" s="2">
        <v>45950</v>
      </c>
      <c r="L3265" s="2">
        <v>45947</v>
      </c>
      <c r="M3265" t="s">
        <v>49</v>
      </c>
      <c r="N3265" s="3">
        <v>7865</v>
      </c>
      <c r="O3265" s="3">
        <v>7865</v>
      </c>
      <c r="P3265" t="s">
        <v>27</v>
      </c>
      <c r="Q3265">
        <v>21</v>
      </c>
      <c r="R3265" t="s">
        <v>57</v>
      </c>
      <c r="S3265" t="s">
        <v>58</v>
      </c>
      <c r="T3265" t="s">
        <v>37</v>
      </c>
      <c r="V3265" t="s">
        <v>31</v>
      </c>
      <c r="W3265" t="s">
        <v>32</v>
      </c>
    </row>
    <row r="3266" spans="1:23" ht="28.8" hidden="1" x14ac:dyDescent="0.3">
      <c r="A3266">
        <v>1154</v>
      </c>
      <c r="B3266">
        <v>1154</v>
      </c>
      <c r="C3266">
        <v>3728</v>
      </c>
      <c r="D3266">
        <v>1</v>
      </c>
      <c r="E3266" s="1" t="s">
        <v>1287</v>
      </c>
      <c r="F3266">
        <v>1957</v>
      </c>
      <c r="H3266" t="s">
        <v>48</v>
      </c>
      <c r="I3266" s="2">
        <v>45925</v>
      </c>
      <c r="J3266" s="2">
        <v>45925</v>
      </c>
      <c r="K3266" s="2">
        <v>45950</v>
      </c>
      <c r="L3266" s="2">
        <f>K3266</f>
        <v>45950</v>
      </c>
      <c r="M3266" t="s">
        <v>49</v>
      </c>
      <c r="N3266" s="3">
        <v>605</v>
      </c>
      <c r="P3266" t="s">
        <v>1173</v>
      </c>
      <c r="Q3266">
        <v>27</v>
      </c>
      <c r="R3266" t="s">
        <v>50</v>
      </c>
      <c r="S3266" t="s">
        <v>51</v>
      </c>
      <c r="T3266" t="s">
        <v>37</v>
      </c>
      <c r="V3266" t="s">
        <v>31</v>
      </c>
      <c r="W3266" t="s">
        <v>32</v>
      </c>
    </row>
    <row r="3267" spans="1:23" ht="28.8" hidden="1" x14ac:dyDescent="0.3">
      <c r="A3267">
        <v>1154</v>
      </c>
      <c r="B3267">
        <v>1154</v>
      </c>
      <c r="C3267">
        <v>3816</v>
      </c>
      <c r="D3267">
        <v>1</v>
      </c>
      <c r="E3267" s="1" t="s">
        <v>1309</v>
      </c>
      <c r="F3267">
        <v>1956</v>
      </c>
      <c r="H3267" t="s">
        <v>60</v>
      </c>
      <c r="I3267" s="2">
        <v>45936</v>
      </c>
      <c r="J3267" s="2">
        <v>45936</v>
      </c>
      <c r="K3267" s="2">
        <v>45950</v>
      </c>
      <c r="L3267" s="2">
        <v>45945</v>
      </c>
      <c r="M3267" t="s">
        <v>49</v>
      </c>
      <c r="N3267" s="3">
        <v>483</v>
      </c>
      <c r="O3267" s="3">
        <v>483</v>
      </c>
      <c r="P3267" t="s">
        <v>27</v>
      </c>
      <c r="Q3267">
        <v>21</v>
      </c>
      <c r="R3267" t="s">
        <v>57</v>
      </c>
      <c r="S3267" t="s">
        <v>58</v>
      </c>
      <c r="T3267" t="s">
        <v>37</v>
      </c>
      <c r="V3267" t="s">
        <v>31</v>
      </c>
      <c r="W3267" t="s">
        <v>32</v>
      </c>
    </row>
    <row r="3268" spans="1:23" ht="28.8" hidden="1" x14ac:dyDescent="0.3">
      <c r="A3268">
        <v>1154</v>
      </c>
      <c r="B3268">
        <v>1154</v>
      </c>
      <c r="C3268">
        <v>3819</v>
      </c>
      <c r="D3268">
        <v>1</v>
      </c>
      <c r="E3268" s="1" t="s">
        <v>1307</v>
      </c>
      <c r="F3268">
        <v>1956</v>
      </c>
      <c r="H3268" t="s">
        <v>60</v>
      </c>
      <c r="I3268" s="2">
        <v>45936</v>
      </c>
      <c r="J3268" s="2">
        <v>45936</v>
      </c>
      <c r="K3268" s="2">
        <v>45950</v>
      </c>
      <c r="L3268" s="2">
        <v>45945</v>
      </c>
      <c r="M3268" t="s">
        <v>49</v>
      </c>
      <c r="N3268" s="3">
        <v>425.5</v>
      </c>
      <c r="O3268" s="3">
        <v>425.5</v>
      </c>
      <c r="P3268" t="s">
        <v>27</v>
      </c>
      <c r="Q3268">
        <v>21</v>
      </c>
      <c r="R3268" t="s">
        <v>57</v>
      </c>
      <c r="S3268" t="s">
        <v>58</v>
      </c>
      <c r="T3268" t="s">
        <v>37</v>
      </c>
      <c r="V3268" t="s">
        <v>31</v>
      </c>
      <c r="W3268" t="s">
        <v>32</v>
      </c>
    </row>
    <row r="3269" spans="1:23" ht="28.8" hidden="1" x14ac:dyDescent="0.3">
      <c r="A3269">
        <v>1154</v>
      </c>
      <c r="B3269">
        <v>1154</v>
      </c>
      <c r="C3269">
        <v>3803</v>
      </c>
      <c r="D3269">
        <v>1</v>
      </c>
      <c r="E3269" s="1" t="s">
        <v>1311</v>
      </c>
      <c r="F3269">
        <v>2267</v>
      </c>
      <c r="H3269" t="s">
        <v>141</v>
      </c>
      <c r="I3269" s="2">
        <v>45933</v>
      </c>
      <c r="J3269" s="2">
        <v>45933</v>
      </c>
      <c r="K3269" s="2">
        <v>45950</v>
      </c>
      <c r="L3269" s="2">
        <v>45960</v>
      </c>
      <c r="M3269" t="s">
        <v>49</v>
      </c>
      <c r="N3269" s="3">
        <v>4524</v>
      </c>
      <c r="O3269" s="3">
        <v>4524</v>
      </c>
      <c r="P3269" t="s">
        <v>27</v>
      </c>
      <c r="Q3269">
        <v>21</v>
      </c>
      <c r="R3269" t="s">
        <v>57</v>
      </c>
      <c r="S3269" t="s">
        <v>58</v>
      </c>
      <c r="T3269" t="s">
        <v>37</v>
      </c>
      <c r="V3269" t="s">
        <v>31</v>
      </c>
      <c r="W3269" t="s">
        <v>32</v>
      </c>
    </row>
    <row r="3270" spans="1:23" ht="28.8" hidden="1" x14ac:dyDescent="0.3">
      <c r="A3270">
        <v>1154</v>
      </c>
      <c r="B3270">
        <v>1154</v>
      </c>
      <c r="C3270">
        <v>3800</v>
      </c>
      <c r="D3270">
        <v>1</v>
      </c>
      <c r="E3270" s="1" t="s">
        <v>1313</v>
      </c>
      <c r="F3270">
        <v>1954</v>
      </c>
      <c r="H3270" t="s">
        <v>65</v>
      </c>
      <c r="I3270" s="2">
        <v>45933</v>
      </c>
      <c r="J3270" s="2">
        <v>45933</v>
      </c>
      <c r="K3270" s="2">
        <v>45950</v>
      </c>
      <c r="L3270" s="2">
        <v>45951</v>
      </c>
      <c r="M3270" t="s">
        <v>49</v>
      </c>
      <c r="N3270" s="3">
        <v>3000</v>
      </c>
      <c r="O3270" s="3">
        <v>3000</v>
      </c>
      <c r="P3270" t="s">
        <v>27</v>
      </c>
      <c r="Q3270">
        <v>21</v>
      </c>
      <c r="R3270" t="s">
        <v>57</v>
      </c>
      <c r="S3270" t="s">
        <v>58</v>
      </c>
      <c r="T3270" t="s">
        <v>37</v>
      </c>
      <c r="V3270" t="s">
        <v>31</v>
      </c>
      <c r="W3270" t="s">
        <v>32</v>
      </c>
    </row>
    <row r="3271" spans="1:23" ht="28.8" hidden="1" x14ac:dyDescent="0.3">
      <c r="A3271">
        <v>1154</v>
      </c>
      <c r="B3271">
        <v>1154</v>
      </c>
      <c r="C3271">
        <v>3797</v>
      </c>
      <c r="D3271">
        <v>1</v>
      </c>
      <c r="E3271" s="1" t="s">
        <v>1305</v>
      </c>
      <c r="F3271">
        <v>1956</v>
      </c>
      <c r="H3271" t="s">
        <v>60</v>
      </c>
      <c r="I3271" s="2">
        <v>45933</v>
      </c>
      <c r="J3271" s="2">
        <v>45933</v>
      </c>
      <c r="K3271" s="2">
        <v>45950</v>
      </c>
      <c r="L3271" s="2">
        <v>45961</v>
      </c>
      <c r="M3271" t="s">
        <v>49</v>
      </c>
      <c r="N3271" s="3">
        <v>2944</v>
      </c>
      <c r="O3271" s="3">
        <v>2944</v>
      </c>
      <c r="P3271" t="s">
        <v>27</v>
      </c>
      <c r="Q3271">
        <v>21</v>
      </c>
      <c r="R3271" t="s">
        <v>57</v>
      </c>
      <c r="S3271" t="s">
        <v>58</v>
      </c>
      <c r="T3271" t="s">
        <v>37</v>
      </c>
      <c r="V3271" t="s">
        <v>31</v>
      </c>
      <c r="W3271" t="s">
        <v>32</v>
      </c>
    </row>
    <row r="3272" spans="1:23" ht="28.8" hidden="1" x14ac:dyDescent="0.3">
      <c r="A3272">
        <v>1154</v>
      </c>
      <c r="B3272">
        <v>1154</v>
      </c>
      <c r="C3272">
        <v>3777</v>
      </c>
      <c r="D3272">
        <v>1</v>
      </c>
      <c r="E3272" s="1" t="s">
        <v>1292</v>
      </c>
      <c r="F3272">
        <v>2133</v>
      </c>
      <c r="H3272" t="s">
        <v>268</v>
      </c>
      <c r="I3272" s="2">
        <v>45932</v>
      </c>
      <c r="J3272" s="2">
        <v>45932</v>
      </c>
      <c r="K3272" s="2">
        <v>45950</v>
      </c>
      <c r="L3272" s="2">
        <v>45961</v>
      </c>
      <c r="M3272" t="s">
        <v>49</v>
      </c>
      <c r="N3272" s="3">
        <v>2944</v>
      </c>
      <c r="O3272" s="3">
        <v>2944</v>
      </c>
      <c r="P3272" t="s">
        <v>27</v>
      </c>
      <c r="Q3272">
        <v>21</v>
      </c>
      <c r="R3272" t="s">
        <v>57</v>
      </c>
      <c r="S3272" t="s">
        <v>58</v>
      </c>
      <c r="T3272" t="s">
        <v>37</v>
      </c>
      <c r="V3272" t="s">
        <v>31</v>
      </c>
      <c r="W3272" t="s">
        <v>32</v>
      </c>
    </row>
    <row r="3273" spans="1:23" ht="28.8" hidden="1" x14ac:dyDescent="0.3">
      <c r="A3273">
        <v>1154</v>
      </c>
      <c r="B3273">
        <v>1154</v>
      </c>
      <c r="C3273">
        <v>3778</v>
      </c>
      <c r="D3273">
        <v>1</v>
      </c>
      <c r="E3273" s="1" t="s">
        <v>1294</v>
      </c>
      <c r="F3273">
        <v>1952</v>
      </c>
      <c r="H3273" t="s">
        <v>311</v>
      </c>
      <c r="I3273" s="2">
        <v>45932</v>
      </c>
      <c r="J3273" s="2">
        <v>45932</v>
      </c>
      <c r="K3273" s="2">
        <v>45950</v>
      </c>
      <c r="L3273" s="2">
        <v>45951</v>
      </c>
      <c r="M3273" t="s">
        <v>49</v>
      </c>
      <c r="N3273" s="3">
        <v>2760</v>
      </c>
      <c r="O3273" s="3">
        <v>2760</v>
      </c>
      <c r="P3273" t="s">
        <v>27</v>
      </c>
      <c r="Q3273">
        <v>21</v>
      </c>
      <c r="R3273" t="s">
        <v>57</v>
      </c>
      <c r="S3273" t="s">
        <v>58</v>
      </c>
      <c r="T3273" t="s">
        <v>37</v>
      </c>
      <c r="V3273" t="s">
        <v>31</v>
      </c>
      <c r="W3273" t="s">
        <v>32</v>
      </c>
    </row>
    <row r="3274" spans="1:23" ht="28.8" hidden="1" x14ac:dyDescent="0.3">
      <c r="A3274">
        <v>1154</v>
      </c>
      <c r="B3274">
        <v>1154</v>
      </c>
      <c r="C3274">
        <v>3779</v>
      </c>
      <c r="D3274">
        <v>1</v>
      </c>
      <c r="E3274" s="1" t="s">
        <v>1294</v>
      </c>
      <c r="F3274">
        <v>1957</v>
      </c>
      <c r="H3274" t="s">
        <v>48</v>
      </c>
      <c r="I3274" s="2">
        <v>45932</v>
      </c>
      <c r="J3274" s="2">
        <v>45932</v>
      </c>
      <c r="K3274" s="2">
        <v>45950</v>
      </c>
      <c r="L3274" s="2">
        <f t="shared" ref="L3274:L3276" si="129">K3274</f>
        <v>45950</v>
      </c>
      <c r="M3274" t="s">
        <v>49</v>
      </c>
      <c r="N3274" s="3">
        <v>276</v>
      </c>
      <c r="P3274" t="s">
        <v>1173</v>
      </c>
      <c r="Q3274">
        <v>27</v>
      </c>
      <c r="R3274" t="s">
        <v>50</v>
      </c>
      <c r="S3274" t="s">
        <v>51</v>
      </c>
      <c r="T3274" t="s">
        <v>37</v>
      </c>
      <c r="V3274" t="s">
        <v>31</v>
      </c>
      <c r="W3274" t="s">
        <v>32</v>
      </c>
    </row>
    <row r="3275" spans="1:23" hidden="1" x14ac:dyDescent="0.3">
      <c r="A3275">
        <v>1154</v>
      </c>
      <c r="B3275">
        <v>1154</v>
      </c>
      <c r="C3275">
        <v>3279</v>
      </c>
      <c r="D3275">
        <v>4</v>
      </c>
      <c r="E3275" t="s">
        <v>1283</v>
      </c>
      <c r="F3275">
        <v>2501</v>
      </c>
      <c r="G3275">
        <v>6177741000129</v>
      </c>
      <c r="H3275" t="s">
        <v>131</v>
      </c>
      <c r="I3275" s="2">
        <v>45881</v>
      </c>
      <c r="J3275" s="2">
        <v>45881</v>
      </c>
      <c r="K3275" s="2">
        <v>45950</v>
      </c>
      <c r="L3275" s="2">
        <f t="shared" si="129"/>
        <v>45950</v>
      </c>
      <c r="M3275" t="s">
        <v>1244</v>
      </c>
      <c r="N3275" s="3">
        <v>2155.5</v>
      </c>
      <c r="P3275" t="s">
        <v>1179</v>
      </c>
      <c r="Q3275">
        <v>28</v>
      </c>
      <c r="R3275" t="s">
        <v>40</v>
      </c>
      <c r="S3275" t="s">
        <v>41</v>
      </c>
      <c r="T3275" t="s">
        <v>37</v>
      </c>
      <c r="V3275" t="s">
        <v>31</v>
      </c>
      <c r="W3275" t="s">
        <v>32</v>
      </c>
    </row>
    <row r="3276" spans="1:23" hidden="1" x14ac:dyDescent="0.3">
      <c r="A3276">
        <v>1154</v>
      </c>
      <c r="B3276">
        <v>1154</v>
      </c>
      <c r="C3276">
        <v>3280</v>
      </c>
      <c r="D3276">
        <v>2</v>
      </c>
      <c r="E3276" t="s">
        <v>1284</v>
      </c>
      <c r="F3276">
        <v>305</v>
      </c>
      <c r="G3276" t="s">
        <v>1264</v>
      </c>
      <c r="H3276" t="s">
        <v>1265</v>
      </c>
      <c r="I3276" s="2">
        <v>45881</v>
      </c>
      <c r="J3276" s="2">
        <v>45881</v>
      </c>
      <c r="K3276" s="2">
        <v>45950</v>
      </c>
      <c r="L3276" s="2">
        <f t="shared" si="129"/>
        <v>45950</v>
      </c>
      <c r="M3276" t="s">
        <v>1244</v>
      </c>
      <c r="N3276" s="3">
        <v>1465</v>
      </c>
      <c r="P3276" t="s">
        <v>1179</v>
      </c>
      <c r="Q3276">
        <v>28</v>
      </c>
      <c r="R3276" t="s">
        <v>40</v>
      </c>
      <c r="S3276" t="s">
        <v>41</v>
      </c>
      <c r="T3276" t="s">
        <v>37</v>
      </c>
      <c r="V3276" t="s">
        <v>31</v>
      </c>
      <c r="W3276" t="s">
        <v>32</v>
      </c>
    </row>
    <row r="3277" spans="1:23" ht="28.8" hidden="1" x14ac:dyDescent="0.3">
      <c r="A3277">
        <v>1154</v>
      </c>
      <c r="B3277">
        <v>1154</v>
      </c>
      <c r="C3277">
        <v>2953</v>
      </c>
      <c r="D3277">
        <v>2</v>
      </c>
      <c r="E3277" s="1" t="s">
        <v>1277</v>
      </c>
      <c r="F3277">
        <v>1976</v>
      </c>
      <c r="G3277" t="s">
        <v>194</v>
      </c>
      <c r="H3277" t="s">
        <v>195</v>
      </c>
      <c r="I3277" s="2">
        <v>45852</v>
      </c>
      <c r="J3277" s="2">
        <v>45852</v>
      </c>
      <c r="K3277" s="2">
        <v>45950</v>
      </c>
      <c r="L3277" s="2">
        <v>45951</v>
      </c>
      <c r="M3277" t="s">
        <v>49</v>
      </c>
      <c r="N3277" s="3">
        <v>9868.4</v>
      </c>
      <c r="O3277" s="3">
        <v>9868.4</v>
      </c>
      <c r="P3277" t="s">
        <v>27</v>
      </c>
      <c r="Q3277">
        <v>26</v>
      </c>
      <c r="R3277" t="s">
        <v>28</v>
      </c>
      <c r="S3277" t="s">
        <v>29</v>
      </c>
      <c r="T3277" t="s">
        <v>37</v>
      </c>
      <c r="V3277" t="s">
        <v>31</v>
      </c>
      <c r="W3277" t="s">
        <v>32</v>
      </c>
    </row>
    <row r="3278" spans="1:23" ht="28.8" hidden="1" x14ac:dyDescent="0.3">
      <c r="A3278">
        <v>1154</v>
      </c>
      <c r="B3278">
        <v>1154</v>
      </c>
      <c r="C3278">
        <v>2786</v>
      </c>
      <c r="D3278">
        <v>2</v>
      </c>
      <c r="E3278" s="1" t="s">
        <v>1278</v>
      </c>
      <c r="F3278">
        <v>1985</v>
      </c>
      <c r="H3278" t="s">
        <v>35</v>
      </c>
      <c r="I3278" s="2">
        <v>45839</v>
      </c>
      <c r="J3278" s="2">
        <v>45839</v>
      </c>
      <c r="K3278" s="2">
        <v>45950</v>
      </c>
      <c r="L3278" s="2">
        <f t="shared" ref="L3278:L3283" si="130">K3278</f>
        <v>45950</v>
      </c>
      <c r="M3278" t="s">
        <v>1244</v>
      </c>
      <c r="N3278" s="3">
        <v>2512</v>
      </c>
      <c r="P3278" t="s">
        <v>1179</v>
      </c>
      <c r="Q3278">
        <v>26</v>
      </c>
      <c r="R3278" t="s">
        <v>28</v>
      </c>
      <c r="S3278" t="s">
        <v>29</v>
      </c>
      <c r="T3278" t="s">
        <v>37</v>
      </c>
      <c r="V3278" t="s">
        <v>31</v>
      </c>
      <c r="W3278" t="s">
        <v>32</v>
      </c>
    </row>
    <row r="3279" spans="1:23" ht="28.8" hidden="1" x14ac:dyDescent="0.3">
      <c r="A3279">
        <v>1154</v>
      </c>
      <c r="B3279">
        <v>1154</v>
      </c>
      <c r="C3279">
        <v>2613</v>
      </c>
      <c r="D3279">
        <v>4</v>
      </c>
      <c r="E3279" s="1" t="s">
        <v>1281</v>
      </c>
      <c r="F3279">
        <v>1949</v>
      </c>
      <c r="H3279" t="s">
        <v>224</v>
      </c>
      <c r="I3279" s="2">
        <v>45818</v>
      </c>
      <c r="J3279" s="2">
        <v>45818</v>
      </c>
      <c r="K3279" s="2">
        <v>45950</v>
      </c>
      <c r="L3279" s="2">
        <f t="shared" si="130"/>
        <v>45950</v>
      </c>
      <c r="M3279" t="s">
        <v>45</v>
      </c>
      <c r="N3279" s="3">
        <v>4465.88</v>
      </c>
      <c r="P3279" t="s">
        <v>1179</v>
      </c>
      <c r="Q3279">
        <v>26</v>
      </c>
      <c r="R3279" t="s">
        <v>28</v>
      </c>
      <c r="S3279" t="s">
        <v>6175</v>
      </c>
      <c r="T3279" t="s">
        <v>37</v>
      </c>
      <c r="V3279" t="s">
        <v>31</v>
      </c>
      <c r="W3279" t="s">
        <v>32</v>
      </c>
    </row>
    <row r="3280" spans="1:23" ht="28.8" hidden="1" x14ac:dyDescent="0.3">
      <c r="A3280">
        <v>1154</v>
      </c>
      <c r="B3280">
        <v>1154</v>
      </c>
      <c r="C3280">
        <v>2612</v>
      </c>
      <c r="D3280">
        <v>4</v>
      </c>
      <c r="E3280" s="1" t="s">
        <v>1282</v>
      </c>
      <c r="F3280">
        <v>1949</v>
      </c>
      <c r="H3280" t="s">
        <v>224</v>
      </c>
      <c r="I3280" s="2">
        <v>45818</v>
      </c>
      <c r="J3280" s="2">
        <v>45818</v>
      </c>
      <c r="K3280" s="2">
        <v>45950</v>
      </c>
      <c r="L3280" s="2">
        <f t="shared" si="130"/>
        <v>45950</v>
      </c>
      <c r="M3280" t="s">
        <v>45</v>
      </c>
      <c r="N3280" s="3">
        <v>3335.38</v>
      </c>
      <c r="P3280" t="s">
        <v>1179</v>
      </c>
      <c r="Q3280">
        <v>26</v>
      </c>
      <c r="R3280" t="s">
        <v>28</v>
      </c>
      <c r="S3280" t="s">
        <v>6175</v>
      </c>
      <c r="T3280" t="s">
        <v>37</v>
      </c>
      <c r="V3280" t="s">
        <v>31</v>
      </c>
      <c r="W3280" t="s">
        <v>32</v>
      </c>
    </row>
    <row r="3281" spans="1:23" hidden="1" x14ac:dyDescent="0.3">
      <c r="A3281">
        <v>1154</v>
      </c>
      <c r="B3281">
        <v>1154</v>
      </c>
      <c r="C3281">
        <v>746</v>
      </c>
      <c r="D3281">
        <v>13</v>
      </c>
      <c r="E3281" t="s">
        <v>1323</v>
      </c>
      <c r="F3281">
        <v>2127</v>
      </c>
      <c r="H3281" t="s">
        <v>383</v>
      </c>
      <c r="I3281" s="2">
        <v>45587</v>
      </c>
      <c r="J3281" s="2">
        <v>45587</v>
      </c>
      <c r="K3281" s="2">
        <v>45951</v>
      </c>
      <c r="L3281" s="2">
        <f t="shared" si="130"/>
        <v>45951</v>
      </c>
      <c r="M3281" t="s">
        <v>318</v>
      </c>
      <c r="N3281" s="3">
        <v>12013.66</v>
      </c>
      <c r="P3281" t="s">
        <v>1173</v>
      </c>
      <c r="Q3281">
        <v>97</v>
      </c>
      <c r="R3281" t="s">
        <v>384</v>
      </c>
      <c r="S3281" s="33" t="s">
        <v>1171</v>
      </c>
      <c r="T3281" t="s">
        <v>30</v>
      </c>
      <c r="V3281" t="s">
        <v>31</v>
      </c>
      <c r="W3281" t="s">
        <v>32</v>
      </c>
    </row>
    <row r="3282" spans="1:23" hidden="1" x14ac:dyDescent="0.3">
      <c r="A3282">
        <v>1154</v>
      </c>
      <c r="B3282">
        <v>1154</v>
      </c>
      <c r="C3282">
        <v>1693</v>
      </c>
      <c r="D3282">
        <v>7</v>
      </c>
      <c r="E3282" s="5">
        <v>45931</v>
      </c>
      <c r="F3282">
        <v>2123</v>
      </c>
      <c r="H3282" t="s">
        <v>406</v>
      </c>
      <c r="I3282" s="2">
        <v>45734</v>
      </c>
      <c r="J3282" s="2">
        <v>45734</v>
      </c>
      <c r="K3282" s="2">
        <v>45951</v>
      </c>
      <c r="L3282" s="2">
        <f t="shared" si="130"/>
        <v>45951</v>
      </c>
      <c r="M3282" t="s">
        <v>318</v>
      </c>
      <c r="N3282" s="3">
        <v>120</v>
      </c>
      <c r="P3282" t="s">
        <v>1179</v>
      </c>
      <c r="Q3282">
        <v>47</v>
      </c>
      <c r="R3282" t="s">
        <v>407</v>
      </c>
      <c r="S3282" s="33" t="s">
        <v>1171</v>
      </c>
      <c r="T3282" t="s">
        <v>30</v>
      </c>
      <c r="V3282" t="s">
        <v>31</v>
      </c>
      <c r="W3282" t="s">
        <v>32</v>
      </c>
    </row>
    <row r="3283" spans="1:23" hidden="1" x14ac:dyDescent="0.3">
      <c r="A3283">
        <v>1154</v>
      </c>
      <c r="B3283">
        <v>1154</v>
      </c>
      <c r="C3283">
        <v>2972</v>
      </c>
      <c r="D3283">
        <v>4</v>
      </c>
      <c r="E3283" s="5">
        <v>15432</v>
      </c>
      <c r="F3283">
        <v>2124</v>
      </c>
      <c r="H3283" t="s">
        <v>386</v>
      </c>
      <c r="I3283" s="2">
        <v>45855</v>
      </c>
      <c r="J3283" s="2">
        <v>45855</v>
      </c>
      <c r="K3283" s="2">
        <v>45951</v>
      </c>
      <c r="L3283" s="2">
        <f t="shared" si="130"/>
        <v>45951</v>
      </c>
      <c r="M3283" t="s">
        <v>318</v>
      </c>
      <c r="N3283" s="3">
        <v>42329</v>
      </c>
      <c r="P3283" t="s">
        <v>1179</v>
      </c>
      <c r="Q3283">
        <v>55</v>
      </c>
      <c r="R3283" t="s">
        <v>319</v>
      </c>
      <c r="S3283" s="33" t="s">
        <v>1171</v>
      </c>
      <c r="T3283" t="s">
        <v>30</v>
      </c>
      <c r="V3283" t="s">
        <v>31</v>
      </c>
      <c r="W3283" t="s">
        <v>32</v>
      </c>
    </row>
    <row r="3284" spans="1:23" hidden="1" x14ac:dyDescent="0.3">
      <c r="A3284">
        <v>1154</v>
      </c>
      <c r="B3284">
        <v>1154</v>
      </c>
      <c r="C3284">
        <v>4040</v>
      </c>
      <c r="D3284">
        <v>1</v>
      </c>
      <c r="E3284" s="4">
        <v>45658</v>
      </c>
      <c r="F3284">
        <v>1982</v>
      </c>
      <c r="H3284" t="s">
        <v>366</v>
      </c>
      <c r="I3284" s="2">
        <v>45951</v>
      </c>
      <c r="J3284" s="2">
        <v>45951</v>
      </c>
      <c r="K3284" s="2">
        <v>45951</v>
      </c>
      <c r="L3284" s="2">
        <v>45951</v>
      </c>
      <c r="M3284" t="s">
        <v>1303</v>
      </c>
      <c r="N3284" s="3">
        <v>145</v>
      </c>
      <c r="O3284" s="3">
        <v>145</v>
      </c>
      <c r="P3284" t="s">
        <v>27</v>
      </c>
      <c r="Q3284">
        <v>38</v>
      </c>
      <c r="R3284" t="s">
        <v>367</v>
      </c>
      <c r="S3284" t="s">
        <v>368</v>
      </c>
      <c r="T3284" t="s">
        <v>30</v>
      </c>
      <c r="V3284" t="s">
        <v>31</v>
      </c>
      <c r="W3284" t="s">
        <v>32</v>
      </c>
    </row>
    <row r="3285" spans="1:23" hidden="1" x14ac:dyDescent="0.3">
      <c r="A3285">
        <v>1154</v>
      </c>
      <c r="B3285">
        <v>1154</v>
      </c>
      <c r="C3285">
        <v>4041</v>
      </c>
      <c r="D3285">
        <v>1</v>
      </c>
      <c r="E3285" s="4">
        <v>45658</v>
      </c>
      <c r="F3285">
        <v>1982</v>
      </c>
      <c r="H3285" t="s">
        <v>366</v>
      </c>
      <c r="I3285" s="2">
        <v>45951</v>
      </c>
      <c r="J3285" s="2">
        <v>45951</v>
      </c>
      <c r="K3285" s="2">
        <v>45951</v>
      </c>
      <c r="L3285" s="2">
        <v>45951</v>
      </c>
      <c r="M3285" t="s">
        <v>1303</v>
      </c>
      <c r="N3285" s="3">
        <v>60</v>
      </c>
      <c r="O3285" s="3">
        <v>60</v>
      </c>
      <c r="P3285" t="s">
        <v>27</v>
      </c>
      <c r="Q3285">
        <v>38</v>
      </c>
      <c r="R3285" t="s">
        <v>367</v>
      </c>
      <c r="S3285" t="s">
        <v>368</v>
      </c>
      <c r="T3285" t="s">
        <v>30</v>
      </c>
      <c r="V3285" t="s">
        <v>31</v>
      </c>
      <c r="W3285" t="s">
        <v>32</v>
      </c>
    </row>
    <row r="3286" spans="1:23" hidden="1" x14ac:dyDescent="0.3">
      <c r="A3286">
        <v>1154</v>
      </c>
      <c r="B3286">
        <v>1154</v>
      </c>
      <c r="C3286">
        <v>4042</v>
      </c>
      <c r="D3286">
        <v>1</v>
      </c>
      <c r="E3286" s="4">
        <v>45658</v>
      </c>
      <c r="F3286">
        <v>1982</v>
      </c>
      <c r="H3286" t="s">
        <v>366</v>
      </c>
      <c r="I3286" s="2">
        <v>45951</v>
      </c>
      <c r="J3286" s="2">
        <v>45951</v>
      </c>
      <c r="K3286" s="2">
        <v>45951</v>
      </c>
      <c r="L3286" s="2">
        <v>45951</v>
      </c>
      <c r="M3286" t="s">
        <v>1303</v>
      </c>
      <c r="N3286" s="3">
        <v>200</v>
      </c>
      <c r="O3286" s="3">
        <v>200</v>
      </c>
      <c r="P3286" t="s">
        <v>27</v>
      </c>
      <c r="Q3286">
        <v>38</v>
      </c>
      <c r="R3286" t="s">
        <v>367</v>
      </c>
      <c r="S3286" t="s">
        <v>368</v>
      </c>
      <c r="T3286" t="s">
        <v>30</v>
      </c>
      <c r="V3286" t="s">
        <v>31</v>
      </c>
      <c r="W3286" t="s">
        <v>32</v>
      </c>
    </row>
    <row r="3287" spans="1:23" hidden="1" x14ac:dyDescent="0.3">
      <c r="A3287">
        <v>1154</v>
      </c>
      <c r="B3287">
        <v>1154</v>
      </c>
      <c r="C3287">
        <v>4043</v>
      </c>
      <c r="D3287">
        <v>1</v>
      </c>
      <c r="E3287" s="4">
        <v>45658</v>
      </c>
      <c r="F3287">
        <v>1949</v>
      </c>
      <c r="H3287" t="s">
        <v>224</v>
      </c>
      <c r="I3287" s="2">
        <v>45951</v>
      </c>
      <c r="J3287" s="2">
        <v>45951</v>
      </c>
      <c r="K3287" s="2">
        <v>45951</v>
      </c>
      <c r="L3287" s="2">
        <v>45951</v>
      </c>
      <c r="M3287" t="s">
        <v>49</v>
      </c>
      <c r="N3287" s="3">
        <v>4910.24</v>
      </c>
      <c r="O3287" s="3">
        <v>4910.24</v>
      </c>
      <c r="P3287" t="s">
        <v>27</v>
      </c>
      <c r="Q3287">
        <v>91</v>
      </c>
      <c r="R3287" t="s">
        <v>1013</v>
      </c>
      <c r="S3287" t="s">
        <v>1014</v>
      </c>
      <c r="T3287" t="s">
        <v>30</v>
      </c>
      <c r="V3287" t="s">
        <v>31</v>
      </c>
      <c r="W3287" t="s">
        <v>32</v>
      </c>
    </row>
    <row r="3288" spans="1:23" hidden="1" x14ac:dyDescent="0.3">
      <c r="A3288">
        <v>1154</v>
      </c>
      <c r="B3288">
        <v>1154</v>
      </c>
      <c r="C3288">
        <v>4045</v>
      </c>
      <c r="D3288">
        <v>1</v>
      </c>
      <c r="E3288" s="4">
        <v>45658</v>
      </c>
      <c r="F3288">
        <v>2788</v>
      </c>
      <c r="H3288" t="s">
        <v>533</v>
      </c>
      <c r="I3288" s="2">
        <v>45951</v>
      </c>
      <c r="J3288" s="2">
        <v>45951</v>
      </c>
      <c r="K3288" s="2">
        <v>45951</v>
      </c>
      <c r="L3288" s="2">
        <v>45951</v>
      </c>
      <c r="M3288" t="s">
        <v>49</v>
      </c>
      <c r="N3288" s="3">
        <v>25</v>
      </c>
      <c r="O3288" s="3">
        <v>25</v>
      </c>
      <c r="P3288" t="s">
        <v>27</v>
      </c>
      <c r="Q3288">
        <v>35</v>
      </c>
      <c r="R3288" t="s">
        <v>87</v>
      </c>
      <c r="S3288" t="s">
        <v>88</v>
      </c>
      <c r="T3288" t="s">
        <v>30</v>
      </c>
      <c r="V3288" t="s">
        <v>31</v>
      </c>
      <c r="W3288" t="s">
        <v>32</v>
      </c>
    </row>
    <row r="3289" spans="1:23" hidden="1" x14ac:dyDescent="0.3">
      <c r="A3289">
        <v>1154</v>
      </c>
      <c r="B3289">
        <v>1154</v>
      </c>
      <c r="C3289">
        <v>4046</v>
      </c>
      <c r="D3289">
        <v>1</v>
      </c>
      <c r="E3289" s="4">
        <v>45658</v>
      </c>
      <c r="F3289">
        <v>2788</v>
      </c>
      <c r="H3289" t="s">
        <v>533</v>
      </c>
      <c r="I3289" s="2">
        <v>45951</v>
      </c>
      <c r="J3289" s="2">
        <v>45951</v>
      </c>
      <c r="K3289" s="2">
        <v>45951</v>
      </c>
      <c r="L3289" s="2">
        <v>45951</v>
      </c>
      <c r="M3289" t="s">
        <v>49</v>
      </c>
      <c r="N3289" s="3">
        <v>25</v>
      </c>
      <c r="O3289" s="3">
        <v>25</v>
      </c>
      <c r="P3289" t="s">
        <v>27</v>
      </c>
      <c r="Q3289">
        <v>35</v>
      </c>
      <c r="R3289" t="s">
        <v>87</v>
      </c>
      <c r="S3289" t="s">
        <v>88</v>
      </c>
      <c r="T3289" t="s">
        <v>30</v>
      </c>
      <c r="V3289" t="s">
        <v>31</v>
      </c>
      <c r="W3289" t="s">
        <v>32</v>
      </c>
    </row>
    <row r="3290" spans="1:23" hidden="1" x14ac:dyDescent="0.3">
      <c r="A3290">
        <v>1154</v>
      </c>
      <c r="B3290">
        <v>1154</v>
      </c>
      <c r="C3290">
        <v>4047</v>
      </c>
      <c r="D3290">
        <v>1</v>
      </c>
      <c r="E3290" s="4">
        <v>45658</v>
      </c>
      <c r="F3290">
        <v>1984</v>
      </c>
      <c r="H3290" t="s">
        <v>257</v>
      </c>
      <c r="I3290" s="2">
        <v>45951</v>
      </c>
      <c r="J3290" s="2">
        <v>45951</v>
      </c>
      <c r="K3290" s="2">
        <v>45951</v>
      </c>
      <c r="L3290" s="2">
        <v>45951</v>
      </c>
      <c r="M3290" t="s">
        <v>49</v>
      </c>
      <c r="N3290" s="3">
        <v>89</v>
      </c>
      <c r="O3290" s="3">
        <v>89</v>
      </c>
      <c r="P3290" t="s">
        <v>27</v>
      </c>
      <c r="Q3290">
        <v>25</v>
      </c>
      <c r="R3290" t="s">
        <v>258</v>
      </c>
      <c r="S3290" t="s">
        <v>259</v>
      </c>
      <c r="T3290" t="s">
        <v>30</v>
      </c>
      <c r="V3290" t="s">
        <v>31</v>
      </c>
      <c r="W3290" t="s">
        <v>32</v>
      </c>
    </row>
    <row r="3291" spans="1:23" ht="28.8" hidden="1" x14ac:dyDescent="0.3">
      <c r="A3291">
        <v>1154</v>
      </c>
      <c r="B3291">
        <v>1154</v>
      </c>
      <c r="C3291">
        <v>1591</v>
      </c>
      <c r="D3291">
        <v>26</v>
      </c>
      <c r="E3291" s="1" t="s">
        <v>1322</v>
      </c>
      <c r="F3291">
        <v>1985</v>
      </c>
      <c r="H3291" t="s">
        <v>35</v>
      </c>
      <c r="I3291" s="2">
        <v>45728</v>
      </c>
      <c r="J3291" s="2">
        <v>45728</v>
      </c>
      <c r="K3291" s="2">
        <v>45951</v>
      </c>
      <c r="L3291" s="2">
        <f>K3291</f>
        <v>45951</v>
      </c>
      <c r="M3291" t="s">
        <v>1244</v>
      </c>
      <c r="N3291" s="3">
        <v>4920</v>
      </c>
      <c r="P3291" t="s">
        <v>1173</v>
      </c>
      <c r="Q3291">
        <v>26</v>
      </c>
      <c r="R3291" t="s">
        <v>28</v>
      </c>
      <c r="S3291" t="s">
        <v>29</v>
      </c>
      <c r="T3291" t="s">
        <v>37</v>
      </c>
      <c r="V3291" t="s">
        <v>31</v>
      </c>
      <c r="W3291" t="s">
        <v>32</v>
      </c>
    </row>
    <row r="3292" spans="1:23" ht="28.8" hidden="1" x14ac:dyDescent="0.3">
      <c r="A3292">
        <v>1154</v>
      </c>
      <c r="B3292">
        <v>1154</v>
      </c>
      <c r="C3292">
        <v>1684</v>
      </c>
      <c r="D3292">
        <v>1</v>
      </c>
      <c r="E3292" s="1" t="s">
        <v>1322</v>
      </c>
      <c r="F3292">
        <v>1985</v>
      </c>
      <c r="H3292" t="s">
        <v>35</v>
      </c>
      <c r="I3292" s="2">
        <v>45733</v>
      </c>
      <c r="J3292" s="2">
        <v>45733</v>
      </c>
      <c r="K3292" s="2">
        <v>45951</v>
      </c>
      <c r="L3292" s="2">
        <v>45951</v>
      </c>
      <c r="M3292" t="s">
        <v>26</v>
      </c>
      <c r="N3292" s="3">
        <v>4920</v>
      </c>
      <c r="O3292" s="3">
        <v>4920</v>
      </c>
      <c r="P3292" t="s">
        <v>27</v>
      </c>
      <c r="Q3292">
        <v>26</v>
      </c>
      <c r="R3292" t="s">
        <v>28</v>
      </c>
      <c r="S3292" t="s">
        <v>29</v>
      </c>
      <c r="T3292" t="s">
        <v>37</v>
      </c>
      <c r="V3292" t="s">
        <v>31</v>
      </c>
      <c r="W3292" t="s">
        <v>32</v>
      </c>
    </row>
    <row r="3293" spans="1:23" hidden="1" x14ac:dyDescent="0.3">
      <c r="A3293">
        <v>1154</v>
      </c>
      <c r="B3293">
        <v>1154</v>
      </c>
      <c r="C3293">
        <v>3574</v>
      </c>
      <c r="D3293">
        <v>1</v>
      </c>
      <c r="E3293" t="s">
        <v>1320</v>
      </c>
      <c r="F3293">
        <v>1985</v>
      </c>
      <c r="H3293" t="s">
        <v>35</v>
      </c>
      <c r="I3293" s="2">
        <v>45915</v>
      </c>
      <c r="J3293" s="2">
        <v>45915</v>
      </c>
      <c r="K3293" s="2">
        <v>45951</v>
      </c>
      <c r="L3293" s="2">
        <f>K3293</f>
        <v>45951</v>
      </c>
      <c r="M3293" t="s">
        <v>1244</v>
      </c>
      <c r="N3293" s="3">
        <v>2000</v>
      </c>
      <c r="P3293" t="s">
        <v>1179</v>
      </c>
      <c r="Q3293">
        <v>23</v>
      </c>
      <c r="R3293" t="s">
        <v>153</v>
      </c>
      <c r="S3293" t="s">
        <v>154</v>
      </c>
      <c r="T3293" t="s">
        <v>37</v>
      </c>
      <c r="V3293" t="s">
        <v>31</v>
      </c>
      <c r="W3293" t="s">
        <v>32</v>
      </c>
    </row>
    <row r="3294" spans="1:23" hidden="1" x14ac:dyDescent="0.3">
      <c r="A3294">
        <v>1154</v>
      </c>
      <c r="B3294">
        <v>1154</v>
      </c>
      <c r="C3294">
        <v>4048</v>
      </c>
      <c r="D3294">
        <v>1</v>
      </c>
      <c r="E3294" s="4">
        <v>45658</v>
      </c>
      <c r="F3294">
        <v>2201</v>
      </c>
      <c r="H3294" t="s">
        <v>488</v>
      </c>
      <c r="I3294" s="2">
        <v>45951</v>
      </c>
      <c r="J3294" s="2">
        <v>45951</v>
      </c>
      <c r="K3294" s="2">
        <v>45951</v>
      </c>
      <c r="L3294" s="2">
        <v>45951</v>
      </c>
      <c r="M3294" t="s">
        <v>49</v>
      </c>
      <c r="N3294" s="3">
        <v>300.16000000000003</v>
      </c>
      <c r="O3294" s="3">
        <v>300.16000000000003</v>
      </c>
      <c r="P3294" t="s">
        <v>27</v>
      </c>
      <c r="Q3294">
        <v>31</v>
      </c>
      <c r="R3294" t="s">
        <v>489</v>
      </c>
      <c r="S3294" t="s">
        <v>490</v>
      </c>
      <c r="T3294" t="s">
        <v>465</v>
      </c>
      <c r="V3294" t="s">
        <v>31</v>
      </c>
      <c r="W3294" t="s">
        <v>32</v>
      </c>
    </row>
    <row r="3295" spans="1:23" hidden="1" x14ac:dyDescent="0.3">
      <c r="A3295">
        <v>1154</v>
      </c>
      <c r="B3295">
        <v>1154</v>
      </c>
      <c r="C3295">
        <v>1890</v>
      </c>
      <c r="D3295">
        <v>1</v>
      </c>
      <c r="E3295" t="s">
        <v>1323</v>
      </c>
      <c r="F3295">
        <v>2127</v>
      </c>
      <c r="H3295" t="s">
        <v>383</v>
      </c>
      <c r="I3295" s="2">
        <v>45754</v>
      </c>
      <c r="J3295" s="2">
        <v>45754</v>
      </c>
      <c r="K3295" s="2">
        <v>45952</v>
      </c>
      <c r="L3295" s="2">
        <f t="shared" ref="L3295:L3299" si="131">K3295</f>
        <v>45952</v>
      </c>
      <c r="M3295" t="s">
        <v>318</v>
      </c>
      <c r="N3295" s="3">
        <v>12013.66</v>
      </c>
      <c r="P3295" t="s">
        <v>1179</v>
      </c>
      <c r="Q3295">
        <v>97</v>
      </c>
      <c r="R3295" t="s">
        <v>384</v>
      </c>
      <c r="S3295" s="33" t="s">
        <v>1171</v>
      </c>
      <c r="T3295" t="s">
        <v>30</v>
      </c>
      <c r="V3295" t="s">
        <v>31</v>
      </c>
      <c r="W3295" t="s">
        <v>32</v>
      </c>
    </row>
    <row r="3296" spans="1:23" hidden="1" x14ac:dyDescent="0.3">
      <c r="A3296">
        <v>1154</v>
      </c>
      <c r="B3296">
        <v>1154</v>
      </c>
      <c r="C3296">
        <v>2082</v>
      </c>
      <c r="D3296">
        <v>1</v>
      </c>
      <c r="E3296" t="s">
        <v>1324</v>
      </c>
      <c r="F3296">
        <v>1972</v>
      </c>
      <c r="H3296" t="s">
        <v>317</v>
      </c>
      <c r="I3296" s="2">
        <v>45769</v>
      </c>
      <c r="J3296" s="2">
        <v>45769</v>
      </c>
      <c r="K3296" s="2">
        <v>45952</v>
      </c>
      <c r="L3296" s="2">
        <f t="shared" si="131"/>
        <v>45952</v>
      </c>
      <c r="M3296" t="s">
        <v>318</v>
      </c>
      <c r="N3296" s="3">
        <v>3102</v>
      </c>
      <c r="P3296" t="s">
        <v>1173</v>
      </c>
      <c r="Q3296">
        <v>55</v>
      </c>
      <c r="R3296" t="s">
        <v>319</v>
      </c>
      <c r="S3296" s="33" t="s">
        <v>1171</v>
      </c>
      <c r="T3296" t="s">
        <v>206</v>
      </c>
      <c r="V3296" t="s">
        <v>31</v>
      </c>
      <c r="W3296" t="s">
        <v>32</v>
      </c>
    </row>
    <row r="3297" spans="1:23" hidden="1" x14ac:dyDescent="0.3">
      <c r="A3297">
        <v>1154</v>
      </c>
      <c r="B3297">
        <v>1154</v>
      </c>
      <c r="C3297">
        <v>2424</v>
      </c>
      <c r="D3297">
        <v>1</v>
      </c>
      <c r="E3297" s="5">
        <v>42125</v>
      </c>
      <c r="F3297">
        <v>1972</v>
      </c>
      <c r="H3297" t="s">
        <v>317</v>
      </c>
      <c r="I3297" s="2">
        <v>45799</v>
      </c>
      <c r="J3297" s="2">
        <v>45799</v>
      </c>
      <c r="K3297" s="2">
        <v>45952</v>
      </c>
      <c r="L3297" s="2">
        <f t="shared" si="131"/>
        <v>45952</v>
      </c>
      <c r="M3297" t="s">
        <v>318</v>
      </c>
      <c r="N3297" s="3">
        <v>3127.85</v>
      </c>
      <c r="P3297" t="s">
        <v>1179</v>
      </c>
      <c r="Q3297">
        <v>55</v>
      </c>
      <c r="R3297" t="s">
        <v>319</v>
      </c>
      <c r="S3297" s="33" t="s">
        <v>1171</v>
      </c>
      <c r="T3297" t="s">
        <v>206</v>
      </c>
      <c r="V3297" t="s">
        <v>31</v>
      </c>
      <c r="W3297" t="s">
        <v>32</v>
      </c>
    </row>
    <row r="3298" spans="1:23" hidden="1" x14ac:dyDescent="0.3">
      <c r="A3298">
        <v>1154</v>
      </c>
      <c r="B3298">
        <v>1154</v>
      </c>
      <c r="C3298">
        <v>8</v>
      </c>
      <c r="D3298">
        <v>17</v>
      </c>
      <c r="E3298" t="s">
        <v>1324</v>
      </c>
      <c r="F3298">
        <v>1972</v>
      </c>
      <c r="H3298" t="s">
        <v>317</v>
      </c>
      <c r="I3298" s="2">
        <v>45429</v>
      </c>
      <c r="J3298" s="2">
        <v>45429</v>
      </c>
      <c r="K3298" s="2">
        <v>45952</v>
      </c>
      <c r="L3298" s="2">
        <f t="shared" si="131"/>
        <v>45952</v>
      </c>
      <c r="M3298" t="s">
        <v>318</v>
      </c>
      <c r="N3298" s="3">
        <v>3300</v>
      </c>
      <c r="P3298" t="s">
        <v>1173</v>
      </c>
      <c r="Q3298">
        <v>55</v>
      </c>
      <c r="R3298" t="s">
        <v>319</v>
      </c>
      <c r="S3298" s="33" t="s">
        <v>1171</v>
      </c>
      <c r="T3298" t="s">
        <v>206</v>
      </c>
      <c r="V3298" t="s">
        <v>31</v>
      </c>
      <c r="W3298" t="s">
        <v>32</v>
      </c>
    </row>
    <row r="3299" spans="1:23" hidden="1" x14ac:dyDescent="0.3">
      <c r="A3299">
        <v>1154</v>
      </c>
      <c r="B3299">
        <v>1154</v>
      </c>
      <c r="C3299">
        <v>4067</v>
      </c>
      <c r="D3299">
        <v>1</v>
      </c>
      <c r="E3299" s="4">
        <v>45658</v>
      </c>
      <c r="F3299">
        <v>1991</v>
      </c>
      <c r="H3299" t="s">
        <v>85</v>
      </c>
      <c r="I3299" s="2">
        <v>45952</v>
      </c>
      <c r="J3299" s="2">
        <v>45952</v>
      </c>
      <c r="K3299" s="2">
        <v>45952</v>
      </c>
      <c r="L3299" s="2">
        <f t="shared" si="131"/>
        <v>45952</v>
      </c>
      <c r="M3299" t="s">
        <v>1303</v>
      </c>
      <c r="N3299" s="3">
        <v>100</v>
      </c>
      <c r="P3299" t="s">
        <v>1179</v>
      </c>
      <c r="Q3299">
        <v>48</v>
      </c>
      <c r="R3299" t="s">
        <v>902</v>
      </c>
      <c r="S3299" t="s">
        <v>903</v>
      </c>
      <c r="T3299" t="s">
        <v>30</v>
      </c>
      <c r="V3299" t="s">
        <v>1304</v>
      </c>
      <c r="W3299" t="s">
        <v>32</v>
      </c>
    </row>
    <row r="3300" spans="1:23" hidden="1" x14ac:dyDescent="0.3">
      <c r="A3300">
        <v>1154</v>
      </c>
      <c r="B3300">
        <v>1154</v>
      </c>
      <c r="C3300">
        <v>4087</v>
      </c>
      <c r="D3300">
        <v>1</v>
      </c>
      <c r="E3300" s="4">
        <v>45658</v>
      </c>
      <c r="F3300">
        <v>2200</v>
      </c>
      <c r="H3300" t="s">
        <v>485</v>
      </c>
      <c r="I3300" s="2">
        <v>45953</v>
      </c>
      <c r="J3300" s="2">
        <v>45953</v>
      </c>
      <c r="K3300" s="2">
        <v>45952</v>
      </c>
      <c r="L3300" s="2">
        <v>45953</v>
      </c>
      <c r="M3300" t="s">
        <v>45</v>
      </c>
      <c r="N3300" s="3">
        <v>299.36</v>
      </c>
      <c r="O3300" s="3">
        <v>299.36</v>
      </c>
      <c r="P3300" t="s">
        <v>27</v>
      </c>
      <c r="Q3300">
        <v>37</v>
      </c>
      <c r="R3300" t="s">
        <v>486</v>
      </c>
      <c r="S3300" t="s">
        <v>487</v>
      </c>
      <c r="T3300" t="s">
        <v>30</v>
      </c>
      <c r="V3300" t="s">
        <v>31</v>
      </c>
      <c r="W3300" t="s">
        <v>32</v>
      </c>
    </row>
    <row r="3301" spans="1:23" hidden="1" x14ac:dyDescent="0.3">
      <c r="A3301">
        <v>1154</v>
      </c>
      <c r="B3301">
        <v>1154</v>
      </c>
      <c r="C3301">
        <v>3739</v>
      </c>
      <c r="D3301">
        <v>1</v>
      </c>
      <c r="E3301" s="4">
        <v>45658</v>
      </c>
      <c r="F3301">
        <v>1963</v>
      </c>
      <c r="H3301" t="s">
        <v>1326</v>
      </c>
      <c r="I3301" s="2">
        <v>45925</v>
      </c>
      <c r="J3301" s="2">
        <v>45925</v>
      </c>
      <c r="K3301" s="2">
        <v>45952</v>
      </c>
      <c r="L3301" s="2">
        <v>45946</v>
      </c>
      <c r="M3301" t="s">
        <v>49</v>
      </c>
      <c r="N3301" s="3">
        <v>2464</v>
      </c>
      <c r="O3301" s="3">
        <v>2464</v>
      </c>
      <c r="P3301" t="s">
        <v>27</v>
      </c>
      <c r="Q3301">
        <v>20</v>
      </c>
      <c r="R3301" t="s">
        <v>483</v>
      </c>
      <c r="S3301" t="s">
        <v>484</v>
      </c>
      <c r="T3301" t="s">
        <v>30</v>
      </c>
      <c r="V3301" t="s">
        <v>31</v>
      </c>
      <c r="W3301" t="s">
        <v>32</v>
      </c>
    </row>
    <row r="3302" spans="1:23" ht="28.8" hidden="1" x14ac:dyDescent="0.3">
      <c r="A3302">
        <v>1154</v>
      </c>
      <c r="B3302">
        <v>1154</v>
      </c>
      <c r="C3302">
        <v>3317</v>
      </c>
      <c r="D3302">
        <v>2</v>
      </c>
      <c r="E3302" s="1" t="s">
        <v>1325</v>
      </c>
      <c r="F3302">
        <v>2456</v>
      </c>
      <c r="G3302" t="s">
        <v>659</v>
      </c>
      <c r="H3302" t="s">
        <v>660</v>
      </c>
      <c r="I3302" s="2">
        <v>45887</v>
      </c>
      <c r="J3302" s="2">
        <v>45887</v>
      </c>
      <c r="K3302" s="2">
        <v>45952</v>
      </c>
      <c r="L3302" s="2">
        <v>45947</v>
      </c>
      <c r="M3302" t="s">
        <v>45</v>
      </c>
      <c r="N3302" s="3">
        <v>4162.12</v>
      </c>
      <c r="O3302" s="3">
        <v>4162.12</v>
      </c>
      <c r="P3302" t="s">
        <v>27</v>
      </c>
      <c r="Q3302">
        <v>26</v>
      </c>
      <c r="R3302" t="s">
        <v>28</v>
      </c>
      <c r="S3302" t="s">
        <v>6175</v>
      </c>
      <c r="T3302" t="s">
        <v>37</v>
      </c>
      <c r="V3302" t="s">
        <v>31</v>
      </c>
      <c r="W3302" t="s">
        <v>32</v>
      </c>
    </row>
    <row r="3303" spans="1:23" hidden="1" x14ac:dyDescent="0.3">
      <c r="A3303">
        <v>1154</v>
      </c>
      <c r="B3303">
        <v>1154</v>
      </c>
      <c r="C3303">
        <v>1908</v>
      </c>
      <c r="D3303">
        <v>1</v>
      </c>
      <c r="E3303" s="5">
        <v>45839</v>
      </c>
      <c r="F3303">
        <v>1969</v>
      </c>
      <c r="H3303" t="s">
        <v>422</v>
      </c>
      <c r="I3303" s="2">
        <v>45754</v>
      </c>
      <c r="J3303" s="2">
        <v>45754</v>
      </c>
      <c r="K3303" s="2">
        <v>45953</v>
      </c>
      <c r="L3303" s="2">
        <f>K3303</f>
        <v>45953</v>
      </c>
      <c r="M3303" t="s">
        <v>318</v>
      </c>
      <c r="N3303" s="3">
        <v>12445.02</v>
      </c>
      <c r="P3303" t="s">
        <v>1179</v>
      </c>
      <c r="Q3303">
        <v>55</v>
      </c>
      <c r="R3303" t="s">
        <v>319</v>
      </c>
      <c r="S3303" s="33" t="s">
        <v>1171</v>
      </c>
      <c r="T3303" t="s">
        <v>206</v>
      </c>
      <c r="V3303" t="s">
        <v>31</v>
      </c>
      <c r="W3303" t="s">
        <v>32</v>
      </c>
    </row>
    <row r="3304" spans="1:23" hidden="1" x14ac:dyDescent="0.3">
      <c r="A3304">
        <v>1154</v>
      </c>
      <c r="B3304">
        <v>1154</v>
      </c>
      <c r="C3304">
        <v>4098</v>
      </c>
      <c r="D3304">
        <v>1</v>
      </c>
      <c r="E3304" s="4">
        <v>45658</v>
      </c>
      <c r="F3304">
        <v>2788</v>
      </c>
      <c r="H3304" t="s">
        <v>533</v>
      </c>
      <c r="I3304" s="2">
        <v>45953</v>
      </c>
      <c r="J3304" s="2">
        <v>45953</v>
      </c>
      <c r="K3304" s="2">
        <v>45953</v>
      </c>
      <c r="L3304" s="2">
        <v>45953</v>
      </c>
      <c r="M3304" t="s">
        <v>49</v>
      </c>
      <c r="N3304" s="3">
        <v>120</v>
      </c>
      <c r="O3304" s="3">
        <v>120</v>
      </c>
      <c r="P3304" t="s">
        <v>27</v>
      </c>
      <c r="Q3304">
        <v>35</v>
      </c>
      <c r="R3304" t="s">
        <v>87</v>
      </c>
      <c r="S3304" t="s">
        <v>88</v>
      </c>
      <c r="T3304" t="s">
        <v>465</v>
      </c>
      <c r="V3304" t="s">
        <v>31</v>
      </c>
      <c r="W3304" t="s">
        <v>32</v>
      </c>
    </row>
    <row r="3305" spans="1:23" hidden="1" x14ac:dyDescent="0.3">
      <c r="A3305">
        <v>1154</v>
      </c>
      <c r="B3305">
        <v>1154</v>
      </c>
      <c r="C3305">
        <v>7</v>
      </c>
      <c r="D3305">
        <v>17</v>
      </c>
      <c r="E3305" t="s">
        <v>1245</v>
      </c>
      <c r="F3305">
        <v>1971</v>
      </c>
      <c r="H3305" t="s">
        <v>425</v>
      </c>
      <c r="I3305" s="2">
        <v>45429</v>
      </c>
      <c r="J3305" s="2">
        <v>45429</v>
      </c>
      <c r="K3305" s="2">
        <v>45954</v>
      </c>
      <c r="L3305" s="2">
        <f>K3305</f>
        <v>45954</v>
      </c>
      <c r="M3305" t="s">
        <v>318</v>
      </c>
      <c r="N3305" s="3">
        <v>22493</v>
      </c>
      <c r="P3305" t="s">
        <v>1179</v>
      </c>
      <c r="Q3305">
        <v>55</v>
      </c>
      <c r="R3305" t="s">
        <v>319</v>
      </c>
      <c r="S3305" s="33" t="s">
        <v>1171</v>
      </c>
      <c r="T3305" t="s">
        <v>206</v>
      </c>
      <c r="V3305" t="s">
        <v>31</v>
      </c>
      <c r="W3305" t="s">
        <v>32</v>
      </c>
    </row>
    <row r="3306" spans="1:23" hidden="1" x14ac:dyDescent="0.3">
      <c r="A3306">
        <v>1154</v>
      </c>
      <c r="B3306">
        <v>1154</v>
      </c>
      <c r="C3306">
        <v>12</v>
      </c>
      <c r="D3306">
        <v>17</v>
      </c>
      <c r="E3306" t="s">
        <v>1327</v>
      </c>
      <c r="F3306">
        <v>1999</v>
      </c>
      <c r="H3306" t="s">
        <v>404</v>
      </c>
      <c r="I3306" s="2">
        <v>45430</v>
      </c>
      <c r="J3306" s="2">
        <v>45430</v>
      </c>
      <c r="K3306" s="2">
        <v>45954</v>
      </c>
      <c r="L3306" s="2">
        <v>45958</v>
      </c>
      <c r="M3306" t="s">
        <v>318</v>
      </c>
      <c r="N3306" s="3">
        <v>5000</v>
      </c>
      <c r="O3306" s="3">
        <v>5000</v>
      </c>
      <c r="P3306" t="s">
        <v>27</v>
      </c>
      <c r="Q3306">
        <v>55</v>
      </c>
      <c r="R3306" t="s">
        <v>319</v>
      </c>
      <c r="S3306" s="33" t="s">
        <v>1171</v>
      </c>
      <c r="T3306" t="s">
        <v>206</v>
      </c>
      <c r="V3306" t="s">
        <v>31</v>
      </c>
      <c r="W3306" t="s">
        <v>32</v>
      </c>
    </row>
    <row r="3307" spans="1:23" hidden="1" x14ac:dyDescent="0.3">
      <c r="A3307">
        <v>1154</v>
      </c>
      <c r="B3307">
        <v>1154</v>
      </c>
      <c r="C3307">
        <v>103</v>
      </c>
      <c r="D3307">
        <v>17</v>
      </c>
      <c r="E3307" t="s">
        <v>1328</v>
      </c>
      <c r="F3307">
        <v>2000</v>
      </c>
      <c r="H3307" t="s">
        <v>418</v>
      </c>
      <c r="I3307" s="2">
        <v>45462</v>
      </c>
      <c r="J3307" s="2">
        <v>45462</v>
      </c>
      <c r="K3307" s="2">
        <v>45954</v>
      </c>
      <c r="L3307" s="2">
        <f t="shared" ref="L3307:L3308" si="132">K3307</f>
        <v>45954</v>
      </c>
      <c r="M3307" t="s">
        <v>45</v>
      </c>
      <c r="N3307" s="3">
        <v>1742</v>
      </c>
      <c r="P3307" t="s">
        <v>1173</v>
      </c>
      <c r="Q3307">
        <v>104</v>
      </c>
      <c r="R3307" t="s">
        <v>419</v>
      </c>
      <c r="S3307" t="s">
        <v>420</v>
      </c>
      <c r="T3307" t="s">
        <v>206</v>
      </c>
      <c r="V3307" t="s">
        <v>31</v>
      </c>
      <c r="W3307" t="s">
        <v>32</v>
      </c>
    </row>
    <row r="3308" spans="1:23" hidden="1" x14ac:dyDescent="0.3">
      <c r="A3308">
        <v>1154</v>
      </c>
      <c r="B3308">
        <v>1154</v>
      </c>
      <c r="C3308">
        <v>3247</v>
      </c>
      <c r="D3308">
        <v>2</v>
      </c>
      <c r="E3308" t="s">
        <v>1329</v>
      </c>
      <c r="F3308">
        <v>1985</v>
      </c>
      <c r="H3308" t="s">
        <v>35</v>
      </c>
      <c r="I3308" s="2">
        <v>45876</v>
      </c>
      <c r="J3308" s="2">
        <v>45876</v>
      </c>
      <c r="K3308" s="2">
        <v>45954</v>
      </c>
      <c r="L3308" s="2">
        <f t="shared" si="132"/>
        <v>45954</v>
      </c>
      <c r="M3308" t="s">
        <v>1244</v>
      </c>
      <c r="N3308" s="3">
        <v>3250</v>
      </c>
      <c r="P3308" t="s">
        <v>1179</v>
      </c>
      <c r="Q3308">
        <v>23</v>
      </c>
      <c r="R3308" t="s">
        <v>153</v>
      </c>
      <c r="S3308" t="s">
        <v>154</v>
      </c>
      <c r="T3308" t="s">
        <v>37</v>
      </c>
      <c r="V3308" t="s">
        <v>31</v>
      </c>
      <c r="W3308" t="s">
        <v>32</v>
      </c>
    </row>
    <row r="3309" spans="1:23" hidden="1" x14ac:dyDescent="0.3">
      <c r="A3309">
        <v>1154</v>
      </c>
      <c r="B3309">
        <v>1154</v>
      </c>
      <c r="C3309">
        <v>2973</v>
      </c>
      <c r="D3309">
        <v>4</v>
      </c>
      <c r="E3309" s="4">
        <v>45934</v>
      </c>
      <c r="F3309">
        <v>2126</v>
      </c>
      <c r="H3309" t="s">
        <v>449</v>
      </c>
      <c r="I3309" s="2">
        <v>45855</v>
      </c>
      <c r="J3309" s="2">
        <v>45855</v>
      </c>
      <c r="K3309" s="2">
        <v>45955</v>
      </c>
      <c r="L3309" s="2">
        <v>45954</v>
      </c>
      <c r="M3309" t="s">
        <v>318</v>
      </c>
      <c r="N3309" s="3">
        <v>5750</v>
      </c>
      <c r="O3309" s="3">
        <v>5750</v>
      </c>
      <c r="P3309" t="s">
        <v>27</v>
      </c>
      <c r="Q3309">
        <v>92</v>
      </c>
      <c r="R3309" t="s">
        <v>505</v>
      </c>
      <c r="S3309" s="33" t="s">
        <v>1171</v>
      </c>
      <c r="T3309" t="s">
        <v>30</v>
      </c>
      <c r="V3309" t="s">
        <v>31</v>
      </c>
      <c r="W3309" t="s">
        <v>32</v>
      </c>
    </row>
    <row r="3310" spans="1:23" hidden="1" x14ac:dyDescent="0.3">
      <c r="A3310">
        <v>1154</v>
      </c>
      <c r="B3310">
        <v>1154</v>
      </c>
      <c r="C3310">
        <v>4106</v>
      </c>
      <c r="D3310">
        <v>1</v>
      </c>
      <c r="E3310" s="4">
        <v>45809</v>
      </c>
      <c r="F3310">
        <v>2126</v>
      </c>
      <c r="H3310" t="s">
        <v>449</v>
      </c>
      <c r="I3310" s="2">
        <v>45954</v>
      </c>
      <c r="J3310" s="2">
        <v>45954</v>
      </c>
      <c r="K3310" s="2">
        <v>45955</v>
      </c>
      <c r="L3310" s="2">
        <v>45954</v>
      </c>
      <c r="M3310" t="s">
        <v>318</v>
      </c>
      <c r="N3310" s="3">
        <v>2000</v>
      </c>
      <c r="O3310" s="3">
        <v>2000</v>
      </c>
      <c r="P3310" t="s">
        <v>27</v>
      </c>
      <c r="Q3310">
        <v>92</v>
      </c>
      <c r="R3310" t="s">
        <v>505</v>
      </c>
      <c r="S3310" s="33" t="s">
        <v>1171</v>
      </c>
      <c r="T3310" t="s">
        <v>30</v>
      </c>
      <c r="V3310" t="s">
        <v>31</v>
      </c>
      <c r="W3310" t="s">
        <v>32</v>
      </c>
    </row>
    <row r="3311" spans="1:23" hidden="1" x14ac:dyDescent="0.3">
      <c r="A3311">
        <v>1154</v>
      </c>
      <c r="B3311">
        <v>1154</v>
      </c>
      <c r="C3311">
        <v>3757</v>
      </c>
      <c r="D3311">
        <v>1</v>
      </c>
      <c r="E3311" t="s">
        <v>1331</v>
      </c>
      <c r="F3311">
        <v>1984</v>
      </c>
      <c r="H3311" t="s">
        <v>257</v>
      </c>
      <c r="I3311" s="2">
        <v>45929</v>
      </c>
      <c r="J3311" s="2">
        <v>45929</v>
      </c>
      <c r="K3311" s="2">
        <v>45955</v>
      </c>
      <c r="L3311" s="2">
        <v>45958</v>
      </c>
      <c r="M3311" t="s">
        <v>45</v>
      </c>
      <c r="N3311" s="3">
        <v>2195.0300000000002</v>
      </c>
      <c r="O3311" s="3">
        <v>2195.75</v>
      </c>
      <c r="P3311" t="s">
        <v>27</v>
      </c>
      <c r="Q3311">
        <v>23</v>
      </c>
      <c r="R3311" t="s">
        <v>153</v>
      </c>
      <c r="S3311" t="s">
        <v>154</v>
      </c>
      <c r="T3311" t="s">
        <v>30</v>
      </c>
      <c r="V3311" t="s">
        <v>1304</v>
      </c>
      <c r="W3311" t="s">
        <v>32</v>
      </c>
    </row>
    <row r="3312" spans="1:23" hidden="1" x14ac:dyDescent="0.3">
      <c r="A3312">
        <v>1154</v>
      </c>
      <c r="B3312">
        <v>1154</v>
      </c>
      <c r="C3312">
        <v>10</v>
      </c>
      <c r="D3312">
        <v>17</v>
      </c>
      <c r="E3312" t="s">
        <v>1332</v>
      </c>
      <c r="F3312">
        <v>1973</v>
      </c>
      <c r="H3312" t="s">
        <v>458</v>
      </c>
      <c r="I3312" s="2">
        <v>45430</v>
      </c>
      <c r="J3312" s="2">
        <v>45430</v>
      </c>
      <c r="K3312" s="2">
        <v>45956</v>
      </c>
      <c r="L3312" s="2">
        <f>K3312</f>
        <v>45956</v>
      </c>
      <c r="M3312" t="s">
        <v>318</v>
      </c>
      <c r="N3312" s="3">
        <v>25081</v>
      </c>
      <c r="P3312" t="s">
        <v>1179</v>
      </c>
      <c r="Q3312">
        <v>55</v>
      </c>
      <c r="R3312" t="s">
        <v>319</v>
      </c>
      <c r="S3312" s="33" t="s">
        <v>1171</v>
      </c>
      <c r="T3312" t="s">
        <v>206</v>
      </c>
      <c r="V3312" t="s">
        <v>31</v>
      </c>
      <c r="W3312" t="s">
        <v>32</v>
      </c>
    </row>
    <row r="3313" spans="1:23" ht="28.8" hidden="1" x14ac:dyDescent="0.3">
      <c r="A3313">
        <v>1154</v>
      </c>
      <c r="B3313">
        <v>1154</v>
      </c>
      <c r="C3313">
        <v>1662</v>
      </c>
      <c r="D3313">
        <v>1</v>
      </c>
      <c r="E3313" s="1" t="s">
        <v>1333</v>
      </c>
      <c r="F3313">
        <v>1985</v>
      </c>
      <c r="H3313" t="s">
        <v>35</v>
      </c>
      <c r="I3313" s="2">
        <v>45733</v>
      </c>
      <c r="J3313" s="2">
        <v>45733</v>
      </c>
      <c r="K3313" s="2">
        <v>45956</v>
      </c>
      <c r="L3313" s="2">
        <v>45954</v>
      </c>
      <c r="M3313" t="s">
        <v>26</v>
      </c>
      <c r="N3313" s="3">
        <v>4920</v>
      </c>
      <c r="O3313" s="3">
        <v>4920</v>
      </c>
      <c r="P3313" t="s">
        <v>27</v>
      </c>
      <c r="Q3313">
        <v>26</v>
      </c>
      <c r="R3313" t="s">
        <v>28</v>
      </c>
      <c r="S3313" t="s">
        <v>29</v>
      </c>
      <c r="T3313" t="s">
        <v>37</v>
      </c>
      <c r="V3313" t="s">
        <v>31</v>
      </c>
      <c r="W3313" t="s">
        <v>32</v>
      </c>
    </row>
    <row r="3314" spans="1:23" ht="28.8" hidden="1" x14ac:dyDescent="0.3">
      <c r="A3314">
        <v>1154</v>
      </c>
      <c r="B3314">
        <v>1154</v>
      </c>
      <c r="C3314">
        <v>1591</v>
      </c>
      <c r="D3314">
        <v>27</v>
      </c>
      <c r="E3314" s="1" t="s">
        <v>1333</v>
      </c>
      <c r="F3314">
        <v>1985</v>
      </c>
      <c r="H3314" t="s">
        <v>35</v>
      </c>
      <c r="I3314" s="2">
        <v>45728</v>
      </c>
      <c r="J3314" s="2">
        <v>45728</v>
      </c>
      <c r="K3314" s="2">
        <v>45956</v>
      </c>
      <c r="L3314" s="2">
        <f>K3314</f>
        <v>45956</v>
      </c>
      <c r="M3314" t="s">
        <v>1244</v>
      </c>
      <c r="N3314" s="3">
        <v>4920</v>
      </c>
      <c r="P3314" t="s">
        <v>1173</v>
      </c>
      <c r="Q3314">
        <v>26</v>
      </c>
      <c r="R3314" t="s">
        <v>28</v>
      </c>
      <c r="S3314" t="s">
        <v>29</v>
      </c>
      <c r="T3314" t="s">
        <v>37</v>
      </c>
      <c r="V3314" t="s">
        <v>31</v>
      </c>
      <c r="W3314" t="s">
        <v>32</v>
      </c>
    </row>
    <row r="3315" spans="1:23" hidden="1" x14ac:dyDescent="0.3">
      <c r="A3315">
        <v>1154</v>
      </c>
      <c r="B3315">
        <v>1154</v>
      </c>
      <c r="C3315">
        <v>3043</v>
      </c>
      <c r="D3315">
        <v>15</v>
      </c>
      <c r="E3315" s="5">
        <v>45931</v>
      </c>
      <c r="F3315">
        <v>2376</v>
      </c>
      <c r="H3315" t="s">
        <v>459</v>
      </c>
      <c r="I3315" s="2">
        <v>45862</v>
      </c>
      <c r="J3315" s="2">
        <v>45862</v>
      </c>
      <c r="K3315" s="2">
        <v>45957</v>
      </c>
      <c r="L3315" s="2">
        <v>45957</v>
      </c>
      <c r="M3315" t="s">
        <v>49</v>
      </c>
      <c r="N3315" s="3">
        <v>170</v>
      </c>
      <c r="O3315" s="3">
        <v>170</v>
      </c>
      <c r="P3315" t="s">
        <v>27</v>
      </c>
      <c r="Q3315">
        <v>83</v>
      </c>
      <c r="R3315" t="s">
        <v>204</v>
      </c>
      <c r="S3315" t="s">
        <v>205</v>
      </c>
      <c r="T3315" t="s">
        <v>206</v>
      </c>
      <c r="V3315" t="s">
        <v>545</v>
      </c>
      <c r="W3315" t="s">
        <v>32</v>
      </c>
    </row>
    <row r="3316" spans="1:23" hidden="1" x14ac:dyDescent="0.3">
      <c r="A3316">
        <v>1154</v>
      </c>
      <c r="B3316">
        <v>1154</v>
      </c>
      <c r="C3316">
        <v>4110</v>
      </c>
      <c r="D3316">
        <v>1</v>
      </c>
      <c r="E3316" s="4">
        <v>45658</v>
      </c>
      <c r="F3316">
        <v>468</v>
      </c>
      <c r="H3316" t="s">
        <v>272</v>
      </c>
      <c r="I3316" s="2">
        <v>45957</v>
      </c>
      <c r="J3316" s="2">
        <v>45957</v>
      </c>
      <c r="K3316" s="2">
        <v>45957</v>
      </c>
      <c r="L3316" s="2">
        <v>45957</v>
      </c>
      <c r="M3316" t="s">
        <v>49</v>
      </c>
      <c r="N3316" s="3">
        <v>4403</v>
      </c>
      <c r="O3316" s="3">
        <v>4403</v>
      </c>
      <c r="P3316" t="s">
        <v>27</v>
      </c>
      <c r="Q3316">
        <v>32</v>
      </c>
      <c r="R3316" t="s">
        <v>273</v>
      </c>
      <c r="S3316" t="s">
        <v>274</v>
      </c>
      <c r="T3316" t="s">
        <v>30</v>
      </c>
      <c r="V3316" t="s">
        <v>31</v>
      </c>
      <c r="W3316" t="s">
        <v>32</v>
      </c>
    </row>
    <row r="3317" spans="1:23" ht="28.8" hidden="1" x14ac:dyDescent="0.3">
      <c r="A3317">
        <v>1154</v>
      </c>
      <c r="B3317">
        <v>1154</v>
      </c>
      <c r="C3317">
        <v>2566</v>
      </c>
      <c r="D3317">
        <v>5</v>
      </c>
      <c r="E3317" s="1" t="s">
        <v>1336</v>
      </c>
      <c r="F3317">
        <v>1976</v>
      </c>
      <c r="G3317" t="s">
        <v>194</v>
      </c>
      <c r="H3317" t="s">
        <v>195</v>
      </c>
      <c r="I3317" s="2">
        <v>45813</v>
      </c>
      <c r="J3317" s="2">
        <v>45813</v>
      </c>
      <c r="K3317" s="2">
        <v>45957</v>
      </c>
      <c r="L3317" s="2">
        <v>45947</v>
      </c>
      <c r="M3317" t="s">
        <v>45</v>
      </c>
      <c r="N3317" s="3">
        <v>9169.86</v>
      </c>
      <c r="O3317" s="3">
        <v>9169.86</v>
      </c>
      <c r="P3317" t="s">
        <v>27</v>
      </c>
      <c r="Q3317">
        <v>26</v>
      </c>
      <c r="R3317" t="s">
        <v>28</v>
      </c>
      <c r="S3317" t="s">
        <v>29</v>
      </c>
      <c r="T3317" t="s">
        <v>37</v>
      </c>
      <c r="V3317" t="s">
        <v>31</v>
      </c>
      <c r="W3317" t="s">
        <v>32</v>
      </c>
    </row>
    <row r="3318" spans="1:23" ht="28.8" hidden="1" x14ac:dyDescent="0.3">
      <c r="A3318">
        <v>1154</v>
      </c>
      <c r="B3318">
        <v>1154</v>
      </c>
      <c r="C3318">
        <v>2746</v>
      </c>
      <c r="D3318">
        <v>4</v>
      </c>
      <c r="E3318" s="1" t="s">
        <v>1337</v>
      </c>
      <c r="F3318">
        <v>1976</v>
      </c>
      <c r="G3318" t="s">
        <v>194</v>
      </c>
      <c r="H3318" t="s">
        <v>195</v>
      </c>
      <c r="I3318" s="2">
        <v>45832</v>
      </c>
      <c r="J3318" s="2">
        <v>45832</v>
      </c>
      <c r="K3318" s="2">
        <v>45957</v>
      </c>
      <c r="L3318" s="2">
        <v>45947</v>
      </c>
      <c r="M3318" t="s">
        <v>45</v>
      </c>
      <c r="N3318" s="3">
        <v>4999.32</v>
      </c>
      <c r="O3318" s="3">
        <v>4999.32</v>
      </c>
      <c r="P3318" t="s">
        <v>27</v>
      </c>
      <c r="Q3318">
        <v>26</v>
      </c>
      <c r="R3318" t="s">
        <v>28</v>
      </c>
      <c r="S3318" t="s">
        <v>29</v>
      </c>
      <c r="T3318" t="s">
        <v>37</v>
      </c>
      <c r="V3318" t="s">
        <v>31</v>
      </c>
      <c r="W3318" t="s">
        <v>32</v>
      </c>
    </row>
    <row r="3319" spans="1:23" ht="28.8" hidden="1" x14ac:dyDescent="0.3">
      <c r="A3319">
        <v>1154</v>
      </c>
      <c r="B3319">
        <v>1154</v>
      </c>
      <c r="C3319">
        <v>2784</v>
      </c>
      <c r="D3319">
        <v>3</v>
      </c>
      <c r="E3319" s="1" t="s">
        <v>1334</v>
      </c>
      <c r="F3319">
        <v>1985</v>
      </c>
      <c r="H3319" t="s">
        <v>35</v>
      </c>
      <c r="I3319" s="2">
        <v>45839</v>
      </c>
      <c r="J3319" s="2">
        <v>45839</v>
      </c>
      <c r="K3319" s="2">
        <v>45957</v>
      </c>
      <c r="L3319" s="2">
        <f>K3319</f>
        <v>45957</v>
      </c>
      <c r="M3319" t="s">
        <v>1244</v>
      </c>
      <c r="N3319" s="3">
        <v>1648.33</v>
      </c>
      <c r="P3319" t="s">
        <v>1179</v>
      </c>
      <c r="Q3319">
        <v>26</v>
      </c>
      <c r="R3319" t="s">
        <v>28</v>
      </c>
      <c r="S3319" t="s">
        <v>29</v>
      </c>
      <c r="T3319" t="s">
        <v>37</v>
      </c>
      <c r="V3319" t="s">
        <v>31</v>
      </c>
      <c r="W3319" t="s">
        <v>32</v>
      </c>
    </row>
    <row r="3320" spans="1:23" hidden="1" x14ac:dyDescent="0.3">
      <c r="A3320">
        <v>1154</v>
      </c>
      <c r="B3320">
        <v>1154</v>
      </c>
      <c r="C3320">
        <v>4072</v>
      </c>
      <c r="D3320">
        <v>1</v>
      </c>
      <c r="E3320" s="4">
        <v>45658</v>
      </c>
      <c r="F3320">
        <v>1986</v>
      </c>
      <c r="H3320" t="s">
        <v>451</v>
      </c>
      <c r="I3320" s="2">
        <v>45952</v>
      </c>
      <c r="J3320" s="2">
        <v>45952</v>
      </c>
      <c r="K3320" s="2">
        <v>45957</v>
      </c>
      <c r="L3320" s="2">
        <v>45957</v>
      </c>
      <c r="M3320" t="s">
        <v>45</v>
      </c>
      <c r="N3320" s="3">
        <v>1968.98</v>
      </c>
      <c r="O3320" s="3">
        <v>1968.98</v>
      </c>
      <c r="P3320" t="s">
        <v>27</v>
      </c>
      <c r="Q3320">
        <v>38</v>
      </c>
      <c r="R3320" t="s">
        <v>367</v>
      </c>
      <c r="S3320" t="s">
        <v>368</v>
      </c>
      <c r="T3320" t="s">
        <v>465</v>
      </c>
      <c r="V3320" t="s">
        <v>545</v>
      </c>
      <c r="W3320" t="s">
        <v>32</v>
      </c>
    </row>
    <row r="3321" spans="1:23" ht="28.8" hidden="1" x14ac:dyDescent="0.3">
      <c r="A3321">
        <v>1154</v>
      </c>
      <c r="B3321">
        <v>1154</v>
      </c>
      <c r="C3321">
        <v>4123</v>
      </c>
      <c r="D3321">
        <v>1</v>
      </c>
      <c r="E3321" s="1" t="s">
        <v>6066</v>
      </c>
      <c r="F3321">
        <v>2531</v>
      </c>
      <c r="H3321" t="s">
        <v>62</v>
      </c>
      <c r="I3321" s="2">
        <v>45960</v>
      </c>
      <c r="J3321" s="2">
        <v>45960</v>
      </c>
      <c r="K3321" s="2">
        <v>45957</v>
      </c>
      <c r="L3321" s="2">
        <v>45982</v>
      </c>
      <c r="M3321" t="s">
        <v>49</v>
      </c>
      <c r="N3321" s="3">
        <v>1800</v>
      </c>
      <c r="O3321" s="3">
        <v>1800</v>
      </c>
      <c r="P3321" t="s">
        <v>27</v>
      </c>
      <c r="Q3321">
        <v>21</v>
      </c>
      <c r="R3321" t="s">
        <v>57</v>
      </c>
      <c r="S3321" t="s">
        <v>58</v>
      </c>
      <c r="T3321" t="s">
        <v>37</v>
      </c>
      <c r="V3321" t="s">
        <v>31</v>
      </c>
      <c r="W3321" t="s">
        <v>32</v>
      </c>
    </row>
    <row r="3322" spans="1:23" ht="28.8" hidden="1" x14ac:dyDescent="0.3">
      <c r="A3322">
        <v>1154</v>
      </c>
      <c r="B3322">
        <v>1154</v>
      </c>
      <c r="C3322">
        <v>4064</v>
      </c>
      <c r="D3322">
        <v>1</v>
      </c>
      <c r="E3322" s="1" t="s">
        <v>6066</v>
      </c>
      <c r="F3322">
        <v>2142</v>
      </c>
      <c r="H3322" t="s">
        <v>56</v>
      </c>
      <c r="I3322" s="2">
        <v>45952</v>
      </c>
      <c r="J3322" s="2">
        <v>45952</v>
      </c>
      <c r="K3322" s="2">
        <v>45957</v>
      </c>
      <c r="L3322" s="2">
        <f>K3322</f>
        <v>45957</v>
      </c>
      <c r="M3322" t="s">
        <v>49</v>
      </c>
      <c r="N3322" s="3">
        <v>1800</v>
      </c>
      <c r="P3322" t="s">
        <v>1173</v>
      </c>
      <c r="Q3322">
        <v>21</v>
      </c>
      <c r="R3322" t="s">
        <v>57</v>
      </c>
      <c r="S3322" t="s">
        <v>58</v>
      </c>
      <c r="T3322" t="s">
        <v>37</v>
      </c>
      <c r="V3322" t="s">
        <v>31</v>
      </c>
      <c r="W3322" t="s">
        <v>32</v>
      </c>
    </row>
    <row r="3323" spans="1:23" ht="28.8" hidden="1" x14ac:dyDescent="0.3">
      <c r="A3323">
        <v>1154</v>
      </c>
      <c r="B3323">
        <v>1154</v>
      </c>
      <c r="C3323">
        <v>4012</v>
      </c>
      <c r="D3323">
        <v>1</v>
      </c>
      <c r="E3323" s="1" t="s">
        <v>6067</v>
      </c>
      <c r="F3323">
        <v>1956</v>
      </c>
      <c r="H3323" t="s">
        <v>60</v>
      </c>
      <c r="I3323" s="2">
        <v>45947</v>
      </c>
      <c r="J3323" s="2">
        <v>45947</v>
      </c>
      <c r="K3323" s="2">
        <v>45957</v>
      </c>
      <c r="L3323" s="2">
        <v>45968</v>
      </c>
      <c r="M3323" t="s">
        <v>49</v>
      </c>
      <c r="N3323" s="3">
        <v>3174</v>
      </c>
      <c r="O3323" s="3">
        <v>3174</v>
      </c>
      <c r="P3323" t="s">
        <v>27</v>
      </c>
      <c r="Q3323">
        <v>21</v>
      </c>
      <c r="R3323" t="s">
        <v>57</v>
      </c>
      <c r="S3323" t="s">
        <v>58</v>
      </c>
      <c r="T3323" t="s">
        <v>37</v>
      </c>
      <c r="V3323" t="s">
        <v>31</v>
      </c>
      <c r="W3323" t="s">
        <v>32</v>
      </c>
    </row>
    <row r="3324" spans="1:23" ht="28.8" hidden="1" x14ac:dyDescent="0.3">
      <c r="A3324">
        <v>1154</v>
      </c>
      <c r="B3324">
        <v>1154</v>
      </c>
      <c r="C3324">
        <v>4015</v>
      </c>
      <c r="D3324">
        <v>1</v>
      </c>
      <c r="E3324" s="1" t="s">
        <v>6068</v>
      </c>
      <c r="F3324">
        <v>2142</v>
      </c>
      <c r="H3324" t="s">
        <v>56</v>
      </c>
      <c r="I3324" s="2">
        <v>45947</v>
      </c>
      <c r="J3324" s="2">
        <v>45947</v>
      </c>
      <c r="K3324" s="2">
        <v>45957</v>
      </c>
      <c r="L3324" s="2">
        <v>45961</v>
      </c>
      <c r="M3324" t="s">
        <v>49</v>
      </c>
      <c r="N3324" s="3">
        <v>1840</v>
      </c>
      <c r="O3324" s="3">
        <v>1840</v>
      </c>
      <c r="P3324" t="s">
        <v>27</v>
      </c>
      <c r="Q3324">
        <v>21</v>
      </c>
      <c r="R3324" t="s">
        <v>57</v>
      </c>
      <c r="S3324" t="s">
        <v>58</v>
      </c>
      <c r="T3324" t="s">
        <v>37</v>
      </c>
      <c r="V3324" t="s">
        <v>31</v>
      </c>
      <c r="W3324" t="s">
        <v>32</v>
      </c>
    </row>
    <row r="3325" spans="1:23" ht="28.8" hidden="1" x14ac:dyDescent="0.3">
      <c r="A3325">
        <v>1154</v>
      </c>
      <c r="B3325">
        <v>1154</v>
      </c>
      <c r="C3325">
        <v>3913</v>
      </c>
      <c r="D3325">
        <v>1</v>
      </c>
      <c r="E3325" s="1" t="s">
        <v>1348</v>
      </c>
      <c r="F3325">
        <v>1954</v>
      </c>
      <c r="H3325" t="s">
        <v>65</v>
      </c>
      <c r="I3325" s="2">
        <v>45940</v>
      </c>
      <c r="J3325" s="2">
        <v>45940</v>
      </c>
      <c r="K3325" s="2">
        <v>45957</v>
      </c>
      <c r="L3325" s="2">
        <v>45961</v>
      </c>
      <c r="M3325" t="s">
        <v>49</v>
      </c>
      <c r="N3325" s="3">
        <v>1633</v>
      </c>
      <c r="O3325" s="3">
        <v>1633</v>
      </c>
      <c r="P3325" t="s">
        <v>27</v>
      </c>
      <c r="Q3325">
        <v>21</v>
      </c>
      <c r="R3325" t="s">
        <v>57</v>
      </c>
      <c r="S3325" t="s">
        <v>58</v>
      </c>
      <c r="T3325" t="s">
        <v>37</v>
      </c>
      <c r="V3325" t="s">
        <v>31</v>
      </c>
      <c r="W3325" t="s">
        <v>32</v>
      </c>
    </row>
    <row r="3326" spans="1:23" ht="28.8" hidden="1" x14ac:dyDescent="0.3">
      <c r="A3326">
        <v>1154</v>
      </c>
      <c r="B3326">
        <v>1154</v>
      </c>
      <c r="C3326">
        <v>3845</v>
      </c>
      <c r="D3326">
        <v>1</v>
      </c>
      <c r="E3326" s="1" t="s">
        <v>1342</v>
      </c>
      <c r="F3326">
        <v>1952</v>
      </c>
      <c r="H3326" t="s">
        <v>311</v>
      </c>
      <c r="I3326" s="2">
        <v>45937</v>
      </c>
      <c r="J3326" s="2">
        <v>45937</v>
      </c>
      <c r="K3326" s="2">
        <v>45957</v>
      </c>
      <c r="L3326" s="2">
        <v>45968</v>
      </c>
      <c r="M3326" t="s">
        <v>49</v>
      </c>
      <c r="N3326" s="3">
        <v>1260</v>
      </c>
      <c r="O3326" s="3">
        <v>1260</v>
      </c>
      <c r="P3326" t="s">
        <v>27</v>
      </c>
      <c r="Q3326">
        <v>21</v>
      </c>
      <c r="R3326" t="s">
        <v>57</v>
      </c>
      <c r="S3326" t="s">
        <v>58</v>
      </c>
      <c r="T3326" t="s">
        <v>37</v>
      </c>
      <c r="V3326" t="s">
        <v>31</v>
      </c>
      <c r="W3326" t="s">
        <v>32</v>
      </c>
    </row>
    <row r="3327" spans="1:23" ht="28.8" hidden="1" x14ac:dyDescent="0.3">
      <c r="A3327">
        <v>1154</v>
      </c>
      <c r="B3327">
        <v>1154</v>
      </c>
      <c r="C3327">
        <v>3842</v>
      </c>
      <c r="D3327">
        <v>1</v>
      </c>
      <c r="E3327" s="1" t="s">
        <v>1344</v>
      </c>
      <c r="F3327">
        <v>1952</v>
      </c>
      <c r="H3327" t="s">
        <v>311</v>
      </c>
      <c r="I3327" s="2">
        <v>45937</v>
      </c>
      <c r="J3327" s="2">
        <v>45937</v>
      </c>
      <c r="K3327" s="2">
        <v>45957</v>
      </c>
      <c r="L3327" s="2">
        <v>45968</v>
      </c>
      <c r="M3327" t="s">
        <v>49</v>
      </c>
      <c r="N3327" s="3">
        <v>1260</v>
      </c>
      <c r="O3327" s="3">
        <v>1260</v>
      </c>
      <c r="P3327" t="s">
        <v>27</v>
      </c>
      <c r="Q3327">
        <v>21</v>
      </c>
      <c r="R3327" t="s">
        <v>57</v>
      </c>
      <c r="S3327" t="s">
        <v>58</v>
      </c>
      <c r="T3327" t="s">
        <v>37</v>
      </c>
      <c r="V3327" t="s">
        <v>31</v>
      </c>
      <c r="W3327" t="s">
        <v>32</v>
      </c>
    </row>
    <row r="3328" spans="1:23" ht="28.8" hidden="1" x14ac:dyDescent="0.3">
      <c r="A3328">
        <v>1154</v>
      </c>
      <c r="B3328">
        <v>1154</v>
      </c>
      <c r="C3328">
        <v>3897</v>
      </c>
      <c r="D3328">
        <v>1</v>
      </c>
      <c r="E3328" s="1" t="s">
        <v>1346</v>
      </c>
      <c r="F3328">
        <v>2142</v>
      </c>
      <c r="H3328" t="s">
        <v>56</v>
      </c>
      <c r="I3328" s="2">
        <v>45940</v>
      </c>
      <c r="J3328" s="2">
        <v>45940</v>
      </c>
      <c r="K3328" s="2">
        <v>45957</v>
      </c>
      <c r="L3328" s="2">
        <v>45951</v>
      </c>
      <c r="M3328" t="s">
        <v>49</v>
      </c>
      <c r="N3328" s="3">
        <v>4140</v>
      </c>
      <c r="O3328" s="3">
        <v>4140</v>
      </c>
      <c r="P3328" t="s">
        <v>27</v>
      </c>
      <c r="Q3328">
        <v>21</v>
      </c>
      <c r="R3328" t="s">
        <v>57</v>
      </c>
      <c r="S3328" t="s">
        <v>58</v>
      </c>
      <c r="T3328" t="s">
        <v>37</v>
      </c>
      <c r="V3328" t="s">
        <v>31</v>
      </c>
      <c r="W3328" t="s">
        <v>32</v>
      </c>
    </row>
    <row r="3329" spans="1:23" ht="28.8" hidden="1" x14ac:dyDescent="0.3">
      <c r="A3329">
        <v>1154</v>
      </c>
      <c r="B3329">
        <v>1154</v>
      </c>
      <c r="C3329">
        <v>3790</v>
      </c>
      <c r="D3329">
        <v>1</v>
      </c>
      <c r="E3329" s="1" t="s">
        <v>1338</v>
      </c>
      <c r="F3329">
        <v>1952</v>
      </c>
      <c r="H3329" t="s">
        <v>311</v>
      </c>
      <c r="I3329" s="2">
        <v>45933</v>
      </c>
      <c r="J3329" s="2">
        <v>45933</v>
      </c>
      <c r="K3329" s="2">
        <v>45957</v>
      </c>
      <c r="L3329" s="2">
        <v>45953</v>
      </c>
      <c r="M3329" t="s">
        <v>49</v>
      </c>
      <c r="N3329" s="3">
        <v>2380</v>
      </c>
      <c r="O3329" s="3">
        <v>2380</v>
      </c>
      <c r="P3329" t="s">
        <v>27</v>
      </c>
      <c r="Q3329">
        <v>21</v>
      </c>
      <c r="R3329" t="s">
        <v>57</v>
      </c>
      <c r="S3329" t="s">
        <v>58</v>
      </c>
      <c r="T3329" t="s">
        <v>37</v>
      </c>
      <c r="V3329" t="s">
        <v>31</v>
      </c>
      <c r="W3329" t="s">
        <v>32</v>
      </c>
    </row>
    <row r="3330" spans="1:23" ht="28.8" hidden="1" x14ac:dyDescent="0.3">
      <c r="A3330">
        <v>1154</v>
      </c>
      <c r="B3330">
        <v>1154</v>
      </c>
      <c r="C3330">
        <v>3810</v>
      </c>
      <c r="D3330">
        <v>1</v>
      </c>
      <c r="E3330" s="1" t="s">
        <v>1340</v>
      </c>
      <c r="F3330">
        <v>1956</v>
      </c>
      <c r="H3330" t="s">
        <v>60</v>
      </c>
      <c r="I3330" s="2">
        <v>45936</v>
      </c>
      <c r="J3330" s="2">
        <v>45936</v>
      </c>
      <c r="K3330" s="2">
        <v>45957</v>
      </c>
      <c r="L3330" s="2">
        <v>45968</v>
      </c>
      <c r="M3330" t="s">
        <v>49</v>
      </c>
      <c r="N3330" s="3">
        <v>1207.5</v>
      </c>
      <c r="O3330" s="3">
        <v>1207.5</v>
      </c>
      <c r="P3330" t="s">
        <v>27</v>
      </c>
      <c r="Q3330">
        <v>21</v>
      </c>
      <c r="R3330" t="s">
        <v>57</v>
      </c>
      <c r="S3330" t="s">
        <v>58</v>
      </c>
      <c r="T3330" t="s">
        <v>37</v>
      </c>
      <c r="V3330" t="s">
        <v>31</v>
      </c>
      <c r="W3330" t="s">
        <v>32</v>
      </c>
    </row>
    <row r="3331" spans="1:23" hidden="1" x14ac:dyDescent="0.3">
      <c r="A3331">
        <v>1154</v>
      </c>
      <c r="B3331">
        <v>1154</v>
      </c>
      <c r="C3331">
        <v>2779</v>
      </c>
      <c r="D3331">
        <v>4</v>
      </c>
      <c r="E3331" s="5">
        <v>45931</v>
      </c>
      <c r="F3331">
        <v>2693</v>
      </c>
      <c r="H3331" t="s">
        <v>784</v>
      </c>
      <c r="I3331" s="2">
        <v>45839</v>
      </c>
      <c r="J3331" s="2">
        <v>45839</v>
      </c>
      <c r="K3331" s="2">
        <v>45958</v>
      </c>
      <c r="L3331" s="2">
        <f t="shared" ref="L3331:L3334" si="133">K3331</f>
        <v>45958</v>
      </c>
      <c r="M3331" t="s">
        <v>331</v>
      </c>
      <c r="N3331" s="3">
        <v>0.5</v>
      </c>
      <c r="P3331" t="s">
        <v>1173</v>
      </c>
      <c r="Q3331">
        <v>29</v>
      </c>
      <c r="R3331" t="s">
        <v>117</v>
      </c>
      <c r="S3331" t="s">
        <v>118</v>
      </c>
      <c r="T3331" t="s">
        <v>30</v>
      </c>
      <c r="V3331" t="s">
        <v>31</v>
      </c>
      <c r="W3331" t="s">
        <v>32</v>
      </c>
    </row>
    <row r="3332" spans="1:23" ht="28.8" hidden="1" x14ac:dyDescent="0.3">
      <c r="A3332">
        <v>1154</v>
      </c>
      <c r="B3332">
        <v>1154</v>
      </c>
      <c r="C3332">
        <v>2369</v>
      </c>
      <c r="D3332">
        <v>5</v>
      </c>
      <c r="E3332" s="1" t="s">
        <v>1354</v>
      </c>
      <c r="F3332">
        <v>1949</v>
      </c>
      <c r="H3332" t="s">
        <v>224</v>
      </c>
      <c r="I3332" s="2">
        <v>45796</v>
      </c>
      <c r="J3332" s="2">
        <v>45796</v>
      </c>
      <c r="K3332" s="2">
        <v>45958</v>
      </c>
      <c r="L3332" s="2">
        <f t="shared" si="133"/>
        <v>45958</v>
      </c>
      <c r="M3332" t="s">
        <v>45</v>
      </c>
      <c r="N3332" s="3">
        <v>10574.02</v>
      </c>
      <c r="P3332" t="s">
        <v>1179</v>
      </c>
      <c r="Q3332">
        <v>26</v>
      </c>
      <c r="R3332" t="s">
        <v>28</v>
      </c>
      <c r="S3332" t="s">
        <v>6175</v>
      </c>
      <c r="T3332" t="s">
        <v>37</v>
      </c>
      <c r="V3332" t="s">
        <v>31</v>
      </c>
      <c r="W3332" t="s">
        <v>32</v>
      </c>
    </row>
    <row r="3333" spans="1:23" ht="28.8" hidden="1" x14ac:dyDescent="0.3">
      <c r="A3333">
        <v>1154</v>
      </c>
      <c r="B3333">
        <v>1154</v>
      </c>
      <c r="C3333">
        <v>2483</v>
      </c>
      <c r="D3333">
        <v>5</v>
      </c>
      <c r="E3333" s="1" t="s">
        <v>1353</v>
      </c>
      <c r="F3333">
        <v>1949</v>
      </c>
      <c r="H3333" t="s">
        <v>224</v>
      </c>
      <c r="I3333" s="2">
        <v>45805</v>
      </c>
      <c r="J3333" s="2">
        <v>45805</v>
      </c>
      <c r="K3333" s="2">
        <v>45958</v>
      </c>
      <c r="L3333" s="2">
        <f t="shared" si="133"/>
        <v>45958</v>
      </c>
      <c r="M3333" t="s">
        <v>45</v>
      </c>
      <c r="N3333" s="3">
        <v>3621.12</v>
      </c>
      <c r="P3333" t="s">
        <v>1179</v>
      </c>
      <c r="Q3333">
        <v>26</v>
      </c>
      <c r="R3333" t="s">
        <v>28</v>
      </c>
      <c r="S3333" t="s">
        <v>6175</v>
      </c>
      <c r="T3333" t="s">
        <v>37</v>
      </c>
      <c r="V3333" t="s">
        <v>31</v>
      </c>
      <c r="W3333" t="s">
        <v>32</v>
      </c>
    </row>
    <row r="3334" spans="1:23" ht="28.8" hidden="1" x14ac:dyDescent="0.3">
      <c r="A3334">
        <v>1154</v>
      </c>
      <c r="B3334">
        <v>1154</v>
      </c>
      <c r="C3334">
        <v>2410</v>
      </c>
      <c r="D3334">
        <v>3</v>
      </c>
      <c r="E3334" s="1" t="s">
        <v>1355</v>
      </c>
      <c r="F3334">
        <v>1949</v>
      </c>
      <c r="H3334" t="s">
        <v>224</v>
      </c>
      <c r="I3334" s="2">
        <v>45798</v>
      </c>
      <c r="J3334" s="2">
        <v>45798</v>
      </c>
      <c r="K3334" s="2">
        <v>45958</v>
      </c>
      <c r="L3334" s="2">
        <f t="shared" si="133"/>
        <v>45958</v>
      </c>
      <c r="M3334" t="s">
        <v>45</v>
      </c>
      <c r="N3334" s="3">
        <v>6315.81</v>
      </c>
      <c r="P3334" t="s">
        <v>1179</v>
      </c>
      <c r="Q3334">
        <v>26</v>
      </c>
      <c r="R3334" t="s">
        <v>28</v>
      </c>
      <c r="S3334" t="s">
        <v>6175</v>
      </c>
      <c r="T3334" t="s">
        <v>37</v>
      </c>
      <c r="V3334" t="s">
        <v>31</v>
      </c>
      <c r="W3334" t="s">
        <v>32</v>
      </c>
    </row>
    <row r="3335" spans="1:23" hidden="1" x14ac:dyDescent="0.3">
      <c r="A3335">
        <v>1154</v>
      </c>
      <c r="B3335">
        <v>1154</v>
      </c>
      <c r="C3335">
        <v>4112</v>
      </c>
      <c r="D3335">
        <v>1</v>
      </c>
      <c r="E3335" s="4">
        <v>45658</v>
      </c>
      <c r="F3335">
        <v>1790</v>
      </c>
      <c r="H3335" t="s">
        <v>289</v>
      </c>
      <c r="I3335" s="2">
        <v>45958</v>
      </c>
      <c r="J3335" s="2">
        <v>45958</v>
      </c>
      <c r="K3335" s="2">
        <v>45958</v>
      </c>
      <c r="L3335" s="2">
        <v>45958</v>
      </c>
      <c r="M3335" t="s">
        <v>1303</v>
      </c>
      <c r="N3335" s="3">
        <v>215.01</v>
      </c>
      <c r="O3335" s="3">
        <v>215.01</v>
      </c>
      <c r="P3335" t="s">
        <v>27</v>
      </c>
      <c r="Q3335">
        <v>35</v>
      </c>
      <c r="R3335" t="s">
        <v>87</v>
      </c>
      <c r="S3335" t="s">
        <v>88</v>
      </c>
      <c r="T3335" t="s">
        <v>30</v>
      </c>
      <c r="V3335" t="s">
        <v>1304</v>
      </c>
      <c r="W3335" t="s">
        <v>32</v>
      </c>
    </row>
    <row r="3336" spans="1:23" hidden="1" x14ac:dyDescent="0.3">
      <c r="A3336">
        <v>1154</v>
      </c>
      <c r="B3336">
        <v>1154</v>
      </c>
      <c r="C3336">
        <v>4113</v>
      </c>
      <c r="D3336">
        <v>1</v>
      </c>
      <c r="E3336" s="4">
        <v>45658</v>
      </c>
      <c r="F3336">
        <v>1991</v>
      </c>
      <c r="H3336" t="s">
        <v>85</v>
      </c>
      <c r="I3336" s="2">
        <v>45958</v>
      </c>
      <c r="J3336" s="2">
        <v>45958</v>
      </c>
      <c r="K3336" s="2">
        <v>45958</v>
      </c>
      <c r="L3336" s="2">
        <v>45958</v>
      </c>
      <c r="M3336" t="s">
        <v>1303</v>
      </c>
      <c r="N3336" s="3">
        <v>41.19</v>
      </c>
      <c r="O3336" s="3">
        <v>41.19</v>
      </c>
      <c r="P3336" t="s">
        <v>27</v>
      </c>
      <c r="Q3336">
        <v>72</v>
      </c>
      <c r="R3336" t="s">
        <v>114</v>
      </c>
      <c r="S3336" t="s">
        <v>115</v>
      </c>
      <c r="T3336" t="s">
        <v>30</v>
      </c>
      <c r="V3336" t="s">
        <v>1304</v>
      </c>
      <c r="W3336" t="s">
        <v>32</v>
      </c>
    </row>
    <row r="3337" spans="1:23" hidden="1" x14ac:dyDescent="0.3">
      <c r="A3337">
        <v>1154</v>
      </c>
      <c r="B3337">
        <v>1154</v>
      </c>
      <c r="C3337">
        <v>4114</v>
      </c>
      <c r="D3337">
        <v>1</v>
      </c>
      <c r="E3337" s="4">
        <v>45658</v>
      </c>
      <c r="F3337">
        <v>2693</v>
      </c>
      <c r="H3337" t="s">
        <v>784</v>
      </c>
      <c r="I3337" s="2">
        <v>45958</v>
      </c>
      <c r="J3337" s="2">
        <v>45958</v>
      </c>
      <c r="K3337" s="2">
        <v>45958</v>
      </c>
      <c r="L3337" s="2">
        <v>45958</v>
      </c>
      <c r="M3337" t="s">
        <v>1303</v>
      </c>
      <c r="N3337" s="3">
        <v>2528.9</v>
      </c>
      <c r="O3337" s="3">
        <v>2528.9</v>
      </c>
      <c r="P3337" t="s">
        <v>27</v>
      </c>
      <c r="Q3337">
        <v>53</v>
      </c>
      <c r="R3337" t="s">
        <v>198</v>
      </c>
      <c r="S3337" t="s">
        <v>199</v>
      </c>
      <c r="T3337" t="s">
        <v>30</v>
      </c>
      <c r="V3337" t="s">
        <v>1304</v>
      </c>
      <c r="W3337" t="s">
        <v>32</v>
      </c>
    </row>
    <row r="3338" spans="1:23" hidden="1" x14ac:dyDescent="0.3">
      <c r="A3338">
        <v>1154</v>
      </c>
      <c r="B3338">
        <v>1154</v>
      </c>
      <c r="C3338">
        <v>3749</v>
      </c>
      <c r="D3338">
        <v>1</v>
      </c>
      <c r="E3338" s="4">
        <v>45658</v>
      </c>
      <c r="F3338">
        <v>1949</v>
      </c>
      <c r="H3338" t="s">
        <v>224</v>
      </c>
      <c r="I3338" s="2">
        <v>45926</v>
      </c>
      <c r="J3338" s="2">
        <v>45926</v>
      </c>
      <c r="K3338" s="2">
        <v>45958</v>
      </c>
      <c r="L3338" s="2">
        <v>45974</v>
      </c>
      <c r="M3338" t="s">
        <v>45</v>
      </c>
      <c r="N3338" s="3">
        <v>5834.02</v>
      </c>
      <c r="O3338" s="3">
        <v>5966.5</v>
      </c>
      <c r="P3338" t="s">
        <v>27</v>
      </c>
      <c r="Q3338">
        <v>26</v>
      </c>
      <c r="R3338" t="s">
        <v>28</v>
      </c>
      <c r="S3338" t="s">
        <v>6175</v>
      </c>
      <c r="T3338" t="s">
        <v>37</v>
      </c>
      <c r="V3338" t="s">
        <v>1304</v>
      </c>
      <c r="W3338" t="s">
        <v>32</v>
      </c>
    </row>
    <row r="3339" spans="1:23" hidden="1" x14ac:dyDescent="0.3">
      <c r="A3339">
        <v>1154</v>
      </c>
      <c r="B3339">
        <v>1154</v>
      </c>
      <c r="C3339">
        <v>4111</v>
      </c>
      <c r="D3339">
        <v>1</v>
      </c>
      <c r="E3339" s="4">
        <v>45658</v>
      </c>
      <c r="F3339">
        <v>2122</v>
      </c>
      <c r="H3339" t="s">
        <v>498</v>
      </c>
      <c r="I3339" s="2">
        <v>45958</v>
      </c>
      <c r="J3339" s="2">
        <v>45958</v>
      </c>
      <c r="K3339" s="2">
        <v>45958</v>
      </c>
      <c r="L3339" s="2">
        <v>45958</v>
      </c>
      <c r="M3339" t="s">
        <v>1303</v>
      </c>
      <c r="N3339" s="3">
        <v>0.01</v>
      </c>
      <c r="O3339" s="3">
        <v>0.01</v>
      </c>
      <c r="P3339" t="s">
        <v>27</v>
      </c>
      <c r="Q3339">
        <v>47</v>
      </c>
      <c r="R3339" t="s">
        <v>407</v>
      </c>
      <c r="S3339" t="s">
        <v>408</v>
      </c>
      <c r="T3339" t="s">
        <v>465</v>
      </c>
      <c r="V3339" t="s">
        <v>1304</v>
      </c>
      <c r="W3339" t="s">
        <v>32</v>
      </c>
    </row>
    <row r="3340" spans="1:23" ht="28.8" hidden="1" x14ac:dyDescent="0.3">
      <c r="A3340">
        <v>1154</v>
      </c>
      <c r="B3340">
        <v>1154</v>
      </c>
      <c r="C3340">
        <v>2763</v>
      </c>
      <c r="D3340">
        <v>5</v>
      </c>
      <c r="E3340" s="1" t="s">
        <v>1356</v>
      </c>
      <c r="F3340">
        <v>1949</v>
      </c>
      <c r="H3340" t="s">
        <v>224</v>
      </c>
      <c r="I3340" s="2">
        <v>45834</v>
      </c>
      <c r="J3340" s="2">
        <v>45831</v>
      </c>
      <c r="K3340" s="2">
        <v>45958</v>
      </c>
      <c r="L3340" s="2">
        <f t="shared" ref="L3340:L3341" si="134">K3340</f>
        <v>45958</v>
      </c>
      <c r="M3340" t="s">
        <v>45</v>
      </c>
      <c r="N3340" s="3">
        <v>1292.49</v>
      </c>
      <c r="P3340" t="s">
        <v>1179</v>
      </c>
      <c r="Q3340">
        <v>26</v>
      </c>
      <c r="R3340" t="s">
        <v>28</v>
      </c>
      <c r="S3340" t="s">
        <v>6175</v>
      </c>
      <c r="T3340" t="s">
        <v>37</v>
      </c>
      <c r="V3340" t="s">
        <v>31</v>
      </c>
      <c r="W3340" t="s">
        <v>32</v>
      </c>
    </row>
    <row r="3341" spans="1:23" hidden="1" x14ac:dyDescent="0.3">
      <c r="A3341">
        <v>1154</v>
      </c>
      <c r="B3341">
        <v>1154</v>
      </c>
      <c r="C3341">
        <v>2776</v>
      </c>
      <c r="D3341">
        <v>5</v>
      </c>
      <c r="E3341" s="5">
        <v>11079</v>
      </c>
      <c r="F3341">
        <v>2125</v>
      </c>
      <c r="H3341" t="s">
        <v>464</v>
      </c>
      <c r="I3341" s="2">
        <v>45838</v>
      </c>
      <c r="J3341" s="2">
        <v>45838</v>
      </c>
      <c r="K3341" s="2">
        <v>45958</v>
      </c>
      <c r="L3341" s="2">
        <f t="shared" si="134"/>
        <v>45958</v>
      </c>
      <c r="M3341" t="s">
        <v>318</v>
      </c>
      <c r="N3341" s="3">
        <v>15436.91</v>
      </c>
      <c r="P3341" t="s">
        <v>1179</v>
      </c>
      <c r="Q3341">
        <v>55</v>
      </c>
      <c r="R3341" t="s">
        <v>319</v>
      </c>
      <c r="S3341" s="33" t="s">
        <v>1171</v>
      </c>
      <c r="T3341" t="s">
        <v>465</v>
      </c>
      <c r="V3341" t="s">
        <v>31</v>
      </c>
      <c r="W3341" t="s">
        <v>32</v>
      </c>
    </row>
    <row r="3342" spans="1:23" ht="28.8" hidden="1" x14ac:dyDescent="0.3">
      <c r="A3342">
        <v>1154</v>
      </c>
      <c r="B3342">
        <v>1154</v>
      </c>
      <c r="C3342">
        <v>2810</v>
      </c>
      <c r="D3342">
        <v>4</v>
      </c>
      <c r="E3342" s="1" t="s">
        <v>1358</v>
      </c>
      <c r="F3342">
        <v>1949</v>
      </c>
      <c r="H3342" t="s">
        <v>224</v>
      </c>
      <c r="I3342" s="2">
        <v>45840</v>
      </c>
      <c r="J3342" s="2">
        <v>45840</v>
      </c>
      <c r="K3342" s="2">
        <v>45958</v>
      </c>
      <c r="L3342" s="2">
        <v>45974</v>
      </c>
      <c r="M3342" t="s">
        <v>45</v>
      </c>
      <c r="N3342" s="3">
        <v>4458.25</v>
      </c>
      <c r="O3342" s="3">
        <v>4559.53</v>
      </c>
      <c r="P3342" t="s">
        <v>27</v>
      </c>
      <c r="Q3342">
        <v>26</v>
      </c>
      <c r="R3342" t="s">
        <v>28</v>
      </c>
      <c r="S3342" t="s">
        <v>6175</v>
      </c>
      <c r="T3342" t="s">
        <v>37</v>
      </c>
      <c r="V3342" t="s">
        <v>1304</v>
      </c>
      <c r="W3342" t="s">
        <v>32</v>
      </c>
    </row>
    <row r="3343" spans="1:23" ht="28.8" hidden="1" x14ac:dyDescent="0.3">
      <c r="A3343">
        <v>1154</v>
      </c>
      <c r="B3343">
        <v>1154</v>
      </c>
      <c r="C3343">
        <v>2851</v>
      </c>
      <c r="D3343">
        <v>4</v>
      </c>
      <c r="E3343" s="1" t="s">
        <v>1357</v>
      </c>
      <c r="F3343">
        <v>1949</v>
      </c>
      <c r="H3343" t="s">
        <v>224</v>
      </c>
      <c r="I3343" s="2">
        <v>45841</v>
      </c>
      <c r="J3343" s="2">
        <v>45836</v>
      </c>
      <c r="K3343" s="2">
        <v>45958</v>
      </c>
      <c r="L3343" s="2">
        <f t="shared" ref="L3343:L3350" si="135">K3343</f>
        <v>45958</v>
      </c>
      <c r="M3343" t="s">
        <v>45</v>
      </c>
      <c r="N3343" s="3">
        <v>8746.36</v>
      </c>
      <c r="P3343" t="s">
        <v>1179</v>
      </c>
      <c r="Q3343">
        <v>26</v>
      </c>
      <c r="R3343" t="s">
        <v>28</v>
      </c>
      <c r="S3343" t="s">
        <v>6175</v>
      </c>
      <c r="T3343" t="s">
        <v>37</v>
      </c>
      <c r="V3343" t="s">
        <v>31</v>
      </c>
      <c r="W3343" t="s">
        <v>32</v>
      </c>
    </row>
    <row r="3344" spans="1:23" ht="28.8" hidden="1" x14ac:dyDescent="0.3">
      <c r="A3344">
        <v>1154</v>
      </c>
      <c r="B3344">
        <v>1154</v>
      </c>
      <c r="C3344">
        <v>2955</v>
      </c>
      <c r="D3344">
        <v>1</v>
      </c>
      <c r="E3344" s="1" t="s">
        <v>1360</v>
      </c>
      <c r="F3344">
        <v>2182</v>
      </c>
      <c r="H3344" t="s">
        <v>39</v>
      </c>
      <c r="I3344" s="2">
        <v>45852</v>
      </c>
      <c r="J3344" s="2">
        <v>45852</v>
      </c>
      <c r="K3344" s="2">
        <v>45958</v>
      </c>
      <c r="L3344" s="2">
        <f t="shared" si="135"/>
        <v>45958</v>
      </c>
      <c r="M3344" t="s">
        <v>1244</v>
      </c>
      <c r="N3344" s="3">
        <v>3065</v>
      </c>
      <c r="P3344" t="s">
        <v>1179</v>
      </c>
      <c r="Q3344">
        <v>28</v>
      </c>
      <c r="R3344" t="s">
        <v>40</v>
      </c>
      <c r="S3344" t="s">
        <v>41</v>
      </c>
      <c r="T3344" t="s">
        <v>37</v>
      </c>
      <c r="V3344" t="s">
        <v>31</v>
      </c>
      <c r="W3344" t="s">
        <v>32</v>
      </c>
    </row>
    <row r="3345" spans="1:23" ht="28.8" hidden="1" x14ac:dyDescent="0.3">
      <c r="A3345">
        <v>1154</v>
      </c>
      <c r="B3345">
        <v>1154</v>
      </c>
      <c r="C3345">
        <v>2950</v>
      </c>
      <c r="D3345">
        <v>2</v>
      </c>
      <c r="E3345" s="1" t="s">
        <v>1359</v>
      </c>
      <c r="F3345">
        <v>1949</v>
      </c>
      <c r="H3345" t="s">
        <v>224</v>
      </c>
      <c r="I3345" s="2">
        <v>45849</v>
      </c>
      <c r="J3345" s="2">
        <v>45849</v>
      </c>
      <c r="K3345" s="2">
        <v>45958</v>
      </c>
      <c r="L3345" s="2">
        <f t="shared" si="135"/>
        <v>45958</v>
      </c>
      <c r="M3345" t="s">
        <v>45</v>
      </c>
      <c r="N3345" s="3">
        <v>4040.78</v>
      </c>
      <c r="P3345" t="s">
        <v>1179</v>
      </c>
      <c r="Q3345">
        <v>26</v>
      </c>
      <c r="R3345" t="s">
        <v>28</v>
      </c>
      <c r="S3345" t="s">
        <v>6175</v>
      </c>
      <c r="T3345" t="s">
        <v>37</v>
      </c>
      <c r="V3345" t="s">
        <v>31</v>
      </c>
      <c r="W3345" t="s">
        <v>32</v>
      </c>
    </row>
    <row r="3346" spans="1:23" ht="28.8" hidden="1" x14ac:dyDescent="0.3">
      <c r="A3346">
        <v>1154</v>
      </c>
      <c r="B3346">
        <v>1154</v>
      </c>
      <c r="C3346">
        <v>2701</v>
      </c>
      <c r="D3346">
        <v>5</v>
      </c>
      <c r="E3346" s="1" t="s">
        <v>1350</v>
      </c>
      <c r="F3346">
        <v>1949</v>
      </c>
      <c r="H3346" t="s">
        <v>224</v>
      </c>
      <c r="I3346" s="2">
        <v>45826</v>
      </c>
      <c r="J3346" s="2">
        <v>45826</v>
      </c>
      <c r="K3346" s="2">
        <v>45958</v>
      </c>
      <c r="L3346" s="2">
        <f t="shared" si="135"/>
        <v>45958</v>
      </c>
      <c r="M3346" t="s">
        <v>45</v>
      </c>
      <c r="N3346" s="3">
        <v>4648.28</v>
      </c>
      <c r="P3346" t="s">
        <v>1179</v>
      </c>
      <c r="Q3346">
        <v>26</v>
      </c>
      <c r="R3346" t="s">
        <v>28</v>
      </c>
      <c r="S3346" t="s">
        <v>6175</v>
      </c>
      <c r="T3346" t="s">
        <v>37</v>
      </c>
      <c r="V3346" t="s">
        <v>31</v>
      </c>
      <c r="W3346" t="s">
        <v>32</v>
      </c>
    </row>
    <row r="3347" spans="1:23" ht="28.8" hidden="1" x14ac:dyDescent="0.3">
      <c r="A3347">
        <v>1154</v>
      </c>
      <c r="B3347">
        <v>1154</v>
      </c>
      <c r="C3347">
        <v>2569</v>
      </c>
      <c r="D3347">
        <v>5</v>
      </c>
      <c r="E3347" s="1" t="s">
        <v>1352</v>
      </c>
      <c r="F3347">
        <v>1949</v>
      </c>
      <c r="H3347" t="s">
        <v>224</v>
      </c>
      <c r="I3347" s="2">
        <v>45813</v>
      </c>
      <c r="J3347" s="2">
        <v>45813</v>
      </c>
      <c r="K3347" s="2">
        <v>45958</v>
      </c>
      <c r="L3347" s="2">
        <f t="shared" si="135"/>
        <v>45958</v>
      </c>
      <c r="M3347" t="s">
        <v>45</v>
      </c>
      <c r="N3347" s="3">
        <v>2827.5</v>
      </c>
      <c r="P3347" t="s">
        <v>1179</v>
      </c>
      <c r="Q3347">
        <v>26</v>
      </c>
      <c r="R3347" t="s">
        <v>28</v>
      </c>
      <c r="S3347" t="s">
        <v>6175</v>
      </c>
      <c r="T3347" t="s">
        <v>37</v>
      </c>
      <c r="V3347" t="s">
        <v>31</v>
      </c>
      <c r="W3347" t="s">
        <v>32</v>
      </c>
    </row>
    <row r="3348" spans="1:23" ht="28.8" hidden="1" x14ac:dyDescent="0.3">
      <c r="A3348">
        <v>1154</v>
      </c>
      <c r="B3348">
        <v>1154</v>
      </c>
      <c r="C3348">
        <v>2568</v>
      </c>
      <c r="D3348">
        <v>3</v>
      </c>
      <c r="E3348" s="1" t="s">
        <v>1351</v>
      </c>
      <c r="F3348">
        <v>1949</v>
      </c>
      <c r="H3348" t="s">
        <v>224</v>
      </c>
      <c r="I3348" s="2">
        <v>45813</v>
      </c>
      <c r="J3348" s="2">
        <v>45796</v>
      </c>
      <c r="K3348" s="2">
        <v>45958</v>
      </c>
      <c r="L3348" s="2">
        <f t="shared" si="135"/>
        <v>45958</v>
      </c>
      <c r="M3348" t="s">
        <v>49</v>
      </c>
      <c r="N3348" s="3">
        <v>5834.02</v>
      </c>
      <c r="P3348" t="s">
        <v>1173</v>
      </c>
      <c r="Q3348">
        <v>26</v>
      </c>
      <c r="R3348" t="s">
        <v>28</v>
      </c>
      <c r="S3348" t="s">
        <v>6175</v>
      </c>
      <c r="T3348" t="s">
        <v>37</v>
      </c>
      <c r="V3348" t="s">
        <v>31</v>
      </c>
      <c r="W3348" t="s">
        <v>32</v>
      </c>
    </row>
    <row r="3349" spans="1:23" ht="43.2" hidden="1" x14ac:dyDescent="0.3">
      <c r="A3349">
        <v>1154</v>
      </c>
      <c r="B3349">
        <v>1154</v>
      </c>
      <c r="C3349">
        <v>3183</v>
      </c>
      <c r="D3349">
        <v>3</v>
      </c>
      <c r="E3349" s="1" t="s">
        <v>1362</v>
      </c>
      <c r="F3349">
        <v>1949</v>
      </c>
      <c r="H3349" t="s">
        <v>224</v>
      </c>
      <c r="I3349" s="2">
        <v>45874</v>
      </c>
      <c r="J3349" s="2">
        <v>45874</v>
      </c>
      <c r="K3349" s="2">
        <v>45958</v>
      </c>
      <c r="L3349" s="2">
        <f t="shared" si="135"/>
        <v>45958</v>
      </c>
      <c r="M3349" t="s">
        <v>45</v>
      </c>
      <c r="N3349" s="3">
        <v>2998.98</v>
      </c>
      <c r="P3349" t="s">
        <v>1179</v>
      </c>
      <c r="Q3349">
        <v>26</v>
      </c>
      <c r="R3349" t="s">
        <v>28</v>
      </c>
      <c r="S3349" t="s">
        <v>6175</v>
      </c>
      <c r="T3349" t="s">
        <v>37</v>
      </c>
      <c r="V3349" t="s">
        <v>31</v>
      </c>
      <c r="W3349" t="s">
        <v>32</v>
      </c>
    </row>
    <row r="3350" spans="1:23" ht="28.8" hidden="1" x14ac:dyDescent="0.3">
      <c r="A3350">
        <v>1154</v>
      </c>
      <c r="B3350">
        <v>1154</v>
      </c>
      <c r="C3350">
        <v>3026</v>
      </c>
      <c r="D3350">
        <v>1</v>
      </c>
      <c r="E3350" s="1" t="s">
        <v>1367</v>
      </c>
      <c r="F3350">
        <v>1949</v>
      </c>
      <c r="H3350" t="s">
        <v>224</v>
      </c>
      <c r="I3350" s="2">
        <v>45861</v>
      </c>
      <c r="J3350" s="2">
        <v>45856</v>
      </c>
      <c r="K3350" s="2">
        <v>45959</v>
      </c>
      <c r="L3350" s="2">
        <f t="shared" si="135"/>
        <v>45959</v>
      </c>
      <c r="M3350" t="s">
        <v>45</v>
      </c>
      <c r="N3350" s="3">
        <v>12292.25</v>
      </c>
      <c r="P3350" t="s">
        <v>1179</v>
      </c>
      <c r="Q3350">
        <v>26</v>
      </c>
      <c r="R3350" t="s">
        <v>28</v>
      </c>
      <c r="S3350" t="s">
        <v>6175</v>
      </c>
      <c r="T3350" t="s">
        <v>30</v>
      </c>
      <c r="V3350" t="s">
        <v>31</v>
      </c>
      <c r="W3350" t="s">
        <v>32</v>
      </c>
    </row>
    <row r="3351" spans="1:23" ht="28.8" hidden="1" x14ac:dyDescent="0.3">
      <c r="A3351">
        <v>1154</v>
      </c>
      <c r="B3351">
        <v>1154</v>
      </c>
      <c r="C3351">
        <v>3866</v>
      </c>
      <c r="D3351">
        <v>1</v>
      </c>
      <c r="E3351" s="1" t="s">
        <v>1374</v>
      </c>
      <c r="F3351">
        <v>1984</v>
      </c>
      <c r="H3351" t="s">
        <v>257</v>
      </c>
      <c r="I3351" s="2">
        <v>45937</v>
      </c>
      <c r="J3351" s="2">
        <v>45937</v>
      </c>
      <c r="K3351" s="2">
        <v>45959</v>
      </c>
      <c r="L3351" s="2">
        <v>45960</v>
      </c>
      <c r="M3351" t="s">
        <v>45</v>
      </c>
      <c r="N3351" s="3">
        <v>882</v>
      </c>
      <c r="O3351" s="3">
        <v>882</v>
      </c>
      <c r="P3351" t="s">
        <v>27</v>
      </c>
      <c r="Q3351">
        <v>23</v>
      </c>
      <c r="R3351" t="s">
        <v>153</v>
      </c>
      <c r="S3351" t="s">
        <v>154</v>
      </c>
      <c r="T3351" t="s">
        <v>30</v>
      </c>
      <c r="V3351" t="s">
        <v>31</v>
      </c>
      <c r="W3351" t="s">
        <v>32</v>
      </c>
    </row>
    <row r="3352" spans="1:23" ht="28.8" hidden="1" x14ac:dyDescent="0.3">
      <c r="A3352">
        <v>1154</v>
      </c>
      <c r="B3352">
        <v>1154</v>
      </c>
      <c r="C3352">
        <v>3184</v>
      </c>
      <c r="D3352">
        <v>1</v>
      </c>
      <c r="E3352" s="1" t="s">
        <v>1369</v>
      </c>
      <c r="F3352">
        <v>1949</v>
      </c>
      <c r="H3352" t="s">
        <v>224</v>
      </c>
      <c r="I3352" s="2">
        <v>45874</v>
      </c>
      <c r="J3352" s="2">
        <v>45874</v>
      </c>
      <c r="K3352" s="2">
        <v>45959</v>
      </c>
      <c r="L3352" s="2">
        <f t="shared" ref="L3352:L3355" si="136">K3352</f>
        <v>45959</v>
      </c>
      <c r="M3352" t="s">
        <v>45</v>
      </c>
      <c r="N3352" s="3">
        <v>1678.95</v>
      </c>
      <c r="P3352" t="s">
        <v>1179</v>
      </c>
      <c r="Q3352">
        <v>26</v>
      </c>
      <c r="R3352" t="s">
        <v>28</v>
      </c>
      <c r="S3352" t="s">
        <v>6175</v>
      </c>
      <c r="T3352" t="s">
        <v>37</v>
      </c>
      <c r="V3352" t="s">
        <v>31</v>
      </c>
      <c r="W3352" t="s">
        <v>32</v>
      </c>
    </row>
    <row r="3353" spans="1:23" ht="28.8" hidden="1" x14ac:dyDescent="0.3">
      <c r="A3353">
        <v>1154</v>
      </c>
      <c r="B3353">
        <v>1154</v>
      </c>
      <c r="C3353">
        <v>3200</v>
      </c>
      <c r="D3353">
        <v>1</v>
      </c>
      <c r="E3353" s="1" t="s">
        <v>1368</v>
      </c>
      <c r="F3353">
        <v>1949</v>
      </c>
      <c r="H3353" t="s">
        <v>224</v>
      </c>
      <c r="I3353" s="2">
        <v>45875</v>
      </c>
      <c r="J3353" s="2">
        <v>45875</v>
      </c>
      <c r="K3353" s="2">
        <v>45959</v>
      </c>
      <c r="L3353" s="2">
        <f t="shared" si="136"/>
        <v>45959</v>
      </c>
      <c r="M3353" t="s">
        <v>45</v>
      </c>
      <c r="N3353" s="3">
        <v>9456.34</v>
      </c>
      <c r="P3353" t="s">
        <v>1179</v>
      </c>
      <c r="Q3353">
        <v>26</v>
      </c>
      <c r="R3353" t="s">
        <v>28</v>
      </c>
      <c r="S3353" t="s">
        <v>6175</v>
      </c>
      <c r="T3353" t="s">
        <v>37</v>
      </c>
      <c r="V3353" t="s">
        <v>31</v>
      </c>
      <c r="W3353" t="s">
        <v>32</v>
      </c>
    </row>
    <row r="3354" spans="1:23" hidden="1" x14ac:dyDescent="0.3">
      <c r="A3354">
        <v>1154</v>
      </c>
      <c r="B3354">
        <v>1154</v>
      </c>
      <c r="C3354">
        <v>3246</v>
      </c>
      <c r="D3354">
        <v>5</v>
      </c>
      <c r="E3354" t="s">
        <v>1370</v>
      </c>
      <c r="F3354">
        <v>1984</v>
      </c>
      <c r="H3354" t="s">
        <v>257</v>
      </c>
      <c r="I3354" s="2">
        <v>45876</v>
      </c>
      <c r="J3354" s="2">
        <v>45876</v>
      </c>
      <c r="K3354" s="2">
        <v>45959</v>
      </c>
      <c r="L3354" s="2">
        <f t="shared" si="136"/>
        <v>45959</v>
      </c>
      <c r="M3354" t="s">
        <v>1244</v>
      </c>
      <c r="N3354" s="3">
        <v>5294</v>
      </c>
      <c r="P3354" t="s">
        <v>1179</v>
      </c>
      <c r="Q3354">
        <v>25</v>
      </c>
      <c r="R3354" t="s">
        <v>258</v>
      </c>
      <c r="S3354" t="s">
        <v>259</v>
      </c>
      <c r="T3354" t="s">
        <v>37</v>
      </c>
      <c r="V3354" t="s">
        <v>31</v>
      </c>
      <c r="W3354" t="s">
        <v>32</v>
      </c>
    </row>
    <row r="3355" spans="1:23" ht="28.8" hidden="1" x14ac:dyDescent="0.3">
      <c r="A3355">
        <v>1154</v>
      </c>
      <c r="B3355">
        <v>1154</v>
      </c>
      <c r="C3355">
        <v>3276</v>
      </c>
      <c r="D3355">
        <v>1</v>
      </c>
      <c r="E3355" s="1" t="s">
        <v>1363</v>
      </c>
      <c r="F3355">
        <v>1949</v>
      </c>
      <c r="H3355" t="s">
        <v>224</v>
      </c>
      <c r="I3355" s="2">
        <v>45880</v>
      </c>
      <c r="J3355" s="2">
        <v>45880</v>
      </c>
      <c r="K3355" s="2">
        <v>45959</v>
      </c>
      <c r="L3355" s="2">
        <f t="shared" si="136"/>
        <v>45959</v>
      </c>
      <c r="M3355" t="s">
        <v>45</v>
      </c>
      <c r="N3355" s="3">
        <v>1791.81</v>
      </c>
      <c r="P3355" t="s">
        <v>1179</v>
      </c>
      <c r="Q3355">
        <v>26</v>
      </c>
      <c r="R3355" t="s">
        <v>28</v>
      </c>
      <c r="S3355" t="s">
        <v>6175</v>
      </c>
      <c r="T3355" t="s">
        <v>37</v>
      </c>
      <c r="V3355" t="s">
        <v>31</v>
      </c>
      <c r="W3355" t="s">
        <v>32</v>
      </c>
    </row>
    <row r="3356" spans="1:23" ht="28.8" hidden="1" x14ac:dyDescent="0.3">
      <c r="A3356">
        <v>1154</v>
      </c>
      <c r="B3356">
        <v>1154</v>
      </c>
      <c r="C3356">
        <v>3317</v>
      </c>
      <c r="D3356">
        <v>3</v>
      </c>
      <c r="E3356" s="1" t="s">
        <v>1364</v>
      </c>
      <c r="F3356">
        <v>2456</v>
      </c>
      <c r="G3356" t="s">
        <v>659</v>
      </c>
      <c r="H3356" t="s">
        <v>660</v>
      </c>
      <c r="I3356" s="2">
        <v>45887</v>
      </c>
      <c r="J3356" s="2">
        <v>45887</v>
      </c>
      <c r="K3356" s="2">
        <v>45959</v>
      </c>
      <c r="L3356" s="2">
        <v>45947</v>
      </c>
      <c r="M3356" t="s">
        <v>45</v>
      </c>
      <c r="N3356" s="3">
        <v>4162.12</v>
      </c>
      <c r="O3356" s="3">
        <v>4162.12</v>
      </c>
      <c r="P3356" t="s">
        <v>27</v>
      </c>
      <c r="Q3356">
        <v>26</v>
      </c>
      <c r="R3356" t="s">
        <v>28</v>
      </c>
      <c r="S3356" t="s">
        <v>6175</v>
      </c>
      <c r="T3356" t="s">
        <v>37</v>
      </c>
      <c r="V3356" t="s">
        <v>31</v>
      </c>
      <c r="W3356" t="s">
        <v>32</v>
      </c>
    </row>
    <row r="3357" spans="1:23" ht="28.8" hidden="1" x14ac:dyDescent="0.3">
      <c r="A3357">
        <v>1154</v>
      </c>
      <c r="B3357">
        <v>1154</v>
      </c>
      <c r="C3357">
        <v>2966</v>
      </c>
      <c r="D3357">
        <v>1</v>
      </c>
      <c r="E3357" s="1" t="s">
        <v>1372</v>
      </c>
      <c r="F3357">
        <v>1949</v>
      </c>
      <c r="H3357" t="s">
        <v>224</v>
      </c>
      <c r="I3357" s="2">
        <v>45854</v>
      </c>
      <c r="J3357" s="2">
        <v>45848</v>
      </c>
      <c r="K3357" s="2">
        <v>45959</v>
      </c>
      <c r="L3357" s="2">
        <v>45959</v>
      </c>
      <c r="M3357" t="s">
        <v>45</v>
      </c>
      <c r="N3357" s="3">
        <v>8630.89</v>
      </c>
      <c r="O3357" s="3">
        <v>8630.89</v>
      </c>
      <c r="P3357" t="s">
        <v>27</v>
      </c>
      <c r="Q3357">
        <v>26</v>
      </c>
      <c r="R3357" t="s">
        <v>28</v>
      </c>
      <c r="S3357" t="s">
        <v>6175</v>
      </c>
      <c r="T3357" t="s">
        <v>37</v>
      </c>
      <c r="V3357" t="s">
        <v>1304</v>
      </c>
      <c r="W3357" t="s">
        <v>32</v>
      </c>
    </row>
    <row r="3358" spans="1:23" ht="28.8" hidden="1" x14ac:dyDescent="0.3">
      <c r="A3358">
        <v>1154</v>
      </c>
      <c r="B3358">
        <v>1154</v>
      </c>
      <c r="C3358">
        <v>3179</v>
      </c>
      <c r="D3358">
        <v>1</v>
      </c>
      <c r="E3358" s="1" t="s">
        <v>1373</v>
      </c>
      <c r="F3358">
        <v>1949</v>
      </c>
      <c r="H3358" t="s">
        <v>224</v>
      </c>
      <c r="I3358" s="2">
        <v>45874</v>
      </c>
      <c r="J3358" s="2">
        <v>45874</v>
      </c>
      <c r="K3358" s="2">
        <v>45959</v>
      </c>
      <c r="L3358" s="2">
        <f t="shared" ref="L3358:L3359" si="137">K3358</f>
        <v>45959</v>
      </c>
      <c r="M3358" t="s">
        <v>45</v>
      </c>
      <c r="N3358" s="3">
        <v>3538.55</v>
      </c>
      <c r="P3358" t="s">
        <v>1179</v>
      </c>
      <c r="Q3358">
        <v>26</v>
      </c>
      <c r="R3358" t="s">
        <v>28</v>
      </c>
      <c r="S3358" t="s">
        <v>6175</v>
      </c>
      <c r="T3358" t="s">
        <v>37</v>
      </c>
      <c r="V3358" t="s">
        <v>31</v>
      </c>
      <c r="W3358" t="s">
        <v>32</v>
      </c>
    </row>
    <row r="3359" spans="1:23" hidden="1" x14ac:dyDescent="0.3">
      <c r="A3359">
        <v>1154</v>
      </c>
      <c r="B3359">
        <v>1154</v>
      </c>
      <c r="C3359">
        <v>3352</v>
      </c>
      <c r="D3359">
        <v>1</v>
      </c>
      <c r="E3359">
        <v>1</v>
      </c>
      <c r="F3359">
        <v>1950</v>
      </c>
      <c r="G3359" t="s">
        <v>1365</v>
      </c>
      <c r="H3359" t="s">
        <v>1366</v>
      </c>
      <c r="I3359" s="2">
        <v>45889</v>
      </c>
      <c r="J3359" s="2">
        <v>45889</v>
      </c>
      <c r="K3359" s="2">
        <v>45959</v>
      </c>
      <c r="L3359" s="2">
        <f t="shared" si="137"/>
        <v>45959</v>
      </c>
      <c r="M3359" t="s">
        <v>45</v>
      </c>
      <c r="N3359" s="3">
        <v>6015.52</v>
      </c>
      <c r="P3359" t="s">
        <v>1179</v>
      </c>
      <c r="Q3359">
        <v>26</v>
      </c>
      <c r="R3359" t="s">
        <v>28</v>
      </c>
      <c r="S3359" t="s">
        <v>6175</v>
      </c>
      <c r="T3359" t="s">
        <v>37</v>
      </c>
      <c r="V3359" t="s">
        <v>31</v>
      </c>
      <c r="W3359" t="s">
        <v>32</v>
      </c>
    </row>
    <row r="3360" spans="1:23" hidden="1" x14ac:dyDescent="0.3">
      <c r="A3360">
        <v>1154</v>
      </c>
      <c r="B3360">
        <v>1154</v>
      </c>
      <c r="C3360">
        <v>3995</v>
      </c>
      <c r="D3360">
        <v>1</v>
      </c>
      <c r="E3360" s="4">
        <v>45658</v>
      </c>
      <c r="F3360">
        <v>2438</v>
      </c>
      <c r="H3360" t="s">
        <v>499</v>
      </c>
      <c r="I3360" s="2">
        <v>45945</v>
      </c>
      <c r="J3360" s="2">
        <v>45945</v>
      </c>
      <c r="K3360" s="2">
        <v>45960</v>
      </c>
      <c r="L3360" s="2">
        <v>45967</v>
      </c>
      <c r="M3360" t="s">
        <v>49</v>
      </c>
      <c r="N3360" s="3">
        <v>642</v>
      </c>
      <c r="O3360" s="3">
        <v>642</v>
      </c>
      <c r="P3360" t="s">
        <v>27</v>
      </c>
      <c r="Q3360">
        <v>29</v>
      </c>
      <c r="R3360" t="s">
        <v>117</v>
      </c>
      <c r="S3360" t="s">
        <v>118</v>
      </c>
      <c r="T3360" t="s">
        <v>30</v>
      </c>
      <c r="V3360" t="s">
        <v>31</v>
      </c>
      <c r="W3360" t="s">
        <v>32</v>
      </c>
    </row>
    <row r="3361" spans="1:23" ht="28.8" hidden="1" x14ac:dyDescent="0.3">
      <c r="A3361">
        <v>1154</v>
      </c>
      <c r="B3361">
        <v>1154</v>
      </c>
      <c r="C3361">
        <v>1591</v>
      </c>
      <c r="D3361">
        <v>28</v>
      </c>
      <c r="E3361" s="1" t="s">
        <v>1377</v>
      </c>
      <c r="F3361">
        <v>1985</v>
      </c>
      <c r="H3361" t="s">
        <v>35</v>
      </c>
      <c r="I3361" s="2">
        <v>45728</v>
      </c>
      <c r="J3361" s="2">
        <v>45728</v>
      </c>
      <c r="K3361" s="2">
        <v>45960</v>
      </c>
      <c r="L3361" s="2">
        <f>K3361</f>
        <v>45960</v>
      </c>
      <c r="M3361" t="s">
        <v>1244</v>
      </c>
      <c r="N3361" s="3">
        <v>4920</v>
      </c>
      <c r="P3361" t="s">
        <v>1173</v>
      </c>
      <c r="Q3361">
        <v>26</v>
      </c>
      <c r="R3361" t="s">
        <v>28</v>
      </c>
      <c r="S3361" t="s">
        <v>29</v>
      </c>
      <c r="T3361" t="s">
        <v>37</v>
      </c>
      <c r="V3361" t="s">
        <v>31</v>
      </c>
      <c r="W3361" t="s">
        <v>32</v>
      </c>
    </row>
    <row r="3362" spans="1:23" ht="28.8" hidden="1" x14ac:dyDescent="0.3">
      <c r="A3362">
        <v>1154</v>
      </c>
      <c r="B3362">
        <v>1154</v>
      </c>
      <c r="C3362">
        <v>1676</v>
      </c>
      <c r="D3362">
        <v>1</v>
      </c>
      <c r="E3362" s="1" t="s">
        <v>1377</v>
      </c>
      <c r="F3362">
        <v>1985</v>
      </c>
      <c r="H3362" t="s">
        <v>35</v>
      </c>
      <c r="I3362" s="2">
        <v>45733</v>
      </c>
      <c r="J3362" s="2">
        <v>45733</v>
      </c>
      <c r="K3362" s="2">
        <v>45960</v>
      </c>
      <c r="L3362" s="2">
        <v>45960</v>
      </c>
      <c r="M3362" t="s">
        <v>26</v>
      </c>
      <c r="N3362" s="3">
        <v>4920</v>
      </c>
      <c r="O3362" s="3">
        <v>4920</v>
      </c>
      <c r="P3362" t="s">
        <v>27</v>
      </c>
      <c r="Q3362">
        <v>26</v>
      </c>
      <c r="R3362" t="s">
        <v>28</v>
      </c>
      <c r="S3362" t="s">
        <v>29</v>
      </c>
      <c r="T3362" t="s">
        <v>37</v>
      </c>
      <c r="V3362" t="s">
        <v>31</v>
      </c>
      <c r="W3362" t="s">
        <v>32</v>
      </c>
    </row>
    <row r="3363" spans="1:23" ht="28.8" hidden="1" x14ac:dyDescent="0.3">
      <c r="A3363">
        <v>1154</v>
      </c>
      <c r="B3363">
        <v>1154</v>
      </c>
      <c r="C3363">
        <v>2498</v>
      </c>
      <c r="D3363">
        <v>5</v>
      </c>
      <c r="E3363" s="1" t="s">
        <v>1376</v>
      </c>
      <c r="F3363">
        <v>1985</v>
      </c>
      <c r="H3363" t="s">
        <v>35</v>
      </c>
      <c r="I3363" s="2">
        <v>45807</v>
      </c>
      <c r="J3363" s="2">
        <v>45807</v>
      </c>
      <c r="K3363" s="2">
        <v>45960</v>
      </c>
      <c r="L3363" s="2">
        <v>45960</v>
      </c>
      <c r="M3363" t="s">
        <v>26</v>
      </c>
      <c r="N3363" s="3">
        <v>4250</v>
      </c>
      <c r="O3363" s="3">
        <v>4250</v>
      </c>
      <c r="P3363" t="s">
        <v>27</v>
      </c>
      <c r="Q3363">
        <v>26</v>
      </c>
      <c r="R3363" t="s">
        <v>28</v>
      </c>
      <c r="S3363" t="s">
        <v>29</v>
      </c>
      <c r="T3363" t="s">
        <v>37</v>
      </c>
      <c r="V3363" t="s">
        <v>31</v>
      </c>
      <c r="W3363" t="s">
        <v>32</v>
      </c>
    </row>
    <row r="3364" spans="1:23" hidden="1" x14ac:dyDescent="0.3">
      <c r="A3364">
        <v>1154</v>
      </c>
      <c r="B3364">
        <v>1154</v>
      </c>
      <c r="C3364">
        <v>3280</v>
      </c>
      <c r="D3364">
        <v>3</v>
      </c>
      <c r="E3364" t="s">
        <v>1378</v>
      </c>
      <c r="F3364">
        <v>305</v>
      </c>
      <c r="G3364" t="s">
        <v>1264</v>
      </c>
      <c r="H3364" t="s">
        <v>1265</v>
      </c>
      <c r="I3364" s="2">
        <v>45881</v>
      </c>
      <c r="J3364" s="2">
        <v>45881</v>
      </c>
      <c r="K3364" s="2">
        <v>45960</v>
      </c>
      <c r="L3364" s="2">
        <f>K3364</f>
        <v>45960</v>
      </c>
      <c r="M3364" t="s">
        <v>1244</v>
      </c>
      <c r="N3364" s="3">
        <v>3365</v>
      </c>
      <c r="P3364" t="s">
        <v>1179</v>
      </c>
      <c r="Q3364">
        <v>28</v>
      </c>
      <c r="R3364" t="s">
        <v>40</v>
      </c>
      <c r="S3364" t="s">
        <v>41</v>
      </c>
      <c r="T3364" t="s">
        <v>37</v>
      </c>
      <c r="V3364" t="s">
        <v>31</v>
      </c>
      <c r="W3364" t="s">
        <v>32</v>
      </c>
    </row>
    <row r="3365" spans="1:23" ht="28.8" hidden="1" x14ac:dyDescent="0.3">
      <c r="A3365">
        <v>1154</v>
      </c>
      <c r="B3365">
        <v>1154</v>
      </c>
      <c r="C3365">
        <v>2787</v>
      </c>
      <c r="D3365">
        <v>2</v>
      </c>
      <c r="E3365" s="1" t="s">
        <v>1375</v>
      </c>
      <c r="F3365">
        <v>1985</v>
      </c>
      <c r="H3365" t="s">
        <v>35</v>
      </c>
      <c r="I3365" s="2">
        <v>45839</v>
      </c>
      <c r="J3365" s="2">
        <v>45839</v>
      </c>
      <c r="K3365" s="2">
        <v>45960</v>
      </c>
      <c r="L3365" s="2">
        <v>45960</v>
      </c>
      <c r="M3365" t="s">
        <v>26</v>
      </c>
      <c r="N3365" s="3">
        <v>4000</v>
      </c>
      <c r="O3365" s="3">
        <v>4000</v>
      </c>
      <c r="P3365" t="s">
        <v>27</v>
      </c>
      <c r="Q3365">
        <v>26</v>
      </c>
      <c r="R3365" t="s">
        <v>28</v>
      </c>
      <c r="S3365" t="s">
        <v>29</v>
      </c>
      <c r="T3365" t="s">
        <v>37</v>
      </c>
      <c r="V3365" t="s">
        <v>31</v>
      </c>
      <c r="W3365" t="s">
        <v>32</v>
      </c>
    </row>
    <row r="3366" spans="1:23" hidden="1" x14ac:dyDescent="0.3">
      <c r="A3366">
        <v>1154</v>
      </c>
      <c r="B3366">
        <v>1154</v>
      </c>
      <c r="C3366">
        <v>4147</v>
      </c>
      <c r="D3366">
        <v>1</v>
      </c>
      <c r="E3366" s="4">
        <v>45658</v>
      </c>
      <c r="F3366">
        <v>1928</v>
      </c>
      <c r="H3366" t="s">
        <v>616</v>
      </c>
      <c r="I3366" s="2">
        <v>45961</v>
      </c>
      <c r="J3366" s="2">
        <v>45961</v>
      </c>
      <c r="K3366" s="2">
        <v>45961</v>
      </c>
      <c r="L3366" s="2">
        <v>45961</v>
      </c>
      <c r="M3366" t="s">
        <v>1303</v>
      </c>
      <c r="N3366" s="3">
        <v>145</v>
      </c>
      <c r="O3366" s="3">
        <v>145</v>
      </c>
      <c r="P3366" t="s">
        <v>27</v>
      </c>
      <c r="Q3366">
        <v>38</v>
      </c>
      <c r="R3366" t="s">
        <v>367</v>
      </c>
      <c r="S3366" t="s">
        <v>368</v>
      </c>
      <c r="T3366" t="s">
        <v>30</v>
      </c>
      <c r="V3366" t="s">
        <v>31</v>
      </c>
      <c r="W3366" t="s">
        <v>32</v>
      </c>
    </row>
    <row r="3367" spans="1:23" hidden="1" x14ac:dyDescent="0.3">
      <c r="A3367">
        <v>1154</v>
      </c>
      <c r="B3367">
        <v>1154</v>
      </c>
      <c r="C3367">
        <v>4180</v>
      </c>
      <c r="D3367">
        <v>1</v>
      </c>
      <c r="E3367" s="4">
        <v>45658</v>
      </c>
      <c r="F3367">
        <v>1991</v>
      </c>
      <c r="H3367" t="s">
        <v>85</v>
      </c>
      <c r="I3367" s="2">
        <v>45968</v>
      </c>
      <c r="J3367" s="2">
        <v>45968</v>
      </c>
      <c r="K3367" s="2">
        <v>45961</v>
      </c>
      <c r="L3367" s="2">
        <v>45968</v>
      </c>
      <c r="M3367" t="s">
        <v>1303</v>
      </c>
      <c r="N3367" s="3">
        <v>170</v>
      </c>
      <c r="O3367" s="3">
        <v>170</v>
      </c>
      <c r="P3367" t="s">
        <v>27</v>
      </c>
      <c r="Q3367">
        <v>72</v>
      </c>
      <c r="R3367" t="s">
        <v>114</v>
      </c>
      <c r="S3367" t="s">
        <v>115</v>
      </c>
      <c r="T3367" t="s">
        <v>30</v>
      </c>
      <c r="V3367" t="s">
        <v>1304</v>
      </c>
      <c r="W3367" t="s">
        <v>32</v>
      </c>
    </row>
    <row r="3368" spans="1:23" hidden="1" x14ac:dyDescent="0.3">
      <c r="A3368">
        <v>1154</v>
      </c>
      <c r="B3368">
        <v>1154</v>
      </c>
      <c r="C3368">
        <v>1008</v>
      </c>
      <c r="D3368">
        <v>1</v>
      </c>
      <c r="E3368" s="4">
        <v>45658</v>
      </c>
      <c r="F3368">
        <v>2160</v>
      </c>
      <c r="H3368" t="s">
        <v>504</v>
      </c>
      <c r="I3368" s="2">
        <v>45618</v>
      </c>
      <c r="J3368" s="2">
        <v>45618</v>
      </c>
      <c r="K3368" s="2">
        <v>45961</v>
      </c>
      <c r="L3368" s="2">
        <f t="shared" ref="L3368:L3369" si="138">K3368</f>
        <v>45961</v>
      </c>
      <c r="M3368" t="s">
        <v>49</v>
      </c>
      <c r="N3368" s="3">
        <v>104100</v>
      </c>
      <c r="P3368" t="s">
        <v>1173</v>
      </c>
      <c r="Q3368">
        <v>55</v>
      </c>
      <c r="R3368" t="s">
        <v>319</v>
      </c>
      <c r="S3368" t="s">
        <v>1171</v>
      </c>
      <c r="T3368" t="s">
        <v>465</v>
      </c>
      <c r="V3368" t="s">
        <v>31</v>
      </c>
      <c r="W3368" t="s">
        <v>32</v>
      </c>
    </row>
    <row r="3369" spans="1:23" hidden="1" x14ac:dyDescent="0.3">
      <c r="A3369">
        <v>1154</v>
      </c>
      <c r="B3369">
        <v>1154</v>
      </c>
      <c r="C3369">
        <v>3999</v>
      </c>
      <c r="D3369">
        <v>1</v>
      </c>
      <c r="E3369" s="4">
        <v>45658</v>
      </c>
      <c r="F3369">
        <v>2160</v>
      </c>
      <c r="H3369" t="s">
        <v>504</v>
      </c>
      <c r="I3369" s="2">
        <v>45945</v>
      </c>
      <c r="J3369" s="2">
        <v>45945</v>
      </c>
      <c r="K3369" s="2">
        <v>45961</v>
      </c>
      <c r="L3369" s="2">
        <f t="shared" si="138"/>
        <v>45961</v>
      </c>
      <c r="M3369" t="s">
        <v>49</v>
      </c>
      <c r="N3369" s="3">
        <v>50000</v>
      </c>
      <c r="P3369" t="s">
        <v>1179</v>
      </c>
      <c r="Q3369">
        <v>55</v>
      </c>
      <c r="R3369" t="s">
        <v>319</v>
      </c>
      <c r="S3369" t="s">
        <v>6333</v>
      </c>
      <c r="T3369" t="s">
        <v>465</v>
      </c>
      <c r="V3369" t="s">
        <v>31</v>
      </c>
      <c r="W3369" t="s">
        <v>32</v>
      </c>
    </row>
    <row r="3370" spans="1:23" ht="28.8" hidden="1" x14ac:dyDescent="0.3">
      <c r="A3370">
        <v>1154</v>
      </c>
      <c r="B3370">
        <v>1154</v>
      </c>
      <c r="C3370">
        <v>2956</v>
      </c>
      <c r="D3370">
        <v>2</v>
      </c>
      <c r="E3370" s="1" t="s">
        <v>1379</v>
      </c>
      <c r="F3370">
        <v>2182</v>
      </c>
      <c r="H3370" t="s">
        <v>39</v>
      </c>
      <c r="I3370" s="2">
        <v>45852</v>
      </c>
      <c r="J3370" s="2">
        <v>45852</v>
      </c>
      <c r="K3370" s="2">
        <v>45963</v>
      </c>
      <c r="L3370" s="2">
        <v>45961</v>
      </c>
      <c r="M3370" t="s">
        <v>26</v>
      </c>
      <c r="N3370" s="3">
        <v>4000</v>
      </c>
      <c r="O3370" s="3">
        <v>4000</v>
      </c>
      <c r="P3370" t="s">
        <v>27</v>
      </c>
      <c r="Q3370">
        <v>28</v>
      </c>
      <c r="R3370" t="s">
        <v>40</v>
      </c>
      <c r="S3370" t="s">
        <v>41</v>
      </c>
      <c r="T3370" t="s">
        <v>37</v>
      </c>
      <c r="V3370" t="s">
        <v>31</v>
      </c>
      <c r="W3370" t="s">
        <v>32</v>
      </c>
    </row>
    <row r="3371" spans="1:23" hidden="1" x14ac:dyDescent="0.3">
      <c r="A3371">
        <v>1154</v>
      </c>
      <c r="B3371">
        <v>1154</v>
      </c>
      <c r="C3371">
        <v>3043</v>
      </c>
      <c r="D3371">
        <v>16</v>
      </c>
      <c r="E3371" s="5">
        <v>45962</v>
      </c>
      <c r="F3371">
        <v>2376</v>
      </c>
      <c r="H3371" t="s">
        <v>459</v>
      </c>
      <c r="I3371" s="2">
        <v>45862</v>
      </c>
      <c r="J3371" s="2">
        <v>45862</v>
      </c>
      <c r="K3371" s="2">
        <v>45964</v>
      </c>
      <c r="L3371" s="2">
        <v>45966</v>
      </c>
      <c r="M3371" t="s">
        <v>49</v>
      </c>
      <c r="N3371" s="3">
        <v>170</v>
      </c>
      <c r="O3371" s="3">
        <v>170</v>
      </c>
      <c r="P3371" t="s">
        <v>27</v>
      </c>
      <c r="Q3371">
        <v>83</v>
      </c>
      <c r="R3371" t="s">
        <v>204</v>
      </c>
      <c r="S3371" t="s">
        <v>205</v>
      </c>
      <c r="T3371" t="s">
        <v>206</v>
      </c>
      <c r="V3371" t="s">
        <v>545</v>
      </c>
      <c r="W3371" t="s">
        <v>32</v>
      </c>
    </row>
    <row r="3372" spans="1:23" ht="28.8" hidden="1" x14ac:dyDescent="0.3">
      <c r="A3372">
        <v>1154</v>
      </c>
      <c r="B3372">
        <v>1154</v>
      </c>
      <c r="C3372">
        <v>3827</v>
      </c>
      <c r="D3372">
        <v>3</v>
      </c>
      <c r="E3372" s="1" t="s">
        <v>1387</v>
      </c>
      <c r="F3372">
        <v>1976</v>
      </c>
      <c r="G3372" t="s">
        <v>194</v>
      </c>
      <c r="H3372" t="s">
        <v>195</v>
      </c>
      <c r="I3372" s="2">
        <v>45937</v>
      </c>
      <c r="J3372" s="2">
        <v>45937</v>
      </c>
      <c r="K3372" s="2">
        <v>45964</v>
      </c>
      <c r="L3372" s="2">
        <v>45964</v>
      </c>
      <c r="M3372" t="s">
        <v>45</v>
      </c>
      <c r="N3372" s="3">
        <v>9868.4</v>
      </c>
      <c r="O3372" s="3">
        <v>9868.4</v>
      </c>
      <c r="P3372" t="s">
        <v>27</v>
      </c>
      <c r="Q3372">
        <v>26</v>
      </c>
      <c r="R3372" t="s">
        <v>28</v>
      </c>
      <c r="S3372" t="s">
        <v>29</v>
      </c>
      <c r="T3372" t="s">
        <v>30</v>
      </c>
      <c r="V3372" t="s">
        <v>31</v>
      </c>
      <c r="W3372" t="s">
        <v>32</v>
      </c>
    </row>
    <row r="3373" spans="1:23" ht="28.8" hidden="1" x14ac:dyDescent="0.3">
      <c r="A3373">
        <v>1154</v>
      </c>
      <c r="B3373">
        <v>1154</v>
      </c>
      <c r="C3373">
        <v>3537</v>
      </c>
      <c r="D3373">
        <v>1</v>
      </c>
      <c r="E3373" s="1" t="s">
        <v>1381</v>
      </c>
      <c r="F3373">
        <v>2860</v>
      </c>
      <c r="H3373" t="s">
        <v>1382</v>
      </c>
      <c r="I3373" s="2">
        <v>45911</v>
      </c>
      <c r="J3373" s="2">
        <v>45911</v>
      </c>
      <c r="K3373" s="2">
        <v>45964</v>
      </c>
      <c r="L3373" s="2">
        <v>45964</v>
      </c>
      <c r="M3373" t="s">
        <v>45</v>
      </c>
      <c r="N3373" s="3">
        <v>3734</v>
      </c>
      <c r="O3373" s="3">
        <v>3734</v>
      </c>
      <c r="P3373" t="s">
        <v>27</v>
      </c>
      <c r="Q3373">
        <v>26</v>
      </c>
      <c r="R3373" t="s">
        <v>28</v>
      </c>
      <c r="S3373" t="s">
        <v>6175</v>
      </c>
      <c r="T3373" t="s">
        <v>30</v>
      </c>
      <c r="V3373" t="s">
        <v>31</v>
      </c>
      <c r="W3373" t="s">
        <v>32</v>
      </c>
    </row>
    <row r="3374" spans="1:23" ht="28.8" hidden="1" x14ac:dyDescent="0.3">
      <c r="A3374">
        <v>1154</v>
      </c>
      <c r="B3374">
        <v>1154</v>
      </c>
      <c r="C3374">
        <v>2953</v>
      </c>
      <c r="D3374">
        <v>3</v>
      </c>
      <c r="E3374" s="1" t="s">
        <v>1380</v>
      </c>
      <c r="F3374">
        <v>1976</v>
      </c>
      <c r="G3374" t="s">
        <v>194</v>
      </c>
      <c r="H3374" t="s">
        <v>195</v>
      </c>
      <c r="I3374" s="2">
        <v>45852</v>
      </c>
      <c r="J3374" s="2">
        <v>45852</v>
      </c>
      <c r="K3374" s="2">
        <v>45964</v>
      </c>
      <c r="L3374" s="2">
        <v>45964</v>
      </c>
      <c r="M3374" t="s">
        <v>49</v>
      </c>
      <c r="N3374" s="3">
        <v>9868.4</v>
      </c>
      <c r="O3374" s="3">
        <v>9868.4</v>
      </c>
      <c r="P3374" t="s">
        <v>27</v>
      </c>
      <c r="Q3374">
        <v>26</v>
      </c>
      <c r="R3374" t="s">
        <v>28</v>
      </c>
      <c r="S3374" t="s">
        <v>29</v>
      </c>
      <c r="T3374" t="s">
        <v>37</v>
      </c>
      <c r="V3374" t="s">
        <v>1304</v>
      </c>
      <c r="W3374" t="s">
        <v>32</v>
      </c>
    </row>
    <row r="3375" spans="1:23" ht="28.8" hidden="1" x14ac:dyDescent="0.3">
      <c r="A3375">
        <v>1154</v>
      </c>
      <c r="B3375">
        <v>1154</v>
      </c>
      <c r="C3375">
        <v>4009</v>
      </c>
      <c r="D3375">
        <v>1</v>
      </c>
      <c r="E3375" s="1" t="s">
        <v>6063</v>
      </c>
      <c r="F3375">
        <v>1956</v>
      </c>
      <c r="H3375" t="s">
        <v>60</v>
      </c>
      <c r="I3375" s="2">
        <v>45947</v>
      </c>
      <c r="J3375" s="2">
        <v>45947</v>
      </c>
      <c r="K3375" s="2">
        <v>45964</v>
      </c>
      <c r="L3375" s="2">
        <v>45978</v>
      </c>
      <c r="M3375" t="s">
        <v>49</v>
      </c>
      <c r="N3375" s="3">
        <v>2323</v>
      </c>
      <c r="O3375" s="3">
        <v>2323</v>
      </c>
      <c r="P3375" t="s">
        <v>27</v>
      </c>
      <c r="Q3375">
        <v>21</v>
      </c>
      <c r="R3375" t="s">
        <v>57</v>
      </c>
      <c r="S3375" t="s">
        <v>58</v>
      </c>
      <c r="T3375" t="s">
        <v>37</v>
      </c>
      <c r="V3375" t="s">
        <v>31</v>
      </c>
      <c r="W3375" t="s">
        <v>32</v>
      </c>
    </row>
    <row r="3376" spans="1:23" ht="28.8" hidden="1" x14ac:dyDescent="0.3">
      <c r="A3376">
        <v>1154</v>
      </c>
      <c r="B3376">
        <v>1154</v>
      </c>
      <c r="C3376">
        <v>4024</v>
      </c>
      <c r="D3376">
        <v>1</v>
      </c>
      <c r="E3376" s="1" t="s">
        <v>6064</v>
      </c>
      <c r="F3376">
        <v>2133</v>
      </c>
      <c r="H3376" t="s">
        <v>268</v>
      </c>
      <c r="I3376" s="2">
        <v>45947</v>
      </c>
      <c r="J3376" s="2">
        <v>45947</v>
      </c>
      <c r="K3376" s="2">
        <v>45964</v>
      </c>
      <c r="L3376" s="2">
        <v>45982</v>
      </c>
      <c r="M3376" t="s">
        <v>49</v>
      </c>
      <c r="N3376" s="3">
        <v>2656.5</v>
      </c>
      <c r="O3376" s="3">
        <v>2656.5</v>
      </c>
      <c r="P3376" t="s">
        <v>27</v>
      </c>
      <c r="Q3376">
        <v>21</v>
      </c>
      <c r="R3376" t="s">
        <v>57</v>
      </c>
      <c r="S3376" t="s">
        <v>58</v>
      </c>
      <c r="T3376" t="s">
        <v>37</v>
      </c>
      <c r="V3376" t="s">
        <v>31</v>
      </c>
      <c r="W3376" t="s">
        <v>32</v>
      </c>
    </row>
    <row r="3377" spans="1:23" ht="28.8" hidden="1" x14ac:dyDescent="0.3">
      <c r="A3377">
        <v>1154</v>
      </c>
      <c r="B3377">
        <v>1154</v>
      </c>
      <c r="C3377">
        <v>3903</v>
      </c>
      <c r="D3377">
        <v>1</v>
      </c>
      <c r="E3377" s="1" t="s">
        <v>1388</v>
      </c>
      <c r="F3377">
        <v>2173</v>
      </c>
      <c r="H3377" t="s">
        <v>262</v>
      </c>
      <c r="I3377" s="2">
        <v>45940</v>
      </c>
      <c r="J3377" s="2">
        <v>45940</v>
      </c>
      <c r="K3377" s="2">
        <v>45964</v>
      </c>
      <c r="L3377" s="2">
        <v>45961</v>
      </c>
      <c r="M3377" t="s">
        <v>49</v>
      </c>
      <c r="N3377" s="3">
        <v>5328</v>
      </c>
      <c r="O3377" s="3">
        <v>5328</v>
      </c>
      <c r="P3377" t="s">
        <v>27</v>
      </c>
      <c r="Q3377">
        <v>21</v>
      </c>
      <c r="R3377" t="s">
        <v>57</v>
      </c>
      <c r="S3377" t="s">
        <v>58</v>
      </c>
      <c r="T3377" t="s">
        <v>37</v>
      </c>
      <c r="V3377" t="s">
        <v>31</v>
      </c>
      <c r="W3377" t="s">
        <v>32</v>
      </c>
    </row>
    <row r="3378" spans="1:23" ht="28.8" hidden="1" x14ac:dyDescent="0.3">
      <c r="A3378">
        <v>1154</v>
      </c>
      <c r="B3378">
        <v>1154</v>
      </c>
      <c r="C3378">
        <v>3835</v>
      </c>
      <c r="D3378">
        <v>1</v>
      </c>
      <c r="E3378" s="1" t="s">
        <v>1383</v>
      </c>
      <c r="F3378">
        <v>1954</v>
      </c>
      <c r="H3378" t="s">
        <v>65</v>
      </c>
      <c r="I3378" s="2">
        <v>45937</v>
      </c>
      <c r="J3378" s="2">
        <v>45937</v>
      </c>
      <c r="K3378" s="2">
        <v>45964</v>
      </c>
      <c r="L3378" s="2">
        <v>45978</v>
      </c>
      <c r="M3378" t="s">
        <v>49</v>
      </c>
      <c r="N3378" s="3">
        <v>2600</v>
      </c>
      <c r="O3378" s="3">
        <v>2600</v>
      </c>
      <c r="P3378" t="s">
        <v>27</v>
      </c>
      <c r="Q3378">
        <v>21</v>
      </c>
      <c r="R3378" t="s">
        <v>57</v>
      </c>
      <c r="S3378" t="s">
        <v>58</v>
      </c>
      <c r="T3378" t="s">
        <v>37</v>
      </c>
      <c r="V3378" t="s">
        <v>31</v>
      </c>
      <c r="W3378" t="s">
        <v>32</v>
      </c>
    </row>
    <row r="3379" spans="1:23" ht="28.8" hidden="1" x14ac:dyDescent="0.3">
      <c r="A3379">
        <v>1154</v>
      </c>
      <c r="B3379">
        <v>1154</v>
      </c>
      <c r="C3379">
        <v>3832</v>
      </c>
      <c r="D3379">
        <v>1</v>
      </c>
      <c r="E3379" s="1" t="s">
        <v>1385</v>
      </c>
      <c r="F3379">
        <v>1956</v>
      </c>
      <c r="H3379" t="s">
        <v>60</v>
      </c>
      <c r="I3379" s="2">
        <v>45937</v>
      </c>
      <c r="J3379" s="2">
        <v>45937</v>
      </c>
      <c r="K3379" s="2">
        <v>45964</v>
      </c>
      <c r="L3379" s="2">
        <v>45982</v>
      </c>
      <c r="M3379" t="s">
        <v>49</v>
      </c>
      <c r="N3379" s="3">
        <v>2450</v>
      </c>
      <c r="O3379" s="3">
        <v>2450</v>
      </c>
      <c r="P3379" t="s">
        <v>27</v>
      </c>
      <c r="Q3379">
        <v>21</v>
      </c>
      <c r="R3379" t="s">
        <v>57</v>
      </c>
      <c r="S3379" t="s">
        <v>58</v>
      </c>
      <c r="T3379" t="s">
        <v>37</v>
      </c>
      <c r="V3379" t="s">
        <v>31</v>
      </c>
      <c r="W3379" t="s">
        <v>32</v>
      </c>
    </row>
    <row r="3380" spans="1:23" ht="28.8" hidden="1" x14ac:dyDescent="0.3">
      <c r="A3380">
        <v>1154</v>
      </c>
      <c r="B3380">
        <v>1154</v>
      </c>
      <c r="C3380">
        <v>4076</v>
      </c>
      <c r="D3380">
        <v>1</v>
      </c>
      <c r="E3380" s="1" t="s">
        <v>6065</v>
      </c>
      <c r="F3380">
        <v>2133</v>
      </c>
      <c r="H3380" t="s">
        <v>268</v>
      </c>
      <c r="I3380" s="2">
        <v>45952</v>
      </c>
      <c r="J3380" s="2">
        <v>45952</v>
      </c>
      <c r="K3380" s="2">
        <v>45964</v>
      </c>
      <c r="L3380" s="2">
        <v>45968</v>
      </c>
      <c r="M3380" t="s">
        <v>49</v>
      </c>
      <c r="N3380" s="3">
        <v>1495</v>
      </c>
      <c r="O3380" s="3">
        <v>1495</v>
      </c>
      <c r="P3380" t="s">
        <v>27</v>
      </c>
      <c r="Q3380">
        <v>21</v>
      </c>
      <c r="R3380" t="s">
        <v>57</v>
      </c>
      <c r="S3380" t="s">
        <v>58</v>
      </c>
      <c r="T3380" t="s">
        <v>37</v>
      </c>
      <c r="V3380" t="s">
        <v>31</v>
      </c>
      <c r="W3380" t="s">
        <v>32</v>
      </c>
    </row>
    <row r="3381" spans="1:23" ht="28.8" hidden="1" x14ac:dyDescent="0.3">
      <c r="A3381">
        <v>1154</v>
      </c>
      <c r="B3381">
        <v>1154</v>
      </c>
      <c r="C3381">
        <v>4141</v>
      </c>
      <c r="D3381">
        <v>1</v>
      </c>
      <c r="E3381" s="1" t="s">
        <v>6251</v>
      </c>
      <c r="F3381">
        <v>2142</v>
      </c>
      <c r="H3381" t="s">
        <v>56</v>
      </c>
      <c r="I3381" s="2">
        <v>45960</v>
      </c>
      <c r="J3381" s="2">
        <v>45960</v>
      </c>
      <c r="K3381" s="2">
        <v>45964</v>
      </c>
      <c r="L3381" s="2">
        <v>45978</v>
      </c>
      <c r="M3381" t="s">
        <v>49</v>
      </c>
      <c r="N3381" s="3">
        <v>1012</v>
      </c>
      <c r="O3381" s="3">
        <v>1012</v>
      </c>
      <c r="P3381" t="s">
        <v>27</v>
      </c>
      <c r="Q3381">
        <v>21</v>
      </c>
      <c r="R3381" t="s">
        <v>57</v>
      </c>
      <c r="S3381" t="s">
        <v>58</v>
      </c>
      <c r="T3381" t="s">
        <v>37</v>
      </c>
      <c r="V3381" t="s">
        <v>31</v>
      </c>
      <c r="W3381" t="s">
        <v>32</v>
      </c>
    </row>
    <row r="3382" spans="1:23" ht="28.8" hidden="1" x14ac:dyDescent="0.3">
      <c r="A3382">
        <v>1154</v>
      </c>
      <c r="B3382">
        <v>1154</v>
      </c>
      <c r="C3382">
        <v>3508</v>
      </c>
      <c r="D3382">
        <v>1</v>
      </c>
      <c r="E3382" s="1" t="s">
        <v>1390</v>
      </c>
      <c r="F3382">
        <v>2456</v>
      </c>
      <c r="G3382" t="s">
        <v>659</v>
      </c>
      <c r="H3382" t="s">
        <v>660</v>
      </c>
      <c r="I3382" s="2">
        <v>45910</v>
      </c>
      <c r="J3382" s="2">
        <v>45910</v>
      </c>
      <c r="K3382" s="2">
        <v>45965</v>
      </c>
      <c r="L3382" s="2">
        <v>45965</v>
      </c>
      <c r="M3382" t="s">
        <v>45</v>
      </c>
      <c r="N3382" s="3">
        <v>2031.1</v>
      </c>
      <c r="O3382" s="3">
        <v>2031.1</v>
      </c>
      <c r="P3382" t="s">
        <v>27</v>
      </c>
      <c r="Q3382">
        <v>26</v>
      </c>
      <c r="R3382" t="s">
        <v>28</v>
      </c>
      <c r="S3382" t="s">
        <v>6175</v>
      </c>
      <c r="T3382" t="s">
        <v>30</v>
      </c>
      <c r="V3382" t="s">
        <v>31</v>
      </c>
      <c r="W3382" t="s">
        <v>32</v>
      </c>
    </row>
    <row r="3383" spans="1:23" ht="28.8" hidden="1" x14ac:dyDescent="0.3">
      <c r="A3383">
        <v>1154</v>
      </c>
      <c r="B3383">
        <v>1154</v>
      </c>
      <c r="C3383">
        <v>4149</v>
      </c>
      <c r="D3383">
        <v>1</v>
      </c>
      <c r="E3383" s="1" t="s">
        <v>6252</v>
      </c>
      <c r="F3383">
        <v>2442</v>
      </c>
      <c r="G3383" t="s">
        <v>1569</v>
      </c>
      <c r="H3383" t="s">
        <v>1570</v>
      </c>
      <c r="I3383" s="2">
        <v>45965</v>
      </c>
      <c r="J3383" s="2">
        <v>45965</v>
      </c>
      <c r="K3383" s="2">
        <v>45965</v>
      </c>
      <c r="L3383" s="2">
        <v>45965</v>
      </c>
      <c r="M3383" t="s">
        <v>45</v>
      </c>
      <c r="N3383" s="3">
        <v>1836.91</v>
      </c>
      <c r="O3383" s="3">
        <v>1836.91</v>
      </c>
      <c r="P3383" t="s">
        <v>27</v>
      </c>
      <c r="Q3383">
        <v>26</v>
      </c>
      <c r="R3383" t="s">
        <v>28</v>
      </c>
      <c r="S3383" t="s">
        <v>6175</v>
      </c>
      <c r="T3383" t="s">
        <v>30</v>
      </c>
      <c r="V3383" t="s">
        <v>31</v>
      </c>
      <c r="W3383" t="s">
        <v>32</v>
      </c>
    </row>
    <row r="3384" spans="1:23" ht="28.8" hidden="1" x14ac:dyDescent="0.3">
      <c r="A3384">
        <v>1154</v>
      </c>
      <c r="B3384">
        <v>1154</v>
      </c>
      <c r="C3384">
        <v>2567</v>
      </c>
      <c r="D3384">
        <v>5</v>
      </c>
      <c r="E3384" s="1" t="s">
        <v>1391</v>
      </c>
      <c r="F3384">
        <v>1949</v>
      </c>
      <c r="H3384" t="s">
        <v>224</v>
      </c>
      <c r="I3384" s="2">
        <v>45813</v>
      </c>
      <c r="J3384" s="2">
        <v>45813</v>
      </c>
      <c r="K3384" s="2">
        <v>45965</v>
      </c>
      <c r="L3384" s="2">
        <f t="shared" ref="L3384:L3386" si="139">K3384</f>
        <v>45965</v>
      </c>
      <c r="M3384" t="s">
        <v>45</v>
      </c>
      <c r="N3384" s="3">
        <v>9357.74</v>
      </c>
      <c r="P3384" t="s">
        <v>1179</v>
      </c>
      <c r="Q3384">
        <v>26</v>
      </c>
      <c r="R3384" t="s">
        <v>28</v>
      </c>
      <c r="S3384" t="s">
        <v>6175</v>
      </c>
      <c r="T3384" t="s">
        <v>37</v>
      </c>
      <c r="V3384" t="s">
        <v>31</v>
      </c>
      <c r="W3384" t="s">
        <v>32</v>
      </c>
    </row>
    <row r="3385" spans="1:23" ht="28.8" hidden="1" x14ac:dyDescent="0.3">
      <c r="A3385">
        <v>1154</v>
      </c>
      <c r="B3385">
        <v>1154</v>
      </c>
      <c r="C3385">
        <v>2612</v>
      </c>
      <c r="D3385">
        <v>5</v>
      </c>
      <c r="E3385" s="1" t="s">
        <v>1392</v>
      </c>
      <c r="F3385">
        <v>1949</v>
      </c>
      <c r="H3385" t="s">
        <v>224</v>
      </c>
      <c r="I3385" s="2">
        <v>45818</v>
      </c>
      <c r="J3385" s="2">
        <v>45818</v>
      </c>
      <c r="K3385" s="2">
        <v>45965</v>
      </c>
      <c r="L3385" s="2">
        <f t="shared" si="139"/>
        <v>45965</v>
      </c>
      <c r="M3385" t="s">
        <v>45</v>
      </c>
      <c r="N3385" s="3">
        <v>3335.37</v>
      </c>
      <c r="P3385" t="s">
        <v>1179</v>
      </c>
      <c r="Q3385">
        <v>26</v>
      </c>
      <c r="R3385" t="s">
        <v>28</v>
      </c>
      <c r="S3385" t="s">
        <v>6175</v>
      </c>
      <c r="T3385" t="s">
        <v>37</v>
      </c>
      <c r="V3385" t="s">
        <v>31</v>
      </c>
      <c r="W3385" t="s">
        <v>32</v>
      </c>
    </row>
    <row r="3386" spans="1:23" ht="28.8" hidden="1" x14ac:dyDescent="0.3">
      <c r="A3386">
        <v>1154</v>
      </c>
      <c r="B3386">
        <v>1154</v>
      </c>
      <c r="C3386">
        <v>2613</v>
      </c>
      <c r="D3386">
        <v>5</v>
      </c>
      <c r="E3386" s="1" t="s">
        <v>1393</v>
      </c>
      <c r="F3386">
        <v>1949</v>
      </c>
      <c r="H3386" t="s">
        <v>224</v>
      </c>
      <c r="I3386" s="2">
        <v>45818</v>
      </c>
      <c r="J3386" s="2">
        <v>45818</v>
      </c>
      <c r="K3386" s="2">
        <v>45965</v>
      </c>
      <c r="L3386" s="2">
        <f t="shared" si="139"/>
        <v>45965</v>
      </c>
      <c r="M3386" t="s">
        <v>45</v>
      </c>
      <c r="N3386" s="3">
        <v>4465.8599999999997</v>
      </c>
      <c r="P3386" t="s">
        <v>1179</v>
      </c>
      <c r="Q3386">
        <v>26</v>
      </c>
      <c r="R3386" t="s">
        <v>28</v>
      </c>
      <c r="S3386" t="s">
        <v>6175</v>
      </c>
      <c r="T3386" t="s">
        <v>37</v>
      </c>
      <c r="V3386" t="s">
        <v>31</v>
      </c>
      <c r="W3386" t="s">
        <v>32</v>
      </c>
    </row>
    <row r="3387" spans="1:23" hidden="1" x14ac:dyDescent="0.3">
      <c r="A3387">
        <v>1154</v>
      </c>
      <c r="B3387">
        <v>1154</v>
      </c>
      <c r="C3387">
        <v>4153</v>
      </c>
      <c r="D3387">
        <v>1</v>
      </c>
      <c r="E3387" s="4">
        <v>45658</v>
      </c>
      <c r="F3387">
        <v>1790</v>
      </c>
      <c r="H3387" t="s">
        <v>289</v>
      </c>
      <c r="I3387" s="2">
        <v>45966</v>
      </c>
      <c r="J3387" s="2">
        <v>45966</v>
      </c>
      <c r="K3387" s="2">
        <v>45966</v>
      </c>
      <c r="L3387" s="2">
        <v>45966</v>
      </c>
      <c r="M3387" t="s">
        <v>1303</v>
      </c>
      <c r="N3387" s="3">
        <v>31.2</v>
      </c>
      <c r="O3387" s="3">
        <v>31.2</v>
      </c>
      <c r="P3387" t="s">
        <v>27</v>
      </c>
      <c r="Q3387">
        <v>59</v>
      </c>
      <c r="R3387" t="s">
        <v>992</v>
      </c>
      <c r="S3387" t="s">
        <v>993</v>
      </c>
      <c r="T3387" t="s">
        <v>30</v>
      </c>
      <c r="V3387" t="s">
        <v>1304</v>
      </c>
      <c r="W3387" t="s">
        <v>32</v>
      </c>
    </row>
    <row r="3388" spans="1:23" hidden="1" x14ac:dyDescent="0.3">
      <c r="A3388">
        <v>1154</v>
      </c>
      <c r="B3388">
        <v>1154</v>
      </c>
      <c r="C3388">
        <v>4154</v>
      </c>
      <c r="D3388">
        <v>1</v>
      </c>
      <c r="E3388" s="4">
        <v>45658</v>
      </c>
      <c r="F3388">
        <v>2460</v>
      </c>
      <c r="H3388" t="s">
        <v>298</v>
      </c>
      <c r="I3388" s="2">
        <v>45966</v>
      </c>
      <c r="J3388" s="2">
        <v>45966</v>
      </c>
      <c r="K3388" s="2">
        <v>45966</v>
      </c>
      <c r="L3388" s="2">
        <v>45966</v>
      </c>
      <c r="M3388" t="s">
        <v>1303</v>
      </c>
      <c r="N3388" s="3">
        <v>586.79</v>
      </c>
      <c r="O3388" s="3">
        <v>586.79</v>
      </c>
      <c r="P3388" t="s">
        <v>27</v>
      </c>
      <c r="Q3388">
        <v>24</v>
      </c>
      <c r="R3388" t="s">
        <v>299</v>
      </c>
      <c r="S3388" t="s">
        <v>300</v>
      </c>
      <c r="T3388" t="s">
        <v>30</v>
      </c>
      <c r="V3388" t="s">
        <v>1304</v>
      </c>
      <c r="W3388" t="s">
        <v>32</v>
      </c>
    </row>
    <row r="3389" spans="1:23" hidden="1" x14ac:dyDescent="0.3">
      <c r="A3389">
        <v>1154</v>
      </c>
      <c r="B3389">
        <v>1154</v>
      </c>
      <c r="C3389">
        <v>4155</v>
      </c>
      <c r="D3389">
        <v>1</v>
      </c>
      <c r="E3389" s="4">
        <v>45658</v>
      </c>
      <c r="F3389">
        <v>1790</v>
      </c>
      <c r="H3389" t="s">
        <v>289</v>
      </c>
      <c r="I3389" s="2">
        <v>45966</v>
      </c>
      <c r="J3389" s="2">
        <v>45966</v>
      </c>
      <c r="K3389" s="2">
        <v>45966</v>
      </c>
      <c r="L3389" s="2">
        <v>45966</v>
      </c>
      <c r="M3389" t="s">
        <v>1303</v>
      </c>
      <c r="N3389" s="3">
        <v>100</v>
      </c>
      <c r="O3389" s="3">
        <v>100</v>
      </c>
      <c r="P3389" t="s">
        <v>27</v>
      </c>
      <c r="Q3389">
        <v>35</v>
      </c>
      <c r="R3389" t="s">
        <v>87</v>
      </c>
      <c r="S3389" t="s">
        <v>88</v>
      </c>
      <c r="T3389" t="s">
        <v>30</v>
      </c>
      <c r="V3389" t="s">
        <v>1304</v>
      </c>
      <c r="W3389" t="s">
        <v>32</v>
      </c>
    </row>
    <row r="3390" spans="1:23" hidden="1" x14ac:dyDescent="0.3">
      <c r="A3390">
        <v>1154</v>
      </c>
      <c r="B3390">
        <v>1154</v>
      </c>
      <c r="C3390">
        <v>4156</v>
      </c>
      <c r="D3390">
        <v>1</v>
      </c>
      <c r="E3390" s="4">
        <v>45658</v>
      </c>
      <c r="F3390">
        <v>1790</v>
      </c>
      <c r="H3390" t="s">
        <v>289</v>
      </c>
      <c r="I3390" s="2">
        <v>45966</v>
      </c>
      <c r="J3390" s="2">
        <v>45966</v>
      </c>
      <c r="K3390" s="2">
        <v>45966</v>
      </c>
      <c r="L3390" s="2">
        <v>45966</v>
      </c>
      <c r="M3390" t="s">
        <v>1303</v>
      </c>
      <c r="N3390" s="3">
        <v>100</v>
      </c>
      <c r="O3390" s="3">
        <v>100</v>
      </c>
      <c r="P3390" t="s">
        <v>27</v>
      </c>
      <c r="Q3390">
        <v>35</v>
      </c>
      <c r="R3390" t="s">
        <v>87</v>
      </c>
      <c r="S3390" t="s">
        <v>88</v>
      </c>
      <c r="T3390" t="s">
        <v>30</v>
      </c>
      <c r="V3390" t="s">
        <v>1304</v>
      </c>
      <c r="W3390" t="s">
        <v>32</v>
      </c>
    </row>
    <row r="3391" spans="1:23" hidden="1" x14ac:dyDescent="0.3">
      <c r="A3391">
        <v>1154</v>
      </c>
      <c r="B3391">
        <v>1154</v>
      </c>
      <c r="C3391">
        <v>4157</v>
      </c>
      <c r="D3391">
        <v>1</v>
      </c>
      <c r="E3391" s="4">
        <v>45658</v>
      </c>
      <c r="F3391">
        <v>1991</v>
      </c>
      <c r="H3391" t="s">
        <v>85</v>
      </c>
      <c r="I3391" s="2">
        <v>45966</v>
      </c>
      <c r="J3391" s="2">
        <v>45966</v>
      </c>
      <c r="K3391" s="2">
        <v>45966</v>
      </c>
      <c r="L3391" s="2">
        <v>45966</v>
      </c>
      <c r="M3391" t="s">
        <v>1303</v>
      </c>
      <c r="N3391" s="3">
        <v>14.33</v>
      </c>
      <c r="O3391" s="3">
        <v>14.33</v>
      </c>
      <c r="P3391" t="s">
        <v>27</v>
      </c>
      <c r="Q3391">
        <v>72</v>
      </c>
      <c r="R3391" t="s">
        <v>114</v>
      </c>
      <c r="S3391" t="s">
        <v>115</v>
      </c>
      <c r="T3391" t="s">
        <v>30</v>
      </c>
      <c r="V3391" t="s">
        <v>1304</v>
      </c>
      <c r="W3391" t="s">
        <v>32</v>
      </c>
    </row>
    <row r="3392" spans="1:23" hidden="1" x14ac:dyDescent="0.3">
      <c r="A3392">
        <v>1154</v>
      </c>
      <c r="B3392">
        <v>1154</v>
      </c>
      <c r="C3392">
        <v>4158</v>
      </c>
      <c r="D3392">
        <v>1</v>
      </c>
      <c r="E3392" s="4">
        <v>45658</v>
      </c>
      <c r="F3392">
        <v>1790</v>
      </c>
      <c r="H3392" t="s">
        <v>289</v>
      </c>
      <c r="I3392" s="2">
        <v>45966</v>
      </c>
      <c r="J3392" s="2">
        <v>45966</v>
      </c>
      <c r="K3392" s="2">
        <v>45966</v>
      </c>
      <c r="L3392" s="2">
        <v>45966</v>
      </c>
      <c r="M3392" t="s">
        <v>1303</v>
      </c>
      <c r="N3392" s="3">
        <v>208.24</v>
      </c>
      <c r="O3392" s="3">
        <v>208.24</v>
      </c>
      <c r="P3392" t="s">
        <v>27</v>
      </c>
      <c r="Q3392">
        <v>35</v>
      </c>
      <c r="R3392" t="s">
        <v>87</v>
      </c>
      <c r="S3392" t="s">
        <v>88</v>
      </c>
      <c r="T3392" t="s">
        <v>30</v>
      </c>
      <c r="V3392" t="s">
        <v>1304</v>
      </c>
      <c r="W3392" t="s">
        <v>32</v>
      </c>
    </row>
    <row r="3393" spans="1:23" hidden="1" x14ac:dyDescent="0.3">
      <c r="A3393">
        <v>1154</v>
      </c>
      <c r="B3393">
        <v>1154</v>
      </c>
      <c r="C3393">
        <v>4159</v>
      </c>
      <c r="D3393">
        <v>1</v>
      </c>
      <c r="E3393" s="4">
        <v>45658</v>
      </c>
      <c r="F3393">
        <v>468</v>
      </c>
      <c r="H3393" t="s">
        <v>272</v>
      </c>
      <c r="I3393" s="2">
        <v>45966</v>
      </c>
      <c r="J3393" s="2">
        <v>45966</v>
      </c>
      <c r="K3393" s="2">
        <v>45966</v>
      </c>
      <c r="L3393" s="2">
        <v>45966</v>
      </c>
      <c r="M3393" t="s">
        <v>1303</v>
      </c>
      <c r="N3393" s="3">
        <v>280</v>
      </c>
      <c r="O3393" s="3">
        <v>280</v>
      </c>
      <c r="P3393" t="s">
        <v>27</v>
      </c>
      <c r="Q3393">
        <v>29</v>
      </c>
      <c r="R3393" t="s">
        <v>117</v>
      </c>
      <c r="S3393" t="s">
        <v>118</v>
      </c>
      <c r="T3393" t="s">
        <v>30</v>
      </c>
      <c r="V3393" t="s">
        <v>1304</v>
      </c>
      <c r="W3393" t="s">
        <v>32</v>
      </c>
    </row>
    <row r="3394" spans="1:23" hidden="1" x14ac:dyDescent="0.3">
      <c r="A3394">
        <v>1154</v>
      </c>
      <c r="B3394">
        <v>1154</v>
      </c>
      <c r="C3394">
        <v>4160</v>
      </c>
      <c r="D3394">
        <v>1</v>
      </c>
      <c r="E3394" s="4">
        <v>45658</v>
      </c>
      <c r="F3394">
        <v>1985</v>
      </c>
      <c r="H3394" t="s">
        <v>35</v>
      </c>
      <c r="I3394" s="2">
        <v>45966</v>
      </c>
      <c r="J3394" s="2">
        <v>45966</v>
      </c>
      <c r="K3394" s="2">
        <v>45966</v>
      </c>
      <c r="L3394" s="2">
        <v>45966</v>
      </c>
      <c r="M3394" t="s">
        <v>1303</v>
      </c>
      <c r="N3394" s="3">
        <v>126</v>
      </c>
      <c r="O3394" s="3">
        <v>126</v>
      </c>
      <c r="P3394" t="s">
        <v>27</v>
      </c>
      <c r="Q3394">
        <v>23</v>
      </c>
      <c r="R3394" t="s">
        <v>153</v>
      </c>
      <c r="S3394" t="s">
        <v>154</v>
      </c>
      <c r="T3394" t="s">
        <v>30</v>
      </c>
      <c r="V3394" t="s">
        <v>1304</v>
      </c>
      <c r="W3394" t="s">
        <v>32</v>
      </c>
    </row>
    <row r="3395" spans="1:23" hidden="1" x14ac:dyDescent="0.3">
      <c r="A3395">
        <v>1154</v>
      </c>
      <c r="B3395">
        <v>1154</v>
      </c>
      <c r="C3395">
        <v>4161</v>
      </c>
      <c r="D3395">
        <v>1</v>
      </c>
      <c r="E3395" s="4">
        <v>45658</v>
      </c>
      <c r="F3395">
        <v>1991</v>
      </c>
      <c r="H3395" t="s">
        <v>85</v>
      </c>
      <c r="I3395" s="2">
        <v>45966</v>
      </c>
      <c r="J3395" s="2">
        <v>45966</v>
      </c>
      <c r="K3395" s="2">
        <v>45966</v>
      </c>
      <c r="L3395" s="2">
        <v>45966</v>
      </c>
      <c r="M3395" t="s">
        <v>1303</v>
      </c>
      <c r="N3395" s="3">
        <v>900</v>
      </c>
      <c r="O3395" s="3">
        <v>900</v>
      </c>
      <c r="P3395" t="s">
        <v>27</v>
      </c>
      <c r="Q3395">
        <v>99</v>
      </c>
      <c r="R3395" t="s">
        <v>137</v>
      </c>
      <c r="S3395" t="s">
        <v>138</v>
      </c>
      <c r="T3395" t="s">
        <v>30</v>
      </c>
      <c r="V3395" t="s">
        <v>1304</v>
      </c>
      <c r="W3395" t="s">
        <v>32</v>
      </c>
    </row>
    <row r="3396" spans="1:23" hidden="1" x14ac:dyDescent="0.3">
      <c r="A3396">
        <v>1154</v>
      </c>
      <c r="B3396">
        <v>1154</v>
      </c>
      <c r="C3396">
        <v>4162</v>
      </c>
      <c r="D3396">
        <v>1</v>
      </c>
      <c r="E3396" s="4">
        <v>45658</v>
      </c>
      <c r="F3396">
        <v>468</v>
      </c>
      <c r="H3396" t="s">
        <v>272</v>
      </c>
      <c r="I3396" s="2">
        <v>45966</v>
      </c>
      <c r="J3396" s="2">
        <v>45966</v>
      </c>
      <c r="K3396" s="2">
        <v>45966</v>
      </c>
      <c r="L3396" s="2">
        <v>45966</v>
      </c>
      <c r="M3396" t="s">
        <v>1303</v>
      </c>
      <c r="N3396" s="3">
        <v>0.01</v>
      </c>
      <c r="O3396" s="3">
        <v>0.01</v>
      </c>
      <c r="P3396" t="s">
        <v>27</v>
      </c>
      <c r="Q3396">
        <v>32</v>
      </c>
      <c r="R3396" t="s">
        <v>273</v>
      </c>
      <c r="S3396" t="s">
        <v>274</v>
      </c>
      <c r="T3396" t="s">
        <v>30</v>
      </c>
      <c r="V3396" t="s">
        <v>31</v>
      </c>
      <c r="W3396" t="s">
        <v>32</v>
      </c>
    </row>
    <row r="3397" spans="1:23" hidden="1" x14ac:dyDescent="0.3">
      <c r="A3397">
        <v>1154</v>
      </c>
      <c r="B3397">
        <v>1154</v>
      </c>
      <c r="C3397">
        <v>4163</v>
      </c>
      <c r="D3397">
        <v>1</v>
      </c>
      <c r="E3397" s="4">
        <v>45658</v>
      </c>
      <c r="F3397">
        <v>468</v>
      </c>
      <c r="H3397" t="s">
        <v>272</v>
      </c>
      <c r="I3397" s="2">
        <v>45966</v>
      </c>
      <c r="J3397" s="2">
        <v>45966</v>
      </c>
      <c r="K3397" s="2">
        <v>45966</v>
      </c>
      <c r="L3397" s="2">
        <v>45966</v>
      </c>
      <c r="M3397" t="s">
        <v>1303</v>
      </c>
      <c r="N3397" s="3">
        <v>0.01</v>
      </c>
      <c r="O3397" s="3">
        <v>0.01</v>
      </c>
      <c r="P3397" t="s">
        <v>27</v>
      </c>
      <c r="Q3397">
        <v>32</v>
      </c>
      <c r="R3397" t="s">
        <v>273</v>
      </c>
      <c r="S3397" t="s">
        <v>274</v>
      </c>
      <c r="T3397" t="s">
        <v>30</v>
      </c>
      <c r="V3397" t="s">
        <v>31</v>
      </c>
      <c r="W3397" t="s">
        <v>32</v>
      </c>
    </row>
    <row r="3398" spans="1:23" hidden="1" x14ac:dyDescent="0.3">
      <c r="A3398">
        <v>1154</v>
      </c>
      <c r="B3398">
        <v>1154</v>
      </c>
      <c r="C3398">
        <v>4164</v>
      </c>
      <c r="D3398">
        <v>1</v>
      </c>
      <c r="E3398" s="4">
        <v>45658</v>
      </c>
      <c r="F3398">
        <v>468</v>
      </c>
      <c r="H3398" t="s">
        <v>272</v>
      </c>
      <c r="I3398" s="2">
        <v>45966</v>
      </c>
      <c r="J3398" s="2">
        <v>45966</v>
      </c>
      <c r="K3398" s="2">
        <v>45966</v>
      </c>
      <c r="L3398" s="2">
        <v>45966</v>
      </c>
      <c r="M3398" t="s">
        <v>1303</v>
      </c>
      <c r="N3398" s="3">
        <v>0.01</v>
      </c>
      <c r="O3398" s="3">
        <v>0.01</v>
      </c>
      <c r="P3398" t="s">
        <v>27</v>
      </c>
      <c r="Q3398">
        <v>32</v>
      </c>
      <c r="R3398" t="s">
        <v>273</v>
      </c>
      <c r="S3398" t="s">
        <v>274</v>
      </c>
      <c r="T3398" t="s">
        <v>30</v>
      </c>
      <c r="V3398" t="s">
        <v>31</v>
      </c>
      <c r="W3398" t="s">
        <v>32</v>
      </c>
    </row>
    <row r="3399" spans="1:23" hidden="1" x14ac:dyDescent="0.3">
      <c r="A3399">
        <v>1154</v>
      </c>
      <c r="B3399">
        <v>1154</v>
      </c>
      <c r="C3399">
        <v>4165</v>
      </c>
      <c r="D3399">
        <v>1</v>
      </c>
      <c r="E3399" s="4">
        <v>45658</v>
      </c>
      <c r="F3399">
        <v>468</v>
      </c>
      <c r="H3399" t="s">
        <v>272</v>
      </c>
      <c r="I3399" s="2">
        <v>45966</v>
      </c>
      <c r="J3399" s="2">
        <v>45966</v>
      </c>
      <c r="K3399" s="2">
        <v>45966</v>
      </c>
      <c r="L3399" s="2">
        <v>45966</v>
      </c>
      <c r="M3399" t="s">
        <v>1303</v>
      </c>
      <c r="N3399" s="3">
        <v>0.01</v>
      </c>
      <c r="O3399" s="3">
        <v>0.01</v>
      </c>
      <c r="P3399" t="s">
        <v>27</v>
      </c>
      <c r="Q3399">
        <v>32</v>
      </c>
      <c r="R3399" t="s">
        <v>273</v>
      </c>
      <c r="S3399" t="s">
        <v>274</v>
      </c>
      <c r="T3399" t="s">
        <v>30</v>
      </c>
      <c r="V3399" t="s">
        <v>31</v>
      </c>
      <c r="W3399" t="s">
        <v>32</v>
      </c>
    </row>
    <row r="3400" spans="1:23" hidden="1" x14ac:dyDescent="0.3">
      <c r="A3400">
        <v>1154</v>
      </c>
      <c r="B3400">
        <v>1154</v>
      </c>
      <c r="C3400">
        <v>4166</v>
      </c>
      <c r="D3400">
        <v>1</v>
      </c>
      <c r="E3400" s="4">
        <v>45658</v>
      </c>
      <c r="F3400">
        <v>1982</v>
      </c>
      <c r="H3400" t="s">
        <v>366</v>
      </c>
      <c r="I3400" s="2">
        <v>45966</v>
      </c>
      <c r="J3400" s="2">
        <v>45966</v>
      </c>
      <c r="K3400" s="2">
        <v>45966</v>
      </c>
      <c r="L3400" s="2">
        <v>45966</v>
      </c>
      <c r="M3400" t="s">
        <v>1303</v>
      </c>
      <c r="N3400" s="3">
        <v>50</v>
      </c>
      <c r="O3400" s="3">
        <v>50</v>
      </c>
      <c r="P3400" t="s">
        <v>27</v>
      </c>
      <c r="Q3400">
        <v>38</v>
      </c>
      <c r="R3400" t="s">
        <v>367</v>
      </c>
      <c r="S3400" t="s">
        <v>368</v>
      </c>
      <c r="T3400" t="s">
        <v>30</v>
      </c>
      <c r="V3400" t="s">
        <v>545</v>
      </c>
      <c r="W3400" t="s">
        <v>32</v>
      </c>
    </row>
    <row r="3401" spans="1:23" ht="28.8" hidden="1" x14ac:dyDescent="0.3">
      <c r="A3401">
        <v>1154</v>
      </c>
      <c r="B3401">
        <v>1154</v>
      </c>
      <c r="C3401">
        <v>3504</v>
      </c>
      <c r="D3401">
        <v>1</v>
      </c>
      <c r="E3401" s="1" t="s">
        <v>1395</v>
      </c>
      <c r="F3401">
        <v>2456</v>
      </c>
      <c r="G3401" t="s">
        <v>659</v>
      </c>
      <c r="H3401" t="s">
        <v>660</v>
      </c>
      <c r="I3401" s="2">
        <v>45910</v>
      </c>
      <c r="J3401" s="2">
        <v>45910</v>
      </c>
      <c r="K3401" s="2">
        <v>45966</v>
      </c>
      <c r="L3401" s="2">
        <v>45967</v>
      </c>
      <c r="M3401" t="s">
        <v>45</v>
      </c>
      <c r="N3401" s="3">
        <v>1479.18</v>
      </c>
      <c r="O3401" s="3">
        <v>1479.18</v>
      </c>
      <c r="P3401" t="s">
        <v>27</v>
      </c>
      <c r="Q3401">
        <v>26</v>
      </c>
      <c r="R3401" t="s">
        <v>28</v>
      </c>
      <c r="S3401" t="s">
        <v>6175</v>
      </c>
      <c r="T3401" t="s">
        <v>30</v>
      </c>
      <c r="V3401" t="s">
        <v>31</v>
      </c>
      <c r="W3401" t="s">
        <v>32</v>
      </c>
    </row>
    <row r="3402" spans="1:23" ht="28.8" hidden="1" x14ac:dyDescent="0.3">
      <c r="A3402">
        <v>1154</v>
      </c>
      <c r="B3402">
        <v>1154</v>
      </c>
      <c r="C3402">
        <v>3503</v>
      </c>
      <c r="D3402">
        <v>1</v>
      </c>
      <c r="E3402" s="1" t="s">
        <v>1394</v>
      </c>
      <c r="F3402">
        <v>2456</v>
      </c>
      <c r="G3402" t="s">
        <v>659</v>
      </c>
      <c r="H3402" t="s">
        <v>660</v>
      </c>
      <c r="I3402" s="2">
        <v>45910</v>
      </c>
      <c r="J3402" s="2">
        <v>45910</v>
      </c>
      <c r="K3402" s="2">
        <v>45966</v>
      </c>
      <c r="L3402" s="2">
        <v>45967</v>
      </c>
      <c r="M3402" t="s">
        <v>45</v>
      </c>
      <c r="N3402" s="3">
        <v>860.12</v>
      </c>
      <c r="O3402" s="3">
        <v>860.12</v>
      </c>
      <c r="P3402" t="s">
        <v>27</v>
      </c>
      <c r="Q3402">
        <v>26</v>
      </c>
      <c r="R3402" t="s">
        <v>28</v>
      </c>
      <c r="S3402" t="s">
        <v>6175</v>
      </c>
      <c r="T3402" t="s">
        <v>30</v>
      </c>
      <c r="V3402" t="s">
        <v>31</v>
      </c>
      <c r="W3402" t="s">
        <v>32</v>
      </c>
    </row>
    <row r="3403" spans="1:23" ht="28.8" hidden="1" x14ac:dyDescent="0.3">
      <c r="A3403">
        <v>1154</v>
      </c>
      <c r="B3403">
        <v>1154</v>
      </c>
      <c r="C3403">
        <v>3317</v>
      </c>
      <c r="D3403">
        <v>4</v>
      </c>
      <c r="E3403" s="1" t="s">
        <v>1399</v>
      </c>
      <c r="F3403">
        <v>2456</v>
      </c>
      <c r="G3403" t="s">
        <v>659</v>
      </c>
      <c r="H3403" t="s">
        <v>660</v>
      </c>
      <c r="I3403" s="2">
        <v>45887</v>
      </c>
      <c r="J3403" s="2">
        <v>45887</v>
      </c>
      <c r="K3403" s="2">
        <v>45966</v>
      </c>
      <c r="L3403" s="2">
        <v>45967</v>
      </c>
      <c r="M3403" t="s">
        <v>45</v>
      </c>
      <c r="N3403" s="3">
        <v>4162.12</v>
      </c>
      <c r="O3403" s="3">
        <v>4162.12</v>
      </c>
      <c r="P3403" t="s">
        <v>27</v>
      </c>
      <c r="Q3403">
        <v>26</v>
      </c>
      <c r="R3403" t="s">
        <v>28</v>
      </c>
      <c r="S3403" t="s">
        <v>6175</v>
      </c>
      <c r="T3403" t="s">
        <v>37</v>
      </c>
      <c r="V3403" t="s">
        <v>31</v>
      </c>
      <c r="W3403" t="s">
        <v>32</v>
      </c>
    </row>
    <row r="3404" spans="1:23" ht="28.8" hidden="1" x14ac:dyDescent="0.3">
      <c r="A3404">
        <v>1154</v>
      </c>
      <c r="B3404">
        <v>1154</v>
      </c>
      <c r="C3404">
        <v>3337</v>
      </c>
      <c r="D3404">
        <v>1</v>
      </c>
      <c r="E3404" s="1" t="s">
        <v>762</v>
      </c>
      <c r="F3404">
        <v>1957</v>
      </c>
      <c r="H3404" t="s">
        <v>48</v>
      </c>
      <c r="I3404" s="2">
        <v>45889</v>
      </c>
      <c r="J3404" s="2">
        <v>45889</v>
      </c>
      <c r="K3404" s="2">
        <v>45966</v>
      </c>
      <c r="L3404" s="2">
        <f t="shared" ref="L3404:L3405" si="140">K3404</f>
        <v>45966</v>
      </c>
      <c r="M3404" t="s">
        <v>49</v>
      </c>
      <c r="N3404" s="3">
        <v>209</v>
      </c>
      <c r="P3404" t="s">
        <v>1173</v>
      </c>
      <c r="Q3404">
        <v>27</v>
      </c>
      <c r="R3404" t="s">
        <v>50</v>
      </c>
      <c r="S3404" t="s">
        <v>51</v>
      </c>
      <c r="T3404" t="s">
        <v>37</v>
      </c>
      <c r="V3404" t="s">
        <v>31</v>
      </c>
      <c r="W3404" t="s">
        <v>32</v>
      </c>
    </row>
    <row r="3405" spans="1:23" ht="28.8" hidden="1" x14ac:dyDescent="0.3">
      <c r="A3405">
        <v>1154</v>
      </c>
      <c r="B3405">
        <v>1154</v>
      </c>
      <c r="C3405">
        <v>3338</v>
      </c>
      <c r="D3405">
        <v>1</v>
      </c>
      <c r="E3405" s="1" t="s">
        <v>762</v>
      </c>
      <c r="F3405">
        <v>1965</v>
      </c>
      <c r="H3405" t="s">
        <v>220</v>
      </c>
      <c r="I3405" s="2">
        <v>45889</v>
      </c>
      <c r="J3405" s="2">
        <v>45889</v>
      </c>
      <c r="K3405" s="2">
        <v>45966</v>
      </c>
      <c r="L3405" s="2">
        <f t="shared" si="140"/>
        <v>45966</v>
      </c>
      <c r="M3405" t="s">
        <v>49</v>
      </c>
      <c r="N3405" s="3">
        <v>501.6</v>
      </c>
      <c r="P3405" t="s">
        <v>1173</v>
      </c>
      <c r="Q3405">
        <v>18</v>
      </c>
      <c r="R3405" t="s">
        <v>72</v>
      </c>
      <c r="S3405" t="s">
        <v>73</v>
      </c>
      <c r="T3405" t="s">
        <v>37</v>
      </c>
      <c r="V3405" t="s">
        <v>31</v>
      </c>
      <c r="W3405" t="s">
        <v>32</v>
      </c>
    </row>
    <row r="3406" spans="1:23" ht="28.8" hidden="1" x14ac:dyDescent="0.3">
      <c r="A3406">
        <v>1154</v>
      </c>
      <c r="B3406">
        <v>1154</v>
      </c>
      <c r="C3406">
        <v>3299</v>
      </c>
      <c r="D3406">
        <v>1</v>
      </c>
      <c r="E3406" s="1" t="s">
        <v>967</v>
      </c>
      <c r="F3406">
        <v>1965</v>
      </c>
      <c r="H3406" t="s">
        <v>220</v>
      </c>
      <c r="I3406" s="2">
        <v>45883</v>
      </c>
      <c r="J3406" s="2">
        <v>45883</v>
      </c>
      <c r="K3406" s="2">
        <v>45966</v>
      </c>
      <c r="L3406" s="2">
        <v>45944</v>
      </c>
      <c r="M3406" t="s">
        <v>49</v>
      </c>
      <c r="N3406" s="3">
        <v>504</v>
      </c>
      <c r="O3406" s="3">
        <v>504</v>
      </c>
      <c r="P3406" t="s">
        <v>27</v>
      </c>
      <c r="Q3406">
        <v>18</v>
      </c>
      <c r="R3406" t="s">
        <v>72</v>
      </c>
      <c r="S3406" t="s">
        <v>73</v>
      </c>
      <c r="T3406" t="s">
        <v>37</v>
      </c>
      <c r="V3406" t="s">
        <v>31</v>
      </c>
      <c r="W3406" t="s">
        <v>32</v>
      </c>
    </row>
    <row r="3407" spans="1:23" ht="28.8" hidden="1" x14ac:dyDescent="0.3">
      <c r="A3407">
        <v>1154</v>
      </c>
      <c r="B3407">
        <v>1154</v>
      </c>
      <c r="C3407">
        <v>4142</v>
      </c>
      <c r="D3407">
        <v>1</v>
      </c>
      <c r="E3407" s="1" t="s">
        <v>6251</v>
      </c>
      <c r="F3407">
        <v>1957</v>
      </c>
      <c r="H3407" t="s">
        <v>48</v>
      </c>
      <c r="I3407" s="2">
        <v>45960</v>
      </c>
      <c r="J3407" s="2">
        <v>45960</v>
      </c>
      <c r="K3407" s="2">
        <v>45966</v>
      </c>
      <c r="L3407" s="2">
        <f t="shared" ref="L3407:L3408" si="141">K3407</f>
        <v>45966</v>
      </c>
      <c r="M3407" t="s">
        <v>49</v>
      </c>
      <c r="N3407" s="3">
        <v>88</v>
      </c>
      <c r="P3407" t="s">
        <v>1173</v>
      </c>
      <c r="Q3407">
        <v>27</v>
      </c>
      <c r="R3407" t="s">
        <v>50</v>
      </c>
      <c r="S3407" t="s">
        <v>51</v>
      </c>
      <c r="T3407" t="s">
        <v>37</v>
      </c>
      <c r="V3407" t="s">
        <v>31</v>
      </c>
      <c r="W3407" t="s">
        <v>32</v>
      </c>
    </row>
    <row r="3408" spans="1:23" ht="28.8" hidden="1" x14ac:dyDescent="0.3">
      <c r="A3408">
        <v>1154</v>
      </c>
      <c r="B3408">
        <v>1154</v>
      </c>
      <c r="C3408">
        <v>4143</v>
      </c>
      <c r="D3408">
        <v>1</v>
      </c>
      <c r="E3408" s="1" t="s">
        <v>6251</v>
      </c>
      <c r="F3408">
        <v>1965</v>
      </c>
      <c r="H3408" t="s">
        <v>220</v>
      </c>
      <c r="I3408" s="2">
        <v>45960</v>
      </c>
      <c r="J3408" s="2">
        <v>45960</v>
      </c>
      <c r="K3408" s="2">
        <v>45966</v>
      </c>
      <c r="L3408" s="2">
        <f t="shared" si="141"/>
        <v>45966</v>
      </c>
      <c r="M3408" t="s">
        <v>49</v>
      </c>
      <c r="N3408" s="3">
        <v>211.2</v>
      </c>
      <c r="P3408" t="s">
        <v>1173</v>
      </c>
      <c r="Q3408">
        <v>18</v>
      </c>
      <c r="R3408" t="s">
        <v>72</v>
      </c>
      <c r="S3408" t="s">
        <v>73</v>
      </c>
      <c r="T3408" t="s">
        <v>37</v>
      </c>
      <c r="V3408" t="s">
        <v>31</v>
      </c>
      <c r="W3408" t="s">
        <v>32</v>
      </c>
    </row>
    <row r="3409" spans="1:23" ht="28.8" hidden="1" x14ac:dyDescent="0.3">
      <c r="A3409">
        <v>1154</v>
      </c>
      <c r="B3409">
        <v>1154</v>
      </c>
      <c r="C3409">
        <v>4152</v>
      </c>
      <c r="D3409">
        <v>1</v>
      </c>
      <c r="E3409" s="1" t="s">
        <v>1292</v>
      </c>
      <c r="F3409">
        <v>2569</v>
      </c>
      <c r="H3409" t="s">
        <v>71</v>
      </c>
      <c r="I3409" s="2">
        <v>45966</v>
      </c>
      <c r="J3409" s="2">
        <v>45966</v>
      </c>
      <c r="K3409" s="2">
        <v>45966</v>
      </c>
      <c r="L3409" s="2">
        <v>45971</v>
      </c>
      <c r="M3409" t="s">
        <v>49</v>
      </c>
      <c r="N3409" s="3">
        <v>537.6</v>
      </c>
      <c r="O3409" s="3">
        <v>537.6</v>
      </c>
      <c r="P3409" t="s">
        <v>27</v>
      </c>
      <c r="Q3409">
        <v>18</v>
      </c>
      <c r="R3409" t="s">
        <v>72</v>
      </c>
      <c r="S3409" t="s">
        <v>73</v>
      </c>
      <c r="T3409" t="s">
        <v>37</v>
      </c>
      <c r="V3409" t="s">
        <v>31</v>
      </c>
      <c r="W3409" t="s">
        <v>32</v>
      </c>
    </row>
    <row r="3410" spans="1:23" ht="28.8" hidden="1" x14ac:dyDescent="0.3">
      <c r="A3410">
        <v>1154</v>
      </c>
      <c r="B3410">
        <v>1154</v>
      </c>
      <c r="C3410">
        <v>4167</v>
      </c>
      <c r="D3410">
        <v>1</v>
      </c>
      <c r="E3410" s="1" t="s">
        <v>1127</v>
      </c>
      <c r="F3410">
        <v>2569</v>
      </c>
      <c r="H3410" t="s">
        <v>71</v>
      </c>
      <c r="I3410" s="2">
        <v>45966</v>
      </c>
      <c r="J3410" s="2">
        <v>45966</v>
      </c>
      <c r="K3410" s="2">
        <v>45966</v>
      </c>
      <c r="L3410" s="2">
        <v>45971</v>
      </c>
      <c r="M3410" t="s">
        <v>49</v>
      </c>
      <c r="N3410" s="3">
        <v>739.2</v>
      </c>
      <c r="O3410" s="3">
        <v>739.2</v>
      </c>
      <c r="P3410" t="s">
        <v>27</v>
      </c>
      <c r="Q3410">
        <v>18</v>
      </c>
      <c r="R3410" t="s">
        <v>72</v>
      </c>
      <c r="S3410" t="s">
        <v>73</v>
      </c>
      <c r="T3410" t="s">
        <v>37</v>
      </c>
      <c r="V3410" t="s">
        <v>31</v>
      </c>
      <c r="W3410" t="s">
        <v>32</v>
      </c>
    </row>
    <row r="3411" spans="1:23" ht="28.8" hidden="1" x14ac:dyDescent="0.3">
      <c r="A3411">
        <v>1154</v>
      </c>
      <c r="B3411">
        <v>1154</v>
      </c>
      <c r="C3411">
        <v>4168</v>
      </c>
      <c r="D3411">
        <v>1</v>
      </c>
      <c r="E3411" s="1" t="s">
        <v>1051</v>
      </c>
      <c r="F3411">
        <v>2569</v>
      </c>
      <c r="H3411" t="s">
        <v>71</v>
      </c>
      <c r="I3411" s="2">
        <v>45966</v>
      </c>
      <c r="J3411" s="2">
        <v>45966</v>
      </c>
      <c r="K3411" s="2">
        <v>45966</v>
      </c>
      <c r="L3411" s="2">
        <v>45971</v>
      </c>
      <c r="M3411" t="s">
        <v>49</v>
      </c>
      <c r="N3411" s="3">
        <v>168</v>
      </c>
      <c r="O3411" s="3">
        <v>168</v>
      </c>
      <c r="P3411" t="s">
        <v>27</v>
      </c>
      <c r="Q3411">
        <v>18</v>
      </c>
      <c r="R3411" t="s">
        <v>72</v>
      </c>
      <c r="S3411" t="s">
        <v>73</v>
      </c>
      <c r="T3411" t="s">
        <v>37</v>
      </c>
      <c r="V3411" t="s">
        <v>31</v>
      </c>
      <c r="W3411" t="s">
        <v>32</v>
      </c>
    </row>
    <row r="3412" spans="1:23" ht="28.8" hidden="1" x14ac:dyDescent="0.3">
      <c r="A3412">
        <v>1154</v>
      </c>
      <c r="B3412">
        <v>1154</v>
      </c>
      <c r="C3412">
        <v>4169</v>
      </c>
      <c r="D3412">
        <v>1</v>
      </c>
      <c r="E3412" s="1" t="s">
        <v>1309</v>
      </c>
      <c r="F3412">
        <v>2569</v>
      </c>
      <c r="H3412" t="s">
        <v>71</v>
      </c>
      <c r="I3412" s="2">
        <v>45966</v>
      </c>
      <c r="J3412" s="2">
        <v>45966</v>
      </c>
      <c r="K3412" s="2">
        <v>45966</v>
      </c>
      <c r="L3412" s="2">
        <v>45971</v>
      </c>
      <c r="M3412" t="s">
        <v>49</v>
      </c>
      <c r="N3412" s="3">
        <v>88.2</v>
      </c>
      <c r="O3412" s="3">
        <v>88.2</v>
      </c>
      <c r="P3412" t="s">
        <v>27</v>
      </c>
      <c r="Q3412">
        <v>18</v>
      </c>
      <c r="R3412" t="s">
        <v>72</v>
      </c>
      <c r="S3412" t="s">
        <v>73</v>
      </c>
      <c r="T3412" t="s">
        <v>37</v>
      </c>
      <c r="V3412" t="s">
        <v>31</v>
      </c>
      <c r="W3412" t="s">
        <v>32</v>
      </c>
    </row>
    <row r="3413" spans="1:23" ht="28.8" hidden="1" x14ac:dyDescent="0.3">
      <c r="A3413">
        <v>1154</v>
      </c>
      <c r="B3413">
        <v>1154</v>
      </c>
      <c r="C3413">
        <v>4170</v>
      </c>
      <c r="D3413">
        <v>1</v>
      </c>
      <c r="E3413" s="1" t="s">
        <v>1307</v>
      </c>
      <c r="F3413">
        <v>2569</v>
      </c>
      <c r="H3413" t="s">
        <v>71</v>
      </c>
      <c r="I3413" s="2">
        <v>45966</v>
      </c>
      <c r="J3413" s="2">
        <v>45966</v>
      </c>
      <c r="K3413" s="2">
        <v>45966</v>
      </c>
      <c r="L3413" s="2">
        <v>45971</v>
      </c>
      <c r="M3413" t="s">
        <v>49</v>
      </c>
      <c r="N3413" s="3">
        <v>77.7</v>
      </c>
      <c r="O3413" s="3">
        <v>77.7</v>
      </c>
      <c r="P3413" t="s">
        <v>27</v>
      </c>
      <c r="Q3413">
        <v>18</v>
      </c>
      <c r="R3413" t="s">
        <v>72</v>
      </c>
      <c r="S3413" t="s">
        <v>73</v>
      </c>
      <c r="T3413" t="s">
        <v>37</v>
      </c>
      <c r="V3413" t="s">
        <v>31</v>
      </c>
      <c r="W3413" t="s">
        <v>32</v>
      </c>
    </row>
    <row r="3414" spans="1:23" ht="28.8" hidden="1" x14ac:dyDescent="0.3">
      <c r="A3414">
        <v>1154</v>
      </c>
      <c r="B3414">
        <v>1154</v>
      </c>
      <c r="C3414">
        <v>4120</v>
      </c>
      <c r="D3414">
        <v>1</v>
      </c>
      <c r="E3414" s="1" t="s">
        <v>1222</v>
      </c>
      <c r="F3414">
        <v>2569</v>
      </c>
      <c r="H3414" t="s">
        <v>71</v>
      </c>
      <c r="I3414" s="2">
        <v>45960</v>
      </c>
      <c r="J3414" s="2">
        <v>45960</v>
      </c>
      <c r="K3414" s="2">
        <v>45966</v>
      </c>
      <c r="L3414" s="2">
        <v>45971</v>
      </c>
      <c r="M3414" t="s">
        <v>49</v>
      </c>
      <c r="N3414" s="3">
        <v>415.8</v>
      </c>
      <c r="O3414" s="3">
        <v>415.8</v>
      </c>
      <c r="P3414" t="s">
        <v>27</v>
      </c>
      <c r="Q3414">
        <v>18</v>
      </c>
      <c r="R3414" t="s">
        <v>72</v>
      </c>
      <c r="S3414" t="s">
        <v>73</v>
      </c>
      <c r="T3414" t="s">
        <v>37</v>
      </c>
      <c r="V3414" t="s">
        <v>31</v>
      </c>
      <c r="W3414" t="s">
        <v>32</v>
      </c>
    </row>
    <row r="3415" spans="1:23" ht="28.8" hidden="1" x14ac:dyDescent="0.3">
      <c r="A3415">
        <v>1154</v>
      </c>
      <c r="B3415">
        <v>1154</v>
      </c>
      <c r="C3415">
        <v>4077</v>
      </c>
      <c r="D3415">
        <v>1</v>
      </c>
      <c r="E3415" s="1" t="s">
        <v>6065</v>
      </c>
      <c r="F3415">
        <v>1957</v>
      </c>
      <c r="H3415" t="s">
        <v>48</v>
      </c>
      <c r="I3415" s="2">
        <v>45952</v>
      </c>
      <c r="J3415" s="2">
        <v>45952</v>
      </c>
      <c r="K3415" s="2">
        <v>45966</v>
      </c>
      <c r="L3415" s="2">
        <f>K3415</f>
        <v>45966</v>
      </c>
      <c r="M3415" t="s">
        <v>49</v>
      </c>
      <c r="N3415" s="3">
        <v>130</v>
      </c>
      <c r="P3415" t="s">
        <v>1173</v>
      </c>
      <c r="Q3415">
        <v>27</v>
      </c>
      <c r="R3415" t="s">
        <v>50</v>
      </c>
      <c r="S3415" t="s">
        <v>51</v>
      </c>
      <c r="T3415" t="s">
        <v>37</v>
      </c>
      <c r="V3415" t="s">
        <v>31</v>
      </c>
      <c r="W3415" t="s">
        <v>32</v>
      </c>
    </row>
    <row r="3416" spans="1:23" ht="28.8" hidden="1" x14ac:dyDescent="0.3">
      <c r="A3416">
        <v>1154</v>
      </c>
      <c r="B3416">
        <v>1154</v>
      </c>
      <c r="C3416">
        <v>4102</v>
      </c>
      <c r="D3416">
        <v>1</v>
      </c>
      <c r="E3416" s="1" t="s">
        <v>1346</v>
      </c>
      <c r="F3416">
        <v>2569</v>
      </c>
      <c r="H3416" t="s">
        <v>71</v>
      </c>
      <c r="I3416" s="2">
        <v>45953</v>
      </c>
      <c r="J3416" s="2">
        <v>45953</v>
      </c>
      <c r="K3416" s="2">
        <v>45966</v>
      </c>
      <c r="L3416" s="2">
        <v>45971</v>
      </c>
      <c r="M3416" t="s">
        <v>49</v>
      </c>
      <c r="N3416" s="3">
        <v>756</v>
      </c>
      <c r="O3416" s="3">
        <v>756</v>
      </c>
      <c r="P3416" t="s">
        <v>27</v>
      </c>
      <c r="Q3416">
        <v>18</v>
      </c>
      <c r="R3416" t="s">
        <v>72</v>
      </c>
      <c r="S3416" t="s">
        <v>73</v>
      </c>
      <c r="T3416" t="s">
        <v>37</v>
      </c>
      <c r="V3416" t="s">
        <v>31</v>
      </c>
      <c r="W3416" t="s">
        <v>32</v>
      </c>
    </row>
    <row r="3417" spans="1:23" ht="28.8" hidden="1" x14ac:dyDescent="0.3">
      <c r="A3417">
        <v>1154</v>
      </c>
      <c r="B3417">
        <v>1154</v>
      </c>
      <c r="C3417">
        <v>4107</v>
      </c>
      <c r="D3417">
        <v>1</v>
      </c>
      <c r="E3417" s="1" t="s">
        <v>1315</v>
      </c>
      <c r="F3417">
        <v>2569</v>
      </c>
      <c r="H3417" t="s">
        <v>71</v>
      </c>
      <c r="I3417" s="2">
        <v>45957</v>
      </c>
      <c r="J3417" s="2">
        <v>45957</v>
      </c>
      <c r="K3417" s="2">
        <v>45966</v>
      </c>
      <c r="L3417" s="2">
        <v>45971</v>
      </c>
      <c r="M3417" t="s">
        <v>49</v>
      </c>
      <c r="N3417" s="3">
        <v>462</v>
      </c>
      <c r="O3417" s="3">
        <v>462</v>
      </c>
      <c r="P3417" t="s">
        <v>27</v>
      </c>
      <c r="Q3417">
        <v>18</v>
      </c>
      <c r="R3417" t="s">
        <v>72</v>
      </c>
      <c r="S3417" t="s">
        <v>73</v>
      </c>
      <c r="T3417" t="s">
        <v>37</v>
      </c>
      <c r="V3417" t="s">
        <v>31</v>
      </c>
      <c r="W3417" t="s">
        <v>32</v>
      </c>
    </row>
    <row r="3418" spans="1:23" ht="28.8" hidden="1" x14ac:dyDescent="0.3">
      <c r="A3418">
        <v>1154</v>
      </c>
      <c r="B3418">
        <v>1154</v>
      </c>
      <c r="C3418">
        <v>4108</v>
      </c>
      <c r="D3418">
        <v>1</v>
      </c>
      <c r="E3418" s="1" t="s">
        <v>1219</v>
      </c>
      <c r="F3418">
        <v>2569</v>
      </c>
      <c r="H3418" t="s">
        <v>71</v>
      </c>
      <c r="I3418" s="2">
        <v>45957</v>
      </c>
      <c r="J3418" s="2">
        <v>45957</v>
      </c>
      <c r="K3418" s="2">
        <v>45966</v>
      </c>
      <c r="L3418" s="2">
        <v>45971</v>
      </c>
      <c r="M3418" t="s">
        <v>49</v>
      </c>
      <c r="N3418" s="3">
        <v>392.7</v>
      </c>
      <c r="O3418" s="3">
        <v>392.7</v>
      </c>
      <c r="P3418" t="s">
        <v>27</v>
      </c>
      <c r="Q3418">
        <v>18</v>
      </c>
      <c r="R3418" t="s">
        <v>72</v>
      </c>
      <c r="S3418" t="s">
        <v>73</v>
      </c>
      <c r="T3418" t="s">
        <v>37</v>
      </c>
      <c r="V3418" t="s">
        <v>31</v>
      </c>
      <c r="W3418" t="s">
        <v>32</v>
      </c>
    </row>
    <row r="3419" spans="1:23" ht="28.8" hidden="1" x14ac:dyDescent="0.3">
      <c r="A3419">
        <v>1154</v>
      </c>
      <c r="B3419">
        <v>1154</v>
      </c>
      <c r="C3419">
        <v>3830</v>
      </c>
      <c r="D3419">
        <v>1</v>
      </c>
      <c r="E3419" s="1" t="s">
        <v>1318</v>
      </c>
      <c r="F3419">
        <v>1957</v>
      </c>
      <c r="H3419" t="s">
        <v>48</v>
      </c>
      <c r="I3419" s="2">
        <v>45937</v>
      </c>
      <c r="J3419" s="2">
        <v>45937</v>
      </c>
      <c r="K3419" s="2">
        <v>45966</v>
      </c>
      <c r="L3419" s="2">
        <v>45968</v>
      </c>
      <c r="M3419" t="s">
        <v>49</v>
      </c>
      <c r="N3419" s="3">
        <v>140</v>
      </c>
      <c r="O3419" s="3">
        <v>140</v>
      </c>
      <c r="P3419" t="s">
        <v>27</v>
      </c>
      <c r="Q3419">
        <v>27</v>
      </c>
      <c r="R3419" t="s">
        <v>50</v>
      </c>
      <c r="S3419" t="s">
        <v>51</v>
      </c>
      <c r="T3419" t="s">
        <v>37</v>
      </c>
      <c r="V3419" t="s">
        <v>31</v>
      </c>
      <c r="W3419" t="s">
        <v>32</v>
      </c>
    </row>
    <row r="3420" spans="1:23" ht="28.8" hidden="1" x14ac:dyDescent="0.3">
      <c r="A3420">
        <v>1154</v>
      </c>
      <c r="B3420">
        <v>1154</v>
      </c>
      <c r="C3420">
        <v>3831</v>
      </c>
      <c r="D3420">
        <v>1</v>
      </c>
      <c r="E3420" s="1" t="s">
        <v>1318</v>
      </c>
      <c r="F3420">
        <v>1965</v>
      </c>
      <c r="H3420" t="s">
        <v>220</v>
      </c>
      <c r="I3420" s="2">
        <v>45937</v>
      </c>
      <c r="J3420" s="2">
        <v>45937</v>
      </c>
      <c r="K3420" s="2">
        <v>45966</v>
      </c>
      <c r="L3420" s="2">
        <f>K3420</f>
        <v>45966</v>
      </c>
      <c r="M3420" t="s">
        <v>49</v>
      </c>
      <c r="N3420" s="3">
        <v>336</v>
      </c>
      <c r="P3420" t="s">
        <v>1173</v>
      </c>
      <c r="Q3420">
        <v>18</v>
      </c>
      <c r="R3420" t="s">
        <v>72</v>
      </c>
      <c r="S3420" t="s">
        <v>73</v>
      </c>
      <c r="T3420" t="s">
        <v>37</v>
      </c>
      <c r="V3420" t="s">
        <v>31</v>
      </c>
      <c r="W3420" t="s">
        <v>32</v>
      </c>
    </row>
    <row r="3421" spans="1:23" ht="28.8" hidden="1" x14ac:dyDescent="0.3">
      <c r="A3421">
        <v>1154</v>
      </c>
      <c r="B3421">
        <v>1154</v>
      </c>
      <c r="C3421">
        <v>3838</v>
      </c>
      <c r="D3421">
        <v>1</v>
      </c>
      <c r="E3421" s="1" t="s">
        <v>1129</v>
      </c>
      <c r="F3421">
        <v>2569</v>
      </c>
      <c r="H3421" t="s">
        <v>71</v>
      </c>
      <c r="I3421" s="2">
        <v>45937</v>
      </c>
      <c r="J3421" s="2">
        <v>45937</v>
      </c>
      <c r="K3421" s="2">
        <v>45966</v>
      </c>
      <c r="L3421" s="2">
        <v>45971</v>
      </c>
      <c r="M3421" t="s">
        <v>49</v>
      </c>
      <c r="N3421" s="3">
        <v>651</v>
      </c>
      <c r="O3421" s="3">
        <v>651</v>
      </c>
      <c r="P3421" t="s">
        <v>27</v>
      </c>
      <c r="Q3421">
        <v>18</v>
      </c>
      <c r="R3421" t="s">
        <v>72</v>
      </c>
      <c r="S3421" t="s">
        <v>73</v>
      </c>
      <c r="T3421" t="s">
        <v>37</v>
      </c>
      <c r="V3421" t="s">
        <v>31</v>
      </c>
      <c r="W3421" t="s">
        <v>32</v>
      </c>
    </row>
    <row r="3422" spans="1:23" ht="28.8" hidden="1" x14ac:dyDescent="0.3">
      <c r="A3422">
        <v>1154</v>
      </c>
      <c r="B3422">
        <v>1154</v>
      </c>
      <c r="C3422">
        <v>3843</v>
      </c>
      <c r="D3422">
        <v>1</v>
      </c>
      <c r="E3422" s="1" t="s">
        <v>1344</v>
      </c>
      <c r="F3422">
        <v>1957</v>
      </c>
      <c r="H3422" t="s">
        <v>48</v>
      </c>
      <c r="I3422" s="2">
        <v>45937</v>
      </c>
      <c r="J3422" s="2">
        <v>45937</v>
      </c>
      <c r="K3422" s="2">
        <v>45966</v>
      </c>
      <c r="L3422" s="2">
        <f t="shared" ref="L3422:L3423" si="142">K3422</f>
        <v>45966</v>
      </c>
      <c r="M3422" t="s">
        <v>49</v>
      </c>
      <c r="N3422" s="3">
        <v>120</v>
      </c>
      <c r="P3422" t="s">
        <v>1173</v>
      </c>
      <c r="Q3422">
        <v>27</v>
      </c>
      <c r="R3422" t="s">
        <v>50</v>
      </c>
      <c r="S3422" t="s">
        <v>51</v>
      </c>
      <c r="T3422" t="s">
        <v>37</v>
      </c>
      <c r="V3422" t="s">
        <v>31</v>
      </c>
      <c r="W3422" t="s">
        <v>32</v>
      </c>
    </row>
    <row r="3423" spans="1:23" ht="28.8" hidden="1" x14ac:dyDescent="0.3">
      <c r="A3423">
        <v>1154</v>
      </c>
      <c r="B3423">
        <v>1154</v>
      </c>
      <c r="C3423">
        <v>3846</v>
      </c>
      <c r="D3423">
        <v>1</v>
      </c>
      <c r="E3423" s="1" t="s">
        <v>1342</v>
      </c>
      <c r="F3423">
        <v>1957</v>
      </c>
      <c r="H3423" t="s">
        <v>48</v>
      </c>
      <c r="I3423" s="2">
        <v>45937</v>
      </c>
      <c r="J3423" s="2">
        <v>45937</v>
      </c>
      <c r="K3423" s="2">
        <v>45966</v>
      </c>
      <c r="L3423" s="2">
        <f t="shared" si="142"/>
        <v>45966</v>
      </c>
      <c r="M3423" t="s">
        <v>49</v>
      </c>
      <c r="N3423" s="3">
        <v>120</v>
      </c>
      <c r="P3423" t="s">
        <v>1173</v>
      </c>
      <c r="Q3423">
        <v>27</v>
      </c>
      <c r="R3423" t="s">
        <v>50</v>
      </c>
      <c r="S3423" t="s">
        <v>51</v>
      </c>
      <c r="T3423" t="s">
        <v>37</v>
      </c>
      <c r="V3423" t="s">
        <v>31</v>
      </c>
      <c r="W3423" t="s">
        <v>32</v>
      </c>
    </row>
    <row r="3424" spans="1:23" ht="28.8" hidden="1" x14ac:dyDescent="0.3">
      <c r="A3424">
        <v>1154</v>
      </c>
      <c r="B3424">
        <v>1154</v>
      </c>
      <c r="C3424">
        <v>3849</v>
      </c>
      <c r="D3424">
        <v>1</v>
      </c>
      <c r="E3424" s="1" t="s">
        <v>1315</v>
      </c>
      <c r="F3424">
        <v>1957</v>
      </c>
      <c r="H3424" t="s">
        <v>48</v>
      </c>
      <c r="I3424" s="2">
        <v>45937</v>
      </c>
      <c r="J3424" s="2">
        <v>45937</v>
      </c>
      <c r="K3424" s="2">
        <v>45966</v>
      </c>
      <c r="L3424" s="2">
        <v>45968</v>
      </c>
      <c r="M3424" t="s">
        <v>49</v>
      </c>
      <c r="N3424" s="3">
        <v>220</v>
      </c>
      <c r="O3424" s="3">
        <v>220</v>
      </c>
      <c r="P3424" t="s">
        <v>27</v>
      </c>
      <c r="Q3424">
        <v>27</v>
      </c>
      <c r="R3424" t="s">
        <v>50</v>
      </c>
      <c r="S3424" t="s">
        <v>51</v>
      </c>
      <c r="T3424" t="s">
        <v>37</v>
      </c>
      <c r="V3424" t="s">
        <v>31</v>
      </c>
      <c r="W3424" t="s">
        <v>32</v>
      </c>
    </row>
    <row r="3425" spans="1:23" ht="28.8" hidden="1" x14ac:dyDescent="0.3">
      <c r="A3425">
        <v>1154</v>
      </c>
      <c r="B3425">
        <v>1154</v>
      </c>
      <c r="C3425">
        <v>3850</v>
      </c>
      <c r="D3425">
        <v>1</v>
      </c>
      <c r="E3425" s="1" t="s">
        <v>1315</v>
      </c>
      <c r="F3425">
        <v>1965</v>
      </c>
      <c r="H3425" t="s">
        <v>220</v>
      </c>
      <c r="I3425" s="2">
        <v>45937</v>
      </c>
      <c r="J3425" s="2">
        <v>45937</v>
      </c>
      <c r="K3425" s="2">
        <v>45966</v>
      </c>
      <c r="L3425" s="2">
        <f>K3425</f>
        <v>45966</v>
      </c>
      <c r="M3425" t="s">
        <v>49</v>
      </c>
      <c r="N3425" s="3">
        <v>528</v>
      </c>
      <c r="P3425" t="s">
        <v>1173</v>
      </c>
      <c r="Q3425">
        <v>18</v>
      </c>
      <c r="R3425" t="s">
        <v>72</v>
      </c>
      <c r="S3425" t="s">
        <v>73</v>
      </c>
      <c r="T3425" t="s">
        <v>37</v>
      </c>
      <c r="V3425" t="s">
        <v>31</v>
      </c>
      <c r="W3425" t="s">
        <v>32</v>
      </c>
    </row>
    <row r="3426" spans="1:23" ht="28.8" hidden="1" x14ac:dyDescent="0.3">
      <c r="A3426">
        <v>1154</v>
      </c>
      <c r="B3426">
        <v>1154</v>
      </c>
      <c r="C3426">
        <v>3943</v>
      </c>
      <c r="D3426">
        <v>1</v>
      </c>
      <c r="E3426" s="1" t="s">
        <v>1065</v>
      </c>
      <c r="F3426">
        <v>1957</v>
      </c>
      <c r="H3426" t="s">
        <v>48</v>
      </c>
      <c r="I3426" s="2">
        <v>45943</v>
      </c>
      <c r="J3426" s="2">
        <v>45943</v>
      </c>
      <c r="K3426" s="2">
        <v>45966</v>
      </c>
      <c r="L3426" s="2">
        <v>45968</v>
      </c>
      <c r="M3426" t="s">
        <v>49</v>
      </c>
      <c r="N3426" s="3">
        <v>388</v>
      </c>
      <c r="O3426" s="3">
        <v>388</v>
      </c>
      <c r="P3426" t="s">
        <v>27</v>
      </c>
      <c r="Q3426">
        <v>27</v>
      </c>
      <c r="R3426" t="s">
        <v>50</v>
      </c>
      <c r="S3426" t="s">
        <v>51</v>
      </c>
      <c r="T3426" t="s">
        <v>37</v>
      </c>
      <c r="V3426" t="s">
        <v>31</v>
      </c>
      <c r="W3426" t="s">
        <v>32</v>
      </c>
    </row>
    <row r="3427" spans="1:23" ht="28.8" hidden="1" x14ac:dyDescent="0.3">
      <c r="A3427">
        <v>1154</v>
      </c>
      <c r="B3427">
        <v>1154</v>
      </c>
      <c r="C3427">
        <v>3944</v>
      </c>
      <c r="D3427">
        <v>1</v>
      </c>
      <c r="E3427" s="1" t="s">
        <v>1045</v>
      </c>
      <c r="F3427">
        <v>1957</v>
      </c>
      <c r="H3427" t="s">
        <v>48</v>
      </c>
      <c r="I3427" s="2">
        <v>45943</v>
      </c>
      <c r="J3427" s="2">
        <v>45943</v>
      </c>
      <c r="K3427" s="2">
        <v>45966</v>
      </c>
      <c r="L3427" s="2">
        <f t="shared" ref="L3427:L3431" si="143">K3427</f>
        <v>45966</v>
      </c>
      <c r="M3427" t="s">
        <v>49</v>
      </c>
      <c r="N3427" s="3">
        <v>36</v>
      </c>
      <c r="P3427" t="s">
        <v>1173</v>
      </c>
      <c r="Q3427">
        <v>27</v>
      </c>
      <c r="R3427" t="s">
        <v>50</v>
      </c>
      <c r="S3427" t="s">
        <v>51</v>
      </c>
      <c r="T3427" t="s">
        <v>37</v>
      </c>
      <c r="V3427" t="s">
        <v>31</v>
      </c>
      <c r="W3427" t="s">
        <v>32</v>
      </c>
    </row>
    <row r="3428" spans="1:23" ht="28.8" hidden="1" x14ac:dyDescent="0.3">
      <c r="A3428">
        <v>1154</v>
      </c>
      <c r="B3428">
        <v>1154</v>
      </c>
      <c r="C3428">
        <v>3945</v>
      </c>
      <c r="D3428">
        <v>1</v>
      </c>
      <c r="E3428" s="1" t="s">
        <v>1041</v>
      </c>
      <c r="F3428">
        <v>1957</v>
      </c>
      <c r="H3428" t="s">
        <v>48</v>
      </c>
      <c r="I3428" s="2">
        <v>45943</v>
      </c>
      <c r="J3428" s="2">
        <v>45943</v>
      </c>
      <c r="K3428" s="2">
        <v>45966</v>
      </c>
      <c r="L3428" s="2">
        <f t="shared" si="143"/>
        <v>45966</v>
      </c>
      <c r="M3428" t="s">
        <v>49</v>
      </c>
      <c r="N3428" s="3">
        <v>36</v>
      </c>
      <c r="P3428" t="s">
        <v>1173</v>
      </c>
      <c r="Q3428">
        <v>27</v>
      </c>
      <c r="R3428" t="s">
        <v>50</v>
      </c>
      <c r="S3428" t="s">
        <v>51</v>
      </c>
      <c r="T3428" t="s">
        <v>37</v>
      </c>
      <c r="V3428" t="s">
        <v>31</v>
      </c>
      <c r="W3428" t="s">
        <v>32</v>
      </c>
    </row>
    <row r="3429" spans="1:23" ht="28.8" hidden="1" x14ac:dyDescent="0.3">
      <c r="A3429">
        <v>1154</v>
      </c>
      <c r="B3429">
        <v>1154</v>
      </c>
      <c r="C3429">
        <v>3946</v>
      </c>
      <c r="D3429">
        <v>1</v>
      </c>
      <c r="E3429" s="1" t="s">
        <v>1043</v>
      </c>
      <c r="F3429">
        <v>1957</v>
      </c>
      <c r="H3429" t="s">
        <v>48</v>
      </c>
      <c r="I3429" s="2">
        <v>45943</v>
      </c>
      <c r="J3429" s="2">
        <v>45943</v>
      </c>
      <c r="K3429" s="2">
        <v>45966</v>
      </c>
      <c r="L3429" s="2">
        <f t="shared" si="143"/>
        <v>45966</v>
      </c>
      <c r="M3429" t="s">
        <v>49</v>
      </c>
      <c r="N3429" s="3">
        <v>36</v>
      </c>
      <c r="P3429" t="s">
        <v>1173</v>
      </c>
      <c r="Q3429">
        <v>27</v>
      </c>
      <c r="R3429" t="s">
        <v>50</v>
      </c>
      <c r="S3429" t="s">
        <v>51</v>
      </c>
      <c r="T3429" t="s">
        <v>37</v>
      </c>
      <c r="V3429" t="s">
        <v>31</v>
      </c>
      <c r="W3429" t="s">
        <v>32</v>
      </c>
    </row>
    <row r="3430" spans="1:23" ht="28.8" hidden="1" x14ac:dyDescent="0.3">
      <c r="A3430">
        <v>1154</v>
      </c>
      <c r="B3430">
        <v>1154</v>
      </c>
      <c r="C3430">
        <v>3947</v>
      </c>
      <c r="D3430">
        <v>1</v>
      </c>
      <c r="E3430" s="1" t="s">
        <v>1047</v>
      </c>
      <c r="F3430">
        <v>1957</v>
      </c>
      <c r="H3430" t="s">
        <v>48</v>
      </c>
      <c r="I3430" s="2">
        <v>45943</v>
      </c>
      <c r="J3430" s="2">
        <v>45943</v>
      </c>
      <c r="K3430" s="2">
        <v>45966</v>
      </c>
      <c r="L3430" s="2">
        <f t="shared" si="143"/>
        <v>45966</v>
      </c>
      <c r="M3430" t="s">
        <v>49</v>
      </c>
      <c r="N3430" s="3">
        <v>36</v>
      </c>
      <c r="P3430" t="s">
        <v>1173</v>
      </c>
      <c r="Q3430">
        <v>27</v>
      </c>
      <c r="R3430" t="s">
        <v>50</v>
      </c>
      <c r="S3430" t="s">
        <v>51</v>
      </c>
      <c r="T3430" t="s">
        <v>37</v>
      </c>
      <c r="V3430" t="s">
        <v>31</v>
      </c>
      <c r="W3430" t="s">
        <v>32</v>
      </c>
    </row>
    <row r="3431" spans="1:23" ht="28.8" hidden="1" x14ac:dyDescent="0.3">
      <c r="A3431">
        <v>1154</v>
      </c>
      <c r="B3431">
        <v>1154</v>
      </c>
      <c r="C3431">
        <v>3948</v>
      </c>
      <c r="D3431">
        <v>1</v>
      </c>
      <c r="E3431" s="1" t="s">
        <v>1133</v>
      </c>
      <c r="F3431">
        <v>1957</v>
      </c>
      <c r="H3431" t="s">
        <v>48</v>
      </c>
      <c r="I3431" s="2">
        <v>45943</v>
      </c>
      <c r="J3431" s="2">
        <v>45943</v>
      </c>
      <c r="K3431" s="2">
        <v>45966</v>
      </c>
      <c r="L3431" s="2">
        <f t="shared" si="143"/>
        <v>45966</v>
      </c>
      <c r="M3431" t="s">
        <v>49</v>
      </c>
      <c r="N3431" s="3">
        <v>36</v>
      </c>
      <c r="P3431" t="s">
        <v>1173</v>
      </c>
      <c r="Q3431">
        <v>27</v>
      </c>
      <c r="R3431" t="s">
        <v>50</v>
      </c>
      <c r="S3431" t="s">
        <v>51</v>
      </c>
      <c r="T3431" t="s">
        <v>37</v>
      </c>
      <c r="V3431" t="s">
        <v>31</v>
      </c>
      <c r="W3431" t="s">
        <v>32</v>
      </c>
    </row>
    <row r="3432" spans="1:23" ht="28.8" hidden="1" x14ac:dyDescent="0.3">
      <c r="A3432">
        <v>1154</v>
      </c>
      <c r="B3432">
        <v>1154</v>
      </c>
      <c r="C3432">
        <v>3949</v>
      </c>
      <c r="D3432">
        <v>1</v>
      </c>
      <c r="E3432" s="1" t="s">
        <v>1188</v>
      </c>
      <c r="F3432">
        <v>1957</v>
      </c>
      <c r="H3432" t="s">
        <v>48</v>
      </c>
      <c r="I3432" s="2">
        <v>45943</v>
      </c>
      <c r="J3432" s="2">
        <v>45943</v>
      </c>
      <c r="K3432" s="2">
        <v>45966</v>
      </c>
      <c r="L3432" s="2">
        <v>45968</v>
      </c>
      <c r="M3432" t="s">
        <v>49</v>
      </c>
      <c r="N3432" s="3">
        <v>252</v>
      </c>
      <c r="O3432" s="3">
        <v>252</v>
      </c>
      <c r="P3432" t="s">
        <v>27</v>
      </c>
      <c r="Q3432">
        <v>27</v>
      </c>
      <c r="R3432" t="s">
        <v>50</v>
      </c>
      <c r="S3432" t="s">
        <v>51</v>
      </c>
      <c r="T3432" t="s">
        <v>37</v>
      </c>
      <c r="V3432" t="s">
        <v>31</v>
      </c>
      <c r="W3432" t="s">
        <v>32</v>
      </c>
    </row>
    <row r="3433" spans="1:23" ht="28.8" hidden="1" x14ac:dyDescent="0.3">
      <c r="A3433">
        <v>1154</v>
      </c>
      <c r="B3433">
        <v>1154</v>
      </c>
      <c r="C3433">
        <v>3950</v>
      </c>
      <c r="D3433">
        <v>1</v>
      </c>
      <c r="E3433" s="1" t="s">
        <v>1135</v>
      </c>
      <c r="F3433">
        <v>1957</v>
      </c>
      <c r="H3433" t="s">
        <v>48</v>
      </c>
      <c r="I3433" s="2">
        <v>45943</v>
      </c>
      <c r="J3433" s="2">
        <v>45943</v>
      </c>
      <c r="K3433" s="2">
        <v>45966</v>
      </c>
      <c r="L3433" s="2">
        <f t="shared" ref="L3433:L3435" si="144">K3433</f>
        <v>45966</v>
      </c>
      <c r="M3433" t="s">
        <v>49</v>
      </c>
      <c r="N3433" s="3">
        <v>36</v>
      </c>
      <c r="P3433" t="s">
        <v>1173</v>
      </c>
      <c r="Q3433">
        <v>27</v>
      </c>
      <c r="R3433" t="s">
        <v>50</v>
      </c>
      <c r="S3433" t="s">
        <v>51</v>
      </c>
      <c r="T3433" t="s">
        <v>37</v>
      </c>
      <c r="V3433" t="s">
        <v>31</v>
      </c>
      <c r="W3433" t="s">
        <v>32</v>
      </c>
    </row>
    <row r="3434" spans="1:23" ht="28.8" hidden="1" x14ac:dyDescent="0.3">
      <c r="A3434">
        <v>1154</v>
      </c>
      <c r="B3434">
        <v>1154</v>
      </c>
      <c r="C3434">
        <v>3951</v>
      </c>
      <c r="D3434">
        <v>1</v>
      </c>
      <c r="E3434" s="1" t="s">
        <v>1137</v>
      </c>
      <c r="F3434">
        <v>1957</v>
      </c>
      <c r="H3434" t="s">
        <v>48</v>
      </c>
      <c r="I3434" s="2">
        <v>45943</v>
      </c>
      <c r="J3434" s="2">
        <v>45943</v>
      </c>
      <c r="K3434" s="2">
        <v>45966</v>
      </c>
      <c r="L3434" s="2">
        <f t="shared" si="144"/>
        <v>45966</v>
      </c>
      <c r="M3434" t="s">
        <v>49</v>
      </c>
      <c r="N3434" s="3">
        <v>36</v>
      </c>
      <c r="P3434" t="s">
        <v>1173</v>
      </c>
      <c r="Q3434">
        <v>27</v>
      </c>
      <c r="R3434" t="s">
        <v>50</v>
      </c>
      <c r="S3434" t="s">
        <v>51</v>
      </c>
      <c r="T3434" t="s">
        <v>37</v>
      </c>
      <c r="V3434" t="s">
        <v>31</v>
      </c>
      <c r="W3434" t="s">
        <v>32</v>
      </c>
    </row>
    <row r="3435" spans="1:23" ht="28.8" hidden="1" x14ac:dyDescent="0.3">
      <c r="A3435">
        <v>1154</v>
      </c>
      <c r="B3435">
        <v>1154</v>
      </c>
      <c r="C3435">
        <v>3952</v>
      </c>
      <c r="D3435">
        <v>1</v>
      </c>
      <c r="E3435" s="1" t="s">
        <v>1139</v>
      </c>
      <c r="F3435">
        <v>1957</v>
      </c>
      <c r="H3435" t="s">
        <v>48</v>
      </c>
      <c r="I3435" s="2">
        <v>45943</v>
      </c>
      <c r="J3435" s="2">
        <v>45943</v>
      </c>
      <c r="K3435" s="2">
        <v>45966</v>
      </c>
      <c r="L3435" s="2">
        <f t="shared" si="144"/>
        <v>45966</v>
      </c>
      <c r="M3435" t="s">
        <v>49</v>
      </c>
      <c r="N3435" s="3">
        <v>81</v>
      </c>
      <c r="P3435" t="s">
        <v>1173</v>
      </c>
      <c r="Q3435">
        <v>27</v>
      </c>
      <c r="R3435" t="s">
        <v>50</v>
      </c>
      <c r="S3435" t="s">
        <v>51</v>
      </c>
      <c r="T3435" t="s">
        <v>37</v>
      </c>
      <c r="V3435" t="s">
        <v>31</v>
      </c>
      <c r="W3435" t="s">
        <v>32</v>
      </c>
    </row>
    <row r="3436" spans="1:23" ht="28.8" hidden="1" x14ac:dyDescent="0.3">
      <c r="A3436">
        <v>1154</v>
      </c>
      <c r="B3436">
        <v>1154</v>
      </c>
      <c r="C3436">
        <v>3953</v>
      </c>
      <c r="D3436">
        <v>1</v>
      </c>
      <c r="E3436" s="1" t="s">
        <v>1122</v>
      </c>
      <c r="F3436">
        <v>1957</v>
      </c>
      <c r="H3436" t="s">
        <v>48</v>
      </c>
      <c r="I3436" s="2">
        <v>45943</v>
      </c>
      <c r="J3436" s="2">
        <v>45943</v>
      </c>
      <c r="K3436" s="2">
        <v>45966</v>
      </c>
      <c r="L3436" s="2">
        <v>45968</v>
      </c>
      <c r="M3436" t="s">
        <v>49</v>
      </c>
      <c r="N3436" s="3">
        <v>176</v>
      </c>
      <c r="O3436" s="3">
        <v>176</v>
      </c>
      <c r="P3436" t="s">
        <v>27</v>
      </c>
      <c r="Q3436">
        <v>27</v>
      </c>
      <c r="R3436" t="s">
        <v>50</v>
      </c>
      <c r="S3436" t="s">
        <v>51</v>
      </c>
      <c r="T3436" t="s">
        <v>37</v>
      </c>
      <c r="V3436" t="s">
        <v>31</v>
      </c>
      <c r="W3436" t="s">
        <v>32</v>
      </c>
    </row>
    <row r="3437" spans="1:23" ht="28.8" hidden="1" x14ac:dyDescent="0.3">
      <c r="A3437">
        <v>1154</v>
      </c>
      <c r="B3437">
        <v>1154</v>
      </c>
      <c r="C3437">
        <v>3954</v>
      </c>
      <c r="D3437">
        <v>1</v>
      </c>
      <c r="E3437" s="1" t="s">
        <v>1016</v>
      </c>
      <c r="F3437">
        <v>1957</v>
      </c>
      <c r="H3437" t="s">
        <v>48</v>
      </c>
      <c r="I3437" s="2">
        <v>45943</v>
      </c>
      <c r="J3437" s="2">
        <v>45943</v>
      </c>
      <c r="K3437" s="2">
        <v>45966</v>
      </c>
      <c r="L3437" s="2">
        <f>K3437</f>
        <v>45966</v>
      </c>
      <c r="M3437" t="s">
        <v>49</v>
      </c>
      <c r="N3437" s="3">
        <v>220</v>
      </c>
      <c r="P3437" t="s">
        <v>1173</v>
      </c>
      <c r="Q3437">
        <v>27</v>
      </c>
      <c r="R3437" t="s">
        <v>50</v>
      </c>
      <c r="S3437" t="s">
        <v>51</v>
      </c>
      <c r="T3437" t="s">
        <v>37</v>
      </c>
      <c r="V3437" t="s">
        <v>31</v>
      </c>
      <c r="W3437" t="s">
        <v>32</v>
      </c>
    </row>
    <row r="3438" spans="1:23" ht="28.8" hidden="1" x14ac:dyDescent="0.3">
      <c r="A3438">
        <v>1154</v>
      </c>
      <c r="B3438">
        <v>1154</v>
      </c>
      <c r="C3438">
        <v>3955</v>
      </c>
      <c r="D3438">
        <v>1</v>
      </c>
      <c r="E3438" s="1" t="s">
        <v>1214</v>
      </c>
      <c r="F3438">
        <v>1957</v>
      </c>
      <c r="H3438" t="s">
        <v>48</v>
      </c>
      <c r="I3438" s="2">
        <v>45943</v>
      </c>
      <c r="J3438" s="2">
        <v>45943</v>
      </c>
      <c r="K3438" s="2">
        <v>45966</v>
      </c>
      <c r="L3438" s="2">
        <v>45968</v>
      </c>
      <c r="M3438" t="s">
        <v>49</v>
      </c>
      <c r="N3438" s="3">
        <v>153</v>
      </c>
      <c r="O3438" s="3">
        <v>153</v>
      </c>
      <c r="P3438" t="s">
        <v>27</v>
      </c>
      <c r="Q3438">
        <v>27</v>
      </c>
      <c r="R3438" t="s">
        <v>50</v>
      </c>
      <c r="S3438" t="s">
        <v>51</v>
      </c>
      <c r="T3438" t="s">
        <v>37</v>
      </c>
      <c r="V3438" t="s">
        <v>31</v>
      </c>
      <c r="W3438" t="s">
        <v>32</v>
      </c>
    </row>
    <row r="3439" spans="1:23" ht="28.8" hidden="1" x14ac:dyDescent="0.3">
      <c r="A3439">
        <v>1154</v>
      </c>
      <c r="B3439">
        <v>1154</v>
      </c>
      <c r="C3439">
        <v>3956</v>
      </c>
      <c r="D3439">
        <v>1</v>
      </c>
      <c r="E3439" s="1" t="s">
        <v>1219</v>
      </c>
      <c r="F3439">
        <v>1957</v>
      </c>
      <c r="H3439" t="s">
        <v>48</v>
      </c>
      <c r="I3439" s="2">
        <v>45943</v>
      </c>
      <c r="J3439" s="2">
        <v>45943</v>
      </c>
      <c r="K3439" s="2">
        <v>45966</v>
      </c>
      <c r="L3439" s="2">
        <v>45968</v>
      </c>
      <c r="M3439" t="s">
        <v>49</v>
      </c>
      <c r="N3439" s="3">
        <v>187</v>
      </c>
      <c r="O3439" s="3">
        <v>187</v>
      </c>
      <c r="P3439" t="s">
        <v>27</v>
      </c>
      <c r="Q3439">
        <v>27</v>
      </c>
      <c r="R3439" t="s">
        <v>50</v>
      </c>
      <c r="S3439" t="s">
        <v>51</v>
      </c>
      <c r="T3439" t="s">
        <v>37</v>
      </c>
      <c r="V3439" t="s">
        <v>31</v>
      </c>
      <c r="W3439" t="s">
        <v>32</v>
      </c>
    </row>
    <row r="3440" spans="1:23" ht="28.8" hidden="1" x14ac:dyDescent="0.3">
      <c r="A3440">
        <v>1154</v>
      </c>
      <c r="B3440">
        <v>1154</v>
      </c>
      <c r="C3440">
        <v>3957</v>
      </c>
      <c r="D3440">
        <v>1</v>
      </c>
      <c r="E3440" s="1" t="s">
        <v>1222</v>
      </c>
      <c r="F3440">
        <v>1957</v>
      </c>
      <c r="H3440" t="s">
        <v>48</v>
      </c>
      <c r="I3440" s="2">
        <v>45943</v>
      </c>
      <c r="J3440" s="2">
        <v>45943</v>
      </c>
      <c r="K3440" s="2">
        <v>45966</v>
      </c>
      <c r="L3440" s="2">
        <v>45968</v>
      </c>
      <c r="M3440" t="s">
        <v>49</v>
      </c>
      <c r="N3440" s="3">
        <v>198</v>
      </c>
      <c r="O3440" s="3">
        <v>198</v>
      </c>
      <c r="P3440" t="s">
        <v>27</v>
      </c>
      <c r="Q3440">
        <v>27</v>
      </c>
      <c r="R3440" t="s">
        <v>50</v>
      </c>
      <c r="S3440" t="s">
        <v>51</v>
      </c>
      <c r="T3440" t="s">
        <v>37</v>
      </c>
      <c r="V3440" t="s">
        <v>31</v>
      </c>
      <c r="W3440" t="s">
        <v>32</v>
      </c>
    </row>
    <row r="3441" spans="1:23" ht="28.8" hidden="1" x14ac:dyDescent="0.3">
      <c r="A3441">
        <v>1154</v>
      </c>
      <c r="B3441">
        <v>1154</v>
      </c>
      <c r="C3441">
        <v>3958</v>
      </c>
      <c r="D3441">
        <v>1</v>
      </c>
      <c r="E3441" s="1" t="s">
        <v>374</v>
      </c>
      <c r="F3441">
        <v>1957</v>
      </c>
      <c r="H3441" t="s">
        <v>48</v>
      </c>
      <c r="I3441" s="2">
        <v>45943</v>
      </c>
      <c r="J3441" s="2">
        <v>45943</v>
      </c>
      <c r="K3441" s="2">
        <v>45966</v>
      </c>
      <c r="L3441" s="2">
        <f t="shared" ref="L3441:L3453" si="145">K3441</f>
        <v>45966</v>
      </c>
      <c r="M3441" t="s">
        <v>49</v>
      </c>
      <c r="N3441" s="3">
        <v>182</v>
      </c>
      <c r="P3441" t="s">
        <v>1173</v>
      </c>
      <c r="Q3441">
        <v>27</v>
      </c>
      <c r="R3441" t="s">
        <v>50</v>
      </c>
      <c r="S3441" t="s">
        <v>51</v>
      </c>
      <c r="T3441" t="s">
        <v>37</v>
      </c>
      <c r="V3441" t="s">
        <v>31</v>
      </c>
      <c r="W3441" t="s">
        <v>32</v>
      </c>
    </row>
    <row r="3442" spans="1:23" ht="28.8" hidden="1" x14ac:dyDescent="0.3">
      <c r="A3442">
        <v>1154</v>
      </c>
      <c r="B3442">
        <v>1154</v>
      </c>
      <c r="C3442">
        <v>3959</v>
      </c>
      <c r="D3442">
        <v>1</v>
      </c>
      <c r="E3442" s="1" t="s">
        <v>683</v>
      </c>
      <c r="F3442">
        <v>1957</v>
      </c>
      <c r="H3442" t="s">
        <v>48</v>
      </c>
      <c r="I3442" s="2">
        <v>45943</v>
      </c>
      <c r="J3442" s="2">
        <v>45943</v>
      </c>
      <c r="K3442" s="2">
        <v>45966</v>
      </c>
      <c r="L3442" s="2">
        <f t="shared" si="145"/>
        <v>45966</v>
      </c>
      <c r="M3442" t="s">
        <v>49</v>
      </c>
      <c r="N3442" s="3">
        <v>30</v>
      </c>
      <c r="P3442" t="s">
        <v>1173</v>
      </c>
      <c r="Q3442">
        <v>27</v>
      </c>
      <c r="R3442" t="s">
        <v>50</v>
      </c>
      <c r="S3442" t="s">
        <v>51</v>
      </c>
      <c r="T3442" t="s">
        <v>37</v>
      </c>
      <c r="V3442" t="s">
        <v>31</v>
      </c>
      <c r="W3442" t="s">
        <v>32</v>
      </c>
    </row>
    <row r="3443" spans="1:23" ht="28.8" hidden="1" x14ac:dyDescent="0.3">
      <c r="A3443">
        <v>1154</v>
      </c>
      <c r="B3443">
        <v>1154</v>
      </c>
      <c r="C3443">
        <v>3960</v>
      </c>
      <c r="D3443">
        <v>1</v>
      </c>
      <c r="E3443" s="1" t="s">
        <v>327</v>
      </c>
      <c r="F3443">
        <v>1957</v>
      </c>
      <c r="H3443" t="s">
        <v>48</v>
      </c>
      <c r="I3443" s="2">
        <v>45943</v>
      </c>
      <c r="J3443" s="2">
        <v>45943</v>
      </c>
      <c r="K3443" s="2">
        <v>45966</v>
      </c>
      <c r="L3443" s="2">
        <f t="shared" si="145"/>
        <v>45966</v>
      </c>
      <c r="M3443" t="s">
        <v>49</v>
      </c>
      <c r="N3443" s="3">
        <v>256</v>
      </c>
      <c r="P3443" t="s">
        <v>1173</v>
      </c>
      <c r="Q3443">
        <v>27</v>
      </c>
      <c r="R3443" t="s">
        <v>50</v>
      </c>
      <c r="S3443" t="s">
        <v>51</v>
      </c>
      <c r="T3443" t="s">
        <v>37</v>
      </c>
      <c r="V3443" t="s">
        <v>31</v>
      </c>
      <c r="W3443" t="s">
        <v>32</v>
      </c>
    </row>
    <row r="3444" spans="1:23" ht="28.8" hidden="1" x14ac:dyDescent="0.3">
      <c r="A3444">
        <v>1154</v>
      </c>
      <c r="B3444">
        <v>1154</v>
      </c>
      <c r="C3444">
        <v>3961</v>
      </c>
      <c r="D3444">
        <v>1</v>
      </c>
      <c r="E3444" s="1" t="s">
        <v>358</v>
      </c>
      <c r="F3444">
        <v>1957</v>
      </c>
      <c r="H3444" t="s">
        <v>48</v>
      </c>
      <c r="I3444" s="2">
        <v>45943</v>
      </c>
      <c r="J3444" s="2">
        <v>45943</v>
      </c>
      <c r="K3444" s="2">
        <v>45966</v>
      </c>
      <c r="L3444" s="2">
        <f t="shared" si="145"/>
        <v>45966</v>
      </c>
      <c r="M3444" t="s">
        <v>49</v>
      </c>
      <c r="N3444" s="3">
        <v>336</v>
      </c>
      <c r="P3444" t="s">
        <v>1173</v>
      </c>
      <c r="Q3444">
        <v>27</v>
      </c>
      <c r="R3444" t="s">
        <v>50</v>
      </c>
      <c r="S3444" t="s">
        <v>51</v>
      </c>
      <c r="T3444" t="s">
        <v>37</v>
      </c>
      <c r="V3444" t="s">
        <v>31</v>
      </c>
      <c r="W3444" t="s">
        <v>32</v>
      </c>
    </row>
    <row r="3445" spans="1:23" ht="28.8" hidden="1" x14ac:dyDescent="0.3">
      <c r="A3445">
        <v>1154</v>
      </c>
      <c r="B3445">
        <v>1154</v>
      </c>
      <c r="C3445">
        <v>3962</v>
      </c>
      <c r="D3445">
        <v>1</v>
      </c>
      <c r="E3445" s="1" t="s">
        <v>270</v>
      </c>
      <c r="F3445">
        <v>1957</v>
      </c>
      <c r="H3445" t="s">
        <v>48</v>
      </c>
      <c r="I3445" s="2">
        <v>45943</v>
      </c>
      <c r="J3445" s="2">
        <v>45943</v>
      </c>
      <c r="K3445" s="2">
        <v>45966</v>
      </c>
      <c r="L3445" s="2">
        <f t="shared" si="145"/>
        <v>45966</v>
      </c>
      <c r="M3445" t="s">
        <v>49</v>
      </c>
      <c r="N3445" s="3">
        <v>300</v>
      </c>
      <c r="P3445" t="s">
        <v>1173</v>
      </c>
      <c r="Q3445">
        <v>27</v>
      </c>
      <c r="R3445" t="s">
        <v>50</v>
      </c>
      <c r="S3445" t="s">
        <v>51</v>
      </c>
      <c r="T3445" t="s">
        <v>37</v>
      </c>
      <c r="V3445" t="s">
        <v>31</v>
      </c>
      <c r="W3445" t="s">
        <v>32</v>
      </c>
    </row>
    <row r="3446" spans="1:23" ht="28.8" hidden="1" x14ac:dyDescent="0.3">
      <c r="A3446">
        <v>1154</v>
      </c>
      <c r="B3446">
        <v>1154</v>
      </c>
      <c r="C3446">
        <v>3963</v>
      </c>
      <c r="D3446">
        <v>1</v>
      </c>
      <c r="E3446" s="1" t="s">
        <v>494</v>
      </c>
      <c r="F3446">
        <v>1957</v>
      </c>
      <c r="H3446" t="s">
        <v>48</v>
      </c>
      <c r="I3446" s="2">
        <v>45943</v>
      </c>
      <c r="J3446" s="2">
        <v>45943</v>
      </c>
      <c r="K3446" s="2">
        <v>45966</v>
      </c>
      <c r="L3446" s="2">
        <f t="shared" si="145"/>
        <v>45966</v>
      </c>
      <c r="M3446" t="s">
        <v>49</v>
      </c>
      <c r="N3446" s="3">
        <v>624</v>
      </c>
      <c r="P3446" t="s">
        <v>1173</v>
      </c>
      <c r="Q3446">
        <v>27</v>
      </c>
      <c r="R3446" t="s">
        <v>50</v>
      </c>
      <c r="S3446" t="s">
        <v>51</v>
      </c>
      <c r="T3446" t="s">
        <v>37</v>
      </c>
      <c r="V3446" t="s">
        <v>31</v>
      </c>
      <c r="W3446" t="s">
        <v>32</v>
      </c>
    </row>
    <row r="3447" spans="1:23" ht="28.8" hidden="1" x14ac:dyDescent="0.3">
      <c r="A3447">
        <v>1154</v>
      </c>
      <c r="B3447">
        <v>1154</v>
      </c>
      <c r="C3447">
        <v>3964</v>
      </c>
      <c r="D3447">
        <v>1</v>
      </c>
      <c r="E3447" s="1" t="s">
        <v>1230</v>
      </c>
      <c r="F3447">
        <v>1957</v>
      </c>
      <c r="H3447" t="s">
        <v>48</v>
      </c>
      <c r="I3447" s="2">
        <v>45943</v>
      </c>
      <c r="J3447" s="2">
        <v>45943</v>
      </c>
      <c r="K3447" s="2">
        <v>45966</v>
      </c>
      <c r="L3447" s="2">
        <f t="shared" si="145"/>
        <v>45966</v>
      </c>
      <c r="M3447" t="s">
        <v>49</v>
      </c>
      <c r="N3447" s="3">
        <v>252</v>
      </c>
      <c r="P3447" t="s">
        <v>1173</v>
      </c>
      <c r="Q3447">
        <v>27</v>
      </c>
      <c r="R3447" t="s">
        <v>50</v>
      </c>
      <c r="S3447" t="s">
        <v>51</v>
      </c>
      <c r="T3447" t="s">
        <v>37</v>
      </c>
      <c r="V3447" t="s">
        <v>31</v>
      </c>
      <c r="W3447" t="s">
        <v>32</v>
      </c>
    </row>
    <row r="3448" spans="1:23" ht="28.8" hidden="1" x14ac:dyDescent="0.3">
      <c r="A3448">
        <v>1154</v>
      </c>
      <c r="B3448">
        <v>1154</v>
      </c>
      <c r="C3448">
        <v>3965</v>
      </c>
      <c r="D3448">
        <v>1</v>
      </c>
      <c r="E3448" s="1" t="s">
        <v>263</v>
      </c>
      <c r="F3448">
        <v>1957</v>
      </c>
      <c r="H3448" t="s">
        <v>48</v>
      </c>
      <c r="I3448" s="2">
        <v>45943</v>
      </c>
      <c r="J3448" s="2">
        <v>45943</v>
      </c>
      <c r="K3448" s="2">
        <v>45966</v>
      </c>
      <c r="L3448" s="2">
        <f t="shared" si="145"/>
        <v>45966</v>
      </c>
      <c r="M3448" t="s">
        <v>49</v>
      </c>
      <c r="N3448" s="3">
        <v>258</v>
      </c>
      <c r="P3448" t="s">
        <v>1173</v>
      </c>
      <c r="Q3448">
        <v>27</v>
      </c>
      <c r="R3448" t="s">
        <v>50</v>
      </c>
      <c r="S3448" t="s">
        <v>51</v>
      </c>
      <c r="T3448" t="s">
        <v>37</v>
      </c>
      <c r="V3448" t="s">
        <v>31</v>
      </c>
      <c r="W3448" t="s">
        <v>32</v>
      </c>
    </row>
    <row r="3449" spans="1:23" ht="28.8" hidden="1" x14ac:dyDescent="0.3">
      <c r="A3449">
        <v>1154</v>
      </c>
      <c r="B3449">
        <v>1154</v>
      </c>
      <c r="C3449">
        <v>3966</v>
      </c>
      <c r="D3449">
        <v>1</v>
      </c>
      <c r="E3449" s="1" t="s">
        <v>1231</v>
      </c>
      <c r="F3449">
        <v>1957</v>
      </c>
      <c r="H3449" t="s">
        <v>48</v>
      </c>
      <c r="I3449" s="2">
        <v>45943</v>
      </c>
      <c r="J3449" s="2">
        <v>45943</v>
      </c>
      <c r="K3449" s="2">
        <v>45966</v>
      </c>
      <c r="L3449" s="2">
        <f t="shared" si="145"/>
        <v>45966</v>
      </c>
      <c r="M3449" t="s">
        <v>49</v>
      </c>
      <c r="N3449" s="3">
        <v>50</v>
      </c>
      <c r="P3449" t="s">
        <v>1173</v>
      </c>
      <c r="Q3449">
        <v>27</v>
      </c>
      <c r="R3449" t="s">
        <v>50</v>
      </c>
      <c r="S3449" t="s">
        <v>51</v>
      </c>
      <c r="T3449" t="s">
        <v>37</v>
      </c>
      <c r="V3449" t="s">
        <v>31</v>
      </c>
      <c r="W3449" t="s">
        <v>32</v>
      </c>
    </row>
    <row r="3450" spans="1:23" ht="28.8" hidden="1" x14ac:dyDescent="0.3">
      <c r="A3450">
        <v>1154</v>
      </c>
      <c r="B3450">
        <v>1154</v>
      </c>
      <c r="C3450">
        <v>3967</v>
      </c>
      <c r="D3450">
        <v>1</v>
      </c>
      <c r="E3450" s="1" t="s">
        <v>1232</v>
      </c>
      <c r="F3450">
        <v>1957</v>
      </c>
      <c r="H3450" t="s">
        <v>48</v>
      </c>
      <c r="I3450" s="2">
        <v>45943</v>
      </c>
      <c r="J3450" s="2">
        <v>45943</v>
      </c>
      <c r="K3450" s="2">
        <v>45966</v>
      </c>
      <c r="L3450" s="2">
        <f t="shared" si="145"/>
        <v>45966</v>
      </c>
      <c r="M3450" t="s">
        <v>49</v>
      </c>
      <c r="N3450" s="3">
        <v>270</v>
      </c>
      <c r="P3450" t="s">
        <v>1173</v>
      </c>
      <c r="Q3450">
        <v>27</v>
      </c>
      <c r="R3450" t="s">
        <v>50</v>
      </c>
      <c r="S3450" t="s">
        <v>51</v>
      </c>
      <c r="T3450" t="s">
        <v>37</v>
      </c>
      <c r="V3450" t="s">
        <v>31</v>
      </c>
      <c r="W3450" t="s">
        <v>32</v>
      </c>
    </row>
    <row r="3451" spans="1:23" ht="28.8" hidden="1" x14ac:dyDescent="0.3">
      <c r="A3451">
        <v>1154</v>
      </c>
      <c r="B3451">
        <v>1154</v>
      </c>
      <c r="C3451">
        <v>3968</v>
      </c>
      <c r="D3451">
        <v>1</v>
      </c>
      <c r="E3451" s="1" t="s">
        <v>1233</v>
      </c>
      <c r="F3451">
        <v>1957</v>
      </c>
      <c r="H3451" t="s">
        <v>48</v>
      </c>
      <c r="I3451" s="2">
        <v>45943</v>
      </c>
      <c r="J3451" s="2">
        <v>45943</v>
      </c>
      <c r="K3451" s="2">
        <v>45966</v>
      </c>
      <c r="L3451" s="2">
        <f t="shared" si="145"/>
        <v>45966</v>
      </c>
      <c r="M3451" t="s">
        <v>49</v>
      </c>
      <c r="N3451" s="3">
        <v>256</v>
      </c>
      <c r="P3451" t="s">
        <v>1173</v>
      </c>
      <c r="Q3451">
        <v>27</v>
      </c>
      <c r="R3451" t="s">
        <v>50</v>
      </c>
      <c r="S3451" t="s">
        <v>51</v>
      </c>
      <c r="T3451" t="s">
        <v>37</v>
      </c>
      <c r="V3451" t="s">
        <v>31</v>
      </c>
      <c r="W3451" t="s">
        <v>32</v>
      </c>
    </row>
    <row r="3452" spans="1:23" ht="28.8" hidden="1" x14ac:dyDescent="0.3">
      <c r="A3452">
        <v>1154</v>
      </c>
      <c r="B3452">
        <v>1154</v>
      </c>
      <c r="C3452">
        <v>3969</v>
      </c>
      <c r="D3452">
        <v>1</v>
      </c>
      <c r="E3452" s="1" t="s">
        <v>581</v>
      </c>
      <c r="F3452">
        <v>1957</v>
      </c>
      <c r="H3452" t="s">
        <v>48</v>
      </c>
      <c r="I3452" s="2">
        <v>45943</v>
      </c>
      <c r="J3452" s="2">
        <v>45943</v>
      </c>
      <c r="K3452" s="2">
        <v>45966</v>
      </c>
      <c r="L3452" s="2">
        <f t="shared" si="145"/>
        <v>45966</v>
      </c>
      <c r="M3452" t="s">
        <v>49</v>
      </c>
      <c r="N3452" s="3">
        <v>396</v>
      </c>
      <c r="P3452" t="s">
        <v>1173</v>
      </c>
      <c r="Q3452">
        <v>27</v>
      </c>
      <c r="R3452" t="s">
        <v>50</v>
      </c>
      <c r="S3452" t="s">
        <v>51</v>
      </c>
      <c r="T3452" t="s">
        <v>37</v>
      </c>
      <c r="V3452" t="s">
        <v>31</v>
      </c>
      <c r="W3452" t="s">
        <v>32</v>
      </c>
    </row>
    <row r="3453" spans="1:23" ht="28.8" hidden="1" x14ac:dyDescent="0.3">
      <c r="A3453">
        <v>1154</v>
      </c>
      <c r="B3453">
        <v>1154</v>
      </c>
      <c r="C3453">
        <v>3904</v>
      </c>
      <c r="D3453">
        <v>1</v>
      </c>
      <c r="E3453" s="1" t="s">
        <v>1388</v>
      </c>
      <c r="F3453">
        <v>2876</v>
      </c>
      <c r="H3453" t="s">
        <v>1203</v>
      </c>
      <c r="I3453" s="2">
        <v>45940</v>
      </c>
      <c r="J3453" s="2">
        <v>45940</v>
      </c>
      <c r="K3453" s="2">
        <v>45966</v>
      </c>
      <c r="L3453" s="2">
        <f t="shared" si="145"/>
        <v>45966</v>
      </c>
      <c r="M3453" t="s">
        <v>49</v>
      </c>
      <c r="N3453" s="3">
        <v>444</v>
      </c>
      <c r="P3453" t="s">
        <v>1173</v>
      </c>
      <c r="Q3453">
        <v>27</v>
      </c>
      <c r="R3453" t="s">
        <v>50</v>
      </c>
      <c r="S3453" t="s">
        <v>51</v>
      </c>
      <c r="T3453" t="s">
        <v>37</v>
      </c>
      <c r="V3453" t="s">
        <v>31</v>
      </c>
      <c r="W3453" t="s">
        <v>32</v>
      </c>
    </row>
    <row r="3454" spans="1:23" ht="28.8" hidden="1" x14ac:dyDescent="0.3">
      <c r="A3454">
        <v>1154</v>
      </c>
      <c r="B3454">
        <v>1154</v>
      </c>
      <c r="C3454">
        <v>3898</v>
      </c>
      <c r="D3454">
        <v>1</v>
      </c>
      <c r="E3454" s="1" t="s">
        <v>1346</v>
      </c>
      <c r="F3454">
        <v>1957</v>
      </c>
      <c r="H3454" t="s">
        <v>48</v>
      </c>
      <c r="I3454" s="2">
        <v>45940</v>
      </c>
      <c r="J3454" s="2">
        <v>45940</v>
      </c>
      <c r="K3454" s="2">
        <v>45966</v>
      </c>
      <c r="L3454" s="2">
        <v>45968</v>
      </c>
      <c r="M3454" t="s">
        <v>49</v>
      </c>
      <c r="N3454" s="3">
        <v>360</v>
      </c>
      <c r="O3454" s="3">
        <v>360</v>
      </c>
      <c r="P3454" t="s">
        <v>27</v>
      </c>
      <c r="Q3454">
        <v>27</v>
      </c>
      <c r="R3454" t="s">
        <v>50</v>
      </c>
      <c r="S3454" t="s">
        <v>51</v>
      </c>
      <c r="T3454" t="s">
        <v>37</v>
      </c>
      <c r="V3454" t="s">
        <v>31</v>
      </c>
      <c r="W3454" t="s">
        <v>32</v>
      </c>
    </row>
    <row r="3455" spans="1:23" ht="28.8" hidden="1" x14ac:dyDescent="0.3">
      <c r="A3455">
        <v>1154</v>
      </c>
      <c r="B3455">
        <v>1154</v>
      </c>
      <c r="C3455">
        <v>3899</v>
      </c>
      <c r="D3455">
        <v>1</v>
      </c>
      <c r="E3455" s="1" t="s">
        <v>1346</v>
      </c>
      <c r="F3455">
        <v>1965</v>
      </c>
      <c r="H3455" t="s">
        <v>220</v>
      </c>
      <c r="I3455" s="2">
        <v>45940</v>
      </c>
      <c r="J3455" s="2">
        <v>45940</v>
      </c>
      <c r="K3455" s="2">
        <v>45966</v>
      </c>
      <c r="L3455" s="2">
        <f t="shared" ref="L3455:L3456" si="146">K3455</f>
        <v>45966</v>
      </c>
      <c r="M3455" t="s">
        <v>49</v>
      </c>
      <c r="N3455" s="3">
        <v>864</v>
      </c>
      <c r="P3455" t="s">
        <v>1173</v>
      </c>
      <c r="Q3455">
        <v>18</v>
      </c>
      <c r="R3455" t="s">
        <v>72</v>
      </c>
      <c r="S3455" t="s">
        <v>73</v>
      </c>
      <c r="T3455" t="s">
        <v>37</v>
      </c>
      <c r="V3455" t="s">
        <v>31</v>
      </c>
      <c r="W3455" t="s">
        <v>32</v>
      </c>
    </row>
    <row r="3456" spans="1:23" ht="28.8" hidden="1" x14ac:dyDescent="0.3">
      <c r="A3456">
        <v>1154</v>
      </c>
      <c r="B3456">
        <v>1154</v>
      </c>
      <c r="C3456">
        <v>3896</v>
      </c>
      <c r="D3456">
        <v>1</v>
      </c>
      <c r="E3456" s="1" t="s">
        <v>1127</v>
      </c>
      <c r="F3456">
        <v>2569</v>
      </c>
      <c r="H3456" t="s">
        <v>71</v>
      </c>
      <c r="I3456" s="2">
        <v>45940</v>
      </c>
      <c r="J3456" s="2">
        <v>45940</v>
      </c>
      <c r="K3456" s="2">
        <v>45966</v>
      </c>
      <c r="L3456" s="2">
        <f t="shared" si="146"/>
        <v>45966</v>
      </c>
      <c r="M3456" t="s">
        <v>49</v>
      </c>
      <c r="N3456" s="3">
        <v>529.20000000000005</v>
      </c>
      <c r="P3456" t="s">
        <v>1173</v>
      </c>
      <c r="Q3456">
        <v>18</v>
      </c>
      <c r="R3456" t="s">
        <v>72</v>
      </c>
      <c r="S3456" t="s">
        <v>73</v>
      </c>
      <c r="T3456" t="s">
        <v>37</v>
      </c>
      <c r="V3456" t="s">
        <v>31</v>
      </c>
      <c r="W3456" t="s">
        <v>32</v>
      </c>
    </row>
    <row r="3457" spans="1:23" ht="28.8" hidden="1" x14ac:dyDescent="0.3">
      <c r="A3457">
        <v>1154</v>
      </c>
      <c r="B3457">
        <v>1154</v>
      </c>
      <c r="C3457">
        <v>3985</v>
      </c>
      <c r="D3457">
        <v>1</v>
      </c>
      <c r="E3457" s="1" t="s">
        <v>1422</v>
      </c>
      <c r="F3457">
        <v>2569</v>
      </c>
      <c r="H3457" t="s">
        <v>71</v>
      </c>
      <c r="I3457" s="2">
        <v>45944</v>
      </c>
      <c r="J3457" s="2">
        <v>45944</v>
      </c>
      <c r="K3457" s="2">
        <v>45966</v>
      </c>
      <c r="L3457" s="2">
        <v>45971</v>
      </c>
      <c r="M3457" t="s">
        <v>49</v>
      </c>
      <c r="N3457" s="3">
        <v>945</v>
      </c>
      <c r="O3457" s="3">
        <v>945</v>
      </c>
      <c r="P3457" t="s">
        <v>27</v>
      </c>
      <c r="Q3457">
        <v>18</v>
      </c>
      <c r="R3457" t="s">
        <v>72</v>
      </c>
      <c r="S3457" t="s">
        <v>73</v>
      </c>
      <c r="T3457" t="s">
        <v>37</v>
      </c>
      <c r="V3457" t="s">
        <v>31</v>
      </c>
      <c r="W3457" t="s">
        <v>32</v>
      </c>
    </row>
    <row r="3458" spans="1:23" ht="28.8" hidden="1" x14ac:dyDescent="0.3">
      <c r="A3458">
        <v>1154</v>
      </c>
      <c r="B3458">
        <v>1154</v>
      </c>
      <c r="C3458">
        <v>3986</v>
      </c>
      <c r="D3458">
        <v>1</v>
      </c>
      <c r="E3458" s="1" t="s">
        <v>1318</v>
      </c>
      <c r="F3458">
        <v>2569</v>
      </c>
      <c r="H3458" t="s">
        <v>71</v>
      </c>
      <c r="I3458" s="2">
        <v>45944</v>
      </c>
      <c r="J3458" s="2">
        <v>45944</v>
      </c>
      <c r="K3458" s="2">
        <v>45966</v>
      </c>
      <c r="L3458" s="2">
        <v>45971</v>
      </c>
      <c r="M3458" t="s">
        <v>49</v>
      </c>
      <c r="N3458" s="3">
        <v>294</v>
      </c>
      <c r="O3458" s="3">
        <v>294</v>
      </c>
      <c r="P3458" t="s">
        <v>27</v>
      </c>
      <c r="Q3458">
        <v>18</v>
      </c>
      <c r="R3458" t="s">
        <v>72</v>
      </c>
      <c r="S3458" t="s">
        <v>73</v>
      </c>
      <c r="T3458" t="s">
        <v>37</v>
      </c>
      <c r="V3458" t="s">
        <v>31</v>
      </c>
      <c r="W3458" t="s">
        <v>32</v>
      </c>
    </row>
    <row r="3459" spans="1:23" ht="28.8" hidden="1" x14ac:dyDescent="0.3">
      <c r="A3459">
        <v>1154</v>
      </c>
      <c r="B3459">
        <v>1154</v>
      </c>
      <c r="C3459">
        <v>4025</v>
      </c>
      <c r="D3459">
        <v>1</v>
      </c>
      <c r="E3459" s="1" t="s">
        <v>6064</v>
      </c>
      <c r="F3459">
        <v>1957</v>
      </c>
      <c r="H3459" t="s">
        <v>48</v>
      </c>
      <c r="I3459" s="2">
        <v>45947</v>
      </c>
      <c r="J3459" s="2">
        <v>45947</v>
      </c>
      <c r="K3459" s="2">
        <v>45966</v>
      </c>
      <c r="L3459" s="2">
        <f>K3459</f>
        <v>45966</v>
      </c>
      <c r="M3459" t="s">
        <v>49</v>
      </c>
      <c r="N3459" s="3">
        <v>231</v>
      </c>
      <c r="P3459" t="s">
        <v>1173</v>
      </c>
      <c r="Q3459">
        <v>27</v>
      </c>
      <c r="R3459" t="s">
        <v>50</v>
      </c>
      <c r="S3459" t="s">
        <v>51</v>
      </c>
      <c r="T3459" t="s">
        <v>37</v>
      </c>
      <c r="V3459" t="s">
        <v>31</v>
      </c>
      <c r="W3459" t="s">
        <v>32</v>
      </c>
    </row>
    <row r="3460" spans="1:23" ht="28.8" hidden="1" x14ac:dyDescent="0.3">
      <c r="A3460">
        <v>1154</v>
      </c>
      <c r="B3460">
        <v>1154</v>
      </c>
      <c r="C3460">
        <v>4037</v>
      </c>
      <c r="D3460">
        <v>1</v>
      </c>
      <c r="E3460" s="1" t="s">
        <v>1186</v>
      </c>
      <c r="F3460">
        <v>1965</v>
      </c>
      <c r="H3460" t="s">
        <v>220</v>
      </c>
      <c r="I3460" s="2">
        <v>45950</v>
      </c>
      <c r="J3460" s="2">
        <v>45950</v>
      </c>
      <c r="K3460" s="2">
        <v>45966</v>
      </c>
      <c r="L3460" s="2">
        <v>45972</v>
      </c>
      <c r="M3460" t="s">
        <v>49</v>
      </c>
      <c r="N3460" s="3">
        <v>290.39999999999998</v>
      </c>
      <c r="O3460" s="3">
        <v>290.39999999999998</v>
      </c>
      <c r="P3460" t="s">
        <v>27</v>
      </c>
      <c r="Q3460">
        <v>18</v>
      </c>
      <c r="R3460" t="s">
        <v>72</v>
      </c>
      <c r="S3460" t="s">
        <v>73</v>
      </c>
      <c r="T3460" t="s">
        <v>37</v>
      </c>
      <c r="V3460" t="s">
        <v>31</v>
      </c>
      <c r="W3460" t="s">
        <v>32</v>
      </c>
    </row>
    <row r="3461" spans="1:23" ht="28.8" hidden="1" x14ac:dyDescent="0.3">
      <c r="A3461">
        <v>1154</v>
      </c>
      <c r="B3461">
        <v>1154</v>
      </c>
      <c r="C3461">
        <v>4038</v>
      </c>
      <c r="D3461">
        <v>1</v>
      </c>
      <c r="E3461" s="1" t="s">
        <v>1188</v>
      </c>
      <c r="F3461">
        <v>1965</v>
      </c>
      <c r="H3461" t="s">
        <v>220</v>
      </c>
      <c r="I3461" s="2">
        <v>45950</v>
      </c>
      <c r="J3461" s="2">
        <v>45950</v>
      </c>
      <c r="K3461" s="2">
        <v>45966</v>
      </c>
      <c r="L3461" s="2">
        <v>45972</v>
      </c>
      <c r="M3461" t="s">
        <v>49</v>
      </c>
      <c r="N3461" s="3">
        <v>604.79999999999995</v>
      </c>
      <c r="O3461" s="3">
        <v>604.79999999999995</v>
      </c>
      <c r="P3461" t="s">
        <v>27</v>
      </c>
      <c r="Q3461">
        <v>18</v>
      </c>
      <c r="R3461" t="s">
        <v>72</v>
      </c>
      <c r="S3461" t="s">
        <v>73</v>
      </c>
      <c r="T3461" t="s">
        <v>37</v>
      </c>
      <c r="V3461" t="s">
        <v>31</v>
      </c>
      <c r="W3461" t="s">
        <v>32</v>
      </c>
    </row>
    <row r="3462" spans="1:23" ht="28.8" hidden="1" x14ac:dyDescent="0.3">
      <c r="A3462">
        <v>1154</v>
      </c>
      <c r="B3462">
        <v>1154</v>
      </c>
      <c r="C3462">
        <v>4039</v>
      </c>
      <c r="D3462">
        <v>1</v>
      </c>
      <c r="E3462" s="1" t="s">
        <v>1214</v>
      </c>
      <c r="F3462">
        <v>1965</v>
      </c>
      <c r="H3462" t="s">
        <v>220</v>
      </c>
      <c r="I3462" s="2">
        <v>45950</v>
      </c>
      <c r="J3462" s="2">
        <v>45950</v>
      </c>
      <c r="K3462" s="2">
        <v>45966</v>
      </c>
      <c r="L3462" s="2">
        <f t="shared" ref="L3462:L3479" si="147">K3462</f>
        <v>45966</v>
      </c>
      <c r="M3462" t="s">
        <v>49</v>
      </c>
      <c r="N3462" s="3">
        <v>367.2</v>
      </c>
      <c r="P3462" t="s">
        <v>1173</v>
      </c>
      <c r="Q3462">
        <v>18</v>
      </c>
      <c r="R3462" t="s">
        <v>72</v>
      </c>
      <c r="S3462" t="s">
        <v>73</v>
      </c>
      <c r="T3462" t="s">
        <v>37</v>
      </c>
      <c r="V3462" t="s">
        <v>31</v>
      </c>
      <c r="W3462" t="s">
        <v>32</v>
      </c>
    </row>
    <row r="3463" spans="1:23" ht="28.8" hidden="1" x14ac:dyDescent="0.3">
      <c r="A3463">
        <v>1154</v>
      </c>
      <c r="B3463">
        <v>1154</v>
      </c>
      <c r="C3463">
        <v>4065</v>
      </c>
      <c r="D3463">
        <v>1</v>
      </c>
      <c r="E3463" s="1" t="s">
        <v>6066</v>
      </c>
      <c r="F3463">
        <v>1957</v>
      </c>
      <c r="H3463" t="s">
        <v>48</v>
      </c>
      <c r="I3463" s="2">
        <v>45952</v>
      </c>
      <c r="J3463" s="2">
        <v>45952</v>
      </c>
      <c r="K3463" s="2">
        <v>45966</v>
      </c>
      <c r="L3463" s="2">
        <f t="shared" si="147"/>
        <v>45966</v>
      </c>
      <c r="M3463" t="s">
        <v>49</v>
      </c>
      <c r="N3463" s="3">
        <v>180</v>
      </c>
      <c r="P3463" t="s">
        <v>1173</v>
      </c>
      <c r="Q3463">
        <v>27</v>
      </c>
      <c r="R3463" t="s">
        <v>50</v>
      </c>
      <c r="S3463" t="s">
        <v>51</v>
      </c>
      <c r="T3463" t="s">
        <v>37</v>
      </c>
      <c r="V3463" t="s">
        <v>31</v>
      </c>
      <c r="W3463" t="s">
        <v>32</v>
      </c>
    </row>
    <row r="3464" spans="1:23" ht="28.8" hidden="1" x14ac:dyDescent="0.3">
      <c r="A3464">
        <v>1154</v>
      </c>
      <c r="B3464">
        <v>1154</v>
      </c>
      <c r="C3464">
        <v>4066</v>
      </c>
      <c r="D3464">
        <v>1</v>
      </c>
      <c r="E3464" s="1" t="s">
        <v>6066</v>
      </c>
      <c r="F3464">
        <v>1965</v>
      </c>
      <c r="H3464" t="s">
        <v>220</v>
      </c>
      <c r="I3464" s="2">
        <v>45952</v>
      </c>
      <c r="J3464" s="2">
        <v>45952</v>
      </c>
      <c r="K3464" s="2">
        <v>45966</v>
      </c>
      <c r="L3464" s="2">
        <f t="shared" si="147"/>
        <v>45966</v>
      </c>
      <c r="M3464" t="s">
        <v>49</v>
      </c>
      <c r="N3464" s="3">
        <v>432</v>
      </c>
      <c r="P3464" t="s">
        <v>1173</v>
      </c>
      <c r="Q3464">
        <v>18</v>
      </c>
      <c r="R3464" t="s">
        <v>72</v>
      </c>
      <c r="S3464" t="s">
        <v>73</v>
      </c>
      <c r="T3464" t="s">
        <v>37</v>
      </c>
      <c r="V3464" t="s">
        <v>31</v>
      </c>
      <c r="W3464" t="s">
        <v>32</v>
      </c>
    </row>
    <row r="3465" spans="1:23" ht="28.8" hidden="1" x14ac:dyDescent="0.3">
      <c r="A3465">
        <v>1154</v>
      </c>
      <c r="B3465">
        <v>1154</v>
      </c>
      <c r="C3465">
        <v>4049</v>
      </c>
      <c r="D3465">
        <v>1</v>
      </c>
      <c r="E3465" s="1" t="s">
        <v>1219</v>
      </c>
      <c r="F3465">
        <v>1965</v>
      </c>
      <c r="H3465" t="s">
        <v>220</v>
      </c>
      <c r="I3465" s="2">
        <v>45952</v>
      </c>
      <c r="J3465" s="2">
        <v>45952</v>
      </c>
      <c r="K3465" s="2">
        <v>45966</v>
      </c>
      <c r="L3465" s="2">
        <f t="shared" si="147"/>
        <v>45966</v>
      </c>
      <c r="M3465" t="s">
        <v>49</v>
      </c>
      <c r="N3465" s="3">
        <v>448.8</v>
      </c>
      <c r="P3465" t="s">
        <v>1173</v>
      </c>
      <c r="Q3465">
        <v>18</v>
      </c>
      <c r="R3465" t="s">
        <v>72</v>
      </c>
      <c r="S3465" t="s">
        <v>73</v>
      </c>
      <c r="T3465" t="s">
        <v>37</v>
      </c>
      <c r="V3465" t="s">
        <v>31</v>
      </c>
      <c r="W3465" t="s">
        <v>32</v>
      </c>
    </row>
    <row r="3466" spans="1:23" ht="28.8" hidden="1" x14ac:dyDescent="0.3">
      <c r="A3466">
        <v>1154</v>
      </c>
      <c r="B3466">
        <v>1154</v>
      </c>
      <c r="C3466">
        <v>4050</v>
      </c>
      <c r="D3466">
        <v>1</v>
      </c>
      <c r="E3466" s="1" t="s">
        <v>1222</v>
      </c>
      <c r="F3466">
        <v>1965</v>
      </c>
      <c r="H3466" t="s">
        <v>220</v>
      </c>
      <c r="I3466" s="2">
        <v>45952</v>
      </c>
      <c r="J3466" s="2">
        <v>45952</v>
      </c>
      <c r="K3466" s="2">
        <v>45966</v>
      </c>
      <c r="L3466" s="2">
        <f t="shared" si="147"/>
        <v>45966</v>
      </c>
      <c r="M3466" t="s">
        <v>49</v>
      </c>
      <c r="N3466" s="3">
        <v>475.2</v>
      </c>
      <c r="P3466" t="s">
        <v>1173</v>
      </c>
      <c r="Q3466">
        <v>18</v>
      </c>
      <c r="R3466" t="s">
        <v>72</v>
      </c>
      <c r="S3466" t="s">
        <v>73</v>
      </c>
      <c r="T3466" t="s">
        <v>37</v>
      </c>
      <c r="V3466" t="s">
        <v>31</v>
      </c>
      <c r="W3466" t="s">
        <v>32</v>
      </c>
    </row>
    <row r="3467" spans="1:23" ht="28.8" hidden="1" x14ac:dyDescent="0.3">
      <c r="A3467">
        <v>1154</v>
      </c>
      <c r="B3467">
        <v>1154</v>
      </c>
      <c r="C3467">
        <v>4051</v>
      </c>
      <c r="D3467">
        <v>1</v>
      </c>
      <c r="E3467" s="1" t="s">
        <v>574</v>
      </c>
      <c r="F3467">
        <v>1965</v>
      </c>
      <c r="H3467" t="s">
        <v>220</v>
      </c>
      <c r="I3467" s="2">
        <v>45952</v>
      </c>
      <c r="J3467" s="2">
        <v>45952</v>
      </c>
      <c r="K3467" s="2">
        <v>45966</v>
      </c>
      <c r="L3467" s="2">
        <f t="shared" si="147"/>
        <v>45966</v>
      </c>
      <c r="M3467" t="s">
        <v>49</v>
      </c>
      <c r="N3467" s="3">
        <v>240</v>
      </c>
      <c r="P3467" t="s">
        <v>1173</v>
      </c>
      <c r="Q3467">
        <v>18</v>
      </c>
      <c r="R3467" t="s">
        <v>72</v>
      </c>
      <c r="S3467" t="s">
        <v>73</v>
      </c>
      <c r="T3467" t="s">
        <v>37</v>
      </c>
      <c r="V3467" t="s">
        <v>31</v>
      </c>
      <c r="W3467" t="s">
        <v>32</v>
      </c>
    </row>
    <row r="3468" spans="1:23" ht="28.8" hidden="1" x14ac:dyDescent="0.3">
      <c r="A3468">
        <v>1154</v>
      </c>
      <c r="B3468">
        <v>1154</v>
      </c>
      <c r="C3468">
        <v>4052</v>
      </c>
      <c r="D3468">
        <v>1</v>
      </c>
      <c r="E3468" s="1" t="s">
        <v>589</v>
      </c>
      <c r="F3468">
        <v>1965</v>
      </c>
      <c r="H3468" t="s">
        <v>220</v>
      </c>
      <c r="I3468" s="2">
        <v>45952</v>
      </c>
      <c r="J3468" s="2">
        <v>45952</v>
      </c>
      <c r="K3468" s="2">
        <v>45966</v>
      </c>
      <c r="L3468" s="2">
        <f t="shared" si="147"/>
        <v>45966</v>
      </c>
      <c r="M3468" t="s">
        <v>49</v>
      </c>
      <c r="N3468" s="3">
        <v>60</v>
      </c>
      <c r="P3468" t="s">
        <v>1173</v>
      </c>
      <c r="Q3468">
        <v>18</v>
      </c>
      <c r="R3468" t="s">
        <v>72</v>
      </c>
      <c r="S3468" t="s">
        <v>73</v>
      </c>
      <c r="T3468" t="s">
        <v>37</v>
      </c>
      <c r="V3468" t="s">
        <v>31</v>
      </c>
      <c r="W3468" t="s">
        <v>32</v>
      </c>
    </row>
    <row r="3469" spans="1:23" ht="28.8" hidden="1" x14ac:dyDescent="0.3">
      <c r="A3469">
        <v>1154</v>
      </c>
      <c r="B3469">
        <v>1154</v>
      </c>
      <c r="C3469">
        <v>4053</v>
      </c>
      <c r="D3469">
        <v>1</v>
      </c>
      <c r="E3469" s="1" t="s">
        <v>598</v>
      </c>
      <c r="F3469">
        <v>1965</v>
      </c>
      <c r="H3469" t="s">
        <v>220</v>
      </c>
      <c r="I3469" s="2">
        <v>45952</v>
      </c>
      <c r="J3469" s="2">
        <v>45952</v>
      </c>
      <c r="K3469" s="2">
        <v>45966</v>
      </c>
      <c r="L3469" s="2">
        <f t="shared" si="147"/>
        <v>45966</v>
      </c>
      <c r="M3469" t="s">
        <v>49</v>
      </c>
      <c r="N3469" s="3">
        <v>72</v>
      </c>
      <c r="P3469" t="s">
        <v>1173</v>
      </c>
      <c r="Q3469">
        <v>18</v>
      </c>
      <c r="R3469" t="s">
        <v>72</v>
      </c>
      <c r="S3469" t="s">
        <v>73</v>
      </c>
      <c r="T3469" t="s">
        <v>37</v>
      </c>
      <c r="V3469" t="s">
        <v>31</v>
      </c>
      <c r="W3469" t="s">
        <v>32</v>
      </c>
    </row>
    <row r="3470" spans="1:23" ht="28.8" hidden="1" x14ac:dyDescent="0.3">
      <c r="A3470">
        <v>1154</v>
      </c>
      <c r="B3470">
        <v>1154</v>
      </c>
      <c r="C3470">
        <v>4054</v>
      </c>
      <c r="D3470">
        <v>1</v>
      </c>
      <c r="E3470" s="1" t="s">
        <v>111</v>
      </c>
      <c r="F3470">
        <v>1965</v>
      </c>
      <c r="H3470" t="s">
        <v>220</v>
      </c>
      <c r="I3470" s="2">
        <v>45952</v>
      </c>
      <c r="J3470" s="2">
        <v>45952</v>
      </c>
      <c r="K3470" s="2">
        <v>45966</v>
      </c>
      <c r="L3470" s="2">
        <f t="shared" si="147"/>
        <v>45966</v>
      </c>
      <c r="M3470" t="s">
        <v>49</v>
      </c>
      <c r="N3470" s="3">
        <v>1344</v>
      </c>
      <c r="P3470" t="s">
        <v>1173</v>
      </c>
      <c r="Q3470">
        <v>18</v>
      </c>
      <c r="R3470" t="s">
        <v>72</v>
      </c>
      <c r="S3470" t="s">
        <v>73</v>
      </c>
      <c r="T3470" t="s">
        <v>37</v>
      </c>
      <c r="V3470" t="s">
        <v>31</v>
      </c>
      <c r="W3470" t="s">
        <v>32</v>
      </c>
    </row>
    <row r="3471" spans="1:23" ht="28.8" hidden="1" x14ac:dyDescent="0.3">
      <c r="A3471">
        <v>1154</v>
      </c>
      <c r="B3471">
        <v>1154</v>
      </c>
      <c r="C3471">
        <v>4055</v>
      </c>
      <c r="D3471">
        <v>1</v>
      </c>
      <c r="E3471" s="1" t="s">
        <v>1204</v>
      </c>
      <c r="F3471">
        <v>1965</v>
      </c>
      <c r="H3471" t="s">
        <v>220</v>
      </c>
      <c r="I3471" s="2">
        <v>45952</v>
      </c>
      <c r="J3471" s="2">
        <v>45952</v>
      </c>
      <c r="K3471" s="2">
        <v>45966</v>
      </c>
      <c r="L3471" s="2">
        <f t="shared" si="147"/>
        <v>45966</v>
      </c>
      <c r="M3471" t="s">
        <v>49</v>
      </c>
      <c r="N3471" s="3">
        <v>79.2</v>
      </c>
      <c r="P3471" t="s">
        <v>1173</v>
      </c>
      <c r="Q3471">
        <v>18</v>
      </c>
      <c r="R3471" t="s">
        <v>72</v>
      </c>
      <c r="S3471" t="s">
        <v>73</v>
      </c>
      <c r="T3471" t="s">
        <v>37</v>
      </c>
      <c r="V3471" t="s">
        <v>31</v>
      </c>
      <c r="W3471" t="s">
        <v>32</v>
      </c>
    </row>
    <row r="3472" spans="1:23" ht="28.8" hidden="1" x14ac:dyDescent="0.3">
      <c r="A3472">
        <v>1154</v>
      </c>
      <c r="B3472">
        <v>1154</v>
      </c>
      <c r="C3472">
        <v>4056</v>
      </c>
      <c r="D3472">
        <v>1</v>
      </c>
      <c r="E3472" s="1" t="s">
        <v>67</v>
      </c>
      <c r="F3472">
        <v>1965</v>
      </c>
      <c r="H3472" t="s">
        <v>220</v>
      </c>
      <c r="I3472" s="2">
        <v>45952</v>
      </c>
      <c r="J3472" s="2">
        <v>45952</v>
      </c>
      <c r="K3472" s="2">
        <v>45966</v>
      </c>
      <c r="L3472" s="2">
        <f t="shared" si="147"/>
        <v>45966</v>
      </c>
      <c r="M3472" t="s">
        <v>49</v>
      </c>
      <c r="N3472" s="3">
        <v>369.6</v>
      </c>
      <c r="P3472" t="s">
        <v>1173</v>
      </c>
      <c r="Q3472">
        <v>18</v>
      </c>
      <c r="R3472" t="s">
        <v>72</v>
      </c>
      <c r="S3472" t="s">
        <v>73</v>
      </c>
      <c r="T3472" t="s">
        <v>37</v>
      </c>
      <c r="V3472" t="s">
        <v>31</v>
      </c>
      <c r="W3472" t="s">
        <v>32</v>
      </c>
    </row>
    <row r="3473" spans="1:23" ht="28.8" hidden="1" x14ac:dyDescent="0.3">
      <c r="A3473">
        <v>1154</v>
      </c>
      <c r="B3473">
        <v>1154</v>
      </c>
      <c r="C3473">
        <v>4057</v>
      </c>
      <c r="D3473">
        <v>1</v>
      </c>
      <c r="E3473" s="1" t="s">
        <v>372</v>
      </c>
      <c r="F3473">
        <v>1965</v>
      </c>
      <c r="H3473" t="s">
        <v>220</v>
      </c>
      <c r="I3473" s="2">
        <v>45952</v>
      </c>
      <c r="J3473" s="2">
        <v>45952</v>
      </c>
      <c r="K3473" s="2">
        <v>45966</v>
      </c>
      <c r="L3473" s="2">
        <f t="shared" si="147"/>
        <v>45966</v>
      </c>
      <c r="M3473" t="s">
        <v>49</v>
      </c>
      <c r="N3473" s="3">
        <v>840</v>
      </c>
      <c r="P3473" t="s">
        <v>1173</v>
      </c>
      <c r="Q3473">
        <v>18</v>
      </c>
      <c r="R3473" t="s">
        <v>72</v>
      </c>
      <c r="S3473" t="s">
        <v>73</v>
      </c>
      <c r="T3473" t="s">
        <v>37</v>
      </c>
      <c r="V3473" t="s">
        <v>31</v>
      </c>
      <c r="W3473" t="s">
        <v>32</v>
      </c>
    </row>
    <row r="3474" spans="1:23" ht="28.8" hidden="1" x14ac:dyDescent="0.3">
      <c r="A3474">
        <v>1154</v>
      </c>
      <c r="B3474">
        <v>1154</v>
      </c>
      <c r="C3474">
        <v>4058</v>
      </c>
      <c r="D3474">
        <v>1</v>
      </c>
      <c r="E3474" s="1" t="s">
        <v>409</v>
      </c>
      <c r="F3474">
        <v>1965</v>
      </c>
      <c r="H3474" t="s">
        <v>220</v>
      </c>
      <c r="I3474" s="2">
        <v>45952</v>
      </c>
      <c r="J3474" s="2">
        <v>45952</v>
      </c>
      <c r="K3474" s="2">
        <v>45966</v>
      </c>
      <c r="L3474" s="2">
        <f t="shared" si="147"/>
        <v>45966</v>
      </c>
      <c r="M3474" t="s">
        <v>49</v>
      </c>
      <c r="N3474" s="3">
        <v>211.2</v>
      </c>
      <c r="P3474" t="s">
        <v>1173</v>
      </c>
      <c r="Q3474">
        <v>18</v>
      </c>
      <c r="R3474" t="s">
        <v>72</v>
      </c>
      <c r="S3474" t="s">
        <v>73</v>
      </c>
      <c r="T3474" t="s">
        <v>37</v>
      </c>
      <c r="V3474" t="s">
        <v>31</v>
      </c>
      <c r="W3474" t="s">
        <v>32</v>
      </c>
    </row>
    <row r="3475" spans="1:23" ht="28.8" hidden="1" x14ac:dyDescent="0.3">
      <c r="A3475">
        <v>1154</v>
      </c>
      <c r="B3475">
        <v>1154</v>
      </c>
      <c r="C3475">
        <v>4059</v>
      </c>
      <c r="D3475">
        <v>1</v>
      </c>
      <c r="E3475" s="1" t="s">
        <v>413</v>
      </c>
      <c r="F3475">
        <v>1965</v>
      </c>
      <c r="H3475" t="s">
        <v>220</v>
      </c>
      <c r="I3475" s="2">
        <v>45952</v>
      </c>
      <c r="J3475" s="2">
        <v>45952</v>
      </c>
      <c r="K3475" s="2">
        <v>45966</v>
      </c>
      <c r="L3475" s="2">
        <f t="shared" si="147"/>
        <v>45966</v>
      </c>
      <c r="M3475" t="s">
        <v>49</v>
      </c>
      <c r="N3475" s="3">
        <v>998.4</v>
      </c>
      <c r="P3475" t="s">
        <v>1173</v>
      </c>
      <c r="Q3475">
        <v>18</v>
      </c>
      <c r="R3475" t="s">
        <v>72</v>
      </c>
      <c r="S3475" t="s">
        <v>73</v>
      </c>
      <c r="T3475" t="s">
        <v>37</v>
      </c>
      <c r="V3475" t="s">
        <v>31</v>
      </c>
      <c r="W3475" t="s">
        <v>32</v>
      </c>
    </row>
    <row r="3476" spans="1:23" ht="28.8" hidden="1" x14ac:dyDescent="0.3">
      <c r="A3476">
        <v>1154</v>
      </c>
      <c r="B3476">
        <v>1154</v>
      </c>
      <c r="C3476">
        <v>4060</v>
      </c>
      <c r="D3476">
        <v>1</v>
      </c>
      <c r="E3476" s="1" t="s">
        <v>270</v>
      </c>
      <c r="F3476">
        <v>1965</v>
      </c>
      <c r="H3476" t="s">
        <v>220</v>
      </c>
      <c r="I3476" s="2">
        <v>45952</v>
      </c>
      <c r="J3476" s="2">
        <v>45952</v>
      </c>
      <c r="K3476" s="2">
        <v>45966</v>
      </c>
      <c r="L3476" s="2">
        <f t="shared" si="147"/>
        <v>45966</v>
      </c>
      <c r="M3476" t="s">
        <v>49</v>
      </c>
      <c r="N3476" s="3">
        <v>720</v>
      </c>
      <c r="P3476" t="s">
        <v>1173</v>
      </c>
      <c r="Q3476">
        <v>18</v>
      </c>
      <c r="R3476" t="s">
        <v>72</v>
      </c>
      <c r="S3476" t="s">
        <v>73</v>
      </c>
      <c r="T3476" t="s">
        <v>37</v>
      </c>
      <c r="V3476" t="s">
        <v>31</v>
      </c>
      <c r="W3476" t="s">
        <v>32</v>
      </c>
    </row>
    <row r="3477" spans="1:23" ht="28.8" hidden="1" x14ac:dyDescent="0.3">
      <c r="A3477">
        <v>1154</v>
      </c>
      <c r="B3477">
        <v>1154</v>
      </c>
      <c r="C3477">
        <v>4061</v>
      </c>
      <c r="D3477">
        <v>1</v>
      </c>
      <c r="E3477" s="1" t="s">
        <v>313</v>
      </c>
      <c r="F3477">
        <v>1965</v>
      </c>
      <c r="H3477" t="s">
        <v>220</v>
      </c>
      <c r="I3477" s="2">
        <v>45952</v>
      </c>
      <c r="J3477" s="2">
        <v>45952</v>
      </c>
      <c r="K3477" s="2">
        <v>45966</v>
      </c>
      <c r="L3477" s="2">
        <f t="shared" si="147"/>
        <v>45966</v>
      </c>
      <c r="M3477" t="s">
        <v>49</v>
      </c>
      <c r="N3477" s="3">
        <v>211.2</v>
      </c>
      <c r="P3477" t="s">
        <v>1173</v>
      </c>
      <c r="Q3477">
        <v>18</v>
      </c>
      <c r="R3477" t="s">
        <v>72</v>
      </c>
      <c r="S3477" t="s">
        <v>73</v>
      </c>
      <c r="T3477" t="s">
        <v>37</v>
      </c>
      <c r="V3477" t="s">
        <v>31</v>
      </c>
      <c r="W3477" t="s">
        <v>32</v>
      </c>
    </row>
    <row r="3478" spans="1:23" ht="28.8" hidden="1" x14ac:dyDescent="0.3">
      <c r="A3478">
        <v>1154</v>
      </c>
      <c r="B3478">
        <v>1154</v>
      </c>
      <c r="C3478">
        <v>4062</v>
      </c>
      <c r="D3478">
        <v>1</v>
      </c>
      <c r="E3478" s="1" t="s">
        <v>1207</v>
      </c>
      <c r="F3478">
        <v>1965</v>
      </c>
      <c r="H3478" t="s">
        <v>220</v>
      </c>
      <c r="I3478" s="2">
        <v>45952</v>
      </c>
      <c r="J3478" s="2">
        <v>45952</v>
      </c>
      <c r="K3478" s="2">
        <v>45966</v>
      </c>
      <c r="L3478" s="2">
        <f t="shared" si="147"/>
        <v>45966</v>
      </c>
      <c r="M3478" t="s">
        <v>49</v>
      </c>
      <c r="N3478" s="3">
        <v>154</v>
      </c>
      <c r="P3478" t="s">
        <v>1173</v>
      </c>
      <c r="Q3478">
        <v>18</v>
      </c>
      <c r="R3478" t="s">
        <v>72</v>
      </c>
      <c r="S3478" t="s">
        <v>73</v>
      </c>
      <c r="T3478" t="s">
        <v>37</v>
      </c>
      <c r="V3478" t="s">
        <v>31</v>
      </c>
      <c r="W3478" t="s">
        <v>32</v>
      </c>
    </row>
    <row r="3479" spans="1:23" ht="28.8" hidden="1" x14ac:dyDescent="0.3">
      <c r="A3479">
        <v>1154</v>
      </c>
      <c r="B3479">
        <v>1154</v>
      </c>
      <c r="C3479">
        <v>4063</v>
      </c>
      <c r="D3479">
        <v>1</v>
      </c>
      <c r="E3479" s="1" t="s">
        <v>1208</v>
      </c>
      <c r="F3479">
        <v>1965</v>
      </c>
      <c r="H3479" t="s">
        <v>220</v>
      </c>
      <c r="I3479" s="2">
        <v>45952</v>
      </c>
      <c r="J3479" s="2">
        <v>45952</v>
      </c>
      <c r="K3479" s="2">
        <v>45966</v>
      </c>
      <c r="L3479" s="2">
        <f t="shared" si="147"/>
        <v>45966</v>
      </c>
      <c r="M3479" t="s">
        <v>49</v>
      </c>
      <c r="N3479" s="3">
        <v>336</v>
      </c>
      <c r="P3479" t="s">
        <v>1173</v>
      </c>
      <c r="Q3479">
        <v>18</v>
      </c>
      <c r="R3479" t="s">
        <v>72</v>
      </c>
      <c r="S3479" t="s">
        <v>73</v>
      </c>
      <c r="T3479" t="s">
        <v>37</v>
      </c>
      <c r="V3479" t="s">
        <v>31</v>
      </c>
      <c r="W3479" t="s">
        <v>32</v>
      </c>
    </row>
    <row r="3480" spans="1:23" ht="28.8" hidden="1" x14ac:dyDescent="0.3">
      <c r="A3480">
        <v>1154</v>
      </c>
      <c r="B3480">
        <v>1154</v>
      </c>
      <c r="C3480">
        <v>4013</v>
      </c>
      <c r="D3480">
        <v>1</v>
      </c>
      <c r="E3480" s="1" t="s">
        <v>6067</v>
      </c>
      <c r="F3480">
        <v>1957</v>
      </c>
      <c r="H3480" t="s">
        <v>48</v>
      </c>
      <c r="I3480" s="2">
        <v>45947</v>
      </c>
      <c r="J3480" s="2">
        <v>45947</v>
      </c>
      <c r="K3480" s="2">
        <v>45966</v>
      </c>
      <c r="L3480" s="2">
        <v>45968</v>
      </c>
      <c r="M3480" t="s">
        <v>49</v>
      </c>
      <c r="N3480" s="3">
        <v>276</v>
      </c>
      <c r="O3480" s="3">
        <v>276</v>
      </c>
      <c r="P3480" t="s">
        <v>27</v>
      </c>
      <c r="Q3480">
        <v>27</v>
      </c>
      <c r="R3480" t="s">
        <v>50</v>
      </c>
      <c r="S3480" t="s">
        <v>51</v>
      </c>
      <c r="T3480" t="s">
        <v>37</v>
      </c>
      <c r="V3480" t="s">
        <v>31</v>
      </c>
      <c r="W3480" t="s">
        <v>32</v>
      </c>
    </row>
    <row r="3481" spans="1:23" ht="28.8" hidden="1" x14ac:dyDescent="0.3">
      <c r="A3481">
        <v>1154</v>
      </c>
      <c r="B3481">
        <v>1154</v>
      </c>
      <c r="C3481">
        <v>4014</v>
      </c>
      <c r="D3481">
        <v>1</v>
      </c>
      <c r="E3481" s="1" t="s">
        <v>6067</v>
      </c>
      <c r="F3481">
        <v>1965</v>
      </c>
      <c r="H3481" t="s">
        <v>220</v>
      </c>
      <c r="I3481" s="2">
        <v>45947</v>
      </c>
      <c r="J3481" s="2">
        <v>45947</v>
      </c>
      <c r="K3481" s="2">
        <v>45966</v>
      </c>
      <c r="L3481" s="2">
        <f>K3481</f>
        <v>45966</v>
      </c>
      <c r="M3481" t="s">
        <v>49</v>
      </c>
      <c r="N3481" s="3">
        <v>662.4</v>
      </c>
      <c r="P3481" t="s">
        <v>1173</v>
      </c>
      <c r="Q3481">
        <v>18</v>
      </c>
      <c r="R3481" t="s">
        <v>72</v>
      </c>
      <c r="S3481" t="s">
        <v>73</v>
      </c>
      <c r="T3481" t="s">
        <v>37</v>
      </c>
      <c r="V3481" t="s">
        <v>31</v>
      </c>
      <c r="W3481" t="s">
        <v>32</v>
      </c>
    </row>
    <row r="3482" spans="1:23" ht="28.8" hidden="1" x14ac:dyDescent="0.3">
      <c r="A3482">
        <v>1154</v>
      </c>
      <c r="B3482">
        <v>1154</v>
      </c>
      <c r="C3482">
        <v>4016</v>
      </c>
      <c r="D3482">
        <v>1</v>
      </c>
      <c r="E3482" s="1" t="s">
        <v>6068</v>
      </c>
      <c r="F3482">
        <v>1957</v>
      </c>
      <c r="H3482" t="s">
        <v>48</v>
      </c>
      <c r="I3482" s="2">
        <v>45947</v>
      </c>
      <c r="J3482" s="2">
        <v>45947</v>
      </c>
      <c r="K3482" s="2">
        <v>45966</v>
      </c>
      <c r="L3482" s="2">
        <v>45968</v>
      </c>
      <c r="M3482" t="s">
        <v>49</v>
      </c>
      <c r="N3482" s="3">
        <v>160</v>
      </c>
      <c r="O3482" s="3">
        <v>160</v>
      </c>
      <c r="P3482" t="s">
        <v>27</v>
      </c>
      <c r="Q3482">
        <v>27</v>
      </c>
      <c r="R3482" t="s">
        <v>50</v>
      </c>
      <c r="S3482" t="s">
        <v>51</v>
      </c>
      <c r="T3482" t="s">
        <v>37</v>
      </c>
      <c r="V3482" t="s">
        <v>31</v>
      </c>
      <c r="W3482" t="s">
        <v>32</v>
      </c>
    </row>
    <row r="3483" spans="1:23" ht="28.8" hidden="1" x14ac:dyDescent="0.3">
      <c r="A3483">
        <v>1154</v>
      </c>
      <c r="B3483">
        <v>1154</v>
      </c>
      <c r="C3483">
        <v>4003</v>
      </c>
      <c r="D3483">
        <v>1</v>
      </c>
      <c r="E3483" s="1" t="s">
        <v>1290</v>
      </c>
      <c r="F3483">
        <v>2569</v>
      </c>
      <c r="H3483" t="s">
        <v>71</v>
      </c>
      <c r="I3483" s="2">
        <v>45946</v>
      </c>
      <c r="J3483" s="2">
        <v>45946</v>
      </c>
      <c r="K3483" s="2">
        <v>45966</v>
      </c>
      <c r="L3483" s="2">
        <v>45971</v>
      </c>
      <c r="M3483" t="s">
        <v>49</v>
      </c>
      <c r="N3483" s="3">
        <v>499.8</v>
      </c>
      <c r="O3483" s="3">
        <v>499.8</v>
      </c>
      <c r="P3483" t="s">
        <v>27</v>
      </c>
      <c r="Q3483">
        <v>18</v>
      </c>
      <c r="R3483" t="s">
        <v>72</v>
      </c>
      <c r="S3483" t="s">
        <v>73</v>
      </c>
      <c r="T3483" t="s">
        <v>37</v>
      </c>
      <c r="V3483" t="s">
        <v>31</v>
      </c>
      <c r="W3483" t="s">
        <v>32</v>
      </c>
    </row>
    <row r="3484" spans="1:23" ht="28.8" hidden="1" x14ac:dyDescent="0.3">
      <c r="A3484">
        <v>1154</v>
      </c>
      <c r="B3484">
        <v>1154</v>
      </c>
      <c r="C3484">
        <v>4019</v>
      </c>
      <c r="D3484">
        <v>1</v>
      </c>
      <c r="E3484" s="1" t="s">
        <v>6069</v>
      </c>
      <c r="F3484">
        <v>1957</v>
      </c>
      <c r="H3484" t="s">
        <v>48</v>
      </c>
      <c r="I3484" s="2">
        <v>45947</v>
      </c>
      <c r="J3484" s="2">
        <v>45947</v>
      </c>
      <c r="K3484" s="2">
        <v>45966</v>
      </c>
      <c r="L3484" s="2">
        <f>K3484</f>
        <v>45966</v>
      </c>
      <c r="M3484" t="s">
        <v>49</v>
      </c>
      <c r="N3484" s="3">
        <v>247</v>
      </c>
      <c r="P3484" t="s">
        <v>1173</v>
      </c>
      <c r="Q3484">
        <v>27</v>
      </c>
      <c r="R3484" t="s">
        <v>50</v>
      </c>
      <c r="S3484" t="s">
        <v>51</v>
      </c>
      <c r="T3484" t="s">
        <v>37</v>
      </c>
      <c r="V3484" t="s">
        <v>31</v>
      </c>
      <c r="W3484" t="s">
        <v>32</v>
      </c>
    </row>
    <row r="3485" spans="1:23" ht="28.8" hidden="1" x14ac:dyDescent="0.3">
      <c r="A3485">
        <v>1154</v>
      </c>
      <c r="B3485">
        <v>1154</v>
      </c>
      <c r="C3485">
        <v>4000</v>
      </c>
      <c r="D3485">
        <v>1</v>
      </c>
      <c r="E3485" s="1" t="s">
        <v>1201</v>
      </c>
      <c r="F3485">
        <v>2569</v>
      </c>
      <c r="H3485" t="s">
        <v>71</v>
      </c>
      <c r="I3485" s="2">
        <v>45946</v>
      </c>
      <c r="J3485" s="2">
        <v>45946</v>
      </c>
      <c r="K3485" s="2">
        <v>45966</v>
      </c>
      <c r="L3485" s="2">
        <v>45971</v>
      </c>
      <c r="M3485" t="s">
        <v>49</v>
      </c>
      <c r="N3485" s="3">
        <v>273</v>
      </c>
      <c r="O3485" s="3">
        <v>273</v>
      </c>
      <c r="P3485" t="s">
        <v>27</v>
      </c>
      <c r="Q3485">
        <v>18</v>
      </c>
      <c r="R3485" t="s">
        <v>72</v>
      </c>
      <c r="S3485" t="s">
        <v>73</v>
      </c>
      <c r="T3485" t="s">
        <v>37</v>
      </c>
      <c r="V3485" t="s">
        <v>31</v>
      </c>
      <c r="W3485" t="s">
        <v>32</v>
      </c>
    </row>
    <row r="3486" spans="1:23" ht="28.8" hidden="1" x14ac:dyDescent="0.3">
      <c r="A3486">
        <v>1154</v>
      </c>
      <c r="B3486">
        <v>1154</v>
      </c>
      <c r="C3486">
        <v>3994</v>
      </c>
      <c r="D3486">
        <v>1</v>
      </c>
      <c r="E3486" s="1" t="s">
        <v>1074</v>
      </c>
      <c r="F3486">
        <v>2569</v>
      </c>
      <c r="H3486" t="s">
        <v>71</v>
      </c>
      <c r="I3486" s="2">
        <v>45945</v>
      </c>
      <c r="J3486" s="2">
        <v>45945</v>
      </c>
      <c r="K3486" s="2">
        <v>45966</v>
      </c>
      <c r="L3486" s="2">
        <v>45971</v>
      </c>
      <c r="M3486" t="s">
        <v>49</v>
      </c>
      <c r="N3486" s="3">
        <v>688.8</v>
      </c>
      <c r="O3486" s="3">
        <v>688.8</v>
      </c>
      <c r="P3486" t="s">
        <v>27</v>
      </c>
      <c r="Q3486">
        <v>18</v>
      </c>
      <c r="R3486" t="s">
        <v>72</v>
      </c>
      <c r="S3486" t="s">
        <v>73</v>
      </c>
      <c r="T3486" t="s">
        <v>37</v>
      </c>
      <c r="V3486" t="s">
        <v>31</v>
      </c>
      <c r="W3486" t="s">
        <v>32</v>
      </c>
    </row>
    <row r="3487" spans="1:23" ht="28.8" hidden="1" x14ac:dyDescent="0.3">
      <c r="A3487">
        <v>1154</v>
      </c>
      <c r="B3487">
        <v>1154</v>
      </c>
      <c r="C3487">
        <v>3914</v>
      </c>
      <c r="D3487">
        <v>1</v>
      </c>
      <c r="E3487" s="1" t="s">
        <v>1348</v>
      </c>
      <c r="F3487">
        <v>1957</v>
      </c>
      <c r="H3487" t="s">
        <v>48</v>
      </c>
      <c r="I3487" s="2">
        <v>45940</v>
      </c>
      <c r="J3487" s="2">
        <v>45940</v>
      </c>
      <c r="K3487" s="2">
        <v>45966</v>
      </c>
      <c r="L3487" s="2">
        <v>45968</v>
      </c>
      <c r="M3487" t="s">
        <v>49</v>
      </c>
      <c r="N3487" s="3">
        <v>142</v>
      </c>
      <c r="O3487" s="3">
        <v>142</v>
      </c>
      <c r="P3487" t="s">
        <v>27</v>
      </c>
      <c r="Q3487">
        <v>27</v>
      </c>
      <c r="R3487" t="s">
        <v>50</v>
      </c>
      <c r="S3487" t="s">
        <v>51</v>
      </c>
      <c r="T3487" t="s">
        <v>37</v>
      </c>
      <c r="V3487" t="s">
        <v>31</v>
      </c>
      <c r="W3487" t="s">
        <v>32</v>
      </c>
    </row>
    <row r="3488" spans="1:23" ht="28.8" hidden="1" x14ac:dyDescent="0.3">
      <c r="A3488">
        <v>1154</v>
      </c>
      <c r="B3488">
        <v>1154</v>
      </c>
      <c r="C3488">
        <v>3915</v>
      </c>
      <c r="D3488">
        <v>1</v>
      </c>
      <c r="E3488" s="1" t="s">
        <v>1348</v>
      </c>
      <c r="F3488">
        <v>1965</v>
      </c>
      <c r="H3488" t="s">
        <v>220</v>
      </c>
      <c r="I3488" s="2">
        <v>45940</v>
      </c>
      <c r="J3488" s="2">
        <v>45940</v>
      </c>
      <c r="K3488" s="2">
        <v>45966</v>
      </c>
      <c r="L3488" s="2">
        <v>45972</v>
      </c>
      <c r="M3488" t="s">
        <v>49</v>
      </c>
      <c r="N3488" s="3">
        <v>340.8</v>
      </c>
      <c r="O3488" s="3">
        <v>340.8</v>
      </c>
      <c r="P3488" t="s">
        <v>27</v>
      </c>
      <c r="Q3488">
        <v>18</v>
      </c>
      <c r="R3488" t="s">
        <v>72</v>
      </c>
      <c r="S3488" t="s">
        <v>73</v>
      </c>
      <c r="T3488" t="s">
        <v>37</v>
      </c>
      <c r="V3488" t="s">
        <v>31</v>
      </c>
      <c r="W3488" t="s">
        <v>32</v>
      </c>
    </row>
    <row r="3489" spans="1:23" ht="28.8" hidden="1" x14ac:dyDescent="0.3">
      <c r="A3489">
        <v>1154</v>
      </c>
      <c r="B3489">
        <v>1154</v>
      </c>
      <c r="C3489">
        <v>3796</v>
      </c>
      <c r="D3489">
        <v>1</v>
      </c>
      <c r="E3489" s="1" t="s">
        <v>1476</v>
      </c>
      <c r="F3489">
        <v>1957</v>
      </c>
      <c r="H3489" t="s">
        <v>48</v>
      </c>
      <c r="I3489" s="2">
        <v>45933</v>
      </c>
      <c r="J3489" s="2">
        <v>45933</v>
      </c>
      <c r="K3489" s="2">
        <v>45966</v>
      </c>
      <c r="L3489" s="2">
        <f t="shared" ref="L3489:L3490" si="148">K3489</f>
        <v>45966</v>
      </c>
      <c r="M3489" t="s">
        <v>49</v>
      </c>
      <c r="N3489" s="3">
        <v>252</v>
      </c>
      <c r="P3489" t="s">
        <v>1173</v>
      </c>
      <c r="Q3489">
        <v>27</v>
      </c>
      <c r="R3489" t="s">
        <v>50</v>
      </c>
      <c r="S3489" t="s">
        <v>51</v>
      </c>
      <c r="T3489" t="s">
        <v>37</v>
      </c>
      <c r="V3489" t="s">
        <v>31</v>
      </c>
      <c r="W3489" t="s">
        <v>32</v>
      </c>
    </row>
    <row r="3490" spans="1:23" ht="28.8" hidden="1" x14ac:dyDescent="0.3">
      <c r="A3490">
        <v>1154</v>
      </c>
      <c r="B3490">
        <v>1154</v>
      </c>
      <c r="C3490">
        <v>3906</v>
      </c>
      <c r="D3490">
        <v>1</v>
      </c>
      <c r="E3490" s="1" t="s">
        <v>1388</v>
      </c>
      <c r="F3490">
        <v>1957</v>
      </c>
      <c r="H3490" t="s">
        <v>48</v>
      </c>
      <c r="I3490" s="2">
        <v>45940</v>
      </c>
      <c r="J3490" s="2">
        <v>45940</v>
      </c>
      <c r="K3490" s="2">
        <v>45966</v>
      </c>
      <c r="L3490" s="2">
        <f t="shared" si="148"/>
        <v>45966</v>
      </c>
      <c r="M3490" t="s">
        <v>49</v>
      </c>
      <c r="N3490" s="3">
        <v>444</v>
      </c>
      <c r="P3490" t="s">
        <v>1173</v>
      </c>
      <c r="Q3490">
        <v>27</v>
      </c>
      <c r="R3490" t="s">
        <v>50</v>
      </c>
      <c r="S3490" t="s">
        <v>51</v>
      </c>
      <c r="T3490" t="s">
        <v>37</v>
      </c>
      <c r="V3490" t="s">
        <v>31</v>
      </c>
      <c r="W3490" t="s">
        <v>32</v>
      </c>
    </row>
    <row r="3491" spans="1:23" ht="28.8" hidden="1" x14ac:dyDescent="0.3">
      <c r="A3491">
        <v>1154</v>
      </c>
      <c r="B3491">
        <v>1154</v>
      </c>
      <c r="C3491">
        <v>3395</v>
      </c>
      <c r="D3491">
        <v>1</v>
      </c>
      <c r="E3491" s="1" t="s">
        <v>1009</v>
      </c>
      <c r="F3491">
        <v>1965</v>
      </c>
      <c r="H3491" t="s">
        <v>220</v>
      </c>
      <c r="I3491" s="2">
        <v>45894</v>
      </c>
      <c r="J3491" s="2">
        <v>45894</v>
      </c>
      <c r="K3491" s="2">
        <v>45966</v>
      </c>
      <c r="L3491" s="2">
        <v>45944</v>
      </c>
      <c r="M3491" t="s">
        <v>49</v>
      </c>
      <c r="N3491" s="3">
        <v>460.8</v>
      </c>
      <c r="O3491" s="3">
        <v>460.8</v>
      </c>
      <c r="P3491" t="s">
        <v>27</v>
      </c>
      <c r="Q3491">
        <v>18</v>
      </c>
      <c r="R3491" t="s">
        <v>72</v>
      </c>
      <c r="S3491" t="s">
        <v>73</v>
      </c>
      <c r="T3491" t="s">
        <v>37</v>
      </c>
      <c r="V3491" t="s">
        <v>31</v>
      </c>
      <c r="W3491" t="s">
        <v>32</v>
      </c>
    </row>
    <row r="3492" spans="1:23" ht="28.8" hidden="1" x14ac:dyDescent="0.3">
      <c r="A3492">
        <v>1154</v>
      </c>
      <c r="B3492">
        <v>1154</v>
      </c>
      <c r="C3492">
        <v>3454</v>
      </c>
      <c r="D3492">
        <v>1</v>
      </c>
      <c r="E3492" s="1" t="s">
        <v>762</v>
      </c>
      <c r="F3492">
        <v>2787</v>
      </c>
      <c r="H3492" t="s">
        <v>576</v>
      </c>
      <c r="I3492" s="2">
        <v>45904</v>
      </c>
      <c r="J3492" s="2">
        <v>45904</v>
      </c>
      <c r="K3492" s="2">
        <v>45966</v>
      </c>
      <c r="L3492" s="2">
        <v>45905</v>
      </c>
      <c r="M3492" t="s">
        <v>49</v>
      </c>
      <c r="N3492" s="3">
        <v>188.1</v>
      </c>
      <c r="O3492" s="3">
        <v>188.1</v>
      </c>
      <c r="P3492" t="s">
        <v>27</v>
      </c>
      <c r="Q3492">
        <v>27</v>
      </c>
      <c r="R3492" t="s">
        <v>50</v>
      </c>
      <c r="S3492" t="s">
        <v>51</v>
      </c>
      <c r="T3492" t="s">
        <v>37</v>
      </c>
      <c r="V3492" t="s">
        <v>31</v>
      </c>
      <c r="W3492" t="s">
        <v>32</v>
      </c>
    </row>
    <row r="3493" spans="1:23" ht="28.8" hidden="1" x14ac:dyDescent="0.3">
      <c r="A3493">
        <v>1154</v>
      </c>
      <c r="B3493">
        <v>1154</v>
      </c>
      <c r="C3493">
        <v>3420</v>
      </c>
      <c r="D3493">
        <v>1</v>
      </c>
      <c r="E3493" s="1" t="s">
        <v>1007</v>
      </c>
      <c r="F3493">
        <v>1965</v>
      </c>
      <c r="H3493" t="s">
        <v>220</v>
      </c>
      <c r="I3493" s="2">
        <v>45895</v>
      </c>
      <c r="J3493" s="2">
        <v>45895</v>
      </c>
      <c r="K3493" s="2">
        <v>45966</v>
      </c>
      <c r="L3493" s="2">
        <v>45944</v>
      </c>
      <c r="M3493" t="s">
        <v>49</v>
      </c>
      <c r="N3493" s="3">
        <v>432</v>
      </c>
      <c r="O3493" s="3">
        <v>432</v>
      </c>
      <c r="P3493" t="s">
        <v>27</v>
      </c>
      <c r="Q3493">
        <v>18</v>
      </c>
      <c r="R3493" t="s">
        <v>72</v>
      </c>
      <c r="S3493" t="s">
        <v>73</v>
      </c>
      <c r="T3493" t="s">
        <v>37</v>
      </c>
      <c r="V3493" t="s">
        <v>31</v>
      </c>
      <c r="W3493" t="s">
        <v>32</v>
      </c>
    </row>
    <row r="3494" spans="1:23" ht="28.8" hidden="1" x14ac:dyDescent="0.3">
      <c r="A3494">
        <v>1154</v>
      </c>
      <c r="B3494">
        <v>1154</v>
      </c>
      <c r="C3494">
        <v>3529</v>
      </c>
      <c r="D3494">
        <v>1</v>
      </c>
      <c r="E3494" s="1" t="s">
        <v>1285</v>
      </c>
      <c r="F3494">
        <v>1957</v>
      </c>
      <c r="H3494" t="s">
        <v>48</v>
      </c>
      <c r="I3494" s="2">
        <v>45910</v>
      </c>
      <c r="J3494" s="2">
        <v>45910</v>
      </c>
      <c r="K3494" s="2">
        <v>45966</v>
      </c>
      <c r="L3494" s="2">
        <v>45968</v>
      </c>
      <c r="M3494" t="s">
        <v>49</v>
      </c>
      <c r="N3494" s="3">
        <v>250</v>
      </c>
      <c r="O3494" s="3">
        <v>250</v>
      </c>
      <c r="P3494" t="s">
        <v>27</v>
      </c>
      <c r="Q3494">
        <v>27</v>
      </c>
      <c r="R3494" t="s">
        <v>50</v>
      </c>
      <c r="S3494" t="s">
        <v>51</v>
      </c>
      <c r="T3494" t="s">
        <v>37</v>
      </c>
      <c r="V3494" t="s">
        <v>31</v>
      </c>
      <c r="W3494" t="s">
        <v>32</v>
      </c>
    </row>
    <row r="3495" spans="1:23" ht="28.8" hidden="1" x14ac:dyDescent="0.3">
      <c r="A3495">
        <v>1154</v>
      </c>
      <c r="B3495">
        <v>1154</v>
      </c>
      <c r="C3495">
        <v>3531</v>
      </c>
      <c r="D3495">
        <v>1</v>
      </c>
      <c r="E3495" s="1" t="s">
        <v>1285</v>
      </c>
      <c r="F3495">
        <v>1965</v>
      </c>
      <c r="H3495" t="s">
        <v>220</v>
      </c>
      <c r="I3495" s="2">
        <v>45910</v>
      </c>
      <c r="J3495" s="2">
        <v>45910</v>
      </c>
      <c r="K3495" s="2">
        <v>45966</v>
      </c>
      <c r="L3495" s="2">
        <v>45972</v>
      </c>
      <c r="M3495" t="s">
        <v>49</v>
      </c>
      <c r="N3495" s="3">
        <v>600</v>
      </c>
      <c r="O3495" s="3">
        <v>600</v>
      </c>
      <c r="P3495" t="s">
        <v>27</v>
      </c>
      <c r="Q3495">
        <v>18</v>
      </c>
      <c r="R3495" t="s">
        <v>72</v>
      </c>
      <c r="S3495" t="s">
        <v>73</v>
      </c>
      <c r="T3495" t="s">
        <v>37</v>
      </c>
      <c r="V3495" t="s">
        <v>31</v>
      </c>
      <c r="W3495" t="s">
        <v>32</v>
      </c>
    </row>
    <row r="3496" spans="1:23" ht="28.8" hidden="1" x14ac:dyDescent="0.3">
      <c r="A3496">
        <v>1154</v>
      </c>
      <c r="B3496">
        <v>1154</v>
      </c>
      <c r="C3496">
        <v>3544</v>
      </c>
      <c r="D3496">
        <v>1</v>
      </c>
      <c r="E3496" s="1" t="s">
        <v>1003</v>
      </c>
      <c r="F3496">
        <v>1957</v>
      </c>
      <c r="H3496" t="s">
        <v>48</v>
      </c>
      <c r="I3496" s="2">
        <v>45911</v>
      </c>
      <c r="J3496" s="2">
        <v>45911</v>
      </c>
      <c r="K3496" s="2">
        <v>45966</v>
      </c>
      <c r="L3496" s="2">
        <v>45938</v>
      </c>
      <c r="M3496" t="s">
        <v>49</v>
      </c>
      <c r="N3496" s="3">
        <v>176</v>
      </c>
      <c r="O3496" s="3">
        <v>176</v>
      </c>
      <c r="P3496" t="s">
        <v>27</v>
      </c>
      <c r="Q3496">
        <v>27</v>
      </c>
      <c r="R3496" t="s">
        <v>50</v>
      </c>
      <c r="S3496" t="s">
        <v>51</v>
      </c>
      <c r="T3496" t="s">
        <v>37</v>
      </c>
      <c r="V3496" t="s">
        <v>31</v>
      </c>
      <c r="W3496" t="s">
        <v>32</v>
      </c>
    </row>
    <row r="3497" spans="1:23" ht="28.8" hidden="1" x14ac:dyDescent="0.3">
      <c r="A3497">
        <v>1154</v>
      </c>
      <c r="B3497">
        <v>1154</v>
      </c>
      <c r="C3497">
        <v>3545</v>
      </c>
      <c r="D3497">
        <v>1</v>
      </c>
      <c r="E3497" s="1" t="s">
        <v>1003</v>
      </c>
      <c r="F3497">
        <v>1965</v>
      </c>
      <c r="H3497" t="s">
        <v>220</v>
      </c>
      <c r="I3497" s="2">
        <v>45911</v>
      </c>
      <c r="J3497" s="2">
        <v>45911</v>
      </c>
      <c r="K3497" s="2">
        <v>45966</v>
      </c>
      <c r="L3497" s="2">
        <v>45944</v>
      </c>
      <c r="M3497" t="s">
        <v>49</v>
      </c>
      <c r="N3497" s="3">
        <v>422.4</v>
      </c>
      <c r="O3497" s="3">
        <v>422.4</v>
      </c>
      <c r="P3497" t="s">
        <v>27</v>
      </c>
      <c r="Q3497">
        <v>18</v>
      </c>
      <c r="R3497" t="s">
        <v>72</v>
      </c>
      <c r="S3497" t="s">
        <v>73</v>
      </c>
      <c r="T3497" t="s">
        <v>37</v>
      </c>
      <c r="V3497" t="s">
        <v>31</v>
      </c>
      <c r="W3497" t="s">
        <v>32</v>
      </c>
    </row>
    <row r="3498" spans="1:23" ht="28.8" hidden="1" x14ac:dyDescent="0.3">
      <c r="A3498">
        <v>1154</v>
      </c>
      <c r="B3498">
        <v>1154</v>
      </c>
      <c r="C3498">
        <v>3527</v>
      </c>
      <c r="D3498">
        <v>1</v>
      </c>
      <c r="E3498" s="1" t="s">
        <v>1057</v>
      </c>
      <c r="F3498">
        <v>2569</v>
      </c>
      <c r="H3498" t="s">
        <v>71</v>
      </c>
      <c r="I3498" s="2">
        <v>45910</v>
      </c>
      <c r="J3498" s="2">
        <v>45910</v>
      </c>
      <c r="K3498" s="2">
        <v>45966</v>
      </c>
      <c r="L3498" s="2">
        <f>K3498</f>
        <v>45966</v>
      </c>
      <c r="M3498" t="s">
        <v>49</v>
      </c>
      <c r="N3498" s="3">
        <v>550.20000000000005</v>
      </c>
      <c r="P3498" t="s">
        <v>1173</v>
      </c>
      <c r="Q3498">
        <v>18</v>
      </c>
      <c r="R3498" t="s">
        <v>72</v>
      </c>
      <c r="S3498" t="s">
        <v>73</v>
      </c>
      <c r="T3498" t="s">
        <v>37</v>
      </c>
      <c r="V3498" t="s">
        <v>31</v>
      </c>
      <c r="W3498" t="s">
        <v>32</v>
      </c>
    </row>
    <row r="3499" spans="1:23" ht="28.8" hidden="1" x14ac:dyDescent="0.3">
      <c r="A3499">
        <v>1154</v>
      </c>
      <c r="B3499">
        <v>1154</v>
      </c>
      <c r="C3499">
        <v>3750</v>
      </c>
      <c r="D3499">
        <v>1</v>
      </c>
      <c r="E3499" s="1" t="s">
        <v>1422</v>
      </c>
      <c r="F3499">
        <v>1957</v>
      </c>
      <c r="H3499" t="s">
        <v>48</v>
      </c>
      <c r="I3499" s="2">
        <v>45926</v>
      </c>
      <c r="J3499" s="2">
        <v>45926</v>
      </c>
      <c r="K3499" s="2">
        <v>45966</v>
      </c>
      <c r="L3499" s="2">
        <v>45968</v>
      </c>
      <c r="M3499" t="s">
        <v>49</v>
      </c>
      <c r="N3499" s="3">
        <v>450</v>
      </c>
      <c r="O3499" s="3">
        <v>450</v>
      </c>
      <c r="P3499" t="s">
        <v>27</v>
      </c>
      <c r="Q3499">
        <v>27</v>
      </c>
      <c r="R3499" t="s">
        <v>50</v>
      </c>
      <c r="S3499" t="s">
        <v>51</v>
      </c>
      <c r="T3499" t="s">
        <v>37</v>
      </c>
      <c r="V3499" t="s">
        <v>31</v>
      </c>
      <c r="W3499" t="s">
        <v>32</v>
      </c>
    </row>
    <row r="3500" spans="1:23" ht="28.8" hidden="1" x14ac:dyDescent="0.3">
      <c r="A3500">
        <v>1154</v>
      </c>
      <c r="B3500">
        <v>1154</v>
      </c>
      <c r="C3500">
        <v>3751</v>
      </c>
      <c r="D3500">
        <v>1</v>
      </c>
      <c r="E3500" s="1" t="s">
        <v>1422</v>
      </c>
      <c r="F3500">
        <v>1965</v>
      </c>
      <c r="H3500" t="s">
        <v>220</v>
      </c>
      <c r="I3500" s="2">
        <v>45926</v>
      </c>
      <c r="J3500" s="2">
        <v>45926</v>
      </c>
      <c r="K3500" s="2">
        <v>45966</v>
      </c>
      <c r="L3500" s="2">
        <f>K3500</f>
        <v>45966</v>
      </c>
      <c r="M3500" t="s">
        <v>49</v>
      </c>
      <c r="N3500" s="3">
        <v>1080</v>
      </c>
      <c r="P3500" t="s">
        <v>1173</v>
      </c>
      <c r="Q3500">
        <v>18</v>
      </c>
      <c r="R3500" t="s">
        <v>72</v>
      </c>
      <c r="S3500" t="s">
        <v>73</v>
      </c>
      <c r="T3500" t="s">
        <v>37</v>
      </c>
      <c r="V3500" t="s">
        <v>31</v>
      </c>
      <c r="W3500" t="s">
        <v>32</v>
      </c>
    </row>
    <row r="3501" spans="1:23" ht="28.8" hidden="1" x14ac:dyDescent="0.3">
      <c r="A3501">
        <v>1154</v>
      </c>
      <c r="B3501">
        <v>1154</v>
      </c>
      <c r="C3501">
        <v>3759</v>
      </c>
      <c r="D3501">
        <v>1</v>
      </c>
      <c r="E3501" s="1" t="s">
        <v>1078</v>
      </c>
      <c r="F3501">
        <v>1957</v>
      </c>
      <c r="H3501" t="s">
        <v>48</v>
      </c>
      <c r="I3501" s="2">
        <v>45931</v>
      </c>
      <c r="J3501" s="2">
        <v>45931</v>
      </c>
      <c r="K3501" s="2">
        <v>45966</v>
      </c>
      <c r="L3501" s="2">
        <v>45938</v>
      </c>
      <c r="M3501" t="s">
        <v>49</v>
      </c>
      <c r="N3501" s="3">
        <v>88</v>
      </c>
      <c r="O3501" s="3">
        <v>88</v>
      </c>
      <c r="P3501" t="s">
        <v>27</v>
      </c>
      <c r="Q3501">
        <v>27</v>
      </c>
      <c r="R3501" t="s">
        <v>50</v>
      </c>
      <c r="S3501" t="s">
        <v>51</v>
      </c>
      <c r="T3501" t="s">
        <v>37</v>
      </c>
      <c r="V3501" t="s">
        <v>31</v>
      </c>
      <c r="W3501" t="s">
        <v>32</v>
      </c>
    </row>
    <row r="3502" spans="1:23" ht="28.8" hidden="1" x14ac:dyDescent="0.3">
      <c r="A3502">
        <v>1154</v>
      </c>
      <c r="B3502">
        <v>1154</v>
      </c>
      <c r="C3502">
        <v>3760</v>
      </c>
      <c r="D3502">
        <v>1</v>
      </c>
      <c r="E3502" s="1" t="s">
        <v>1078</v>
      </c>
      <c r="F3502">
        <v>1965</v>
      </c>
      <c r="H3502" t="s">
        <v>220</v>
      </c>
      <c r="I3502" s="2">
        <v>45931</v>
      </c>
      <c r="J3502" s="2">
        <v>45931</v>
      </c>
      <c r="K3502" s="2">
        <v>45966</v>
      </c>
      <c r="L3502" s="2">
        <f>K3502</f>
        <v>45966</v>
      </c>
      <c r="M3502" t="s">
        <v>49</v>
      </c>
      <c r="N3502" s="3">
        <v>211.2</v>
      </c>
      <c r="P3502" t="s">
        <v>1173</v>
      </c>
      <c r="Q3502">
        <v>18</v>
      </c>
      <c r="R3502" t="s">
        <v>72</v>
      </c>
      <c r="S3502" t="s">
        <v>73</v>
      </c>
      <c r="T3502" t="s">
        <v>37</v>
      </c>
      <c r="V3502" t="s">
        <v>31</v>
      </c>
      <c r="W3502" t="s">
        <v>32</v>
      </c>
    </row>
    <row r="3503" spans="1:23" ht="28.8" hidden="1" x14ac:dyDescent="0.3">
      <c r="A3503">
        <v>1154</v>
      </c>
      <c r="B3503">
        <v>1154</v>
      </c>
      <c r="C3503">
        <v>3741</v>
      </c>
      <c r="D3503">
        <v>1</v>
      </c>
      <c r="E3503" s="1" t="s">
        <v>1201</v>
      </c>
      <c r="F3503">
        <v>1957</v>
      </c>
      <c r="H3503" t="s">
        <v>48</v>
      </c>
      <c r="I3503" s="2">
        <v>45925</v>
      </c>
      <c r="J3503" s="2">
        <v>45925</v>
      </c>
      <c r="K3503" s="2">
        <v>45966</v>
      </c>
      <c r="L3503" s="2">
        <v>45968</v>
      </c>
      <c r="M3503" t="s">
        <v>49</v>
      </c>
      <c r="N3503" s="3">
        <v>130</v>
      </c>
      <c r="O3503" s="3">
        <v>130</v>
      </c>
      <c r="P3503" t="s">
        <v>27</v>
      </c>
      <c r="Q3503">
        <v>27</v>
      </c>
      <c r="R3503" t="s">
        <v>50</v>
      </c>
      <c r="S3503" t="s">
        <v>51</v>
      </c>
      <c r="T3503" t="s">
        <v>37</v>
      </c>
      <c r="V3503" t="s">
        <v>31</v>
      </c>
      <c r="W3503" t="s">
        <v>32</v>
      </c>
    </row>
    <row r="3504" spans="1:23" ht="28.8" hidden="1" x14ac:dyDescent="0.3">
      <c r="A3504">
        <v>1154</v>
      </c>
      <c r="B3504">
        <v>1154</v>
      </c>
      <c r="C3504">
        <v>3742</v>
      </c>
      <c r="D3504">
        <v>1</v>
      </c>
      <c r="E3504" s="1" t="s">
        <v>1201</v>
      </c>
      <c r="F3504">
        <v>1965</v>
      </c>
      <c r="H3504" t="s">
        <v>220</v>
      </c>
      <c r="I3504" s="2">
        <v>45925</v>
      </c>
      <c r="J3504" s="2">
        <v>45925</v>
      </c>
      <c r="K3504" s="2">
        <v>45966</v>
      </c>
      <c r="L3504" s="2">
        <f t="shared" ref="L3504:L3505" si="149">K3504</f>
        <v>45966</v>
      </c>
      <c r="M3504" t="s">
        <v>49</v>
      </c>
      <c r="N3504" s="3">
        <v>312</v>
      </c>
      <c r="P3504" t="s">
        <v>1173</v>
      </c>
      <c r="Q3504">
        <v>18</v>
      </c>
      <c r="R3504" t="s">
        <v>72</v>
      </c>
      <c r="S3504" t="s">
        <v>73</v>
      </c>
      <c r="T3504" t="s">
        <v>37</v>
      </c>
      <c r="V3504" t="s">
        <v>31</v>
      </c>
      <c r="W3504" t="s">
        <v>32</v>
      </c>
    </row>
    <row r="3505" spans="1:23" ht="28.8" hidden="1" x14ac:dyDescent="0.3">
      <c r="A3505">
        <v>1154</v>
      </c>
      <c r="B3505">
        <v>1154</v>
      </c>
      <c r="C3505">
        <v>3743</v>
      </c>
      <c r="D3505">
        <v>1</v>
      </c>
      <c r="E3505" s="1" t="s">
        <v>997</v>
      </c>
      <c r="F3505">
        <v>1965</v>
      </c>
      <c r="H3505" t="s">
        <v>220</v>
      </c>
      <c r="I3505" s="2">
        <v>45926</v>
      </c>
      <c r="J3505" s="2">
        <v>45926</v>
      </c>
      <c r="K3505" s="2">
        <v>45966</v>
      </c>
      <c r="L3505" s="2">
        <f t="shared" si="149"/>
        <v>45966</v>
      </c>
      <c r="M3505" t="s">
        <v>49</v>
      </c>
      <c r="N3505" s="3">
        <v>735</v>
      </c>
      <c r="P3505" t="s">
        <v>1173</v>
      </c>
      <c r="Q3505">
        <v>18</v>
      </c>
      <c r="R3505" t="s">
        <v>72</v>
      </c>
      <c r="S3505" t="s">
        <v>73</v>
      </c>
      <c r="T3505" t="s">
        <v>37</v>
      </c>
      <c r="V3505" t="s">
        <v>31</v>
      </c>
      <c r="W3505" t="s">
        <v>32</v>
      </c>
    </row>
    <row r="3506" spans="1:23" ht="28.8" hidden="1" x14ac:dyDescent="0.3">
      <c r="A3506">
        <v>1154</v>
      </c>
      <c r="B3506">
        <v>1154</v>
      </c>
      <c r="C3506">
        <v>3744</v>
      </c>
      <c r="D3506">
        <v>1</v>
      </c>
      <c r="E3506" s="1" t="s">
        <v>997</v>
      </c>
      <c r="F3506">
        <v>2569</v>
      </c>
      <c r="H3506" t="s">
        <v>71</v>
      </c>
      <c r="I3506" s="2">
        <v>45926</v>
      </c>
      <c r="J3506" s="2">
        <v>45926</v>
      </c>
      <c r="K3506" s="2">
        <v>45966</v>
      </c>
      <c r="L3506" s="2">
        <v>45937</v>
      </c>
      <c r="M3506" t="s">
        <v>49</v>
      </c>
      <c r="N3506" s="3">
        <v>735</v>
      </c>
      <c r="O3506" s="3">
        <v>735</v>
      </c>
      <c r="P3506" t="s">
        <v>27</v>
      </c>
      <c r="Q3506">
        <v>18</v>
      </c>
      <c r="R3506" t="s">
        <v>72</v>
      </c>
      <c r="S3506" t="s">
        <v>73</v>
      </c>
      <c r="T3506" t="s">
        <v>37</v>
      </c>
      <c r="V3506" t="s">
        <v>31</v>
      </c>
      <c r="W3506" t="s">
        <v>32</v>
      </c>
    </row>
    <row r="3507" spans="1:23" ht="28.8" hidden="1" x14ac:dyDescent="0.3">
      <c r="A3507">
        <v>1154</v>
      </c>
      <c r="B3507">
        <v>1154</v>
      </c>
      <c r="C3507">
        <v>3729</v>
      </c>
      <c r="D3507">
        <v>1</v>
      </c>
      <c r="E3507" s="1" t="s">
        <v>1287</v>
      </c>
      <c r="F3507">
        <v>1965</v>
      </c>
      <c r="H3507" t="s">
        <v>220</v>
      </c>
      <c r="I3507" s="2">
        <v>45925</v>
      </c>
      <c r="J3507" s="2">
        <v>45925</v>
      </c>
      <c r="K3507" s="2">
        <v>45966</v>
      </c>
      <c r="L3507" s="2">
        <v>45972</v>
      </c>
      <c r="M3507" t="s">
        <v>49</v>
      </c>
      <c r="N3507" s="3">
        <v>1452</v>
      </c>
      <c r="O3507" s="3">
        <v>1452</v>
      </c>
      <c r="P3507" t="s">
        <v>27</v>
      </c>
      <c r="Q3507">
        <v>18</v>
      </c>
      <c r="R3507" t="s">
        <v>72</v>
      </c>
      <c r="S3507" t="s">
        <v>73</v>
      </c>
      <c r="T3507" t="s">
        <v>37</v>
      </c>
      <c r="V3507" t="s">
        <v>31</v>
      </c>
      <c r="W3507" t="s">
        <v>32</v>
      </c>
    </row>
    <row r="3508" spans="1:23" ht="28.8" hidden="1" x14ac:dyDescent="0.3">
      <c r="A3508">
        <v>1154</v>
      </c>
      <c r="B3508">
        <v>1154</v>
      </c>
      <c r="C3508">
        <v>3730</v>
      </c>
      <c r="D3508">
        <v>1</v>
      </c>
      <c r="E3508" s="1" t="s">
        <v>1287</v>
      </c>
      <c r="F3508">
        <v>1957</v>
      </c>
      <c r="H3508" t="s">
        <v>48</v>
      </c>
      <c r="I3508" s="2">
        <v>45925</v>
      </c>
      <c r="J3508" s="2">
        <v>45925</v>
      </c>
      <c r="K3508" s="2">
        <v>45966</v>
      </c>
      <c r="L3508" s="2">
        <v>45968</v>
      </c>
      <c r="M3508" t="s">
        <v>49</v>
      </c>
      <c r="N3508" s="3">
        <v>605</v>
      </c>
      <c r="O3508" s="3">
        <v>605</v>
      </c>
      <c r="P3508" t="s">
        <v>27</v>
      </c>
      <c r="Q3508">
        <v>27</v>
      </c>
      <c r="R3508" t="s">
        <v>50</v>
      </c>
      <c r="S3508" t="s">
        <v>51</v>
      </c>
      <c r="T3508" t="s">
        <v>37</v>
      </c>
      <c r="V3508" t="s">
        <v>31</v>
      </c>
      <c r="W3508" t="s">
        <v>32</v>
      </c>
    </row>
    <row r="3509" spans="1:23" ht="28.8" hidden="1" x14ac:dyDescent="0.3">
      <c r="A3509">
        <v>1154</v>
      </c>
      <c r="B3509">
        <v>1154</v>
      </c>
      <c r="C3509">
        <v>3731</v>
      </c>
      <c r="D3509">
        <v>1</v>
      </c>
      <c r="E3509" s="1" t="s">
        <v>1292</v>
      </c>
      <c r="F3509">
        <v>1957</v>
      </c>
      <c r="H3509" t="s">
        <v>48</v>
      </c>
      <c r="I3509" s="2">
        <v>45925</v>
      </c>
      <c r="J3509" s="2">
        <v>45925</v>
      </c>
      <c r="K3509" s="2">
        <v>45966</v>
      </c>
      <c r="L3509" s="2">
        <v>45968</v>
      </c>
      <c r="M3509" t="s">
        <v>49</v>
      </c>
      <c r="N3509" s="3">
        <v>256</v>
      </c>
      <c r="O3509" s="3">
        <v>256</v>
      </c>
      <c r="P3509" t="s">
        <v>27</v>
      </c>
      <c r="Q3509">
        <v>27</v>
      </c>
      <c r="R3509" t="s">
        <v>50</v>
      </c>
      <c r="S3509" t="s">
        <v>51</v>
      </c>
      <c r="T3509" t="s">
        <v>37</v>
      </c>
      <c r="V3509" t="s">
        <v>31</v>
      </c>
      <c r="W3509" t="s">
        <v>32</v>
      </c>
    </row>
    <row r="3510" spans="1:23" ht="28.8" hidden="1" x14ac:dyDescent="0.3">
      <c r="A3510">
        <v>1154</v>
      </c>
      <c r="B3510">
        <v>1154</v>
      </c>
      <c r="C3510">
        <v>3732</v>
      </c>
      <c r="D3510">
        <v>1</v>
      </c>
      <c r="E3510" s="1" t="s">
        <v>1292</v>
      </c>
      <c r="F3510">
        <v>1965</v>
      </c>
      <c r="H3510" t="s">
        <v>220</v>
      </c>
      <c r="I3510" s="2">
        <v>45925</v>
      </c>
      <c r="J3510" s="2">
        <v>45925</v>
      </c>
      <c r="K3510" s="2">
        <v>45966</v>
      </c>
      <c r="L3510" s="2">
        <f>K3510</f>
        <v>45966</v>
      </c>
      <c r="M3510" t="s">
        <v>49</v>
      </c>
      <c r="N3510" s="3">
        <v>614.4</v>
      </c>
      <c r="P3510" t="s">
        <v>1173</v>
      </c>
      <c r="Q3510">
        <v>18</v>
      </c>
      <c r="R3510" t="s">
        <v>72</v>
      </c>
      <c r="S3510" t="s">
        <v>73</v>
      </c>
      <c r="T3510" t="s">
        <v>37</v>
      </c>
      <c r="V3510" t="s">
        <v>31</v>
      </c>
      <c r="W3510" t="s">
        <v>32</v>
      </c>
    </row>
    <row r="3511" spans="1:23" ht="28.8" hidden="1" x14ac:dyDescent="0.3">
      <c r="A3511">
        <v>1154</v>
      </c>
      <c r="B3511">
        <v>1154</v>
      </c>
      <c r="C3511">
        <v>3737</v>
      </c>
      <c r="D3511">
        <v>1</v>
      </c>
      <c r="E3511" s="1" t="s">
        <v>1290</v>
      </c>
      <c r="F3511">
        <v>1957</v>
      </c>
      <c r="H3511" t="s">
        <v>48</v>
      </c>
      <c r="I3511" s="2">
        <v>45925</v>
      </c>
      <c r="J3511" s="2">
        <v>45925</v>
      </c>
      <c r="K3511" s="2">
        <v>45966</v>
      </c>
      <c r="L3511" s="2">
        <v>45968</v>
      </c>
      <c r="M3511" t="s">
        <v>49</v>
      </c>
      <c r="N3511" s="3">
        <v>238</v>
      </c>
      <c r="O3511" s="3">
        <v>238</v>
      </c>
      <c r="P3511" t="s">
        <v>27</v>
      </c>
      <c r="Q3511">
        <v>27</v>
      </c>
      <c r="R3511" t="s">
        <v>50</v>
      </c>
      <c r="S3511" t="s">
        <v>51</v>
      </c>
      <c r="T3511" t="s">
        <v>37</v>
      </c>
      <c r="V3511" t="s">
        <v>31</v>
      </c>
      <c r="W3511" t="s">
        <v>32</v>
      </c>
    </row>
    <row r="3512" spans="1:23" ht="28.8" hidden="1" x14ac:dyDescent="0.3">
      <c r="A3512">
        <v>1154</v>
      </c>
      <c r="B3512">
        <v>1154</v>
      </c>
      <c r="C3512">
        <v>3738</v>
      </c>
      <c r="D3512">
        <v>1</v>
      </c>
      <c r="E3512" s="1" t="s">
        <v>1290</v>
      </c>
      <c r="F3512">
        <v>1965</v>
      </c>
      <c r="H3512" t="s">
        <v>220</v>
      </c>
      <c r="I3512" s="2">
        <v>45925</v>
      </c>
      <c r="J3512" s="2">
        <v>45925</v>
      </c>
      <c r="K3512" s="2">
        <v>45966</v>
      </c>
      <c r="L3512" s="2">
        <f>K3512</f>
        <v>45966</v>
      </c>
      <c r="M3512" t="s">
        <v>49</v>
      </c>
      <c r="N3512" s="3">
        <v>571.20000000000005</v>
      </c>
      <c r="P3512" t="s">
        <v>1173</v>
      </c>
      <c r="Q3512">
        <v>18</v>
      </c>
      <c r="R3512" t="s">
        <v>72</v>
      </c>
      <c r="S3512" t="s">
        <v>73</v>
      </c>
      <c r="T3512" t="s">
        <v>37</v>
      </c>
      <c r="V3512" t="s">
        <v>31</v>
      </c>
      <c r="W3512" t="s">
        <v>32</v>
      </c>
    </row>
    <row r="3513" spans="1:23" ht="28.8" hidden="1" x14ac:dyDescent="0.3">
      <c r="A3513">
        <v>1154</v>
      </c>
      <c r="B3513">
        <v>1154</v>
      </c>
      <c r="C3513">
        <v>3734</v>
      </c>
      <c r="D3513">
        <v>1</v>
      </c>
      <c r="E3513" s="1" t="s">
        <v>1199</v>
      </c>
      <c r="F3513">
        <v>1965</v>
      </c>
      <c r="H3513" t="s">
        <v>220</v>
      </c>
      <c r="I3513" s="2">
        <v>45925</v>
      </c>
      <c r="J3513" s="2">
        <v>45925</v>
      </c>
      <c r="K3513" s="2">
        <v>45966</v>
      </c>
      <c r="L3513" s="2">
        <v>45972</v>
      </c>
      <c r="M3513" t="s">
        <v>49</v>
      </c>
      <c r="N3513" s="3">
        <v>504</v>
      </c>
      <c r="O3513" s="3">
        <v>504</v>
      </c>
      <c r="P3513" t="s">
        <v>27</v>
      </c>
      <c r="Q3513">
        <v>18</v>
      </c>
      <c r="R3513" t="s">
        <v>72</v>
      </c>
      <c r="S3513" t="s">
        <v>73</v>
      </c>
      <c r="T3513" t="s">
        <v>37</v>
      </c>
      <c r="V3513" t="s">
        <v>31</v>
      </c>
      <c r="W3513" t="s">
        <v>32</v>
      </c>
    </row>
    <row r="3514" spans="1:23" ht="28.8" hidden="1" x14ac:dyDescent="0.3">
      <c r="A3514">
        <v>1154</v>
      </c>
      <c r="B3514">
        <v>1154</v>
      </c>
      <c r="C3514">
        <v>3735</v>
      </c>
      <c r="D3514">
        <v>1</v>
      </c>
      <c r="E3514" s="1" t="s">
        <v>1199</v>
      </c>
      <c r="F3514">
        <v>1957</v>
      </c>
      <c r="H3514" t="s">
        <v>48</v>
      </c>
      <c r="I3514" s="2">
        <v>45925</v>
      </c>
      <c r="J3514" s="2">
        <v>45925</v>
      </c>
      <c r="K3514" s="2">
        <v>45966</v>
      </c>
      <c r="L3514" s="2">
        <v>45968</v>
      </c>
      <c r="M3514" t="s">
        <v>49</v>
      </c>
      <c r="N3514" s="3">
        <v>210</v>
      </c>
      <c r="O3514" s="3">
        <v>210</v>
      </c>
      <c r="P3514" t="s">
        <v>27</v>
      </c>
      <c r="Q3514">
        <v>27</v>
      </c>
      <c r="R3514" t="s">
        <v>50</v>
      </c>
      <c r="S3514" t="s">
        <v>51</v>
      </c>
      <c r="T3514" t="s">
        <v>37</v>
      </c>
      <c r="V3514" t="s">
        <v>31</v>
      </c>
      <c r="W3514" t="s">
        <v>32</v>
      </c>
    </row>
    <row r="3515" spans="1:23" ht="28.8" hidden="1" x14ac:dyDescent="0.3">
      <c r="A3515">
        <v>1154</v>
      </c>
      <c r="B3515">
        <v>1154</v>
      </c>
      <c r="C3515">
        <v>3701</v>
      </c>
      <c r="D3515">
        <v>1</v>
      </c>
      <c r="E3515" s="1" t="s">
        <v>1133</v>
      </c>
      <c r="F3515">
        <v>1965</v>
      </c>
      <c r="H3515" t="s">
        <v>220</v>
      </c>
      <c r="I3515" s="2">
        <v>45923</v>
      </c>
      <c r="J3515" s="2">
        <v>45923</v>
      </c>
      <c r="K3515" s="2">
        <v>45966</v>
      </c>
      <c r="L3515" s="2">
        <v>45944</v>
      </c>
      <c r="M3515" t="s">
        <v>49</v>
      </c>
      <c r="N3515" s="3">
        <v>86.4</v>
      </c>
      <c r="O3515" s="3">
        <v>86.4</v>
      </c>
      <c r="P3515" t="s">
        <v>27</v>
      </c>
      <c r="Q3515">
        <v>18</v>
      </c>
      <c r="R3515" t="s">
        <v>72</v>
      </c>
      <c r="S3515" t="s">
        <v>73</v>
      </c>
      <c r="T3515" t="s">
        <v>37</v>
      </c>
      <c r="V3515" t="s">
        <v>31</v>
      </c>
      <c r="W3515" t="s">
        <v>32</v>
      </c>
    </row>
    <row r="3516" spans="1:23" ht="28.8" hidden="1" x14ac:dyDescent="0.3">
      <c r="A3516">
        <v>1154</v>
      </c>
      <c r="B3516">
        <v>1154</v>
      </c>
      <c r="C3516">
        <v>3704</v>
      </c>
      <c r="D3516">
        <v>1</v>
      </c>
      <c r="E3516" s="1" t="s">
        <v>1135</v>
      </c>
      <c r="F3516">
        <v>1965</v>
      </c>
      <c r="H3516" t="s">
        <v>220</v>
      </c>
      <c r="I3516" s="2">
        <v>45923</v>
      </c>
      <c r="J3516" s="2">
        <v>45923</v>
      </c>
      <c r="K3516" s="2">
        <v>45966</v>
      </c>
      <c r="L3516" s="2">
        <v>45944</v>
      </c>
      <c r="M3516" t="s">
        <v>49</v>
      </c>
      <c r="N3516" s="3">
        <v>86.4</v>
      </c>
      <c r="O3516" s="3">
        <v>86.4</v>
      </c>
      <c r="P3516" t="s">
        <v>27</v>
      </c>
      <c r="Q3516">
        <v>18</v>
      </c>
      <c r="R3516" t="s">
        <v>72</v>
      </c>
      <c r="S3516" t="s">
        <v>73</v>
      </c>
      <c r="T3516" t="s">
        <v>37</v>
      </c>
      <c r="V3516" t="s">
        <v>31</v>
      </c>
      <c r="W3516" t="s">
        <v>32</v>
      </c>
    </row>
    <row r="3517" spans="1:23" ht="28.8" hidden="1" x14ac:dyDescent="0.3">
      <c r="A3517">
        <v>1154</v>
      </c>
      <c r="B3517">
        <v>1154</v>
      </c>
      <c r="C3517">
        <v>3707</v>
      </c>
      <c r="D3517">
        <v>1</v>
      </c>
      <c r="E3517" s="1" t="s">
        <v>1137</v>
      </c>
      <c r="F3517">
        <v>1965</v>
      </c>
      <c r="H3517" t="s">
        <v>220</v>
      </c>
      <c r="I3517" s="2">
        <v>45923</v>
      </c>
      <c r="J3517" s="2">
        <v>45923</v>
      </c>
      <c r="K3517" s="2">
        <v>45966</v>
      </c>
      <c r="L3517" s="2">
        <v>45944</v>
      </c>
      <c r="M3517" t="s">
        <v>49</v>
      </c>
      <c r="N3517" s="3">
        <v>86.4</v>
      </c>
      <c r="O3517" s="3">
        <v>86.4</v>
      </c>
      <c r="P3517" t="s">
        <v>27</v>
      </c>
      <c r="Q3517">
        <v>18</v>
      </c>
      <c r="R3517" t="s">
        <v>72</v>
      </c>
      <c r="S3517" t="s">
        <v>73</v>
      </c>
      <c r="T3517" t="s">
        <v>37</v>
      </c>
      <c r="V3517" t="s">
        <v>31</v>
      </c>
      <c r="W3517" t="s">
        <v>32</v>
      </c>
    </row>
    <row r="3518" spans="1:23" ht="28.8" hidden="1" x14ac:dyDescent="0.3">
      <c r="A3518">
        <v>1154</v>
      </c>
      <c r="B3518">
        <v>1154</v>
      </c>
      <c r="C3518">
        <v>3724</v>
      </c>
      <c r="D3518">
        <v>1</v>
      </c>
      <c r="E3518" s="1" t="s">
        <v>1139</v>
      </c>
      <c r="F3518">
        <v>1965</v>
      </c>
      <c r="H3518" t="s">
        <v>220</v>
      </c>
      <c r="I3518" s="2">
        <v>45924</v>
      </c>
      <c r="J3518" s="2">
        <v>45924</v>
      </c>
      <c r="K3518" s="2">
        <v>45966</v>
      </c>
      <c r="L3518" s="2">
        <v>45944</v>
      </c>
      <c r="M3518" t="s">
        <v>49</v>
      </c>
      <c r="N3518" s="3">
        <v>194.4</v>
      </c>
      <c r="O3518" s="3">
        <v>194.4</v>
      </c>
      <c r="P3518" t="s">
        <v>27</v>
      </c>
      <c r="Q3518">
        <v>18</v>
      </c>
      <c r="R3518" t="s">
        <v>72</v>
      </c>
      <c r="S3518" t="s">
        <v>73</v>
      </c>
      <c r="T3518" t="s">
        <v>37</v>
      </c>
      <c r="V3518" t="s">
        <v>31</v>
      </c>
      <c r="W3518" t="s">
        <v>32</v>
      </c>
    </row>
    <row r="3519" spans="1:23" ht="28.8" hidden="1" x14ac:dyDescent="0.3">
      <c r="A3519">
        <v>1154</v>
      </c>
      <c r="B3519">
        <v>1154</v>
      </c>
      <c r="C3519">
        <v>3811</v>
      </c>
      <c r="D3519">
        <v>1</v>
      </c>
      <c r="E3519" s="1" t="s">
        <v>1340</v>
      </c>
      <c r="F3519">
        <v>1957</v>
      </c>
      <c r="H3519" t="s">
        <v>48</v>
      </c>
      <c r="I3519" s="2">
        <v>45936</v>
      </c>
      <c r="J3519" s="2">
        <v>45936</v>
      </c>
      <c r="K3519" s="2">
        <v>45966</v>
      </c>
      <c r="L3519" s="2">
        <f t="shared" ref="L3519:L3520" si="150">K3519</f>
        <v>45966</v>
      </c>
      <c r="M3519" t="s">
        <v>49</v>
      </c>
      <c r="N3519" s="3">
        <v>105</v>
      </c>
      <c r="P3519" t="s">
        <v>1173</v>
      </c>
      <c r="Q3519">
        <v>27</v>
      </c>
      <c r="R3519" t="s">
        <v>50</v>
      </c>
      <c r="S3519" t="s">
        <v>51</v>
      </c>
      <c r="T3519" t="s">
        <v>37</v>
      </c>
      <c r="V3519" t="s">
        <v>31</v>
      </c>
      <c r="W3519" t="s">
        <v>32</v>
      </c>
    </row>
    <row r="3520" spans="1:23" ht="28.8" hidden="1" x14ac:dyDescent="0.3">
      <c r="A3520">
        <v>1154</v>
      </c>
      <c r="B3520">
        <v>1154</v>
      </c>
      <c r="C3520">
        <v>3812</v>
      </c>
      <c r="D3520">
        <v>1</v>
      </c>
      <c r="E3520" s="1" t="s">
        <v>1340</v>
      </c>
      <c r="F3520">
        <v>1965</v>
      </c>
      <c r="H3520" t="s">
        <v>220</v>
      </c>
      <c r="I3520" s="2">
        <v>45936</v>
      </c>
      <c r="J3520" s="2">
        <v>45936</v>
      </c>
      <c r="K3520" s="2">
        <v>45966</v>
      </c>
      <c r="L3520" s="2">
        <f t="shared" si="150"/>
        <v>45966</v>
      </c>
      <c r="M3520" t="s">
        <v>49</v>
      </c>
      <c r="N3520" s="3">
        <v>252</v>
      </c>
      <c r="P3520" t="s">
        <v>1173</v>
      </c>
      <c r="Q3520">
        <v>18</v>
      </c>
      <c r="R3520" t="s">
        <v>72</v>
      </c>
      <c r="S3520" t="s">
        <v>73</v>
      </c>
      <c r="T3520" t="s">
        <v>37</v>
      </c>
      <c r="V3520" t="s">
        <v>31</v>
      </c>
      <c r="W3520" t="s">
        <v>32</v>
      </c>
    </row>
    <row r="3521" spans="1:23" ht="28.8" hidden="1" x14ac:dyDescent="0.3">
      <c r="A3521">
        <v>1154</v>
      </c>
      <c r="B3521">
        <v>1154</v>
      </c>
      <c r="C3521">
        <v>3801</v>
      </c>
      <c r="D3521">
        <v>1</v>
      </c>
      <c r="E3521" s="1" t="s">
        <v>1313</v>
      </c>
      <c r="F3521">
        <v>1957</v>
      </c>
      <c r="H3521" t="s">
        <v>48</v>
      </c>
      <c r="I3521" s="2">
        <v>45933</v>
      </c>
      <c r="J3521" s="2">
        <v>45933</v>
      </c>
      <c r="K3521" s="2">
        <v>45966</v>
      </c>
      <c r="L3521" s="2">
        <v>45968</v>
      </c>
      <c r="M3521" t="s">
        <v>49</v>
      </c>
      <c r="N3521" s="3">
        <v>300</v>
      </c>
      <c r="O3521" s="3">
        <v>300</v>
      </c>
      <c r="P3521" t="s">
        <v>27</v>
      </c>
      <c r="Q3521">
        <v>27</v>
      </c>
      <c r="R3521" t="s">
        <v>50</v>
      </c>
      <c r="S3521" t="s">
        <v>51</v>
      </c>
      <c r="T3521" t="s">
        <v>37</v>
      </c>
      <c r="V3521" t="s">
        <v>31</v>
      </c>
      <c r="W3521" t="s">
        <v>32</v>
      </c>
    </row>
    <row r="3522" spans="1:23" ht="28.8" hidden="1" x14ac:dyDescent="0.3">
      <c r="A3522">
        <v>1154</v>
      </c>
      <c r="B3522">
        <v>1154</v>
      </c>
      <c r="C3522">
        <v>3802</v>
      </c>
      <c r="D3522">
        <v>1</v>
      </c>
      <c r="E3522" s="1" t="s">
        <v>1313</v>
      </c>
      <c r="F3522">
        <v>1965</v>
      </c>
      <c r="H3522" t="s">
        <v>220</v>
      </c>
      <c r="I3522" s="2">
        <v>45933</v>
      </c>
      <c r="J3522" s="2">
        <v>45933</v>
      </c>
      <c r="K3522" s="2">
        <v>45966</v>
      </c>
      <c r="L3522" s="2">
        <v>45972</v>
      </c>
      <c r="M3522" t="s">
        <v>49</v>
      </c>
      <c r="N3522" s="3">
        <v>720</v>
      </c>
      <c r="O3522" s="3">
        <v>720</v>
      </c>
      <c r="P3522" t="s">
        <v>27</v>
      </c>
      <c r="Q3522">
        <v>18</v>
      </c>
      <c r="R3522" t="s">
        <v>72</v>
      </c>
      <c r="S3522" t="s">
        <v>73</v>
      </c>
      <c r="T3522" t="s">
        <v>37</v>
      </c>
      <c r="V3522" t="s">
        <v>31</v>
      </c>
      <c r="W3522" t="s">
        <v>32</v>
      </c>
    </row>
    <row r="3523" spans="1:23" ht="28.8" hidden="1" x14ac:dyDescent="0.3">
      <c r="A3523">
        <v>1154</v>
      </c>
      <c r="B3523">
        <v>1154</v>
      </c>
      <c r="C3523">
        <v>3804</v>
      </c>
      <c r="D3523">
        <v>1</v>
      </c>
      <c r="E3523" s="1" t="s">
        <v>1311</v>
      </c>
      <c r="F3523">
        <v>1957</v>
      </c>
      <c r="H3523" t="s">
        <v>48</v>
      </c>
      <c r="I3523" s="2">
        <v>45933</v>
      </c>
      <c r="J3523" s="2">
        <v>45933</v>
      </c>
      <c r="K3523" s="2">
        <v>45966</v>
      </c>
      <c r="L3523" s="2">
        <v>45968</v>
      </c>
      <c r="M3523" t="s">
        <v>49</v>
      </c>
      <c r="N3523" s="3">
        <v>348</v>
      </c>
      <c r="O3523" s="3">
        <v>348</v>
      </c>
      <c r="P3523" t="s">
        <v>27</v>
      </c>
      <c r="Q3523">
        <v>27</v>
      </c>
      <c r="R3523" t="s">
        <v>50</v>
      </c>
      <c r="S3523" t="s">
        <v>51</v>
      </c>
      <c r="T3523" t="s">
        <v>37</v>
      </c>
      <c r="V3523" t="s">
        <v>31</v>
      </c>
      <c r="W3523" t="s">
        <v>32</v>
      </c>
    </row>
    <row r="3524" spans="1:23" ht="28.8" hidden="1" x14ac:dyDescent="0.3">
      <c r="A3524">
        <v>1154</v>
      </c>
      <c r="B3524">
        <v>1154</v>
      </c>
      <c r="C3524">
        <v>3805</v>
      </c>
      <c r="D3524">
        <v>1</v>
      </c>
      <c r="E3524" s="1" t="s">
        <v>1311</v>
      </c>
      <c r="F3524">
        <v>1965</v>
      </c>
      <c r="H3524" t="s">
        <v>220</v>
      </c>
      <c r="I3524" s="2">
        <v>45933</v>
      </c>
      <c r="J3524" s="2">
        <v>45933</v>
      </c>
      <c r="K3524" s="2">
        <v>45966</v>
      </c>
      <c r="L3524" s="2">
        <f t="shared" ref="L3524:L3526" si="151">K3524</f>
        <v>45966</v>
      </c>
      <c r="M3524" t="s">
        <v>49</v>
      </c>
      <c r="N3524" s="3">
        <v>835.2</v>
      </c>
      <c r="P3524" t="s">
        <v>1173</v>
      </c>
      <c r="Q3524">
        <v>18</v>
      </c>
      <c r="R3524" t="s">
        <v>72</v>
      </c>
      <c r="S3524" t="s">
        <v>73</v>
      </c>
      <c r="T3524" t="s">
        <v>37</v>
      </c>
      <c r="V3524" t="s">
        <v>31</v>
      </c>
      <c r="W3524" t="s">
        <v>32</v>
      </c>
    </row>
    <row r="3525" spans="1:23" ht="28.8" hidden="1" x14ac:dyDescent="0.3">
      <c r="A3525">
        <v>1154</v>
      </c>
      <c r="B3525">
        <v>1154</v>
      </c>
      <c r="C3525">
        <v>3806</v>
      </c>
      <c r="D3525">
        <v>1</v>
      </c>
      <c r="E3525" s="1" t="s">
        <v>1468</v>
      </c>
      <c r="F3525">
        <v>1957</v>
      </c>
      <c r="H3525" t="s">
        <v>48</v>
      </c>
      <c r="I3525" s="2">
        <v>45933</v>
      </c>
      <c r="J3525" s="2">
        <v>45933</v>
      </c>
      <c r="K3525" s="2">
        <v>45966</v>
      </c>
      <c r="L3525" s="2">
        <f t="shared" si="151"/>
        <v>45966</v>
      </c>
      <c r="M3525" t="s">
        <v>49</v>
      </c>
      <c r="N3525" s="3">
        <v>702</v>
      </c>
      <c r="P3525" t="s">
        <v>1173</v>
      </c>
      <c r="Q3525">
        <v>27</v>
      </c>
      <c r="R3525" t="s">
        <v>50</v>
      </c>
      <c r="S3525" t="s">
        <v>51</v>
      </c>
      <c r="T3525" t="s">
        <v>37</v>
      </c>
      <c r="V3525" t="s">
        <v>31</v>
      </c>
      <c r="W3525" t="s">
        <v>32</v>
      </c>
    </row>
    <row r="3526" spans="1:23" ht="28.8" hidden="1" x14ac:dyDescent="0.3">
      <c r="A3526">
        <v>1154</v>
      </c>
      <c r="B3526">
        <v>1154</v>
      </c>
      <c r="C3526">
        <v>3807</v>
      </c>
      <c r="D3526">
        <v>1</v>
      </c>
      <c r="E3526" s="1" t="s">
        <v>1468</v>
      </c>
      <c r="F3526">
        <v>1965</v>
      </c>
      <c r="H3526" t="s">
        <v>220</v>
      </c>
      <c r="I3526" s="2">
        <v>45933</v>
      </c>
      <c r="J3526" s="2">
        <v>45933</v>
      </c>
      <c r="K3526" s="2">
        <v>45966</v>
      </c>
      <c r="L3526" s="2">
        <f t="shared" si="151"/>
        <v>45966</v>
      </c>
      <c r="M3526" t="s">
        <v>49</v>
      </c>
      <c r="N3526" s="3">
        <v>1684.8</v>
      </c>
      <c r="P3526" t="s">
        <v>1173</v>
      </c>
      <c r="Q3526">
        <v>18</v>
      </c>
      <c r="R3526" t="s">
        <v>72</v>
      </c>
      <c r="S3526" t="s">
        <v>73</v>
      </c>
      <c r="T3526" t="s">
        <v>37</v>
      </c>
      <c r="V3526" t="s">
        <v>31</v>
      </c>
      <c r="W3526" t="s">
        <v>32</v>
      </c>
    </row>
    <row r="3527" spans="1:23" ht="28.8" hidden="1" x14ac:dyDescent="0.3">
      <c r="A3527">
        <v>1154</v>
      </c>
      <c r="B3527">
        <v>1154</v>
      </c>
      <c r="C3527">
        <v>3808</v>
      </c>
      <c r="D3527">
        <v>1</v>
      </c>
      <c r="E3527" s="1" t="s">
        <v>1077</v>
      </c>
      <c r="F3527">
        <v>2569</v>
      </c>
      <c r="H3527" t="s">
        <v>71</v>
      </c>
      <c r="I3527" s="2">
        <v>45933</v>
      </c>
      <c r="J3527" s="2">
        <v>45933</v>
      </c>
      <c r="K3527" s="2">
        <v>45966</v>
      </c>
      <c r="L3527" s="2">
        <v>45937</v>
      </c>
      <c r="M3527" t="s">
        <v>49</v>
      </c>
      <c r="N3527" s="3">
        <v>294</v>
      </c>
      <c r="O3527" s="3">
        <v>294</v>
      </c>
      <c r="P3527" t="s">
        <v>27</v>
      </c>
      <c r="Q3527">
        <v>18</v>
      </c>
      <c r="R3527" t="s">
        <v>72</v>
      </c>
      <c r="S3527" t="s">
        <v>73</v>
      </c>
      <c r="T3527" t="s">
        <v>37</v>
      </c>
      <c r="V3527" t="s">
        <v>31</v>
      </c>
      <c r="W3527" t="s">
        <v>32</v>
      </c>
    </row>
    <row r="3528" spans="1:23" ht="28.8" hidden="1" x14ac:dyDescent="0.3">
      <c r="A3528">
        <v>1154</v>
      </c>
      <c r="B3528">
        <v>1154</v>
      </c>
      <c r="C3528">
        <v>3809</v>
      </c>
      <c r="D3528">
        <v>1</v>
      </c>
      <c r="E3528" s="1" t="s">
        <v>1294</v>
      </c>
      <c r="F3528">
        <v>1957</v>
      </c>
      <c r="H3528" t="s">
        <v>48</v>
      </c>
      <c r="I3528" s="2">
        <v>45936</v>
      </c>
      <c r="J3528" s="2">
        <v>45936</v>
      </c>
      <c r="K3528" s="2">
        <v>45966</v>
      </c>
      <c r="L3528" s="2">
        <f>K3528</f>
        <v>45966</v>
      </c>
      <c r="M3528" t="s">
        <v>49</v>
      </c>
      <c r="N3528" s="3">
        <v>276</v>
      </c>
      <c r="P3528" t="s">
        <v>1173</v>
      </c>
      <c r="Q3528">
        <v>27</v>
      </c>
      <c r="R3528" t="s">
        <v>50</v>
      </c>
      <c r="S3528" t="s">
        <v>51</v>
      </c>
      <c r="T3528" t="s">
        <v>37</v>
      </c>
      <c r="V3528" t="s">
        <v>31</v>
      </c>
      <c r="W3528" t="s">
        <v>32</v>
      </c>
    </row>
    <row r="3529" spans="1:23" ht="28.8" hidden="1" x14ac:dyDescent="0.3">
      <c r="A3529">
        <v>1154</v>
      </c>
      <c r="B3529">
        <v>1154</v>
      </c>
      <c r="C3529">
        <v>3820</v>
      </c>
      <c r="D3529">
        <v>1</v>
      </c>
      <c r="E3529" s="1" t="s">
        <v>1307</v>
      </c>
      <c r="F3529">
        <v>1957</v>
      </c>
      <c r="H3529" t="s">
        <v>48</v>
      </c>
      <c r="I3529" s="2">
        <v>45936</v>
      </c>
      <c r="J3529" s="2">
        <v>45936</v>
      </c>
      <c r="K3529" s="2">
        <v>45966</v>
      </c>
      <c r="L3529" s="2">
        <v>45968</v>
      </c>
      <c r="M3529" t="s">
        <v>49</v>
      </c>
      <c r="N3529" s="3">
        <v>37</v>
      </c>
      <c r="O3529" s="3">
        <v>37</v>
      </c>
      <c r="P3529" t="s">
        <v>27</v>
      </c>
      <c r="Q3529">
        <v>27</v>
      </c>
      <c r="R3529" t="s">
        <v>50</v>
      </c>
      <c r="S3529" t="s">
        <v>51</v>
      </c>
      <c r="T3529" t="s">
        <v>37</v>
      </c>
      <c r="V3529" t="s">
        <v>31</v>
      </c>
      <c r="W3529" t="s">
        <v>32</v>
      </c>
    </row>
    <row r="3530" spans="1:23" ht="28.8" hidden="1" x14ac:dyDescent="0.3">
      <c r="A3530">
        <v>1154</v>
      </c>
      <c r="B3530">
        <v>1154</v>
      </c>
      <c r="C3530">
        <v>3821</v>
      </c>
      <c r="D3530">
        <v>1</v>
      </c>
      <c r="E3530" s="1" t="s">
        <v>1307</v>
      </c>
      <c r="F3530">
        <v>1965</v>
      </c>
      <c r="H3530" t="s">
        <v>220</v>
      </c>
      <c r="I3530" s="2">
        <v>45936</v>
      </c>
      <c r="J3530" s="2">
        <v>45936</v>
      </c>
      <c r="K3530" s="2">
        <v>45966</v>
      </c>
      <c r="L3530" s="2">
        <f>K3530</f>
        <v>45966</v>
      </c>
      <c r="M3530" t="s">
        <v>49</v>
      </c>
      <c r="N3530" s="3">
        <v>88.8</v>
      </c>
      <c r="P3530" t="s">
        <v>1173</v>
      </c>
      <c r="Q3530">
        <v>18</v>
      </c>
      <c r="R3530" t="s">
        <v>72</v>
      </c>
      <c r="S3530" t="s">
        <v>73</v>
      </c>
      <c r="T3530" t="s">
        <v>37</v>
      </c>
      <c r="V3530" t="s">
        <v>31</v>
      </c>
      <c r="W3530" t="s">
        <v>32</v>
      </c>
    </row>
    <row r="3531" spans="1:23" ht="28.8" hidden="1" x14ac:dyDescent="0.3">
      <c r="A3531">
        <v>1154</v>
      </c>
      <c r="B3531">
        <v>1154</v>
      </c>
      <c r="C3531">
        <v>3817</v>
      </c>
      <c r="D3531">
        <v>1</v>
      </c>
      <c r="E3531" s="1" t="s">
        <v>1309</v>
      </c>
      <c r="F3531">
        <v>1957</v>
      </c>
      <c r="H3531" t="s">
        <v>48</v>
      </c>
      <c r="I3531" s="2">
        <v>45936</v>
      </c>
      <c r="J3531" s="2">
        <v>45936</v>
      </c>
      <c r="K3531" s="2">
        <v>45966</v>
      </c>
      <c r="L3531" s="2">
        <v>45968</v>
      </c>
      <c r="M3531" t="s">
        <v>49</v>
      </c>
      <c r="N3531" s="3">
        <v>42</v>
      </c>
      <c r="O3531" s="3">
        <v>42</v>
      </c>
      <c r="P3531" t="s">
        <v>27</v>
      </c>
      <c r="Q3531">
        <v>27</v>
      </c>
      <c r="R3531" t="s">
        <v>50</v>
      </c>
      <c r="S3531" t="s">
        <v>51</v>
      </c>
      <c r="T3531" t="s">
        <v>37</v>
      </c>
      <c r="V3531" t="s">
        <v>31</v>
      </c>
      <c r="W3531" t="s">
        <v>32</v>
      </c>
    </row>
    <row r="3532" spans="1:23" ht="28.8" hidden="1" x14ac:dyDescent="0.3">
      <c r="A3532">
        <v>1154</v>
      </c>
      <c r="B3532">
        <v>1154</v>
      </c>
      <c r="C3532">
        <v>3818</v>
      </c>
      <c r="D3532">
        <v>1</v>
      </c>
      <c r="E3532" s="1" t="s">
        <v>1309</v>
      </c>
      <c r="F3532">
        <v>1965</v>
      </c>
      <c r="H3532" t="s">
        <v>220</v>
      </c>
      <c r="I3532" s="2">
        <v>45936</v>
      </c>
      <c r="J3532" s="2">
        <v>45936</v>
      </c>
      <c r="K3532" s="2">
        <v>45966</v>
      </c>
      <c r="L3532" s="2">
        <f>K3532</f>
        <v>45966</v>
      </c>
      <c r="M3532" t="s">
        <v>49</v>
      </c>
      <c r="N3532" s="3">
        <v>100.8</v>
      </c>
      <c r="P3532" t="s">
        <v>1173</v>
      </c>
      <c r="Q3532">
        <v>18</v>
      </c>
      <c r="R3532" t="s">
        <v>72</v>
      </c>
      <c r="S3532" t="s">
        <v>73</v>
      </c>
      <c r="T3532" t="s">
        <v>37</v>
      </c>
      <c r="V3532" t="s">
        <v>31</v>
      </c>
      <c r="W3532" t="s">
        <v>32</v>
      </c>
    </row>
    <row r="3533" spans="1:23" ht="28.8" hidden="1" x14ac:dyDescent="0.3">
      <c r="A3533">
        <v>1154</v>
      </c>
      <c r="B3533">
        <v>1154</v>
      </c>
      <c r="C3533">
        <v>3828</v>
      </c>
      <c r="D3533">
        <v>1</v>
      </c>
      <c r="E3533" s="1" t="s">
        <v>1078</v>
      </c>
      <c r="F3533">
        <v>2569</v>
      </c>
      <c r="H3533" t="s">
        <v>71</v>
      </c>
      <c r="I3533" s="2">
        <v>45937</v>
      </c>
      <c r="J3533" s="2">
        <v>45937</v>
      </c>
      <c r="K3533" s="2">
        <v>45966</v>
      </c>
      <c r="L3533" s="2">
        <v>45937</v>
      </c>
      <c r="M3533" t="s">
        <v>49</v>
      </c>
      <c r="N3533" s="3">
        <v>184.8</v>
      </c>
      <c r="O3533" s="3">
        <v>184.8</v>
      </c>
      <c r="P3533" t="s">
        <v>27</v>
      </c>
      <c r="Q3533">
        <v>18</v>
      </c>
      <c r="R3533" t="s">
        <v>72</v>
      </c>
      <c r="S3533" t="s">
        <v>73</v>
      </c>
      <c r="T3533" t="s">
        <v>37</v>
      </c>
      <c r="V3533" t="s">
        <v>31</v>
      </c>
      <c r="W3533" t="s">
        <v>32</v>
      </c>
    </row>
    <row r="3534" spans="1:23" ht="28.8" hidden="1" x14ac:dyDescent="0.3">
      <c r="A3534">
        <v>1154</v>
      </c>
      <c r="B3534">
        <v>1154</v>
      </c>
      <c r="C3534">
        <v>3791</v>
      </c>
      <c r="D3534">
        <v>1</v>
      </c>
      <c r="E3534" s="1" t="s">
        <v>1338</v>
      </c>
      <c r="F3534">
        <v>1957</v>
      </c>
      <c r="H3534" t="s">
        <v>48</v>
      </c>
      <c r="I3534" s="2">
        <v>45933</v>
      </c>
      <c r="J3534" s="2">
        <v>45933</v>
      </c>
      <c r="K3534" s="2">
        <v>45966</v>
      </c>
      <c r="L3534" s="2">
        <v>45968</v>
      </c>
      <c r="M3534" t="s">
        <v>49</v>
      </c>
      <c r="N3534" s="3">
        <v>238</v>
      </c>
      <c r="O3534" s="3">
        <v>238</v>
      </c>
      <c r="P3534" t="s">
        <v>27</v>
      </c>
      <c r="Q3534">
        <v>27</v>
      </c>
      <c r="R3534" t="s">
        <v>50</v>
      </c>
      <c r="S3534" t="s">
        <v>51</v>
      </c>
      <c r="T3534" t="s">
        <v>37</v>
      </c>
      <c r="V3534" t="s">
        <v>31</v>
      </c>
      <c r="W3534" t="s">
        <v>32</v>
      </c>
    </row>
    <row r="3535" spans="1:23" ht="28.8" hidden="1" x14ac:dyDescent="0.3">
      <c r="A3535">
        <v>1154</v>
      </c>
      <c r="B3535">
        <v>1154</v>
      </c>
      <c r="C3535">
        <v>3798</v>
      </c>
      <c r="D3535">
        <v>1</v>
      </c>
      <c r="E3535" s="1" t="s">
        <v>1305</v>
      </c>
      <c r="F3535">
        <v>1957</v>
      </c>
      <c r="H3535" t="s">
        <v>48</v>
      </c>
      <c r="I3535" s="2">
        <v>45933</v>
      </c>
      <c r="J3535" s="2">
        <v>45933</v>
      </c>
      <c r="K3535" s="2">
        <v>45966</v>
      </c>
      <c r="L3535" s="2">
        <v>45968</v>
      </c>
      <c r="M3535" t="s">
        <v>49</v>
      </c>
      <c r="N3535" s="3">
        <v>256</v>
      </c>
      <c r="O3535" s="3">
        <v>256</v>
      </c>
      <c r="P3535" t="s">
        <v>27</v>
      </c>
      <c r="Q3535">
        <v>27</v>
      </c>
      <c r="R3535" t="s">
        <v>50</v>
      </c>
      <c r="S3535" t="s">
        <v>51</v>
      </c>
      <c r="T3535" t="s">
        <v>37</v>
      </c>
      <c r="V3535" t="s">
        <v>31</v>
      </c>
      <c r="W3535" t="s">
        <v>32</v>
      </c>
    </row>
    <row r="3536" spans="1:23" ht="28.8" hidden="1" x14ac:dyDescent="0.3">
      <c r="A3536">
        <v>1154</v>
      </c>
      <c r="B3536">
        <v>1154</v>
      </c>
      <c r="C3536">
        <v>3799</v>
      </c>
      <c r="D3536">
        <v>1</v>
      </c>
      <c r="E3536" s="1" t="s">
        <v>1305</v>
      </c>
      <c r="F3536">
        <v>1965</v>
      </c>
      <c r="H3536" t="s">
        <v>220</v>
      </c>
      <c r="I3536" s="2">
        <v>45933</v>
      </c>
      <c r="J3536" s="2">
        <v>45933</v>
      </c>
      <c r="K3536" s="2">
        <v>45966</v>
      </c>
      <c r="L3536" s="2">
        <f t="shared" ref="L3536:L3540" si="152">K3536</f>
        <v>45966</v>
      </c>
      <c r="M3536" t="s">
        <v>1303</v>
      </c>
      <c r="N3536" s="3">
        <v>614.4</v>
      </c>
      <c r="P3536" t="s">
        <v>1173</v>
      </c>
      <c r="Q3536">
        <v>18</v>
      </c>
      <c r="R3536" t="s">
        <v>72</v>
      </c>
      <c r="S3536" t="s">
        <v>73</v>
      </c>
      <c r="T3536" t="s">
        <v>37</v>
      </c>
      <c r="V3536" t="s">
        <v>31</v>
      </c>
      <c r="W3536" t="s">
        <v>32</v>
      </c>
    </row>
    <row r="3537" spans="1:23" ht="28.8" hidden="1" x14ac:dyDescent="0.3">
      <c r="A3537">
        <v>1154</v>
      </c>
      <c r="B3537">
        <v>1154</v>
      </c>
      <c r="C3537">
        <v>3793</v>
      </c>
      <c r="D3537">
        <v>1</v>
      </c>
      <c r="E3537" s="1" t="s">
        <v>1481</v>
      </c>
      <c r="F3537">
        <v>1957</v>
      </c>
      <c r="H3537" t="s">
        <v>48</v>
      </c>
      <c r="I3537" s="2">
        <v>45933</v>
      </c>
      <c r="J3537" s="2">
        <v>45933</v>
      </c>
      <c r="K3537" s="2">
        <v>45966</v>
      </c>
      <c r="L3537" s="2">
        <f t="shared" si="152"/>
        <v>45966</v>
      </c>
      <c r="M3537" t="s">
        <v>49</v>
      </c>
      <c r="N3537" s="3">
        <v>224</v>
      </c>
      <c r="P3537" t="s">
        <v>1173</v>
      </c>
      <c r="Q3537">
        <v>27</v>
      </c>
      <c r="R3537" t="s">
        <v>50</v>
      </c>
      <c r="S3537" t="s">
        <v>51</v>
      </c>
      <c r="T3537" t="s">
        <v>37</v>
      </c>
      <c r="V3537" t="s">
        <v>31</v>
      </c>
      <c r="W3537" t="s">
        <v>32</v>
      </c>
    </row>
    <row r="3538" spans="1:23" ht="28.8" hidden="1" x14ac:dyDescent="0.3">
      <c r="A3538">
        <v>1154</v>
      </c>
      <c r="B3538">
        <v>1154</v>
      </c>
      <c r="C3538">
        <v>3794</v>
      </c>
      <c r="D3538">
        <v>1</v>
      </c>
      <c r="E3538" s="1" t="s">
        <v>1481</v>
      </c>
      <c r="F3538">
        <v>1965</v>
      </c>
      <c r="H3538" t="s">
        <v>220</v>
      </c>
      <c r="I3538" s="2">
        <v>45933</v>
      </c>
      <c r="J3538" s="2">
        <v>45933</v>
      </c>
      <c r="K3538" s="2">
        <v>45966</v>
      </c>
      <c r="L3538" s="2">
        <f t="shared" si="152"/>
        <v>45966</v>
      </c>
      <c r="M3538" t="s">
        <v>49</v>
      </c>
      <c r="N3538" s="3">
        <v>537.6</v>
      </c>
      <c r="P3538" t="s">
        <v>1173</v>
      </c>
      <c r="Q3538">
        <v>18</v>
      </c>
      <c r="R3538" t="s">
        <v>72</v>
      </c>
      <c r="S3538" t="s">
        <v>73</v>
      </c>
      <c r="T3538" t="s">
        <v>37</v>
      </c>
      <c r="V3538" t="s">
        <v>31</v>
      </c>
      <c r="W3538" t="s">
        <v>32</v>
      </c>
    </row>
    <row r="3539" spans="1:23" ht="28.8" hidden="1" x14ac:dyDescent="0.3">
      <c r="A3539">
        <v>1154</v>
      </c>
      <c r="B3539">
        <v>1154</v>
      </c>
      <c r="C3539">
        <v>3780</v>
      </c>
      <c r="D3539">
        <v>1</v>
      </c>
      <c r="E3539" s="1" t="s">
        <v>1294</v>
      </c>
      <c r="F3539">
        <v>1965</v>
      </c>
      <c r="H3539" t="s">
        <v>220</v>
      </c>
      <c r="I3539" s="2">
        <v>45932</v>
      </c>
      <c r="J3539" s="2">
        <v>45932</v>
      </c>
      <c r="K3539" s="2">
        <v>45966</v>
      </c>
      <c r="L3539" s="2">
        <f t="shared" si="152"/>
        <v>45966</v>
      </c>
      <c r="M3539" t="s">
        <v>49</v>
      </c>
      <c r="N3539" s="3">
        <v>662.4</v>
      </c>
      <c r="P3539" t="s">
        <v>1173</v>
      </c>
      <c r="Q3539">
        <v>18</v>
      </c>
      <c r="R3539" t="s">
        <v>72</v>
      </c>
      <c r="S3539" t="s">
        <v>73</v>
      </c>
      <c r="T3539" t="s">
        <v>37</v>
      </c>
      <c r="V3539" t="s">
        <v>31</v>
      </c>
      <c r="W3539" t="s">
        <v>32</v>
      </c>
    </row>
    <row r="3540" spans="1:23" ht="28.8" hidden="1" x14ac:dyDescent="0.3">
      <c r="A3540">
        <v>1154</v>
      </c>
      <c r="B3540">
        <v>1154</v>
      </c>
      <c r="C3540">
        <v>3781</v>
      </c>
      <c r="D3540">
        <v>1</v>
      </c>
      <c r="E3540" s="1" t="s">
        <v>1428</v>
      </c>
      <c r="F3540">
        <v>1957</v>
      </c>
      <c r="H3540" t="s">
        <v>48</v>
      </c>
      <c r="I3540" s="2">
        <v>45932</v>
      </c>
      <c r="J3540" s="2">
        <v>45932</v>
      </c>
      <c r="K3540" s="2">
        <v>45966</v>
      </c>
      <c r="L3540" s="2">
        <f t="shared" si="152"/>
        <v>45966</v>
      </c>
      <c r="M3540" t="s">
        <v>49</v>
      </c>
      <c r="N3540" s="3">
        <v>276</v>
      </c>
      <c r="P3540" t="s">
        <v>1173</v>
      </c>
      <c r="Q3540">
        <v>27</v>
      </c>
      <c r="R3540" t="s">
        <v>50</v>
      </c>
      <c r="S3540" t="s">
        <v>51</v>
      </c>
      <c r="T3540" t="s">
        <v>37</v>
      </c>
      <c r="V3540" t="s">
        <v>31</v>
      </c>
      <c r="W3540" t="s">
        <v>32</v>
      </c>
    </row>
    <row r="3541" spans="1:23" ht="28.8" hidden="1" x14ac:dyDescent="0.3">
      <c r="A3541">
        <v>1154</v>
      </c>
      <c r="B3541">
        <v>1154</v>
      </c>
      <c r="C3541">
        <v>3784</v>
      </c>
      <c r="D3541">
        <v>1</v>
      </c>
      <c r="E3541" s="1" t="s">
        <v>1041</v>
      </c>
      <c r="F3541">
        <v>2569</v>
      </c>
      <c r="H3541" t="s">
        <v>71</v>
      </c>
      <c r="I3541" s="2">
        <v>45933</v>
      </c>
      <c r="J3541" s="2">
        <v>45933</v>
      </c>
      <c r="K3541" s="2">
        <v>45966</v>
      </c>
      <c r="L3541" s="2">
        <v>45937</v>
      </c>
      <c r="M3541" t="s">
        <v>49</v>
      </c>
      <c r="N3541" s="3">
        <v>75.599999999999994</v>
      </c>
      <c r="O3541" s="3">
        <v>75.599999999999994</v>
      </c>
      <c r="P3541" t="s">
        <v>27</v>
      </c>
      <c r="Q3541">
        <v>18</v>
      </c>
      <c r="R3541" t="s">
        <v>72</v>
      </c>
      <c r="S3541" t="s">
        <v>73</v>
      </c>
      <c r="T3541" t="s">
        <v>37</v>
      </c>
      <c r="V3541" t="s">
        <v>31</v>
      </c>
      <c r="W3541" t="s">
        <v>32</v>
      </c>
    </row>
    <row r="3542" spans="1:23" ht="28.8" hidden="1" x14ac:dyDescent="0.3">
      <c r="A3542">
        <v>1154</v>
      </c>
      <c r="B3542">
        <v>1154</v>
      </c>
      <c r="C3542">
        <v>3785</v>
      </c>
      <c r="D3542">
        <v>1</v>
      </c>
      <c r="E3542" s="1" t="s">
        <v>1047</v>
      </c>
      <c r="F3542">
        <v>2569</v>
      </c>
      <c r="H3542" t="s">
        <v>71</v>
      </c>
      <c r="I3542" s="2">
        <v>45933</v>
      </c>
      <c r="J3542" s="2">
        <v>45933</v>
      </c>
      <c r="K3542" s="2">
        <v>45966</v>
      </c>
      <c r="L3542" s="2">
        <v>45937</v>
      </c>
      <c r="M3542" t="s">
        <v>49</v>
      </c>
      <c r="N3542" s="3">
        <v>75.599999999999994</v>
      </c>
      <c r="O3542" s="3">
        <v>75.599999999999994</v>
      </c>
      <c r="P3542" t="s">
        <v>27</v>
      </c>
      <c r="Q3542">
        <v>18</v>
      </c>
      <c r="R3542" t="s">
        <v>72</v>
      </c>
      <c r="S3542" t="s">
        <v>73</v>
      </c>
      <c r="T3542" t="s">
        <v>37</v>
      </c>
      <c r="V3542" t="s">
        <v>31</v>
      </c>
      <c r="W3542" t="s">
        <v>32</v>
      </c>
    </row>
    <row r="3543" spans="1:23" ht="28.8" hidden="1" x14ac:dyDescent="0.3">
      <c r="A3543">
        <v>1154</v>
      </c>
      <c r="B3543">
        <v>1154</v>
      </c>
      <c r="C3543">
        <v>3786</v>
      </c>
      <c r="D3543">
        <v>1</v>
      </c>
      <c r="E3543" s="1" t="s">
        <v>1045</v>
      </c>
      <c r="F3543">
        <v>2569</v>
      </c>
      <c r="H3543" t="s">
        <v>71</v>
      </c>
      <c r="I3543" s="2">
        <v>45933</v>
      </c>
      <c r="J3543" s="2">
        <v>45933</v>
      </c>
      <c r="K3543" s="2">
        <v>45966</v>
      </c>
      <c r="L3543" s="2">
        <v>45937</v>
      </c>
      <c r="M3543" t="s">
        <v>49</v>
      </c>
      <c r="N3543" s="3">
        <v>75.599999999999994</v>
      </c>
      <c r="O3543" s="3">
        <v>75.599999999999994</v>
      </c>
      <c r="P3543" t="s">
        <v>27</v>
      </c>
      <c r="Q3543">
        <v>18</v>
      </c>
      <c r="R3543" t="s">
        <v>72</v>
      </c>
      <c r="S3543" t="s">
        <v>73</v>
      </c>
      <c r="T3543" t="s">
        <v>37</v>
      </c>
      <c r="V3543" t="s">
        <v>31</v>
      </c>
      <c r="W3543" t="s">
        <v>32</v>
      </c>
    </row>
    <row r="3544" spans="1:23" ht="28.8" hidden="1" x14ac:dyDescent="0.3">
      <c r="A3544">
        <v>1154</v>
      </c>
      <c r="B3544">
        <v>1154</v>
      </c>
      <c r="C3544">
        <v>3787</v>
      </c>
      <c r="D3544">
        <v>1</v>
      </c>
      <c r="E3544" s="1" t="s">
        <v>1043</v>
      </c>
      <c r="F3544">
        <v>2569</v>
      </c>
      <c r="H3544" t="s">
        <v>71</v>
      </c>
      <c r="I3544" s="2">
        <v>45933</v>
      </c>
      <c r="J3544" s="2">
        <v>45933</v>
      </c>
      <c r="K3544" s="2">
        <v>45966</v>
      </c>
      <c r="L3544" s="2">
        <v>45937</v>
      </c>
      <c r="M3544" t="s">
        <v>49</v>
      </c>
      <c r="N3544" s="3">
        <v>75.599999999999994</v>
      </c>
      <c r="O3544" s="3">
        <v>75.599999999999994</v>
      </c>
      <c r="P3544" t="s">
        <v>27</v>
      </c>
      <c r="Q3544">
        <v>18</v>
      </c>
      <c r="R3544" t="s">
        <v>72</v>
      </c>
      <c r="S3544" t="s">
        <v>73</v>
      </c>
      <c r="T3544" t="s">
        <v>37</v>
      </c>
      <c r="V3544" t="s">
        <v>31</v>
      </c>
      <c r="W3544" t="s">
        <v>32</v>
      </c>
    </row>
    <row r="3545" spans="1:23" ht="28.8" hidden="1" x14ac:dyDescent="0.3">
      <c r="A3545">
        <v>1154</v>
      </c>
      <c r="B3545">
        <v>1154</v>
      </c>
      <c r="C3545">
        <v>3788</v>
      </c>
      <c r="D3545">
        <v>1</v>
      </c>
      <c r="E3545" s="1" t="s">
        <v>1122</v>
      </c>
      <c r="F3545">
        <v>2569</v>
      </c>
      <c r="H3545" t="s">
        <v>71</v>
      </c>
      <c r="I3545" s="2">
        <v>45933</v>
      </c>
      <c r="J3545" s="2">
        <v>45933</v>
      </c>
      <c r="K3545" s="2">
        <v>45966</v>
      </c>
      <c r="L3545" s="2">
        <v>45971</v>
      </c>
      <c r="M3545" t="s">
        <v>49</v>
      </c>
      <c r="N3545" s="3">
        <v>369.6</v>
      </c>
      <c r="O3545" s="3">
        <v>369.6</v>
      </c>
      <c r="P3545" t="s">
        <v>27</v>
      </c>
      <c r="Q3545">
        <v>18</v>
      </c>
      <c r="R3545" t="s">
        <v>72</v>
      </c>
      <c r="S3545" t="s">
        <v>73</v>
      </c>
      <c r="T3545" t="s">
        <v>37</v>
      </c>
      <c r="V3545" t="s">
        <v>31</v>
      </c>
      <c r="W3545" t="s">
        <v>32</v>
      </c>
    </row>
    <row r="3546" spans="1:23" ht="28.8" hidden="1" x14ac:dyDescent="0.3">
      <c r="A3546">
        <v>1154</v>
      </c>
      <c r="B3546">
        <v>1154</v>
      </c>
      <c r="C3546">
        <v>3682</v>
      </c>
      <c r="D3546">
        <v>1</v>
      </c>
      <c r="E3546" s="1" t="s">
        <v>1131</v>
      </c>
      <c r="F3546">
        <v>1957</v>
      </c>
      <c r="H3546" t="s">
        <v>48</v>
      </c>
      <c r="I3546" s="2">
        <v>45922</v>
      </c>
      <c r="J3546" s="2">
        <v>45922</v>
      </c>
      <c r="K3546" s="2">
        <v>45966</v>
      </c>
      <c r="L3546" s="2">
        <f>K3546</f>
        <v>45966</v>
      </c>
      <c r="M3546" t="s">
        <v>49</v>
      </c>
      <c r="N3546" s="3">
        <v>260</v>
      </c>
      <c r="P3546" t="s">
        <v>1173</v>
      </c>
      <c r="Q3546">
        <v>27</v>
      </c>
      <c r="R3546" t="s">
        <v>50</v>
      </c>
      <c r="S3546" t="s">
        <v>51</v>
      </c>
      <c r="T3546" t="s">
        <v>37</v>
      </c>
      <c r="V3546" t="s">
        <v>31</v>
      </c>
      <c r="W3546" t="s">
        <v>32</v>
      </c>
    </row>
    <row r="3547" spans="1:23" ht="28.8" hidden="1" x14ac:dyDescent="0.3">
      <c r="A3547">
        <v>1154</v>
      </c>
      <c r="B3547">
        <v>1154</v>
      </c>
      <c r="C3547">
        <v>3683</v>
      </c>
      <c r="D3547">
        <v>1</v>
      </c>
      <c r="E3547" s="1" t="s">
        <v>1131</v>
      </c>
      <c r="F3547">
        <v>1965</v>
      </c>
      <c r="H3547" t="s">
        <v>220</v>
      </c>
      <c r="I3547" s="2">
        <v>45922</v>
      </c>
      <c r="J3547" s="2">
        <v>45922</v>
      </c>
      <c r="K3547" s="2">
        <v>45966</v>
      </c>
      <c r="L3547" s="2">
        <v>45972</v>
      </c>
      <c r="M3547" t="s">
        <v>49</v>
      </c>
      <c r="N3547" s="3">
        <v>624</v>
      </c>
      <c r="O3547" s="3">
        <v>624</v>
      </c>
      <c r="P3547" t="s">
        <v>27</v>
      </c>
      <c r="Q3547">
        <v>18</v>
      </c>
      <c r="R3547" t="s">
        <v>72</v>
      </c>
      <c r="S3547" t="s">
        <v>73</v>
      </c>
      <c r="T3547" t="s">
        <v>37</v>
      </c>
      <c r="V3547" t="s">
        <v>31</v>
      </c>
      <c r="W3547" t="s">
        <v>32</v>
      </c>
    </row>
    <row r="3548" spans="1:23" ht="28.8" hidden="1" x14ac:dyDescent="0.3">
      <c r="A3548">
        <v>1154</v>
      </c>
      <c r="B3548">
        <v>1154</v>
      </c>
      <c r="C3548">
        <v>3675</v>
      </c>
      <c r="D3548">
        <v>1</v>
      </c>
      <c r="E3548" s="1" t="s">
        <v>1260</v>
      </c>
      <c r="F3548">
        <v>1957</v>
      </c>
      <c r="H3548" t="s">
        <v>48</v>
      </c>
      <c r="I3548" s="2">
        <v>45919</v>
      </c>
      <c r="J3548" s="2">
        <v>45919</v>
      </c>
      <c r="K3548" s="2">
        <v>45966</v>
      </c>
      <c r="L3548" s="2">
        <f t="shared" ref="L3548:L3549" si="153">K3548</f>
        <v>45966</v>
      </c>
      <c r="M3548" t="s">
        <v>49</v>
      </c>
      <c r="N3548" s="3">
        <v>160</v>
      </c>
      <c r="P3548" t="s">
        <v>1173</v>
      </c>
      <c r="Q3548">
        <v>27</v>
      </c>
      <c r="R3548" t="s">
        <v>50</v>
      </c>
      <c r="S3548" t="s">
        <v>51</v>
      </c>
      <c r="T3548" t="s">
        <v>37</v>
      </c>
      <c r="V3548" t="s">
        <v>31</v>
      </c>
      <c r="W3548" t="s">
        <v>32</v>
      </c>
    </row>
    <row r="3549" spans="1:23" ht="28.8" hidden="1" x14ac:dyDescent="0.3">
      <c r="A3549">
        <v>1154</v>
      </c>
      <c r="B3549">
        <v>1154</v>
      </c>
      <c r="C3549">
        <v>3676</v>
      </c>
      <c r="D3549">
        <v>1</v>
      </c>
      <c r="E3549" s="1" t="s">
        <v>1260</v>
      </c>
      <c r="F3549">
        <v>1965</v>
      </c>
      <c r="H3549" t="s">
        <v>220</v>
      </c>
      <c r="I3549" s="2">
        <v>45919</v>
      </c>
      <c r="J3549" s="2">
        <v>45919</v>
      </c>
      <c r="K3549" s="2">
        <v>45966</v>
      </c>
      <c r="L3549" s="2">
        <f t="shared" si="153"/>
        <v>45966</v>
      </c>
      <c r="M3549" t="s">
        <v>49</v>
      </c>
      <c r="N3549" s="3">
        <v>384</v>
      </c>
      <c r="P3549" t="s">
        <v>1173</v>
      </c>
      <c r="Q3549">
        <v>18</v>
      </c>
      <c r="R3549" t="s">
        <v>72</v>
      </c>
      <c r="S3549" t="s">
        <v>73</v>
      </c>
      <c r="T3549" t="s">
        <v>37</v>
      </c>
      <c r="V3549" t="s">
        <v>31</v>
      </c>
      <c r="W3549" t="s">
        <v>32</v>
      </c>
    </row>
    <row r="3550" spans="1:23" ht="28.8" hidden="1" x14ac:dyDescent="0.3">
      <c r="A3550">
        <v>1154</v>
      </c>
      <c r="B3550">
        <v>1154</v>
      </c>
      <c r="C3550">
        <v>3685</v>
      </c>
      <c r="D3550">
        <v>1</v>
      </c>
      <c r="E3550" s="1" t="s">
        <v>1039</v>
      </c>
      <c r="F3550">
        <v>1957</v>
      </c>
      <c r="H3550" t="s">
        <v>48</v>
      </c>
      <c r="I3550" s="2">
        <v>45922</v>
      </c>
      <c r="J3550" s="2">
        <v>45922</v>
      </c>
      <c r="K3550" s="2">
        <v>45966</v>
      </c>
      <c r="L3550" s="2">
        <v>45938</v>
      </c>
      <c r="M3550" t="s">
        <v>49</v>
      </c>
      <c r="N3550" s="3">
        <v>30</v>
      </c>
      <c r="O3550" s="3">
        <v>30</v>
      </c>
      <c r="P3550" t="s">
        <v>27</v>
      </c>
      <c r="Q3550">
        <v>27</v>
      </c>
      <c r="R3550" t="s">
        <v>50</v>
      </c>
      <c r="S3550" t="s">
        <v>51</v>
      </c>
      <c r="T3550" t="s">
        <v>37</v>
      </c>
      <c r="V3550" t="s">
        <v>31</v>
      </c>
      <c r="W3550" t="s">
        <v>32</v>
      </c>
    </row>
    <row r="3551" spans="1:23" ht="28.8" hidden="1" x14ac:dyDescent="0.3">
      <c r="A3551">
        <v>1154</v>
      </c>
      <c r="B3551">
        <v>1154</v>
      </c>
      <c r="C3551">
        <v>3686</v>
      </c>
      <c r="D3551">
        <v>1</v>
      </c>
      <c r="E3551" s="1" t="s">
        <v>1039</v>
      </c>
      <c r="F3551">
        <v>1965</v>
      </c>
      <c r="H3551" t="s">
        <v>220</v>
      </c>
      <c r="I3551" s="2">
        <v>45922</v>
      </c>
      <c r="J3551" s="2">
        <v>45922</v>
      </c>
      <c r="K3551" s="2">
        <v>45966</v>
      </c>
      <c r="L3551" s="2">
        <v>45944</v>
      </c>
      <c r="M3551" t="s">
        <v>49</v>
      </c>
      <c r="N3551" s="3">
        <v>72</v>
      </c>
      <c r="O3551" s="3">
        <v>72</v>
      </c>
      <c r="P3551" t="s">
        <v>27</v>
      </c>
      <c r="Q3551">
        <v>18</v>
      </c>
      <c r="R3551" t="s">
        <v>72</v>
      </c>
      <c r="S3551" t="s">
        <v>73</v>
      </c>
      <c r="T3551" t="s">
        <v>37</v>
      </c>
      <c r="V3551" t="s">
        <v>31</v>
      </c>
      <c r="W3551" t="s">
        <v>32</v>
      </c>
    </row>
    <row r="3552" spans="1:23" ht="28.8" hidden="1" x14ac:dyDescent="0.3">
      <c r="A3552">
        <v>1154</v>
      </c>
      <c r="B3552">
        <v>1154</v>
      </c>
      <c r="C3552">
        <v>3698</v>
      </c>
      <c r="D3552">
        <v>1</v>
      </c>
      <c r="E3552" s="1" t="s">
        <v>1047</v>
      </c>
      <c r="F3552">
        <v>1965</v>
      </c>
      <c r="H3552" t="s">
        <v>220</v>
      </c>
      <c r="I3552" s="2">
        <v>45923</v>
      </c>
      <c r="J3552" s="2">
        <v>45923</v>
      </c>
      <c r="K3552" s="2">
        <v>45966</v>
      </c>
      <c r="L3552" s="2">
        <f t="shared" ref="L3552:L3556" si="154">K3552</f>
        <v>45966</v>
      </c>
      <c r="M3552" t="s">
        <v>49</v>
      </c>
      <c r="N3552" s="3">
        <v>86.4</v>
      </c>
      <c r="P3552" t="s">
        <v>1173</v>
      </c>
      <c r="Q3552">
        <v>18</v>
      </c>
      <c r="R3552" t="s">
        <v>72</v>
      </c>
      <c r="S3552" t="s">
        <v>73</v>
      </c>
      <c r="T3552" t="s">
        <v>37</v>
      </c>
      <c r="V3552" t="s">
        <v>31</v>
      </c>
      <c r="W3552" t="s">
        <v>32</v>
      </c>
    </row>
    <row r="3553" spans="1:23" ht="28.8" hidden="1" x14ac:dyDescent="0.3">
      <c r="A3553">
        <v>1154</v>
      </c>
      <c r="B3553">
        <v>1154</v>
      </c>
      <c r="C3553">
        <v>3695</v>
      </c>
      <c r="D3553">
        <v>1</v>
      </c>
      <c r="E3553" s="1" t="s">
        <v>1045</v>
      </c>
      <c r="F3553">
        <v>1965</v>
      </c>
      <c r="H3553" t="s">
        <v>220</v>
      </c>
      <c r="I3553" s="2">
        <v>45923</v>
      </c>
      <c r="J3553" s="2">
        <v>45923</v>
      </c>
      <c r="K3553" s="2">
        <v>45966</v>
      </c>
      <c r="L3553" s="2">
        <f t="shared" si="154"/>
        <v>45966</v>
      </c>
      <c r="M3553" t="s">
        <v>49</v>
      </c>
      <c r="N3553" s="3">
        <v>86.4</v>
      </c>
      <c r="P3553" t="s">
        <v>1173</v>
      </c>
      <c r="Q3553">
        <v>18</v>
      </c>
      <c r="R3553" t="s">
        <v>72</v>
      </c>
      <c r="S3553" t="s">
        <v>73</v>
      </c>
      <c r="T3553" t="s">
        <v>37</v>
      </c>
      <c r="V3553" t="s">
        <v>31</v>
      </c>
      <c r="W3553" t="s">
        <v>32</v>
      </c>
    </row>
    <row r="3554" spans="1:23" ht="28.8" hidden="1" x14ac:dyDescent="0.3">
      <c r="A3554">
        <v>1154</v>
      </c>
      <c r="B3554">
        <v>1154</v>
      </c>
      <c r="C3554">
        <v>3692</v>
      </c>
      <c r="D3554">
        <v>1</v>
      </c>
      <c r="E3554" s="1" t="s">
        <v>1043</v>
      </c>
      <c r="F3554">
        <v>1965</v>
      </c>
      <c r="H3554" t="s">
        <v>220</v>
      </c>
      <c r="I3554" s="2">
        <v>45922</v>
      </c>
      <c r="J3554" s="2">
        <v>45922</v>
      </c>
      <c r="K3554" s="2">
        <v>45966</v>
      </c>
      <c r="L3554" s="2">
        <f t="shared" si="154"/>
        <v>45966</v>
      </c>
      <c r="M3554" t="s">
        <v>49</v>
      </c>
      <c r="N3554" s="3">
        <v>86.4</v>
      </c>
      <c r="P3554" t="s">
        <v>1173</v>
      </c>
      <c r="Q3554">
        <v>18</v>
      </c>
      <c r="R3554" t="s">
        <v>72</v>
      </c>
      <c r="S3554" t="s">
        <v>73</v>
      </c>
      <c r="T3554" t="s">
        <v>37</v>
      </c>
      <c r="V3554" t="s">
        <v>31</v>
      </c>
      <c r="W3554" t="s">
        <v>32</v>
      </c>
    </row>
    <row r="3555" spans="1:23" ht="28.8" hidden="1" x14ac:dyDescent="0.3">
      <c r="A3555">
        <v>1154</v>
      </c>
      <c r="B3555">
        <v>1154</v>
      </c>
      <c r="C3555">
        <v>3689</v>
      </c>
      <c r="D3555">
        <v>1</v>
      </c>
      <c r="E3555" s="1" t="s">
        <v>1041</v>
      </c>
      <c r="F3555">
        <v>1965</v>
      </c>
      <c r="H3555" t="s">
        <v>220</v>
      </c>
      <c r="I3555" s="2">
        <v>45922</v>
      </c>
      <c r="J3555" s="2">
        <v>45922</v>
      </c>
      <c r="K3555" s="2">
        <v>45966</v>
      </c>
      <c r="L3555" s="2">
        <f t="shared" si="154"/>
        <v>45966</v>
      </c>
      <c r="M3555" t="s">
        <v>49</v>
      </c>
      <c r="N3555" s="3">
        <v>86.4</v>
      </c>
      <c r="P3555" t="s">
        <v>1173</v>
      </c>
      <c r="Q3555">
        <v>18</v>
      </c>
      <c r="R3555" t="s">
        <v>72</v>
      </c>
      <c r="S3555" t="s">
        <v>73</v>
      </c>
      <c r="T3555" t="s">
        <v>37</v>
      </c>
      <c r="V3555" t="s">
        <v>31</v>
      </c>
      <c r="W3555" t="s">
        <v>32</v>
      </c>
    </row>
    <row r="3556" spans="1:23" ht="28.8" hidden="1" x14ac:dyDescent="0.3">
      <c r="A3556">
        <v>1154</v>
      </c>
      <c r="B3556">
        <v>1154</v>
      </c>
      <c r="C3556">
        <v>3668</v>
      </c>
      <c r="D3556">
        <v>1</v>
      </c>
      <c r="E3556" s="1" t="s">
        <v>1124</v>
      </c>
      <c r="F3556">
        <v>1957</v>
      </c>
      <c r="H3556" t="s">
        <v>48</v>
      </c>
      <c r="I3556" s="2">
        <v>45919</v>
      </c>
      <c r="J3556" s="2">
        <v>45919</v>
      </c>
      <c r="K3556" s="2">
        <v>45966</v>
      </c>
      <c r="L3556" s="2">
        <f t="shared" si="154"/>
        <v>45966</v>
      </c>
      <c r="M3556" t="s">
        <v>49</v>
      </c>
      <c r="N3556" s="3">
        <v>308</v>
      </c>
      <c r="P3556" t="s">
        <v>1173</v>
      </c>
      <c r="Q3556">
        <v>27</v>
      </c>
      <c r="R3556" t="s">
        <v>50</v>
      </c>
      <c r="S3556" t="s">
        <v>51</v>
      </c>
      <c r="T3556" t="s">
        <v>37</v>
      </c>
      <c r="V3556" t="s">
        <v>31</v>
      </c>
      <c r="W3556" t="s">
        <v>32</v>
      </c>
    </row>
    <row r="3557" spans="1:23" ht="28.8" hidden="1" x14ac:dyDescent="0.3">
      <c r="A3557">
        <v>1154</v>
      </c>
      <c r="B3557">
        <v>1154</v>
      </c>
      <c r="C3557">
        <v>3669</v>
      </c>
      <c r="D3557">
        <v>1</v>
      </c>
      <c r="E3557" s="1" t="s">
        <v>1124</v>
      </c>
      <c r="F3557">
        <v>1965</v>
      </c>
      <c r="H3557" t="s">
        <v>220</v>
      </c>
      <c r="I3557" s="2">
        <v>45919</v>
      </c>
      <c r="J3557" s="2">
        <v>45919</v>
      </c>
      <c r="K3557" s="2">
        <v>45966</v>
      </c>
      <c r="L3557" s="2">
        <v>45972</v>
      </c>
      <c r="M3557" t="s">
        <v>49</v>
      </c>
      <c r="N3557" s="3">
        <v>739.2</v>
      </c>
      <c r="O3557" s="3">
        <v>739.2</v>
      </c>
      <c r="P3557" t="s">
        <v>27</v>
      </c>
      <c r="Q3557">
        <v>18</v>
      </c>
      <c r="R3557" t="s">
        <v>72</v>
      </c>
      <c r="S3557" t="s">
        <v>73</v>
      </c>
      <c r="T3557" t="s">
        <v>37</v>
      </c>
      <c r="V3557" t="s">
        <v>31</v>
      </c>
      <c r="W3557" t="s">
        <v>32</v>
      </c>
    </row>
    <row r="3558" spans="1:23" ht="28.8" hidden="1" x14ac:dyDescent="0.3">
      <c r="A3558">
        <v>1154</v>
      </c>
      <c r="B3558">
        <v>1154</v>
      </c>
      <c r="C3558">
        <v>3672</v>
      </c>
      <c r="D3558">
        <v>1</v>
      </c>
      <c r="E3558" s="1" t="s">
        <v>1077</v>
      </c>
      <c r="F3558">
        <v>1965</v>
      </c>
      <c r="H3558" t="s">
        <v>220</v>
      </c>
      <c r="I3558" s="2">
        <v>45919</v>
      </c>
      <c r="J3558" s="2">
        <v>45919</v>
      </c>
      <c r="K3558" s="2">
        <v>45966</v>
      </c>
      <c r="L3558" s="2">
        <f t="shared" ref="L3558:L3559" si="155">K3558</f>
        <v>45966</v>
      </c>
      <c r="M3558" t="s">
        <v>49</v>
      </c>
      <c r="N3558" s="3">
        <v>336</v>
      </c>
      <c r="P3558" t="s">
        <v>1173</v>
      </c>
      <c r="Q3558">
        <v>18</v>
      </c>
      <c r="R3558" t="s">
        <v>72</v>
      </c>
      <c r="S3558" t="s">
        <v>73</v>
      </c>
      <c r="T3558" t="s">
        <v>37</v>
      </c>
      <c r="V3558" t="s">
        <v>31</v>
      </c>
      <c r="W3558" t="s">
        <v>32</v>
      </c>
    </row>
    <row r="3559" spans="1:23" ht="28.8" hidden="1" x14ac:dyDescent="0.3">
      <c r="A3559">
        <v>1154</v>
      </c>
      <c r="B3559">
        <v>1154</v>
      </c>
      <c r="C3559">
        <v>3666</v>
      </c>
      <c r="D3559">
        <v>1</v>
      </c>
      <c r="E3559" s="1" t="s">
        <v>1122</v>
      </c>
      <c r="F3559">
        <v>1965</v>
      </c>
      <c r="H3559" t="s">
        <v>220</v>
      </c>
      <c r="I3559" s="2">
        <v>45919</v>
      </c>
      <c r="J3559" s="2">
        <v>45919</v>
      </c>
      <c r="K3559" s="2">
        <v>45966</v>
      </c>
      <c r="L3559" s="2">
        <f t="shared" si="155"/>
        <v>45966</v>
      </c>
      <c r="M3559" t="s">
        <v>49</v>
      </c>
      <c r="N3559" s="3">
        <v>422.4</v>
      </c>
      <c r="P3559" t="s">
        <v>1173</v>
      </c>
      <c r="Q3559">
        <v>18</v>
      </c>
      <c r="R3559" t="s">
        <v>72</v>
      </c>
      <c r="S3559" t="s">
        <v>73</v>
      </c>
      <c r="T3559" t="s">
        <v>37</v>
      </c>
      <c r="V3559" t="s">
        <v>31</v>
      </c>
      <c r="W3559" t="s">
        <v>32</v>
      </c>
    </row>
    <row r="3560" spans="1:23" ht="28.8" hidden="1" x14ac:dyDescent="0.3">
      <c r="A3560">
        <v>1154</v>
      </c>
      <c r="B3560">
        <v>1154</v>
      </c>
      <c r="C3560">
        <v>3654</v>
      </c>
      <c r="D3560">
        <v>1</v>
      </c>
      <c r="E3560" s="1" t="s">
        <v>1120</v>
      </c>
      <c r="F3560">
        <v>1965</v>
      </c>
      <c r="H3560" t="s">
        <v>220</v>
      </c>
      <c r="I3560" s="2">
        <v>45917</v>
      </c>
      <c r="J3560" s="2">
        <v>45917</v>
      </c>
      <c r="K3560" s="2">
        <v>45966</v>
      </c>
      <c r="L3560" s="2">
        <v>45944</v>
      </c>
      <c r="M3560" t="s">
        <v>49</v>
      </c>
      <c r="N3560" s="3">
        <v>57.6</v>
      </c>
      <c r="O3560" s="3">
        <v>57.6</v>
      </c>
      <c r="P3560" t="s">
        <v>27</v>
      </c>
      <c r="Q3560">
        <v>18</v>
      </c>
      <c r="R3560" t="s">
        <v>72</v>
      </c>
      <c r="S3560" t="s">
        <v>73</v>
      </c>
      <c r="T3560" t="s">
        <v>37</v>
      </c>
      <c r="V3560" t="s">
        <v>31</v>
      </c>
      <c r="W3560" t="s">
        <v>32</v>
      </c>
    </row>
    <row r="3561" spans="1:23" ht="28.8" hidden="1" x14ac:dyDescent="0.3">
      <c r="A3561">
        <v>1154</v>
      </c>
      <c r="B3561">
        <v>1154</v>
      </c>
      <c r="C3561">
        <v>3657</v>
      </c>
      <c r="D3561">
        <v>1</v>
      </c>
      <c r="E3561" s="1" t="s">
        <v>1051</v>
      </c>
      <c r="F3561">
        <v>1965</v>
      </c>
      <c r="H3561" t="s">
        <v>220</v>
      </c>
      <c r="I3561" s="2">
        <v>45917</v>
      </c>
      <c r="J3561" s="2">
        <v>45917</v>
      </c>
      <c r="K3561" s="2">
        <v>45966</v>
      </c>
      <c r="L3561" s="2">
        <f>K3561</f>
        <v>45966</v>
      </c>
      <c r="M3561" t="s">
        <v>49</v>
      </c>
      <c r="N3561" s="3">
        <v>192</v>
      </c>
      <c r="P3561" t="s">
        <v>1173</v>
      </c>
      <c r="Q3561">
        <v>18</v>
      </c>
      <c r="R3561" t="s">
        <v>72</v>
      </c>
      <c r="S3561" t="s">
        <v>73</v>
      </c>
      <c r="T3561" t="s">
        <v>37</v>
      </c>
      <c r="V3561" t="s">
        <v>31</v>
      </c>
      <c r="W3561" t="s">
        <v>32</v>
      </c>
    </row>
    <row r="3562" spans="1:23" ht="28.8" hidden="1" x14ac:dyDescent="0.3">
      <c r="A3562">
        <v>1154</v>
      </c>
      <c r="B3562">
        <v>1154</v>
      </c>
      <c r="C3562">
        <v>3578</v>
      </c>
      <c r="D3562">
        <v>1</v>
      </c>
      <c r="E3562" s="1" t="s">
        <v>762</v>
      </c>
      <c r="F3562">
        <v>2569</v>
      </c>
      <c r="H3562" t="s">
        <v>71</v>
      </c>
      <c r="I3562" s="2">
        <v>45915</v>
      </c>
      <c r="J3562" s="2">
        <v>45915</v>
      </c>
      <c r="K3562" s="2">
        <v>45966</v>
      </c>
      <c r="L3562" s="2">
        <v>45937</v>
      </c>
      <c r="M3562" t="s">
        <v>49</v>
      </c>
      <c r="N3562" s="3">
        <v>438.9</v>
      </c>
      <c r="O3562" s="3">
        <v>438.9</v>
      </c>
      <c r="P3562" t="s">
        <v>27</v>
      </c>
      <c r="Q3562">
        <v>18</v>
      </c>
      <c r="R3562" t="s">
        <v>72</v>
      </c>
      <c r="S3562" t="s">
        <v>73</v>
      </c>
      <c r="T3562" t="s">
        <v>37</v>
      </c>
      <c r="V3562" t="s">
        <v>31</v>
      </c>
      <c r="W3562" t="s">
        <v>32</v>
      </c>
    </row>
    <row r="3563" spans="1:23" ht="28.8" hidden="1" x14ac:dyDescent="0.3">
      <c r="A3563">
        <v>1154</v>
      </c>
      <c r="B3563">
        <v>1154</v>
      </c>
      <c r="C3563">
        <v>3584</v>
      </c>
      <c r="D3563">
        <v>1</v>
      </c>
      <c r="E3563" s="1" t="s">
        <v>997</v>
      </c>
      <c r="F3563">
        <v>1965</v>
      </c>
      <c r="H3563" t="s">
        <v>220</v>
      </c>
      <c r="I3563" s="2">
        <v>45915</v>
      </c>
      <c r="J3563" s="2">
        <v>45915</v>
      </c>
      <c r="K3563" s="2">
        <v>45966</v>
      </c>
      <c r="L3563" s="2">
        <f>K3563</f>
        <v>45966</v>
      </c>
      <c r="M3563" t="s">
        <v>49</v>
      </c>
      <c r="N3563" s="3">
        <v>840</v>
      </c>
      <c r="P3563" t="s">
        <v>1173</v>
      </c>
      <c r="Q3563">
        <v>18</v>
      </c>
      <c r="R3563" t="s">
        <v>72</v>
      </c>
      <c r="S3563" t="s">
        <v>73</v>
      </c>
      <c r="T3563" t="s">
        <v>37</v>
      </c>
      <c r="V3563" t="s">
        <v>31</v>
      </c>
      <c r="W3563" t="s">
        <v>32</v>
      </c>
    </row>
    <row r="3564" spans="1:23" ht="28.8" hidden="1" x14ac:dyDescent="0.3">
      <c r="A3564">
        <v>1154</v>
      </c>
      <c r="B3564">
        <v>1154</v>
      </c>
      <c r="C3564">
        <v>3587</v>
      </c>
      <c r="D3564">
        <v>1</v>
      </c>
      <c r="E3564" s="1" t="s">
        <v>1001</v>
      </c>
      <c r="F3564">
        <v>1965</v>
      </c>
      <c r="H3564" t="s">
        <v>220</v>
      </c>
      <c r="I3564" s="2">
        <v>45915</v>
      </c>
      <c r="J3564" s="2">
        <v>45915</v>
      </c>
      <c r="K3564" s="2">
        <v>45966</v>
      </c>
      <c r="L3564" s="2">
        <v>45944</v>
      </c>
      <c r="M3564" t="s">
        <v>49</v>
      </c>
      <c r="N3564" s="3">
        <v>422.4</v>
      </c>
      <c r="O3564" s="3">
        <v>422.4</v>
      </c>
      <c r="P3564" t="s">
        <v>27</v>
      </c>
      <c r="Q3564">
        <v>18</v>
      </c>
      <c r="R3564" t="s">
        <v>72</v>
      </c>
      <c r="S3564" t="s">
        <v>73</v>
      </c>
      <c r="T3564" t="s">
        <v>37</v>
      </c>
      <c r="V3564" t="s">
        <v>31</v>
      </c>
      <c r="W3564" t="s">
        <v>32</v>
      </c>
    </row>
    <row r="3565" spans="1:23" ht="28.8" hidden="1" x14ac:dyDescent="0.3">
      <c r="A3565">
        <v>1154</v>
      </c>
      <c r="B3565">
        <v>1154</v>
      </c>
      <c r="C3565">
        <v>3589</v>
      </c>
      <c r="D3565">
        <v>1</v>
      </c>
      <c r="E3565" s="1" t="s">
        <v>1418</v>
      </c>
      <c r="F3565">
        <v>1957</v>
      </c>
      <c r="H3565" t="s">
        <v>48</v>
      </c>
      <c r="I3565" s="2">
        <v>45915</v>
      </c>
      <c r="J3565" s="2">
        <v>45915</v>
      </c>
      <c r="K3565" s="2">
        <v>45966</v>
      </c>
      <c r="L3565" s="2">
        <f t="shared" ref="L3565:L3566" si="156">K3565</f>
        <v>45966</v>
      </c>
      <c r="M3565" t="s">
        <v>49</v>
      </c>
      <c r="N3565" s="3">
        <v>250</v>
      </c>
      <c r="P3565" t="s">
        <v>1173</v>
      </c>
      <c r="Q3565">
        <v>27</v>
      </c>
      <c r="R3565" t="s">
        <v>50</v>
      </c>
      <c r="S3565" t="s">
        <v>51</v>
      </c>
      <c r="T3565" t="s">
        <v>37</v>
      </c>
      <c r="V3565" t="s">
        <v>31</v>
      </c>
      <c r="W3565" t="s">
        <v>32</v>
      </c>
    </row>
    <row r="3566" spans="1:23" ht="28.8" hidden="1" x14ac:dyDescent="0.3">
      <c r="A3566">
        <v>1154</v>
      </c>
      <c r="B3566">
        <v>1154</v>
      </c>
      <c r="C3566">
        <v>3590</v>
      </c>
      <c r="D3566">
        <v>1</v>
      </c>
      <c r="E3566" s="1" t="s">
        <v>1418</v>
      </c>
      <c r="F3566">
        <v>1965</v>
      </c>
      <c r="H3566" t="s">
        <v>220</v>
      </c>
      <c r="I3566" s="2">
        <v>45915</v>
      </c>
      <c r="J3566" s="2">
        <v>45915</v>
      </c>
      <c r="K3566" s="2">
        <v>45966</v>
      </c>
      <c r="L3566" s="2">
        <f t="shared" si="156"/>
        <v>45966</v>
      </c>
      <c r="M3566" t="s">
        <v>49</v>
      </c>
      <c r="N3566" s="3">
        <v>600</v>
      </c>
      <c r="P3566" t="s">
        <v>1173</v>
      </c>
      <c r="Q3566">
        <v>18</v>
      </c>
      <c r="R3566" t="s">
        <v>72</v>
      </c>
      <c r="S3566" t="s">
        <v>73</v>
      </c>
      <c r="T3566" t="s">
        <v>37</v>
      </c>
      <c r="V3566" t="s">
        <v>31</v>
      </c>
      <c r="W3566" t="s">
        <v>32</v>
      </c>
    </row>
    <row r="3567" spans="1:23" ht="28.8" hidden="1" x14ac:dyDescent="0.3">
      <c r="A3567">
        <v>1154</v>
      </c>
      <c r="B3567">
        <v>1154</v>
      </c>
      <c r="C3567">
        <v>3636</v>
      </c>
      <c r="D3567">
        <v>1</v>
      </c>
      <c r="E3567" s="1" t="s">
        <v>1129</v>
      </c>
      <c r="F3567">
        <v>1957</v>
      </c>
      <c r="H3567" t="s">
        <v>48</v>
      </c>
      <c r="I3567" s="2">
        <v>45916</v>
      </c>
      <c r="J3567" s="2">
        <v>45916</v>
      </c>
      <c r="K3567" s="2">
        <v>45966</v>
      </c>
      <c r="L3567" s="2">
        <v>45968</v>
      </c>
      <c r="M3567" t="s">
        <v>49</v>
      </c>
      <c r="N3567" s="3">
        <v>310</v>
      </c>
      <c r="O3567" s="3">
        <v>310</v>
      </c>
      <c r="P3567" t="s">
        <v>27</v>
      </c>
      <c r="Q3567">
        <v>27</v>
      </c>
      <c r="R3567" t="s">
        <v>50</v>
      </c>
      <c r="S3567" t="s">
        <v>51</v>
      </c>
      <c r="T3567" t="s">
        <v>37</v>
      </c>
      <c r="V3567" t="s">
        <v>31</v>
      </c>
      <c r="W3567" t="s">
        <v>32</v>
      </c>
    </row>
    <row r="3568" spans="1:23" ht="28.8" hidden="1" x14ac:dyDescent="0.3">
      <c r="A3568">
        <v>1154</v>
      </c>
      <c r="B3568">
        <v>1154</v>
      </c>
      <c r="C3568">
        <v>3637</v>
      </c>
      <c r="D3568">
        <v>1</v>
      </c>
      <c r="E3568" s="1" t="s">
        <v>1129</v>
      </c>
      <c r="F3568">
        <v>1965</v>
      </c>
      <c r="H3568" t="s">
        <v>220</v>
      </c>
      <c r="I3568" s="2">
        <v>45916</v>
      </c>
      <c r="J3568" s="2">
        <v>45916</v>
      </c>
      <c r="K3568" s="2">
        <v>45966</v>
      </c>
      <c r="L3568" s="2">
        <f t="shared" ref="L3568:L3570" si="157">K3568</f>
        <v>45966</v>
      </c>
      <c r="M3568" t="s">
        <v>49</v>
      </c>
      <c r="N3568" s="3">
        <v>744</v>
      </c>
      <c r="P3568" t="s">
        <v>1173</v>
      </c>
      <c r="Q3568">
        <v>18</v>
      </c>
      <c r="R3568" t="s">
        <v>72</v>
      </c>
      <c r="S3568" t="s">
        <v>73</v>
      </c>
      <c r="T3568" t="s">
        <v>37</v>
      </c>
      <c r="V3568" t="s">
        <v>31</v>
      </c>
      <c r="W3568" t="s">
        <v>32</v>
      </c>
    </row>
    <row r="3569" spans="1:23" ht="28.8" hidden="1" x14ac:dyDescent="0.3">
      <c r="A3569">
        <v>1154</v>
      </c>
      <c r="B3569">
        <v>1154</v>
      </c>
      <c r="C3569">
        <v>3633</v>
      </c>
      <c r="D3569">
        <v>1</v>
      </c>
      <c r="E3569" s="1" t="s">
        <v>1127</v>
      </c>
      <c r="F3569">
        <v>1965</v>
      </c>
      <c r="H3569" t="s">
        <v>220</v>
      </c>
      <c r="I3569" s="2">
        <v>45916</v>
      </c>
      <c r="J3569" s="2">
        <v>45916</v>
      </c>
      <c r="K3569" s="2">
        <v>45966</v>
      </c>
      <c r="L3569" s="2">
        <f t="shared" si="157"/>
        <v>45966</v>
      </c>
      <c r="M3569" t="s">
        <v>49</v>
      </c>
      <c r="N3569" s="3">
        <v>844.8</v>
      </c>
      <c r="P3569" t="s">
        <v>1173</v>
      </c>
      <c r="Q3569">
        <v>18</v>
      </c>
      <c r="R3569" t="s">
        <v>72</v>
      </c>
      <c r="S3569" t="s">
        <v>73</v>
      </c>
      <c r="T3569" t="s">
        <v>37</v>
      </c>
      <c r="V3569" t="s">
        <v>31</v>
      </c>
      <c r="W3569" t="s">
        <v>32</v>
      </c>
    </row>
    <row r="3570" spans="1:23" ht="28.8" hidden="1" x14ac:dyDescent="0.3">
      <c r="A3570">
        <v>1154</v>
      </c>
      <c r="B3570">
        <v>1154</v>
      </c>
      <c r="C3570">
        <v>3625</v>
      </c>
      <c r="D3570">
        <v>1</v>
      </c>
      <c r="E3570" s="1" t="s">
        <v>1074</v>
      </c>
      <c r="F3570">
        <v>1965</v>
      </c>
      <c r="H3570" t="s">
        <v>220</v>
      </c>
      <c r="I3570" s="2">
        <v>45916</v>
      </c>
      <c r="J3570" s="2">
        <v>45916</v>
      </c>
      <c r="K3570" s="2">
        <v>45966</v>
      </c>
      <c r="L3570" s="2">
        <f t="shared" si="157"/>
        <v>45966</v>
      </c>
      <c r="M3570" t="s">
        <v>49</v>
      </c>
      <c r="N3570" s="3">
        <v>787.2</v>
      </c>
      <c r="P3570" t="s">
        <v>1173</v>
      </c>
      <c r="Q3570">
        <v>18</v>
      </c>
      <c r="R3570" t="s">
        <v>72</v>
      </c>
      <c r="S3570" t="s">
        <v>73</v>
      </c>
      <c r="T3570" t="s">
        <v>37</v>
      </c>
      <c r="V3570" t="s">
        <v>31</v>
      </c>
      <c r="W3570" t="s">
        <v>32</v>
      </c>
    </row>
    <row r="3571" spans="1:23" ht="28.8" hidden="1" x14ac:dyDescent="0.3">
      <c r="A3571">
        <v>1154</v>
      </c>
      <c r="B3571">
        <v>1154</v>
      </c>
      <c r="C3571">
        <v>3622</v>
      </c>
      <c r="D3571">
        <v>1</v>
      </c>
      <c r="E3571" s="1" t="s">
        <v>1065</v>
      </c>
      <c r="F3571">
        <v>1965</v>
      </c>
      <c r="H3571" t="s">
        <v>220</v>
      </c>
      <c r="I3571" s="2">
        <v>45916</v>
      </c>
      <c r="J3571" s="2">
        <v>45916</v>
      </c>
      <c r="K3571" s="2">
        <v>45966</v>
      </c>
      <c r="L3571" s="2">
        <v>45972</v>
      </c>
      <c r="M3571" t="s">
        <v>49</v>
      </c>
      <c r="N3571" s="3">
        <v>931.2</v>
      </c>
      <c r="O3571" s="3">
        <v>931.2</v>
      </c>
      <c r="P3571" t="s">
        <v>27</v>
      </c>
      <c r="Q3571">
        <v>18</v>
      </c>
      <c r="R3571" t="s">
        <v>72</v>
      </c>
      <c r="S3571" t="s">
        <v>73</v>
      </c>
      <c r="T3571" t="s">
        <v>37</v>
      </c>
      <c r="V3571" t="s">
        <v>31</v>
      </c>
      <c r="W3571" t="s">
        <v>32</v>
      </c>
    </row>
    <row r="3572" spans="1:23" ht="28.8" hidden="1" x14ac:dyDescent="0.3">
      <c r="A3572">
        <v>1154</v>
      </c>
      <c r="B3572">
        <v>1154</v>
      </c>
      <c r="C3572">
        <v>3642</v>
      </c>
      <c r="D3572">
        <v>1</v>
      </c>
      <c r="E3572" s="1" t="s">
        <v>1049</v>
      </c>
      <c r="F3572">
        <v>1965</v>
      </c>
      <c r="H3572" t="s">
        <v>220</v>
      </c>
      <c r="I3572" s="2">
        <v>45917</v>
      </c>
      <c r="J3572" s="2">
        <v>45917</v>
      </c>
      <c r="K3572" s="2">
        <v>45966</v>
      </c>
      <c r="L3572" s="2">
        <v>45944</v>
      </c>
      <c r="M3572" t="s">
        <v>49</v>
      </c>
      <c r="N3572" s="3">
        <v>57.6</v>
      </c>
      <c r="O3572" s="3">
        <v>57.6</v>
      </c>
      <c r="P3572" t="s">
        <v>27</v>
      </c>
      <c r="Q3572">
        <v>18</v>
      </c>
      <c r="R3572" t="s">
        <v>72</v>
      </c>
      <c r="S3572" t="s">
        <v>73</v>
      </c>
      <c r="T3572" t="s">
        <v>37</v>
      </c>
      <c r="V3572" t="s">
        <v>31</v>
      </c>
      <c r="W3572" t="s">
        <v>32</v>
      </c>
    </row>
    <row r="3573" spans="1:23" ht="28.8" hidden="1" x14ac:dyDescent="0.3">
      <c r="A3573">
        <v>1154</v>
      </c>
      <c r="B3573">
        <v>1154</v>
      </c>
      <c r="C3573">
        <v>3645</v>
      </c>
      <c r="D3573">
        <v>1</v>
      </c>
      <c r="E3573" s="1" t="s">
        <v>1114</v>
      </c>
      <c r="F3573">
        <v>1965</v>
      </c>
      <c r="H3573" t="s">
        <v>220</v>
      </c>
      <c r="I3573" s="2">
        <v>45917</v>
      </c>
      <c r="J3573" s="2">
        <v>45917</v>
      </c>
      <c r="K3573" s="2">
        <v>45966</v>
      </c>
      <c r="L3573" s="2">
        <v>45944</v>
      </c>
      <c r="M3573" t="s">
        <v>49</v>
      </c>
      <c r="N3573" s="3">
        <v>57.6</v>
      </c>
      <c r="O3573" s="3">
        <v>57.6</v>
      </c>
      <c r="P3573" t="s">
        <v>27</v>
      </c>
      <c r="Q3573">
        <v>18</v>
      </c>
      <c r="R3573" t="s">
        <v>72</v>
      </c>
      <c r="S3573" t="s">
        <v>73</v>
      </c>
      <c r="T3573" t="s">
        <v>37</v>
      </c>
      <c r="V3573" t="s">
        <v>31</v>
      </c>
      <c r="W3573" t="s">
        <v>32</v>
      </c>
    </row>
    <row r="3574" spans="1:23" ht="28.8" hidden="1" x14ac:dyDescent="0.3">
      <c r="A3574">
        <v>1154</v>
      </c>
      <c r="B3574">
        <v>1154</v>
      </c>
      <c r="C3574">
        <v>3648</v>
      </c>
      <c r="D3574">
        <v>1</v>
      </c>
      <c r="E3574" s="1" t="s">
        <v>1116</v>
      </c>
      <c r="F3574">
        <v>1965</v>
      </c>
      <c r="H3574" t="s">
        <v>220</v>
      </c>
      <c r="I3574" s="2">
        <v>45917</v>
      </c>
      <c r="J3574" s="2">
        <v>45917</v>
      </c>
      <c r="K3574" s="2">
        <v>45966</v>
      </c>
      <c r="L3574" s="2">
        <v>45944</v>
      </c>
      <c r="M3574" t="s">
        <v>49</v>
      </c>
      <c r="N3574" s="3">
        <v>57.6</v>
      </c>
      <c r="O3574" s="3">
        <v>57.6</v>
      </c>
      <c r="P3574" t="s">
        <v>27</v>
      </c>
      <c r="Q3574">
        <v>18</v>
      </c>
      <c r="R3574" t="s">
        <v>72</v>
      </c>
      <c r="S3574" t="s">
        <v>73</v>
      </c>
      <c r="T3574" t="s">
        <v>37</v>
      </c>
      <c r="V3574" t="s">
        <v>31</v>
      </c>
      <c r="W3574" t="s">
        <v>32</v>
      </c>
    </row>
    <row r="3575" spans="1:23" ht="28.8" hidden="1" x14ac:dyDescent="0.3">
      <c r="A3575">
        <v>1154</v>
      </c>
      <c r="B3575">
        <v>1154</v>
      </c>
      <c r="C3575">
        <v>3651</v>
      </c>
      <c r="D3575">
        <v>1</v>
      </c>
      <c r="E3575" s="1" t="s">
        <v>1118</v>
      </c>
      <c r="F3575">
        <v>1965</v>
      </c>
      <c r="H3575" t="s">
        <v>220</v>
      </c>
      <c r="I3575" s="2">
        <v>45917</v>
      </c>
      <c r="J3575" s="2">
        <v>45917</v>
      </c>
      <c r="K3575" s="2">
        <v>45966</v>
      </c>
      <c r="L3575" s="2">
        <v>45944</v>
      </c>
      <c r="M3575" t="s">
        <v>49</v>
      </c>
      <c r="N3575" s="3">
        <v>57.6</v>
      </c>
      <c r="O3575" s="3">
        <v>57.6</v>
      </c>
      <c r="P3575" t="s">
        <v>27</v>
      </c>
      <c r="Q3575">
        <v>18</v>
      </c>
      <c r="R3575" t="s">
        <v>72</v>
      </c>
      <c r="S3575" t="s">
        <v>73</v>
      </c>
      <c r="T3575" t="s">
        <v>37</v>
      </c>
      <c r="V3575" t="s">
        <v>31</v>
      </c>
      <c r="W3575" t="s">
        <v>32</v>
      </c>
    </row>
    <row r="3576" spans="1:23" ht="28.8" hidden="1" x14ac:dyDescent="0.3">
      <c r="A3576">
        <v>1154</v>
      </c>
      <c r="B3576">
        <v>1154</v>
      </c>
      <c r="C3576">
        <v>4148</v>
      </c>
      <c r="D3576">
        <v>1</v>
      </c>
      <c r="E3576" s="1" t="s">
        <v>1305</v>
      </c>
      <c r="F3576">
        <v>2569</v>
      </c>
      <c r="H3576" t="s">
        <v>71</v>
      </c>
      <c r="I3576" s="2">
        <v>45965</v>
      </c>
      <c r="J3576" s="2">
        <v>45965</v>
      </c>
      <c r="K3576" s="2">
        <v>45966</v>
      </c>
      <c r="L3576" s="2">
        <v>45971</v>
      </c>
      <c r="M3576" t="s">
        <v>49</v>
      </c>
      <c r="N3576" s="3">
        <v>537.6</v>
      </c>
      <c r="O3576" s="3">
        <v>537.6</v>
      </c>
      <c r="P3576" t="s">
        <v>27</v>
      </c>
      <c r="Q3576">
        <v>18</v>
      </c>
      <c r="R3576" t="s">
        <v>72</v>
      </c>
      <c r="S3576" t="s">
        <v>73</v>
      </c>
      <c r="T3576" t="s">
        <v>37</v>
      </c>
      <c r="V3576" t="s">
        <v>31</v>
      </c>
      <c r="W3576" t="s">
        <v>32</v>
      </c>
    </row>
    <row r="3577" spans="1:23" hidden="1" x14ac:dyDescent="0.3">
      <c r="A3577">
        <v>1154</v>
      </c>
      <c r="B3577">
        <v>1154</v>
      </c>
      <c r="C3577">
        <v>1409</v>
      </c>
      <c r="D3577">
        <v>9</v>
      </c>
      <c r="E3577" s="4">
        <v>45939</v>
      </c>
      <c r="F3577">
        <v>2374</v>
      </c>
      <c r="H3577" t="s">
        <v>207</v>
      </c>
      <c r="I3577" s="2">
        <v>45695</v>
      </c>
      <c r="J3577" s="2">
        <v>45695</v>
      </c>
      <c r="K3577" s="2">
        <v>45967</v>
      </c>
      <c r="L3577" s="2">
        <f>K3577</f>
        <v>45967</v>
      </c>
      <c r="M3577" t="s">
        <v>49</v>
      </c>
      <c r="N3577" s="3">
        <v>1218</v>
      </c>
      <c r="P3577" t="s">
        <v>1173</v>
      </c>
      <c r="Q3577">
        <v>83</v>
      </c>
      <c r="R3577" t="s">
        <v>204</v>
      </c>
      <c r="S3577" t="s">
        <v>205</v>
      </c>
      <c r="T3577" t="s">
        <v>206</v>
      </c>
      <c r="V3577" t="s">
        <v>31</v>
      </c>
      <c r="W3577" t="s">
        <v>32</v>
      </c>
    </row>
    <row r="3578" spans="1:23" hidden="1" x14ac:dyDescent="0.3">
      <c r="A3578">
        <v>1154</v>
      </c>
      <c r="B3578">
        <v>1154</v>
      </c>
      <c r="C3578">
        <v>2188</v>
      </c>
      <c r="D3578">
        <v>1</v>
      </c>
      <c r="E3578" s="5">
        <v>45962</v>
      </c>
      <c r="F3578">
        <v>2070</v>
      </c>
      <c r="H3578" t="s">
        <v>508</v>
      </c>
      <c r="I3578" s="2">
        <v>45782</v>
      </c>
      <c r="J3578" s="2">
        <v>45782</v>
      </c>
      <c r="K3578" s="2">
        <v>45967</v>
      </c>
      <c r="L3578" s="2">
        <v>45968</v>
      </c>
      <c r="M3578" t="s">
        <v>49</v>
      </c>
      <c r="N3578" s="3">
        <v>2000</v>
      </c>
      <c r="O3578" s="3">
        <v>2000</v>
      </c>
      <c r="P3578" t="s">
        <v>27</v>
      </c>
      <c r="Q3578">
        <v>83</v>
      </c>
      <c r="R3578" t="s">
        <v>204</v>
      </c>
      <c r="S3578" t="s">
        <v>205</v>
      </c>
      <c r="T3578" t="s">
        <v>206</v>
      </c>
      <c r="V3578" t="s">
        <v>1304</v>
      </c>
      <c r="W3578" t="s">
        <v>32</v>
      </c>
    </row>
    <row r="3579" spans="1:23" hidden="1" x14ac:dyDescent="0.3">
      <c r="A3579">
        <v>1154</v>
      </c>
      <c r="B3579">
        <v>1154</v>
      </c>
      <c r="C3579">
        <v>1425</v>
      </c>
      <c r="D3579">
        <v>8</v>
      </c>
      <c r="E3579" s="4">
        <v>45908</v>
      </c>
      <c r="F3579">
        <v>2180</v>
      </c>
      <c r="H3579" t="s">
        <v>214</v>
      </c>
      <c r="I3579" s="2">
        <v>45695</v>
      </c>
      <c r="J3579" s="2">
        <v>45695</v>
      </c>
      <c r="K3579" s="2">
        <v>45967</v>
      </c>
      <c r="L3579" s="2">
        <f>K3579</f>
        <v>45967</v>
      </c>
      <c r="M3579" t="s">
        <v>49</v>
      </c>
      <c r="N3579" s="3">
        <v>1518</v>
      </c>
      <c r="P3579" t="s">
        <v>1173</v>
      </c>
      <c r="Q3579">
        <v>83</v>
      </c>
      <c r="R3579" t="s">
        <v>204</v>
      </c>
      <c r="S3579" t="s">
        <v>205</v>
      </c>
      <c r="T3579" t="s">
        <v>206</v>
      </c>
      <c r="V3579" t="s">
        <v>31</v>
      </c>
      <c r="W3579" t="s">
        <v>32</v>
      </c>
    </row>
    <row r="3580" spans="1:23" hidden="1" x14ac:dyDescent="0.3">
      <c r="A3580">
        <v>1154</v>
      </c>
      <c r="B3580">
        <v>1154</v>
      </c>
      <c r="C3580">
        <v>1424</v>
      </c>
      <c r="D3580">
        <v>8</v>
      </c>
      <c r="E3580" s="4">
        <v>45908</v>
      </c>
      <c r="F3580">
        <v>2071</v>
      </c>
      <c r="H3580" t="s">
        <v>197</v>
      </c>
      <c r="I3580" s="2">
        <v>45695</v>
      </c>
      <c r="J3580" s="2">
        <v>45695</v>
      </c>
      <c r="K3580" s="2">
        <v>45967</v>
      </c>
      <c r="L3580" s="2">
        <v>45967</v>
      </c>
      <c r="M3580" t="s">
        <v>49</v>
      </c>
      <c r="N3580" s="3">
        <v>4500</v>
      </c>
      <c r="O3580" s="3">
        <v>4500</v>
      </c>
      <c r="P3580" t="s">
        <v>27</v>
      </c>
      <c r="Q3580">
        <v>83</v>
      </c>
      <c r="R3580" t="s">
        <v>204</v>
      </c>
      <c r="S3580" t="s">
        <v>205</v>
      </c>
      <c r="T3580" t="s">
        <v>206</v>
      </c>
      <c r="V3580" t="s">
        <v>1304</v>
      </c>
      <c r="W3580" t="s">
        <v>32</v>
      </c>
    </row>
    <row r="3581" spans="1:23" hidden="1" x14ac:dyDescent="0.3">
      <c r="A3581">
        <v>1154</v>
      </c>
      <c r="B3581">
        <v>1154</v>
      </c>
      <c r="C3581">
        <v>1422</v>
      </c>
      <c r="D3581">
        <v>8</v>
      </c>
      <c r="E3581" s="4">
        <v>45908</v>
      </c>
      <c r="F3581">
        <v>2064</v>
      </c>
      <c r="H3581" t="s">
        <v>208</v>
      </c>
      <c r="I3581" s="2">
        <v>45695</v>
      </c>
      <c r="J3581" s="2">
        <v>45695</v>
      </c>
      <c r="K3581" s="2">
        <v>45967</v>
      </c>
      <c r="L3581" s="2">
        <f t="shared" ref="L3581:L3588" si="158">K3581</f>
        <v>45967</v>
      </c>
      <c r="M3581" t="s">
        <v>49</v>
      </c>
      <c r="N3581" s="3">
        <v>2800</v>
      </c>
      <c r="P3581" t="s">
        <v>1173</v>
      </c>
      <c r="Q3581">
        <v>83</v>
      </c>
      <c r="R3581" t="s">
        <v>204</v>
      </c>
      <c r="S3581" t="s">
        <v>205</v>
      </c>
      <c r="T3581" t="s">
        <v>206</v>
      </c>
      <c r="V3581" t="s">
        <v>31</v>
      </c>
      <c r="W3581" t="s">
        <v>32</v>
      </c>
    </row>
    <row r="3582" spans="1:23" hidden="1" x14ac:dyDescent="0.3">
      <c r="A3582">
        <v>1154</v>
      </c>
      <c r="B3582">
        <v>1154</v>
      </c>
      <c r="C3582">
        <v>1421</v>
      </c>
      <c r="D3582">
        <v>7</v>
      </c>
      <c r="E3582" s="4">
        <v>45908</v>
      </c>
      <c r="F3582">
        <v>2063</v>
      </c>
      <c r="H3582" t="s">
        <v>209</v>
      </c>
      <c r="I3582" s="2">
        <v>45695</v>
      </c>
      <c r="J3582" s="2">
        <v>45695</v>
      </c>
      <c r="K3582" s="2">
        <v>45967</v>
      </c>
      <c r="L3582" s="2">
        <f t="shared" si="158"/>
        <v>45967</v>
      </c>
      <c r="M3582" t="s">
        <v>49</v>
      </c>
      <c r="N3582" s="3">
        <v>1700</v>
      </c>
      <c r="P3582" t="s">
        <v>1173</v>
      </c>
      <c r="Q3582">
        <v>83</v>
      </c>
      <c r="R3582" t="s">
        <v>204</v>
      </c>
      <c r="S3582" t="s">
        <v>205</v>
      </c>
      <c r="T3582" t="s">
        <v>206</v>
      </c>
      <c r="V3582" t="s">
        <v>31</v>
      </c>
      <c r="W3582" t="s">
        <v>32</v>
      </c>
    </row>
    <row r="3583" spans="1:23" hidden="1" x14ac:dyDescent="0.3">
      <c r="A3583">
        <v>1154</v>
      </c>
      <c r="B3583">
        <v>1154</v>
      </c>
      <c r="C3583">
        <v>1426</v>
      </c>
      <c r="D3583">
        <v>8</v>
      </c>
      <c r="E3583" s="4">
        <v>45908</v>
      </c>
      <c r="F3583">
        <v>2112</v>
      </c>
      <c r="H3583" t="s">
        <v>212</v>
      </c>
      <c r="I3583" s="2">
        <v>45695</v>
      </c>
      <c r="J3583" s="2">
        <v>45695</v>
      </c>
      <c r="K3583" s="2">
        <v>45967</v>
      </c>
      <c r="L3583" s="2">
        <f t="shared" si="158"/>
        <v>45967</v>
      </c>
      <c r="M3583" t="s">
        <v>49</v>
      </c>
      <c r="N3583" s="3">
        <v>1518</v>
      </c>
      <c r="P3583" t="s">
        <v>1173</v>
      </c>
      <c r="Q3583">
        <v>83</v>
      </c>
      <c r="R3583" t="s">
        <v>204</v>
      </c>
      <c r="S3583" t="s">
        <v>205</v>
      </c>
      <c r="T3583" t="s">
        <v>206</v>
      </c>
      <c r="V3583" t="s">
        <v>31</v>
      </c>
      <c r="W3583" t="s">
        <v>32</v>
      </c>
    </row>
    <row r="3584" spans="1:23" hidden="1" x14ac:dyDescent="0.3">
      <c r="A3584">
        <v>1154</v>
      </c>
      <c r="B3584">
        <v>1154</v>
      </c>
      <c r="C3584">
        <v>1428</v>
      </c>
      <c r="D3584">
        <v>7</v>
      </c>
      <c r="E3584" s="4">
        <v>45907</v>
      </c>
      <c r="F3584">
        <v>2120</v>
      </c>
      <c r="H3584" t="s">
        <v>213</v>
      </c>
      <c r="I3584" s="2">
        <v>45695</v>
      </c>
      <c r="J3584" s="2">
        <v>45695</v>
      </c>
      <c r="K3584" s="2">
        <v>45967</v>
      </c>
      <c r="L3584" s="2">
        <f t="shared" si="158"/>
        <v>45967</v>
      </c>
      <c r="M3584" t="s">
        <v>49</v>
      </c>
      <c r="N3584" s="3">
        <v>1518</v>
      </c>
      <c r="P3584" t="s">
        <v>1173</v>
      </c>
      <c r="Q3584">
        <v>83</v>
      </c>
      <c r="R3584" t="s">
        <v>204</v>
      </c>
      <c r="S3584" t="s">
        <v>205</v>
      </c>
      <c r="T3584" t="s">
        <v>206</v>
      </c>
      <c r="V3584" t="s">
        <v>31</v>
      </c>
      <c r="W3584" t="s">
        <v>32</v>
      </c>
    </row>
    <row r="3585" spans="1:23" hidden="1" x14ac:dyDescent="0.3">
      <c r="A3585">
        <v>1154</v>
      </c>
      <c r="B3585">
        <v>1154</v>
      </c>
      <c r="C3585">
        <v>1429</v>
      </c>
      <c r="D3585">
        <v>9</v>
      </c>
      <c r="E3585" s="4">
        <v>45939</v>
      </c>
      <c r="F3585">
        <v>2371</v>
      </c>
      <c r="H3585" t="s">
        <v>6177</v>
      </c>
      <c r="I3585" s="2">
        <v>45695</v>
      </c>
      <c r="J3585" s="2">
        <v>45695</v>
      </c>
      <c r="K3585" s="2">
        <v>45967</v>
      </c>
      <c r="L3585" s="2">
        <f t="shared" si="158"/>
        <v>45967</v>
      </c>
      <c r="M3585" t="s">
        <v>49</v>
      </c>
      <c r="N3585" s="3">
        <v>1518</v>
      </c>
      <c r="P3585" t="s">
        <v>1173</v>
      </c>
      <c r="Q3585">
        <v>83</v>
      </c>
      <c r="R3585" t="s">
        <v>204</v>
      </c>
      <c r="S3585" t="s">
        <v>205</v>
      </c>
      <c r="T3585" t="s">
        <v>206</v>
      </c>
      <c r="V3585" t="s">
        <v>31</v>
      </c>
      <c r="W3585" t="s">
        <v>32</v>
      </c>
    </row>
    <row r="3586" spans="1:23" hidden="1" x14ac:dyDescent="0.3">
      <c r="A3586">
        <v>1154</v>
      </c>
      <c r="B3586">
        <v>1154</v>
      </c>
      <c r="C3586">
        <v>1430</v>
      </c>
      <c r="D3586">
        <v>7</v>
      </c>
      <c r="E3586" s="4">
        <v>45907</v>
      </c>
      <c r="F3586">
        <v>2060</v>
      </c>
      <c r="H3586" t="s">
        <v>210</v>
      </c>
      <c r="I3586" s="2">
        <v>45695</v>
      </c>
      <c r="J3586" s="2">
        <v>45695</v>
      </c>
      <c r="K3586" s="2">
        <v>45967</v>
      </c>
      <c r="L3586" s="2">
        <f t="shared" si="158"/>
        <v>45967</v>
      </c>
      <c r="M3586" t="s">
        <v>49</v>
      </c>
      <c r="N3586" s="3">
        <v>2274</v>
      </c>
      <c r="P3586" t="s">
        <v>1173</v>
      </c>
      <c r="Q3586">
        <v>83</v>
      </c>
      <c r="R3586" t="s">
        <v>204</v>
      </c>
      <c r="S3586" t="s">
        <v>205</v>
      </c>
      <c r="T3586" t="s">
        <v>206</v>
      </c>
      <c r="V3586" t="s">
        <v>31</v>
      </c>
      <c r="W3586" t="s">
        <v>32</v>
      </c>
    </row>
    <row r="3587" spans="1:23" hidden="1" x14ac:dyDescent="0.3">
      <c r="A3587">
        <v>1154</v>
      </c>
      <c r="B3587">
        <v>1154</v>
      </c>
      <c r="C3587">
        <v>1432</v>
      </c>
      <c r="D3587">
        <v>8</v>
      </c>
      <c r="E3587" s="4">
        <v>45908</v>
      </c>
      <c r="F3587">
        <v>2070</v>
      </c>
      <c r="H3587" t="s">
        <v>508</v>
      </c>
      <c r="I3587" s="2">
        <v>45695</v>
      </c>
      <c r="J3587" s="2">
        <v>45695</v>
      </c>
      <c r="K3587" s="2">
        <v>45967</v>
      </c>
      <c r="L3587" s="2">
        <f t="shared" si="158"/>
        <v>45967</v>
      </c>
      <c r="M3587" t="s">
        <v>49</v>
      </c>
      <c r="N3587" s="3">
        <v>1500</v>
      </c>
      <c r="P3587" t="s">
        <v>1173</v>
      </c>
      <c r="Q3587">
        <v>83</v>
      </c>
      <c r="R3587" t="s">
        <v>204</v>
      </c>
      <c r="S3587" t="s">
        <v>205</v>
      </c>
      <c r="T3587" t="s">
        <v>206</v>
      </c>
      <c r="V3587" t="s">
        <v>31</v>
      </c>
      <c r="W3587" t="s">
        <v>32</v>
      </c>
    </row>
    <row r="3588" spans="1:23" hidden="1" x14ac:dyDescent="0.3">
      <c r="A3588">
        <v>1154</v>
      </c>
      <c r="B3588">
        <v>1154</v>
      </c>
      <c r="C3588">
        <v>1431</v>
      </c>
      <c r="D3588">
        <v>8</v>
      </c>
      <c r="E3588" s="4">
        <v>45908</v>
      </c>
      <c r="F3588">
        <v>2186</v>
      </c>
      <c r="H3588" t="s">
        <v>218</v>
      </c>
      <c r="I3588" s="2">
        <v>45695</v>
      </c>
      <c r="J3588" s="2">
        <v>45695</v>
      </c>
      <c r="K3588" s="2">
        <v>45967</v>
      </c>
      <c r="L3588" s="2">
        <f t="shared" si="158"/>
        <v>45967</v>
      </c>
      <c r="M3588" t="s">
        <v>49</v>
      </c>
      <c r="N3588" s="3">
        <v>1400</v>
      </c>
      <c r="P3588" t="s">
        <v>1173</v>
      </c>
      <c r="Q3588">
        <v>83</v>
      </c>
      <c r="R3588" t="s">
        <v>204</v>
      </c>
      <c r="S3588" t="s">
        <v>205</v>
      </c>
      <c r="T3588" t="s">
        <v>206</v>
      </c>
      <c r="V3588" t="s">
        <v>31</v>
      </c>
      <c r="W3588" t="s">
        <v>32</v>
      </c>
    </row>
    <row r="3589" spans="1:23" hidden="1" x14ac:dyDescent="0.3">
      <c r="A3589">
        <v>1154</v>
      </c>
      <c r="B3589">
        <v>1154</v>
      </c>
      <c r="C3589">
        <v>3876</v>
      </c>
      <c r="D3589">
        <v>1</v>
      </c>
      <c r="E3589" t="s">
        <v>1486</v>
      </c>
      <c r="F3589">
        <v>1984</v>
      </c>
      <c r="H3589" t="s">
        <v>257</v>
      </c>
      <c r="I3589" s="2">
        <v>45939</v>
      </c>
      <c r="J3589" s="2">
        <v>45939</v>
      </c>
      <c r="K3589" s="2">
        <v>45967</v>
      </c>
      <c r="L3589" s="2">
        <v>45967</v>
      </c>
      <c r="M3589" t="s">
        <v>45</v>
      </c>
      <c r="N3589" s="3">
        <v>176.16</v>
      </c>
      <c r="O3589" s="3">
        <v>176.16</v>
      </c>
      <c r="P3589" t="s">
        <v>27</v>
      </c>
      <c r="Q3589">
        <v>23</v>
      </c>
      <c r="R3589" t="s">
        <v>153</v>
      </c>
      <c r="S3589" t="s">
        <v>154</v>
      </c>
      <c r="T3589" t="s">
        <v>30</v>
      </c>
      <c r="V3589" t="s">
        <v>31</v>
      </c>
      <c r="W3589" t="s">
        <v>32</v>
      </c>
    </row>
    <row r="3590" spans="1:23" hidden="1" x14ac:dyDescent="0.3">
      <c r="A3590">
        <v>1154</v>
      </c>
      <c r="B3590">
        <v>1154</v>
      </c>
      <c r="C3590">
        <v>4171</v>
      </c>
      <c r="D3590">
        <v>1</v>
      </c>
      <c r="E3590" s="4">
        <v>45658</v>
      </c>
      <c r="F3590">
        <v>2064</v>
      </c>
      <c r="H3590" t="s">
        <v>208</v>
      </c>
      <c r="I3590" s="2">
        <v>45967</v>
      </c>
      <c r="J3590" s="2">
        <v>45967</v>
      </c>
      <c r="K3590" s="2">
        <v>45967</v>
      </c>
      <c r="L3590" s="2">
        <v>45967</v>
      </c>
      <c r="M3590" t="s">
        <v>1303</v>
      </c>
      <c r="N3590" s="3">
        <v>2883.88</v>
      </c>
      <c r="O3590" s="3">
        <v>2883.88</v>
      </c>
      <c r="P3590" t="s">
        <v>27</v>
      </c>
      <c r="Q3590">
        <v>83</v>
      </c>
      <c r="R3590" t="s">
        <v>204</v>
      </c>
      <c r="S3590" t="s">
        <v>205</v>
      </c>
      <c r="T3590" t="s">
        <v>206</v>
      </c>
      <c r="V3590" t="s">
        <v>1304</v>
      </c>
      <c r="W3590" t="s">
        <v>32</v>
      </c>
    </row>
    <row r="3591" spans="1:23" hidden="1" x14ac:dyDescent="0.3">
      <c r="A3591">
        <v>1154</v>
      </c>
      <c r="B3591">
        <v>1154</v>
      </c>
      <c r="C3591">
        <v>4172</v>
      </c>
      <c r="D3591">
        <v>1</v>
      </c>
      <c r="E3591" s="4">
        <v>45658</v>
      </c>
      <c r="F3591">
        <v>2374</v>
      </c>
      <c r="H3591" t="s">
        <v>207</v>
      </c>
      <c r="I3591" s="2">
        <v>45967</v>
      </c>
      <c r="J3591" s="2">
        <v>45967</v>
      </c>
      <c r="K3591" s="2">
        <v>45967</v>
      </c>
      <c r="L3591" s="2">
        <v>45967</v>
      </c>
      <c r="M3591" t="s">
        <v>1303</v>
      </c>
      <c r="N3591" s="3">
        <v>1057.32</v>
      </c>
      <c r="O3591" s="3">
        <v>1057.32</v>
      </c>
      <c r="P3591" t="s">
        <v>27</v>
      </c>
      <c r="Q3591">
        <v>83</v>
      </c>
      <c r="R3591" t="s">
        <v>204</v>
      </c>
      <c r="S3591" t="s">
        <v>205</v>
      </c>
      <c r="T3591" t="s">
        <v>206</v>
      </c>
      <c r="V3591" t="s">
        <v>1304</v>
      </c>
      <c r="W3591" t="s">
        <v>32</v>
      </c>
    </row>
    <row r="3592" spans="1:23" hidden="1" x14ac:dyDescent="0.3">
      <c r="A3592">
        <v>1154</v>
      </c>
      <c r="B3592">
        <v>1154</v>
      </c>
      <c r="C3592">
        <v>4173</v>
      </c>
      <c r="D3592">
        <v>1</v>
      </c>
      <c r="E3592" s="4">
        <v>45658</v>
      </c>
      <c r="F3592">
        <v>2063</v>
      </c>
      <c r="H3592" t="s">
        <v>209</v>
      </c>
      <c r="I3592" s="2">
        <v>45967</v>
      </c>
      <c r="J3592" s="2">
        <v>45967</v>
      </c>
      <c r="K3592" s="2">
        <v>45967</v>
      </c>
      <c r="L3592" s="2">
        <v>45967</v>
      </c>
      <c r="M3592" t="s">
        <v>1303</v>
      </c>
      <c r="N3592" s="3">
        <v>2139.33</v>
      </c>
      <c r="O3592" s="3">
        <v>2139.33</v>
      </c>
      <c r="P3592" t="s">
        <v>27</v>
      </c>
      <c r="Q3592">
        <v>83</v>
      </c>
      <c r="R3592" t="s">
        <v>204</v>
      </c>
      <c r="S3592" t="s">
        <v>205</v>
      </c>
      <c r="T3592" t="s">
        <v>206</v>
      </c>
      <c r="V3592" t="s">
        <v>1304</v>
      </c>
      <c r="W3592" t="s">
        <v>32</v>
      </c>
    </row>
    <row r="3593" spans="1:23" hidden="1" x14ac:dyDescent="0.3">
      <c r="A3593">
        <v>1154</v>
      </c>
      <c r="B3593">
        <v>1154</v>
      </c>
      <c r="C3593">
        <v>4174</v>
      </c>
      <c r="D3593">
        <v>1</v>
      </c>
      <c r="E3593" s="4">
        <v>45658</v>
      </c>
      <c r="F3593">
        <v>2060</v>
      </c>
      <c r="H3593" t="s">
        <v>210</v>
      </c>
      <c r="I3593" s="2">
        <v>45967</v>
      </c>
      <c r="J3593" s="2">
        <v>45967</v>
      </c>
      <c r="K3593" s="2">
        <v>45967</v>
      </c>
      <c r="L3593" s="2">
        <v>45967</v>
      </c>
      <c r="M3593" t="s">
        <v>1303</v>
      </c>
      <c r="N3593" s="3">
        <v>2404</v>
      </c>
      <c r="O3593" s="3">
        <v>2404</v>
      </c>
      <c r="P3593" t="s">
        <v>27</v>
      </c>
      <c r="Q3593">
        <v>83</v>
      </c>
      <c r="R3593" t="s">
        <v>204</v>
      </c>
      <c r="S3593" t="s">
        <v>205</v>
      </c>
      <c r="T3593" t="s">
        <v>206</v>
      </c>
      <c r="V3593" t="s">
        <v>1304</v>
      </c>
      <c r="W3593" t="s">
        <v>32</v>
      </c>
    </row>
    <row r="3594" spans="1:23" hidden="1" x14ac:dyDescent="0.3">
      <c r="A3594">
        <v>1154</v>
      </c>
      <c r="B3594">
        <v>1154</v>
      </c>
      <c r="C3594">
        <v>4175</v>
      </c>
      <c r="D3594">
        <v>1</v>
      </c>
      <c r="E3594" s="4">
        <v>45658</v>
      </c>
      <c r="F3594">
        <v>2186</v>
      </c>
      <c r="H3594" t="s">
        <v>218</v>
      </c>
      <c r="I3594" s="2">
        <v>45967</v>
      </c>
      <c r="J3594" s="2">
        <v>45967</v>
      </c>
      <c r="K3594" s="2">
        <v>45967</v>
      </c>
      <c r="L3594" s="2">
        <v>45967</v>
      </c>
      <c r="M3594" t="s">
        <v>1303</v>
      </c>
      <c r="N3594" s="3">
        <v>1675</v>
      </c>
      <c r="O3594" s="3">
        <v>1675</v>
      </c>
      <c r="P3594" t="s">
        <v>27</v>
      </c>
      <c r="Q3594">
        <v>83</v>
      </c>
      <c r="R3594" t="s">
        <v>204</v>
      </c>
      <c r="S3594" t="s">
        <v>205</v>
      </c>
      <c r="T3594" t="s">
        <v>206</v>
      </c>
      <c r="V3594" t="s">
        <v>1304</v>
      </c>
      <c r="W3594" t="s">
        <v>32</v>
      </c>
    </row>
    <row r="3595" spans="1:23" hidden="1" x14ac:dyDescent="0.3">
      <c r="A3595">
        <v>1154</v>
      </c>
      <c r="B3595">
        <v>1154</v>
      </c>
      <c r="C3595">
        <v>4176</v>
      </c>
      <c r="D3595">
        <v>1</v>
      </c>
      <c r="E3595" s="4">
        <v>45658</v>
      </c>
      <c r="F3595">
        <v>2180</v>
      </c>
      <c r="H3595" t="s">
        <v>214</v>
      </c>
      <c r="I3595" s="2">
        <v>45967</v>
      </c>
      <c r="J3595" s="2">
        <v>45967</v>
      </c>
      <c r="K3595" s="2">
        <v>45967</v>
      </c>
      <c r="L3595" s="2">
        <f>K3595</f>
        <v>45967</v>
      </c>
      <c r="M3595" t="s">
        <v>1303</v>
      </c>
      <c r="N3595" s="3">
        <v>1612.82</v>
      </c>
      <c r="P3595" t="s">
        <v>1173</v>
      </c>
      <c r="Q3595">
        <v>83</v>
      </c>
      <c r="R3595" t="s">
        <v>204</v>
      </c>
      <c r="S3595" t="s">
        <v>205</v>
      </c>
      <c r="T3595" t="s">
        <v>206</v>
      </c>
      <c r="V3595" t="s">
        <v>1304</v>
      </c>
      <c r="W3595" t="s">
        <v>32</v>
      </c>
    </row>
    <row r="3596" spans="1:23" hidden="1" x14ac:dyDescent="0.3">
      <c r="A3596">
        <v>1154</v>
      </c>
      <c r="B3596">
        <v>1154</v>
      </c>
      <c r="C3596">
        <v>4177</v>
      </c>
      <c r="D3596">
        <v>1</v>
      </c>
      <c r="E3596" s="4">
        <v>45658</v>
      </c>
      <c r="F3596">
        <v>2180</v>
      </c>
      <c r="H3596" t="s">
        <v>214</v>
      </c>
      <c r="I3596" s="2">
        <v>45967</v>
      </c>
      <c r="J3596" s="2">
        <v>45967</v>
      </c>
      <c r="K3596" s="2">
        <v>45967</v>
      </c>
      <c r="L3596" s="2">
        <v>45967</v>
      </c>
      <c r="M3596" t="s">
        <v>1303</v>
      </c>
      <c r="N3596" s="3">
        <v>1412.82</v>
      </c>
      <c r="O3596" s="3">
        <v>1412.82</v>
      </c>
      <c r="P3596" t="s">
        <v>27</v>
      </c>
      <c r="Q3596">
        <v>83</v>
      </c>
      <c r="R3596" t="s">
        <v>204</v>
      </c>
      <c r="S3596" t="s">
        <v>205</v>
      </c>
      <c r="T3596" t="s">
        <v>206</v>
      </c>
      <c r="V3596" t="s">
        <v>1304</v>
      </c>
      <c r="W3596" t="s">
        <v>32</v>
      </c>
    </row>
    <row r="3597" spans="1:23" hidden="1" x14ac:dyDescent="0.3">
      <c r="A3597">
        <v>1154</v>
      </c>
      <c r="B3597">
        <v>1154</v>
      </c>
      <c r="C3597">
        <v>4178</v>
      </c>
      <c r="D3597">
        <v>1</v>
      </c>
      <c r="E3597" s="4">
        <v>45658</v>
      </c>
      <c r="F3597">
        <v>2371</v>
      </c>
      <c r="H3597" t="s">
        <v>6177</v>
      </c>
      <c r="I3597" s="2">
        <v>45967</v>
      </c>
      <c r="J3597" s="2">
        <v>45967</v>
      </c>
      <c r="K3597" s="2">
        <v>45967</v>
      </c>
      <c r="L3597" s="2">
        <v>45967</v>
      </c>
      <c r="M3597" t="s">
        <v>1303</v>
      </c>
      <c r="N3597" s="3">
        <v>1018</v>
      </c>
      <c r="O3597" s="3">
        <v>1018</v>
      </c>
      <c r="P3597" t="s">
        <v>27</v>
      </c>
      <c r="Q3597">
        <v>83</v>
      </c>
      <c r="R3597" t="s">
        <v>204</v>
      </c>
      <c r="S3597" t="s">
        <v>205</v>
      </c>
      <c r="T3597" t="s">
        <v>206</v>
      </c>
      <c r="V3597" t="s">
        <v>1304</v>
      </c>
      <c r="W3597" t="s">
        <v>32</v>
      </c>
    </row>
    <row r="3598" spans="1:23" hidden="1" x14ac:dyDescent="0.3">
      <c r="A3598">
        <v>1154</v>
      </c>
      <c r="B3598">
        <v>1154</v>
      </c>
      <c r="C3598">
        <v>4222</v>
      </c>
      <c r="D3598">
        <v>1</v>
      </c>
      <c r="E3598" s="4">
        <v>45658</v>
      </c>
      <c r="F3598">
        <v>2120</v>
      </c>
      <c r="H3598" t="s">
        <v>213</v>
      </c>
      <c r="I3598" s="2">
        <v>45968</v>
      </c>
      <c r="J3598" s="2">
        <v>45968</v>
      </c>
      <c r="K3598" s="2">
        <v>45967</v>
      </c>
      <c r="L3598" s="2">
        <v>45967</v>
      </c>
      <c r="M3598" t="s">
        <v>1303</v>
      </c>
      <c r="N3598" s="3">
        <v>1118</v>
      </c>
      <c r="O3598" s="3">
        <v>1118</v>
      </c>
      <c r="P3598" t="s">
        <v>27</v>
      </c>
      <c r="Q3598">
        <v>83</v>
      </c>
      <c r="R3598" t="s">
        <v>204</v>
      </c>
      <c r="S3598" t="s">
        <v>205</v>
      </c>
      <c r="T3598" t="s">
        <v>206</v>
      </c>
      <c r="V3598" t="s">
        <v>1304</v>
      </c>
      <c r="W3598" t="s">
        <v>32</v>
      </c>
    </row>
    <row r="3599" spans="1:23" hidden="1" x14ac:dyDescent="0.3">
      <c r="A3599">
        <v>1154</v>
      </c>
      <c r="B3599">
        <v>1154</v>
      </c>
      <c r="C3599">
        <v>4223</v>
      </c>
      <c r="D3599">
        <v>1</v>
      </c>
      <c r="E3599" s="4">
        <v>45658</v>
      </c>
      <c r="F3599">
        <v>2112</v>
      </c>
      <c r="H3599" t="s">
        <v>212</v>
      </c>
      <c r="I3599" s="2">
        <v>45968</v>
      </c>
      <c r="J3599" s="2">
        <v>45968</v>
      </c>
      <c r="K3599" s="2">
        <v>45967</v>
      </c>
      <c r="L3599" s="2">
        <v>45967</v>
      </c>
      <c r="M3599" t="s">
        <v>1303</v>
      </c>
      <c r="N3599" s="3">
        <v>1318</v>
      </c>
      <c r="O3599" s="3">
        <v>1318</v>
      </c>
      <c r="P3599" t="s">
        <v>27</v>
      </c>
      <c r="Q3599">
        <v>83</v>
      </c>
      <c r="R3599" t="s">
        <v>204</v>
      </c>
      <c r="S3599" t="s">
        <v>205</v>
      </c>
      <c r="T3599" t="s">
        <v>206</v>
      </c>
      <c r="V3599" t="s">
        <v>1304</v>
      </c>
      <c r="W3599" t="s">
        <v>32</v>
      </c>
    </row>
    <row r="3600" spans="1:23" hidden="1" x14ac:dyDescent="0.3">
      <c r="A3600">
        <v>1154</v>
      </c>
      <c r="B3600">
        <v>1154</v>
      </c>
      <c r="C3600">
        <v>4224</v>
      </c>
      <c r="D3600">
        <v>1</v>
      </c>
      <c r="E3600" s="4">
        <v>45658</v>
      </c>
      <c r="F3600">
        <v>389</v>
      </c>
      <c r="H3600" t="s">
        <v>394</v>
      </c>
      <c r="I3600" s="2">
        <v>45968</v>
      </c>
      <c r="J3600" s="2">
        <v>45968</v>
      </c>
      <c r="K3600" s="2">
        <v>45967</v>
      </c>
      <c r="L3600" s="2">
        <v>45967</v>
      </c>
      <c r="M3600" t="s">
        <v>1303</v>
      </c>
      <c r="N3600" s="3">
        <v>2396.41</v>
      </c>
      <c r="O3600" s="3">
        <v>2396.41</v>
      </c>
      <c r="P3600" t="s">
        <v>27</v>
      </c>
      <c r="Q3600">
        <v>74</v>
      </c>
      <c r="R3600" t="s">
        <v>215</v>
      </c>
      <c r="S3600" t="s">
        <v>216</v>
      </c>
      <c r="T3600" t="s">
        <v>206</v>
      </c>
      <c r="V3600" t="s">
        <v>1304</v>
      </c>
      <c r="W3600" t="s">
        <v>32</v>
      </c>
    </row>
    <row r="3601" spans="1:23" hidden="1" x14ac:dyDescent="0.3">
      <c r="A3601">
        <v>1154</v>
      </c>
      <c r="B3601">
        <v>1154</v>
      </c>
      <c r="C3601">
        <v>4225</v>
      </c>
      <c r="D3601">
        <v>1</v>
      </c>
      <c r="E3601" s="4">
        <v>45658</v>
      </c>
      <c r="F3601">
        <v>2120</v>
      </c>
      <c r="H3601" t="s">
        <v>213</v>
      </c>
      <c r="I3601" s="2">
        <v>45968</v>
      </c>
      <c r="J3601" s="2">
        <v>45968</v>
      </c>
      <c r="K3601" s="2">
        <v>45967</v>
      </c>
      <c r="L3601" s="2">
        <v>45967</v>
      </c>
      <c r="M3601" t="s">
        <v>1303</v>
      </c>
      <c r="N3601" s="3">
        <v>1916.59</v>
      </c>
      <c r="O3601" s="3">
        <v>1916.59</v>
      </c>
      <c r="P3601" t="s">
        <v>27</v>
      </c>
      <c r="Q3601">
        <v>74</v>
      </c>
      <c r="R3601" t="s">
        <v>215</v>
      </c>
      <c r="S3601" t="s">
        <v>216</v>
      </c>
      <c r="T3601" t="s">
        <v>206</v>
      </c>
      <c r="V3601" t="s">
        <v>1304</v>
      </c>
      <c r="W3601" t="s">
        <v>32</v>
      </c>
    </row>
    <row r="3602" spans="1:23" hidden="1" x14ac:dyDescent="0.3">
      <c r="A3602">
        <v>1154</v>
      </c>
      <c r="B3602">
        <v>1154</v>
      </c>
      <c r="C3602">
        <v>4226</v>
      </c>
      <c r="D3602">
        <v>1</v>
      </c>
      <c r="E3602" s="4">
        <v>45658</v>
      </c>
      <c r="F3602">
        <v>1946</v>
      </c>
      <c r="H3602" t="s">
        <v>724</v>
      </c>
      <c r="I3602" s="2">
        <v>45968</v>
      </c>
      <c r="J3602" s="2">
        <v>45968</v>
      </c>
      <c r="K3602" s="2">
        <v>45967</v>
      </c>
      <c r="L3602" s="2">
        <v>45967</v>
      </c>
      <c r="M3602" t="s">
        <v>1303</v>
      </c>
      <c r="N3602" s="3">
        <v>102.06</v>
      </c>
      <c r="O3602" s="3">
        <v>102.06</v>
      </c>
      <c r="P3602" t="s">
        <v>27</v>
      </c>
      <c r="Q3602">
        <v>74</v>
      </c>
      <c r="R3602" t="s">
        <v>215</v>
      </c>
      <c r="S3602" t="s">
        <v>216</v>
      </c>
      <c r="T3602" t="s">
        <v>206</v>
      </c>
      <c r="V3602" t="s">
        <v>1304</v>
      </c>
      <c r="W3602" t="s">
        <v>32</v>
      </c>
    </row>
    <row r="3603" spans="1:23" hidden="1" x14ac:dyDescent="0.3">
      <c r="A3603">
        <v>1154</v>
      </c>
      <c r="B3603">
        <v>1154</v>
      </c>
      <c r="C3603">
        <v>4227</v>
      </c>
      <c r="D3603">
        <v>1</v>
      </c>
      <c r="E3603" s="4">
        <v>45658</v>
      </c>
      <c r="F3603">
        <v>2371</v>
      </c>
      <c r="H3603" t="s">
        <v>6177</v>
      </c>
      <c r="I3603" s="2">
        <v>45968</v>
      </c>
      <c r="J3603" s="2">
        <v>45968</v>
      </c>
      <c r="K3603" s="2">
        <v>45967</v>
      </c>
      <c r="L3603" s="2">
        <v>45967</v>
      </c>
      <c r="M3603" t="s">
        <v>1303</v>
      </c>
      <c r="N3603" s="3">
        <v>863.54</v>
      </c>
      <c r="O3603" s="3">
        <v>863.54</v>
      </c>
      <c r="P3603" t="s">
        <v>27</v>
      </c>
      <c r="Q3603">
        <v>74</v>
      </c>
      <c r="R3603" t="s">
        <v>215</v>
      </c>
      <c r="S3603" t="s">
        <v>216</v>
      </c>
      <c r="T3603" t="s">
        <v>206</v>
      </c>
      <c r="V3603" t="s">
        <v>1304</v>
      </c>
      <c r="W3603" t="s">
        <v>32</v>
      </c>
    </row>
    <row r="3604" spans="1:23" hidden="1" x14ac:dyDescent="0.3">
      <c r="A3604">
        <v>1154</v>
      </c>
      <c r="B3604">
        <v>1154</v>
      </c>
      <c r="C3604">
        <v>4228</v>
      </c>
      <c r="D3604">
        <v>1</v>
      </c>
      <c r="E3604" s="4">
        <v>45658</v>
      </c>
      <c r="F3604">
        <v>2071</v>
      </c>
      <c r="H3604" t="s">
        <v>197</v>
      </c>
      <c r="I3604" s="2">
        <v>45968</v>
      </c>
      <c r="J3604" s="2">
        <v>45968</v>
      </c>
      <c r="K3604" s="2">
        <v>45967</v>
      </c>
      <c r="L3604" s="2">
        <v>45967</v>
      </c>
      <c r="M3604" t="s">
        <v>1303</v>
      </c>
      <c r="N3604" s="3">
        <v>1717.17</v>
      </c>
      <c r="O3604" s="3">
        <v>1717.17</v>
      </c>
      <c r="P3604" t="s">
        <v>27</v>
      </c>
      <c r="Q3604">
        <v>74</v>
      </c>
      <c r="R3604" t="s">
        <v>215</v>
      </c>
      <c r="S3604" t="s">
        <v>216</v>
      </c>
      <c r="T3604" t="s">
        <v>206</v>
      </c>
      <c r="V3604" t="s">
        <v>1304</v>
      </c>
      <c r="W3604" t="s">
        <v>32</v>
      </c>
    </row>
    <row r="3605" spans="1:23" hidden="1" x14ac:dyDescent="0.3">
      <c r="A3605">
        <v>1154</v>
      </c>
      <c r="B3605">
        <v>1154</v>
      </c>
      <c r="C3605">
        <v>4243</v>
      </c>
      <c r="D3605">
        <v>1</v>
      </c>
      <c r="E3605" s="4">
        <v>45658</v>
      </c>
      <c r="F3605">
        <v>2632</v>
      </c>
      <c r="H3605" t="s">
        <v>217</v>
      </c>
      <c r="I3605" s="2">
        <v>45971</v>
      </c>
      <c r="J3605" s="2">
        <v>45971</v>
      </c>
      <c r="K3605" s="2">
        <v>45967</v>
      </c>
      <c r="L3605" s="2">
        <v>45971</v>
      </c>
      <c r="M3605" t="s">
        <v>1303</v>
      </c>
      <c r="N3605" s="3">
        <v>2071.71</v>
      </c>
      <c r="O3605" s="3">
        <v>2071.71</v>
      </c>
      <c r="P3605" t="s">
        <v>27</v>
      </c>
      <c r="Q3605">
        <v>71</v>
      </c>
      <c r="R3605" t="s">
        <v>548</v>
      </c>
      <c r="S3605" t="s">
        <v>549</v>
      </c>
      <c r="T3605" t="s">
        <v>206</v>
      </c>
      <c r="V3605" t="s">
        <v>1304</v>
      </c>
      <c r="W3605" t="s">
        <v>32</v>
      </c>
    </row>
    <row r="3606" spans="1:23" hidden="1" x14ac:dyDescent="0.3">
      <c r="A3606">
        <v>1154</v>
      </c>
      <c r="B3606">
        <v>1154</v>
      </c>
      <c r="C3606">
        <v>4221</v>
      </c>
      <c r="D3606">
        <v>1</v>
      </c>
      <c r="E3606" s="4">
        <v>45658</v>
      </c>
      <c r="F3606">
        <v>2120</v>
      </c>
      <c r="H3606" t="s">
        <v>213</v>
      </c>
      <c r="I3606" s="2">
        <v>45968</v>
      </c>
      <c r="J3606" s="2">
        <v>45968</v>
      </c>
      <c r="K3606" s="2">
        <v>45968</v>
      </c>
      <c r="L3606" s="2">
        <f>K3606</f>
        <v>45968</v>
      </c>
      <c r="M3606" t="s">
        <v>1303</v>
      </c>
      <c r="N3606" s="3">
        <v>1118</v>
      </c>
      <c r="P3606" t="s">
        <v>1173</v>
      </c>
      <c r="Q3606">
        <v>83</v>
      </c>
      <c r="R3606" t="s">
        <v>204</v>
      </c>
      <c r="S3606" t="s">
        <v>205</v>
      </c>
      <c r="T3606" t="s">
        <v>206</v>
      </c>
      <c r="V3606" t="s">
        <v>1304</v>
      </c>
      <c r="W3606" t="s">
        <v>32</v>
      </c>
    </row>
    <row r="3607" spans="1:23" hidden="1" x14ac:dyDescent="0.3">
      <c r="A3607">
        <v>1154</v>
      </c>
      <c r="B3607">
        <v>1154</v>
      </c>
      <c r="C3607">
        <v>4179</v>
      </c>
      <c r="D3607">
        <v>1</v>
      </c>
      <c r="E3607" s="4">
        <v>45658</v>
      </c>
      <c r="F3607">
        <v>1982</v>
      </c>
      <c r="H3607" t="s">
        <v>366</v>
      </c>
      <c r="I3607" s="2">
        <v>45968</v>
      </c>
      <c r="J3607" s="2">
        <v>45968</v>
      </c>
      <c r="K3607" s="2">
        <v>45968</v>
      </c>
      <c r="L3607" s="2">
        <v>45968</v>
      </c>
      <c r="M3607" t="s">
        <v>1303</v>
      </c>
      <c r="N3607" s="3">
        <v>200</v>
      </c>
      <c r="O3607" s="3">
        <v>200</v>
      </c>
      <c r="P3607" t="s">
        <v>27</v>
      </c>
      <c r="Q3607">
        <v>38</v>
      </c>
      <c r="R3607" t="s">
        <v>367</v>
      </c>
      <c r="S3607" t="s">
        <v>368</v>
      </c>
      <c r="T3607" t="s">
        <v>30</v>
      </c>
      <c r="V3607" t="s">
        <v>1304</v>
      </c>
      <c r="W3607" t="s">
        <v>32</v>
      </c>
    </row>
    <row r="3608" spans="1:23" hidden="1" x14ac:dyDescent="0.3">
      <c r="A3608">
        <v>1154</v>
      </c>
      <c r="B3608">
        <v>1154</v>
      </c>
      <c r="C3608">
        <v>4213</v>
      </c>
      <c r="D3608">
        <v>1</v>
      </c>
      <c r="E3608" s="4">
        <v>45658</v>
      </c>
      <c r="F3608">
        <v>2030</v>
      </c>
      <c r="H3608" t="s">
        <v>133</v>
      </c>
      <c r="I3608" s="2">
        <v>45968</v>
      </c>
      <c r="J3608" s="2">
        <v>45968</v>
      </c>
      <c r="K3608" s="2">
        <v>45968</v>
      </c>
      <c r="L3608" s="2">
        <v>45968</v>
      </c>
      <c r="M3608" t="s">
        <v>49</v>
      </c>
      <c r="N3608" s="3">
        <v>7670</v>
      </c>
      <c r="O3608" s="3">
        <v>7670</v>
      </c>
      <c r="P3608" t="s">
        <v>27</v>
      </c>
      <c r="Q3608">
        <v>56</v>
      </c>
      <c r="R3608" t="s">
        <v>134</v>
      </c>
      <c r="S3608" t="s">
        <v>135</v>
      </c>
      <c r="T3608" t="s">
        <v>30</v>
      </c>
      <c r="V3608" t="s">
        <v>31</v>
      </c>
      <c r="W3608" t="s">
        <v>32</v>
      </c>
    </row>
    <row r="3609" spans="1:23" hidden="1" x14ac:dyDescent="0.3">
      <c r="A3609">
        <v>1154</v>
      </c>
      <c r="B3609">
        <v>1154</v>
      </c>
      <c r="C3609">
        <v>4214</v>
      </c>
      <c r="D3609">
        <v>1</v>
      </c>
      <c r="E3609" s="4">
        <v>45658</v>
      </c>
      <c r="F3609">
        <v>2921</v>
      </c>
      <c r="H3609" t="s">
        <v>1149</v>
      </c>
      <c r="I3609" s="2">
        <v>45968</v>
      </c>
      <c r="J3609" s="2">
        <v>45968</v>
      </c>
      <c r="K3609" s="2">
        <v>45968</v>
      </c>
      <c r="L3609" s="2">
        <v>45968</v>
      </c>
      <c r="M3609" t="s">
        <v>1303</v>
      </c>
      <c r="N3609" s="3">
        <v>5000</v>
      </c>
      <c r="O3609" s="3">
        <v>5000</v>
      </c>
      <c r="P3609" t="s">
        <v>27</v>
      </c>
      <c r="Q3609">
        <v>55</v>
      </c>
      <c r="R3609" t="s">
        <v>319</v>
      </c>
      <c r="S3609" t="s">
        <v>1151</v>
      </c>
      <c r="T3609" t="s">
        <v>30</v>
      </c>
      <c r="V3609" t="s">
        <v>1304</v>
      </c>
      <c r="W3609" t="s">
        <v>32</v>
      </c>
    </row>
    <row r="3610" spans="1:23" hidden="1" x14ac:dyDescent="0.3">
      <c r="A3610">
        <v>1154</v>
      </c>
      <c r="B3610">
        <v>1154</v>
      </c>
      <c r="C3610">
        <v>4229</v>
      </c>
      <c r="D3610">
        <v>1</v>
      </c>
      <c r="E3610" s="4">
        <v>45658</v>
      </c>
      <c r="F3610">
        <v>1790</v>
      </c>
      <c r="H3610" t="s">
        <v>289</v>
      </c>
      <c r="I3610" s="2">
        <v>45968</v>
      </c>
      <c r="J3610" s="2">
        <v>45968</v>
      </c>
      <c r="K3610" s="2">
        <v>45968</v>
      </c>
      <c r="L3610" s="2">
        <v>45968</v>
      </c>
      <c r="M3610" t="s">
        <v>1303</v>
      </c>
      <c r="N3610" s="3">
        <v>201.57</v>
      </c>
      <c r="O3610" s="3">
        <v>201.57</v>
      </c>
      <c r="P3610" t="s">
        <v>27</v>
      </c>
      <c r="Q3610">
        <v>35</v>
      </c>
      <c r="R3610" t="s">
        <v>87</v>
      </c>
      <c r="S3610" t="s">
        <v>88</v>
      </c>
      <c r="T3610" t="s">
        <v>30</v>
      </c>
      <c r="V3610" t="s">
        <v>1304</v>
      </c>
      <c r="W3610" t="s">
        <v>32</v>
      </c>
    </row>
    <row r="3611" spans="1:23" hidden="1" x14ac:dyDescent="0.3">
      <c r="A3611">
        <v>1154</v>
      </c>
      <c r="B3611">
        <v>1154</v>
      </c>
      <c r="C3611">
        <v>4230</v>
      </c>
      <c r="D3611">
        <v>1</v>
      </c>
      <c r="E3611" s="4">
        <v>45658</v>
      </c>
      <c r="F3611">
        <v>1790</v>
      </c>
      <c r="H3611" t="s">
        <v>289</v>
      </c>
      <c r="I3611" s="2">
        <v>45968</v>
      </c>
      <c r="J3611" s="2">
        <v>45968</v>
      </c>
      <c r="K3611" s="2">
        <v>45968</v>
      </c>
      <c r="L3611" s="2">
        <v>45968</v>
      </c>
      <c r="M3611" t="s">
        <v>1303</v>
      </c>
      <c r="N3611" s="3">
        <v>256.8</v>
      </c>
      <c r="O3611" s="3">
        <v>256.8</v>
      </c>
      <c r="P3611" t="s">
        <v>27</v>
      </c>
      <c r="Q3611">
        <v>35</v>
      </c>
      <c r="R3611" t="s">
        <v>87</v>
      </c>
      <c r="S3611" t="s">
        <v>88</v>
      </c>
      <c r="T3611" t="s">
        <v>30</v>
      </c>
      <c r="V3611" t="s">
        <v>1304</v>
      </c>
      <c r="W3611" t="s">
        <v>32</v>
      </c>
    </row>
    <row r="3612" spans="1:23" hidden="1" x14ac:dyDescent="0.3">
      <c r="A3612">
        <v>1154</v>
      </c>
      <c r="B3612">
        <v>1154</v>
      </c>
      <c r="C3612">
        <v>4231</v>
      </c>
      <c r="D3612">
        <v>1</v>
      </c>
      <c r="E3612" s="4">
        <v>45658</v>
      </c>
      <c r="F3612">
        <v>1991</v>
      </c>
      <c r="H3612" t="s">
        <v>85</v>
      </c>
      <c r="I3612" s="2">
        <v>45968</v>
      </c>
      <c r="J3612" s="2">
        <v>45968</v>
      </c>
      <c r="K3612" s="2">
        <v>45968</v>
      </c>
      <c r="L3612" s="2">
        <v>45968</v>
      </c>
      <c r="M3612" t="s">
        <v>1303</v>
      </c>
      <c r="N3612" s="3">
        <v>16.11</v>
      </c>
      <c r="O3612" s="3">
        <v>16.11</v>
      </c>
      <c r="P3612" t="s">
        <v>27</v>
      </c>
      <c r="Q3612">
        <v>72</v>
      </c>
      <c r="R3612" t="s">
        <v>114</v>
      </c>
      <c r="S3612" t="s">
        <v>115</v>
      </c>
      <c r="T3612" t="s">
        <v>30</v>
      </c>
      <c r="V3612" t="s">
        <v>1304</v>
      </c>
      <c r="W3612" t="s">
        <v>32</v>
      </c>
    </row>
    <row r="3613" spans="1:23" hidden="1" x14ac:dyDescent="0.3">
      <c r="A3613">
        <v>1154</v>
      </c>
      <c r="B3613">
        <v>1154</v>
      </c>
      <c r="C3613">
        <v>4232</v>
      </c>
      <c r="D3613">
        <v>1</v>
      </c>
      <c r="E3613" s="4">
        <v>45658</v>
      </c>
      <c r="F3613">
        <v>1991</v>
      </c>
      <c r="H3613" t="s">
        <v>85</v>
      </c>
      <c r="I3613" s="2">
        <v>45968</v>
      </c>
      <c r="J3613" s="2">
        <v>45968</v>
      </c>
      <c r="K3613" s="2">
        <v>45968</v>
      </c>
      <c r="L3613" s="2">
        <v>45968</v>
      </c>
      <c r="M3613" t="s">
        <v>1303</v>
      </c>
      <c r="N3613" s="3">
        <v>30.23</v>
      </c>
      <c r="O3613" s="3">
        <v>30.23</v>
      </c>
      <c r="P3613" t="s">
        <v>27</v>
      </c>
      <c r="Q3613">
        <v>43</v>
      </c>
      <c r="R3613" t="s">
        <v>302</v>
      </c>
      <c r="S3613" t="s">
        <v>303</v>
      </c>
      <c r="T3613" t="s">
        <v>30</v>
      </c>
      <c r="V3613" t="s">
        <v>1304</v>
      </c>
      <c r="W3613" t="s">
        <v>32</v>
      </c>
    </row>
    <row r="3614" spans="1:23" ht="28.8" hidden="1" x14ac:dyDescent="0.3">
      <c r="A3614">
        <v>1154</v>
      </c>
      <c r="B3614">
        <v>1154</v>
      </c>
      <c r="C3614">
        <v>3512</v>
      </c>
      <c r="D3614">
        <v>1</v>
      </c>
      <c r="E3614" s="1" t="s">
        <v>1489</v>
      </c>
      <c r="F3614">
        <v>2456</v>
      </c>
      <c r="G3614" t="s">
        <v>659</v>
      </c>
      <c r="H3614" t="s">
        <v>660</v>
      </c>
      <c r="I3614" s="2">
        <v>45910</v>
      </c>
      <c r="J3614" s="2">
        <v>45910</v>
      </c>
      <c r="K3614" s="2">
        <v>45968</v>
      </c>
      <c r="L3614" s="2">
        <v>45968</v>
      </c>
      <c r="M3614" t="s">
        <v>45</v>
      </c>
      <c r="N3614" s="3">
        <v>2107.7399999999998</v>
      </c>
      <c r="O3614" s="3">
        <v>2107.7399999999998</v>
      </c>
      <c r="P3614" t="s">
        <v>27</v>
      </c>
      <c r="Q3614">
        <v>26</v>
      </c>
      <c r="R3614" t="s">
        <v>28</v>
      </c>
      <c r="S3614" t="s">
        <v>6175</v>
      </c>
      <c r="T3614" t="s">
        <v>30</v>
      </c>
      <c r="V3614" t="s">
        <v>1304</v>
      </c>
      <c r="W3614" t="s">
        <v>32</v>
      </c>
    </row>
    <row r="3615" spans="1:23" ht="28.8" hidden="1" x14ac:dyDescent="0.3">
      <c r="A3615">
        <v>1154</v>
      </c>
      <c r="B3615">
        <v>1154</v>
      </c>
      <c r="C3615">
        <v>3536</v>
      </c>
      <c r="D3615">
        <v>1</v>
      </c>
      <c r="E3615" s="1" t="s">
        <v>1488</v>
      </c>
      <c r="F3615">
        <v>1949</v>
      </c>
      <c r="H3615" t="s">
        <v>224</v>
      </c>
      <c r="I3615" s="2">
        <v>45911</v>
      </c>
      <c r="J3615" s="2">
        <v>45911</v>
      </c>
      <c r="K3615" s="2">
        <v>45968</v>
      </c>
      <c r="L3615" s="2">
        <f t="shared" ref="L3615:L3620" si="159">K3615</f>
        <v>45968</v>
      </c>
      <c r="M3615" t="s">
        <v>45</v>
      </c>
      <c r="N3615" s="3">
        <v>1519.86</v>
      </c>
      <c r="P3615" t="s">
        <v>1179</v>
      </c>
      <c r="Q3615">
        <v>26</v>
      </c>
      <c r="R3615" t="s">
        <v>28</v>
      </c>
      <c r="S3615" t="s">
        <v>6175</v>
      </c>
      <c r="T3615" t="s">
        <v>30</v>
      </c>
      <c r="V3615" t="s">
        <v>31</v>
      </c>
      <c r="W3615" t="s">
        <v>32</v>
      </c>
    </row>
    <row r="3616" spans="1:23" ht="28.8" hidden="1" x14ac:dyDescent="0.3">
      <c r="A3616">
        <v>1154</v>
      </c>
      <c r="B3616">
        <v>1154</v>
      </c>
      <c r="C3616">
        <v>4184</v>
      </c>
      <c r="D3616">
        <v>1</v>
      </c>
      <c r="E3616" s="1" t="s">
        <v>6253</v>
      </c>
      <c r="F3616">
        <v>1956</v>
      </c>
      <c r="H3616" t="s">
        <v>60</v>
      </c>
      <c r="I3616" s="2">
        <v>45968</v>
      </c>
      <c r="J3616" s="2">
        <v>45968</v>
      </c>
      <c r="K3616" s="2">
        <v>45968</v>
      </c>
      <c r="L3616" s="2">
        <f t="shared" si="159"/>
        <v>45968</v>
      </c>
      <c r="M3616" t="s">
        <v>49</v>
      </c>
      <c r="N3616" s="3">
        <v>3036</v>
      </c>
      <c r="P3616" t="s">
        <v>1173</v>
      </c>
      <c r="Q3616">
        <v>21</v>
      </c>
      <c r="R3616" t="s">
        <v>57</v>
      </c>
      <c r="S3616" t="s">
        <v>58</v>
      </c>
      <c r="T3616" t="s">
        <v>37</v>
      </c>
      <c r="V3616" t="s">
        <v>31</v>
      </c>
      <c r="W3616" t="s">
        <v>32</v>
      </c>
    </row>
    <row r="3617" spans="1:23" hidden="1" x14ac:dyDescent="0.3">
      <c r="A3617">
        <v>1154</v>
      </c>
      <c r="B3617">
        <v>1154</v>
      </c>
      <c r="C3617">
        <v>3280</v>
      </c>
      <c r="D3617">
        <v>4</v>
      </c>
      <c r="E3617" t="s">
        <v>1487</v>
      </c>
      <c r="F3617">
        <v>305</v>
      </c>
      <c r="G3617" t="s">
        <v>1264</v>
      </c>
      <c r="H3617" t="s">
        <v>1265</v>
      </c>
      <c r="I3617" s="2">
        <v>45881</v>
      </c>
      <c r="J3617" s="2">
        <v>45881</v>
      </c>
      <c r="K3617" s="2">
        <v>45968</v>
      </c>
      <c r="L3617" s="2">
        <f t="shared" si="159"/>
        <v>45968</v>
      </c>
      <c r="M3617" t="s">
        <v>1244</v>
      </c>
      <c r="N3617" s="3">
        <v>1465</v>
      </c>
      <c r="P3617" t="s">
        <v>1179</v>
      </c>
      <c r="Q3617">
        <v>28</v>
      </c>
      <c r="R3617" t="s">
        <v>40</v>
      </c>
      <c r="S3617" t="s">
        <v>41</v>
      </c>
      <c r="T3617" t="s">
        <v>37</v>
      </c>
      <c r="V3617" t="s">
        <v>31</v>
      </c>
      <c r="W3617" t="s">
        <v>32</v>
      </c>
    </row>
    <row r="3618" spans="1:23" ht="28.8" hidden="1" x14ac:dyDescent="0.3">
      <c r="A3618">
        <v>1154</v>
      </c>
      <c r="B3618">
        <v>1154</v>
      </c>
      <c r="C3618">
        <v>3627</v>
      </c>
      <c r="D3618">
        <v>1</v>
      </c>
      <c r="E3618" s="1" t="s">
        <v>1490</v>
      </c>
      <c r="F3618">
        <v>1949</v>
      </c>
      <c r="H3618" t="s">
        <v>224</v>
      </c>
      <c r="I3618" s="2">
        <v>45916</v>
      </c>
      <c r="J3618" s="2">
        <v>45916</v>
      </c>
      <c r="K3618" s="2">
        <v>45969</v>
      </c>
      <c r="L3618" s="2">
        <f t="shared" si="159"/>
        <v>45969</v>
      </c>
      <c r="M3618" t="s">
        <v>45</v>
      </c>
      <c r="N3618" s="3">
        <v>824.79</v>
      </c>
      <c r="P3618" t="s">
        <v>1179</v>
      </c>
      <c r="Q3618">
        <v>26</v>
      </c>
      <c r="R3618" t="s">
        <v>28</v>
      </c>
      <c r="S3618" t="s">
        <v>6175</v>
      </c>
      <c r="T3618" t="s">
        <v>30</v>
      </c>
      <c r="V3618" t="s">
        <v>31</v>
      </c>
      <c r="W3618" t="s">
        <v>32</v>
      </c>
    </row>
    <row r="3619" spans="1:23" hidden="1" x14ac:dyDescent="0.3">
      <c r="A3619">
        <v>1154</v>
      </c>
      <c r="B3619">
        <v>1154</v>
      </c>
      <c r="C3619">
        <v>3280</v>
      </c>
      <c r="D3619">
        <v>5</v>
      </c>
      <c r="E3619" t="s">
        <v>1491</v>
      </c>
      <c r="F3619">
        <v>305</v>
      </c>
      <c r="G3619" t="s">
        <v>1264</v>
      </c>
      <c r="H3619" t="s">
        <v>1265</v>
      </c>
      <c r="I3619" s="2">
        <v>45881</v>
      </c>
      <c r="J3619" s="2">
        <v>45881</v>
      </c>
      <c r="K3619" s="2">
        <v>45970</v>
      </c>
      <c r="L3619" s="2">
        <f t="shared" si="159"/>
        <v>45970</v>
      </c>
      <c r="M3619" t="s">
        <v>1244</v>
      </c>
      <c r="N3619" s="3">
        <v>2083.75</v>
      </c>
      <c r="P3619" t="s">
        <v>1179</v>
      </c>
      <c r="Q3619">
        <v>28</v>
      </c>
      <c r="R3619" t="s">
        <v>40</v>
      </c>
      <c r="S3619" t="s">
        <v>41</v>
      </c>
      <c r="T3619" t="s">
        <v>37</v>
      </c>
      <c r="V3619" t="s">
        <v>31</v>
      </c>
      <c r="W3619" t="s">
        <v>32</v>
      </c>
    </row>
    <row r="3620" spans="1:23" hidden="1" x14ac:dyDescent="0.3">
      <c r="A3620">
        <v>1154</v>
      </c>
      <c r="B3620">
        <v>1154</v>
      </c>
      <c r="C3620">
        <v>5</v>
      </c>
      <c r="D3620">
        <v>18</v>
      </c>
      <c r="E3620" t="s">
        <v>1493</v>
      </c>
      <c r="F3620">
        <v>1969</v>
      </c>
      <c r="H3620" t="s">
        <v>422</v>
      </c>
      <c r="I3620" s="2">
        <v>45429</v>
      </c>
      <c r="J3620" s="2">
        <v>45429</v>
      </c>
      <c r="K3620" s="2">
        <v>45971</v>
      </c>
      <c r="L3620" s="2">
        <f t="shared" si="159"/>
        <v>45971</v>
      </c>
      <c r="M3620" t="s">
        <v>318</v>
      </c>
      <c r="N3620" s="3">
        <v>12680</v>
      </c>
      <c r="P3620" t="s">
        <v>1173</v>
      </c>
      <c r="Q3620">
        <v>55</v>
      </c>
      <c r="R3620" t="s">
        <v>319</v>
      </c>
      <c r="S3620" s="33" t="s">
        <v>1171</v>
      </c>
      <c r="T3620" t="s">
        <v>206</v>
      </c>
      <c r="V3620" t="s">
        <v>31</v>
      </c>
      <c r="W3620" t="s">
        <v>32</v>
      </c>
    </row>
    <row r="3621" spans="1:23" hidden="1" x14ac:dyDescent="0.3">
      <c r="A3621">
        <v>1154</v>
      </c>
      <c r="B3621">
        <v>1154</v>
      </c>
      <c r="C3621">
        <v>3043</v>
      </c>
      <c r="D3621">
        <v>17</v>
      </c>
      <c r="E3621" s="5">
        <v>45962</v>
      </c>
      <c r="F3621">
        <v>2376</v>
      </c>
      <c r="H3621" t="s">
        <v>459</v>
      </c>
      <c r="I3621" s="2">
        <v>45862</v>
      </c>
      <c r="J3621" s="2">
        <v>45862</v>
      </c>
      <c r="K3621" s="2">
        <v>45971</v>
      </c>
      <c r="L3621" s="2">
        <v>45979</v>
      </c>
      <c r="M3621" t="s">
        <v>49</v>
      </c>
      <c r="N3621" s="3">
        <v>170</v>
      </c>
      <c r="O3621" s="3">
        <v>170</v>
      </c>
      <c r="P3621" t="s">
        <v>27</v>
      </c>
      <c r="Q3621">
        <v>83</v>
      </c>
      <c r="R3621" t="s">
        <v>204</v>
      </c>
      <c r="S3621" t="s">
        <v>205</v>
      </c>
      <c r="T3621" t="s">
        <v>206</v>
      </c>
      <c r="V3621" t="s">
        <v>1304</v>
      </c>
      <c r="W3621" t="s">
        <v>32</v>
      </c>
    </row>
    <row r="3622" spans="1:23" hidden="1" x14ac:dyDescent="0.3">
      <c r="A3622">
        <v>1154</v>
      </c>
      <c r="B3622">
        <v>1154</v>
      </c>
      <c r="C3622">
        <v>1796</v>
      </c>
      <c r="D3622">
        <v>7</v>
      </c>
      <c r="E3622" s="5">
        <v>45474</v>
      </c>
      <c r="F3622">
        <v>2469</v>
      </c>
      <c r="G3622" t="s">
        <v>279</v>
      </c>
      <c r="H3622" t="s">
        <v>280</v>
      </c>
      <c r="I3622" s="2">
        <v>45743</v>
      </c>
      <c r="J3622" s="2">
        <v>45743</v>
      </c>
      <c r="K3622" s="2">
        <v>45971</v>
      </c>
      <c r="L3622" s="2">
        <v>45971</v>
      </c>
      <c r="M3622" t="s">
        <v>45</v>
      </c>
      <c r="N3622" s="3">
        <v>49.9</v>
      </c>
      <c r="O3622" s="3">
        <v>49.9</v>
      </c>
      <c r="P3622" t="s">
        <v>27</v>
      </c>
      <c r="Q3622">
        <v>89</v>
      </c>
      <c r="R3622" t="s">
        <v>281</v>
      </c>
      <c r="S3622" t="s">
        <v>282</v>
      </c>
      <c r="T3622" t="s">
        <v>30</v>
      </c>
      <c r="V3622" t="s">
        <v>31</v>
      </c>
      <c r="W3622" t="s">
        <v>32</v>
      </c>
    </row>
    <row r="3623" spans="1:23" hidden="1" x14ac:dyDescent="0.3">
      <c r="A3623">
        <v>1154</v>
      </c>
      <c r="B3623">
        <v>1154</v>
      </c>
      <c r="C3623">
        <v>2932</v>
      </c>
      <c r="D3623">
        <v>4</v>
      </c>
      <c r="E3623" s="4">
        <v>45996</v>
      </c>
      <c r="F3623">
        <v>1947</v>
      </c>
      <c r="H3623" t="s">
        <v>283</v>
      </c>
      <c r="I3623" s="2">
        <v>45848</v>
      </c>
      <c r="J3623" s="2">
        <v>45848</v>
      </c>
      <c r="K3623" s="2">
        <v>45971</v>
      </c>
      <c r="L3623" s="2">
        <v>45971</v>
      </c>
      <c r="M3623" t="s">
        <v>45</v>
      </c>
      <c r="N3623" s="3">
        <v>957</v>
      </c>
      <c r="O3623" s="3">
        <v>957</v>
      </c>
      <c r="P3623" t="s">
        <v>27</v>
      </c>
      <c r="Q3623">
        <v>60</v>
      </c>
      <c r="R3623" t="s">
        <v>284</v>
      </c>
      <c r="S3623" t="s">
        <v>285</v>
      </c>
      <c r="T3623" t="s">
        <v>30</v>
      </c>
      <c r="V3623" t="s">
        <v>31</v>
      </c>
      <c r="W3623" t="s">
        <v>32</v>
      </c>
    </row>
    <row r="3624" spans="1:23" hidden="1" x14ac:dyDescent="0.3">
      <c r="A3624">
        <v>1154</v>
      </c>
      <c r="B3624">
        <v>1154</v>
      </c>
      <c r="C3624">
        <v>2884</v>
      </c>
      <c r="D3624">
        <v>4</v>
      </c>
      <c r="E3624" s="5">
        <v>45962</v>
      </c>
      <c r="F3624">
        <v>468</v>
      </c>
      <c r="H3624" t="s">
        <v>272</v>
      </c>
      <c r="I3624" s="2">
        <v>45846</v>
      </c>
      <c r="J3624" s="2">
        <v>45846</v>
      </c>
      <c r="K3624" s="2">
        <v>45971</v>
      </c>
      <c r="L3624" s="2">
        <f>K3624</f>
        <v>45971</v>
      </c>
      <c r="M3624" t="s">
        <v>45</v>
      </c>
      <c r="N3624" s="3">
        <v>1513.93</v>
      </c>
      <c r="P3624" t="s">
        <v>1173</v>
      </c>
      <c r="Q3624">
        <v>32</v>
      </c>
      <c r="R3624" t="s">
        <v>273</v>
      </c>
      <c r="S3624" t="s">
        <v>274</v>
      </c>
      <c r="T3624" t="s">
        <v>30</v>
      </c>
      <c r="V3624" t="s">
        <v>31</v>
      </c>
      <c r="W3624" t="s">
        <v>32</v>
      </c>
    </row>
    <row r="3625" spans="1:23" hidden="1" x14ac:dyDescent="0.3">
      <c r="A3625">
        <v>1154</v>
      </c>
      <c r="B3625">
        <v>1154</v>
      </c>
      <c r="C3625">
        <v>4233</v>
      </c>
      <c r="D3625">
        <v>1</v>
      </c>
      <c r="E3625" s="4">
        <v>45658</v>
      </c>
      <c r="F3625">
        <v>2569</v>
      </c>
      <c r="H3625" t="s">
        <v>71</v>
      </c>
      <c r="I3625" s="2">
        <v>45971</v>
      </c>
      <c r="J3625" s="2">
        <v>45971</v>
      </c>
      <c r="K3625" s="2">
        <v>45971</v>
      </c>
      <c r="L3625" s="2">
        <v>45971</v>
      </c>
      <c r="M3625" t="s">
        <v>49</v>
      </c>
      <c r="N3625" s="3">
        <v>273</v>
      </c>
      <c r="O3625" s="3">
        <v>273</v>
      </c>
      <c r="P3625" t="s">
        <v>27</v>
      </c>
      <c r="Q3625">
        <v>18</v>
      </c>
      <c r="R3625" t="s">
        <v>72</v>
      </c>
      <c r="S3625" t="s">
        <v>73</v>
      </c>
      <c r="T3625" t="s">
        <v>30</v>
      </c>
      <c r="V3625" t="s">
        <v>31</v>
      </c>
      <c r="W3625" t="s">
        <v>32</v>
      </c>
    </row>
    <row r="3626" spans="1:23" hidden="1" x14ac:dyDescent="0.3">
      <c r="A3626">
        <v>1154</v>
      </c>
      <c r="B3626">
        <v>1154</v>
      </c>
      <c r="C3626">
        <v>4239</v>
      </c>
      <c r="D3626">
        <v>1</v>
      </c>
      <c r="E3626" s="4">
        <v>45658</v>
      </c>
      <c r="F3626">
        <v>1997</v>
      </c>
      <c r="H3626" t="s">
        <v>6254</v>
      </c>
      <c r="I3626" s="2">
        <v>45971</v>
      </c>
      <c r="J3626" s="2">
        <v>45971</v>
      </c>
      <c r="K3626" s="2">
        <v>45971</v>
      </c>
      <c r="L3626" s="2">
        <v>45971</v>
      </c>
      <c r="M3626" t="s">
        <v>45</v>
      </c>
      <c r="N3626" s="3">
        <v>2734.2</v>
      </c>
      <c r="O3626" s="3">
        <v>2734.2</v>
      </c>
      <c r="P3626" t="s">
        <v>27</v>
      </c>
      <c r="Q3626">
        <v>67</v>
      </c>
      <c r="R3626" t="s">
        <v>1162</v>
      </c>
      <c r="S3626" t="s">
        <v>1163</v>
      </c>
      <c r="T3626" t="s">
        <v>30</v>
      </c>
      <c r="V3626" t="s">
        <v>1304</v>
      </c>
      <c r="W3626" t="s">
        <v>32</v>
      </c>
    </row>
    <row r="3627" spans="1:23" hidden="1" x14ac:dyDescent="0.3">
      <c r="A3627">
        <v>1154</v>
      </c>
      <c r="B3627">
        <v>1154</v>
      </c>
      <c r="C3627">
        <v>4241</v>
      </c>
      <c r="D3627">
        <v>1</v>
      </c>
      <c r="E3627" s="4">
        <v>45658</v>
      </c>
      <c r="F3627">
        <v>2920</v>
      </c>
      <c r="H3627" t="s">
        <v>1238</v>
      </c>
      <c r="I3627" s="2">
        <v>45971</v>
      </c>
      <c r="J3627" s="2">
        <v>45971</v>
      </c>
      <c r="K3627" s="2">
        <v>45971</v>
      </c>
      <c r="L3627" s="2">
        <v>45971</v>
      </c>
      <c r="M3627" t="s">
        <v>1303</v>
      </c>
      <c r="N3627" s="3">
        <v>2500</v>
      </c>
      <c r="O3627" s="3">
        <v>2500</v>
      </c>
      <c r="P3627" t="s">
        <v>27</v>
      </c>
      <c r="Q3627">
        <v>58</v>
      </c>
      <c r="R3627" t="s">
        <v>1239</v>
      </c>
      <c r="S3627" t="s">
        <v>1240</v>
      </c>
      <c r="T3627" t="s">
        <v>30</v>
      </c>
      <c r="V3627" t="s">
        <v>1304</v>
      </c>
      <c r="W3627" t="s">
        <v>32</v>
      </c>
    </row>
    <row r="3628" spans="1:23" hidden="1" x14ac:dyDescent="0.3">
      <c r="A3628">
        <v>1154</v>
      </c>
      <c r="B3628">
        <v>1154</v>
      </c>
      <c r="C3628">
        <v>4215</v>
      </c>
      <c r="D3628">
        <v>1</v>
      </c>
      <c r="E3628" s="4">
        <v>45658</v>
      </c>
      <c r="F3628">
        <v>1996</v>
      </c>
      <c r="H3628" t="s">
        <v>3308</v>
      </c>
      <c r="I3628" s="2">
        <v>45968</v>
      </c>
      <c r="J3628" s="2">
        <v>45968</v>
      </c>
      <c r="K3628" s="2">
        <v>45971</v>
      </c>
      <c r="L3628" s="2">
        <v>45971</v>
      </c>
      <c r="M3628" t="s">
        <v>45</v>
      </c>
      <c r="N3628" s="3">
        <v>137.6</v>
      </c>
      <c r="O3628" s="3">
        <v>137.6</v>
      </c>
      <c r="P3628" t="s">
        <v>27</v>
      </c>
      <c r="Q3628">
        <v>68</v>
      </c>
      <c r="R3628" t="s">
        <v>1160</v>
      </c>
      <c r="S3628" t="s">
        <v>1161</v>
      </c>
      <c r="T3628" t="s">
        <v>30</v>
      </c>
      <c r="V3628" t="s">
        <v>31</v>
      </c>
      <c r="W3628" t="s">
        <v>32</v>
      </c>
    </row>
    <row r="3629" spans="1:23" hidden="1" x14ac:dyDescent="0.3">
      <c r="A3629">
        <v>1154</v>
      </c>
      <c r="B3629">
        <v>1154</v>
      </c>
      <c r="C3629">
        <v>4194</v>
      </c>
      <c r="D3629">
        <v>1</v>
      </c>
      <c r="E3629" s="4">
        <v>45658</v>
      </c>
      <c r="F3629">
        <v>468</v>
      </c>
      <c r="H3629" t="s">
        <v>272</v>
      </c>
      <c r="I3629" s="2">
        <v>45968</v>
      </c>
      <c r="J3629" s="2">
        <v>45968</v>
      </c>
      <c r="K3629" s="2">
        <v>45971</v>
      </c>
      <c r="L3629" s="2">
        <v>45971</v>
      </c>
      <c r="M3629" t="s">
        <v>45</v>
      </c>
      <c r="N3629" s="3">
        <v>1803.77</v>
      </c>
      <c r="O3629" s="3">
        <v>1803.77</v>
      </c>
      <c r="P3629" t="s">
        <v>27</v>
      </c>
      <c r="Q3629">
        <v>32</v>
      </c>
      <c r="R3629" t="s">
        <v>273</v>
      </c>
      <c r="S3629" t="s">
        <v>274</v>
      </c>
      <c r="T3629" t="s">
        <v>30</v>
      </c>
      <c r="V3629" t="s">
        <v>31</v>
      </c>
      <c r="W3629" t="s">
        <v>32</v>
      </c>
    </row>
    <row r="3630" spans="1:23" hidden="1" x14ac:dyDescent="0.3">
      <c r="A3630">
        <v>1154</v>
      </c>
      <c r="B3630">
        <v>1154</v>
      </c>
      <c r="C3630">
        <v>4274</v>
      </c>
      <c r="D3630">
        <v>1</v>
      </c>
      <c r="E3630" s="4">
        <v>45658</v>
      </c>
      <c r="F3630">
        <v>2118</v>
      </c>
      <c r="H3630" t="s">
        <v>203</v>
      </c>
      <c r="I3630" s="2">
        <v>45971</v>
      </c>
      <c r="J3630" s="2">
        <v>45971</v>
      </c>
      <c r="K3630" s="2">
        <v>45971</v>
      </c>
      <c r="L3630" s="2">
        <v>45971</v>
      </c>
      <c r="M3630" t="s">
        <v>1303</v>
      </c>
      <c r="N3630" s="3">
        <v>960</v>
      </c>
      <c r="O3630" s="3">
        <v>960</v>
      </c>
      <c r="P3630" t="s">
        <v>27</v>
      </c>
      <c r="Q3630">
        <v>53</v>
      </c>
      <c r="R3630" t="s">
        <v>198</v>
      </c>
      <c r="S3630" t="s">
        <v>199</v>
      </c>
      <c r="T3630" t="s">
        <v>30</v>
      </c>
      <c r="V3630" t="s">
        <v>1304</v>
      </c>
      <c r="W3630" t="s">
        <v>32</v>
      </c>
    </row>
    <row r="3631" spans="1:23" hidden="1" x14ac:dyDescent="0.3">
      <c r="A3631">
        <v>1154</v>
      </c>
      <c r="B3631">
        <v>1154</v>
      </c>
      <c r="C3631">
        <v>4275</v>
      </c>
      <c r="D3631">
        <v>1</v>
      </c>
      <c r="E3631" s="4">
        <v>45658</v>
      </c>
      <c r="F3631">
        <v>2404</v>
      </c>
      <c r="H3631" t="s">
        <v>4530</v>
      </c>
      <c r="I3631" s="2">
        <v>45971</v>
      </c>
      <c r="J3631" s="2">
        <v>45971</v>
      </c>
      <c r="K3631" s="2">
        <v>45971</v>
      </c>
      <c r="L3631" s="2">
        <v>45971</v>
      </c>
      <c r="M3631" t="s">
        <v>1303</v>
      </c>
      <c r="N3631" s="3">
        <v>720</v>
      </c>
      <c r="O3631" s="3">
        <v>720</v>
      </c>
      <c r="P3631" t="s">
        <v>27</v>
      </c>
      <c r="Q3631">
        <v>53</v>
      </c>
      <c r="R3631" t="s">
        <v>198</v>
      </c>
      <c r="S3631" t="s">
        <v>199</v>
      </c>
      <c r="T3631" t="s">
        <v>30</v>
      </c>
      <c r="V3631" t="s">
        <v>1304</v>
      </c>
      <c r="W3631" t="s">
        <v>32</v>
      </c>
    </row>
    <row r="3632" spans="1:23" hidden="1" x14ac:dyDescent="0.3">
      <c r="A3632">
        <v>1154</v>
      </c>
      <c r="B3632">
        <v>1154</v>
      </c>
      <c r="C3632">
        <v>1477</v>
      </c>
      <c r="D3632">
        <v>8</v>
      </c>
      <c r="E3632" s="4">
        <v>45908</v>
      </c>
      <c r="F3632">
        <v>2152</v>
      </c>
      <c r="H3632" t="s">
        <v>718</v>
      </c>
      <c r="I3632" s="2">
        <v>45701</v>
      </c>
      <c r="J3632" s="2">
        <v>45701</v>
      </c>
      <c r="K3632" s="2">
        <v>45971</v>
      </c>
      <c r="L3632" s="2">
        <f>K3632</f>
        <v>45971</v>
      </c>
      <c r="M3632" t="s">
        <v>49</v>
      </c>
      <c r="N3632" s="3">
        <v>1100</v>
      </c>
      <c r="P3632" t="s">
        <v>1179</v>
      </c>
      <c r="Q3632">
        <v>39</v>
      </c>
      <c r="R3632" t="s">
        <v>719</v>
      </c>
      <c r="S3632" t="s">
        <v>1240</v>
      </c>
      <c r="T3632" t="s">
        <v>465</v>
      </c>
      <c r="V3632" t="s">
        <v>31</v>
      </c>
      <c r="W3632" t="s">
        <v>32</v>
      </c>
    </row>
    <row r="3633" spans="1:23" ht="28.8" hidden="1" x14ac:dyDescent="0.3">
      <c r="A3633">
        <v>1154</v>
      </c>
      <c r="B3633">
        <v>1154</v>
      </c>
      <c r="C3633">
        <v>1660</v>
      </c>
      <c r="D3633">
        <v>1</v>
      </c>
      <c r="E3633" s="1" t="s">
        <v>1492</v>
      </c>
      <c r="F3633">
        <v>1985</v>
      </c>
      <c r="H3633" t="s">
        <v>35</v>
      </c>
      <c r="I3633" s="2">
        <v>45733</v>
      </c>
      <c r="J3633" s="2">
        <v>45733</v>
      </c>
      <c r="K3633" s="2">
        <v>45971</v>
      </c>
      <c r="L3633" s="2">
        <v>45971</v>
      </c>
      <c r="M3633" t="s">
        <v>26</v>
      </c>
      <c r="N3633" s="3">
        <v>4920</v>
      </c>
      <c r="O3633" s="3">
        <v>4920</v>
      </c>
      <c r="P3633" t="s">
        <v>27</v>
      </c>
      <c r="Q3633">
        <v>26</v>
      </c>
      <c r="R3633" t="s">
        <v>28</v>
      </c>
      <c r="S3633" t="s">
        <v>29</v>
      </c>
      <c r="T3633" t="s">
        <v>37</v>
      </c>
      <c r="V3633" t="s">
        <v>31</v>
      </c>
      <c r="W3633" t="s">
        <v>32</v>
      </c>
    </row>
    <row r="3634" spans="1:23" ht="28.8" hidden="1" x14ac:dyDescent="0.3">
      <c r="A3634">
        <v>1154</v>
      </c>
      <c r="B3634">
        <v>1154</v>
      </c>
      <c r="C3634">
        <v>1591</v>
      </c>
      <c r="D3634">
        <v>29</v>
      </c>
      <c r="E3634" s="1" t="s">
        <v>1492</v>
      </c>
      <c r="F3634">
        <v>1985</v>
      </c>
      <c r="H3634" t="s">
        <v>35</v>
      </c>
      <c r="I3634" s="2">
        <v>45728</v>
      </c>
      <c r="J3634" s="2">
        <v>45728</v>
      </c>
      <c r="K3634" s="2">
        <v>45971</v>
      </c>
      <c r="L3634" s="2">
        <f>K3634</f>
        <v>45971</v>
      </c>
      <c r="M3634" t="s">
        <v>1244</v>
      </c>
      <c r="N3634" s="3">
        <v>4920</v>
      </c>
      <c r="P3634" t="s">
        <v>1173</v>
      </c>
      <c r="Q3634">
        <v>26</v>
      </c>
      <c r="R3634" t="s">
        <v>28</v>
      </c>
      <c r="S3634" t="s">
        <v>29</v>
      </c>
      <c r="T3634" t="s">
        <v>37</v>
      </c>
      <c r="V3634" t="s">
        <v>31</v>
      </c>
      <c r="W3634" t="s">
        <v>32</v>
      </c>
    </row>
    <row r="3635" spans="1:23" ht="28.8" hidden="1" x14ac:dyDescent="0.3">
      <c r="A3635">
        <v>1154</v>
      </c>
      <c r="B3635">
        <v>1154</v>
      </c>
      <c r="C3635">
        <v>2746</v>
      </c>
      <c r="D3635">
        <v>5</v>
      </c>
      <c r="E3635" s="1" t="s">
        <v>1494</v>
      </c>
      <c r="F3635">
        <v>1976</v>
      </c>
      <c r="G3635" t="s">
        <v>194</v>
      </c>
      <c r="H3635" t="s">
        <v>195</v>
      </c>
      <c r="I3635" s="2">
        <v>45832</v>
      </c>
      <c r="J3635" s="2">
        <v>45832</v>
      </c>
      <c r="K3635" s="2">
        <v>45971</v>
      </c>
      <c r="L3635" s="2">
        <v>45971</v>
      </c>
      <c r="M3635" t="s">
        <v>45</v>
      </c>
      <c r="N3635" s="3">
        <v>4999.33</v>
      </c>
      <c r="O3635" s="3">
        <v>4999.33</v>
      </c>
      <c r="P3635" t="s">
        <v>27</v>
      </c>
      <c r="Q3635">
        <v>26</v>
      </c>
      <c r="R3635" t="s">
        <v>28</v>
      </c>
      <c r="S3635" t="s">
        <v>29</v>
      </c>
      <c r="T3635" t="s">
        <v>37</v>
      </c>
      <c r="V3635" t="s">
        <v>31</v>
      </c>
      <c r="W3635" t="s">
        <v>32</v>
      </c>
    </row>
    <row r="3636" spans="1:23" ht="28.8" hidden="1" x14ac:dyDescent="0.3">
      <c r="A3636">
        <v>1154</v>
      </c>
      <c r="B3636">
        <v>1154</v>
      </c>
      <c r="C3636">
        <v>2787</v>
      </c>
      <c r="D3636">
        <v>3</v>
      </c>
      <c r="E3636" s="1" t="s">
        <v>1495</v>
      </c>
      <c r="F3636">
        <v>1985</v>
      </c>
      <c r="H3636" t="s">
        <v>35</v>
      </c>
      <c r="I3636" s="2">
        <v>45839</v>
      </c>
      <c r="J3636" s="2">
        <v>45839</v>
      </c>
      <c r="K3636" s="2">
        <v>45971</v>
      </c>
      <c r="L3636" s="2">
        <v>45971</v>
      </c>
      <c r="M3636" t="s">
        <v>26</v>
      </c>
      <c r="N3636" s="3">
        <v>4000</v>
      </c>
      <c r="O3636" s="3">
        <v>4000</v>
      </c>
      <c r="P3636" t="s">
        <v>27</v>
      </c>
      <c r="Q3636">
        <v>26</v>
      </c>
      <c r="R3636" t="s">
        <v>28</v>
      </c>
      <c r="S3636" t="s">
        <v>29</v>
      </c>
      <c r="T3636" t="s">
        <v>37</v>
      </c>
      <c r="V3636" t="s">
        <v>31</v>
      </c>
      <c r="W3636" t="s">
        <v>32</v>
      </c>
    </row>
    <row r="3637" spans="1:23" ht="28.8" hidden="1" x14ac:dyDescent="0.3">
      <c r="A3637">
        <v>1154</v>
      </c>
      <c r="B3637">
        <v>1154</v>
      </c>
      <c r="C3637">
        <v>2787</v>
      </c>
      <c r="D3637">
        <v>4</v>
      </c>
      <c r="E3637" s="1" t="s">
        <v>1496</v>
      </c>
      <c r="F3637">
        <v>1985</v>
      </c>
      <c r="H3637" t="s">
        <v>35</v>
      </c>
      <c r="I3637" s="2">
        <v>45839</v>
      </c>
      <c r="J3637" s="2">
        <v>45839</v>
      </c>
      <c r="K3637" s="2">
        <v>45971</v>
      </c>
      <c r="L3637" s="2">
        <v>45971</v>
      </c>
      <c r="M3637" t="s">
        <v>26</v>
      </c>
      <c r="N3637" s="3">
        <v>4308</v>
      </c>
      <c r="O3637" s="3">
        <v>4308</v>
      </c>
      <c r="P3637" t="s">
        <v>27</v>
      </c>
      <c r="Q3637">
        <v>26</v>
      </c>
      <c r="R3637" t="s">
        <v>28</v>
      </c>
      <c r="S3637" t="s">
        <v>29</v>
      </c>
      <c r="T3637" t="s">
        <v>37</v>
      </c>
      <c r="V3637" t="s">
        <v>31</v>
      </c>
      <c r="W3637" t="s">
        <v>32</v>
      </c>
    </row>
    <row r="3638" spans="1:23" ht="28.8" hidden="1" x14ac:dyDescent="0.3">
      <c r="A3638">
        <v>1154</v>
      </c>
      <c r="B3638">
        <v>1154</v>
      </c>
      <c r="C3638">
        <v>4195</v>
      </c>
      <c r="D3638">
        <v>1</v>
      </c>
      <c r="E3638" s="1" t="s">
        <v>6255</v>
      </c>
      <c r="F3638">
        <v>2133</v>
      </c>
      <c r="H3638" t="s">
        <v>268</v>
      </c>
      <c r="I3638" s="2">
        <v>45968</v>
      </c>
      <c r="J3638" s="2">
        <v>45968</v>
      </c>
      <c r="K3638" s="2">
        <v>45971</v>
      </c>
      <c r="L3638" s="2">
        <v>45968</v>
      </c>
      <c r="M3638" t="s">
        <v>49</v>
      </c>
      <c r="N3638" s="3">
        <v>1771</v>
      </c>
      <c r="O3638" s="3">
        <v>1771</v>
      </c>
      <c r="P3638" t="s">
        <v>27</v>
      </c>
      <c r="Q3638">
        <v>21</v>
      </c>
      <c r="R3638" t="s">
        <v>57</v>
      </c>
      <c r="S3638" t="s">
        <v>58</v>
      </c>
      <c r="T3638" t="s">
        <v>37</v>
      </c>
      <c r="V3638" t="s">
        <v>31</v>
      </c>
      <c r="W3638" t="s">
        <v>32</v>
      </c>
    </row>
    <row r="3639" spans="1:23" ht="28.8" hidden="1" x14ac:dyDescent="0.3">
      <c r="A3639">
        <v>1154</v>
      </c>
      <c r="B3639">
        <v>1154</v>
      </c>
      <c r="C3639">
        <v>4081</v>
      </c>
      <c r="D3639">
        <v>1</v>
      </c>
      <c r="E3639" s="1" t="s">
        <v>6074</v>
      </c>
      <c r="F3639">
        <v>2267</v>
      </c>
      <c r="H3639" t="s">
        <v>141</v>
      </c>
      <c r="I3639" s="2">
        <v>45952</v>
      </c>
      <c r="J3639" s="2">
        <v>45952</v>
      </c>
      <c r="K3639" s="2">
        <v>45971</v>
      </c>
      <c r="L3639" s="2">
        <v>45972</v>
      </c>
      <c r="M3639" t="s">
        <v>49</v>
      </c>
      <c r="N3639" s="3">
        <v>5460</v>
      </c>
      <c r="O3639" s="3">
        <v>5460</v>
      </c>
      <c r="P3639" t="s">
        <v>27</v>
      </c>
      <c r="Q3639">
        <v>21</v>
      </c>
      <c r="R3639" t="s">
        <v>57</v>
      </c>
      <c r="S3639" t="s">
        <v>58</v>
      </c>
      <c r="T3639" t="s">
        <v>37</v>
      </c>
      <c r="V3639" t="s">
        <v>31</v>
      </c>
      <c r="W3639" t="s">
        <v>32</v>
      </c>
    </row>
    <row r="3640" spans="1:23" ht="28.8" hidden="1" x14ac:dyDescent="0.3">
      <c r="A3640">
        <v>1154</v>
      </c>
      <c r="B3640">
        <v>1154</v>
      </c>
      <c r="C3640">
        <v>4125</v>
      </c>
      <c r="D3640">
        <v>1</v>
      </c>
      <c r="E3640" s="1" t="s">
        <v>6070</v>
      </c>
      <c r="F3640">
        <v>1956</v>
      </c>
      <c r="H3640" t="s">
        <v>60</v>
      </c>
      <c r="I3640" s="2">
        <v>45960</v>
      </c>
      <c r="J3640" s="2">
        <v>45960</v>
      </c>
      <c r="K3640" s="2">
        <v>45971</v>
      </c>
      <c r="L3640" s="2">
        <f t="shared" ref="L3640:L3641" si="160">K3640</f>
        <v>45971</v>
      </c>
      <c r="M3640" t="s">
        <v>49</v>
      </c>
      <c r="N3640" s="3">
        <v>2750</v>
      </c>
      <c r="P3640" t="s">
        <v>1179</v>
      </c>
      <c r="Q3640">
        <v>21</v>
      </c>
      <c r="R3640" t="s">
        <v>57</v>
      </c>
      <c r="S3640" t="s">
        <v>58</v>
      </c>
      <c r="T3640" t="s">
        <v>37</v>
      </c>
      <c r="V3640" t="s">
        <v>31</v>
      </c>
      <c r="W3640" t="s">
        <v>32</v>
      </c>
    </row>
    <row r="3641" spans="1:23" ht="28.8" hidden="1" x14ac:dyDescent="0.3">
      <c r="A3641">
        <v>1154</v>
      </c>
      <c r="B3641">
        <v>1154</v>
      </c>
      <c r="C3641">
        <v>4126</v>
      </c>
      <c r="D3641">
        <v>1</v>
      </c>
      <c r="E3641" s="1" t="s">
        <v>6256</v>
      </c>
      <c r="F3641">
        <v>2961</v>
      </c>
      <c r="H3641" t="s">
        <v>6257</v>
      </c>
      <c r="I3641" s="2">
        <v>45960</v>
      </c>
      <c r="J3641" s="2">
        <v>45960</v>
      </c>
      <c r="K3641" s="2">
        <v>45971</v>
      </c>
      <c r="L3641" s="2">
        <f t="shared" si="160"/>
        <v>45971</v>
      </c>
      <c r="M3641" t="s">
        <v>49</v>
      </c>
      <c r="N3641" s="3">
        <v>4080</v>
      </c>
      <c r="P3641" t="s">
        <v>1179</v>
      </c>
      <c r="Q3641">
        <v>21</v>
      </c>
      <c r="R3641" t="s">
        <v>57</v>
      </c>
      <c r="S3641" t="s">
        <v>58</v>
      </c>
      <c r="T3641" t="s">
        <v>37</v>
      </c>
      <c r="V3641" t="s">
        <v>31</v>
      </c>
      <c r="W3641" t="s">
        <v>32</v>
      </c>
    </row>
    <row r="3642" spans="1:23" ht="28.8" hidden="1" x14ac:dyDescent="0.3">
      <c r="A3642">
        <v>1154</v>
      </c>
      <c r="B3642">
        <v>1154</v>
      </c>
      <c r="C3642">
        <v>4130</v>
      </c>
      <c r="D3642">
        <v>1</v>
      </c>
      <c r="E3642" s="1" t="s">
        <v>6258</v>
      </c>
      <c r="F3642">
        <v>2135</v>
      </c>
      <c r="H3642" t="s">
        <v>626</v>
      </c>
      <c r="I3642" s="2">
        <v>45960</v>
      </c>
      <c r="J3642" s="2">
        <v>45960</v>
      </c>
      <c r="K3642" s="2">
        <v>45971</v>
      </c>
      <c r="L3642" s="2">
        <v>45978</v>
      </c>
      <c r="M3642" t="s">
        <v>49</v>
      </c>
      <c r="N3642" s="3">
        <v>3890</v>
      </c>
      <c r="O3642" s="3">
        <v>3890</v>
      </c>
      <c r="P3642" t="s">
        <v>27</v>
      </c>
      <c r="Q3642">
        <v>21</v>
      </c>
      <c r="R3642" t="s">
        <v>57</v>
      </c>
      <c r="S3642" t="s">
        <v>58</v>
      </c>
      <c r="T3642" t="s">
        <v>37</v>
      </c>
      <c r="V3642" t="s">
        <v>31</v>
      </c>
      <c r="W3642" t="s">
        <v>32</v>
      </c>
    </row>
    <row r="3643" spans="1:23" ht="28.8" hidden="1" x14ac:dyDescent="0.3">
      <c r="A3643">
        <v>1154</v>
      </c>
      <c r="B3643">
        <v>1154</v>
      </c>
      <c r="C3643">
        <v>4137</v>
      </c>
      <c r="D3643">
        <v>1</v>
      </c>
      <c r="E3643" s="1" t="s">
        <v>6259</v>
      </c>
      <c r="F3643">
        <v>2142</v>
      </c>
      <c r="H3643" t="s">
        <v>56</v>
      </c>
      <c r="I3643" s="2">
        <v>45960</v>
      </c>
      <c r="J3643" s="2">
        <v>45960</v>
      </c>
      <c r="K3643" s="2">
        <v>45971</v>
      </c>
      <c r="L3643" s="2">
        <v>45978</v>
      </c>
      <c r="M3643" t="s">
        <v>49</v>
      </c>
      <c r="N3643" s="3">
        <v>2714</v>
      </c>
      <c r="O3643" s="3">
        <v>2714</v>
      </c>
      <c r="P3643" t="s">
        <v>27</v>
      </c>
      <c r="Q3643">
        <v>21</v>
      </c>
      <c r="R3643" t="s">
        <v>57</v>
      </c>
      <c r="S3643" t="s">
        <v>58</v>
      </c>
      <c r="T3643" t="s">
        <v>37</v>
      </c>
      <c r="V3643" t="s">
        <v>31</v>
      </c>
      <c r="W3643" t="s">
        <v>32</v>
      </c>
    </row>
    <row r="3644" spans="1:23" ht="28.8" hidden="1" x14ac:dyDescent="0.3">
      <c r="A3644">
        <v>1154</v>
      </c>
      <c r="B3644">
        <v>1154</v>
      </c>
      <c r="C3644">
        <v>4001</v>
      </c>
      <c r="D3644">
        <v>2</v>
      </c>
      <c r="E3644" s="1" t="s">
        <v>6071</v>
      </c>
      <c r="F3644">
        <v>2501</v>
      </c>
      <c r="G3644">
        <v>6177741000129</v>
      </c>
      <c r="H3644" t="s">
        <v>131</v>
      </c>
      <c r="I3644" s="2">
        <v>45946</v>
      </c>
      <c r="J3644" s="2">
        <v>45946</v>
      </c>
      <c r="K3644" s="2">
        <v>45971</v>
      </c>
      <c r="L3644" s="2">
        <v>45974</v>
      </c>
      <c r="M3644" t="s">
        <v>26</v>
      </c>
      <c r="N3644" s="3">
        <v>3500</v>
      </c>
      <c r="O3644" s="3">
        <v>3500</v>
      </c>
      <c r="P3644" t="s">
        <v>27</v>
      </c>
      <c r="Q3644">
        <v>28</v>
      </c>
      <c r="R3644" t="s">
        <v>40</v>
      </c>
      <c r="S3644" t="s">
        <v>41</v>
      </c>
      <c r="T3644" t="s">
        <v>37</v>
      </c>
      <c r="V3644" t="s">
        <v>31</v>
      </c>
      <c r="W3644" t="s">
        <v>32</v>
      </c>
    </row>
    <row r="3645" spans="1:23" ht="28.8" hidden="1" x14ac:dyDescent="0.3">
      <c r="A3645">
        <v>1154</v>
      </c>
      <c r="B3645">
        <v>1154</v>
      </c>
      <c r="C3645">
        <v>4002</v>
      </c>
      <c r="D3645">
        <v>1</v>
      </c>
      <c r="E3645" s="1" t="s">
        <v>6073</v>
      </c>
      <c r="F3645">
        <v>2182</v>
      </c>
      <c r="H3645" t="s">
        <v>39</v>
      </c>
      <c r="I3645" s="2">
        <v>45946</v>
      </c>
      <c r="J3645" s="2">
        <v>45946</v>
      </c>
      <c r="K3645" s="2">
        <v>45971</v>
      </c>
      <c r="L3645" s="2">
        <v>45972</v>
      </c>
      <c r="M3645" t="s">
        <v>26</v>
      </c>
      <c r="N3645" s="3">
        <v>2427</v>
      </c>
      <c r="O3645" s="3">
        <v>2427</v>
      </c>
      <c r="P3645" t="s">
        <v>27</v>
      </c>
      <c r="Q3645">
        <v>28</v>
      </c>
      <c r="R3645" t="s">
        <v>40</v>
      </c>
      <c r="S3645" t="s">
        <v>41</v>
      </c>
      <c r="T3645" t="s">
        <v>37</v>
      </c>
      <c r="V3645" t="s">
        <v>31</v>
      </c>
      <c r="W3645" t="s">
        <v>32</v>
      </c>
    </row>
    <row r="3646" spans="1:23" ht="28.8" hidden="1" x14ac:dyDescent="0.3">
      <c r="A3646">
        <v>1154</v>
      </c>
      <c r="B3646">
        <v>1154</v>
      </c>
      <c r="C3646">
        <v>4006</v>
      </c>
      <c r="D3646">
        <v>1</v>
      </c>
      <c r="E3646" s="1" t="s">
        <v>6072</v>
      </c>
      <c r="F3646">
        <v>1954</v>
      </c>
      <c r="H3646" t="s">
        <v>65</v>
      </c>
      <c r="I3646" s="2">
        <v>45947</v>
      </c>
      <c r="J3646" s="2">
        <v>45947</v>
      </c>
      <c r="K3646" s="2">
        <v>45971</v>
      </c>
      <c r="L3646" s="2">
        <v>45968</v>
      </c>
      <c r="M3646" t="s">
        <v>49</v>
      </c>
      <c r="N3646" s="3">
        <v>2400</v>
      </c>
      <c r="O3646" s="3">
        <v>2400</v>
      </c>
      <c r="P3646" t="s">
        <v>27</v>
      </c>
      <c r="Q3646">
        <v>18</v>
      </c>
      <c r="R3646" t="s">
        <v>72</v>
      </c>
      <c r="S3646" t="s">
        <v>73</v>
      </c>
      <c r="T3646" t="s">
        <v>37</v>
      </c>
      <c r="V3646" t="s">
        <v>31</v>
      </c>
      <c r="W3646" t="s">
        <v>32</v>
      </c>
    </row>
    <row r="3647" spans="1:23" ht="28.8" hidden="1" x14ac:dyDescent="0.3">
      <c r="A3647">
        <v>1154</v>
      </c>
      <c r="B3647">
        <v>1154</v>
      </c>
      <c r="C3647">
        <v>4027</v>
      </c>
      <c r="D3647">
        <v>1</v>
      </c>
      <c r="E3647" s="1" t="s">
        <v>6070</v>
      </c>
      <c r="F3647">
        <v>2142</v>
      </c>
      <c r="H3647" t="s">
        <v>56</v>
      </c>
      <c r="I3647" s="2">
        <v>45947</v>
      </c>
      <c r="J3647" s="2">
        <v>45947</v>
      </c>
      <c r="K3647" s="2">
        <v>45971</v>
      </c>
      <c r="L3647" s="2">
        <f>K3647</f>
        <v>45971</v>
      </c>
      <c r="M3647" t="s">
        <v>49</v>
      </c>
      <c r="N3647" s="3">
        <v>2750</v>
      </c>
      <c r="P3647" t="s">
        <v>1173</v>
      </c>
      <c r="Q3647">
        <v>21</v>
      </c>
      <c r="R3647" t="s">
        <v>57</v>
      </c>
      <c r="S3647" t="s">
        <v>58</v>
      </c>
      <c r="T3647" t="s">
        <v>37</v>
      </c>
      <c r="V3647" t="s">
        <v>31</v>
      </c>
      <c r="W3647" t="s">
        <v>32</v>
      </c>
    </row>
    <row r="3648" spans="1:23" ht="28.8" hidden="1" x14ac:dyDescent="0.3">
      <c r="A3648">
        <v>1154</v>
      </c>
      <c r="B3648">
        <v>1154</v>
      </c>
      <c r="C3648">
        <v>3839</v>
      </c>
      <c r="D3648">
        <v>1</v>
      </c>
      <c r="E3648" s="1" t="s">
        <v>1497</v>
      </c>
      <c r="F3648">
        <v>1954</v>
      </c>
      <c r="H3648" t="s">
        <v>65</v>
      </c>
      <c r="I3648" s="2">
        <v>45937</v>
      </c>
      <c r="J3648" s="2">
        <v>45937</v>
      </c>
      <c r="K3648" s="2">
        <v>45971</v>
      </c>
      <c r="L3648" s="2">
        <v>45961</v>
      </c>
      <c r="M3648" t="s">
        <v>49</v>
      </c>
      <c r="N3648" s="3">
        <v>3150</v>
      </c>
      <c r="O3648" s="3">
        <v>3150</v>
      </c>
      <c r="P3648" t="s">
        <v>27</v>
      </c>
      <c r="Q3648">
        <v>21</v>
      </c>
      <c r="R3648" t="s">
        <v>57</v>
      </c>
      <c r="S3648" t="s">
        <v>58</v>
      </c>
      <c r="T3648" t="s">
        <v>37</v>
      </c>
      <c r="V3648" t="s">
        <v>31</v>
      </c>
      <c r="W3648" t="s">
        <v>32</v>
      </c>
    </row>
    <row r="3649" spans="1:23" hidden="1" x14ac:dyDescent="0.3">
      <c r="A3649">
        <v>1154</v>
      </c>
      <c r="B3649">
        <v>1154</v>
      </c>
      <c r="C3649">
        <v>2144</v>
      </c>
      <c r="D3649">
        <v>7</v>
      </c>
      <c r="E3649" s="5">
        <v>45962</v>
      </c>
      <c r="F3649">
        <v>2010</v>
      </c>
      <c r="H3649" t="s">
        <v>332</v>
      </c>
      <c r="I3649" s="2">
        <v>45776</v>
      </c>
      <c r="J3649" s="2">
        <v>45776</v>
      </c>
      <c r="K3649" s="2">
        <v>45972</v>
      </c>
      <c r="L3649" s="2">
        <f>K3649</f>
        <v>45972</v>
      </c>
      <c r="M3649" t="s">
        <v>45</v>
      </c>
      <c r="N3649" s="3">
        <v>1</v>
      </c>
      <c r="P3649" t="s">
        <v>1173</v>
      </c>
      <c r="Q3649">
        <v>50</v>
      </c>
      <c r="R3649" t="s">
        <v>333</v>
      </c>
      <c r="S3649" t="s">
        <v>334</v>
      </c>
      <c r="T3649" t="s">
        <v>30</v>
      </c>
      <c r="V3649" t="s">
        <v>31</v>
      </c>
      <c r="W3649" t="s">
        <v>32</v>
      </c>
    </row>
    <row r="3650" spans="1:23" hidden="1" x14ac:dyDescent="0.3">
      <c r="A3650">
        <v>1154</v>
      </c>
      <c r="B3650">
        <v>1154</v>
      </c>
      <c r="C3650">
        <v>4277</v>
      </c>
      <c r="D3650">
        <v>1</v>
      </c>
      <c r="E3650" s="4">
        <v>45658</v>
      </c>
      <c r="F3650">
        <v>1965</v>
      </c>
      <c r="H3650" t="s">
        <v>220</v>
      </c>
      <c r="I3650" s="2">
        <v>45972</v>
      </c>
      <c r="J3650" s="2">
        <v>45972</v>
      </c>
      <c r="K3650" s="2">
        <v>45972</v>
      </c>
      <c r="L3650" s="2">
        <v>45972</v>
      </c>
      <c r="M3650" t="s">
        <v>49</v>
      </c>
      <c r="N3650" s="3">
        <v>820</v>
      </c>
      <c r="O3650" s="3">
        <v>820</v>
      </c>
      <c r="P3650" t="s">
        <v>27</v>
      </c>
      <c r="Q3650">
        <v>18</v>
      </c>
      <c r="R3650" t="s">
        <v>72</v>
      </c>
      <c r="S3650" t="s">
        <v>73</v>
      </c>
      <c r="T3650" t="s">
        <v>30</v>
      </c>
      <c r="V3650" t="s">
        <v>31</v>
      </c>
      <c r="W3650" t="s">
        <v>32</v>
      </c>
    </row>
    <row r="3651" spans="1:23" ht="28.8" hidden="1" x14ac:dyDescent="0.3">
      <c r="A3651">
        <v>1154</v>
      </c>
      <c r="B3651">
        <v>1154</v>
      </c>
      <c r="C3651">
        <v>3523</v>
      </c>
      <c r="D3651">
        <v>1</v>
      </c>
      <c r="E3651" s="1" t="s">
        <v>1501</v>
      </c>
      <c r="F3651">
        <v>2456</v>
      </c>
      <c r="G3651" t="s">
        <v>659</v>
      </c>
      <c r="H3651" t="s">
        <v>660</v>
      </c>
      <c r="I3651" s="2">
        <v>45910</v>
      </c>
      <c r="J3651" s="2">
        <v>45910</v>
      </c>
      <c r="K3651" s="2">
        <v>45972</v>
      </c>
      <c r="L3651" s="2">
        <v>45973</v>
      </c>
      <c r="M3651" t="s">
        <v>45</v>
      </c>
      <c r="N3651" s="3">
        <v>1251.1300000000001</v>
      </c>
      <c r="O3651" s="3">
        <v>1251.1300000000001</v>
      </c>
      <c r="P3651" t="s">
        <v>27</v>
      </c>
      <c r="Q3651">
        <v>26</v>
      </c>
      <c r="R3651" t="s">
        <v>28</v>
      </c>
      <c r="S3651" t="s">
        <v>6175</v>
      </c>
      <c r="T3651" t="s">
        <v>30</v>
      </c>
      <c r="V3651" t="s">
        <v>31</v>
      </c>
      <c r="W3651" t="s">
        <v>32</v>
      </c>
    </row>
    <row r="3652" spans="1:23" ht="28.8" hidden="1" x14ac:dyDescent="0.3">
      <c r="A3652">
        <v>1154</v>
      </c>
      <c r="B3652">
        <v>1154</v>
      </c>
      <c r="C3652">
        <v>3518</v>
      </c>
      <c r="D3652">
        <v>1</v>
      </c>
      <c r="E3652" s="1" t="s">
        <v>1502</v>
      </c>
      <c r="F3652">
        <v>2456</v>
      </c>
      <c r="G3652" t="s">
        <v>659</v>
      </c>
      <c r="H3652" t="s">
        <v>660</v>
      </c>
      <c r="I3652" s="2">
        <v>45910</v>
      </c>
      <c r="J3652" s="2">
        <v>45910</v>
      </c>
      <c r="K3652" s="2">
        <v>45972</v>
      </c>
      <c r="L3652" s="2">
        <v>45973</v>
      </c>
      <c r="M3652" t="s">
        <v>45</v>
      </c>
      <c r="N3652" s="3">
        <v>726.92</v>
      </c>
      <c r="O3652" s="3">
        <v>726.92</v>
      </c>
      <c r="P3652" t="s">
        <v>27</v>
      </c>
      <c r="Q3652">
        <v>26</v>
      </c>
      <c r="R3652" t="s">
        <v>28</v>
      </c>
      <c r="S3652" t="s">
        <v>6175</v>
      </c>
      <c r="T3652" t="s">
        <v>30</v>
      </c>
      <c r="V3652" t="s">
        <v>31</v>
      </c>
      <c r="W3652" t="s">
        <v>32</v>
      </c>
    </row>
    <row r="3653" spans="1:23" ht="28.8" hidden="1" x14ac:dyDescent="0.3">
      <c r="A3653">
        <v>1154</v>
      </c>
      <c r="B3653">
        <v>1154</v>
      </c>
      <c r="C3653">
        <v>3508</v>
      </c>
      <c r="D3653">
        <v>2</v>
      </c>
      <c r="E3653" s="1" t="s">
        <v>1500</v>
      </c>
      <c r="F3653">
        <v>2456</v>
      </c>
      <c r="G3653" t="s">
        <v>659</v>
      </c>
      <c r="H3653" t="s">
        <v>660</v>
      </c>
      <c r="I3653" s="2">
        <v>45910</v>
      </c>
      <c r="J3653" s="2">
        <v>45910</v>
      </c>
      <c r="K3653" s="2">
        <v>45972</v>
      </c>
      <c r="L3653" s="2">
        <v>45973</v>
      </c>
      <c r="M3653" t="s">
        <v>45</v>
      </c>
      <c r="N3653" s="3">
        <v>2031.1</v>
      </c>
      <c r="O3653" s="3">
        <v>2031.1</v>
      </c>
      <c r="P3653" t="s">
        <v>27</v>
      </c>
      <c r="Q3653">
        <v>26</v>
      </c>
      <c r="R3653" t="s">
        <v>28</v>
      </c>
      <c r="S3653" t="s">
        <v>6175</v>
      </c>
      <c r="T3653" t="s">
        <v>30</v>
      </c>
      <c r="V3653" t="s">
        <v>31</v>
      </c>
      <c r="W3653" t="s">
        <v>32</v>
      </c>
    </row>
    <row r="3654" spans="1:23" ht="28.8" hidden="1" x14ac:dyDescent="0.3">
      <c r="A3654">
        <v>1154</v>
      </c>
      <c r="B3654">
        <v>1154</v>
      </c>
      <c r="C3654">
        <v>4280</v>
      </c>
      <c r="D3654">
        <v>1</v>
      </c>
      <c r="E3654" s="1" t="s">
        <v>589</v>
      </c>
      <c r="F3654">
        <v>1965</v>
      </c>
      <c r="H3654" t="s">
        <v>220</v>
      </c>
      <c r="I3654" s="2">
        <v>45972</v>
      </c>
      <c r="J3654" s="2">
        <v>45972</v>
      </c>
      <c r="K3654" s="2">
        <v>45972</v>
      </c>
      <c r="L3654" s="2">
        <f t="shared" ref="L3654:L3656" si="161">K3654</f>
        <v>45972</v>
      </c>
      <c r="M3654" t="s">
        <v>49</v>
      </c>
      <c r="N3654" s="3">
        <v>60</v>
      </c>
      <c r="P3654" t="s">
        <v>1173</v>
      </c>
      <c r="Q3654">
        <v>18</v>
      </c>
      <c r="R3654" t="s">
        <v>72</v>
      </c>
      <c r="S3654" t="s">
        <v>73</v>
      </c>
      <c r="T3654" t="s">
        <v>37</v>
      </c>
      <c r="V3654" t="s">
        <v>31</v>
      </c>
      <c r="W3654" t="s">
        <v>32</v>
      </c>
    </row>
    <row r="3655" spans="1:23" ht="28.8" hidden="1" x14ac:dyDescent="0.3">
      <c r="A3655">
        <v>1154</v>
      </c>
      <c r="B3655">
        <v>1154</v>
      </c>
      <c r="C3655">
        <v>4299</v>
      </c>
      <c r="D3655">
        <v>1</v>
      </c>
      <c r="E3655" s="1" t="s">
        <v>1468</v>
      </c>
      <c r="F3655">
        <v>1965</v>
      </c>
      <c r="H3655" t="s">
        <v>220</v>
      </c>
      <c r="I3655" s="2">
        <v>45972</v>
      </c>
      <c r="J3655" s="2">
        <v>45972</v>
      </c>
      <c r="K3655" s="2">
        <v>45972</v>
      </c>
      <c r="L3655" s="2">
        <f t="shared" si="161"/>
        <v>45972</v>
      </c>
      <c r="M3655" t="s">
        <v>49</v>
      </c>
      <c r="N3655" s="3">
        <v>600</v>
      </c>
      <c r="P3655" t="s">
        <v>1173</v>
      </c>
      <c r="Q3655">
        <v>18</v>
      </c>
      <c r="R3655" t="s">
        <v>72</v>
      </c>
      <c r="S3655" t="s">
        <v>73</v>
      </c>
      <c r="T3655" t="s">
        <v>37</v>
      </c>
      <c r="V3655" t="s">
        <v>31</v>
      </c>
      <c r="W3655" t="s">
        <v>32</v>
      </c>
    </row>
    <row r="3656" spans="1:23" hidden="1" x14ac:dyDescent="0.3">
      <c r="A3656">
        <v>1154</v>
      </c>
      <c r="B3656">
        <v>1154</v>
      </c>
      <c r="C3656">
        <v>3247</v>
      </c>
      <c r="D3656">
        <v>3</v>
      </c>
      <c r="E3656" t="s">
        <v>1499</v>
      </c>
      <c r="F3656">
        <v>1985</v>
      </c>
      <c r="H3656" t="s">
        <v>35</v>
      </c>
      <c r="I3656" s="2">
        <v>45876</v>
      </c>
      <c r="J3656" s="2">
        <v>45876</v>
      </c>
      <c r="K3656" s="2">
        <v>45972</v>
      </c>
      <c r="L3656" s="2">
        <f t="shared" si="161"/>
        <v>45972</v>
      </c>
      <c r="M3656" t="s">
        <v>1244</v>
      </c>
      <c r="N3656" s="3">
        <v>2155</v>
      </c>
      <c r="P3656" t="s">
        <v>1179</v>
      </c>
      <c r="Q3656">
        <v>23</v>
      </c>
      <c r="R3656" t="s">
        <v>153</v>
      </c>
      <c r="S3656" t="s">
        <v>154</v>
      </c>
      <c r="T3656" t="s">
        <v>37</v>
      </c>
      <c r="V3656" t="s">
        <v>31</v>
      </c>
      <c r="W3656" t="s">
        <v>32</v>
      </c>
    </row>
    <row r="3657" spans="1:23" ht="28.8" hidden="1" x14ac:dyDescent="0.3">
      <c r="A3657">
        <v>1154</v>
      </c>
      <c r="B3657">
        <v>1154</v>
      </c>
      <c r="C3657">
        <v>3504</v>
      </c>
      <c r="D3657">
        <v>2</v>
      </c>
      <c r="E3657" s="1" t="s">
        <v>1503</v>
      </c>
      <c r="F3657">
        <v>2456</v>
      </c>
      <c r="G3657" t="s">
        <v>659</v>
      </c>
      <c r="H3657" t="s">
        <v>660</v>
      </c>
      <c r="I3657" s="2">
        <v>45910</v>
      </c>
      <c r="J3657" s="2">
        <v>45910</v>
      </c>
      <c r="K3657" s="2">
        <v>45973</v>
      </c>
      <c r="L3657" s="2">
        <v>45978</v>
      </c>
      <c r="M3657" t="s">
        <v>45</v>
      </c>
      <c r="N3657" s="3">
        <v>1479.18</v>
      </c>
      <c r="O3657" s="3">
        <v>1479.18</v>
      </c>
      <c r="P3657" t="s">
        <v>27</v>
      </c>
      <c r="Q3657">
        <v>26</v>
      </c>
      <c r="R3657" t="s">
        <v>28</v>
      </c>
      <c r="S3657" t="s">
        <v>6175</v>
      </c>
      <c r="T3657" t="s">
        <v>30</v>
      </c>
      <c r="V3657" t="s">
        <v>31</v>
      </c>
      <c r="W3657" t="s">
        <v>32</v>
      </c>
    </row>
    <row r="3658" spans="1:23" ht="28.8" hidden="1" x14ac:dyDescent="0.3">
      <c r="A3658">
        <v>1154</v>
      </c>
      <c r="B3658">
        <v>1154</v>
      </c>
      <c r="C3658">
        <v>3503</v>
      </c>
      <c r="D3658">
        <v>2</v>
      </c>
      <c r="E3658" s="1" t="s">
        <v>1504</v>
      </c>
      <c r="F3658">
        <v>2456</v>
      </c>
      <c r="G3658" t="s">
        <v>659</v>
      </c>
      <c r="H3658" t="s">
        <v>660</v>
      </c>
      <c r="I3658" s="2">
        <v>45910</v>
      </c>
      <c r="J3658" s="2">
        <v>45910</v>
      </c>
      <c r="K3658" s="2">
        <v>45973</v>
      </c>
      <c r="L3658" s="2">
        <v>45978</v>
      </c>
      <c r="M3658" t="s">
        <v>45</v>
      </c>
      <c r="N3658" s="3">
        <v>860.12</v>
      </c>
      <c r="O3658" s="3">
        <v>860.12</v>
      </c>
      <c r="P3658" t="s">
        <v>27</v>
      </c>
      <c r="Q3658">
        <v>26</v>
      </c>
      <c r="R3658" t="s">
        <v>28</v>
      </c>
      <c r="S3658" t="s">
        <v>6175</v>
      </c>
      <c r="T3658" t="s">
        <v>30</v>
      </c>
      <c r="V3658" t="s">
        <v>31</v>
      </c>
      <c r="W3658" t="s">
        <v>32</v>
      </c>
    </row>
    <row r="3659" spans="1:23" ht="28.8" hidden="1" x14ac:dyDescent="0.3">
      <c r="A3659">
        <v>1154</v>
      </c>
      <c r="B3659">
        <v>1154</v>
      </c>
      <c r="C3659">
        <v>855</v>
      </c>
      <c r="D3659">
        <v>5</v>
      </c>
      <c r="E3659" s="1" t="s">
        <v>1510</v>
      </c>
      <c r="F3659">
        <v>1980</v>
      </c>
      <c r="H3659" t="s">
        <v>338</v>
      </c>
      <c r="I3659" s="2">
        <v>45596</v>
      </c>
      <c r="J3659" s="2">
        <v>45596</v>
      </c>
      <c r="K3659" s="2">
        <v>45973</v>
      </c>
      <c r="L3659" s="2">
        <v>45973</v>
      </c>
      <c r="M3659" t="s">
        <v>26</v>
      </c>
      <c r="N3659" s="3">
        <v>4670</v>
      </c>
      <c r="O3659" s="3">
        <v>4670</v>
      </c>
      <c r="P3659" t="s">
        <v>27</v>
      </c>
      <c r="Q3659">
        <v>26</v>
      </c>
      <c r="R3659" t="s">
        <v>28</v>
      </c>
      <c r="S3659" s="33" t="s">
        <v>1171</v>
      </c>
      <c r="T3659" t="s">
        <v>37</v>
      </c>
      <c r="V3659" t="s">
        <v>31</v>
      </c>
      <c r="W3659" t="s">
        <v>32</v>
      </c>
    </row>
    <row r="3660" spans="1:23" ht="28.8" hidden="1" x14ac:dyDescent="0.3">
      <c r="A3660">
        <v>1154</v>
      </c>
      <c r="B3660">
        <v>1154</v>
      </c>
      <c r="C3660">
        <v>857</v>
      </c>
      <c r="D3660">
        <v>5</v>
      </c>
      <c r="E3660" s="1" t="s">
        <v>1509</v>
      </c>
      <c r="F3660">
        <v>1980</v>
      </c>
      <c r="H3660" t="s">
        <v>338</v>
      </c>
      <c r="I3660" s="2">
        <v>45596</v>
      </c>
      <c r="J3660" s="2">
        <v>45596</v>
      </c>
      <c r="K3660" s="2">
        <v>45973</v>
      </c>
      <c r="L3660" s="2">
        <v>45973</v>
      </c>
      <c r="M3660" t="s">
        <v>26</v>
      </c>
      <c r="N3660" s="3">
        <v>4500</v>
      </c>
      <c r="O3660" s="3">
        <v>4500</v>
      </c>
      <c r="P3660" t="s">
        <v>27</v>
      </c>
      <c r="Q3660">
        <v>26</v>
      </c>
      <c r="R3660" t="s">
        <v>28</v>
      </c>
      <c r="S3660" s="33" t="s">
        <v>1171</v>
      </c>
      <c r="T3660" t="s">
        <v>37</v>
      </c>
      <c r="V3660" t="s">
        <v>31</v>
      </c>
      <c r="W3660" t="s">
        <v>32</v>
      </c>
    </row>
    <row r="3661" spans="1:23" ht="28.8" hidden="1" x14ac:dyDescent="0.3">
      <c r="A3661">
        <v>1154</v>
      </c>
      <c r="B3661">
        <v>1154</v>
      </c>
      <c r="C3661">
        <v>3317</v>
      </c>
      <c r="D3661">
        <v>5</v>
      </c>
      <c r="E3661" s="1" t="s">
        <v>1505</v>
      </c>
      <c r="F3661">
        <v>2456</v>
      </c>
      <c r="G3661" t="s">
        <v>659</v>
      </c>
      <c r="H3661" t="s">
        <v>660</v>
      </c>
      <c r="I3661" s="2">
        <v>45887</v>
      </c>
      <c r="J3661" s="2">
        <v>45887</v>
      </c>
      <c r="K3661" s="2">
        <v>45973</v>
      </c>
      <c r="L3661" s="2">
        <v>45973</v>
      </c>
      <c r="M3661" t="s">
        <v>45</v>
      </c>
      <c r="N3661" s="3">
        <v>4162.13</v>
      </c>
      <c r="O3661" s="3">
        <v>4162.13</v>
      </c>
      <c r="P3661" t="s">
        <v>27</v>
      </c>
      <c r="Q3661">
        <v>26</v>
      </c>
      <c r="R3661" t="s">
        <v>28</v>
      </c>
      <c r="S3661" t="s">
        <v>6175</v>
      </c>
      <c r="T3661" t="s">
        <v>37</v>
      </c>
      <c r="V3661" t="s">
        <v>31</v>
      </c>
      <c r="W3661" t="s">
        <v>32</v>
      </c>
    </row>
    <row r="3662" spans="1:23" ht="43.2" hidden="1" x14ac:dyDescent="0.3">
      <c r="A3662">
        <v>1154</v>
      </c>
      <c r="B3662">
        <v>1154</v>
      </c>
      <c r="C3662">
        <v>3183</v>
      </c>
      <c r="D3662">
        <v>4</v>
      </c>
      <c r="E3662" s="1" t="s">
        <v>1508</v>
      </c>
      <c r="F3662">
        <v>1949</v>
      </c>
      <c r="H3662" t="s">
        <v>224</v>
      </c>
      <c r="I3662" s="2">
        <v>45874</v>
      </c>
      <c r="J3662" s="2">
        <v>45874</v>
      </c>
      <c r="K3662" s="2">
        <v>45973</v>
      </c>
      <c r="L3662" s="2">
        <f t="shared" ref="L3662:L3666" si="162">K3662</f>
        <v>45973</v>
      </c>
      <c r="M3662" t="s">
        <v>45</v>
      </c>
      <c r="N3662" s="3">
        <v>2998.98</v>
      </c>
      <c r="P3662" t="s">
        <v>1179</v>
      </c>
      <c r="Q3662">
        <v>26</v>
      </c>
      <c r="R3662" t="s">
        <v>28</v>
      </c>
      <c r="S3662" t="s">
        <v>6175</v>
      </c>
      <c r="T3662" t="s">
        <v>37</v>
      </c>
      <c r="V3662" t="s">
        <v>31</v>
      </c>
      <c r="W3662" t="s">
        <v>32</v>
      </c>
    </row>
    <row r="3663" spans="1:23" ht="28.8" hidden="1" x14ac:dyDescent="0.3">
      <c r="A3663">
        <v>1154</v>
      </c>
      <c r="B3663">
        <v>1154</v>
      </c>
      <c r="C3663">
        <v>2851</v>
      </c>
      <c r="D3663">
        <v>5</v>
      </c>
      <c r="E3663" s="1" t="s">
        <v>1507</v>
      </c>
      <c r="F3663">
        <v>1949</v>
      </c>
      <c r="H3663" t="s">
        <v>224</v>
      </c>
      <c r="I3663" s="2">
        <v>45841</v>
      </c>
      <c r="J3663" s="2">
        <v>45836</v>
      </c>
      <c r="K3663" s="2">
        <v>45973</v>
      </c>
      <c r="L3663" s="2">
        <f t="shared" si="162"/>
        <v>45973</v>
      </c>
      <c r="M3663" t="s">
        <v>45</v>
      </c>
      <c r="N3663" s="3">
        <v>8746.34</v>
      </c>
      <c r="P3663" t="s">
        <v>1179</v>
      </c>
      <c r="Q3663">
        <v>26</v>
      </c>
      <c r="R3663" t="s">
        <v>28</v>
      </c>
      <c r="S3663" t="s">
        <v>6175</v>
      </c>
      <c r="T3663" t="s">
        <v>37</v>
      </c>
      <c r="V3663" t="s">
        <v>31</v>
      </c>
      <c r="W3663" t="s">
        <v>32</v>
      </c>
    </row>
    <row r="3664" spans="1:23" ht="28.8" hidden="1" x14ac:dyDescent="0.3">
      <c r="A3664">
        <v>1154</v>
      </c>
      <c r="B3664">
        <v>1154</v>
      </c>
      <c r="C3664">
        <v>2810</v>
      </c>
      <c r="D3664">
        <v>5</v>
      </c>
      <c r="E3664" s="1" t="s">
        <v>1506</v>
      </c>
      <c r="F3664">
        <v>1949</v>
      </c>
      <c r="H3664" t="s">
        <v>224</v>
      </c>
      <c r="I3664" s="2">
        <v>45840</v>
      </c>
      <c r="J3664" s="2">
        <v>45840</v>
      </c>
      <c r="K3664" s="2">
        <v>45973</v>
      </c>
      <c r="L3664" s="2">
        <f t="shared" si="162"/>
        <v>45973</v>
      </c>
      <c r="M3664" t="s">
        <v>45</v>
      </c>
      <c r="N3664" s="3">
        <v>4458.26</v>
      </c>
      <c r="P3664" t="s">
        <v>1173</v>
      </c>
      <c r="Q3664">
        <v>26</v>
      </c>
      <c r="R3664" t="s">
        <v>28</v>
      </c>
      <c r="S3664" t="s">
        <v>6175</v>
      </c>
      <c r="T3664" t="s">
        <v>37</v>
      </c>
      <c r="V3664" t="s">
        <v>31</v>
      </c>
      <c r="W3664" t="s">
        <v>32</v>
      </c>
    </row>
    <row r="3665" spans="1:23" hidden="1" x14ac:dyDescent="0.3">
      <c r="A3665">
        <v>1154</v>
      </c>
      <c r="B3665">
        <v>1154</v>
      </c>
      <c r="C3665">
        <v>4115</v>
      </c>
      <c r="D3665">
        <v>1</v>
      </c>
      <c r="E3665" s="4">
        <v>45658</v>
      </c>
      <c r="F3665">
        <v>1949</v>
      </c>
      <c r="H3665" t="s">
        <v>224</v>
      </c>
      <c r="I3665" s="2">
        <v>45959</v>
      </c>
      <c r="J3665" s="2">
        <v>45959</v>
      </c>
      <c r="K3665" s="2">
        <v>45973</v>
      </c>
      <c r="L3665" s="2">
        <f t="shared" si="162"/>
        <v>45973</v>
      </c>
      <c r="M3665" t="s">
        <v>45</v>
      </c>
      <c r="N3665" s="3">
        <v>4458.26</v>
      </c>
      <c r="P3665" t="s">
        <v>1179</v>
      </c>
      <c r="Q3665">
        <v>26</v>
      </c>
      <c r="R3665" t="s">
        <v>28</v>
      </c>
      <c r="S3665" t="s">
        <v>6175</v>
      </c>
      <c r="T3665" t="s">
        <v>37</v>
      </c>
      <c r="V3665" t="s">
        <v>1304</v>
      </c>
      <c r="W3665" t="s">
        <v>32</v>
      </c>
    </row>
    <row r="3666" spans="1:23" ht="28.8" hidden="1" x14ac:dyDescent="0.3">
      <c r="A3666">
        <v>1154</v>
      </c>
      <c r="B3666">
        <v>1154</v>
      </c>
      <c r="C3666">
        <v>3026</v>
      </c>
      <c r="D3666">
        <v>2</v>
      </c>
      <c r="E3666" s="1" t="s">
        <v>1511</v>
      </c>
      <c r="F3666">
        <v>1949</v>
      </c>
      <c r="H3666" t="s">
        <v>224</v>
      </c>
      <c r="I3666" s="2">
        <v>45861</v>
      </c>
      <c r="J3666" s="2">
        <v>45856</v>
      </c>
      <c r="K3666" s="2">
        <v>45974</v>
      </c>
      <c r="L3666" s="2">
        <f t="shared" si="162"/>
        <v>45974</v>
      </c>
      <c r="M3666" t="s">
        <v>45</v>
      </c>
      <c r="N3666" s="3">
        <v>12292.25</v>
      </c>
      <c r="P3666" t="s">
        <v>1179</v>
      </c>
      <c r="Q3666">
        <v>26</v>
      </c>
      <c r="R3666" t="s">
        <v>28</v>
      </c>
      <c r="S3666" t="s">
        <v>6175</v>
      </c>
      <c r="T3666" t="s">
        <v>30</v>
      </c>
      <c r="V3666" t="s">
        <v>31</v>
      </c>
      <c r="W3666" t="s">
        <v>32</v>
      </c>
    </row>
    <row r="3667" spans="1:23" hidden="1" x14ac:dyDescent="0.3">
      <c r="A3667">
        <v>1154</v>
      </c>
      <c r="B3667">
        <v>1154</v>
      </c>
      <c r="C3667">
        <v>4265</v>
      </c>
      <c r="D3667">
        <v>1</v>
      </c>
      <c r="E3667" s="4">
        <v>45658</v>
      </c>
      <c r="F3667">
        <v>1986</v>
      </c>
      <c r="H3667" t="s">
        <v>451</v>
      </c>
      <c r="I3667" s="2">
        <v>45971</v>
      </c>
      <c r="J3667" s="2">
        <v>45971</v>
      </c>
      <c r="K3667" s="2">
        <v>45974</v>
      </c>
      <c r="L3667" s="2">
        <v>45974</v>
      </c>
      <c r="M3667" t="s">
        <v>45</v>
      </c>
      <c r="N3667" s="3">
        <v>5199.67</v>
      </c>
      <c r="O3667" s="3">
        <v>5199.67</v>
      </c>
      <c r="P3667" t="s">
        <v>27</v>
      </c>
      <c r="Q3667">
        <v>38</v>
      </c>
      <c r="R3667" t="s">
        <v>367</v>
      </c>
      <c r="S3667" t="s">
        <v>368</v>
      </c>
      <c r="T3667" t="s">
        <v>30</v>
      </c>
      <c r="V3667" t="s">
        <v>1304</v>
      </c>
      <c r="W3667" t="s">
        <v>32</v>
      </c>
    </row>
    <row r="3668" spans="1:23" hidden="1" x14ac:dyDescent="0.3">
      <c r="A3668">
        <v>1154</v>
      </c>
      <c r="B3668">
        <v>1154</v>
      </c>
      <c r="C3668">
        <v>4318</v>
      </c>
      <c r="D3668">
        <v>1</v>
      </c>
      <c r="E3668" s="4">
        <v>45658</v>
      </c>
      <c r="F3668">
        <v>2768</v>
      </c>
      <c r="H3668" t="s">
        <v>480</v>
      </c>
      <c r="I3668" s="2">
        <v>45974</v>
      </c>
      <c r="J3668" s="2">
        <v>45974</v>
      </c>
      <c r="K3668" s="2">
        <v>45974</v>
      </c>
      <c r="L3668" s="2">
        <v>45974</v>
      </c>
      <c r="M3668" t="s">
        <v>1303</v>
      </c>
      <c r="N3668" s="3">
        <v>223</v>
      </c>
      <c r="O3668" s="3">
        <v>223</v>
      </c>
      <c r="P3668" t="s">
        <v>27</v>
      </c>
      <c r="Q3668">
        <v>73</v>
      </c>
      <c r="R3668" t="s">
        <v>443</v>
      </c>
      <c r="S3668" t="s">
        <v>444</v>
      </c>
      <c r="T3668" t="s">
        <v>30</v>
      </c>
      <c r="V3668" t="s">
        <v>1304</v>
      </c>
      <c r="W3668" t="s">
        <v>32</v>
      </c>
    </row>
    <row r="3669" spans="1:23" hidden="1" x14ac:dyDescent="0.3">
      <c r="A3669">
        <v>1154</v>
      </c>
      <c r="B3669">
        <v>1154</v>
      </c>
      <c r="C3669">
        <v>4116</v>
      </c>
      <c r="D3669">
        <v>1</v>
      </c>
      <c r="E3669" s="4">
        <v>45658</v>
      </c>
      <c r="F3669">
        <v>1949</v>
      </c>
      <c r="H3669" t="s">
        <v>224</v>
      </c>
      <c r="I3669" s="2">
        <v>45959</v>
      </c>
      <c r="J3669" s="2">
        <v>45959</v>
      </c>
      <c r="K3669" s="2">
        <v>45974</v>
      </c>
      <c r="L3669" s="2">
        <v>45974</v>
      </c>
      <c r="M3669" t="s">
        <v>45</v>
      </c>
      <c r="N3669" s="3">
        <v>8630.89</v>
      </c>
      <c r="O3669" s="3">
        <v>8630.89</v>
      </c>
      <c r="P3669" t="s">
        <v>27</v>
      </c>
      <c r="Q3669">
        <v>26</v>
      </c>
      <c r="R3669" t="s">
        <v>28</v>
      </c>
      <c r="S3669" t="s">
        <v>6175</v>
      </c>
      <c r="T3669" t="s">
        <v>37</v>
      </c>
      <c r="V3669" t="s">
        <v>1304</v>
      </c>
      <c r="W3669" t="s">
        <v>32</v>
      </c>
    </row>
    <row r="3670" spans="1:23" hidden="1" x14ac:dyDescent="0.3">
      <c r="A3670">
        <v>1154</v>
      </c>
      <c r="B3670">
        <v>1154</v>
      </c>
      <c r="C3670">
        <v>3352</v>
      </c>
      <c r="D3670">
        <v>2</v>
      </c>
      <c r="E3670">
        <v>2</v>
      </c>
      <c r="F3670">
        <v>1950</v>
      </c>
      <c r="G3670" t="s">
        <v>1365</v>
      </c>
      <c r="H3670" t="s">
        <v>1366</v>
      </c>
      <c r="I3670" s="2">
        <v>45889</v>
      </c>
      <c r="J3670" s="2">
        <v>45889</v>
      </c>
      <c r="K3670" s="2">
        <v>45974</v>
      </c>
      <c r="L3670" s="2">
        <f t="shared" ref="L3670:L3677" si="163">K3670</f>
        <v>45974</v>
      </c>
      <c r="M3670" t="s">
        <v>45</v>
      </c>
      <c r="N3670" s="3">
        <v>6015.52</v>
      </c>
      <c r="P3670" t="s">
        <v>1179</v>
      </c>
      <c r="Q3670">
        <v>26</v>
      </c>
      <c r="R3670" t="s">
        <v>28</v>
      </c>
      <c r="S3670" t="s">
        <v>6175</v>
      </c>
      <c r="T3670" t="s">
        <v>37</v>
      </c>
      <c r="V3670" t="s">
        <v>31</v>
      </c>
      <c r="W3670" t="s">
        <v>32</v>
      </c>
    </row>
    <row r="3671" spans="1:23" ht="28.8" hidden="1" x14ac:dyDescent="0.3">
      <c r="A3671">
        <v>1154</v>
      </c>
      <c r="B3671">
        <v>1154</v>
      </c>
      <c r="C3671">
        <v>3184</v>
      </c>
      <c r="D3671">
        <v>2</v>
      </c>
      <c r="E3671" s="1" t="s">
        <v>1512</v>
      </c>
      <c r="F3671">
        <v>1949</v>
      </c>
      <c r="H3671" t="s">
        <v>224</v>
      </c>
      <c r="I3671" s="2">
        <v>45874</v>
      </c>
      <c r="J3671" s="2">
        <v>45874</v>
      </c>
      <c r="K3671" s="2">
        <v>45974</v>
      </c>
      <c r="L3671" s="2">
        <f t="shared" si="163"/>
        <v>45974</v>
      </c>
      <c r="M3671" t="s">
        <v>45</v>
      </c>
      <c r="N3671" s="3">
        <v>1678.95</v>
      </c>
      <c r="P3671" t="s">
        <v>1179</v>
      </c>
      <c r="Q3671">
        <v>26</v>
      </c>
      <c r="R3671" t="s">
        <v>28</v>
      </c>
      <c r="S3671" t="s">
        <v>6175</v>
      </c>
      <c r="T3671" t="s">
        <v>37</v>
      </c>
      <c r="V3671" t="s">
        <v>31</v>
      </c>
      <c r="W3671" t="s">
        <v>32</v>
      </c>
    </row>
    <row r="3672" spans="1:23" ht="28.8" hidden="1" x14ac:dyDescent="0.3">
      <c r="A3672">
        <v>1154</v>
      </c>
      <c r="B3672">
        <v>1154</v>
      </c>
      <c r="C3672">
        <v>3200</v>
      </c>
      <c r="D3672">
        <v>2</v>
      </c>
      <c r="E3672" s="1" t="s">
        <v>1513</v>
      </c>
      <c r="F3672">
        <v>1949</v>
      </c>
      <c r="H3672" t="s">
        <v>224</v>
      </c>
      <c r="I3672" s="2">
        <v>45875</v>
      </c>
      <c r="J3672" s="2">
        <v>45875</v>
      </c>
      <c r="K3672" s="2">
        <v>45974</v>
      </c>
      <c r="L3672" s="2">
        <f t="shared" si="163"/>
        <v>45974</v>
      </c>
      <c r="M3672" t="s">
        <v>45</v>
      </c>
      <c r="N3672" s="3">
        <v>9456.34</v>
      </c>
      <c r="P3672" t="s">
        <v>1179</v>
      </c>
      <c r="Q3672">
        <v>26</v>
      </c>
      <c r="R3672" t="s">
        <v>28</v>
      </c>
      <c r="S3672" t="s">
        <v>6175</v>
      </c>
      <c r="T3672" t="s">
        <v>37</v>
      </c>
      <c r="V3672" t="s">
        <v>31</v>
      </c>
      <c r="W3672" t="s">
        <v>32</v>
      </c>
    </row>
    <row r="3673" spans="1:23" hidden="1" x14ac:dyDescent="0.3">
      <c r="A3673">
        <v>1154</v>
      </c>
      <c r="B3673">
        <v>1154</v>
      </c>
      <c r="C3673">
        <v>3247</v>
      </c>
      <c r="D3673">
        <v>4</v>
      </c>
      <c r="E3673" t="s">
        <v>1517</v>
      </c>
      <c r="F3673">
        <v>1985</v>
      </c>
      <c r="H3673" t="s">
        <v>35</v>
      </c>
      <c r="I3673" s="2">
        <v>45876</v>
      </c>
      <c r="J3673" s="2">
        <v>45876</v>
      </c>
      <c r="K3673" s="2">
        <v>45974</v>
      </c>
      <c r="L3673" s="2">
        <f t="shared" si="163"/>
        <v>45974</v>
      </c>
      <c r="M3673" t="s">
        <v>1244</v>
      </c>
      <c r="N3673" s="3">
        <v>1880</v>
      </c>
      <c r="P3673" t="s">
        <v>1179</v>
      </c>
      <c r="Q3673">
        <v>23</v>
      </c>
      <c r="R3673" t="s">
        <v>153</v>
      </c>
      <c r="S3673" t="s">
        <v>154</v>
      </c>
      <c r="T3673" t="s">
        <v>37</v>
      </c>
      <c r="V3673" t="s">
        <v>31</v>
      </c>
      <c r="W3673" t="s">
        <v>32</v>
      </c>
    </row>
    <row r="3674" spans="1:23" ht="28.8" hidden="1" x14ac:dyDescent="0.3">
      <c r="A3674">
        <v>1154</v>
      </c>
      <c r="B3674">
        <v>1154</v>
      </c>
      <c r="C3674">
        <v>3275</v>
      </c>
      <c r="D3674">
        <v>1</v>
      </c>
      <c r="E3674" s="1" t="s">
        <v>1516</v>
      </c>
      <c r="F3674">
        <v>1949</v>
      </c>
      <c r="H3674" t="s">
        <v>224</v>
      </c>
      <c r="I3674" s="2">
        <v>45880</v>
      </c>
      <c r="J3674" s="2">
        <v>45880</v>
      </c>
      <c r="K3674" s="2">
        <v>45974</v>
      </c>
      <c r="L3674" s="2">
        <f t="shared" si="163"/>
        <v>45974</v>
      </c>
      <c r="M3674" t="s">
        <v>45</v>
      </c>
      <c r="N3674" s="3">
        <v>3675.62</v>
      </c>
      <c r="P3674" t="s">
        <v>1179</v>
      </c>
      <c r="Q3674">
        <v>26</v>
      </c>
      <c r="R3674" t="s">
        <v>28</v>
      </c>
      <c r="S3674" t="s">
        <v>6175</v>
      </c>
      <c r="T3674" t="s">
        <v>37</v>
      </c>
      <c r="V3674" t="s">
        <v>31</v>
      </c>
      <c r="W3674" t="s">
        <v>32</v>
      </c>
    </row>
    <row r="3675" spans="1:23" ht="28.8" hidden="1" x14ac:dyDescent="0.3">
      <c r="A3675">
        <v>1154</v>
      </c>
      <c r="B3675">
        <v>1154</v>
      </c>
      <c r="C3675">
        <v>3276</v>
      </c>
      <c r="D3675">
        <v>2</v>
      </c>
      <c r="E3675" s="1" t="s">
        <v>1518</v>
      </c>
      <c r="F3675">
        <v>1949</v>
      </c>
      <c r="H3675" t="s">
        <v>224</v>
      </c>
      <c r="I3675" s="2">
        <v>45880</v>
      </c>
      <c r="J3675" s="2">
        <v>45880</v>
      </c>
      <c r="K3675" s="2">
        <v>45974</v>
      </c>
      <c r="L3675" s="2">
        <f t="shared" si="163"/>
        <v>45974</v>
      </c>
      <c r="M3675" t="s">
        <v>45</v>
      </c>
      <c r="N3675" s="3">
        <v>1791.81</v>
      </c>
      <c r="P3675" t="s">
        <v>1179</v>
      </c>
      <c r="Q3675">
        <v>26</v>
      </c>
      <c r="R3675" t="s">
        <v>28</v>
      </c>
      <c r="S3675" t="s">
        <v>6175</v>
      </c>
      <c r="T3675" t="s">
        <v>37</v>
      </c>
      <c r="V3675" t="s">
        <v>31</v>
      </c>
      <c r="W3675" t="s">
        <v>32</v>
      </c>
    </row>
    <row r="3676" spans="1:23" ht="28.8" hidden="1" x14ac:dyDescent="0.3">
      <c r="A3676">
        <v>1154</v>
      </c>
      <c r="B3676">
        <v>1154</v>
      </c>
      <c r="C3676">
        <v>3179</v>
      </c>
      <c r="D3676">
        <v>2</v>
      </c>
      <c r="E3676" s="1" t="s">
        <v>1514</v>
      </c>
      <c r="F3676">
        <v>1949</v>
      </c>
      <c r="H3676" t="s">
        <v>224</v>
      </c>
      <c r="I3676" s="2">
        <v>45874</v>
      </c>
      <c r="J3676" s="2">
        <v>45874</v>
      </c>
      <c r="K3676" s="2">
        <v>45974</v>
      </c>
      <c r="L3676" s="2">
        <f t="shared" si="163"/>
        <v>45974</v>
      </c>
      <c r="M3676" t="s">
        <v>45</v>
      </c>
      <c r="N3676" s="3">
        <v>3538.55</v>
      </c>
      <c r="P3676" t="s">
        <v>1179</v>
      </c>
      <c r="Q3676">
        <v>26</v>
      </c>
      <c r="R3676" t="s">
        <v>28</v>
      </c>
      <c r="S3676" t="s">
        <v>6175</v>
      </c>
      <c r="T3676" t="s">
        <v>37</v>
      </c>
      <c r="V3676" t="s">
        <v>31</v>
      </c>
      <c r="W3676" t="s">
        <v>32</v>
      </c>
    </row>
    <row r="3677" spans="1:23" ht="28.8" hidden="1" x14ac:dyDescent="0.3">
      <c r="A3677">
        <v>1154</v>
      </c>
      <c r="B3677">
        <v>1154</v>
      </c>
      <c r="C3677">
        <v>2966</v>
      </c>
      <c r="D3677">
        <v>2</v>
      </c>
      <c r="E3677" s="1" t="s">
        <v>1515</v>
      </c>
      <c r="F3677">
        <v>1949</v>
      </c>
      <c r="H3677" t="s">
        <v>224</v>
      </c>
      <c r="I3677" s="2">
        <v>45854</v>
      </c>
      <c r="J3677" s="2">
        <v>45848</v>
      </c>
      <c r="K3677" s="2">
        <v>45974</v>
      </c>
      <c r="L3677" s="2">
        <f t="shared" si="163"/>
        <v>45974</v>
      </c>
      <c r="M3677" t="s">
        <v>45</v>
      </c>
      <c r="N3677" s="3">
        <v>8630.89</v>
      </c>
      <c r="P3677" t="s">
        <v>1173</v>
      </c>
      <c r="Q3677">
        <v>26</v>
      </c>
      <c r="R3677" t="s">
        <v>28</v>
      </c>
      <c r="S3677" t="s">
        <v>6175</v>
      </c>
      <c r="T3677" t="s">
        <v>37</v>
      </c>
      <c r="V3677" t="s">
        <v>31</v>
      </c>
      <c r="W3677" t="s">
        <v>32</v>
      </c>
    </row>
    <row r="3678" spans="1:23" hidden="1" x14ac:dyDescent="0.3">
      <c r="A3678">
        <v>1154</v>
      </c>
      <c r="B3678">
        <v>1154</v>
      </c>
      <c r="C3678">
        <v>4315</v>
      </c>
      <c r="D3678">
        <v>1</v>
      </c>
      <c r="E3678" s="4">
        <v>45658</v>
      </c>
      <c r="F3678">
        <v>2331</v>
      </c>
      <c r="H3678" t="s">
        <v>977</v>
      </c>
      <c r="I3678" s="2">
        <v>45974</v>
      </c>
      <c r="J3678" s="2">
        <v>45974</v>
      </c>
      <c r="K3678" s="2">
        <v>45974</v>
      </c>
      <c r="L3678" s="2">
        <v>45974</v>
      </c>
      <c r="M3678" t="s">
        <v>45</v>
      </c>
      <c r="N3678" s="3">
        <v>610.66</v>
      </c>
      <c r="O3678" s="3">
        <v>610.66</v>
      </c>
      <c r="P3678" t="s">
        <v>27</v>
      </c>
      <c r="Q3678">
        <v>26</v>
      </c>
      <c r="R3678" t="s">
        <v>28</v>
      </c>
      <c r="S3678" t="s">
        <v>6175</v>
      </c>
      <c r="T3678" t="s">
        <v>37</v>
      </c>
      <c r="V3678" t="s">
        <v>31</v>
      </c>
      <c r="W3678" t="s">
        <v>32</v>
      </c>
    </row>
    <row r="3679" spans="1:23" hidden="1" x14ac:dyDescent="0.3">
      <c r="A3679">
        <v>1154</v>
      </c>
      <c r="B3679">
        <v>1154</v>
      </c>
      <c r="C3679">
        <v>4334</v>
      </c>
      <c r="D3679">
        <v>1</v>
      </c>
      <c r="E3679" s="4">
        <v>45658</v>
      </c>
      <c r="F3679">
        <v>1982</v>
      </c>
      <c r="H3679" t="s">
        <v>366</v>
      </c>
      <c r="I3679" s="2">
        <v>45975</v>
      </c>
      <c r="J3679" s="2">
        <v>45975</v>
      </c>
      <c r="K3679" s="2">
        <v>45975</v>
      </c>
      <c r="L3679" s="2">
        <v>45975</v>
      </c>
      <c r="M3679" t="s">
        <v>1303</v>
      </c>
      <c r="N3679" s="3">
        <v>150</v>
      </c>
      <c r="O3679" s="3">
        <v>150</v>
      </c>
      <c r="P3679" t="s">
        <v>27</v>
      </c>
      <c r="Q3679">
        <v>38</v>
      </c>
      <c r="R3679" t="s">
        <v>367</v>
      </c>
      <c r="S3679" t="s">
        <v>368</v>
      </c>
      <c r="T3679" t="s">
        <v>30</v>
      </c>
      <c r="V3679" t="s">
        <v>1304</v>
      </c>
      <c r="W3679" t="s">
        <v>32</v>
      </c>
    </row>
    <row r="3680" spans="1:23" hidden="1" x14ac:dyDescent="0.3">
      <c r="A3680">
        <v>1154</v>
      </c>
      <c r="B3680">
        <v>1154</v>
      </c>
      <c r="C3680">
        <v>4335</v>
      </c>
      <c r="D3680">
        <v>1</v>
      </c>
      <c r="E3680" s="4">
        <v>45658</v>
      </c>
      <c r="F3680">
        <v>1991</v>
      </c>
      <c r="H3680" t="s">
        <v>85</v>
      </c>
      <c r="I3680" s="2">
        <v>45975</v>
      </c>
      <c r="J3680" s="2">
        <v>45975</v>
      </c>
      <c r="K3680" s="2">
        <v>45975</v>
      </c>
      <c r="L3680" s="2">
        <f>K3680</f>
        <v>45975</v>
      </c>
      <c r="M3680" t="s">
        <v>1303</v>
      </c>
      <c r="N3680" s="3">
        <v>12.9</v>
      </c>
      <c r="P3680" t="s">
        <v>1173</v>
      </c>
      <c r="Q3680">
        <v>72</v>
      </c>
      <c r="R3680" t="s">
        <v>114</v>
      </c>
      <c r="S3680" t="s">
        <v>115</v>
      </c>
      <c r="T3680" t="s">
        <v>30</v>
      </c>
      <c r="V3680" t="s">
        <v>1304</v>
      </c>
      <c r="W3680" t="s">
        <v>32</v>
      </c>
    </row>
    <row r="3681" spans="1:23" hidden="1" x14ac:dyDescent="0.3">
      <c r="A3681">
        <v>1154</v>
      </c>
      <c r="B3681">
        <v>1154</v>
      </c>
      <c r="C3681">
        <v>4336</v>
      </c>
      <c r="D3681">
        <v>1</v>
      </c>
      <c r="E3681" s="4">
        <v>45658</v>
      </c>
      <c r="F3681">
        <v>1790</v>
      </c>
      <c r="H3681" t="s">
        <v>289</v>
      </c>
      <c r="I3681" s="2">
        <v>45975</v>
      </c>
      <c r="J3681" s="2">
        <v>45975</v>
      </c>
      <c r="K3681" s="2">
        <v>45975</v>
      </c>
      <c r="L3681" s="2">
        <v>45975</v>
      </c>
      <c r="M3681" t="s">
        <v>1303</v>
      </c>
      <c r="N3681" s="3">
        <v>176.2</v>
      </c>
      <c r="O3681" s="3">
        <v>176.2</v>
      </c>
      <c r="P3681" t="s">
        <v>27</v>
      </c>
      <c r="Q3681">
        <v>35</v>
      </c>
      <c r="R3681" t="s">
        <v>87</v>
      </c>
      <c r="S3681" t="s">
        <v>88</v>
      </c>
      <c r="T3681" t="s">
        <v>30</v>
      </c>
      <c r="V3681" t="s">
        <v>1304</v>
      </c>
      <c r="W3681" t="s">
        <v>32</v>
      </c>
    </row>
    <row r="3682" spans="1:23" hidden="1" x14ac:dyDescent="0.3">
      <c r="A3682">
        <v>1154</v>
      </c>
      <c r="B3682">
        <v>1154</v>
      </c>
      <c r="C3682">
        <v>4337</v>
      </c>
      <c r="D3682">
        <v>1</v>
      </c>
      <c r="E3682" s="4">
        <v>45658</v>
      </c>
      <c r="F3682">
        <v>1991</v>
      </c>
      <c r="H3682" t="s">
        <v>85</v>
      </c>
      <c r="I3682" s="2">
        <v>45975</v>
      </c>
      <c r="J3682" s="2">
        <v>45975</v>
      </c>
      <c r="K3682" s="2">
        <v>45975</v>
      </c>
      <c r="L3682" s="2">
        <v>45975</v>
      </c>
      <c r="M3682" t="s">
        <v>1303</v>
      </c>
      <c r="N3682" s="3">
        <v>175.59</v>
      </c>
      <c r="O3682" s="3">
        <v>175.59</v>
      </c>
      <c r="P3682" t="s">
        <v>27</v>
      </c>
      <c r="Q3682">
        <v>44</v>
      </c>
      <c r="R3682" t="s">
        <v>446</v>
      </c>
      <c r="S3682" t="s">
        <v>447</v>
      </c>
      <c r="T3682" t="s">
        <v>30</v>
      </c>
      <c r="V3682" t="s">
        <v>1304</v>
      </c>
      <c r="W3682" t="s">
        <v>32</v>
      </c>
    </row>
    <row r="3683" spans="1:23" hidden="1" x14ac:dyDescent="0.3">
      <c r="A3683">
        <v>1154</v>
      </c>
      <c r="B3683">
        <v>1154</v>
      </c>
      <c r="C3683">
        <v>4338</v>
      </c>
      <c r="D3683">
        <v>1</v>
      </c>
      <c r="E3683" s="4">
        <v>45658</v>
      </c>
      <c r="F3683">
        <v>1991</v>
      </c>
      <c r="H3683" t="s">
        <v>85</v>
      </c>
      <c r="I3683" s="2">
        <v>45975</v>
      </c>
      <c r="J3683" s="2">
        <v>45975</v>
      </c>
      <c r="K3683" s="2">
        <v>45975</v>
      </c>
      <c r="L3683" s="2">
        <v>45975</v>
      </c>
      <c r="M3683" t="s">
        <v>1303</v>
      </c>
      <c r="N3683" s="3">
        <v>21.08</v>
      </c>
      <c r="O3683" s="3">
        <v>21.08</v>
      </c>
      <c r="P3683" t="s">
        <v>27</v>
      </c>
      <c r="Q3683">
        <v>72</v>
      </c>
      <c r="R3683" t="s">
        <v>114</v>
      </c>
      <c r="S3683" t="s">
        <v>115</v>
      </c>
      <c r="T3683" t="s">
        <v>30</v>
      </c>
      <c r="V3683" t="s">
        <v>1304</v>
      </c>
      <c r="W3683" t="s">
        <v>32</v>
      </c>
    </row>
    <row r="3684" spans="1:23" ht="28.8" hidden="1" x14ac:dyDescent="0.3">
      <c r="A3684">
        <v>1154</v>
      </c>
      <c r="B3684">
        <v>1154</v>
      </c>
      <c r="C3684">
        <v>3512</v>
      </c>
      <c r="D3684">
        <v>2</v>
      </c>
      <c r="E3684" s="1" t="s">
        <v>1519</v>
      </c>
      <c r="F3684">
        <v>2456</v>
      </c>
      <c r="G3684" t="s">
        <v>659</v>
      </c>
      <c r="H3684" t="s">
        <v>660</v>
      </c>
      <c r="I3684" s="2">
        <v>45910</v>
      </c>
      <c r="J3684" s="2">
        <v>45910</v>
      </c>
      <c r="K3684" s="2">
        <v>45975</v>
      </c>
      <c r="L3684" s="2">
        <v>45975</v>
      </c>
      <c r="M3684" t="s">
        <v>45</v>
      </c>
      <c r="N3684" s="3">
        <v>2107.7399999999998</v>
      </c>
      <c r="O3684" s="3">
        <v>2107.7399999999998</v>
      </c>
      <c r="P3684" t="s">
        <v>27</v>
      </c>
      <c r="Q3684">
        <v>26</v>
      </c>
      <c r="R3684" t="s">
        <v>28</v>
      </c>
      <c r="S3684" t="s">
        <v>6175</v>
      </c>
      <c r="T3684" t="s">
        <v>30</v>
      </c>
      <c r="V3684" t="s">
        <v>1304</v>
      </c>
      <c r="W3684" t="s">
        <v>32</v>
      </c>
    </row>
    <row r="3685" spans="1:23" hidden="1" x14ac:dyDescent="0.3">
      <c r="A3685">
        <v>1154</v>
      </c>
      <c r="B3685">
        <v>1154</v>
      </c>
      <c r="C3685">
        <v>4319</v>
      </c>
      <c r="D3685">
        <v>1</v>
      </c>
      <c r="E3685" s="4">
        <v>45658</v>
      </c>
      <c r="F3685">
        <v>2371</v>
      </c>
      <c r="H3685" t="s">
        <v>6177</v>
      </c>
      <c r="I3685" s="2">
        <v>45975</v>
      </c>
      <c r="J3685" s="2">
        <v>45975</v>
      </c>
      <c r="K3685" s="2">
        <v>45975</v>
      </c>
      <c r="L3685" s="2">
        <v>45975</v>
      </c>
      <c r="M3685" t="s">
        <v>1303</v>
      </c>
      <c r="N3685" s="3">
        <v>700</v>
      </c>
      <c r="O3685" s="3">
        <v>700</v>
      </c>
      <c r="P3685" t="s">
        <v>27</v>
      </c>
      <c r="Q3685">
        <v>88</v>
      </c>
      <c r="R3685" t="s">
        <v>329</v>
      </c>
      <c r="S3685" t="s">
        <v>330</v>
      </c>
      <c r="T3685" t="s">
        <v>206</v>
      </c>
      <c r="V3685" t="s">
        <v>545</v>
      </c>
      <c r="W3685" t="s">
        <v>32</v>
      </c>
    </row>
    <row r="3686" spans="1:23" ht="28.8" hidden="1" x14ac:dyDescent="0.3">
      <c r="A3686">
        <v>1154</v>
      </c>
      <c r="B3686">
        <v>1154</v>
      </c>
      <c r="C3686">
        <v>4321</v>
      </c>
      <c r="D3686">
        <v>1</v>
      </c>
      <c r="E3686" s="1" t="s">
        <v>6260</v>
      </c>
      <c r="F3686">
        <v>2142</v>
      </c>
      <c r="H3686" t="s">
        <v>56</v>
      </c>
      <c r="I3686" s="2">
        <v>45975</v>
      </c>
      <c r="J3686" s="2">
        <v>45975</v>
      </c>
      <c r="K3686" s="2">
        <v>45975</v>
      </c>
      <c r="L3686" s="2">
        <f t="shared" ref="L3686:L3697" si="164">K3686</f>
        <v>45975</v>
      </c>
      <c r="M3686" t="s">
        <v>49</v>
      </c>
      <c r="N3686" s="3">
        <v>1104</v>
      </c>
      <c r="P3686" t="s">
        <v>1173</v>
      </c>
      <c r="Q3686">
        <v>21</v>
      </c>
      <c r="R3686" t="s">
        <v>57</v>
      </c>
      <c r="S3686" t="s">
        <v>58</v>
      </c>
      <c r="T3686" t="s">
        <v>37</v>
      </c>
      <c r="V3686" t="s">
        <v>31</v>
      </c>
      <c r="W3686" t="s">
        <v>32</v>
      </c>
    </row>
    <row r="3687" spans="1:23" hidden="1" x14ac:dyDescent="0.3">
      <c r="A3687">
        <v>1154</v>
      </c>
      <c r="B3687">
        <v>1154</v>
      </c>
      <c r="C3687">
        <v>1411</v>
      </c>
      <c r="D3687">
        <v>10</v>
      </c>
      <c r="E3687" s="4">
        <v>45971</v>
      </c>
      <c r="F3687">
        <v>2260</v>
      </c>
      <c r="H3687" t="s">
        <v>1270</v>
      </c>
      <c r="I3687" s="2">
        <v>45695</v>
      </c>
      <c r="J3687" s="2">
        <v>45695</v>
      </c>
      <c r="K3687" s="2">
        <v>45976</v>
      </c>
      <c r="L3687" s="2">
        <f t="shared" si="164"/>
        <v>45976</v>
      </c>
      <c r="M3687" t="s">
        <v>49</v>
      </c>
      <c r="N3687" s="3">
        <v>700</v>
      </c>
      <c r="P3687" t="s">
        <v>1173</v>
      </c>
      <c r="Q3687">
        <v>88</v>
      </c>
      <c r="R3687" t="s">
        <v>329</v>
      </c>
      <c r="S3687" t="s">
        <v>330</v>
      </c>
      <c r="T3687" t="s">
        <v>206</v>
      </c>
      <c r="V3687" t="s">
        <v>31</v>
      </c>
      <c r="W3687" t="s">
        <v>32</v>
      </c>
    </row>
    <row r="3688" spans="1:23" hidden="1" x14ac:dyDescent="0.3">
      <c r="A3688">
        <v>1154</v>
      </c>
      <c r="B3688">
        <v>1154</v>
      </c>
      <c r="C3688">
        <v>1410</v>
      </c>
      <c r="D3688">
        <v>10</v>
      </c>
      <c r="E3688" s="4">
        <v>45940</v>
      </c>
      <c r="F3688">
        <v>2374</v>
      </c>
      <c r="H3688" t="s">
        <v>207</v>
      </c>
      <c r="I3688" s="2">
        <v>45695</v>
      </c>
      <c r="J3688" s="2">
        <v>45695</v>
      </c>
      <c r="K3688" s="2">
        <v>45976</v>
      </c>
      <c r="L3688" s="2">
        <f t="shared" si="164"/>
        <v>45976</v>
      </c>
      <c r="M3688" t="s">
        <v>49</v>
      </c>
      <c r="N3688" s="3">
        <v>300</v>
      </c>
      <c r="P3688" t="s">
        <v>1173</v>
      </c>
      <c r="Q3688">
        <v>88</v>
      </c>
      <c r="R3688" t="s">
        <v>329</v>
      </c>
      <c r="S3688" t="s">
        <v>330</v>
      </c>
      <c r="T3688" t="s">
        <v>206</v>
      </c>
      <c r="V3688" t="s">
        <v>31</v>
      </c>
      <c r="W3688" t="s">
        <v>32</v>
      </c>
    </row>
    <row r="3689" spans="1:23" hidden="1" x14ac:dyDescent="0.3">
      <c r="A3689">
        <v>1154</v>
      </c>
      <c r="B3689">
        <v>1154</v>
      </c>
      <c r="C3689">
        <v>1415</v>
      </c>
      <c r="D3689">
        <v>2</v>
      </c>
      <c r="E3689" s="4">
        <v>45718</v>
      </c>
      <c r="F3689">
        <v>2112</v>
      </c>
      <c r="H3689" t="s">
        <v>212</v>
      </c>
      <c r="I3689" s="2">
        <v>45695</v>
      </c>
      <c r="J3689" s="2">
        <v>45695</v>
      </c>
      <c r="K3689" s="2">
        <v>45976</v>
      </c>
      <c r="L3689" s="2">
        <f t="shared" si="164"/>
        <v>45976</v>
      </c>
      <c r="M3689" t="s">
        <v>49</v>
      </c>
      <c r="N3689" s="3">
        <v>200</v>
      </c>
      <c r="P3689" t="s">
        <v>1173</v>
      </c>
      <c r="Q3689">
        <v>88</v>
      </c>
      <c r="R3689" t="s">
        <v>329</v>
      </c>
      <c r="S3689" t="s">
        <v>330</v>
      </c>
      <c r="T3689" t="s">
        <v>206</v>
      </c>
      <c r="V3689" t="s">
        <v>31</v>
      </c>
      <c r="W3689" t="s">
        <v>32</v>
      </c>
    </row>
    <row r="3690" spans="1:23" hidden="1" x14ac:dyDescent="0.3">
      <c r="A3690">
        <v>1154</v>
      </c>
      <c r="B3690">
        <v>1154</v>
      </c>
      <c r="C3690">
        <v>1414</v>
      </c>
      <c r="D3690">
        <v>2</v>
      </c>
      <c r="E3690" s="4">
        <v>45718</v>
      </c>
      <c r="F3690">
        <v>2180</v>
      </c>
      <c r="H3690" t="s">
        <v>214</v>
      </c>
      <c r="I3690" s="2">
        <v>45695</v>
      </c>
      <c r="J3690" s="2">
        <v>45695</v>
      </c>
      <c r="K3690" s="2">
        <v>45976</v>
      </c>
      <c r="L3690" s="2">
        <f t="shared" si="164"/>
        <v>45976</v>
      </c>
      <c r="M3690" t="s">
        <v>49</v>
      </c>
      <c r="N3690" s="3">
        <v>200</v>
      </c>
      <c r="P3690" t="s">
        <v>1173</v>
      </c>
      <c r="Q3690">
        <v>88</v>
      </c>
      <c r="R3690" t="s">
        <v>329</v>
      </c>
      <c r="S3690" t="s">
        <v>330</v>
      </c>
      <c r="T3690" t="s">
        <v>206</v>
      </c>
      <c r="V3690" t="s">
        <v>31</v>
      </c>
      <c r="W3690" t="s">
        <v>32</v>
      </c>
    </row>
    <row r="3691" spans="1:23" hidden="1" x14ac:dyDescent="0.3">
      <c r="A3691">
        <v>1154</v>
      </c>
      <c r="B3691">
        <v>1154</v>
      </c>
      <c r="C3691">
        <v>1413</v>
      </c>
      <c r="D3691">
        <v>2</v>
      </c>
      <c r="E3691" s="4">
        <v>45718</v>
      </c>
      <c r="F3691">
        <v>2064</v>
      </c>
      <c r="H3691" t="s">
        <v>208</v>
      </c>
      <c r="I3691" s="2">
        <v>45695</v>
      </c>
      <c r="J3691" s="2">
        <v>45695</v>
      </c>
      <c r="K3691" s="2">
        <v>45976</v>
      </c>
      <c r="L3691" s="2">
        <f t="shared" si="164"/>
        <v>45976</v>
      </c>
      <c r="M3691" t="s">
        <v>49</v>
      </c>
      <c r="N3691" s="3">
        <v>500</v>
      </c>
      <c r="P3691" t="s">
        <v>1173</v>
      </c>
      <c r="Q3691">
        <v>88</v>
      </c>
      <c r="R3691" t="s">
        <v>329</v>
      </c>
      <c r="S3691" t="s">
        <v>330</v>
      </c>
      <c r="T3691" t="s">
        <v>206</v>
      </c>
      <c r="V3691" t="s">
        <v>31</v>
      </c>
      <c r="W3691" t="s">
        <v>32</v>
      </c>
    </row>
    <row r="3692" spans="1:23" hidden="1" x14ac:dyDescent="0.3">
      <c r="A3692">
        <v>1154</v>
      </c>
      <c r="B3692">
        <v>1154</v>
      </c>
      <c r="C3692">
        <v>1412</v>
      </c>
      <c r="D3692">
        <v>2</v>
      </c>
      <c r="E3692" s="4">
        <v>45718</v>
      </c>
      <c r="F3692">
        <v>2063</v>
      </c>
      <c r="H3692" t="s">
        <v>209</v>
      </c>
      <c r="I3692" s="2">
        <v>45695</v>
      </c>
      <c r="J3692" s="2">
        <v>45695</v>
      </c>
      <c r="K3692" s="2">
        <v>45976</v>
      </c>
      <c r="L3692" s="2">
        <f t="shared" si="164"/>
        <v>45976</v>
      </c>
      <c r="M3692" t="s">
        <v>49</v>
      </c>
      <c r="N3692" s="3">
        <v>300</v>
      </c>
      <c r="P3692" t="s">
        <v>1173</v>
      </c>
      <c r="Q3692">
        <v>88</v>
      </c>
      <c r="R3692" t="s">
        <v>329</v>
      </c>
      <c r="S3692" t="s">
        <v>330</v>
      </c>
      <c r="T3692" t="s">
        <v>206</v>
      </c>
      <c r="V3692" t="s">
        <v>31</v>
      </c>
      <c r="W3692" t="s">
        <v>32</v>
      </c>
    </row>
    <row r="3693" spans="1:23" hidden="1" x14ac:dyDescent="0.3">
      <c r="A3693">
        <v>1154</v>
      </c>
      <c r="B3693">
        <v>1154</v>
      </c>
      <c r="C3693">
        <v>1419</v>
      </c>
      <c r="D3693">
        <v>9</v>
      </c>
      <c r="E3693" s="4">
        <v>45939</v>
      </c>
      <c r="F3693">
        <v>2371</v>
      </c>
      <c r="H3693" t="s">
        <v>6177</v>
      </c>
      <c r="I3693" s="2">
        <v>45695</v>
      </c>
      <c r="J3693" s="2">
        <v>45695</v>
      </c>
      <c r="K3693" s="2">
        <v>45976</v>
      </c>
      <c r="L3693" s="2">
        <f t="shared" si="164"/>
        <v>45976</v>
      </c>
      <c r="M3693" t="s">
        <v>49</v>
      </c>
      <c r="N3693" s="3">
        <v>500</v>
      </c>
      <c r="P3693" t="s">
        <v>1173</v>
      </c>
      <c r="Q3693">
        <v>88</v>
      </c>
      <c r="R3693" t="s">
        <v>329</v>
      </c>
      <c r="S3693" t="s">
        <v>330</v>
      </c>
      <c r="T3693" t="s">
        <v>206</v>
      </c>
      <c r="V3693" t="s">
        <v>31</v>
      </c>
      <c r="W3693" t="s">
        <v>32</v>
      </c>
    </row>
    <row r="3694" spans="1:23" hidden="1" x14ac:dyDescent="0.3">
      <c r="A3694">
        <v>1154</v>
      </c>
      <c r="B3694">
        <v>1154</v>
      </c>
      <c r="C3694">
        <v>1417</v>
      </c>
      <c r="D3694">
        <v>2</v>
      </c>
      <c r="E3694" s="4">
        <v>45718</v>
      </c>
      <c r="F3694">
        <v>2060</v>
      </c>
      <c r="H3694" t="s">
        <v>210</v>
      </c>
      <c r="I3694" s="2">
        <v>45695</v>
      </c>
      <c r="J3694" s="2">
        <v>45695</v>
      </c>
      <c r="K3694" s="2">
        <v>45976</v>
      </c>
      <c r="L3694" s="2">
        <f t="shared" si="164"/>
        <v>45976</v>
      </c>
      <c r="M3694" t="s">
        <v>49</v>
      </c>
      <c r="N3694" s="3">
        <v>550</v>
      </c>
      <c r="P3694" t="s">
        <v>1173</v>
      </c>
      <c r="Q3694">
        <v>88</v>
      </c>
      <c r="R3694" t="s">
        <v>329</v>
      </c>
      <c r="S3694" t="s">
        <v>330</v>
      </c>
      <c r="T3694" t="s">
        <v>206</v>
      </c>
      <c r="V3694" t="s">
        <v>31</v>
      </c>
      <c r="W3694" t="s">
        <v>32</v>
      </c>
    </row>
    <row r="3695" spans="1:23" hidden="1" x14ac:dyDescent="0.3">
      <c r="A3695">
        <v>1154</v>
      </c>
      <c r="B3695">
        <v>1154</v>
      </c>
      <c r="C3695">
        <v>1416</v>
      </c>
      <c r="D3695">
        <v>2</v>
      </c>
      <c r="E3695" s="4">
        <v>45718</v>
      </c>
      <c r="F3695">
        <v>2120</v>
      </c>
      <c r="H3695" t="s">
        <v>213</v>
      </c>
      <c r="I3695" s="2">
        <v>45695</v>
      </c>
      <c r="J3695" s="2">
        <v>45695</v>
      </c>
      <c r="K3695" s="2">
        <v>45976</v>
      </c>
      <c r="L3695" s="2">
        <f t="shared" si="164"/>
        <v>45976</v>
      </c>
      <c r="M3695" t="s">
        <v>49</v>
      </c>
      <c r="N3695" s="3">
        <v>400</v>
      </c>
      <c r="P3695" t="s">
        <v>1173</v>
      </c>
      <c r="Q3695">
        <v>88</v>
      </c>
      <c r="R3695" t="s">
        <v>329</v>
      </c>
      <c r="S3695" t="s">
        <v>330</v>
      </c>
      <c r="T3695" t="s">
        <v>206</v>
      </c>
      <c r="V3695" t="s">
        <v>31</v>
      </c>
      <c r="W3695" t="s">
        <v>32</v>
      </c>
    </row>
    <row r="3696" spans="1:23" hidden="1" x14ac:dyDescent="0.3">
      <c r="A3696">
        <v>1154</v>
      </c>
      <c r="B3696">
        <v>1154</v>
      </c>
      <c r="C3696">
        <v>1418</v>
      </c>
      <c r="D3696">
        <v>2</v>
      </c>
      <c r="E3696" s="4">
        <v>45718</v>
      </c>
      <c r="F3696">
        <v>2186</v>
      </c>
      <c r="H3696" t="s">
        <v>218</v>
      </c>
      <c r="I3696" s="2">
        <v>45695</v>
      </c>
      <c r="J3696" s="2">
        <v>45695</v>
      </c>
      <c r="K3696" s="2">
        <v>45976</v>
      </c>
      <c r="L3696" s="2">
        <f t="shared" si="164"/>
        <v>45976</v>
      </c>
      <c r="M3696" t="s">
        <v>49</v>
      </c>
      <c r="N3696" s="3">
        <v>500</v>
      </c>
      <c r="P3696" t="s">
        <v>1173</v>
      </c>
      <c r="Q3696">
        <v>88</v>
      </c>
      <c r="R3696" t="s">
        <v>329</v>
      </c>
      <c r="S3696" t="s">
        <v>330</v>
      </c>
      <c r="T3696" t="s">
        <v>206</v>
      </c>
      <c r="V3696" t="s">
        <v>31</v>
      </c>
      <c r="W3696" t="s">
        <v>32</v>
      </c>
    </row>
    <row r="3697" spans="1:23" ht="28.8" hidden="1" x14ac:dyDescent="0.3">
      <c r="A3697">
        <v>1154</v>
      </c>
      <c r="B3697">
        <v>1154</v>
      </c>
      <c r="C3697">
        <v>1591</v>
      </c>
      <c r="D3697">
        <v>30</v>
      </c>
      <c r="E3697" s="1" t="s">
        <v>1525</v>
      </c>
      <c r="F3697">
        <v>1985</v>
      </c>
      <c r="H3697" t="s">
        <v>35</v>
      </c>
      <c r="I3697" s="2">
        <v>45728</v>
      </c>
      <c r="J3697" s="2">
        <v>45728</v>
      </c>
      <c r="K3697" s="2">
        <v>45976</v>
      </c>
      <c r="L3697" s="2">
        <f t="shared" si="164"/>
        <v>45976</v>
      </c>
      <c r="M3697" t="s">
        <v>1244</v>
      </c>
      <c r="N3697" s="3">
        <v>4920</v>
      </c>
      <c r="P3697" t="s">
        <v>1173</v>
      </c>
      <c r="Q3697">
        <v>26</v>
      </c>
      <c r="R3697" t="s">
        <v>28</v>
      </c>
      <c r="S3697" t="s">
        <v>29</v>
      </c>
      <c r="T3697" t="s">
        <v>37</v>
      </c>
      <c r="V3697" t="s">
        <v>31</v>
      </c>
      <c r="W3697" t="s">
        <v>32</v>
      </c>
    </row>
    <row r="3698" spans="1:23" ht="28.8" hidden="1" x14ac:dyDescent="0.3">
      <c r="A3698">
        <v>1154</v>
      </c>
      <c r="B3698">
        <v>1154</v>
      </c>
      <c r="C3698">
        <v>1681</v>
      </c>
      <c r="D3698">
        <v>1</v>
      </c>
      <c r="E3698" s="1" t="s">
        <v>1525</v>
      </c>
      <c r="F3698">
        <v>1985</v>
      </c>
      <c r="H3698" t="s">
        <v>35</v>
      </c>
      <c r="I3698" s="2">
        <v>45733</v>
      </c>
      <c r="J3698" s="2">
        <v>45733</v>
      </c>
      <c r="K3698" s="2">
        <v>45976</v>
      </c>
      <c r="L3698" s="2">
        <v>45971</v>
      </c>
      <c r="M3698" t="s">
        <v>26</v>
      </c>
      <c r="N3698" s="3">
        <v>4920</v>
      </c>
      <c r="O3698" s="3">
        <v>4920</v>
      </c>
      <c r="P3698" t="s">
        <v>27</v>
      </c>
      <c r="Q3698">
        <v>26</v>
      </c>
      <c r="R3698" t="s">
        <v>28</v>
      </c>
      <c r="S3698" t="s">
        <v>29</v>
      </c>
      <c r="T3698" t="s">
        <v>37</v>
      </c>
      <c r="V3698" t="s">
        <v>31</v>
      </c>
      <c r="W3698" t="s">
        <v>32</v>
      </c>
    </row>
    <row r="3699" spans="1:23" ht="28.8" hidden="1" x14ac:dyDescent="0.3">
      <c r="A3699">
        <v>1154</v>
      </c>
      <c r="B3699">
        <v>1154</v>
      </c>
      <c r="C3699">
        <v>3502</v>
      </c>
      <c r="D3699">
        <v>1</v>
      </c>
      <c r="E3699" s="1" t="s">
        <v>1520</v>
      </c>
      <c r="F3699">
        <v>1958</v>
      </c>
      <c r="H3699" t="s">
        <v>129</v>
      </c>
      <c r="I3699" s="2">
        <v>45910</v>
      </c>
      <c r="J3699" s="2">
        <v>45910</v>
      </c>
      <c r="K3699" s="2">
        <v>45976</v>
      </c>
      <c r="L3699" s="2">
        <v>45978</v>
      </c>
      <c r="M3699" t="s">
        <v>26</v>
      </c>
      <c r="N3699" s="3">
        <v>4300</v>
      </c>
      <c r="O3699" s="3">
        <v>4300</v>
      </c>
      <c r="P3699" t="s">
        <v>27</v>
      </c>
      <c r="Q3699">
        <v>28</v>
      </c>
      <c r="R3699" t="s">
        <v>40</v>
      </c>
      <c r="S3699" t="s">
        <v>41</v>
      </c>
      <c r="T3699" t="s">
        <v>30</v>
      </c>
      <c r="V3699" t="s">
        <v>31</v>
      </c>
      <c r="W3699" t="s">
        <v>32</v>
      </c>
    </row>
    <row r="3700" spans="1:23" ht="28.8" hidden="1" x14ac:dyDescent="0.3">
      <c r="A3700">
        <v>1154</v>
      </c>
      <c r="B3700">
        <v>1154</v>
      </c>
      <c r="C3700">
        <v>3726</v>
      </c>
      <c r="D3700">
        <v>1</v>
      </c>
      <c r="E3700" s="1" t="s">
        <v>1522</v>
      </c>
      <c r="F3700">
        <v>1984</v>
      </c>
      <c r="H3700" t="s">
        <v>257</v>
      </c>
      <c r="I3700" s="2">
        <v>45925</v>
      </c>
      <c r="J3700" s="2">
        <v>45925</v>
      </c>
      <c r="K3700" s="2">
        <v>45976</v>
      </c>
      <c r="L3700" s="2">
        <v>45981</v>
      </c>
      <c r="M3700" t="s">
        <v>26</v>
      </c>
      <c r="N3700" s="3">
        <v>3800</v>
      </c>
      <c r="O3700" s="3">
        <v>3800</v>
      </c>
      <c r="P3700" t="s">
        <v>27</v>
      </c>
      <c r="Q3700">
        <v>23</v>
      </c>
      <c r="R3700" t="s">
        <v>153</v>
      </c>
      <c r="S3700" t="s">
        <v>154</v>
      </c>
      <c r="T3700" t="s">
        <v>30</v>
      </c>
      <c r="V3700" t="s">
        <v>31</v>
      </c>
      <c r="W3700" t="s">
        <v>32</v>
      </c>
    </row>
    <row r="3701" spans="1:23" hidden="1" x14ac:dyDescent="0.3">
      <c r="A3701">
        <v>1154</v>
      </c>
      <c r="B3701">
        <v>1154</v>
      </c>
      <c r="C3701">
        <v>4216</v>
      </c>
      <c r="D3701">
        <v>1</v>
      </c>
      <c r="E3701" s="4">
        <v>45658</v>
      </c>
      <c r="F3701">
        <v>2913</v>
      </c>
      <c r="H3701" t="s">
        <v>1159</v>
      </c>
      <c r="I3701" s="2">
        <v>45968</v>
      </c>
      <c r="J3701" s="2">
        <v>45968</v>
      </c>
      <c r="K3701" s="2">
        <v>45976</v>
      </c>
      <c r="L3701" s="2">
        <v>45978</v>
      </c>
      <c r="M3701" t="s">
        <v>45</v>
      </c>
      <c r="N3701" s="3">
        <v>17.5</v>
      </c>
      <c r="O3701" s="3">
        <v>17.5</v>
      </c>
      <c r="P3701" t="s">
        <v>27</v>
      </c>
      <c r="Q3701">
        <v>68</v>
      </c>
      <c r="R3701" t="s">
        <v>1160</v>
      </c>
      <c r="S3701" t="s">
        <v>1161</v>
      </c>
      <c r="T3701" t="s">
        <v>30</v>
      </c>
      <c r="V3701" t="s">
        <v>31</v>
      </c>
      <c r="W3701" t="s">
        <v>32</v>
      </c>
    </row>
    <row r="3702" spans="1:23" hidden="1" x14ac:dyDescent="0.3">
      <c r="A3702">
        <v>1154</v>
      </c>
      <c r="B3702">
        <v>1154</v>
      </c>
      <c r="C3702">
        <v>4350</v>
      </c>
      <c r="D3702">
        <v>1</v>
      </c>
      <c r="E3702" s="4">
        <v>45658</v>
      </c>
      <c r="F3702">
        <v>2010</v>
      </c>
      <c r="H3702" t="s">
        <v>332</v>
      </c>
      <c r="I3702" s="2">
        <v>45979</v>
      </c>
      <c r="J3702" s="2">
        <v>45979</v>
      </c>
      <c r="K3702" s="2">
        <v>45976</v>
      </c>
      <c r="L3702" s="2">
        <v>45979</v>
      </c>
      <c r="M3702" t="s">
        <v>45</v>
      </c>
      <c r="N3702" s="3">
        <v>334.03</v>
      </c>
      <c r="O3702" s="3">
        <v>334.03</v>
      </c>
      <c r="P3702" t="s">
        <v>27</v>
      </c>
      <c r="Q3702">
        <v>50</v>
      </c>
      <c r="R3702" t="s">
        <v>333</v>
      </c>
      <c r="S3702" t="s">
        <v>334</v>
      </c>
      <c r="T3702" t="s">
        <v>30</v>
      </c>
      <c r="V3702" t="s">
        <v>1304</v>
      </c>
      <c r="W3702" t="s">
        <v>32</v>
      </c>
    </row>
    <row r="3703" spans="1:23" ht="28.8" hidden="1" x14ac:dyDescent="0.3">
      <c r="A3703">
        <v>1154</v>
      </c>
      <c r="B3703">
        <v>1154</v>
      </c>
      <c r="C3703">
        <v>4105</v>
      </c>
      <c r="D3703">
        <v>1</v>
      </c>
      <c r="E3703" s="1" t="s">
        <v>6077</v>
      </c>
      <c r="F3703">
        <v>2501</v>
      </c>
      <c r="G3703">
        <v>6177741000129</v>
      </c>
      <c r="H3703" t="s">
        <v>131</v>
      </c>
      <c r="I3703" s="2">
        <v>45953</v>
      </c>
      <c r="J3703" s="2">
        <v>45953</v>
      </c>
      <c r="K3703" s="2">
        <v>45976</v>
      </c>
      <c r="L3703" s="2">
        <v>45974</v>
      </c>
      <c r="M3703" t="s">
        <v>26</v>
      </c>
      <c r="N3703" s="3">
        <v>4621</v>
      </c>
      <c r="O3703" s="3">
        <v>4621</v>
      </c>
      <c r="P3703" t="s">
        <v>27</v>
      </c>
      <c r="Q3703">
        <v>28</v>
      </c>
      <c r="R3703" t="s">
        <v>40</v>
      </c>
      <c r="S3703" t="s">
        <v>41</v>
      </c>
      <c r="T3703" t="s">
        <v>30</v>
      </c>
      <c r="V3703" t="s">
        <v>31</v>
      </c>
      <c r="W3703" t="s">
        <v>32</v>
      </c>
    </row>
    <row r="3704" spans="1:23" hidden="1" x14ac:dyDescent="0.3">
      <c r="A3704">
        <v>1154</v>
      </c>
      <c r="B3704">
        <v>1154</v>
      </c>
      <c r="C3704">
        <v>3280</v>
      </c>
      <c r="D3704">
        <v>6</v>
      </c>
      <c r="E3704" t="s">
        <v>1521</v>
      </c>
      <c r="F3704">
        <v>305</v>
      </c>
      <c r="G3704" t="s">
        <v>1264</v>
      </c>
      <c r="H3704" t="s">
        <v>1265</v>
      </c>
      <c r="I3704" s="2">
        <v>45881</v>
      </c>
      <c r="J3704" s="2">
        <v>45881</v>
      </c>
      <c r="K3704" s="2">
        <v>45976</v>
      </c>
      <c r="L3704" s="2">
        <v>45978</v>
      </c>
      <c r="M3704" t="s">
        <v>26</v>
      </c>
      <c r="N3704" s="3">
        <v>4800</v>
      </c>
      <c r="O3704" s="3">
        <v>4800</v>
      </c>
      <c r="P3704" t="s">
        <v>27</v>
      </c>
      <c r="Q3704">
        <v>28</v>
      </c>
      <c r="R3704" t="s">
        <v>40</v>
      </c>
      <c r="S3704" t="s">
        <v>41</v>
      </c>
      <c r="T3704" t="s">
        <v>37</v>
      </c>
      <c r="V3704" t="s">
        <v>31</v>
      </c>
      <c r="W3704" t="s">
        <v>32</v>
      </c>
    </row>
    <row r="3705" spans="1:23" ht="28.8" hidden="1" x14ac:dyDescent="0.3">
      <c r="A3705">
        <v>1154</v>
      </c>
      <c r="B3705">
        <v>1154</v>
      </c>
      <c r="C3705">
        <v>2954</v>
      </c>
      <c r="D3705">
        <v>2</v>
      </c>
      <c r="E3705" s="1" t="s">
        <v>1524</v>
      </c>
      <c r="F3705">
        <v>2182</v>
      </c>
      <c r="H3705" t="s">
        <v>39</v>
      </c>
      <c r="I3705" s="2">
        <v>45852</v>
      </c>
      <c r="J3705" s="2">
        <v>45852</v>
      </c>
      <c r="K3705" s="2">
        <v>45976</v>
      </c>
      <c r="L3705" s="2">
        <f>K3705</f>
        <v>45976</v>
      </c>
      <c r="M3705" t="s">
        <v>1244</v>
      </c>
      <c r="N3705" s="3">
        <v>330</v>
      </c>
      <c r="P3705" t="s">
        <v>1179</v>
      </c>
      <c r="Q3705">
        <v>28</v>
      </c>
      <c r="R3705" t="s">
        <v>40</v>
      </c>
      <c r="S3705" t="s">
        <v>41</v>
      </c>
      <c r="T3705" t="s">
        <v>37</v>
      </c>
      <c r="V3705" t="s">
        <v>31</v>
      </c>
      <c r="W3705" t="s">
        <v>32</v>
      </c>
    </row>
    <row r="3706" spans="1:23" ht="28.8" hidden="1" x14ac:dyDescent="0.3">
      <c r="A3706">
        <v>1154</v>
      </c>
      <c r="B3706">
        <v>1154</v>
      </c>
      <c r="C3706">
        <v>2960</v>
      </c>
      <c r="D3706">
        <v>3</v>
      </c>
      <c r="E3706" s="1" t="s">
        <v>1523</v>
      </c>
      <c r="F3706">
        <v>1958</v>
      </c>
      <c r="H3706" t="s">
        <v>129</v>
      </c>
      <c r="I3706" s="2">
        <v>45852</v>
      </c>
      <c r="J3706" s="2">
        <v>45852</v>
      </c>
      <c r="K3706" s="2">
        <v>45976</v>
      </c>
      <c r="L3706" s="2">
        <v>45978</v>
      </c>
      <c r="M3706" t="s">
        <v>26</v>
      </c>
      <c r="N3706" s="3">
        <v>4000</v>
      </c>
      <c r="O3706" s="3">
        <v>4000</v>
      </c>
      <c r="P3706" t="s">
        <v>27</v>
      </c>
      <c r="Q3706">
        <v>28</v>
      </c>
      <c r="R3706" t="s">
        <v>40</v>
      </c>
      <c r="S3706" t="s">
        <v>41</v>
      </c>
      <c r="T3706" t="s">
        <v>37</v>
      </c>
      <c r="V3706" t="s">
        <v>31</v>
      </c>
      <c r="W3706" t="s">
        <v>32</v>
      </c>
    </row>
    <row r="3707" spans="1:23" hidden="1" x14ac:dyDescent="0.3">
      <c r="A3707">
        <v>1154</v>
      </c>
      <c r="B3707">
        <v>1154</v>
      </c>
      <c r="C3707">
        <v>3989</v>
      </c>
      <c r="D3707">
        <v>1</v>
      </c>
      <c r="E3707" t="s">
        <v>6075</v>
      </c>
      <c r="F3707">
        <v>2501</v>
      </c>
      <c r="G3707">
        <v>6177741000129</v>
      </c>
      <c r="H3707" t="s">
        <v>131</v>
      </c>
      <c r="I3707" s="2">
        <v>45944</v>
      </c>
      <c r="J3707" s="2">
        <v>45944</v>
      </c>
      <c r="K3707" s="2">
        <v>45976</v>
      </c>
      <c r="L3707" s="2">
        <f t="shared" ref="L3707:L3709" si="165">K3707</f>
        <v>45976</v>
      </c>
      <c r="M3707" t="s">
        <v>1244</v>
      </c>
      <c r="N3707" s="3">
        <v>845</v>
      </c>
      <c r="P3707" t="s">
        <v>1179</v>
      </c>
      <c r="Q3707">
        <v>28</v>
      </c>
      <c r="R3707" t="s">
        <v>40</v>
      </c>
      <c r="S3707" t="s">
        <v>41</v>
      </c>
      <c r="T3707" t="s">
        <v>37</v>
      </c>
      <c r="V3707" t="s">
        <v>1304</v>
      </c>
      <c r="W3707" t="s">
        <v>32</v>
      </c>
    </row>
    <row r="3708" spans="1:23" hidden="1" x14ac:dyDescent="0.3">
      <c r="A3708">
        <v>1154</v>
      </c>
      <c r="B3708">
        <v>1154</v>
      </c>
      <c r="C3708">
        <v>3989</v>
      </c>
      <c r="D3708">
        <v>2</v>
      </c>
      <c r="E3708" t="s">
        <v>6076</v>
      </c>
      <c r="F3708">
        <v>2501</v>
      </c>
      <c r="G3708">
        <v>6177741000129</v>
      </c>
      <c r="H3708" t="s">
        <v>131</v>
      </c>
      <c r="I3708" s="2">
        <v>45944</v>
      </c>
      <c r="J3708" s="2">
        <v>45944</v>
      </c>
      <c r="K3708" s="2">
        <v>45976</v>
      </c>
      <c r="L3708" s="2">
        <f t="shared" si="165"/>
        <v>45976</v>
      </c>
      <c r="M3708" t="s">
        <v>1244</v>
      </c>
      <c r="N3708" s="3">
        <v>1179</v>
      </c>
      <c r="P3708" t="s">
        <v>1179</v>
      </c>
      <c r="Q3708">
        <v>28</v>
      </c>
      <c r="R3708" t="s">
        <v>40</v>
      </c>
      <c r="S3708" t="s">
        <v>41</v>
      </c>
      <c r="T3708" t="s">
        <v>37</v>
      </c>
      <c r="V3708" t="s">
        <v>1304</v>
      </c>
      <c r="W3708" t="s">
        <v>32</v>
      </c>
    </row>
    <row r="3709" spans="1:23" hidden="1" x14ac:dyDescent="0.3">
      <c r="A3709">
        <v>1154</v>
      </c>
      <c r="B3709">
        <v>1154</v>
      </c>
      <c r="C3709">
        <v>106</v>
      </c>
      <c r="D3709">
        <v>11</v>
      </c>
      <c r="E3709" s="5">
        <v>11263</v>
      </c>
      <c r="F3709">
        <v>1972</v>
      </c>
      <c r="H3709" t="s">
        <v>317</v>
      </c>
      <c r="I3709" s="2">
        <v>45462</v>
      </c>
      <c r="J3709" s="2">
        <v>45462</v>
      </c>
      <c r="K3709" s="2">
        <v>45978</v>
      </c>
      <c r="L3709" s="2">
        <f t="shared" si="165"/>
        <v>45978</v>
      </c>
      <c r="M3709" t="s">
        <v>318</v>
      </c>
      <c r="N3709" s="3">
        <v>8815.5300000000007</v>
      </c>
      <c r="P3709" t="s">
        <v>1179</v>
      </c>
      <c r="Q3709">
        <v>55</v>
      </c>
      <c r="R3709" t="s">
        <v>319</v>
      </c>
      <c r="S3709" s="33" t="s">
        <v>1171</v>
      </c>
      <c r="T3709" t="s">
        <v>206</v>
      </c>
      <c r="V3709" t="s">
        <v>31</v>
      </c>
      <c r="W3709" t="s">
        <v>32</v>
      </c>
    </row>
    <row r="3710" spans="1:23" hidden="1" x14ac:dyDescent="0.3">
      <c r="A3710">
        <v>1154</v>
      </c>
      <c r="B3710">
        <v>1154</v>
      </c>
      <c r="C3710">
        <v>3043</v>
      </c>
      <c r="D3710">
        <v>18</v>
      </c>
      <c r="E3710" s="5">
        <v>45962</v>
      </c>
      <c r="F3710">
        <v>2376</v>
      </c>
      <c r="H3710" t="s">
        <v>459</v>
      </c>
      <c r="I3710" s="2">
        <v>45862</v>
      </c>
      <c r="J3710" s="2">
        <v>45862</v>
      </c>
      <c r="K3710" s="2">
        <v>45978</v>
      </c>
      <c r="L3710" s="2">
        <v>45978</v>
      </c>
      <c r="M3710" t="s">
        <v>49</v>
      </c>
      <c r="N3710" s="3">
        <v>170</v>
      </c>
      <c r="O3710" s="3">
        <v>170</v>
      </c>
      <c r="P3710" t="s">
        <v>27</v>
      </c>
      <c r="Q3710">
        <v>83</v>
      </c>
      <c r="R3710" t="s">
        <v>204</v>
      </c>
      <c r="S3710" t="s">
        <v>205</v>
      </c>
      <c r="T3710" t="s">
        <v>206</v>
      </c>
      <c r="V3710" t="s">
        <v>31</v>
      </c>
      <c r="W3710" t="s">
        <v>32</v>
      </c>
    </row>
    <row r="3711" spans="1:23" ht="28.8" hidden="1" x14ac:dyDescent="0.3">
      <c r="A3711">
        <v>1154</v>
      </c>
      <c r="B3711">
        <v>1154</v>
      </c>
      <c r="C3711">
        <v>3827</v>
      </c>
      <c r="D3711">
        <v>4</v>
      </c>
      <c r="E3711" s="1" t="s">
        <v>1527</v>
      </c>
      <c r="F3711">
        <v>1976</v>
      </c>
      <c r="G3711" t="s">
        <v>194</v>
      </c>
      <c r="H3711" t="s">
        <v>195</v>
      </c>
      <c r="I3711" s="2">
        <v>45937</v>
      </c>
      <c r="J3711" s="2">
        <v>45937</v>
      </c>
      <c r="K3711" s="2">
        <v>45978</v>
      </c>
      <c r="L3711" s="2">
        <v>45978</v>
      </c>
      <c r="M3711" t="s">
        <v>45</v>
      </c>
      <c r="N3711" s="3">
        <v>9868.4</v>
      </c>
      <c r="O3711" s="3">
        <v>9868.4</v>
      </c>
      <c r="P3711" t="s">
        <v>27</v>
      </c>
      <c r="Q3711">
        <v>26</v>
      </c>
      <c r="R3711" t="s">
        <v>28</v>
      </c>
      <c r="S3711" t="s">
        <v>29</v>
      </c>
      <c r="T3711" t="s">
        <v>30</v>
      </c>
      <c r="V3711" t="s">
        <v>31</v>
      </c>
      <c r="W3711" t="s">
        <v>32</v>
      </c>
    </row>
    <row r="3712" spans="1:23" hidden="1" x14ac:dyDescent="0.3">
      <c r="A3712">
        <v>1154</v>
      </c>
      <c r="B3712">
        <v>1154</v>
      </c>
      <c r="C3712">
        <v>4348</v>
      </c>
      <c r="D3712">
        <v>1</v>
      </c>
      <c r="E3712" s="4">
        <v>45658</v>
      </c>
      <c r="F3712">
        <v>2194</v>
      </c>
      <c r="H3712" t="s">
        <v>585</v>
      </c>
      <c r="I3712" s="2">
        <v>45978</v>
      </c>
      <c r="J3712" s="2">
        <v>45978</v>
      </c>
      <c r="K3712" s="2">
        <v>45978</v>
      </c>
      <c r="L3712" s="2">
        <v>45978</v>
      </c>
      <c r="M3712" t="s">
        <v>49</v>
      </c>
      <c r="N3712" s="3">
        <v>140</v>
      </c>
      <c r="O3712" s="3">
        <v>140</v>
      </c>
      <c r="P3712" t="s">
        <v>27</v>
      </c>
      <c r="Q3712">
        <v>56</v>
      </c>
      <c r="R3712" t="s">
        <v>134</v>
      </c>
      <c r="S3712" t="s">
        <v>135</v>
      </c>
      <c r="T3712" t="s">
        <v>30</v>
      </c>
      <c r="V3712" t="s">
        <v>31</v>
      </c>
      <c r="W3712" t="s">
        <v>32</v>
      </c>
    </row>
    <row r="3713" spans="1:23" hidden="1" x14ac:dyDescent="0.3">
      <c r="A3713">
        <v>1154</v>
      </c>
      <c r="B3713">
        <v>1154</v>
      </c>
      <c r="C3713">
        <v>4349</v>
      </c>
      <c r="D3713">
        <v>1</v>
      </c>
      <c r="E3713" s="4">
        <v>45658</v>
      </c>
      <c r="F3713">
        <v>2118</v>
      </c>
      <c r="H3713" t="s">
        <v>203</v>
      </c>
      <c r="I3713" s="2">
        <v>45978</v>
      </c>
      <c r="J3713" s="2">
        <v>45978</v>
      </c>
      <c r="K3713" s="2">
        <v>45978</v>
      </c>
      <c r="L3713" s="2">
        <v>45978</v>
      </c>
      <c r="M3713" t="s">
        <v>49</v>
      </c>
      <c r="N3713" s="3">
        <v>3672</v>
      </c>
      <c r="O3713" s="3">
        <v>3672</v>
      </c>
      <c r="P3713" t="s">
        <v>27</v>
      </c>
      <c r="Q3713">
        <v>53</v>
      </c>
      <c r="R3713" t="s">
        <v>198</v>
      </c>
      <c r="S3713" t="s">
        <v>199</v>
      </c>
      <c r="T3713" t="s">
        <v>30</v>
      </c>
      <c r="V3713" t="s">
        <v>31</v>
      </c>
      <c r="W3713" t="s">
        <v>32</v>
      </c>
    </row>
    <row r="3714" spans="1:23" hidden="1" x14ac:dyDescent="0.3">
      <c r="A3714">
        <v>1154</v>
      </c>
      <c r="B3714">
        <v>1154</v>
      </c>
      <c r="C3714">
        <v>3989</v>
      </c>
      <c r="D3714">
        <v>3</v>
      </c>
      <c r="E3714" t="s">
        <v>6081</v>
      </c>
      <c r="F3714">
        <v>2501</v>
      </c>
      <c r="G3714">
        <v>6177741000129</v>
      </c>
      <c r="H3714" t="s">
        <v>131</v>
      </c>
      <c r="I3714" s="2">
        <v>45944</v>
      </c>
      <c r="J3714" s="2">
        <v>45944</v>
      </c>
      <c r="K3714" s="2">
        <v>45978</v>
      </c>
      <c r="L3714" s="2">
        <f t="shared" ref="L3714:L3716" si="166">K3714</f>
        <v>45978</v>
      </c>
      <c r="M3714" t="s">
        <v>1244</v>
      </c>
      <c r="N3714" s="3">
        <v>940</v>
      </c>
      <c r="P3714" t="s">
        <v>1179</v>
      </c>
      <c r="Q3714">
        <v>28</v>
      </c>
      <c r="R3714" t="s">
        <v>40</v>
      </c>
      <c r="S3714" t="s">
        <v>41</v>
      </c>
      <c r="T3714" t="s">
        <v>37</v>
      </c>
      <c r="V3714" t="s">
        <v>1304</v>
      </c>
      <c r="W3714" t="s">
        <v>32</v>
      </c>
    </row>
    <row r="3715" spans="1:23" ht="28.8" hidden="1" x14ac:dyDescent="0.3">
      <c r="A3715">
        <v>1154</v>
      </c>
      <c r="B3715">
        <v>1154</v>
      </c>
      <c r="C3715">
        <v>4021</v>
      </c>
      <c r="D3715">
        <v>1</v>
      </c>
      <c r="E3715" s="1" t="s">
        <v>6080</v>
      </c>
      <c r="F3715">
        <v>1952</v>
      </c>
      <c r="H3715" t="s">
        <v>311</v>
      </c>
      <c r="I3715" s="2">
        <v>45947</v>
      </c>
      <c r="J3715" s="2">
        <v>45947</v>
      </c>
      <c r="K3715" s="2">
        <v>45978</v>
      </c>
      <c r="L3715" s="2">
        <f t="shared" si="166"/>
        <v>45978</v>
      </c>
      <c r="M3715" t="s">
        <v>49</v>
      </c>
      <c r="N3715" s="3">
        <v>2750</v>
      </c>
      <c r="P3715" t="s">
        <v>1179</v>
      </c>
      <c r="Q3715">
        <v>21</v>
      </c>
      <c r="R3715" t="s">
        <v>57</v>
      </c>
      <c r="S3715" t="s">
        <v>58</v>
      </c>
      <c r="T3715" t="s">
        <v>37</v>
      </c>
      <c r="V3715" t="s">
        <v>31</v>
      </c>
      <c r="W3715" t="s">
        <v>32</v>
      </c>
    </row>
    <row r="3716" spans="1:23" ht="28.8" hidden="1" x14ac:dyDescent="0.3">
      <c r="A3716">
        <v>1154</v>
      </c>
      <c r="B3716">
        <v>1154</v>
      </c>
      <c r="C3716">
        <v>4088</v>
      </c>
      <c r="D3716">
        <v>1</v>
      </c>
      <c r="E3716" s="1" t="s">
        <v>6079</v>
      </c>
      <c r="F3716">
        <v>2142</v>
      </c>
      <c r="H3716" t="s">
        <v>56</v>
      </c>
      <c r="I3716" s="2">
        <v>45953</v>
      </c>
      <c r="J3716" s="2">
        <v>45953</v>
      </c>
      <c r="K3716" s="2">
        <v>45978</v>
      </c>
      <c r="L3716" s="2">
        <f t="shared" si="166"/>
        <v>45978</v>
      </c>
      <c r="M3716" t="s">
        <v>49</v>
      </c>
      <c r="N3716" s="3">
        <v>1980</v>
      </c>
      <c r="P3716" t="s">
        <v>1173</v>
      </c>
      <c r="Q3716">
        <v>18</v>
      </c>
      <c r="R3716" t="s">
        <v>72</v>
      </c>
      <c r="S3716" t="s">
        <v>73</v>
      </c>
      <c r="T3716" t="s">
        <v>37</v>
      </c>
      <c r="V3716" t="s">
        <v>31</v>
      </c>
      <c r="W3716" t="s">
        <v>32</v>
      </c>
    </row>
    <row r="3717" spans="1:23" ht="28.8" hidden="1" x14ac:dyDescent="0.3">
      <c r="A3717">
        <v>1154</v>
      </c>
      <c r="B3717">
        <v>1154</v>
      </c>
      <c r="C3717">
        <v>4091</v>
      </c>
      <c r="D3717">
        <v>1</v>
      </c>
      <c r="E3717" s="1" t="s">
        <v>6078</v>
      </c>
      <c r="F3717">
        <v>1952</v>
      </c>
      <c r="H3717" t="s">
        <v>311</v>
      </c>
      <c r="I3717" s="2">
        <v>45953</v>
      </c>
      <c r="J3717" s="2">
        <v>45953</v>
      </c>
      <c r="K3717" s="2">
        <v>45978</v>
      </c>
      <c r="L3717" s="2">
        <v>45978</v>
      </c>
      <c r="M3717" t="s">
        <v>49</v>
      </c>
      <c r="N3717" s="3">
        <v>1800</v>
      </c>
      <c r="O3717" s="3">
        <v>1800</v>
      </c>
      <c r="P3717" t="s">
        <v>27</v>
      </c>
      <c r="Q3717">
        <v>21</v>
      </c>
      <c r="R3717" t="s">
        <v>57</v>
      </c>
      <c r="S3717" t="s">
        <v>58</v>
      </c>
      <c r="T3717" t="s">
        <v>37</v>
      </c>
      <c r="V3717" t="s">
        <v>31</v>
      </c>
      <c r="W3717" t="s">
        <v>32</v>
      </c>
    </row>
    <row r="3718" spans="1:23" ht="28.8" hidden="1" x14ac:dyDescent="0.3">
      <c r="A3718">
        <v>1154</v>
      </c>
      <c r="B3718">
        <v>1154</v>
      </c>
      <c r="C3718">
        <v>4134</v>
      </c>
      <c r="D3718">
        <v>1</v>
      </c>
      <c r="E3718" s="1" t="s">
        <v>6261</v>
      </c>
      <c r="F3718">
        <v>2173</v>
      </c>
      <c r="H3718" t="s">
        <v>262</v>
      </c>
      <c r="I3718" s="2">
        <v>45960</v>
      </c>
      <c r="J3718" s="2">
        <v>45960</v>
      </c>
      <c r="K3718" s="2">
        <v>45978</v>
      </c>
      <c r="L3718" s="2">
        <f t="shared" ref="L3718:L3719" si="167">K3718</f>
        <v>45978</v>
      </c>
      <c r="M3718" t="s">
        <v>49</v>
      </c>
      <c r="N3718" s="3">
        <v>4200</v>
      </c>
      <c r="P3718" t="s">
        <v>1179</v>
      </c>
      <c r="Q3718">
        <v>21</v>
      </c>
      <c r="R3718" t="s">
        <v>57</v>
      </c>
      <c r="S3718" t="s">
        <v>58</v>
      </c>
      <c r="T3718" t="s">
        <v>37</v>
      </c>
      <c r="V3718" t="s">
        <v>31</v>
      </c>
      <c r="W3718" t="s">
        <v>32</v>
      </c>
    </row>
    <row r="3719" spans="1:23" ht="28.8" hidden="1" x14ac:dyDescent="0.3">
      <c r="A3719">
        <v>1154</v>
      </c>
      <c r="B3719">
        <v>1154</v>
      </c>
      <c r="C3719">
        <v>4124</v>
      </c>
      <c r="D3719">
        <v>1</v>
      </c>
      <c r="E3719" s="1" t="s">
        <v>6079</v>
      </c>
      <c r="F3719">
        <v>1956</v>
      </c>
      <c r="H3719" t="s">
        <v>60</v>
      </c>
      <c r="I3719" s="2">
        <v>45960</v>
      </c>
      <c r="J3719" s="2">
        <v>45960</v>
      </c>
      <c r="K3719" s="2">
        <v>45978</v>
      </c>
      <c r="L3719" s="2">
        <f t="shared" si="167"/>
        <v>45978</v>
      </c>
      <c r="M3719" t="s">
        <v>49</v>
      </c>
      <c r="N3719" s="3">
        <v>1980</v>
      </c>
      <c r="P3719" t="s">
        <v>1179</v>
      </c>
      <c r="Q3719">
        <v>21</v>
      </c>
      <c r="R3719" t="s">
        <v>57</v>
      </c>
      <c r="S3719" t="s">
        <v>58</v>
      </c>
      <c r="T3719" t="s">
        <v>37</v>
      </c>
      <c r="V3719" t="s">
        <v>31</v>
      </c>
      <c r="W3719" t="s">
        <v>32</v>
      </c>
    </row>
    <row r="3720" spans="1:23" ht="28.8" hidden="1" x14ac:dyDescent="0.3">
      <c r="A3720">
        <v>1154</v>
      </c>
      <c r="B3720">
        <v>1154</v>
      </c>
      <c r="C3720">
        <v>4144</v>
      </c>
      <c r="D3720">
        <v>1</v>
      </c>
      <c r="E3720" s="1" t="s">
        <v>6262</v>
      </c>
      <c r="F3720">
        <v>2267</v>
      </c>
      <c r="H3720" t="s">
        <v>141</v>
      </c>
      <c r="I3720" s="2">
        <v>45960</v>
      </c>
      <c r="J3720" s="2">
        <v>45960</v>
      </c>
      <c r="K3720" s="2">
        <v>45978</v>
      </c>
      <c r="L3720" s="2">
        <v>45982</v>
      </c>
      <c r="M3720" t="s">
        <v>49</v>
      </c>
      <c r="N3720" s="3">
        <v>10192</v>
      </c>
      <c r="O3720" s="3">
        <v>10192</v>
      </c>
      <c r="P3720" t="s">
        <v>27</v>
      </c>
      <c r="Q3720">
        <v>21</v>
      </c>
      <c r="R3720" t="s">
        <v>57</v>
      </c>
      <c r="S3720" t="s">
        <v>58</v>
      </c>
      <c r="T3720" t="s">
        <v>37</v>
      </c>
      <c r="V3720" t="s">
        <v>31</v>
      </c>
      <c r="W3720" t="s">
        <v>32</v>
      </c>
    </row>
    <row r="3721" spans="1:23" ht="28.8" hidden="1" x14ac:dyDescent="0.3">
      <c r="A3721">
        <v>1154</v>
      </c>
      <c r="B3721">
        <v>1154</v>
      </c>
      <c r="C3721">
        <v>4187</v>
      </c>
      <c r="D3721">
        <v>1</v>
      </c>
      <c r="E3721" s="1" t="s">
        <v>6253</v>
      </c>
      <c r="F3721">
        <v>1956</v>
      </c>
      <c r="H3721" t="s">
        <v>60</v>
      </c>
      <c r="I3721" s="2">
        <v>45968</v>
      </c>
      <c r="J3721" s="2">
        <v>45968</v>
      </c>
      <c r="K3721" s="2">
        <v>45978</v>
      </c>
      <c r="L3721" s="2">
        <f>K3721</f>
        <v>45978</v>
      </c>
      <c r="M3721" t="s">
        <v>49</v>
      </c>
      <c r="N3721" s="3">
        <v>3036</v>
      </c>
      <c r="P3721" t="s">
        <v>1179</v>
      </c>
      <c r="Q3721">
        <v>21</v>
      </c>
      <c r="R3721" t="s">
        <v>57</v>
      </c>
      <c r="S3721" t="s">
        <v>58</v>
      </c>
      <c r="T3721" t="s">
        <v>37</v>
      </c>
      <c r="V3721" t="s">
        <v>31</v>
      </c>
      <c r="W3721" t="s">
        <v>32</v>
      </c>
    </row>
    <row r="3722" spans="1:23" ht="28.8" hidden="1" x14ac:dyDescent="0.3">
      <c r="A3722">
        <v>1154</v>
      </c>
      <c r="B3722">
        <v>1154</v>
      </c>
      <c r="C3722">
        <v>4188</v>
      </c>
      <c r="D3722">
        <v>1</v>
      </c>
      <c r="E3722" s="1" t="s">
        <v>6263</v>
      </c>
      <c r="F3722">
        <v>1954</v>
      </c>
      <c r="H3722" t="s">
        <v>65</v>
      </c>
      <c r="I3722" s="2">
        <v>45968</v>
      </c>
      <c r="J3722" s="2">
        <v>45968</v>
      </c>
      <c r="K3722" s="2">
        <v>45978</v>
      </c>
      <c r="L3722" s="2">
        <v>45982</v>
      </c>
      <c r="M3722" t="s">
        <v>49</v>
      </c>
      <c r="N3722" s="3">
        <v>2856</v>
      </c>
      <c r="O3722" s="3">
        <v>2856</v>
      </c>
      <c r="P3722" t="s">
        <v>27</v>
      </c>
      <c r="Q3722">
        <v>21</v>
      </c>
      <c r="R3722" t="s">
        <v>57</v>
      </c>
      <c r="S3722" t="s">
        <v>58</v>
      </c>
      <c r="T3722" t="s">
        <v>37</v>
      </c>
      <c r="V3722" t="s">
        <v>31</v>
      </c>
      <c r="W3722" t="s">
        <v>32</v>
      </c>
    </row>
    <row r="3723" spans="1:23" ht="28.8" hidden="1" x14ac:dyDescent="0.3">
      <c r="A3723">
        <v>1154</v>
      </c>
      <c r="B3723">
        <v>1154</v>
      </c>
      <c r="C3723">
        <v>4201</v>
      </c>
      <c r="D3723">
        <v>1</v>
      </c>
      <c r="E3723" s="1" t="s">
        <v>6264</v>
      </c>
      <c r="F3723">
        <v>2961</v>
      </c>
      <c r="H3723" t="s">
        <v>6257</v>
      </c>
      <c r="I3723" s="2">
        <v>45968</v>
      </c>
      <c r="J3723" s="2">
        <v>45968</v>
      </c>
      <c r="K3723" s="2">
        <v>45978</v>
      </c>
      <c r="L3723" s="2">
        <v>45974</v>
      </c>
      <c r="M3723" t="s">
        <v>49</v>
      </c>
      <c r="N3723" s="3">
        <v>1960</v>
      </c>
      <c r="O3723" s="3">
        <v>1960</v>
      </c>
      <c r="P3723" t="s">
        <v>27</v>
      </c>
      <c r="Q3723">
        <v>21</v>
      </c>
      <c r="R3723" t="s">
        <v>57</v>
      </c>
      <c r="S3723" t="s">
        <v>58</v>
      </c>
      <c r="T3723" t="s">
        <v>37</v>
      </c>
      <c r="V3723" t="s">
        <v>31</v>
      </c>
      <c r="W3723" t="s">
        <v>32</v>
      </c>
    </row>
    <row r="3724" spans="1:23" ht="28.8" hidden="1" x14ac:dyDescent="0.3">
      <c r="A3724">
        <v>1154</v>
      </c>
      <c r="B3724">
        <v>1154</v>
      </c>
      <c r="C3724">
        <v>4236</v>
      </c>
      <c r="D3724">
        <v>1</v>
      </c>
      <c r="E3724" s="1" t="s">
        <v>6265</v>
      </c>
      <c r="F3724">
        <v>2961</v>
      </c>
      <c r="H3724" t="s">
        <v>6257</v>
      </c>
      <c r="I3724" s="2">
        <v>45971</v>
      </c>
      <c r="J3724" s="2">
        <v>45971</v>
      </c>
      <c r="K3724" s="2">
        <v>45978</v>
      </c>
      <c r="L3724" s="2">
        <v>45974</v>
      </c>
      <c r="M3724" t="s">
        <v>49</v>
      </c>
      <c r="N3724" s="3">
        <v>1780</v>
      </c>
      <c r="O3724" s="3">
        <v>1780</v>
      </c>
      <c r="P3724" t="s">
        <v>27</v>
      </c>
      <c r="Q3724">
        <v>21</v>
      </c>
      <c r="R3724" t="s">
        <v>57</v>
      </c>
      <c r="S3724" t="s">
        <v>58</v>
      </c>
      <c r="T3724" t="s">
        <v>37</v>
      </c>
      <c r="V3724" t="s">
        <v>31</v>
      </c>
      <c r="W3724" t="s">
        <v>32</v>
      </c>
    </row>
    <row r="3725" spans="1:23" ht="28.8" hidden="1" x14ac:dyDescent="0.3">
      <c r="A3725">
        <v>1154</v>
      </c>
      <c r="B3725">
        <v>1154</v>
      </c>
      <c r="C3725">
        <v>2953</v>
      </c>
      <c r="D3725">
        <v>4</v>
      </c>
      <c r="E3725" s="1" t="s">
        <v>1526</v>
      </c>
      <c r="F3725">
        <v>1976</v>
      </c>
      <c r="G3725" t="s">
        <v>194</v>
      </c>
      <c r="H3725" t="s">
        <v>195</v>
      </c>
      <c r="I3725" s="2">
        <v>45852</v>
      </c>
      <c r="J3725" s="2">
        <v>45852</v>
      </c>
      <c r="K3725" s="2">
        <v>45978</v>
      </c>
      <c r="L3725" s="2">
        <f t="shared" ref="L3725:L3726" si="168">K3725</f>
        <v>45978</v>
      </c>
      <c r="M3725" t="s">
        <v>49</v>
      </c>
      <c r="N3725" s="3">
        <v>9868.4</v>
      </c>
      <c r="P3725" t="s">
        <v>1173</v>
      </c>
      <c r="Q3725">
        <v>26</v>
      </c>
      <c r="R3725" t="s">
        <v>28</v>
      </c>
      <c r="S3725" t="s">
        <v>29</v>
      </c>
      <c r="T3725" t="s">
        <v>37</v>
      </c>
      <c r="V3725" t="s">
        <v>31</v>
      </c>
      <c r="W3725" t="s">
        <v>32</v>
      </c>
    </row>
    <row r="3726" spans="1:23" ht="28.8" hidden="1" x14ac:dyDescent="0.3">
      <c r="A3726">
        <v>1154</v>
      </c>
      <c r="B3726">
        <v>1154</v>
      </c>
      <c r="C3726">
        <v>4322</v>
      </c>
      <c r="D3726">
        <v>1</v>
      </c>
      <c r="E3726" s="1" t="s">
        <v>6260</v>
      </c>
      <c r="F3726">
        <v>2142</v>
      </c>
      <c r="H3726" t="s">
        <v>56</v>
      </c>
      <c r="I3726" s="2">
        <v>45975</v>
      </c>
      <c r="J3726" s="2">
        <v>45975</v>
      </c>
      <c r="K3726" s="2">
        <v>45978</v>
      </c>
      <c r="L3726" s="2">
        <f t="shared" si="168"/>
        <v>45978</v>
      </c>
      <c r="M3726" t="s">
        <v>49</v>
      </c>
      <c r="N3726" s="3">
        <v>1104</v>
      </c>
      <c r="P3726" t="s">
        <v>1179</v>
      </c>
      <c r="Q3726">
        <v>21</v>
      </c>
      <c r="R3726" t="s">
        <v>57</v>
      </c>
      <c r="S3726" t="s">
        <v>58</v>
      </c>
      <c r="T3726" t="s">
        <v>37</v>
      </c>
      <c r="V3726" t="s">
        <v>31</v>
      </c>
      <c r="W3726" t="s">
        <v>32</v>
      </c>
    </row>
    <row r="3727" spans="1:23" hidden="1" x14ac:dyDescent="0.3">
      <c r="A3727">
        <v>1154</v>
      </c>
      <c r="B3727">
        <v>1154</v>
      </c>
      <c r="C3727">
        <v>4351</v>
      </c>
      <c r="D3727">
        <v>1</v>
      </c>
      <c r="E3727" s="4">
        <v>45658</v>
      </c>
      <c r="F3727">
        <v>2855</v>
      </c>
      <c r="G3727" t="s">
        <v>6266</v>
      </c>
      <c r="H3727" t="s">
        <v>6267</v>
      </c>
      <c r="I3727" s="2">
        <v>45979</v>
      </c>
      <c r="J3727" s="2">
        <v>45979</v>
      </c>
      <c r="K3727" s="2">
        <v>45979</v>
      </c>
      <c r="L3727" s="2">
        <v>45979</v>
      </c>
      <c r="M3727" t="s">
        <v>1303</v>
      </c>
      <c r="N3727" s="3">
        <v>377.58</v>
      </c>
      <c r="O3727" s="3">
        <v>377.58</v>
      </c>
      <c r="P3727" t="s">
        <v>27</v>
      </c>
      <c r="Q3727">
        <v>73</v>
      </c>
      <c r="R3727" t="s">
        <v>443</v>
      </c>
      <c r="S3727" t="s">
        <v>444</v>
      </c>
      <c r="T3727" t="s">
        <v>30</v>
      </c>
      <c r="V3727" t="s">
        <v>1304</v>
      </c>
      <c r="W3727" t="s">
        <v>32</v>
      </c>
    </row>
    <row r="3728" spans="1:23" hidden="1" x14ac:dyDescent="0.3">
      <c r="A3728">
        <v>1154</v>
      </c>
      <c r="B3728">
        <v>1154</v>
      </c>
      <c r="C3728">
        <v>4352</v>
      </c>
      <c r="D3728">
        <v>1</v>
      </c>
      <c r="E3728" s="4">
        <v>45658</v>
      </c>
      <c r="F3728">
        <v>2855</v>
      </c>
      <c r="G3728" t="s">
        <v>6266</v>
      </c>
      <c r="H3728" t="s">
        <v>6267</v>
      </c>
      <c r="I3728" s="2">
        <v>45979</v>
      </c>
      <c r="J3728" s="2">
        <v>45979</v>
      </c>
      <c r="K3728" s="2">
        <v>45979</v>
      </c>
      <c r="L3728" s="2">
        <v>45979</v>
      </c>
      <c r="M3728" t="s">
        <v>1303</v>
      </c>
      <c r="N3728" s="3">
        <v>467.48</v>
      </c>
      <c r="O3728" s="3">
        <v>467.48</v>
      </c>
      <c r="P3728" t="s">
        <v>27</v>
      </c>
      <c r="Q3728">
        <v>73</v>
      </c>
      <c r="R3728" t="s">
        <v>443</v>
      </c>
      <c r="S3728" t="s">
        <v>444</v>
      </c>
      <c r="T3728" t="s">
        <v>30</v>
      </c>
      <c r="V3728" t="s">
        <v>1304</v>
      </c>
      <c r="W3728" t="s">
        <v>32</v>
      </c>
    </row>
    <row r="3729" spans="1:23" ht="28.8" hidden="1" x14ac:dyDescent="0.3">
      <c r="A3729">
        <v>1154</v>
      </c>
      <c r="B3729">
        <v>1154</v>
      </c>
      <c r="C3729">
        <v>3518</v>
      </c>
      <c r="D3729">
        <v>2</v>
      </c>
      <c r="E3729" s="1" t="s">
        <v>1530</v>
      </c>
      <c r="F3729">
        <v>2456</v>
      </c>
      <c r="G3729" t="s">
        <v>659</v>
      </c>
      <c r="H3729" t="s">
        <v>660</v>
      </c>
      <c r="I3729" s="2">
        <v>45910</v>
      </c>
      <c r="J3729" s="2">
        <v>45910</v>
      </c>
      <c r="K3729" s="2">
        <v>45979</v>
      </c>
      <c r="L3729" s="2">
        <v>45979</v>
      </c>
      <c r="M3729" t="s">
        <v>45</v>
      </c>
      <c r="N3729" s="3">
        <v>726.92</v>
      </c>
      <c r="O3729" s="3">
        <v>726.92</v>
      </c>
      <c r="P3729" t="s">
        <v>27</v>
      </c>
      <c r="Q3729">
        <v>26</v>
      </c>
      <c r="R3729" t="s">
        <v>28</v>
      </c>
      <c r="S3729" t="s">
        <v>6175</v>
      </c>
      <c r="T3729" t="s">
        <v>30</v>
      </c>
      <c r="V3729" t="s">
        <v>31</v>
      </c>
      <c r="W3729" t="s">
        <v>32</v>
      </c>
    </row>
    <row r="3730" spans="1:23" ht="28.8" hidden="1" x14ac:dyDescent="0.3">
      <c r="A3730">
        <v>1154</v>
      </c>
      <c r="B3730">
        <v>1154</v>
      </c>
      <c r="C3730">
        <v>3508</v>
      </c>
      <c r="D3730">
        <v>3</v>
      </c>
      <c r="E3730" s="1" t="s">
        <v>1529</v>
      </c>
      <c r="F3730">
        <v>2456</v>
      </c>
      <c r="G3730" t="s">
        <v>659</v>
      </c>
      <c r="H3730" t="s">
        <v>660</v>
      </c>
      <c r="I3730" s="2">
        <v>45910</v>
      </c>
      <c r="J3730" s="2">
        <v>45910</v>
      </c>
      <c r="K3730" s="2">
        <v>45979</v>
      </c>
      <c r="L3730" s="2">
        <v>45979</v>
      </c>
      <c r="M3730" t="s">
        <v>45</v>
      </c>
      <c r="N3730" s="3">
        <v>2031.1</v>
      </c>
      <c r="O3730" s="3">
        <v>2031.1</v>
      </c>
      <c r="P3730" t="s">
        <v>27</v>
      </c>
      <c r="Q3730">
        <v>26</v>
      </c>
      <c r="R3730" t="s">
        <v>28</v>
      </c>
      <c r="S3730" t="s">
        <v>6175</v>
      </c>
      <c r="T3730" t="s">
        <v>30</v>
      </c>
      <c r="V3730" t="s">
        <v>31</v>
      </c>
      <c r="W3730" t="s">
        <v>32</v>
      </c>
    </row>
    <row r="3731" spans="1:23" ht="28.8" hidden="1" x14ac:dyDescent="0.3">
      <c r="A3731">
        <v>1154</v>
      </c>
      <c r="B3731">
        <v>1154</v>
      </c>
      <c r="C3731">
        <v>3523</v>
      </c>
      <c r="D3731">
        <v>2</v>
      </c>
      <c r="E3731" s="1" t="s">
        <v>1531</v>
      </c>
      <c r="F3731">
        <v>2456</v>
      </c>
      <c r="G3731" t="s">
        <v>659</v>
      </c>
      <c r="H3731" t="s">
        <v>660</v>
      </c>
      <c r="I3731" s="2">
        <v>45910</v>
      </c>
      <c r="J3731" s="2">
        <v>45910</v>
      </c>
      <c r="K3731" s="2">
        <v>45979</v>
      </c>
      <c r="L3731" s="2">
        <v>45979</v>
      </c>
      <c r="M3731" t="s">
        <v>45</v>
      </c>
      <c r="N3731" s="3">
        <v>1251.1300000000001</v>
      </c>
      <c r="O3731" s="3">
        <v>1251.1300000000001</v>
      </c>
      <c r="P3731" t="s">
        <v>27</v>
      </c>
      <c r="Q3731">
        <v>26</v>
      </c>
      <c r="R3731" t="s">
        <v>28</v>
      </c>
      <c r="S3731" t="s">
        <v>6175</v>
      </c>
      <c r="T3731" t="s">
        <v>30</v>
      </c>
      <c r="V3731" t="s">
        <v>31</v>
      </c>
      <c r="W3731" t="s">
        <v>32</v>
      </c>
    </row>
    <row r="3732" spans="1:23" ht="28.8" hidden="1" x14ac:dyDescent="0.3">
      <c r="A3732">
        <v>1154</v>
      </c>
      <c r="B3732">
        <v>1154</v>
      </c>
      <c r="C3732">
        <v>1659</v>
      </c>
      <c r="D3732">
        <v>1</v>
      </c>
      <c r="E3732" s="1" t="s">
        <v>1528</v>
      </c>
      <c r="F3732">
        <v>1985</v>
      </c>
      <c r="H3732" t="s">
        <v>35</v>
      </c>
      <c r="I3732" s="2">
        <v>45733</v>
      </c>
      <c r="J3732" s="2">
        <v>45733</v>
      </c>
      <c r="K3732" s="2">
        <v>45979</v>
      </c>
      <c r="L3732" s="2">
        <v>45979</v>
      </c>
      <c r="M3732" t="s">
        <v>26</v>
      </c>
      <c r="N3732" s="3">
        <v>4920</v>
      </c>
      <c r="O3732" s="3">
        <v>4920</v>
      </c>
      <c r="P3732" t="s">
        <v>27</v>
      </c>
      <c r="Q3732">
        <v>26</v>
      </c>
      <c r="R3732" t="s">
        <v>28</v>
      </c>
      <c r="S3732" t="s">
        <v>29</v>
      </c>
      <c r="T3732" t="s">
        <v>37</v>
      </c>
      <c r="V3732" t="s">
        <v>31</v>
      </c>
      <c r="W3732" t="s">
        <v>32</v>
      </c>
    </row>
    <row r="3733" spans="1:23" ht="28.8" hidden="1" x14ac:dyDescent="0.3">
      <c r="A3733">
        <v>1154</v>
      </c>
      <c r="B3733">
        <v>1154</v>
      </c>
      <c r="C3733">
        <v>1591</v>
      </c>
      <c r="D3733">
        <v>31</v>
      </c>
      <c r="E3733" s="1" t="s">
        <v>1528</v>
      </c>
      <c r="F3733">
        <v>1985</v>
      </c>
      <c r="H3733" t="s">
        <v>35</v>
      </c>
      <c r="I3733" s="2">
        <v>45728</v>
      </c>
      <c r="J3733" s="2">
        <v>45728</v>
      </c>
      <c r="K3733" s="2">
        <v>45979</v>
      </c>
      <c r="L3733" s="2">
        <f>K3733</f>
        <v>45979</v>
      </c>
      <c r="M3733" t="s">
        <v>1244</v>
      </c>
      <c r="N3733" s="3">
        <v>4920</v>
      </c>
      <c r="P3733" t="s">
        <v>1173</v>
      </c>
      <c r="Q3733">
        <v>26</v>
      </c>
      <c r="R3733" t="s">
        <v>28</v>
      </c>
      <c r="S3733" t="s">
        <v>29</v>
      </c>
      <c r="T3733" t="s">
        <v>37</v>
      </c>
      <c r="V3733" t="s">
        <v>31</v>
      </c>
      <c r="W3733" t="s">
        <v>32</v>
      </c>
    </row>
    <row r="3734" spans="1:23" ht="28.8" hidden="1" x14ac:dyDescent="0.3">
      <c r="A3734">
        <v>1154</v>
      </c>
      <c r="B3734">
        <v>1154</v>
      </c>
      <c r="C3734">
        <v>3504</v>
      </c>
      <c r="D3734">
        <v>3</v>
      </c>
      <c r="E3734" s="1" t="s">
        <v>1533</v>
      </c>
      <c r="F3734">
        <v>2456</v>
      </c>
      <c r="G3734" t="s">
        <v>659</v>
      </c>
      <c r="H3734" t="s">
        <v>660</v>
      </c>
      <c r="I3734" s="2">
        <v>45910</v>
      </c>
      <c r="J3734" s="2">
        <v>45910</v>
      </c>
      <c r="K3734" s="2">
        <v>45980</v>
      </c>
      <c r="L3734" s="2">
        <v>45980</v>
      </c>
      <c r="M3734" t="s">
        <v>45</v>
      </c>
      <c r="N3734" s="3">
        <v>1479.18</v>
      </c>
      <c r="O3734" s="3">
        <v>1479.18</v>
      </c>
      <c r="P3734" t="s">
        <v>27</v>
      </c>
      <c r="Q3734">
        <v>26</v>
      </c>
      <c r="R3734" t="s">
        <v>28</v>
      </c>
      <c r="S3734" t="s">
        <v>6175</v>
      </c>
      <c r="T3734" t="s">
        <v>30</v>
      </c>
      <c r="V3734" t="s">
        <v>31</v>
      </c>
      <c r="W3734" t="s">
        <v>32</v>
      </c>
    </row>
    <row r="3735" spans="1:23" ht="28.8" hidden="1" x14ac:dyDescent="0.3">
      <c r="A3735">
        <v>1154</v>
      </c>
      <c r="B3735">
        <v>1154</v>
      </c>
      <c r="C3735">
        <v>3503</v>
      </c>
      <c r="D3735">
        <v>3</v>
      </c>
      <c r="E3735" s="1" t="s">
        <v>1532</v>
      </c>
      <c r="F3735">
        <v>2456</v>
      </c>
      <c r="G3735" t="s">
        <v>659</v>
      </c>
      <c r="H3735" t="s">
        <v>660</v>
      </c>
      <c r="I3735" s="2">
        <v>45910</v>
      </c>
      <c r="J3735" s="2">
        <v>45910</v>
      </c>
      <c r="K3735" s="2">
        <v>45980</v>
      </c>
      <c r="L3735" s="2">
        <v>45980</v>
      </c>
      <c r="M3735" t="s">
        <v>45</v>
      </c>
      <c r="N3735" s="3">
        <v>860.12</v>
      </c>
      <c r="O3735" s="3">
        <v>860.12</v>
      </c>
      <c r="P3735" t="s">
        <v>27</v>
      </c>
      <c r="Q3735">
        <v>26</v>
      </c>
      <c r="R3735" t="s">
        <v>28</v>
      </c>
      <c r="S3735" t="s">
        <v>6175</v>
      </c>
      <c r="T3735" t="s">
        <v>30</v>
      </c>
      <c r="V3735" t="s">
        <v>31</v>
      </c>
      <c r="W3735" t="s">
        <v>32</v>
      </c>
    </row>
    <row r="3736" spans="1:23" hidden="1" x14ac:dyDescent="0.3">
      <c r="A3736">
        <v>1154</v>
      </c>
      <c r="B3736">
        <v>1154</v>
      </c>
      <c r="C3736">
        <v>4217</v>
      </c>
      <c r="D3736">
        <v>1</v>
      </c>
      <c r="E3736" s="4">
        <v>45658</v>
      </c>
      <c r="F3736">
        <v>1996</v>
      </c>
      <c r="H3736" t="s">
        <v>3308</v>
      </c>
      <c r="I3736" s="2">
        <v>45968</v>
      </c>
      <c r="J3736" s="2">
        <v>45968</v>
      </c>
      <c r="K3736" s="2">
        <v>45980</v>
      </c>
      <c r="L3736" s="2">
        <v>45980</v>
      </c>
      <c r="M3736" t="s">
        <v>45</v>
      </c>
      <c r="N3736" s="3">
        <v>3597.65</v>
      </c>
      <c r="O3736" s="3">
        <v>3597.65</v>
      </c>
      <c r="P3736" t="s">
        <v>27</v>
      </c>
      <c r="Q3736">
        <v>77</v>
      </c>
      <c r="R3736" t="s">
        <v>1300</v>
      </c>
      <c r="S3736" t="s">
        <v>1301</v>
      </c>
      <c r="T3736" t="s">
        <v>30</v>
      </c>
      <c r="V3736" t="s">
        <v>31</v>
      </c>
      <c r="W3736" t="s">
        <v>32</v>
      </c>
    </row>
    <row r="3737" spans="1:23" hidden="1" x14ac:dyDescent="0.3">
      <c r="A3737">
        <v>1154</v>
      </c>
      <c r="B3737">
        <v>1154</v>
      </c>
      <c r="C3737">
        <v>4218</v>
      </c>
      <c r="D3737">
        <v>1</v>
      </c>
      <c r="E3737" s="4">
        <v>45658</v>
      </c>
      <c r="F3737">
        <v>2915</v>
      </c>
      <c r="H3737" t="s">
        <v>1297</v>
      </c>
      <c r="I3737" s="2">
        <v>45968</v>
      </c>
      <c r="J3737" s="2">
        <v>45968</v>
      </c>
      <c r="K3737" s="2">
        <v>45980</v>
      </c>
      <c r="L3737" s="2">
        <v>45980</v>
      </c>
      <c r="M3737" t="s">
        <v>45</v>
      </c>
      <c r="N3737" s="3">
        <v>2306.3200000000002</v>
      </c>
      <c r="O3737" s="3">
        <v>2306.3200000000002</v>
      </c>
      <c r="P3737" t="s">
        <v>27</v>
      </c>
      <c r="Q3737">
        <v>68</v>
      </c>
      <c r="R3737" t="s">
        <v>1160</v>
      </c>
      <c r="S3737" t="s">
        <v>1161</v>
      </c>
      <c r="T3737" t="s">
        <v>30</v>
      </c>
      <c r="V3737" t="s">
        <v>31</v>
      </c>
      <c r="W3737" t="s">
        <v>32</v>
      </c>
    </row>
    <row r="3738" spans="1:23" hidden="1" x14ac:dyDescent="0.3">
      <c r="A3738">
        <v>1154</v>
      </c>
      <c r="B3738">
        <v>1154</v>
      </c>
      <c r="C3738">
        <v>4219</v>
      </c>
      <c r="D3738">
        <v>1</v>
      </c>
      <c r="E3738" s="4">
        <v>45658</v>
      </c>
      <c r="F3738">
        <v>2931</v>
      </c>
      <c r="H3738" t="s">
        <v>4275</v>
      </c>
      <c r="I3738" s="2">
        <v>45968</v>
      </c>
      <c r="J3738" s="2">
        <v>45968</v>
      </c>
      <c r="K3738" s="2">
        <v>45980</v>
      </c>
      <c r="L3738" s="2">
        <v>45980</v>
      </c>
      <c r="M3738" t="s">
        <v>45</v>
      </c>
      <c r="N3738" s="3">
        <v>1099.25</v>
      </c>
      <c r="O3738" s="3">
        <v>1099.25</v>
      </c>
      <c r="P3738" t="s">
        <v>27</v>
      </c>
      <c r="Q3738">
        <v>77</v>
      </c>
      <c r="R3738" t="s">
        <v>1300</v>
      </c>
      <c r="S3738" t="s">
        <v>1301</v>
      </c>
      <c r="T3738" t="s">
        <v>30</v>
      </c>
      <c r="V3738" t="s">
        <v>31</v>
      </c>
      <c r="W3738" t="s">
        <v>32</v>
      </c>
    </row>
    <row r="3739" spans="1:23" hidden="1" x14ac:dyDescent="0.3">
      <c r="A3739">
        <v>1154</v>
      </c>
      <c r="B3739">
        <v>1154</v>
      </c>
      <c r="C3739">
        <v>4220</v>
      </c>
      <c r="D3739">
        <v>1</v>
      </c>
      <c r="E3739" s="4">
        <v>45658</v>
      </c>
      <c r="F3739">
        <v>2917</v>
      </c>
      <c r="H3739" t="s">
        <v>1299</v>
      </c>
      <c r="I3739" s="2">
        <v>45968</v>
      </c>
      <c r="J3739" s="2">
        <v>45968</v>
      </c>
      <c r="K3739" s="2">
        <v>45980</v>
      </c>
      <c r="L3739" s="2">
        <v>45980</v>
      </c>
      <c r="M3739" t="s">
        <v>45</v>
      </c>
      <c r="N3739" s="3">
        <v>468.12</v>
      </c>
      <c r="O3739" s="3">
        <v>468.12</v>
      </c>
      <c r="P3739" t="s">
        <v>27</v>
      </c>
      <c r="Q3739">
        <v>68</v>
      </c>
      <c r="R3739" t="s">
        <v>1160</v>
      </c>
      <c r="S3739" t="s">
        <v>1161</v>
      </c>
      <c r="T3739" t="s">
        <v>30</v>
      </c>
      <c r="V3739" t="s">
        <v>31</v>
      </c>
      <c r="W3739" t="s">
        <v>32</v>
      </c>
    </row>
    <row r="3740" spans="1:23" hidden="1" x14ac:dyDescent="0.3">
      <c r="A3740">
        <v>1154</v>
      </c>
      <c r="B3740">
        <v>1154</v>
      </c>
      <c r="C3740">
        <v>3776</v>
      </c>
      <c r="D3740">
        <v>1</v>
      </c>
      <c r="E3740" s="4">
        <v>45658</v>
      </c>
      <c r="F3740">
        <v>1999</v>
      </c>
      <c r="H3740" t="s">
        <v>404</v>
      </c>
      <c r="I3740" s="2">
        <v>45932</v>
      </c>
      <c r="J3740" s="2">
        <v>45932</v>
      </c>
      <c r="K3740" s="2">
        <v>45980</v>
      </c>
      <c r="L3740" s="2">
        <v>45980</v>
      </c>
      <c r="M3740" t="s">
        <v>318</v>
      </c>
      <c r="N3740" s="3">
        <v>29142.04</v>
      </c>
      <c r="O3740" s="3">
        <v>29142.04</v>
      </c>
      <c r="P3740" t="s">
        <v>27</v>
      </c>
      <c r="Q3740">
        <v>55</v>
      </c>
      <c r="R3740" t="s">
        <v>319</v>
      </c>
      <c r="S3740" s="33" t="s">
        <v>1171</v>
      </c>
      <c r="T3740" t="s">
        <v>30</v>
      </c>
      <c r="V3740" t="s">
        <v>31</v>
      </c>
      <c r="W3740" t="s">
        <v>32</v>
      </c>
    </row>
    <row r="3741" spans="1:23" hidden="1" x14ac:dyDescent="0.3">
      <c r="A3741">
        <v>1154</v>
      </c>
      <c r="B3741">
        <v>1154</v>
      </c>
      <c r="C3741">
        <v>3574</v>
      </c>
      <c r="D3741">
        <v>2</v>
      </c>
      <c r="E3741" t="s">
        <v>1534</v>
      </c>
      <c r="F3741">
        <v>1985</v>
      </c>
      <c r="H3741" t="s">
        <v>35</v>
      </c>
      <c r="I3741" s="2">
        <v>45915</v>
      </c>
      <c r="J3741" s="2">
        <v>45915</v>
      </c>
      <c r="K3741" s="2">
        <v>45980</v>
      </c>
      <c r="L3741" s="2">
        <f>K3741</f>
        <v>45980</v>
      </c>
      <c r="M3741" t="s">
        <v>1244</v>
      </c>
      <c r="N3741" s="3">
        <v>2910</v>
      </c>
      <c r="P3741" t="s">
        <v>1179</v>
      </c>
      <c r="Q3741">
        <v>23</v>
      </c>
      <c r="R3741" t="s">
        <v>153</v>
      </c>
      <c r="S3741" t="s">
        <v>154</v>
      </c>
      <c r="T3741" t="s">
        <v>37</v>
      </c>
      <c r="V3741" t="s">
        <v>31</v>
      </c>
      <c r="W3741" t="s">
        <v>32</v>
      </c>
    </row>
    <row r="3742" spans="1:23" hidden="1" x14ac:dyDescent="0.3">
      <c r="A3742">
        <v>1154</v>
      </c>
      <c r="B3742">
        <v>1154</v>
      </c>
      <c r="C3742">
        <v>3924</v>
      </c>
      <c r="D3742">
        <v>1</v>
      </c>
      <c r="E3742" s="4">
        <v>45658</v>
      </c>
      <c r="F3742">
        <v>2374</v>
      </c>
      <c r="H3742" t="s">
        <v>207</v>
      </c>
      <c r="I3742" s="2">
        <v>45943</v>
      </c>
      <c r="J3742" s="2">
        <v>45943</v>
      </c>
      <c r="K3742" s="2">
        <v>45981</v>
      </c>
      <c r="L3742" s="2">
        <v>45980</v>
      </c>
      <c r="M3742" t="s">
        <v>1303</v>
      </c>
      <c r="N3742" s="3">
        <v>300</v>
      </c>
      <c r="O3742" s="3">
        <v>300</v>
      </c>
      <c r="P3742" t="s">
        <v>27</v>
      </c>
      <c r="Q3742">
        <v>88</v>
      </c>
      <c r="R3742" t="s">
        <v>329</v>
      </c>
      <c r="S3742" t="s">
        <v>330</v>
      </c>
      <c r="T3742" t="s">
        <v>206</v>
      </c>
      <c r="V3742" t="s">
        <v>545</v>
      </c>
      <c r="W3742" t="s">
        <v>32</v>
      </c>
    </row>
    <row r="3743" spans="1:23" hidden="1" x14ac:dyDescent="0.3">
      <c r="A3743">
        <v>1154</v>
      </c>
      <c r="B3743">
        <v>1154</v>
      </c>
      <c r="C3743">
        <v>3925</v>
      </c>
      <c r="D3743">
        <v>1</v>
      </c>
      <c r="E3743" s="4">
        <v>45658</v>
      </c>
      <c r="F3743">
        <v>2063</v>
      </c>
      <c r="H3743" t="s">
        <v>209</v>
      </c>
      <c r="I3743" s="2">
        <v>45943</v>
      </c>
      <c r="J3743" s="2">
        <v>45943</v>
      </c>
      <c r="K3743" s="2">
        <v>45981</v>
      </c>
      <c r="L3743" s="2">
        <v>45980</v>
      </c>
      <c r="M3743" t="s">
        <v>1303</v>
      </c>
      <c r="N3743" s="3">
        <v>300</v>
      </c>
      <c r="O3743" s="3">
        <v>300</v>
      </c>
      <c r="P3743" t="s">
        <v>27</v>
      </c>
      <c r="Q3743">
        <v>88</v>
      </c>
      <c r="R3743" t="s">
        <v>329</v>
      </c>
      <c r="S3743" t="s">
        <v>330</v>
      </c>
      <c r="T3743" t="s">
        <v>206</v>
      </c>
      <c r="V3743" t="s">
        <v>545</v>
      </c>
      <c r="W3743" t="s">
        <v>32</v>
      </c>
    </row>
    <row r="3744" spans="1:23" hidden="1" x14ac:dyDescent="0.3">
      <c r="A3744">
        <v>1154</v>
      </c>
      <c r="B3744">
        <v>1154</v>
      </c>
      <c r="C3744">
        <v>3926</v>
      </c>
      <c r="D3744">
        <v>1</v>
      </c>
      <c r="E3744" s="4">
        <v>45658</v>
      </c>
      <c r="F3744">
        <v>2064</v>
      </c>
      <c r="H3744" t="s">
        <v>208</v>
      </c>
      <c r="I3744" s="2">
        <v>45943</v>
      </c>
      <c r="J3744" s="2">
        <v>45943</v>
      </c>
      <c r="K3744" s="2">
        <v>45981</v>
      </c>
      <c r="L3744" s="2">
        <v>45980</v>
      </c>
      <c r="M3744" t="s">
        <v>1303</v>
      </c>
      <c r="N3744" s="3">
        <v>500</v>
      </c>
      <c r="O3744" s="3">
        <v>500</v>
      </c>
      <c r="P3744" t="s">
        <v>27</v>
      </c>
      <c r="Q3744">
        <v>88</v>
      </c>
      <c r="R3744" t="s">
        <v>329</v>
      </c>
      <c r="S3744" t="s">
        <v>330</v>
      </c>
      <c r="T3744" t="s">
        <v>206</v>
      </c>
      <c r="V3744" t="s">
        <v>1304</v>
      </c>
      <c r="W3744" t="s">
        <v>32</v>
      </c>
    </row>
    <row r="3745" spans="1:23" hidden="1" x14ac:dyDescent="0.3">
      <c r="A3745">
        <v>1154</v>
      </c>
      <c r="B3745">
        <v>1154</v>
      </c>
      <c r="C3745">
        <v>3927</v>
      </c>
      <c r="D3745">
        <v>1</v>
      </c>
      <c r="E3745" s="4">
        <v>45658</v>
      </c>
      <c r="F3745">
        <v>2180</v>
      </c>
      <c r="H3745" t="s">
        <v>214</v>
      </c>
      <c r="I3745" s="2">
        <v>45943</v>
      </c>
      <c r="J3745" s="2">
        <v>45943</v>
      </c>
      <c r="K3745" s="2">
        <v>45981</v>
      </c>
      <c r="L3745" s="2">
        <v>45980</v>
      </c>
      <c r="M3745" t="s">
        <v>1303</v>
      </c>
      <c r="N3745" s="3">
        <v>200</v>
      </c>
      <c r="O3745" s="3">
        <v>200</v>
      </c>
      <c r="P3745" t="s">
        <v>27</v>
      </c>
      <c r="Q3745">
        <v>88</v>
      </c>
      <c r="R3745" t="s">
        <v>329</v>
      </c>
      <c r="S3745" t="s">
        <v>330</v>
      </c>
      <c r="T3745" t="s">
        <v>206</v>
      </c>
      <c r="V3745" t="s">
        <v>1304</v>
      </c>
      <c r="W3745" t="s">
        <v>32</v>
      </c>
    </row>
    <row r="3746" spans="1:23" hidden="1" x14ac:dyDescent="0.3">
      <c r="A3746">
        <v>1154</v>
      </c>
      <c r="B3746">
        <v>1154</v>
      </c>
      <c r="C3746">
        <v>3928</v>
      </c>
      <c r="D3746">
        <v>1</v>
      </c>
      <c r="E3746" s="4">
        <v>45658</v>
      </c>
      <c r="F3746">
        <v>2112</v>
      </c>
      <c r="H3746" t="s">
        <v>212</v>
      </c>
      <c r="I3746" s="2">
        <v>45943</v>
      </c>
      <c r="J3746" s="2">
        <v>45943</v>
      </c>
      <c r="K3746" s="2">
        <v>45981</v>
      </c>
      <c r="L3746" s="2">
        <f>K3746</f>
        <v>45981</v>
      </c>
      <c r="M3746" t="s">
        <v>1303</v>
      </c>
      <c r="N3746" s="3">
        <v>200</v>
      </c>
      <c r="P3746" t="s">
        <v>1173</v>
      </c>
      <c r="Q3746">
        <v>88</v>
      </c>
      <c r="R3746" t="s">
        <v>329</v>
      </c>
      <c r="S3746" t="s">
        <v>330</v>
      </c>
      <c r="T3746" t="s">
        <v>206</v>
      </c>
      <c r="V3746" t="s">
        <v>1304</v>
      </c>
      <c r="W3746" t="s">
        <v>32</v>
      </c>
    </row>
    <row r="3747" spans="1:23" hidden="1" x14ac:dyDescent="0.3">
      <c r="A3747">
        <v>1154</v>
      </c>
      <c r="B3747">
        <v>1154</v>
      </c>
      <c r="C3747">
        <v>3929</v>
      </c>
      <c r="D3747">
        <v>1</v>
      </c>
      <c r="E3747" s="4">
        <v>45658</v>
      </c>
      <c r="F3747">
        <v>2120</v>
      </c>
      <c r="H3747" t="s">
        <v>213</v>
      </c>
      <c r="I3747" s="2">
        <v>45943</v>
      </c>
      <c r="J3747" s="2">
        <v>45943</v>
      </c>
      <c r="K3747" s="2">
        <v>45981</v>
      </c>
      <c r="L3747" s="2">
        <v>45980</v>
      </c>
      <c r="M3747" t="s">
        <v>1303</v>
      </c>
      <c r="N3747" s="3">
        <v>400</v>
      </c>
      <c r="O3747" s="3">
        <v>400</v>
      </c>
      <c r="P3747" t="s">
        <v>27</v>
      </c>
      <c r="Q3747">
        <v>88</v>
      </c>
      <c r="R3747" t="s">
        <v>329</v>
      </c>
      <c r="S3747" t="s">
        <v>330</v>
      </c>
      <c r="T3747" t="s">
        <v>206</v>
      </c>
      <c r="V3747" t="s">
        <v>545</v>
      </c>
      <c r="W3747" t="s">
        <v>32</v>
      </c>
    </row>
    <row r="3748" spans="1:23" hidden="1" x14ac:dyDescent="0.3">
      <c r="A3748">
        <v>1154</v>
      </c>
      <c r="B3748">
        <v>1154</v>
      </c>
      <c r="C3748">
        <v>3930</v>
      </c>
      <c r="D3748">
        <v>1</v>
      </c>
      <c r="E3748" s="4">
        <v>45658</v>
      </c>
      <c r="F3748">
        <v>2060</v>
      </c>
      <c r="H3748" t="s">
        <v>210</v>
      </c>
      <c r="I3748" s="2">
        <v>45943</v>
      </c>
      <c r="J3748" s="2">
        <v>45943</v>
      </c>
      <c r="K3748" s="2">
        <v>45981</v>
      </c>
      <c r="L3748" s="2">
        <v>45980</v>
      </c>
      <c r="M3748" t="s">
        <v>1303</v>
      </c>
      <c r="N3748" s="3">
        <v>550</v>
      </c>
      <c r="O3748" s="3">
        <v>550</v>
      </c>
      <c r="P3748" t="s">
        <v>27</v>
      </c>
      <c r="Q3748">
        <v>88</v>
      </c>
      <c r="R3748" t="s">
        <v>329</v>
      </c>
      <c r="S3748" t="s">
        <v>330</v>
      </c>
      <c r="T3748" t="s">
        <v>206</v>
      </c>
      <c r="V3748" t="s">
        <v>1304</v>
      </c>
      <c r="W3748" t="s">
        <v>32</v>
      </c>
    </row>
    <row r="3749" spans="1:23" hidden="1" x14ac:dyDescent="0.3">
      <c r="A3749">
        <v>1154</v>
      </c>
      <c r="B3749">
        <v>1154</v>
      </c>
      <c r="C3749">
        <v>3931</v>
      </c>
      <c r="D3749">
        <v>1</v>
      </c>
      <c r="E3749" s="4">
        <v>45658</v>
      </c>
      <c r="F3749">
        <v>2186</v>
      </c>
      <c r="H3749" t="s">
        <v>218</v>
      </c>
      <c r="I3749" s="2">
        <v>45943</v>
      </c>
      <c r="J3749" s="2">
        <v>45943</v>
      </c>
      <c r="K3749" s="2">
        <v>45981</v>
      </c>
      <c r="L3749" s="2">
        <v>45980</v>
      </c>
      <c r="M3749" t="s">
        <v>1303</v>
      </c>
      <c r="N3749" s="3">
        <v>500</v>
      </c>
      <c r="O3749" s="3">
        <v>500</v>
      </c>
      <c r="P3749" t="s">
        <v>27</v>
      </c>
      <c r="Q3749">
        <v>88</v>
      </c>
      <c r="R3749" t="s">
        <v>329</v>
      </c>
      <c r="S3749" t="s">
        <v>330</v>
      </c>
      <c r="T3749" t="s">
        <v>206</v>
      </c>
      <c r="V3749" t="s">
        <v>1304</v>
      </c>
      <c r="W3749" t="s">
        <v>32</v>
      </c>
    </row>
    <row r="3750" spans="1:23" hidden="1" x14ac:dyDescent="0.3">
      <c r="A3750">
        <v>1154</v>
      </c>
      <c r="B3750">
        <v>1154</v>
      </c>
      <c r="C3750">
        <v>1746</v>
      </c>
      <c r="D3750">
        <v>1</v>
      </c>
      <c r="E3750" s="5">
        <v>45962</v>
      </c>
      <c r="F3750">
        <v>2001</v>
      </c>
      <c r="H3750" t="s">
        <v>379</v>
      </c>
      <c r="I3750" s="2">
        <v>45736</v>
      </c>
      <c r="J3750" s="2">
        <v>45736</v>
      </c>
      <c r="K3750" s="2">
        <v>45981</v>
      </c>
      <c r="L3750" s="2">
        <v>45982</v>
      </c>
      <c r="M3750" t="s">
        <v>45</v>
      </c>
      <c r="N3750" s="3">
        <v>140</v>
      </c>
      <c r="O3750" s="3">
        <v>140</v>
      </c>
      <c r="P3750" t="s">
        <v>27</v>
      </c>
      <c r="Q3750">
        <v>45</v>
      </c>
      <c r="R3750" t="s">
        <v>380</v>
      </c>
      <c r="S3750" t="s">
        <v>381</v>
      </c>
      <c r="T3750" t="s">
        <v>30</v>
      </c>
      <c r="V3750" t="s">
        <v>31</v>
      </c>
      <c r="W3750" t="s">
        <v>32</v>
      </c>
    </row>
    <row r="3751" spans="1:23" hidden="1" x14ac:dyDescent="0.3">
      <c r="A3751">
        <v>1154</v>
      </c>
      <c r="B3751">
        <v>1154</v>
      </c>
      <c r="C3751">
        <v>1691</v>
      </c>
      <c r="D3751">
        <v>9</v>
      </c>
      <c r="E3751" s="5">
        <v>45962</v>
      </c>
      <c r="F3751">
        <v>2006</v>
      </c>
      <c r="H3751" t="s">
        <v>387</v>
      </c>
      <c r="I3751" s="2">
        <v>45734</v>
      </c>
      <c r="J3751" s="2">
        <v>45734</v>
      </c>
      <c r="K3751" s="2">
        <v>45981</v>
      </c>
      <c r="L3751" s="2">
        <v>45982</v>
      </c>
      <c r="M3751" t="s">
        <v>45</v>
      </c>
      <c r="N3751" s="3">
        <v>269.82</v>
      </c>
      <c r="O3751" s="3">
        <v>269.82</v>
      </c>
      <c r="P3751" t="s">
        <v>27</v>
      </c>
      <c r="Q3751">
        <v>84</v>
      </c>
      <c r="R3751" t="s">
        <v>388</v>
      </c>
      <c r="S3751" t="s">
        <v>389</v>
      </c>
      <c r="T3751" t="s">
        <v>30</v>
      </c>
      <c r="V3751" t="s">
        <v>31</v>
      </c>
      <c r="W3751" t="s">
        <v>32</v>
      </c>
    </row>
    <row r="3752" spans="1:23" hidden="1" x14ac:dyDescent="0.3">
      <c r="A3752">
        <v>1154</v>
      </c>
      <c r="B3752">
        <v>1154</v>
      </c>
      <c r="C3752">
        <v>1744</v>
      </c>
      <c r="D3752">
        <v>1</v>
      </c>
      <c r="E3752" s="5">
        <v>45962</v>
      </c>
      <c r="F3752">
        <v>2001</v>
      </c>
      <c r="H3752" t="s">
        <v>379</v>
      </c>
      <c r="I3752" s="2">
        <v>45736</v>
      </c>
      <c r="J3752" s="2">
        <v>45736</v>
      </c>
      <c r="K3752" s="2">
        <v>45981</v>
      </c>
      <c r="L3752" s="2">
        <f t="shared" ref="L3752:L3756" si="169">K3752</f>
        <v>45981</v>
      </c>
      <c r="M3752" t="s">
        <v>49</v>
      </c>
      <c r="N3752" s="3">
        <v>140</v>
      </c>
      <c r="P3752" t="s">
        <v>1173</v>
      </c>
      <c r="Q3752">
        <v>45</v>
      </c>
      <c r="R3752" t="s">
        <v>380</v>
      </c>
      <c r="S3752" t="s">
        <v>381</v>
      </c>
      <c r="T3752" t="s">
        <v>30</v>
      </c>
      <c r="V3752" t="s">
        <v>31</v>
      </c>
      <c r="W3752" t="s">
        <v>32</v>
      </c>
    </row>
    <row r="3753" spans="1:23" hidden="1" x14ac:dyDescent="0.3">
      <c r="A3753">
        <v>1154</v>
      </c>
      <c r="B3753">
        <v>1154</v>
      </c>
      <c r="C3753">
        <v>1307</v>
      </c>
      <c r="D3753">
        <v>10</v>
      </c>
      <c r="E3753" s="4">
        <v>45971</v>
      </c>
      <c r="F3753">
        <v>2001</v>
      </c>
      <c r="H3753" t="s">
        <v>379</v>
      </c>
      <c r="I3753" s="2">
        <v>45681</v>
      </c>
      <c r="J3753" s="2">
        <v>45681</v>
      </c>
      <c r="K3753" s="2">
        <v>45981</v>
      </c>
      <c r="L3753" s="2">
        <f t="shared" si="169"/>
        <v>45981</v>
      </c>
      <c r="M3753" t="s">
        <v>45</v>
      </c>
      <c r="N3753" s="3">
        <v>140</v>
      </c>
      <c r="P3753" t="s">
        <v>1173</v>
      </c>
      <c r="Q3753">
        <v>45</v>
      </c>
      <c r="R3753" t="s">
        <v>380</v>
      </c>
      <c r="S3753" t="s">
        <v>381</v>
      </c>
      <c r="T3753" t="s">
        <v>30</v>
      </c>
      <c r="V3753" t="s">
        <v>31</v>
      </c>
      <c r="W3753" t="s">
        <v>32</v>
      </c>
    </row>
    <row r="3754" spans="1:23" hidden="1" x14ac:dyDescent="0.3">
      <c r="A3754">
        <v>1154</v>
      </c>
      <c r="B3754">
        <v>1154</v>
      </c>
      <c r="C3754">
        <v>11</v>
      </c>
      <c r="D3754">
        <v>18</v>
      </c>
      <c r="E3754" t="s">
        <v>1535</v>
      </c>
      <c r="F3754">
        <v>1972</v>
      </c>
      <c r="H3754" t="s">
        <v>317</v>
      </c>
      <c r="I3754" s="2">
        <v>45430</v>
      </c>
      <c r="J3754" s="2">
        <v>45430</v>
      </c>
      <c r="K3754" s="2">
        <v>45981</v>
      </c>
      <c r="L3754" s="2">
        <f t="shared" si="169"/>
        <v>45981</v>
      </c>
      <c r="M3754" t="s">
        <v>318</v>
      </c>
      <c r="N3754" s="3">
        <v>2141</v>
      </c>
      <c r="P3754" t="s">
        <v>1173</v>
      </c>
      <c r="Q3754">
        <v>55</v>
      </c>
      <c r="R3754" t="s">
        <v>319</v>
      </c>
      <c r="S3754" s="33" t="s">
        <v>1171</v>
      </c>
      <c r="T3754" t="s">
        <v>206</v>
      </c>
      <c r="V3754" t="s">
        <v>31</v>
      </c>
      <c r="W3754" t="s">
        <v>32</v>
      </c>
    </row>
    <row r="3755" spans="1:23" hidden="1" x14ac:dyDescent="0.3">
      <c r="A3755">
        <v>1154</v>
      </c>
      <c r="B3755">
        <v>1154</v>
      </c>
      <c r="C3755">
        <v>2064</v>
      </c>
      <c r="D3755">
        <v>1</v>
      </c>
      <c r="E3755" t="s">
        <v>1535</v>
      </c>
      <c r="F3755">
        <v>1972</v>
      </c>
      <c r="H3755" t="s">
        <v>317</v>
      </c>
      <c r="I3755" s="2">
        <v>45769</v>
      </c>
      <c r="J3755" s="2">
        <v>45769</v>
      </c>
      <c r="K3755" s="2">
        <v>45981</v>
      </c>
      <c r="L3755" s="2">
        <f t="shared" si="169"/>
        <v>45981</v>
      </c>
      <c r="M3755" t="s">
        <v>318</v>
      </c>
      <c r="N3755" s="3">
        <v>2088</v>
      </c>
      <c r="P3755" t="s">
        <v>1179</v>
      </c>
      <c r="Q3755">
        <v>55</v>
      </c>
      <c r="R3755" t="s">
        <v>319</v>
      </c>
      <c r="S3755" s="33" t="s">
        <v>1171</v>
      </c>
      <c r="T3755" t="s">
        <v>206</v>
      </c>
      <c r="V3755" t="s">
        <v>31</v>
      </c>
      <c r="W3755" t="s">
        <v>32</v>
      </c>
    </row>
    <row r="3756" spans="1:23" hidden="1" x14ac:dyDescent="0.3">
      <c r="A3756">
        <v>1154</v>
      </c>
      <c r="B3756">
        <v>1154</v>
      </c>
      <c r="C3756">
        <v>4044</v>
      </c>
      <c r="D3756">
        <v>1</v>
      </c>
      <c r="E3756" s="4">
        <v>45658</v>
      </c>
      <c r="F3756">
        <v>1790</v>
      </c>
      <c r="H3756" t="s">
        <v>289</v>
      </c>
      <c r="I3756" s="2">
        <v>45951</v>
      </c>
      <c r="J3756" s="2">
        <v>45951</v>
      </c>
      <c r="K3756" s="2">
        <v>45981</v>
      </c>
      <c r="L3756" s="2">
        <f t="shared" si="169"/>
        <v>45981</v>
      </c>
      <c r="M3756" t="s">
        <v>331</v>
      </c>
      <c r="N3756" s="3">
        <v>216.67</v>
      </c>
      <c r="P3756" t="s">
        <v>1179</v>
      </c>
      <c r="Q3756">
        <v>35</v>
      </c>
      <c r="R3756" t="s">
        <v>87</v>
      </c>
      <c r="S3756" t="s">
        <v>88</v>
      </c>
      <c r="T3756" t="s">
        <v>30</v>
      </c>
      <c r="V3756" t="s">
        <v>31</v>
      </c>
      <c r="W3756" t="s">
        <v>32</v>
      </c>
    </row>
    <row r="3757" spans="1:23" hidden="1" x14ac:dyDescent="0.3">
      <c r="A3757">
        <v>1154</v>
      </c>
      <c r="B3757">
        <v>1154</v>
      </c>
      <c r="C3757">
        <v>4369</v>
      </c>
      <c r="D3757">
        <v>1</v>
      </c>
      <c r="E3757" s="4">
        <v>45658</v>
      </c>
      <c r="F3757">
        <v>2001</v>
      </c>
      <c r="H3757" t="s">
        <v>379</v>
      </c>
      <c r="I3757" s="2">
        <v>45981</v>
      </c>
      <c r="J3757" s="2">
        <v>45981</v>
      </c>
      <c r="K3757" s="2">
        <v>45981</v>
      </c>
      <c r="L3757" s="2">
        <v>45981</v>
      </c>
      <c r="M3757" t="s">
        <v>1303</v>
      </c>
      <c r="N3757" s="3">
        <v>800</v>
      </c>
      <c r="O3757" s="3">
        <v>800</v>
      </c>
      <c r="P3757" t="s">
        <v>27</v>
      </c>
      <c r="Q3757">
        <v>45</v>
      </c>
      <c r="R3757" t="s">
        <v>380</v>
      </c>
      <c r="S3757" t="s">
        <v>381</v>
      </c>
      <c r="T3757" t="s">
        <v>30</v>
      </c>
      <c r="V3757" t="s">
        <v>1304</v>
      </c>
      <c r="W3757" t="s">
        <v>32</v>
      </c>
    </row>
    <row r="3758" spans="1:23" hidden="1" x14ac:dyDescent="0.3">
      <c r="A3758">
        <v>1154</v>
      </c>
      <c r="B3758">
        <v>1154</v>
      </c>
      <c r="C3758">
        <v>1751</v>
      </c>
      <c r="D3758">
        <v>7</v>
      </c>
      <c r="E3758" s="5">
        <v>45962</v>
      </c>
      <c r="F3758">
        <v>2122</v>
      </c>
      <c r="H3758" t="s">
        <v>498</v>
      </c>
      <c r="I3758" s="2">
        <v>45737</v>
      </c>
      <c r="J3758" s="2">
        <v>45737</v>
      </c>
      <c r="K3758" s="2">
        <v>45981</v>
      </c>
      <c r="L3758" s="2">
        <f>K3758</f>
        <v>45981</v>
      </c>
      <c r="M3758" t="s">
        <v>49</v>
      </c>
      <c r="N3758" s="3">
        <v>120</v>
      </c>
      <c r="P3758" t="s">
        <v>1179</v>
      </c>
      <c r="Q3758">
        <v>47</v>
      </c>
      <c r="R3758" t="s">
        <v>407</v>
      </c>
      <c r="S3758" t="s">
        <v>408</v>
      </c>
      <c r="T3758" t="s">
        <v>465</v>
      </c>
      <c r="V3758" t="s">
        <v>31</v>
      </c>
      <c r="W3758" t="s">
        <v>32</v>
      </c>
    </row>
    <row r="3759" spans="1:23" hidden="1" x14ac:dyDescent="0.3">
      <c r="A3759">
        <v>1154</v>
      </c>
      <c r="B3759">
        <v>1154</v>
      </c>
      <c r="C3759">
        <v>4365</v>
      </c>
      <c r="D3759">
        <v>1</v>
      </c>
      <c r="E3759" s="4">
        <v>45658</v>
      </c>
      <c r="F3759">
        <v>2112</v>
      </c>
      <c r="H3759" t="s">
        <v>212</v>
      </c>
      <c r="I3759" s="2">
        <v>45980</v>
      </c>
      <c r="J3759" s="2">
        <v>45980</v>
      </c>
      <c r="K3759" s="2">
        <v>45981</v>
      </c>
      <c r="L3759" s="2">
        <v>45980</v>
      </c>
      <c r="M3759" t="s">
        <v>1303</v>
      </c>
      <c r="N3759" s="3">
        <v>300</v>
      </c>
      <c r="O3759" s="3">
        <v>300</v>
      </c>
      <c r="P3759" t="s">
        <v>27</v>
      </c>
      <c r="Q3759">
        <v>88</v>
      </c>
      <c r="R3759" t="s">
        <v>329</v>
      </c>
      <c r="S3759" t="s">
        <v>330</v>
      </c>
      <c r="T3759" t="s">
        <v>206</v>
      </c>
      <c r="V3759" t="s">
        <v>545</v>
      </c>
      <c r="W3759" t="s">
        <v>32</v>
      </c>
    </row>
    <row r="3760" spans="1:23" ht="28.8" hidden="1" x14ac:dyDescent="0.3">
      <c r="A3760">
        <v>1154</v>
      </c>
      <c r="B3760">
        <v>1154</v>
      </c>
      <c r="C3760">
        <v>2786</v>
      </c>
      <c r="D3760">
        <v>3</v>
      </c>
      <c r="E3760" s="1" t="s">
        <v>1536</v>
      </c>
      <c r="F3760">
        <v>1985</v>
      </c>
      <c r="H3760" t="s">
        <v>35</v>
      </c>
      <c r="I3760" s="2">
        <v>45839</v>
      </c>
      <c r="J3760" s="2">
        <v>45839</v>
      </c>
      <c r="K3760" s="2">
        <v>45981</v>
      </c>
      <c r="L3760" s="2">
        <f t="shared" ref="L3760:L3764" si="170">K3760</f>
        <v>45981</v>
      </c>
      <c r="M3760" t="s">
        <v>1244</v>
      </c>
      <c r="N3760" s="3">
        <v>2882</v>
      </c>
      <c r="P3760" t="s">
        <v>1179</v>
      </c>
      <c r="Q3760">
        <v>26</v>
      </c>
      <c r="R3760" t="s">
        <v>28</v>
      </c>
      <c r="S3760" t="s">
        <v>29</v>
      </c>
      <c r="T3760" t="s">
        <v>37</v>
      </c>
      <c r="V3760" t="s">
        <v>31</v>
      </c>
      <c r="W3760" t="s">
        <v>32</v>
      </c>
    </row>
    <row r="3761" spans="1:23" hidden="1" x14ac:dyDescent="0.3">
      <c r="A3761">
        <v>1154</v>
      </c>
      <c r="B3761">
        <v>1154</v>
      </c>
      <c r="C3761">
        <v>1693</v>
      </c>
      <c r="D3761">
        <v>8</v>
      </c>
      <c r="E3761" s="5">
        <v>45962</v>
      </c>
      <c r="F3761">
        <v>2123</v>
      </c>
      <c r="H3761" t="s">
        <v>406</v>
      </c>
      <c r="I3761" s="2">
        <v>45734</v>
      </c>
      <c r="J3761" s="2">
        <v>45734</v>
      </c>
      <c r="K3761" s="2">
        <v>45982</v>
      </c>
      <c r="L3761" s="2">
        <f t="shared" si="170"/>
        <v>45982</v>
      </c>
      <c r="M3761" t="s">
        <v>318</v>
      </c>
      <c r="N3761" s="3">
        <v>120</v>
      </c>
      <c r="P3761" t="s">
        <v>1179</v>
      </c>
      <c r="Q3761">
        <v>47</v>
      </c>
      <c r="R3761" t="s">
        <v>407</v>
      </c>
      <c r="S3761" s="33" t="s">
        <v>1171</v>
      </c>
      <c r="T3761" t="s">
        <v>30</v>
      </c>
      <c r="V3761" t="s">
        <v>31</v>
      </c>
      <c r="W3761" t="s">
        <v>32</v>
      </c>
    </row>
    <row r="3762" spans="1:23" hidden="1" x14ac:dyDescent="0.3">
      <c r="A3762">
        <v>1154</v>
      </c>
      <c r="B3762">
        <v>1154</v>
      </c>
      <c r="C3762">
        <v>746</v>
      </c>
      <c r="D3762">
        <v>14</v>
      </c>
      <c r="E3762" t="s">
        <v>1537</v>
      </c>
      <c r="F3762">
        <v>2127</v>
      </c>
      <c r="H3762" t="s">
        <v>383</v>
      </c>
      <c r="I3762" s="2">
        <v>45587</v>
      </c>
      <c r="J3762" s="2">
        <v>45587</v>
      </c>
      <c r="K3762" s="2">
        <v>45982</v>
      </c>
      <c r="L3762" s="2">
        <f t="shared" si="170"/>
        <v>45982</v>
      </c>
      <c r="M3762" t="s">
        <v>318</v>
      </c>
      <c r="N3762" s="3">
        <v>12013.66</v>
      </c>
      <c r="P3762" t="s">
        <v>1173</v>
      </c>
      <c r="Q3762">
        <v>97</v>
      </c>
      <c r="R3762" t="s">
        <v>384</v>
      </c>
      <c r="S3762" s="33" t="s">
        <v>1171</v>
      </c>
      <c r="T3762" t="s">
        <v>30</v>
      </c>
      <c r="V3762" t="s">
        <v>31</v>
      </c>
      <c r="W3762" t="s">
        <v>32</v>
      </c>
    </row>
    <row r="3763" spans="1:23" hidden="1" x14ac:dyDescent="0.3">
      <c r="A3763">
        <v>1154</v>
      </c>
      <c r="B3763">
        <v>1154</v>
      </c>
      <c r="C3763">
        <v>2972</v>
      </c>
      <c r="D3763">
        <v>5</v>
      </c>
      <c r="E3763" s="5">
        <v>15462</v>
      </c>
      <c r="F3763">
        <v>2124</v>
      </c>
      <c r="H3763" t="s">
        <v>386</v>
      </c>
      <c r="I3763" s="2">
        <v>45855</v>
      </c>
      <c r="J3763" s="2">
        <v>45855</v>
      </c>
      <c r="K3763" s="2">
        <v>45982</v>
      </c>
      <c r="L3763" s="2">
        <f t="shared" si="170"/>
        <v>45982</v>
      </c>
      <c r="M3763" t="s">
        <v>318</v>
      </c>
      <c r="N3763" s="3">
        <v>42329</v>
      </c>
      <c r="P3763" t="s">
        <v>1179</v>
      </c>
      <c r="Q3763">
        <v>55</v>
      </c>
      <c r="R3763" t="s">
        <v>319</v>
      </c>
      <c r="S3763" s="33" t="s">
        <v>1171</v>
      </c>
      <c r="T3763" t="s">
        <v>30</v>
      </c>
      <c r="V3763" t="s">
        <v>31</v>
      </c>
      <c r="W3763" t="s">
        <v>32</v>
      </c>
    </row>
    <row r="3764" spans="1:23" ht="28.8" hidden="1" x14ac:dyDescent="0.3">
      <c r="A3764">
        <v>1154</v>
      </c>
      <c r="B3764">
        <v>1154</v>
      </c>
      <c r="C3764">
        <v>1591</v>
      </c>
      <c r="D3764">
        <v>32</v>
      </c>
      <c r="E3764" s="1" t="s">
        <v>1538</v>
      </c>
      <c r="F3764">
        <v>1985</v>
      </c>
      <c r="H3764" t="s">
        <v>35</v>
      </c>
      <c r="I3764" s="2">
        <v>45728</v>
      </c>
      <c r="J3764" s="2">
        <v>45728</v>
      </c>
      <c r="K3764" s="2">
        <v>45982</v>
      </c>
      <c r="L3764" s="2">
        <f t="shared" si="170"/>
        <v>45982</v>
      </c>
      <c r="M3764" t="s">
        <v>1244</v>
      </c>
      <c r="N3764" s="3">
        <v>4920</v>
      </c>
      <c r="P3764" t="s">
        <v>1173</v>
      </c>
      <c r="Q3764">
        <v>26</v>
      </c>
      <c r="R3764" t="s">
        <v>28</v>
      </c>
      <c r="S3764" t="s">
        <v>29</v>
      </c>
      <c r="T3764" t="s">
        <v>37</v>
      </c>
      <c r="V3764" t="s">
        <v>31</v>
      </c>
      <c r="W3764" t="s">
        <v>32</v>
      </c>
    </row>
    <row r="3765" spans="1:23" ht="28.8" hidden="1" x14ac:dyDescent="0.3">
      <c r="A3765">
        <v>1154</v>
      </c>
      <c r="B3765">
        <v>1154</v>
      </c>
      <c r="C3765">
        <v>1675</v>
      </c>
      <c r="D3765">
        <v>1</v>
      </c>
      <c r="E3765" s="1" t="s">
        <v>1538</v>
      </c>
      <c r="F3765">
        <v>1985</v>
      </c>
      <c r="H3765" t="s">
        <v>35</v>
      </c>
      <c r="I3765" s="2">
        <v>45733</v>
      </c>
      <c r="J3765" s="2">
        <v>45733</v>
      </c>
      <c r="K3765" s="2">
        <v>45982</v>
      </c>
      <c r="L3765" s="2">
        <v>45982</v>
      </c>
      <c r="M3765" t="s">
        <v>26</v>
      </c>
      <c r="N3765" s="3">
        <v>4920</v>
      </c>
      <c r="O3765" s="3">
        <v>4920</v>
      </c>
      <c r="P3765" t="s">
        <v>27</v>
      </c>
      <c r="Q3765">
        <v>26</v>
      </c>
      <c r="R3765" t="s">
        <v>28</v>
      </c>
      <c r="S3765" t="s">
        <v>29</v>
      </c>
      <c r="T3765" t="s">
        <v>37</v>
      </c>
      <c r="V3765" t="s">
        <v>31</v>
      </c>
      <c r="W3765" t="s">
        <v>32</v>
      </c>
    </row>
    <row r="3766" spans="1:23" hidden="1" x14ac:dyDescent="0.3">
      <c r="A3766">
        <v>1154</v>
      </c>
      <c r="B3766">
        <v>1154</v>
      </c>
      <c r="C3766">
        <v>4371</v>
      </c>
      <c r="D3766">
        <v>1</v>
      </c>
      <c r="E3766" s="4">
        <v>45658</v>
      </c>
      <c r="F3766">
        <v>1991</v>
      </c>
      <c r="H3766" t="s">
        <v>85</v>
      </c>
      <c r="I3766" s="2">
        <v>45982</v>
      </c>
      <c r="J3766" s="2">
        <v>45982</v>
      </c>
      <c r="K3766" s="2">
        <v>45982</v>
      </c>
      <c r="L3766" s="2">
        <v>45982</v>
      </c>
      <c r="M3766" t="s">
        <v>1303</v>
      </c>
      <c r="N3766" s="3">
        <v>344</v>
      </c>
      <c r="O3766" s="3">
        <v>344</v>
      </c>
      <c r="P3766" t="s">
        <v>27</v>
      </c>
      <c r="Q3766">
        <v>35</v>
      </c>
      <c r="R3766" t="s">
        <v>87</v>
      </c>
      <c r="S3766" t="s">
        <v>88</v>
      </c>
      <c r="T3766" t="s">
        <v>30</v>
      </c>
      <c r="V3766" t="s">
        <v>31</v>
      </c>
      <c r="W3766" t="s">
        <v>32</v>
      </c>
    </row>
    <row r="3767" spans="1:23" hidden="1" x14ac:dyDescent="0.3">
      <c r="A3767">
        <v>1154</v>
      </c>
      <c r="B3767">
        <v>1154</v>
      </c>
      <c r="C3767">
        <v>4372</v>
      </c>
      <c r="D3767">
        <v>1</v>
      </c>
      <c r="E3767" s="4">
        <v>45658</v>
      </c>
      <c r="F3767">
        <v>1991</v>
      </c>
      <c r="H3767" t="s">
        <v>85</v>
      </c>
      <c r="I3767" s="2">
        <v>45982</v>
      </c>
      <c r="J3767" s="2">
        <v>45982</v>
      </c>
      <c r="K3767" s="2">
        <v>45982</v>
      </c>
      <c r="L3767" s="2">
        <v>45982</v>
      </c>
      <c r="M3767" t="s">
        <v>1303</v>
      </c>
      <c r="N3767" s="3">
        <v>90</v>
      </c>
      <c r="O3767" s="3">
        <v>90</v>
      </c>
      <c r="P3767" t="s">
        <v>27</v>
      </c>
      <c r="Q3767">
        <v>29</v>
      </c>
      <c r="R3767" t="s">
        <v>117</v>
      </c>
      <c r="S3767" t="s">
        <v>118</v>
      </c>
      <c r="T3767" t="s">
        <v>30</v>
      </c>
      <c r="V3767" t="s">
        <v>31</v>
      </c>
      <c r="W3767" t="s">
        <v>32</v>
      </c>
    </row>
    <row r="3768" spans="1:23" hidden="1" x14ac:dyDescent="0.3">
      <c r="A3768">
        <v>1154</v>
      </c>
      <c r="B3768">
        <v>1154</v>
      </c>
      <c r="C3768">
        <v>4373</v>
      </c>
      <c r="D3768">
        <v>1</v>
      </c>
      <c r="E3768" s="4">
        <v>45658</v>
      </c>
      <c r="F3768">
        <v>2975</v>
      </c>
      <c r="H3768" t="s">
        <v>6268</v>
      </c>
      <c r="I3768" s="2">
        <v>45982</v>
      </c>
      <c r="J3768" s="2">
        <v>45982</v>
      </c>
      <c r="K3768" s="2">
        <v>45982</v>
      </c>
      <c r="L3768" s="2">
        <v>45982</v>
      </c>
      <c r="M3768" t="s">
        <v>1303</v>
      </c>
      <c r="N3768" s="3">
        <v>17784</v>
      </c>
      <c r="O3768" s="3">
        <v>17784</v>
      </c>
      <c r="P3768" t="s">
        <v>27</v>
      </c>
      <c r="Q3768">
        <v>22</v>
      </c>
      <c r="R3768" t="s">
        <v>4188</v>
      </c>
      <c r="S3768" t="s">
        <v>4189</v>
      </c>
      <c r="T3768" t="s">
        <v>30</v>
      </c>
      <c r="V3768" t="s">
        <v>31</v>
      </c>
      <c r="W3768" t="s">
        <v>32</v>
      </c>
    </row>
    <row r="3769" spans="1:23" hidden="1" x14ac:dyDescent="0.3">
      <c r="A3769">
        <v>1154</v>
      </c>
      <c r="B3769">
        <v>1154</v>
      </c>
      <c r="C3769">
        <v>4374</v>
      </c>
      <c r="D3769">
        <v>1</v>
      </c>
      <c r="E3769" s="4">
        <v>45658</v>
      </c>
      <c r="F3769">
        <v>2194</v>
      </c>
      <c r="H3769" t="s">
        <v>585</v>
      </c>
      <c r="I3769" s="2">
        <v>45982</v>
      </c>
      <c r="J3769" s="2">
        <v>45982</v>
      </c>
      <c r="K3769" s="2">
        <v>45982</v>
      </c>
      <c r="L3769" s="2">
        <v>45982</v>
      </c>
      <c r="M3769" t="s">
        <v>1303</v>
      </c>
      <c r="N3769" s="3">
        <v>210</v>
      </c>
      <c r="O3769" s="3">
        <v>210</v>
      </c>
      <c r="P3769" t="s">
        <v>27</v>
      </c>
      <c r="Q3769">
        <v>56</v>
      </c>
      <c r="R3769" t="s">
        <v>134</v>
      </c>
      <c r="S3769" t="s">
        <v>135</v>
      </c>
      <c r="T3769" t="s">
        <v>30</v>
      </c>
      <c r="V3769" t="s">
        <v>31</v>
      </c>
      <c r="W3769" t="s">
        <v>32</v>
      </c>
    </row>
    <row r="3770" spans="1:23" hidden="1" x14ac:dyDescent="0.3">
      <c r="A3770">
        <v>1154</v>
      </c>
      <c r="B3770">
        <v>1154</v>
      </c>
      <c r="C3770">
        <v>4346</v>
      </c>
      <c r="D3770">
        <v>1</v>
      </c>
      <c r="E3770" s="4">
        <v>45658</v>
      </c>
      <c r="F3770">
        <v>2931</v>
      </c>
      <c r="H3770" t="s">
        <v>4275</v>
      </c>
      <c r="I3770" s="2">
        <v>45978</v>
      </c>
      <c r="J3770" s="2">
        <v>45978</v>
      </c>
      <c r="K3770" s="2">
        <v>45982</v>
      </c>
      <c r="L3770" s="2">
        <v>45982</v>
      </c>
      <c r="M3770" t="s">
        <v>45</v>
      </c>
      <c r="N3770" s="3">
        <v>4638.45</v>
      </c>
      <c r="O3770" s="3">
        <v>4638.45</v>
      </c>
      <c r="P3770" t="s">
        <v>27</v>
      </c>
      <c r="Q3770">
        <v>66</v>
      </c>
      <c r="R3770" t="s">
        <v>276</v>
      </c>
      <c r="S3770" t="s">
        <v>277</v>
      </c>
      <c r="T3770" t="s">
        <v>30</v>
      </c>
      <c r="V3770" t="s">
        <v>31</v>
      </c>
      <c r="W3770" t="s">
        <v>32</v>
      </c>
    </row>
    <row r="3771" spans="1:23" hidden="1" x14ac:dyDescent="0.3">
      <c r="A3771">
        <v>1154</v>
      </c>
      <c r="B3771">
        <v>1154</v>
      </c>
      <c r="C3771">
        <v>4347</v>
      </c>
      <c r="D3771">
        <v>1</v>
      </c>
      <c r="E3771" s="4">
        <v>45658</v>
      </c>
      <c r="F3771">
        <v>1996</v>
      </c>
      <c r="H3771" t="s">
        <v>3308</v>
      </c>
      <c r="I3771" s="2">
        <v>45978</v>
      </c>
      <c r="J3771" s="2">
        <v>45978</v>
      </c>
      <c r="K3771" s="2">
        <v>45982</v>
      </c>
      <c r="L3771" s="2">
        <f>K3771</f>
        <v>45982</v>
      </c>
      <c r="M3771" t="s">
        <v>45</v>
      </c>
      <c r="N3771" s="3">
        <v>20374.46</v>
      </c>
      <c r="P3771" t="s">
        <v>1179</v>
      </c>
      <c r="Q3771">
        <v>66</v>
      </c>
      <c r="R3771" t="s">
        <v>276</v>
      </c>
      <c r="S3771" t="s">
        <v>277</v>
      </c>
      <c r="T3771" t="s">
        <v>30</v>
      </c>
      <c r="V3771" t="s">
        <v>1304</v>
      </c>
      <c r="W3771" t="s">
        <v>32</v>
      </c>
    </row>
    <row r="3772" spans="1:23" ht="28.8" hidden="1" x14ac:dyDescent="0.3">
      <c r="A3772">
        <v>1154</v>
      </c>
      <c r="B3772">
        <v>1154</v>
      </c>
      <c r="C3772">
        <v>3512</v>
      </c>
      <c r="D3772">
        <v>3</v>
      </c>
      <c r="E3772" s="1" t="s">
        <v>1540</v>
      </c>
      <c r="F3772">
        <v>2456</v>
      </c>
      <c r="G3772" t="s">
        <v>659</v>
      </c>
      <c r="H3772" t="s">
        <v>660</v>
      </c>
      <c r="I3772" s="2">
        <v>45910</v>
      </c>
      <c r="J3772" s="2">
        <v>45910</v>
      </c>
      <c r="K3772" s="2">
        <v>45982</v>
      </c>
      <c r="L3772" s="2">
        <v>45982</v>
      </c>
      <c r="M3772" t="s">
        <v>45</v>
      </c>
      <c r="N3772" s="3">
        <v>2107.7399999999998</v>
      </c>
      <c r="O3772" s="3">
        <v>2107.7399999999998</v>
      </c>
      <c r="P3772" t="s">
        <v>27</v>
      </c>
      <c r="Q3772">
        <v>26</v>
      </c>
      <c r="R3772" t="s">
        <v>28</v>
      </c>
      <c r="S3772" t="s">
        <v>6175</v>
      </c>
      <c r="T3772" t="s">
        <v>30</v>
      </c>
      <c r="V3772" t="s">
        <v>31</v>
      </c>
      <c r="W3772" t="s">
        <v>32</v>
      </c>
    </row>
    <row r="3773" spans="1:23" hidden="1" x14ac:dyDescent="0.3">
      <c r="A3773">
        <v>1154</v>
      </c>
      <c r="B3773">
        <v>1154</v>
      </c>
      <c r="C3773">
        <v>3574</v>
      </c>
      <c r="D3773">
        <v>3</v>
      </c>
      <c r="E3773" t="s">
        <v>1539</v>
      </c>
      <c r="F3773">
        <v>1985</v>
      </c>
      <c r="H3773" t="s">
        <v>35</v>
      </c>
      <c r="I3773" s="2">
        <v>45915</v>
      </c>
      <c r="J3773" s="2">
        <v>45915</v>
      </c>
      <c r="K3773" s="2">
        <v>45982</v>
      </c>
      <c r="L3773" s="2">
        <f>K3773</f>
        <v>45982</v>
      </c>
      <c r="M3773" t="s">
        <v>1244</v>
      </c>
      <c r="N3773" s="3">
        <v>2000</v>
      </c>
      <c r="P3773" t="s">
        <v>1179</v>
      </c>
      <c r="Q3773">
        <v>23</v>
      </c>
      <c r="R3773" t="s">
        <v>153</v>
      </c>
      <c r="S3773" t="s">
        <v>154</v>
      </c>
      <c r="T3773" t="s">
        <v>37</v>
      </c>
      <c r="V3773" t="s">
        <v>31</v>
      </c>
      <c r="W3773" t="s">
        <v>32</v>
      </c>
    </row>
    <row r="3774" spans="1:23" hidden="1" x14ac:dyDescent="0.3">
      <c r="A3774">
        <v>1154</v>
      </c>
      <c r="B3774">
        <v>1154</v>
      </c>
      <c r="C3774">
        <v>4109</v>
      </c>
      <c r="D3774">
        <v>1</v>
      </c>
      <c r="E3774">
        <v>1</v>
      </c>
      <c r="F3774">
        <v>1984</v>
      </c>
      <c r="H3774" t="s">
        <v>257</v>
      </c>
      <c r="I3774" s="2">
        <v>45957</v>
      </c>
      <c r="J3774" s="2">
        <v>45957</v>
      </c>
      <c r="K3774" s="2">
        <v>45982</v>
      </c>
      <c r="L3774" s="2">
        <v>45982</v>
      </c>
      <c r="M3774" t="s">
        <v>45</v>
      </c>
      <c r="N3774" s="3">
        <v>796.33</v>
      </c>
      <c r="O3774" s="3">
        <v>796.33</v>
      </c>
      <c r="P3774" t="s">
        <v>27</v>
      </c>
      <c r="Q3774">
        <v>25</v>
      </c>
      <c r="R3774" t="s">
        <v>258</v>
      </c>
      <c r="S3774" t="s">
        <v>259</v>
      </c>
      <c r="T3774" t="s">
        <v>37</v>
      </c>
      <c r="V3774" t="s">
        <v>31</v>
      </c>
      <c r="W3774" t="s">
        <v>32</v>
      </c>
    </row>
    <row r="3775" spans="1:23" hidden="1" x14ac:dyDescent="0.3">
      <c r="A3775">
        <v>1154</v>
      </c>
      <c r="B3775">
        <v>1154</v>
      </c>
      <c r="C3775">
        <v>1891</v>
      </c>
      <c r="D3775">
        <v>1</v>
      </c>
      <c r="E3775" t="s">
        <v>1537</v>
      </c>
      <c r="F3775">
        <v>2127</v>
      </c>
      <c r="H3775" t="s">
        <v>383</v>
      </c>
      <c r="I3775" s="2">
        <v>45754</v>
      </c>
      <c r="J3775" s="2">
        <v>45754</v>
      </c>
      <c r="K3775" s="2">
        <v>45983</v>
      </c>
      <c r="L3775" s="2">
        <f t="shared" ref="L3775:L3785" si="171">K3775</f>
        <v>45983</v>
      </c>
      <c r="M3775" t="s">
        <v>318</v>
      </c>
      <c r="N3775" s="3">
        <v>12013.66</v>
      </c>
      <c r="P3775" t="s">
        <v>1179</v>
      </c>
      <c r="Q3775">
        <v>97</v>
      </c>
      <c r="R3775" t="s">
        <v>384</v>
      </c>
      <c r="S3775" s="33" t="s">
        <v>1171</v>
      </c>
      <c r="T3775" t="s">
        <v>30</v>
      </c>
      <c r="V3775" t="s">
        <v>31</v>
      </c>
      <c r="W3775" t="s">
        <v>32</v>
      </c>
    </row>
    <row r="3776" spans="1:23" hidden="1" x14ac:dyDescent="0.3">
      <c r="A3776">
        <v>1154</v>
      </c>
      <c r="B3776">
        <v>1154</v>
      </c>
      <c r="C3776">
        <v>2081</v>
      </c>
      <c r="D3776">
        <v>1</v>
      </c>
      <c r="E3776" t="s">
        <v>1542</v>
      </c>
      <c r="F3776">
        <v>1972</v>
      </c>
      <c r="H3776" t="s">
        <v>317</v>
      </c>
      <c r="I3776" s="2">
        <v>45769</v>
      </c>
      <c r="J3776" s="2">
        <v>45769</v>
      </c>
      <c r="K3776" s="2">
        <v>45983</v>
      </c>
      <c r="L3776" s="2">
        <f t="shared" si="171"/>
        <v>45983</v>
      </c>
      <c r="M3776" t="s">
        <v>318</v>
      </c>
      <c r="N3776" s="3">
        <v>3102</v>
      </c>
      <c r="P3776" t="s">
        <v>1173</v>
      </c>
      <c r="Q3776">
        <v>55</v>
      </c>
      <c r="R3776" t="s">
        <v>319</v>
      </c>
      <c r="S3776" s="33" t="s">
        <v>1171</v>
      </c>
      <c r="T3776" t="s">
        <v>206</v>
      </c>
      <c r="V3776" t="s">
        <v>31</v>
      </c>
      <c r="W3776" t="s">
        <v>32</v>
      </c>
    </row>
    <row r="3777" spans="1:23" hidden="1" x14ac:dyDescent="0.3">
      <c r="A3777">
        <v>1154</v>
      </c>
      <c r="B3777">
        <v>1154</v>
      </c>
      <c r="C3777">
        <v>2425</v>
      </c>
      <c r="D3777">
        <v>1</v>
      </c>
      <c r="E3777" s="5">
        <v>42156</v>
      </c>
      <c r="F3777">
        <v>1972</v>
      </c>
      <c r="H3777" t="s">
        <v>317</v>
      </c>
      <c r="I3777" s="2">
        <v>45799</v>
      </c>
      <c r="J3777" s="2">
        <v>45799</v>
      </c>
      <c r="K3777" s="2">
        <v>45983</v>
      </c>
      <c r="L3777" s="2">
        <f t="shared" si="171"/>
        <v>45983</v>
      </c>
      <c r="M3777" t="s">
        <v>318</v>
      </c>
      <c r="N3777" s="3">
        <v>3127.85</v>
      </c>
      <c r="P3777" t="s">
        <v>1179</v>
      </c>
      <c r="Q3777">
        <v>55</v>
      </c>
      <c r="R3777" t="s">
        <v>319</v>
      </c>
      <c r="S3777" s="33" t="s">
        <v>1171</v>
      </c>
      <c r="T3777" t="s">
        <v>206</v>
      </c>
      <c r="V3777" t="s">
        <v>31</v>
      </c>
      <c r="W3777" t="s">
        <v>32</v>
      </c>
    </row>
    <row r="3778" spans="1:23" hidden="1" x14ac:dyDescent="0.3">
      <c r="A3778">
        <v>1154</v>
      </c>
      <c r="B3778">
        <v>1154</v>
      </c>
      <c r="C3778">
        <v>8</v>
      </c>
      <c r="D3778">
        <v>18</v>
      </c>
      <c r="E3778" t="s">
        <v>1542</v>
      </c>
      <c r="F3778">
        <v>1972</v>
      </c>
      <c r="H3778" t="s">
        <v>317</v>
      </c>
      <c r="I3778" s="2">
        <v>45429</v>
      </c>
      <c r="J3778" s="2">
        <v>45429</v>
      </c>
      <c r="K3778" s="2">
        <v>45983</v>
      </c>
      <c r="L3778" s="2">
        <f t="shared" si="171"/>
        <v>45983</v>
      </c>
      <c r="M3778" t="s">
        <v>318</v>
      </c>
      <c r="N3778" s="3">
        <v>3300</v>
      </c>
      <c r="P3778" t="s">
        <v>1173</v>
      </c>
      <c r="Q3778">
        <v>55</v>
      </c>
      <c r="R3778" t="s">
        <v>319</v>
      </c>
      <c r="S3778" s="33" t="s">
        <v>1171</v>
      </c>
      <c r="T3778" t="s">
        <v>206</v>
      </c>
      <c r="V3778" t="s">
        <v>31</v>
      </c>
      <c r="W3778" t="s">
        <v>32</v>
      </c>
    </row>
    <row r="3779" spans="1:23" ht="28.8" hidden="1" x14ac:dyDescent="0.3">
      <c r="A3779">
        <v>1154</v>
      </c>
      <c r="B3779">
        <v>1154</v>
      </c>
      <c r="C3779">
        <v>3536</v>
      </c>
      <c r="D3779">
        <v>2</v>
      </c>
      <c r="E3779" s="1" t="s">
        <v>1541</v>
      </c>
      <c r="F3779">
        <v>1949</v>
      </c>
      <c r="H3779" t="s">
        <v>224</v>
      </c>
      <c r="I3779" s="2">
        <v>45911</v>
      </c>
      <c r="J3779" s="2">
        <v>45911</v>
      </c>
      <c r="K3779" s="2">
        <v>45983</v>
      </c>
      <c r="L3779" s="2">
        <f t="shared" si="171"/>
        <v>45983</v>
      </c>
      <c r="M3779" t="s">
        <v>45</v>
      </c>
      <c r="N3779" s="3">
        <v>1519.86</v>
      </c>
      <c r="P3779" t="s">
        <v>1179</v>
      </c>
      <c r="Q3779">
        <v>26</v>
      </c>
      <c r="R3779" t="s">
        <v>28</v>
      </c>
      <c r="S3779" t="s">
        <v>6175</v>
      </c>
      <c r="T3779" t="s">
        <v>30</v>
      </c>
      <c r="V3779" t="s">
        <v>31</v>
      </c>
      <c r="W3779" t="s">
        <v>32</v>
      </c>
    </row>
    <row r="3780" spans="1:23" hidden="1" x14ac:dyDescent="0.3">
      <c r="A3780">
        <v>1154</v>
      </c>
      <c r="B3780">
        <v>1154</v>
      </c>
      <c r="C3780">
        <v>1909</v>
      </c>
      <c r="D3780">
        <v>1</v>
      </c>
      <c r="E3780" s="5">
        <v>45870</v>
      </c>
      <c r="F3780">
        <v>1969</v>
      </c>
      <c r="H3780" t="s">
        <v>422</v>
      </c>
      <c r="I3780" s="2">
        <v>45754</v>
      </c>
      <c r="J3780" s="2">
        <v>45754</v>
      </c>
      <c r="K3780" s="2">
        <v>45984</v>
      </c>
      <c r="L3780" s="2">
        <f t="shared" si="171"/>
        <v>45984</v>
      </c>
      <c r="M3780" t="s">
        <v>318</v>
      </c>
      <c r="N3780" s="3">
        <v>12445.02</v>
      </c>
      <c r="P3780" t="s">
        <v>1179</v>
      </c>
      <c r="Q3780">
        <v>55</v>
      </c>
      <c r="R3780" t="s">
        <v>319</v>
      </c>
      <c r="S3780" s="33" t="s">
        <v>1171</v>
      </c>
      <c r="T3780" t="s">
        <v>206</v>
      </c>
      <c r="V3780" t="s">
        <v>31</v>
      </c>
      <c r="W3780" t="s">
        <v>32</v>
      </c>
    </row>
    <row r="3781" spans="1:23" ht="28.8" hidden="1" x14ac:dyDescent="0.3">
      <c r="A3781">
        <v>1154</v>
      </c>
      <c r="B3781">
        <v>1154</v>
      </c>
      <c r="C3781">
        <v>3627</v>
      </c>
      <c r="D3781">
        <v>2</v>
      </c>
      <c r="E3781" s="1" t="s">
        <v>1543</v>
      </c>
      <c r="F3781">
        <v>1949</v>
      </c>
      <c r="H3781" t="s">
        <v>224</v>
      </c>
      <c r="I3781" s="2">
        <v>45916</v>
      </c>
      <c r="J3781" s="2">
        <v>45916</v>
      </c>
      <c r="K3781" s="2">
        <v>45984</v>
      </c>
      <c r="L3781" s="2">
        <f t="shared" si="171"/>
        <v>45984</v>
      </c>
      <c r="M3781" t="s">
        <v>45</v>
      </c>
      <c r="N3781" s="3">
        <v>824.79</v>
      </c>
      <c r="P3781" t="s">
        <v>1179</v>
      </c>
      <c r="Q3781">
        <v>26</v>
      </c>
      <c r="R3781" t="s">
        <v>28</v>
      </c>
      <c r="S3781" t="s">
        <v>6175</v>
      </c>
      <c r="T3781" t="s">
        <v>30</v>
      </c>
      <c r="V3781" t="s">
        <v>31</v>
      </c>
      <c r="W3781" t="s">
        <v>32</v>
      </c>
    </row>
    <row r="3782" spans="1:23" hidden="1" x14ac:dyDescent="0.3">
      <c r="A3782">
        <v>1154</v>
      </c>
      <c r="B3782">
        <v>1154</v>
      </c>
      <c r="C3782">
        <v>12</v>
      </c>
      <c r="D3782">
        <v>18</v>
      </c>
      <c r="E3782" t="s">
        <v>1547</v>
      </c>
      <c r="F3782">
        <v>1999</v>
      </c>
      <c r="H3782" t="s">
        <v>404</v>
      </c>
      <c r="I3782" s="2">
        <v>45430</v>
      </c>
      <c r="J3782" s="2">
        <v>45430</v>
      </c>
      <c r="K3782" s="2">
        <v>45985</v>
      </c>
      <c r="L3782" s="2">
        <f t="shared" si="171"/>
        <v>45985</v>
      </c>
      <c r="M3782" t="s">
        <v>318</v>
      </c>
      <c r="N3782" s="3">
        <v>5000</v>
      </c>
      <c r="P3782" t="s">
        <v>1179</v>
      </c>
      <c r="Q3782">
        <v>55</v>
      </c>
      <c r="R3782" t="s">
        <v>319</v>
      </c>
      <c r="S3782" s="33" t="s">
        <v>1171</v>
      </c>
      <c r="T3782" t="s">
        <v>206</v>
      </c>
      <c r="V3782" t="s">
        <v>31</v>
      </c>
      <c r="W3782" t="s">
        <v>32</v>
      </c>
    </row>
    <row r="3783" spans="1:23" hidden="1" x14ac:dyDescent="0.3">
      <c r="A3783">
        <v>1154</v>
      </c>
      <c r="B3783">
        <v>1154</v>
      </c>
      <c r="C3783">
        <v>7</v>
      </c>
      <c r="D3783">
        <v>18</v>
      </c>
      <c r="E3783" t="s">
        <v>1493</v>
      </c>
      <c r="F3783">
        <v>1971</v>
      </c>
      <c r="H3783" t="s">
        <v>425</v>
      </c>
      <c r="I3783" s="2">
        <v>45429</v>
      </c>
      <c r="J3783" s="2">
        <v>45429</v>
      </c>
      <c r="K3783" s="2">
        <v>45985</v>
      </c>
      <c r="L3783" s="2">
        <f t="shared" si="171"/>
        <v>45985</v>
      </c>
      <c r="M3783" t="s">
        <v>318</v>
      </c>
      <c r="N3783" s="3">
        <v>22493</v>
      </c>
      <c r="P3783" t="s">
        <v>1179</v>
      </c>
      <c r="Q3783">
        <v>55</v>
      </c>
      <c r="R3783" t="s">
        <v>319</v>
      </c>
      <c r="S3783" s="33" t="s">
        <v>1171</v>
      </c>
      <c r="T3783" t="s">
        <v>206</v>
      </c>
      <c r="V3783" t="s">
        <v>31</v>
      </c>
      <c r="W3783" t="s">
        <v>32</v>
      </c>
    </row>
    <row r="3784" spans="1:23" hidden="1" x14ac:dyDescent="0.3">
      <c r="A3784">
        <v>1154</v>
      </c>
      <c r="B3784">
        <v>1154</v>
      </c>
      <c r="C3784">
        <v>3043</v>
      </c>
      <c r="D3784">
        <v>19</v>
      </c>
      <c r="E3784" s="5">
        <v>45962</v>
      </c>
      <c r="F3784">
        <v>2376</v>
      </c>
      <c r="H3784" t="s">
        <v>459</v>
      </c>
      <c r="I3784" s="2">
        <v>45862</v>
      </c>
      <c r="J3784" s="2">
        <v>45862</v>
      </c>
      <c r="K3784" s="2">
        <v>45985</v>
      </c>
      <c r="L3784" s="2">
        <f t="shared" si="171"/>
        <v>45985</v>
      </c>
      <c r="M3784" t="s">
        <v>49</v>
      </c>
      <c r="N3784" s="3">
        <v>170</v>
      </c>
      <c r="P3784" t="s">
        <v>1179</v>
      </c>
      <c r="Q3784">
        <v>83</v>
      </c>
      <c r="R3784" t="s">
        <v>204</v>
      </c>
      <c r="S3784" t="s">
        <v>205</v>
      </c>
      <c r="T3784" t="s">
        <v>206</v>
      </c>
      <c r="V3784" t="s">
        <v>31</v>
      </c>
      <c r="W3784" t="s">
        <v>32</v>
      </c>
    </row>
    <row r="3785" spans="1:23" hidden="1" x14ac:dyDescent="0.3">
      <c r="A3785">
        <v>1154</v>
      </c>
      <c r="B3785">
        <v>1154</v>
      </c>
      <c r="C3785">
        <v>3757</v>
      </c>
      <c r="D3785">
        <v>2</v>
      </c>
      <c r="E3785" t="s">
        <v>1544</v>
      </c>
      <c r="F3785">
        <v>1984</v>
      </c>
      <c r="H3785" t="s">
        <v>257</v>
      </c>
      <c r="I3785" s="2">
        <v>45929</v>
      </c>
      <c r="J3785" s="2">
        <v>45929</v>
      </c>
      <c r="K3785" s="2">
        <v>45985</v>
      </c>
      <c r="L3785" s="2">
        <f t="shared" si="171"/>
        <v>45985</v>
      </c>
      <c r="M3785" t="s">
        <v>45</v>
      </c>
      <c r="N3785" s="3">
        <v>2195.0300000000002</v>
      </c>
      <c r="P3785" t="s">
        <v>1179</v>
      </c>
      <c r="Q3785">
        <v>23</v>
      </c>
      <c r="R3785" t="s">
        <v>153</v>
      </c>
      <c r="S3785" t="s">
        <v>154</v>
      </c>
      <c r="T3785" t="s">
        <v>30</v>
      </c>
      <c r="V3785" t="s">
        <v>31</v>
      </c>
      <c r="W3785" t="s">
        <v>32</v>
      </c>
    </row>
    <row r="3786" spans="1:23" ht="28.8" hidden="1" x14ac:dyDescent="0.3">
      <c r="A3786">
        <v>1154</v>
      </c>
      <c r="B3786">
        <v>1154</v>
      </c>
      <c r="C3786">
        <v>3719</v>
      </c>
      <c r="D3786">
        <v>1</v>
      </c>
      <c r="E3786" s="1" t="s">
        <v>1545</v>
      </c>
      <c r="F3786">
        <v>2331</v>
      </c>
      <c r="H3786" t="s">
        <v>977</v>
      </c>
      <c r="I3786" s="2">
        <v>45923</v>
      </c>
      <c r="J3786" s="2">
        <v>45923</v>
      </c>
      <c r="K3786" s="2">
        <v>45985</v>
      </c>
      <c r="L3786" s="2">
        <v>45985</v>
      </c>
      <c r="M3786" t="s">
        <v>45</v>
      </c>
      <c r="N3786" s="3">
        <v>2165</v>
      </c>
      <c r="O3786" s="3">
        <v>2165</v>
      </c>
      <c r="P3786" t="s">
        <v>27</v>
      </c>
      <c r="Q3786">
        <v>26</v>
      </c>
      <c r="R3786" t="s">
        <v>28</v>
      </c>
      <c r="S3786" t="s">
        <v>6175</v>
      </c>
      <c r="T3786" t="s">
        <v>30</v>
      </c>
      <c r="V3786" t="s">
        <v>31</v>
      </c>
      <c r="W3786" t="s">
        <v>32</v>
      </c>
    </row>
    <row r="3787" spans="1:23" ht="28.8" hidden="1" x14ac:dyDescent="0.3">
      <c r="A3787">
        <v>1154</v>
      </c>
      <c r="B3787">
        <v>1154</v>
      </c>
      <c r="C3787">
        <v>1658</v>
      </c>
      <c r="D3787">
        <v>1</v>
      </c>
      <c r="E3787" s="1" t="s">
        <v>1546</v>
      </c>
      <c r="F3787">
        <v>1985</v>
      </c>
      <c r="H3787" t="s">
        <v>35</v>
      </c>
      <c r="I3787" s="2">
        <v>45733</v>
      </c>
      <c r="J3787" s="2">
        <v>45733</v>
      </c>
      <c r="K3787" s="2">
        <v>45985</v>
      </c>
      <c r="L3787" s="2">
        <f t="shared" ref="L3787:L3788" si="172">K3787</f>
        <v>45985</v>
      </c>
      <c r="M3787" t="s">
        <v>26</v>
      </c>
      <c r="N3787" s="3">
        <v>4920</v>
      </c>
      <c r="P3787" t="s">
        <v>1179</v>
      </c>
      <c r="Q3787">
        <v>26</v>
      </c>
      <c r="R3787" t="s">
        <v>28</v>
      </c>
      <c r="S3787" t="s">
        <v>29</v>
      </c>
      <c r="T3787" t="s">
        <v>37</v>
      </c>
      <c r="V3787" t="s">
        <v>31</v>
      </c>
      <c r="W3787" t="s">
        <v>32</v>
      </c>
    </row>
    <row r="3788" spans="1:23" ht="28.8" hidden="1" x14ac:dyDescent="0.3">
      <c r="A3788">
        <v>1154</v>
      </c>
      <c r="B3788">
        <v>1154</v>
      </c>
      <c r="C3788">
        <v>1591</v>
      </c>
      <c r="D3788">
        <v>33</v>
      </c>
      <c r="E3788" s="1" t="s">
        <v>1546</v>
      </c>
      <c r="F3788">
        <v>1985</v>
      </c>
      <c r="H3788" t="s">
        <v>35</v>
      </c>
      <c r="I3788" s="2">
        <v>45728</v>
      </c>
      <c r="J3788" s="2">
        <v>45728</v>
      </c>
      <c r="K3788" s="2">
        <v>45985</v>
      </c>
      <c r="L3788" s="2">
        <f t="shared" si="172"/>
        <v>45985</v>
      </c>
      <c r="M3788" t="s">
        <v>1244</v>
      </c>
      <c r="N3788" s="3">
        <v>4920</v>
      </c>
      <c r="P3788" t="s">
        <v>1173</v>
      </c>
      <c r="Q3788">
        <v>26</v>
      </c>
      <c r="R3788" t="s">
        <v>28</v>
      </c>
      <c r="S3788" t="s">
        <v>29</v>
      </c>
      <c r="T3788" t="s">
        <v>37</v>
      </c>
      <c r="V3788" t="s">
        <v>31</v>
      </c>
      <c r="W3788" t="s">
        <v>32</v>
      </c>
    </row>
    <row r="3789" spans="1:23" ht="28.8" hidden="1" x14ac:dyDescent="0.3">
      <c r="A3789">
        <v>1154</v>
      </c>
      <c r="B3789">
        <v>1154</v>
      </c>
      <c r="C3789">
        <v>4099</v>
      </c>
      <c r="D3789">
        <v>1</v>
      </c>
      <c r="E3789" s="1" t="s">
        <v>6085</v>
      </c>
      <c r="F3789">
        <v>1956</v>
      </c>
      <c r="H3789" t="s">
        <v>60</v>
      </c>
      <c r="I3789" s="2">
        <v>45953</v>
      </c>
      <c r="J3789" s="2">
        <v>45953</v>
      </c>
      <c r="K3789" s="2">
        <v>45985</v>
      </c>
      <c r="L3789" s="2">
        <v>45982</v>
      </c>
      <c r="M3789" t="s">
        <v>49</v>
      </c>
      <c r="N3789" s="3">
        <v>600</v>
      </c>
      <c r="O3789" s="3">
        <v>600</v>
      </c>
      <c r="P3789" t="s">
        <v>27</v>
      </c>
      <c r="Q3789">
        <v>21</v>
      </c>
      <c r="R3789" t="s">
        <v>57</v>
      </c>
      <c r="S3789" t="s">
        <v>58</v>
      </c>
      <c r="T3789" t="s">
        <v>37</v>
      </c>
      <c r="V3789" t="s">
        <v>31</v>
      </c>
      <c r="W3789" t="s">
        <v>32</v>
      </c>
    </row>
    <row r="3790" spans="1:23" ht="28.8" hidden="1" x14ac:dyDescent="0.3">
      <c r="A3790">
        <v>1154</v>
      </c>
      <c r="B3790">
        <v>1154</v>
      </c>
      <c r="C3790">
        <v>4094</v>
      </c>
      <c r="D3790">
        <v>1</v>
      </c>
      <c r="E3790" s="1" t="s">
        <v>6084</v>
      </c>
      <c r="F3790">
        <v>1956</v>
      </c>
      <c r="H3790" t="s">
        <v>60</v>
      </c>
      <c r="I3790" s="2">
        <v>45953</v>
      </c>
      <c r="J3790" s="2">
        <v>45953</v>
      </c>
      <c r="K3790" s="2">
        <v>45985</v>
      </c>
      <c r="L3790" s="2">
        <f t="shared" ref="L3790:L3796" si="173">K3790</f>
        <v>45985</v>
      </c>
      <c r="M3790" t="s">
        <v>49</v>
      </c>
      <c r="N3790" s="3">
        <v>4082.5</v>
      </c>
      <c r="P3790" t="s">
        <v>1179</v>
      </c>
      <c r="Q3790">
        <v>21</v>
      </c>
      <c r="R3790" t="s">
        <v>57</v>
      </c>
      <c r="S3790" t="s">
        <v>58</v>
      </c>
      <c r="T3790" t="s">
        <v>37</v>
      </c>
      <c r="V3790" t="s">
        <v>31</v>
      </c>
      <c r="W3790" t="s">
        <v>32</v>
      </c>
    </row>
    <row r="3791" spans="1:23" ht="28.8" hidden="1" x14ac:dyDescent="0.3">
      <c r="A3791">
        <v>1154</v>
      </c>
      <c r="B3791">
        <v>1154</v>
      </c>
      <c r="C3791">
        <v>4073</v>
      </c>
      <c r="D3791">
        <v>1</v>
      </c>
      <c r="E3791" s="1" t="s">
        <v>6083</v>
      </c>
      <c r="F3791">
        <v>1952</v>
      </c>
      <c r="H3791" t="s">
        <v>311</v>
      </c>
      <c r="I3791" s="2">
        <v>45952</v>
      </c>
      <c r="J3791" s="2">
        <v>45952</v>
      </c>
      <c r="K3791" s="2">
        <v>45985</v>
      </c>
      <c r="L3791" s="2">
        <f t="shared" si="173"/>
        <v>45985</v>
      </c>
      <c r="M3791" t="s">
        <v>49</v>
      </c>
      <c r="N3791" s="3">
        <v>2695</v>
      </c>
      <c r="P3791" t="s">
        <v>1179</v>
      </c>
      <c r="Q3791">
        <v>21</v>
      </c>
      <c r="R3791" t="s">
        <v>57</v>
      </c>
      <c r="S3791" t="s">
        <v>58</v>
      </c>
      <c r="T3791" t="s">
        <v>37</v>
      </c>
      <c r="V3791" t="s">
        <v>31</v>
      </c>
      <c r="W3791" t="s">
        <v>32</v>
      </c>
    </row>
    <row r="3792" spans="1:23" ht="28.8" hidden="1" x14ac:dyDescent="0.3">
      <c r="A3792">
        <v>1154</v>
      </c>
      <c r="B3792">
        <v>1154</v>
      </c>
      <c r="C3792">
        <v>4181</v>
      </c>
      <c r="D3792">
        <v>1</v>
      </c>
      <c r="E3792" s="1" t="s">
        <v>6269</v>
      </c>
      <c r="F3792">
        <v>2173</v>
      </c>
      <c r="H3792" t="s">
        <v>262</v>
      </c>
      <c r="I3792" s="2">
        <v>45968</v>
      </c>
      <c r="J3792" s="2">
        <v>45968</v>
      </c>
      <c r="K3792" s="2">
        <v>45985</v>
      </c>
      <c r="L3792" s="2">
        <f t="shared" si="173"/>
        <v>45985</v>
      </c>
      <c r="M3792" t="s">
        <v>49</v>
      </c>
      <c r="N3792" s="3">
        <v>2592</v>
      </c>
      <c r="P3792" t="s">
        <v>1179</v>
      </c>
      <c r="Q3792">
        <v>21</v>
      </c>
      <c r="R3792" t="s">
        <v>57</v>
      </c>
      <c r="S3792" t="s">
        <v>58</v>
      </c>
      <c r="T3792" t="s">
        <v>37</v>
      </c>
      <c r="V3792" t="s">
        <v>31</v>
      </c>
      <c r="W3792" t="s">
        <v>32</v>
      </c>
    </row>
    <row r="3793" spans="1:23" ht="28.8" hidden="1" x14ac:dyDescent="0.3">
      <c r="A3793">
        <v>1154</v>
      </c>
      <c r="B3793">
        <v>1154</v>
      </c>
      <c r="C3793">
        <v>4204</v>
      </c>
      <c r="D3793">
        <v>1</v>
      </c>
      <c r="E3793" s="1" t="s">
        <v>6270</v>
      </c>
      <c r="F3793">
        <v>2133</v>
      </c>
      <c r="H3793" t="s">
        <v>268</v>
      </c>
      <c r="I3793" s="2">
        <v>45968</v>
      </c>
      <c r="J3793" s="2">
        <v>45968</v>
      </c>
      <c r="K3793" s="2">
        <v>45985</v>
      </c>
      <c r="L3793" s="2">
        <f t="shared" si="173"/>
        <v>45985</v>
      </c>
      <c r="M3793" t="s">
        <v>49</v>
      </c>
      <c r="N3793" s="3">
        <v>2737</v>
      </c>
      <c r="P3793" t="s">
        <v>1179</v>
      </c>
      <c r="Q3793">
        <v>21</v>
      </c>
      <c r="R3793" t="s">
        <v>57</v>
      </c>
      <c r="S3793" t="s">
        <v>58</v>
      </c>
      <c r="T3793" t="s">
        <v>37</v>
      </c>
      <c r="V3793" t="s">
        <v>31</v>
      </c>
      <c r="W3793" t="s">
        <v>32</v>
      </c>
    </row>
    <row r="3794" spans="1:23" ht="28.8" hidden="1" x14ac:dyDescent="0.3">
      <c r="A3794">
        <v>1154</v>
      </c>
      <c r="B3794">
        <v>1154</v>
      </c>
      <c r="C3794">
        <v>4205</v>
      </c>
      <c r="D3794">
        <v>1</v>
      </c>
      <c r="E3794" s="1" t="s">
        <v>6270</v>
      </c>
      <c r="F3794">
        <v>1957</v>
      </c>
      <c r="H3794" t="s">
        <v>48</v>
      </c>
      <c r="I3794" s="2">
        <v>45968</v>
      </c>
      <c r="J3794" s="2">
        <v>45968</v>
      </c>
      <c r="K3794" s="2">
        <v>45985</v>
      </c>
      <c r="L3794" s="2">
        <f t="shared" si="173"/>
        <v>45985</v>
      </c>
      <c r="M3794" t="s">
        <v>49</v>
      </c>
      <c r="N3794" s="3">
        <v>238</v>
      </c>
      <c r="P3794" t="s">
        <v>1173</v>
      </c>
      <c r="Q3794">
        <v>27</v>
      </c>
      <c r="R3794" t="s">
        <v>50</v>
      </c>
      <c r="S3794" t="s">
        <v>51</v>
      </c>
      <c r="T3794" t="s">
        <v>37</v>
      </c>
      <c r="V3794" t="s">
        <v>31</v>
      </c>
      <c r="W3794" t="s">
        <v>32</v>
      </c>
    </row>
    <row r="3795" spans="1:23" ht="28.8" hidden="1" x14ac:dyDescent="0.3">
      <c r="A3795">
        <v>1154</v>
      </c>
      <c r="B3795">
        <v>1154</v>
      </c>
      <c r="C3795">
        <v>4207</v>
      </c>
      <c r="D3795">
        <v>1</v>
      </c>
      <c r="E3795" s="1" t="s">
        <v>6271</v>
      </c>
      <c r="F3795">
        <v>2133</v>
      </c>
      <c r="H3795" t="s">
        <v>268</v>
      </c>
      <c r="I3795" s="2">
        <v>45968</v>
      </c>
      <c r="J3795" s="2">
        <v>45968</v>
      </c>
      <c r="K3795" s="2">
        <v>45985</v>
      </c>
      <c r="L3795" s="2">
        <f t="shared" si="173"/>
        <v>45985</v>
      </c>
      <c r="M3795" t="s">
        <v>49</v>
      </c>
      <c r="N3795" s="3">
        <v>1587</v>
      </c>
      <c r="P3795" t="s">
        <v>1179</v>
      </c>
      <c r="Q3795">
        <v>21</v>
      </c>
      <c r="R3795" t="s">
        <v>57</v>
      </c>
      <c r="S3795" t="s">
        <v>58</v>
      </c>
      <c r="T3795" t="s">
        <v>37</v>
      </c>
      <c r="V3795" t="s">
        <v>31</v>
      </c>
      <c r="W3795" t="s">
        <v>32</v>
      </c>
    </row>
    <row r="3796" spans="1:23" ht="28.8" hidden="1" x14ac:dyDescent="0.3">
      <c r="A3796">
        <v>1154</v>
      </c>
      <c r="B3796">
        <v>1154</v>
      </c>
      <c r="C3796">
        <v>4191</v>
      </c>
      <c r="D3796">
        <v>1</v>
      </c>
      <c r="E3796" s="1" t="s">
        <v>6272</v>
      </c>
      <c r="F3796">
        <v>1954</v>
      </c>
      <c r="H3796" t="s">
        <v>65</v>
      </c>
      <c r="I3796" s="2">
        <v>45968</v>
      </c>
      <c r="J3796" s="2">
        <v>45968</v>
      </c>
      <c r="K3796" s="2">
        <v>45985</v>
      </c>
      <c r="L3796" s="2">
        <f t="shared" si="173"/>
        <v>45985</v>
      </c>
      <c r="M3796" t="s">
        <v>49</v>
      </c>
      <c r="N3796" s="3">
        <v>2835</v>
      </c>
      <c r="P3796" t="s">
        <v>1179</v>
      </c>
      <c r="Q3796">
        <v>21</v>
      </c>
      <c r="R3796" t="s">
        <v>57</v>
      </c>
      <c r="S3796" t="s">
        <v>58</v>
      </c>
      <c r="T3796" t="s">
        <v>37</v>
      </c>
      <c r="V3796" t="s">
        <v>31</v>
      </c>
      <c r="W3796" t="s">
        <v>32</v>
      </c>
    </row>
    <row r="3797" spans="1:23" ht="28.8" hidden="1" x14ac:dyDescent="0.3">
      <c r="A3797">
        <v>1154</v>
      </c>
      <c r="B3797">
        <v>1154</v>
      </c>
      <c r="C3797">
        <v>4018</v>
      </c>
      <c r="D3797">
        <v>1</v>
      </c>
      <c r="E3797" s="1" t="s">
        <v>6069</v>
      </c>
      <c r="F3797">
        <v>2531</v>
      </c>
      <c r="H3797" t="s">
        <v>62</v>
      </c>
      <c r="I3797" s="2">
        <v>45947</v>
      </c>
      <c r="J3797" s="2">
        <v>45947</v>
      </c>
      <c r="K3797" s="2">
        <v>45985</v>
      </c>
      <c r="L3797" s="2">
        <v>45968</v>
      </c>
      <c r="M3797" t="s">
        <v>49</v>
      </c>
      <c r="N3797" s="3">
        <v>2717</v>
      </c>
      <c r="O3797" s="3">
        <v>2717</v>
      </c>
      <c r="P3797" t="s">
        <v>27</v>
      </c>
      <c r="Q3797">
        <v>21</v>
      </c>
      <c r="R3797" t="s">
        <v>57</v>
      </c>
      <c r="S3797" t="s">
        <v>58</v>
      </c>
      <c r="T3797" t="s">
        <v>37</v>
      </c>
      <c r="V3797" t="s">
        <v>31</v>
      </c>
      <c r="W3797" t="s">
        <v>32</v>
      </c>
    </row>
    <row r="3798" spans="1:23" ht="28.8" hidden="1" x14ac:dyDescent="0.3">
      <c r="A3798">
        <v>1154</v>
      </c>
      <c r="B3798">
        <v>1154</v>
      </c>
      <c r="C3798">
        <v>4069</v>
      </c>
      <c r="D3798">
        <v>1</v>
      </c>
      <c r="E3798" s="1" t="s">
        <v>6082</v>
      </c>
      <c r="F3798">
        <v>1954</v>
      </c>
      <c r="H3798" t="s">
        <v>65</v>
      </c>
      <c r="I3798" s="2">
        <v>45952</v>
      </c>
      <c r="J3798" s="2">
        <v>45952</v>
      </c>
      <c r="K3798" s="2">
        <v>45985</v>
      </c>
      <c r="L3798" s="2">
        <f>K3798</f>
        <v>45985</v>
      </c>
      <c r="M3798" t="s">
        <v>49</v>
      </c>
      <c r="N3798" s="3">
        <v>2625</v>
      </c>
      <c r="P3798" t="s">
        <v>1179</v>
      </c>
      <c r="Q3798">
        <v>21</v>
      </c>
      <c r="R3798" t="s">
        <v>57</v>
      </c>
      <c r="S3798" t="s">
        <v>58</v>
      </c>
      <c r="T3798" t="s">
        <v>37</v>
      </c>
      <c r="V3798" t="s">
        <v>31</v>
      </c>
      <c r="W3798" t="s">
        <v>32</v>
      </c>
    </row>
    <row r="3799" spans="1:23" hidden="1" x14ac:dyDescent="0.3">
      <c r="A3799">
        <v>1154</v>
      </c>
      <c r="B3799">
        <v>1154</v>
      </c>
      <c r="C3799">
        <v>3353</v>
      </c>
      <c r="D3799">
        <v>1</v>
      </c>
      <c r="E3799">
        <v>1</v>
      </c>
      <c r="F3799">
        <v>1976</v>
      </c>
      <c r="G3799" t="s">
        <v>194</v>
      </c>
      <c r="H3799" t="s">
        <v>195</v>
      </c>
      <c r="I3799" s="2">
        <v>45889</v>
      </c>
      <c r="J3799" s="2">
        <v>45889</v>
      </c>
      <c r="K3799" s="2">
        <v>45985</v>
      </c>
      <c r="L3799" s="2">
        <v>45985</v>
      </c>
      <c r="M3799" t="s">
        <v>45</v>
      </c>
      <c r="N3799" s="3">
        <v>13832.35</v>
      </c>
      <c r="O3799" s="3">
        <v>13832.35</v>
      </c>
      <c r="P3799" t="s">
        <v>27</v>
      </c>
      <c r="Q3799">
        <v>26</v>
      </c>
      <c r="R3799" t="s">
        <v>28</v>
      </c>
      <c r="S3799" t="s">
        <v>29</v>
      </c>
      <c r="T3799" t="s">
        <v>37</v>
      </c>
      <c r="V3799" t="s">
        <v>31</v>
      </c>
      <c r="W3799" t="s">
        <v>32</v>
      </c>
    </row>
    <row r="3800" spans="1:23" ht="28.8" hidden="1" x14ac:dyDescent="0.3">
      <c r="A3800">
        <v>1154</v>
      </c>
      <c r="B3800">
        <v>1154</v>
      </c>
      <c r="C3800">
        <v>4325</v>
      </c>
      <c r="D3800">
        <v>1</v>
      </c>
      <c r="E3800" s="1" t="s">
        <v>6273</v>
      </c>
      <c r="F3800">
        <v>2142</v>
      </c>
      <c r="H3800" t="s">
        <v>56</v>
      </c>
      <c r="I3800" s="2">
        <v>45975</v>
      </c>
      <c r="J3800" s="2">
        <v>45975</v>
      </c>
      <c r="K3800" s="2">
        <v>45985</v>
      </c>
      <c r="L3800" s="2">
        <f t="shared" ref="L3800:L3857" si="174">K3800</f>
        <v>45985</v>
      </c>
      <c r="M3800" t="s">
        <v>49</v>
      </c>
      <c r="N3800" s="3">
        <v>920</v>
      </c>
      <c r="P3800" t="s">
        <v>1179</v>
      </c>
      <c r="Q3800">
        <v>21</v>
      </c>
      <c r="R3800" t="s">
        <v>57</v>
      </c>
      <c r="S3800" t="s">
        <v>58</v>
      </c>
      <c r="T3800" t="s">
        <v>37</v>
      </c>
      <c r="V3800" t="s">
        <v>31</v>
      </c>
      <c r="W3800" t="s">
        <v>32</v>
      </c>
    </row>
    <row r="3801" spans="1:23" ht="28.8" hidden="1" x14ac:dyDescent="0.3">
      <c r="A3801">
        <v>1154</v>
      </c>
      <c r="B3801">
        <v>1154</v>
      </c>
      <c r="C3801">
        <v>4328</v>
      </c>
      <c r="D3801">
        <v>1</v>
      </c>
      <c r="E3801" s="1" t="s">
        <v>6274</v>
      </c>
      <c r="F3801">
        <v>2142</v>
      </c>
      <c r="H3801" t="s">
        <v>56</v>
      </c>
      <c r="I3801" s="2">
        <v>45975</v>
      </c>
      <c r="J3801" s="2">
        <v>45975</v>
      </c>
      <c r="K3801" s="2">
        <v>45985</v>
      </c>
      <c r="L3801" s="2">
        <f t="shared" si="174"/>
        <v>45985</v>
      </c>
      <c r="M3801" t="s">
        <v>49</v>
      </c>
      <c r="N3801" s="3">
        <v>920</v>
      </c>
      <c r="P3801" t="s">
        <v>1179</v>
      </c>
      <c r="Q3801">
        <v>21</v>
      </c>
      <c r="R3801" t="s">
        <v>57</v>
      </c>
      <c r="S3801" t="s">
        <v>58</v>
      </c>
      <c r="T3801" t="s">
        <v>37</v>
      </c>
      <c r="V3801" t="s">
        <v>31</v>
      </c>
      <c r="W3801" t="s">
        <v>32</v>
      </c>
    </row>
    <row r="3802" spans="1:23" ht="28.8" hidden="1" x14ac:dyDescent="0.3">
      <c r="A3802">
        <v>1154</v>
      </c>
      <c r="B3802">
        <v>1154</v>
      </c>
      <c r="C3802">
        <v>4331</v>
      </c>
      <c r="D3802">
        <v>1</v>
      </c>
      <c r="E3802" s="1" t="s">
        <v>6275</v>
      </c>
      <c r="F3802">
        <v>2142</v>
      </c>
      <c r="H3802" t="s">
        <v>56</v>
      </c>
      <c r="I3802" s="2">
        <v>45975</v>
      </c>
      <c r="J3802" s="2">
        <v>45975</v>
      </c>
      <c r="K3802" s="2">
        <v>45985</v>
      </c>
      <c r="L3802" s="2">
        <f t="shared" si="174"/>
        <v>45985</v>
      </c>
      <c r="M3802" t="s">
        <v>49</v>
      </c>
      <c r="N3802" s="3">
        <v>920</v>
      </c>
      <c r="P3802" t="s">
        <v>1179</v>
      </c>
      <c r="Q3802">
        <v>21</v>
      </c>
      <c r="R3802" t="s">
        <v>57</v>
      </c>
      <c r="S3802" t="s">
        <v>58</v>
      </c>
      <c r="T3802" t="s">
        <v>37</v>
      </c>
      <c r="V3802" t="s">
        <v>31</v>
      </c>
      <c r="W3802" t="s">
        <v>32</v>
      </c>
    </row>
    <row r="3803" spans="1:23" ht="28.8" hidden="1" x14ac:dyDescent="0.3">
      <c r="A3803">
        <v>1154</v>
      </c>
      <c r="B3803">
        <v>1154</v>
      </c>
      <c r="C3803">
        <v>3523</v>
      </c>
      <c r="D3803">
        <v>3</v>
      </c>
      <c r="E3803" s="1" t="s">
        <v>1549</v>
      </c>
      <c r="F3803">
        <v>2456</v>
      </c>
      <c r="G3803" t="s">
        <v>659</v>
      </c>
      <c r="H3803" t="s">
        <v>660</v>
      </c>
      <c r="I3803" s="2">
        <v>45910</v>
      </c>
      <c r="J3803" s="2">
        <v>45910</v>
      </c>
      <c r="K3803" s="2">
        <v>45986</v>
      </c>
      <c r="L3803" s="2">
        <f t="shared" si="174"/>
        <v>45986</v>
      </c>
      <c r="M3803" t="s">
        <v>45</v>
      </c>
      <c r="N3803" s="3">
        <v>1251.1300000000001</v>
      </c>
      <c r="P3803" t="s">
        <v>1179</v>
      </c>
      <c r="Q3803">
        <v>26</v>
      </c>
      <c r="R3803" t="s">
        <v>28</v>
      </c>
      <c r="S3803" t="s">
        <v>6175</v>
      </c>
      <c r="T3803" t="s">
        <v>30</v>
      </c>
      <c r="V3803" t="s">
        <v>31</v>
      </c>
      <c r="W3803" t="s">
        <v>32</v>
      </c>
    </row>
    <row r="3804" spans="1:23" ht="28.8" hidden="1" x14ac:dyDescent="0.3">
      <c r="A3804">
        <v>1154</v>
      </c>
      <c r="B3804">
        <v>1154</v>
      </c>
      <c r="C3804">
        <v>3518</v>
      </c>
      <c r="D3804">
        <v>3</v>
      </c>
      <c r="E3804" s="1" t="s">
        <v>1550</v>
      </c>
      <c r="F3804">
        <v>2456</v>
      </c>
      <c r="G3804" t="s">
        <v>659</v>
      </c>
      <c r="H3804" t="s">
        <v>660</v>
      </c>
      <c r="I3804" s="2">
        <v>45910</v>
      </c>
      <c r="J3804" s="2">
        <v>45910</v>
      </c>
      <c r="K3804" s="2">
        <v>45986</v>
      </c>
      <c r="L3804" s="2">
        <f t="shared" si="174"/>
        <v>45986</v>
      </c>
      <c r="M3804" t="s">
        <v>45</v>
      </c>
      <c r="N3804" s="3">
        <v>726.92</v>
      </c>
      <c r="P3804" t="s">
        <v>1179</v>
      </c>
      <c r="Q3804">
        <v>26</v>
      </c>
      <c r="R3804" t="s">
        <v>28</v>
      </c>
      <c r="S3804" t="s">
        <v>6175</v>
      </c>
      <c r="T3804" t="s">
        <v>30</v>
      </c>
      <c r="V3804" t="s">
        <v>31</v>
      </c>
      <c r="W3804" t="s">
        <v>32</v>
      </c>
    </row>
    <row r="3805" spans="1:23" ht="28.8" hidden="1" x14ac:dyDescent="0.3">
      <c r="A3805">
        <v>1154</v>
      </c>
      <c r="B3805">
        <v>1154</v>
      </c>
      <c r="C3805">
        <v>3508</v>
      </c>
      <c r="D3805">
        <v>4</v>
      </c>
      <c r="E3805" s="1" t="s">
        <v>1551</v>
      </c>
      <c r="F3805">
        <v>2456</v>
      </c>
      <c r="G3805" t="s">
        <v>659</v>
      </c>
      <c r="H3805" t="s">
        <v>660</v>
      </c>
      <c r="I3805" s="2">
        <v>45910</v>
      </c>
      <c r="J3805" s="2">
        <v>45910</v>
      </c>
      <c r="K3805" s="2">
        <v>45986</v>
      </c>
      <c r="L3805" s="2">
        <f t="shared" si="174"/>
        <v>45986</v>
      </c>
      <c r="M3805" t="s">
        <v>45</v>
      </c>
      <c r="N3805" s="3">
        <v>2031.1</v>
      </c>
      <c r="P3805" t="s">
        <v>1179</v>
      </c>
      <c r="Q3805">
        <v>26</v>
      </c>
      <c r="R3805" t="s">
        <v>28</v>
      </c>
      <c r="S3805" t="s">
        <v>6175</v>
      </c>
      <c r="T3805" t="s">
        <v>30</v>
      </c>
      <c r="V3805" t="s">
        <v>31</v>
      </c>
      <c r="W3805" t="s">
        <v>32</v>
      </c>
    </row>
    <row r="3806" spans="1:23" hidden="1" x14ac:dyDescent="0.3">
      <c r="A3806">
        <v>1154</v>
      </c>
      <c r="B3806">
        <v>1154</v>
      </c>
      <c r="C3806">
        <v>4368</v>
      </c>
      <c r="D3806">
        <v>1</v>
      </c>
      <c r="E3806" s="4">
        <v>45809</v>
      </c>
      <c r="F3806">
        <v>2973</v>
      </c>
      <c r="H3806" t="s">
        <v>6276</v>
      </c>
      <c r="I3806" s="2">
        <v>45981</v>
      </c>
      <c r="J3806" s="2">
        <v>45981</v>
      </c>
      <c r="K3806" s="2">
        <v>45986</v>
      </c>
      <c r="L3806" s="2">
        <f t="shared" si="174"/>
        <v>45986</v>
      </c>
      <c r="M3806" t="s">
        <v>1303</v>
      </c>
      <c r="N3806" s="3">
        <v>7750</v>
      </c>
      <c r="P3806" t="s">
        <v>1179</v>
      </c>
      <c r="Q3806">
        <v>92</v>
      </c>
      <c r="R3806" t="s">
        <v>505</v>
      </c>
      <c r="S3806" t="s">
        <v>506</v>
      </c>
      <c r="T3806" t="s">
        <v>30</v>
      </c>
      <c r="V3806" t="s">
        <v>1304</v>
      </c>
      <c r="W3806" t="s">
        <v>32</v>
      </c>
    </row>
    <row r="3807" spans="1:23" hidden="1" x14ac:dyDescent="0.3">
      <c r="A3807">
        <v>1154</v>
      </c>
      <c r="B3807">
        <v>1154</v>
      </c>
      <c r="C3807">
        <v>3247</v>
      </c>
      <c r="D3807">
        <v>5</v>
      </c>
      <c r="E3807" t="s">
        <v>1552</v>
      </c>
      <c r="F3807">
        <v>1985</v>
      </c>
      <c r="H3807" t="s">
        <v>35</v>
      </c>
      <c r="I3807" s="2">
        <v>45876</v>
      </c>
      <c r="J3807" s="2">
        <v>45876</v>
      </c>
      <c r="K3807" s="2">
        <v>45986</v>
      </c>
      <c r="L3807" s="2">
        <f t="shared" si="174"/>
        <v>45986</v>
      </c>
      <c r="M3807" t="s">
        <v>26</v>
      </c>
      <c r="N3807" s="3">
        <v>3536</v>
      </c>
      <c r="P3807" t="s">
        <v>1179</v>
      </c>
      <c r="Q3807">
        <v>23</v>
      </c>
      <c r="R3807" t="s">
        <v>153</v>
      </c>
      <c r="S3807" t="s">
        <v>154</v>
      </c>
      <c r="T3807" t="s">
        <v>37</v>
      </c>
      <c r="V3807" t="s">
        <v>31</v>
      </c>
      <c r="W3807" t="s">
        <v>32</v>
      </c>
    </row>
    <row r="3808" spans="1:23" hidden="1" x14ac:dyDescent="0.3">
      <c r="A3808">
        <v>1154</v>
      </c>
      <c r="B3808">
        <v>1154</v>
      </c>
      <c r="C3808">
        <v>3281</v>
      </c>
      <c r="D3808">
        <v>3</v>
      </c>
      <c r="E3808" t="s">
        <v>1553</v>
      </c>
      <c r="F3808">
        <v>2182</v>
      </c>
      <c r="H3808" t="s">
        <v>39</v>
      </c>
      <c r="I3808" s="2">
        <v>45881</v>
      </c>
      <c r="J3808" s="2">
        <v>45881</v>
      </c>
      <c r="K3808" s="2">
        <v>45986</v>
      </c>
      <c r="L3808" s="2">
        <f t="shared" si="174"/>
        <v>45986</v>
      </c>
      <c r="M3808" t="s">
        <v>1244</v>
      </c>
      <c r="N3808" s="3">
        <v>3250</v>
      </c>
      <c r="P3808" t="s">
        <v>1179</v>
      </c>
      <c r="Q3808">
        <v>28</v>
      </c>
      <c r="R3808" t="s">
        <v>40</v>
      </c>
      <c r="S3808" t="s">
        <v>41</v>
      </c>
      <c r="T3808" t="s">
        <v>37</v>
      </c>
      <c r="V3808" t="s">
        <v>31</v>
      </c>
      <c r="W3808" t="s">
        <v>32</v>
      </c>
    </row>
    <row r="3809" spans="1:23" hidden="1" x14ac:dyDescent="0.3">
      <c r="A3809">
        <v>1154</v>
      </c>
      <c r="B3809">
        <v>1154</v>
      </c>
      <c r="C3809">
        <v>10</v>
      </c>
      <c r="D3809">
        <v>18</v>
      </c>
      <c r="E3809" t="s">
        <v>1556</v>
      </c>
      <c r="F3809">
        <v>1973</v>
      </c>
      <c r="H3809" t="s">
        <v>458</v>
      </c>
      <c r="I3809" s="2">
        <v>45430</v>
      </c>
      <c r="J3809" s="2">
        <v>45430</v>
      </c>
      <c r="K3809" s="2">
        <v>45987</v>
      </c>
      <c r="L3809" s="2">
        <f t="shared" si="174"/>
        <v>45987</v>
      </c>
      <c r="M3809" t="s">
        <v>318</v>
      </c>
      <c r="N3809" s="3">
        <v>25081</v>
      </c>
      <c r="P3809" t="s">
        <v>1179</v>
      </c>
      <c r="Q3809">
        <v>55</v>
      </c>
      <c r="R3809" t="s">
        <v>319</v>
      </c>
      <c r="S3809" s="33" t="s">
        <v>1171</v>
      </c>
      <c r="T3809" t="s">
        <v>206</v>
      </c>
      <c r="V3809" t="s">
        <v>31</v>
      </c>
      <c r="W3809" t="s">
        <v>32</v>
      </c>
    </row>
    <row r="3810" spans="1:23" ht="28.8" hidden="1" x14ac:dyDescent="0.3">
      <c r="A3810">
        <v>1154</v>
      </c>
      <c r="B3810">
        <v>1154</v>
      </c>
      <c r="C3810">
        <v>3504</v>
      </c>
      <c r="D3810">
        <v>4</v>
      </c>
      <c r="E3810" s="1" t="s">
        <v>1554</v>
      </c>
      <c r="F3810">
        <v>2456</v>
      </c>
      <c r="G3810" t="s">
        <v>659</v>
      </c>
      <c r="H3810" t="s">
        <v>660</v>
      </c>
      <c r="I3810" s="2">
        <v>45910</v>
      </c>
      <c r="J3810" s="2">
        <v>45910</v>
      </c>
      <c r="K3810" s="2">
        <v>45987</v>
      </c>
      <c r="L3810" s="2">
        <f t="shared" si="174"/>
        <v>45987</v>
      </c>
      <c r="M3810" t="s">
        <v>45</v>
      </c>
      <c r="N3810" s="3">
        <v>1479.18</v>
      </c>
      <c r="P3810" t="s">
        <v>1179</v>
      </c>
      <c r="Q3810">
        <v>26</v>
      </c>
      <c r="R3810" t="s">
        <v>28</v>
      </c>
      <c r="S3810" t="s">
        <v>6175</v>
      </c>
      <c r="T3810" t="s">
        <v>30</v>
      </c>
      <c r="V3810" t="s">
        <v>31</v>
      </c>
      <c r="W3810" t="s">
        <v>32</v>
      </c>
    </row>
    <row r="3811" spans="1:23" ht="28.8" hidden="1" x14ac:dyDescent="0.3">
      <c r="A3811">
        <v>1154</v>
      </c>
      <c r="B3811">
        <v>1154</v>
      </c>
      <c r="C3811">
        <v>3503</v>
      </c>
      <c r="D3811">
        <v>4</v>
      </c>
      <c r="E3811" s="1" t="s">
        <v>1555</v>
      </c>
      <c r="F3811">
        <v>2456</v>
      </c>
      <c r="G3811" t="s">
        <v>659</v>
      </c>
      <c r="H3811" t="s">
        <v>660</v>
      </c>
      <c r="I3811" s="2">
        <v>45910</v>
      </c>
      <c r="J3811" s="2">
        <v>45910</v>
      </c>
      <c r="K3811" s="2">
        <v>45987</v>
      </c>
      <c r="L3811" s="2">
        <f t="shared" si="174"/>
        <v>45987</v>
      </c>
      <c r="M3811" t="s">
        <v>45</v>
      </c>
      <c r="N3811" s="3">
        <v>860.12</v>
      </c>
      <c r="P3811" t="s">
        <v>1179</v>
      </c>
      <c r="Q3811">
        <v>26</v>
      </c>
      <c r="R3811" t="s">
        <v>28</v>
      </c>
      <c r="S3811" t="s">
        <v>6175</v>
      </c>
      <c r="T3811" t="s">
        <v>30</v>
      </c>
      <c r="V3811" t="s">
        <v>31</v>
      </c>
      <c r="W3811" t="s">
        <v>32</v>
      </c>
    </row>
    <row r="3812" spans="1:23" ht="28.8" hidden="1" x14ac:dyDescent="0.3">
      <c r="A3812">
        <v>1154</v>
      </c>
      <c r="B3812">
        <v>1154</v>
      </c>
      <c r="C3812">
        <v>1591</v>
      </c>
      <c r="D3812">
        <v>34</v>
      </c>
      <c r="E3812" s="1" t="s">
        <v>1557</v>
      </c>
      <c r="F3812">
        <v>1985</v>
      </c>
      <c r="H3812" t="s">
        <v>35</v>
      </c>
      <c r="I3812" s="2">
        <v>45728</v>
      </c>
      <c r="J3812" s="2">
        <v>45728</v>
      </c>
      <c r="K3812" s="2">
        <v>45988</v>
      </c>
      <c r="L3812" s="2">
        <f t="shared" si="174"/>
        <v>45988</v>
      </c>
      <c r="M3812" t="s">
        <v>1244</v>
      </c>
      <c r="N3812" s="3">
        <v>4920</v>
      </c>
      <c r="P3812" t="s">
        <v>1173</v>
      </c>
      <c r="Q3812">
        <v>26</v>
      </c>
      <c r="R3812" t="s">
        <v>28</v>
      </c>
      <c r="S3812" t="s">
        <v>29</v>
      </c>
      <c r="T3812" t="s">
        <v>37</v>
      </c>
      <c r="V3812" t="s">
        <v>31</v>
      </c>
      <c r="W3812" t="s">
        <v>32</v>
      </c>
    </row>
    <row r="3813" spans="1:23" ht="28.8" hidden="1" x14ac:dyDescent="0.3">
      <c r="A3813">
        <v>1154</v>
      </c>
      <c r="B3813">
        <v>1154</v>
      </c>
      <c r="C3813">
        <v>1685</v>
      </c>
      <c r="D3813">
        <v>1</v>
      </c>
      <c r="E3813" s="1" t="s">
        <v>1557</v>
      </c>
      <c r="F3813">
        <v>1985</v>
      </c>
      <c r="H3813" t="s">
        <v>35</v>
      </c>
      <c r="I3813" s="2">
        <v>45733</v>
      </c>
      <c r="J3813" s="2">
        <v>45733</v>
      </c>
      <c r="K3813" s="2">
        <v>45988</v>
      </c>
      <c r="L3813" s="2">
        <f t="shared" si="174"/>
        <v>45988</v>
      </c>
      <c r="M3813" t="s">
        <v>26</v>
      </c>
      <c r="N3813" s="3">
        <v>4920</v>
      </c>
      <c r="P3813" t="s">
        <v>1179</v>
      </c>
      <c r="Q3813">
        <v>26</v>
      </c>
      <c r="R3813" t="s">
        <v>28</v>
      </c>
      <c r="S3813" t="s">
        <v>29</v>
      </c>
      <c r="T3813" t="s">
        <v>37</v>
      </c>
      <c r="V3813" t="s">
        <v>31</v>
      </c>
      <c r="W3813" t="s">
        <v>32</v>
      </c>
    </row>
    <row r="3814" spans="1:23" ht="43.2" hidden="1" x14ac:dyDescent="0.3">
      <c r="A3814">
        <v>1154</v>
      </c>
      <c r="B3814">
        <v>1154</v>
      </c>
      <c r="C3814">
        <v>3183</v>
      </c>
      <c r="D3814">
        <v>5</v>
      </c>
      <c r="E3814" s="1" t="s">
        <v>1558</v>
      </c>
      <c r="F3814">
        <v>1949</v>
      </c>
      <c r="H3814" t="s">
        <v>224</v>
      </c>
      <c r="I3814" s="2">
        <v>45874</v>
      </c>
      <c r="J3814" s="2">
        <v>45874</v>
      </c>
      <c r="K3814" s="2">
        <v>45988</v>
      </c>
      <c r="L3814" s="2">
        <f t="shared" si="174"/>
        <v>45988</v>
      </c>
      <c r="M3814" t="s">
        <v>45</v>
      </c>
      <c r="N3814" s="3">
        <v>2998.96</v>
      </c>
      <c r="P3814" t="s">
        <v>1179</v>
      </c>
      <c r="Q3814">
        <v>26</v>
      </c>
      <c r="R3814" t="s">
        <v>28</v>
      </c>
      <c r="S3814" t="s">
        <v>6175</v>
      </c>
      <c r="T3814" t="s">
        <v>37</v>
      </c>
      <c r="V3814" t="s">
        <v>31</v>
      </c>
      <c r="W3814" t="s">
        <v>32</v>
      </c>
    </row>
    <row r="3815" spans="1:23" ht="28.8" hidden="1" x14ac:dyDescent="0.3">
      <c r="A3815">
        <v>1154</v>
      </c>
      <c r="B3815">
        <v>1154</v>
      </c>
      <c r="C3815">
        <v>2950</v>
      </c>
      <c r="D3815">
        <v>3</v>
      </c>
      <c r="E3815" s="1" t="s">
        <v>1559</v>
      </c>
      <c r="F3815">
        <v>1949</v>
      </c>
      <c r="H3815" t="s">
        <v>224</v>
      </c>
      <c r="I3815" s="2">
        <v>45849</v>
      </c>
      <c r="J3815" s="2">
        <v>45849</v>
      </c>
      <c r="K3815" s="2">
        <v>45988</v>
      </c>
      <c r="L3815" s="2">
        <f t="shared" si="174"/>
        <v>45988</v>
      </c>
      <c r="M3815" t="s">
        <v>45</v>
      </c>
      <c r="N3815" s="3">
        <v>4040.9</v>
      </c>
      <c r="P3815" t="s">
        <v>1179</v>
      </c>
      <c r="Q3815">
        <v>26</v>
      </c>
      <c r="R3815" t="s">
        <v>28</v>
      </c>
      <c r="S3815" t="s">
        <v>6175</v>
      </c>
      <c r="T3815" t="s">
        <v>37</v>
      </c>
      <c r="V3815" t="s">
        <v>31</v>
      </c>
      <c r="W3815" t="s">
        <v>32</v>
      </c>
    </row>
    <row r="3816" spans="1:23" ht="28.8" hidden="1" x14ac:dyDescent="0.3">
      <c r="A3816">
        <v>1154</v>
      </c>
      <c r="B3816">
        <v>1154</v>
      </c>
      <c r="C3816">
        <v>3746</v>
      </c>
      <c r="D3816">
        <v>1</v>
      </c>
      <c r="E3816" s="1" t="s">
        <v>1560</v>
      </c>
      <c r="F3816">
        <v>2456</v>
      </c>
      <c r="G3816" t="s">
        <v>659</v>
      </c>
      <c r="H3816" t="s">
        <v>660</v>
      </c>
      <c r="I3816" s="2">
        <v>45926</v>
      </c>
      <c r="J3816" s="2">
        <v>45926</v>
      </c>
      <c r="K3816" s="2">
        <v>45988</v>
      </c>
      <c r="L3816" s="2">
        <f t="shared" si="174"/>
        <v>45988</v>
      </c>
      <c r="M3816" t="s">
        <v>45</v>
      </c>
      <c r="N3816" s="3">
        <v>16260.18</v>
      </c>
      <c r="P3816" t="s">
        <v>1179</v>
      </c>
      <c r="Q3816">
        <v>26</v>
      </c>
      <c r="R3816" t="s">
        <v>28</v>
      </c>
      <c r="S3816" t="s">
        <v>6175</v>
      </c>
      <c r="T3816" t="s">
        <v>37</v>
      </c>
      <c r="V3816" t="s">
        <v>31</v>
      </c>
      <c r="W3816" t="s">
        <v>32</v>
      </c>
    </row>
    <row r="3817" spans="1:23" ht="28.8" hidden="1" x14ac:dyDescent="0.3">
      <c r="A3817">
        <v>1154</v>
      </c>
      <c r="B3817">
        <v>1154</v>
      </c>
      <c r="C3817">
        <v>3026</v>
      </c>
      <c r="D3817">
        <v>3</v>
      </c>
      <c r="E3817" s="1" t="s">
        <v>1563</v>
      </c>
      <c r="F3817">
        <v>1949</v>
      </c>
      <c r="H3817" t="s">
        <v>224</v>
      </c>
      <c r="I3817" s="2">
        <v>45861</v>
      </c>
      <c r="J3817" s="2">
        <v>45856</v>
      </c>
      <c r="K3817" s="2">
        <v>45989</v>
      </c>
      <c r="L3817" s="2">
        <f t="shared" si="174"/>
        <v>45989</v>
      </c>
      <c r="M3817" t="s">
        <v>45</v>
      </c>
      <c r="N3817" s="3">
        <v>12292.25</v>
      </c>
      <c r="P3817" t="s">
        <v>1179</v>
      </c>
      <c r="Q3817">
        <v>26</v>
      </c>
      <c r="R3817" t="s">
        <v>28</v>
      </c>
      <c r="S3817" t="s">
        <v>6175</v>
      </c>
      <c r="T3817" t="s">
        <v>30</v>
      </c>
      <c r="V3817" t="s">
        <v>31</v>
      </c>
      <c r="W3817" t="s">
        <v>32</v>
      </c>
    </row>
    <row r="3818" spans="1:23" hidden="1" x14ac:dyDescent="0.3">
      <c r="A3818">
        <v>1154</v>
      </c>
      <c r="B3818">
        <v>1154</v>
      </c>
      <c r="C3818">
        <v>2779</v>
      </c>
      <c r="D3818">
        <v>5</v>
      </c>
      <c r="E3818" s="5">
        <v>45962</v>
      </c>
      <c r="F3818">
        <v>2693</v>
      </c>
      <c r="H3818" t="s">
        <v>784</v>
      </c>
      <c r="I3818" s="2">
        <v>45839</v>
      </c>
      <c r="J3818" s="2">
        <v>45839</v>
      </c>
      <c r="K3818" s="2">
        <v>45989</v>
      </c>
      <c r="L3818" s="2">
        <f t="shared" si="174"/>
        <v>45989</v>
      </c>
      <c r="M3818" t="s">
        <v>331</v>
      </c>
      <c r="N3818" s="3">
        <v>0.5</v>
      </c>
      <c r="P3818" t="s">
        <v>1179</v>
      </c>
      <c r="Q3818">
        <v>29</v>
      </c>
      <c r="R3818" t="s">
        <v>117</v>
      </c>
      <c r="S3818" t="s">
        <v>118</v>
      </c>
      <c r="T3818" t="s">
        <v>30</v>
      </c>
      <c r="V3818" t="s">
        <v>31</v>
      </c>
      <c r="W3818" t="s">
        <v>32</v>
      </c>
    </row>
    <row r="3819" spans="1:23" ht="28.8" hidden="1" x14ac:dyDescent="0.3">
      <c r="A3819">
        <v>1154</v>
      </c>
      <c r="B3819">
        <v>1154</v>
      </c>
      <c r="C3819">
        <v>3512</v>
      </c>
      <c r="D3819">
        <v>4</v>
      </c>
      <c r="E3819" s="1" t="s">
        <v>1561</v>
      </c>
      <c r="F3819">
        <v>2456</v>
      </c>
      <c r="G3819" t="s">
        <v>659</v>
      </c>
      <c r="H3819" t="s">
        <v>660</v>
      </c>
      <c r="I3819" s="2">
        <v>45910</v>
      </c>
      <c r="J3819" s="2">
        <v>45910</v>
      </c>
      <c r="K3819" s="2">
        <v>45989</v>
      </c>
      <c r="L3819" s="2">
        <f t="shared" si="174"/>
        <v>45989</v>
      </c>
      <c r="M3819" t="s">
        <v>45</v>
      </c>
      <c r="N3819" s="3">
        <v>2107.7399999999998</v>
      </c>
      <c r="P3819" t="s">
        <v>1179</v>
      </c>
      <c r="Q3819">
        <v>26</v>
      </c>
      <c r="R3819" t="s">
        <v>28</v>
      </c>
      <c r="S3819" t="s">
        <v>6175</v>
      </c>
      <c r="T3819" t="s">
        <v>30</v>
      </c>
      <c r="V3819" t="s">
        <v>31</v>
      </c>
      <c r="W3819" t="s">
        <v>32</v>
      </c>
    </row>
    <row r="3820" spans="1:23" ht="28.8" hidden="1" x14ac:dyDescent="0.3">
      <c r="A3820">
        <v>1154</v>
      </c>
      <c r="B3820">
        <v>1154</v>
      </c>
      <c r="C3820">
        <v>3814</v>
      </c>
      <c r="D3820">
        <v>1</v>
      </c>
      <c r="E3820" s="1" t="s">
        <v>1568</v>
      </c>
      <c r="F3820">
        <v>2442</v>
      </c>
      <c r="G3820" t="s">
        <v>1569</v>
      </c>
      <c r="H3820" t="s">
        <v>1570</v>
      </c>
      <c r="I3820" s="2">
        <v>45936</v>
      </c>
      <c r="J3820" s="2">
        <v>45936</v>
      </c>
      <c r="K3820" s="2">
        <v>45989</v>
      </c>
      <c r="L3820" s="2">
        <f t="shared" si="174"/>
        <v>45989</v>
      </c>
      <c r="M3820" t="s">
        <v>45</v>
      </c>
      <c r="N3820" s="3">
        <v>1786.05</v>
      </c>
      <c r="P3820" t="s">
        <v>1179</v>
      </c>
      <c r="Q3820">
        <v>26</v>
      </c>
      <c r="R3820" t="s">
        <v>28</v>
      </c>
      <c r="S3820" t="s">
        <v>6175</v>
      </c>
      <c r="T3820" t="s">
        <v>30</v>
      </c>
      <c r="V3820" t="s">
        <v>31</v>
      </c>
      <c r="W3820" t="s">
        <v>32</v>
      </c>
    </row>
    <row r="3821" spans="1:23" ht="28.8" hidden="1" x14ac:dyDescent="0.3">
      <c r="A3821">
        <v>1154</v>
      </c>
      <c r="B3821">
        <v>1154</v>
      </c>
      <c r="C3821">
        <v>4212</v>
      </c>
      <c r="D3821">
        <v>1</v>
      </c>
      <c r="E3821" s="1" t="s">
        <v>6277</v>
      </c>
      <c r="F3821">
        <v>867</v>
      </c>
      <c r="G3821" t="s">
        <v>377</v>
      </c>
      <c r="H3821" t="s">
        <v>378</v>
      </c>
      <c r="I3821" s="2">
        <v>45968</v>
      </c>
      <c r="J3821" s="2">
        <v>45968</v>
      </c>
      <c r="K3821" s="2">
        <v>45989</v>
      </c>
      <c r="L3821" s="2">
        <f t="shared" si="174"/>
        <v>45989</v>
      </c>
      <c r="M3821" t="s">
        <v>45</v>
      </c>
      <c r="N3821" s="3">
        <v>1100</v>
      </c>
      <c r="P3821" t="s">
        <v>1179</v>
      </c>
      <c r="Q3821">
        <v>23</v>
      </c>
      <c r="R3821" t="s">
        <v>153</v>
      </c>
      <c r="S3821" t="s">
        <v>154</v>
      </c>
      <c r="T3821" t="s">
        <v>30</v>
      </c>
      <c r="V3821" t="s">
        <v>31</v>
      </c>
      <c r="W3821" t="s">
        <v>32</v>
      </c>
    </row>
    <row r="3822" spans="1:23" hidden="1" x14ac:dyDescent="0.3">
      <c r="A3822">
        <v>1154</v>
      </c>
      <c r="B3822">
        <v>1154</v>
      </c>
      <c r="C3822">
        <v>3352</v>
      </c>
      <c r="D3822">
        <v>3</v>
      </c>
      <c r="E3822">
        <v>3</v>
      </c>
      <c r="F3822">
        <v>1950</v>
      </c>
      <c r="G3822" t="s">
        <v>1365</v>
      </c>
      <c r="H3822" t="s">
        <v>1366</v>
      </c>
      <c r="I3822" s="2">
        <v>45889</v>
      </c>
      <c r="J3822" s="2">
        <v>45889</v>
      </c>
      <c r="K3822" s="2">
        <v>45989</v>
      </c>
      <c r="L3822" s="2">
        <f t="shared" si="174"/>
        <v>45989</v>
      </c>
      <c r="M3822" t="s">
        <v>45</v>
      </c>
      <c r="N3822" s="3">
        <v>6015.52</v>
      </c>
      <c r="P3822" t="s">
        <v>1179</v>
      </c>
      <c r="Q3822">
        <v>26</v>
      </c>
      <c r="R3822" t="s">
        <v>28</v>
      </c>
      <c r="S3822" t="s">
        <v>6175</v>
      </c>
      <c r="T3822" t="s">
        <v>37</v>
      </c>
      <c r="V3822" t="s">
        <v>31</v>
      </c>
      <c r="W3822" t="s">
        <v>32</v>
      </c>
    </row>
    <row r="3823" spans="1:23" hidden="1" x14ac:dyDescent="0.3">
      <c r="A3823">
        <v>1154</v>
      </c>
      <c r="B3823">
        <v>1154</v>
      </c>
      <c r="C3823">
        <v>3990</v>
      </c>
      <c r="D3823">
        <v>1</v>
      </c>
      <c r="E3823" t="s">
        <v>6086</v>
      </c>
      <c r="F3823">
        <v>1958</v>
      </c>
      <c r="H3823" t="s">
        <v>129</v>
      </c>
      <c r="I3823" s="2">
        <v>45944</v>
      </c>
      <c r="J3823" s="2">
        <v>45944</v>
      </c>
      <c r="K3823" s="2">
        <v>45989</v>
      </c>
      <c r="L3823" s="2">
        <f t="shared" si="174"/>
        <v>45989</v>
      </c>
      <c r="M3823" t="s">
        <v>1244</v>
      </c>
      <c r="N3823" s="3">
        <v>1179</v>
      </c>
      <c r="P3823" t="s">
        <v>1179</v>
      </c>
      <c r="Q3823">
        <v>28</v>
      </c>
      <c r="R3823" t="s">
        <v>40</v>
      </c>
      <c r="S3823" t="s">
        <v>41</v>
      </c>
      <c r="T3823" t="s">
        <v>37</v>
      </c>
      <c r="V3823" t="s">
        <v>1304</v>
      </c>
      <c r="W3823" t="s">
        <v>32</v>
      </c>
    </row>
    <row r="3824" spans="1:23" hidden="1" x14ac:dyDescent="0.3">
      <c r="A3824">
        <v>1154</v>
      </c>
      <c r="B3824">
        <v>1154</v>
      </c>
      <c r="C3824">
        <v>4117</v>
      </c>
      <c r="D3824">
        <v>1</v>
      </c>
      <c r="E3824" s="4">
        <v>45658</v>
      </c>
      <c r="F3824">
        <v>1949</v>
      </c>
      <c r="H3824" t="s">
        <v>224</v>
      </c>
      <c r="I3824" s="2">
        <v>45959</v>
      </c>
      <c r="J3824" s="2">
        <v>45959</v>
      </c>
      <c r="K3824" s="2">
        <v>45989</v>
      </c>
      <c r="L3824" s="2">
        <f t="shared" si="174"/>
        <v>45989</v>
      </c>
      <c r="M3824" t="s">
        <v>45</v>
      </c>
      <c r="N3824" s="3">
        <v>8630.89</v>
      </c>
      <c r="P3824" t="s">
        <v>1179</v>
      </c>
      <c r="Q3824">
        <v>26</v>
      </c>
      <c r="R3824" t="s">
        <v>28</v>
      </c>
      <c r="S3824" t="s">
        <v>6175</v>
      </c>
      <c r="T3824" t="s">
        <v>37</v>
      </c>
      <c r="V3824" t="s">
        <v>1304</v>
      </c>
      <c r="W3824" t="s">
        <v>32</v>
      </c>
    </row>
    <row r="3825" spans="1:23" hidden="1" x14ac:dyDescent="0.3">
      <c r="A3825">
        <v>1154</v>
      </c>
      <c r="B3825">
        <v>1154</v>
      </c>
      <c r="C3825">
        <v>2776</v>
      </c>
      <c r="D3825">
        <v>6</v>
      </c>
      <c r="E3825" s="5">
        <v>11110</v>
      </c>
      <c r="F3825">
        <v>2125</v>
      </c>
      <c r="H3825" t="s">
        <v>464</v>
      </c>
      <c r="I3825" s="2">
        <v>45838</v>
      </c>
      <c r="J3825" s="2">
        <v>45838</v>
      </c>
      <c r="K3825" s="2">
        <v>45989</v>
      </c>
      <c r="L3825" s="2">
        <f t="shared" si="174"/>
        <v>45989</v>
      </c>
      <c r="M3825" t="s">
        <v>318</v>
      </c>
      <c r="N3825" s="3">
        <v>15436.91</v>
      </c>
      <c r="P3825" t="s">
        <v>1179</v>
      </c>
      <c r="Q3825">
        <v>55</v>
      </c>
      <c r="R3825" t="s">
        <v>319</v>
      </c>
      <c r="S3825" s="33" t="s">
        <v>1171</v>
      </c>
      <c r="T3825" t="s">
        <v>465</v>
      </c>
      <c r="V3825" t="s">
        <v>31</v>
      </c>
      <c r="W3825" t="s">
        <v>32</v>
      </c>
    </row>
    <row r="3826" spans="1:23" ht="28.8" hidden="1" x14ac:dyDescent="0.3">
      <c r="A3826">
        <v>1154</v>
      </c>
      <c r="B3826">
        <v>1154</v>
      </c>
      <c r="C3826">
        <v>3184</v>
      </c>
      <c r="D3826">
        <v>3</v>
      </c>
      <c r="E3826" s="1" t="s">
        <v>1565</v>
      </c>
      <c r="F3826">
        <v>1949</v>
      </c>
      <c r="H3826" t="s">
        <v>224</v>
      </c>
      <c r="I3826" s="2">
        <v>45874</v>
      </c>
      <c r="J3826" s="2">
        <v>45874</v>
      </c>
      <c r="K3826" s="2">
        <v>45989</v>
      </c>
      <c r="L3826" s="2">
        <f t="shared" si="174"/>
        <v>45989</v>
      </c>
      <c r="M3826" t="s">
        <v>45</v>
      </c>
      <c r="N3826" s="3">
        <v>1678.95</v>
      </c>
      <c r="P3826" t="s">
        <v>1179</v>
      </c>
      <c r="Q3826">
        <v>26</v>
      </c>
      <c r="R3826" t="s">
        <v>28</v>
      </c>
      <c r="S3826" t="s">
        <v>6175</v>
      </c>
      <c r="T3826" t="s">
        <v>37</v>
      </c>
      <c r="V3826" t="s">
        <v>31</v>
      </c>
      <c r="W3826" t="s">
        <v>32</v>
      </c>
    </row>
    <row r="3827" spans="1:23" ht="28.8" hidden="1" x14ac:dyDescent="0.3">
      <c r="A3827">
        <v>1154</v>
      </c>
      <c r="B3827">
        <v>1154</v>
      </c>
      <c r="C3827">
        <v>3200</v>
      </c>
      <c r="D3827">
        <v>3</v>
      </c>
      <c r="E3827" s="1" t="s">
        <v>1564</v>
      </c>
      <c r="F3827">
        <v>1949</v>
      </c>
      <c r="H3827" t="s">
        <v>224</v>
      </c>
      <c r="I3827" s="2">
        <v>45875</v>
      </c>
      <c r="J3827" s="2">
        <v>45875</v>
      </c>
      <c r="K3827" s="2">
        <v>45989</v>
      </c>
      <c r="L3827" s="2">
        <f t="shared" si="174"/>
        <v>45989</v>
      </c>
      <c r="M3827" t="s">
        <v>45</v>
      </c>
      <c r="N3827" s="3">
        <v>9456.34</v>
      </c>
      <c r="P3827" t="s">
        <v>1179</v>
      </c>
      <c r="Q3827">
        <v>26</v>
      </c>
      <c r="R3827" t="s">
        <v>28</v>
      </c>
      <c r="S3827" t="s">
        <v>6175</v>
      </c>
      <c r="T3827" t="s">
        <v>37</v>
      </c>
      <c r="V3827" t="s">
        <v>31</v>
      </c>
      <c r="W3827" t="s">
        <v>32</v>
      </c>
    </row>
    <row r="3828" spans="1:23" ht="28.8" hidden="1" x14ac:dyDescent="0.3">
      <c r="A3828">
        <v>1154</v>
      </c>
      <c r="B3828">
        <v>1154</v>
      </c>
      <c r="C3828">
        <v>3276</v>
      </c>
      <c r="D3828">
        <v>3</v>
      </c>
      <c r="E3828" s="1" t="s">
        <v>1562</v>
      </c>
      <c r="F3828">
        <v>1949</v>
      </c>
      <c r="H3828" t="s">
        <v>224</v>
      </c>
      <c r="I3828" s="2">
        <v>45880</v>
      </c>
      <c r="J3828" s="2">
        <v>45880</v>
      </c>
      <c r="K3828" s="2">
        <v>45989</v>
      </c>
      <c r="L3828" s="2">
        <f t="shared" si="174"/>
        <v>45989</v>
      </c>
      <c r="M3828" t="s">
        <v>45</v>
      </c>
      <c r="N3828" s="3">
        <v>1791.81</v>
      </c>
      <c r="P3828" t="s">
        <v>1179</v>
      </c>
      <c r="Q3828">
        <v>26</v>
      </c>
      <c r="R3828" t="s">
        <v>28</v>
      </c>
      <c r="S3828" t="s">
        <v>6175</v>
      </c>
      <c r="T3828" t="s">
        <v>37</v>
      </c>
      <c r="V3828" t="s">
        <v>31</v>
      </c>
      <c r="W3828" t="s">
        <v>32</v>
      </c>
    </row>
    <row r="3829" spans="1:23" ht="28.8" hidden="1" x14ac:dyDescent="0.3">
      <c r="A3829">
        <v>1154</v>
      </c>
      <c r="B3829">
        <v>1154</v>
      </c>
      <c r="C3829">
        <v>2966</v>
      </c>
      <c r="D3829">
        <v>3</v>
      </c>
      <c r="E3829" s="1" t="s">
        <v>1566</v>
      </c>
      <c r="F3829">
        <v>1949</v>
      </c>
      <c r="H3829" t="s">
        <v>224</v>
      </c>
      <c r="I3829" s="2">
        <v>45854</v>
      </c>
      <c r="J3829" s="2">
        <v>45848</v>
      </c>
      <c r="K3829" s="2">
        <v>45989</v>
      </c>
      <c r="L3829" s="2">
        <f t="shared" si="174"/>
        <v>45989</v>
      </c>
      <c r="M3829" t="s">
        <v>45</v>
      </c>
      <c r="N3829" s="3">
        <v>8630.89</v>
      </c>
      <c r="P3829" t="s">
        <v>1173</v>
      </c>
      <c r="Q3829">
        <v>26</v>
      </c>
      <c r="R3829" t="s">
        <v>28</v>
      </c>
      <c r="S3829" t="s">
        <v>6175</v>
      </c>
      <c r="T3829" t="s">
        <v>37</v>
      </c>
      <c r="V3829" t="s">
        <v>31</v>
      </c>
      <c r="W3829" t="s">
        <v>32</v>
      </c>
    </row>
    <row r="3830" spans="1:23" ht="28.8" hidden="1" x14ac:dyDescent="0.3">
      <c r="A3830">
        <v>1154</v>
      </c>
      <c r="B3830">
        <v>1154</v>
      </c>
      <c r="C3830">
        <v>3179</v>
      </c>
      <c r="D3830">
        <v>3</v>
      </c>
      <c r="E3830" s="1" t="s">
        <v>1567</v>
      </c>
      <c r="F3830">
        <v>1949</v>
      </c>
      <c r="H3830" t="s">
        <v>224</v>
      </c>
      <c r="I3830" s="2">
        <v>45874</v>
      </c>
      <c r="J3830" s="2">
        <v>45874</v>
      </c>
      <c r="K3830" s="2">
        <v>45989</v>
      </c>
      <c r="L3830" s="2">
        <f t="shared" si="174"/>
        <v>45989</v>
      </c>
      <c r="M3830" t="s">
        <v>45</v>
      </c>
      <c r="N3830" s="3">
        <v>3538.55</v>
      </c>
      <c r="P3830" t="s">
        <v>1179</v>
      </c>
      <c r="Q3830">
        <v>26</v>
      </c>
      <c r="R3830" t="s">
        <v>28</v>
      </c>
      <c r="S3830" t="s">
        <v>6175</v>
      </c>
      <c r="T3830" t="s">
        <v>37</v>
      </c>
      <c r="V3830" t="s">
        <v>31</v>
      </c>
      <c r="W3830" t="s">
        <v>32</v>
      </c>
    </row>
    <row r="3831" spans="1:23" ht="28.8" hidden="1" x14ac:dyDescent="0.3">
      <c r="A3831">
        <v>1154</v>
      </c>
      <c r="B3831">
        <v>1154</v>
      </c>
      <c r="C3831">
        <v>4211</v>
      </c>
      <c r="D3831">
        <v>1</v>
      </c>
      <c r="E3831" s="1" t="s">
        <v>6278</v>
      </c>
      <c r="F3831">
        <v>867</v>
      </c>
      <c r="G3831" t="s">
        <v>377</v>
      </c>
      <c r="H3831" t="s">
        <v>378</v>
      </c>
      <c r="I3831" s="2">
        <v>45968</v>
      </c>
      <c r="J3831" s="2">
        <v>45968</v>
      </c>
      <c r="K3831" s="2">
        <v>45990</v>
      </c>
      <c r="L3831" s="2">
        <f t="shared" si="174"/>
        <v>45990</v>
      </c>
      <c r="M3831" t="s">
        <v>45</v>
      </c>
      <c r="N3831" s="3">
        <v>890.1</v>
      </c>
      <c r="P3831" t="s">
        <v>1179</v>
      </c>
      <c r="Q3831">
        <v>23</v>
      </c>
      <c r="R3831" t="s">
        <v>153</v>
      </c>
      <c r="S3831" t="s">
        <v>154</v>
      </c>
      <c r="T3831" t="s">
        <v>30</v>
      </c>
      <c r="V3831" t="s">
        <v>31</v>
      </c>
      <c r="W3831" t="s">
        <v>32</v>
      </c>
    </row>
    <row r="3832" spans="1:23" hidden="1" x14ac:dyDescent="0.3">
      <c r="A3832">
        <v>1154</v>
      </c>
      <c r="B3832">
        <v>1154</v>
      </c>
      <c r="C3832">
        <v>3246</v>
      </c>
      <c r="D3832">
        <v>6</v>
      </c>
      <c r="E3832" t="s">
        <v>1571</v>
      </c>
      <c r="F3832">
        <v>1984</v>
      </c>
      <c r="H3832" t="s">
        <v>257</v>
      </c>
      <c r="I3832" s="2">
        <v>45876</v>
      </c>
      <c r="J3832" s="2">
        <v>45876</v>
      </c>
      <c r="K3832" s="2">
        <v>45990</v>
      </c>
      <c r="L3832" s="2">
        <f t="shared" si="174"/>
        <v>45990</v>
      </c>
      <c r="M3832" t="s">
        <v>1244</v>
      </c>
      <c r="N3832" s="3">
        <v>5294</v>
      </c>
      <c r="P3832" t="s">
        <v>1179</v>
      </c>
      <c r="Q3832">
        <v>25</v>
      </c>
      <c r="R3832" t="s">
        <v>258</v>
      </c>
      <c r="S3832" t="s">
        <v>259</v>
      </c>
      <c r="T3832" t="s">
        <v>37</v>
      </c>
      <c r="V3832" t="s">
        <v>31</v>
      </c>
      <c r="W3832" t="s">
        <v>32</v>
      </c>
    </row>
    <row r="3833" spans="1:23" ht="28.8" hidden="1" x14ac:dyDescent="0.3">
      <c r="A3833">
        <v>1154</v>
      </c>
      <c r="B3833">
        <v>1154</v>
      </c>
      <c r="C3833">
        <v>4210</v>
      </c>
      <c r="D3833">
        <v>1</v>
      </c>
      <c r="E3833" s="1" t="s">
        <v>6279</v>
      </c>
      <c r="F3833">
        <v>1984</v>
      </c>
      <c r="H3833" t="s">
        <v>257</v>
      </c>
      <c r="I3833" s="2">
        <v>45968</v>
      </c>
      <c r="J3833" s="2">
        <v>45968</v>
      </c>
      <c r="K3833" s="2">
        <v>45991</v>
      </c>
      <c r="L3833" s="2">
        <f t="shared" si="174"/>
        <v>45991</v>
      </c>
      <c r="M3833" t="s">
        <v>45</v>
      </c>
      <c r="N3833" s="3">
        <v>1061.57</v>
      </c>
      <c r="P3833" t="s">
        <v>1179</v>
      </c>
      <c r="Q3833">
        <v>23</v>
      </c>
      <c r="R3833" t="s">
        <v>153</v>
      </c>
      <c r="S3833" t="s">
        <v>154</v>
      </c>
      <c r="T3833" t="s">
        <v>30</v>
      </c>
      <c r="V3833" t="s">
        <v>31</v>
      </c>
      <c r="W3833" t="s">
        <v>32</v>
      </c>
    </row>
    <row r="3834" spans="1:23" ht="28.8" hidden="1" x14ac:dyDescent="0.3">
      <c r="A3834">
        <v>1154</v>
      </c>
      <c r="B3834">
        <v>1154</v>
      </c>
      <c r="C3834">
        <v>4273</v>
      </c>
      <c r="D3834">
        <v>1</v>
      </c>
      <c r="E3834" s="1" t="s">
        <v>6280</v>
      </c>
      <c r="F3834">
        <v>1985</v>
      </c>
      <c r="H3834" t="s">
        <v>35</v>
      </c>
      <c r="I3834" s="2">
        <v>45971</v>
      </c>
      <c r="J3834" s="2">
        <v>45971</v>
      </c>
      <c r="K3834" s="2">
        <v>45991</v>
      </c>
      <c r="L3834" s="2">
        <f t="shared" si="174"/>
        <v>45991</v>
      </c>
      <c r="M3834" t="s">
        <v>26</v>
      </c>
      <c r="N3834" s="3">
        <v>4308</v>
      </c>
      <c r="P3834" t="s">
        <v>1179</v>
      </c>
      <c r="Q3834">
        <v>26</v>
      </c>
      <c r="R3834" t="s">
        <v>28</v>
      </c>
      <c r="S3834" t="s">
        <v>29</v>
      </c>
      <c r="T3834" t="s">
        <v>30</v>
      </c>
      <c r="V3834" t="s">
        <v>31</v>
      </c>
      <c r="W3834" t="s">
        <v>32</v>
      </c>
    </row>
    <row r="3835" spans="1:23" ht="28.8" hidden="1" x14ac:dyDescent="0.3">
      <c r="A3835">
        <v>1154</v>
      </c>
      <c r="B3835">
        <v>1154</v>
      </c>
      <c r="C3835">
        <v>4105</v>
      </c>
      <c r="D3835">
        <v>2</v>
      </c>
      <c r="E3835" s="1" t="s">
        <v>6088</v>
      </c>
      <c r="F3835">
        <v>2501</v>
      </c>
      <c r="G3835">
        <v>6177741000129</v>
      </c>
      <c r="H3835" t="s">
        <v>131</v>
      </c>
      <c r="I3835" s="2">
        <v>45953</v>
      </c>
      <c r="J3835" s="2">
        <v>45953</v>
      </c>
      <c r="K3835" s="2">
        <v>45991</v>
      </c>
      <c r="L3835" s="2">
        <f t="shared" si="174"/>
        <v>45991</v>
      </c>
      <c r="M3835" t="s">
        <v>26</v>
      </c>
      <c r="N3835" s="3">
        <v>4800</v>
      </c>
      <c r="P3835" t="s">
        <v>1179</v>
      </c>
      <c r="Q3835">
        <v>28</v>
      </c>
      <c r="R3835" t="s">
        <v>40</v>
      </c>
      <c r="S3835" t="s">
        <v>41</v>
      </c>
      <c r="T3835" t="s">
        <v>30</v>
      </c>
      <c r="V3835" t="s">
        <v>31</v>
      </c>
      <c r="W3835" t="s">
        <v>32</v>
      </c>
    </row>
    <row r="3836" spans="1:23" hidden="1" x14ac:dyDescent="0.3">
      <c r="A3836">
        <v>1154</v>
      </c>
      <c r="B3836">
        <v>1154</v>
      </c>
      <c r="C3836">
        <v>1009</v>
      </c>
      <c r="D3836">
        <v>1</v>
      </c>
      <c r="E3836" s="4">
        <v>45658</v>
      </c>
      <c r="F3836">
        <v>2160</v>
      </c>
      <c r="H3836" t="s">
        <v>504</v>
      </c>
      <c r="I3836" s="2">
        <v>45618</v>
      </c>
      <c r="J3836" s="2">
        <v>45618</v>
      </c>
      <c r="K3836" s="2">
        <v>45991</v>
      </c>
      <c r="L3836" s="2">
        <f t="shared" si="174"/>
        <v>45991</v>
      </c>
      <c r="M3836" t="s">
        <v>49</v>
      </c>
      <c r="N3836" s="3">
        <v>131300</v>
      </c>
      <c r="P3836" t="s">
        <v>1173</v>
      </c>
      <c r="Q3836">
        <v>55</v>
      </c>
      <c r="R3836" t="s">
        <v>319</v>
      </c>
      <c r="S3836" t="s">
        <v>1171</v>
      </c>
      <c r="T3836" t="s">
        <v>465</v>
      </c>
      <c r="V3836" t="s">
        <v>31</v>
      </c>
      <c r="W3836" t="s">
        <v>32</v>
      </c>
    </row>
    <row r="3837" spans="1:23" ht="28.8" hidden="1" x14ac:dyDescent="0.3">
      <c r="A3837">
        <v>1154</v>
      </c>
      <c r="B3837">
        <v>1154</v>
      </c>
      <c r="C3837">
        <v>3726</v>
      </c>
      <c r="D3837">
        <v>2</v>
      </c>
      <c r="E3837" s="1" t="s">
        <v>1574</v>
      </c>
      <c r="F3837">
        <v>1984</v>
      </c>
      <c r="H3837" t="s">
        <v>257</v>
      </c>
      <c r="I3837" s="2">
        <v>45925</v>
      </c>
      <c r="J3837" s="2">
        <v>45925</v>
      </c>
      <c r="K3837" s="2">
        <v>45991</v>
      </c>
      <c r="L3837" s="2">
        <f t="shared" si="174"/>
        <v>45991</v>
      </c>
      <c r="M3837" t="s">
        <v>26</v>
      </c>
      <c r="N3837" s="3">
        <v>3800</v>
      </c>
      <c r="P3837" t="s">
        <v>1179</v>
      </c>
      <c r="Q3837">
        <v>23</v>
      </c>
      <c r="R3837" t="s">
        <v>153</v>
      </c>
      <c r="S3837" t="s">
        <v>154</v>
      </c>
      <c r="T3837" t="s">
        <v>30</v>
      </c>
      <c r="V3837" t="s">
        <v>31</v>
      </c>
      <c r="W3837" t="s">
        <v>32</v>
      </c>
    </row>
    <row r="3838" spans="1:23" ht="28.8" hidden="1" x14ac:dyDescent="0.3">
      <c r="A3838">
        <v>1154</v>
      </c>
      <c r="B3838">
        <v>1154</v>
      </c>
      <c r="C3838">
        <v>1656</v>
      </c>
      <c r="D3838">
        <v>1</v>
      </c>
      <c r="E3838" s="1" t="s">
        <v>1572</v>
      </c>
      <c r="F3838">
        <v>1985</v>
      </c>
      <c r="H3838" t="s">
        <v>35</v>
      </c>
      <c r="I3838" s="2">
        <v>45733</v>
      </c>
      <c r="J3838" s="2">
        <v>45733</v>
      </c>
      <c r="K3838" s="2">
        <v>45991</v>
      </c>
      <c r="L3838" s="2">
        <f t="shared" si="174"/>
        <v>45991</v>
      </c>
      <c r="M3838" t="s">
        <v>26</v>
      </c>
      <c r="N3838" s="3">
        <v>4920</v>
      </c>
      <c r="P3838" t="s">
        <v>1179</v>
      </c>
      <c r="Q3838">
        <v>26</v>
      </c>
      <c r="R3838" t="s">
        <v>28</v>
      </c>
      <c r="S3838" t="s">
        <v>29</v>
      </c>
      <c r="T3838" t="s">
        <v>37</v>
      </c>
      <c r="V3838" t="s">
        <v>31</v>
      </c>
      <c r="W3838" t="s">
        <v>32</v>
      </c>
    </row>
    <row r="3839" spans="1:23" ht="28.8" hidden="1" x14ac:dyDescent="0.3">
      <c r="A3839">
        <v>1154</v>
      </c>
      <c r="B3839">
        <v>1154</v>
      </c>
      <c r="C3839">
        <v>1591</v>
      </c>
      <c r="D3839">
        <v>35</v>
      </c>
      <c r="E3839" s="1" t="s">
        <v>1572</v>
      </c>
      <c r="F3839">
        <v>1985</v>
      </c>
      <c r="H3839" t="s">
        <v>35</v>
      </c>
      <c r="I3839" s="2">
        <v>45728</v>
      </c>
      <c r="J3839" s="2">
        <v>45728</v>
      </c>
      <c r="K3839" s="2">
        <v>45991</v>
      </c>
      <c r="L3839" s="2">
        <f t="shared" si="174"/>
        <v>45991</v>
      </c>
      <c r="M3839" t="s">
        <v>1244</v>
      </c>
      <c r="N3839" s="3">
        <v>4920</v>
      </c>
      <c r="P3839" t="s">
        <v>1173</v>
      </c>
      <c r="Q3839">
        <v>26</v>
      </c>
      <c r="R3839" t="s">
        <v>28</v>
      </c>
      <c r="S3839" t="s">
        <v>29</v>
      </c>
      <c r="T3839" t="s">
        <v>37</v>
      </c>
      <c r="V3839" t="s">
        <v>31</v>
      </c>
      <c r="W3839" t="s">
        <v>32</v>
      </c>
    </row>
    <row r="3840" spans="1:23" hidden="1" x14ac:dyDescent="0.3">
      <c r="A3840">
        <v>1154</v>
      </c>
      <c r="B3840">
        <v>1154</v>
      </c>
      <c r="C3840">
        <v>3281</v>
      </c>
      <c r="D3840">
        <v>4</v>
      </c>
      <c r="E3840" t="s">
        <v>1573</v>
      </c>
      <c r="F3840">
        <v>2182</v>
      </c>
      <c r="H3840" t="s">
        <v>39</v>
      </c>
      <c r="I3840" s="2">
        <v>45881</v>
      </c>
      <c r="J3840" s="2">
        <v>45881</v>
      </c>
      <c r="K3840" s="2">
        <v>45991</v>
      </c>
      <c r="L3840" s="2">
        <f t="shared" si="174"/>
        <v>45991</v>
      </c>
      <c r="M3840" t="s">
        <v>26</v>
      </c>
      <c r="N3840" s="3">
        <v>1740</v>
      </c>
      <c r="P3840" t="s">
        <v>1179</v>
      </c>
      <c r="Q3840">
        <v>28</v>
      </c>
      <c r="R3840" t="s">
        <v>40</v>
      </c>
      <c r="S3840" t="s">
        <v>41</v>
      </c>
      <c r="T3840" t="s">
        <v>37</v>
      </c>
      <c r="V3840" t="s">
        <v>31</v>
      </c>
      <c r="W3840" t="s">
        <v>32</v>
      </c>
    </row>
    <row r="3841" spans="1:23" hidden="1" x14ac:dyDescent="0.3">
      <c r="A3841">
        <v>1154</v>
      </c>
      <c r="B3841">
        <v>1154</v>
      </c>
      <c r="C3841">
        <v>4266</v>
      </c>
      <c r="D3841">
        <v>1</v>
      </c>
      <c r="E3841" s="4">
        <v>45658</v>
      </c>
      <c r="F3841">
        <v>2160</v>
      </c>
      <c r="H3841" t="s">
        <v>504</v>
      </c>
      <c r="I3841" s="2">
        <v>45971</v>
      </c>
      <c r="J3841" s="2">
        <v>45971</v>
      </c>
      <c r="K3841" s="2">
        <v>45991</v>
      </c>
      <c r="L3841" s="2">
        <f t="shared" si="174"/>
        <v>45991</v>
      </c>
      <c r="M3841" t="s">
        <v>1303</v>
      </c>
      <c r="N3841" s="3">
        <v>0.01</v>
      </c>
      <c r="P3841" t="s">
        <v>1179</v>
      </c>
      <c r="Q3841">
        <v>55</v>
      </c>
      <c r="R3841" t="s">
        <v>319</v>
      </c>
      <c r="S3841" t="s">
        <v>1171</v>
      </c>
      <c r="T3841" t="s">
        <v>465</v>
      </c>
      <c r="V3841" t="s">
        <v>1304</v>
      </c>
      <c r="W3841" t="s">
        <v>32</v>
      </c>
    </row>
    <row r="3842" spans="1:23" ht="28.8" hidden="1" x14ac:dyDescent="0.3">
      <c r="A3842">
        <v>1154</v>
      </c>
      <c r="B3842">
        <v>1154</v>
      </c>
      <c r="C3842">
        <v>4001</v>
      </c>
      <c r="D3842">
        <v>3</v>
      </c>
      <c r="E3842" s="1" t="s">
        <v>6087</v>
      </c>
      <c r="F3842">
        <v>2501</v>
      </c>
      <c r="G3842">
        <v>6177741000129</v>
      </c>
      <c r="H3842" t="s">
        <v>131</v>
      </c>
      <c r="I3842" s="2">
        <v>45946</v>
      </c>
      <c r="J3842" s="2">
        <v>45946</v>
      </c>
      <c r="K3842" s="2">
        <v>45991</v>
      </c>
      <c r="L3842" s="2">
        <f t="shared" si="174"/>
        <v>45991</v>
      </c>
      <c r="M3842" t="s">
        <v>26</v>
      </c>
      <c r="N3842" s="3">
        <v>3500</v>
      </c>
      <c r="P3842" t="s">
        <v>1179</v>
      </c>
      <c r="Q3842">
        <v>28</v>
      </c>
      <c r="R3842" t="s">
        <v>40</v>
      </c>
      <c r="S3842" t="s">
        <v>41</v>
      </c>
      <c r="T3842" t="s">
        <v>37</v>
      </c>
      <c r="V3842" t="s">
        <v>31</v>
      </c>
      <c r="W3842" t="s">
        <v>32</v>
      </c>
    </row>
    <row r="3843" spans="1:23" hidden="1" x14ac:dyDescent="0.3">
      <c r="A3843">
        <v>1154</v>
      </c>
      <c r="B3843">
        <v>1154</v>
      </c>
      <c r="C3843">
        <v>3574</v>
      </c>
      <c r="D3843">
        <v>4</v>
      </c>
      <c r="E3843" t="s">
        <v>1575</v>
      </c>
      <c r="F3843">
        <v>1985</v>
      </c>
      <c r="H3843" t="s">
        <v>35</v>
      </c>
      <c r="I3843" s="2">
        <v>45915</v>
      </c>
      <c r="J3843" s="2">
        <v>45915</v>
      </c>
      <c r="K3843" s="2">
        <v>45991</v>
      </c>
      <c r="L3843" s="2">
        <f t="shared" si="174"/>
        <v>45991</v>
      </c>
      <c r="M3843" t="s">
        <v>1244</v>
      </c>
      <c r="N3843" s="3">
        <v>687.5</v>
      </c>
      <c r="P3843" t="s">
        <v>1179</v>
      </c>
      <c r="Q3843">
        <v>23</v>
      </c>
      <c r="R3843" t="s">
        <v>153</v>
      </c>
      <c r="S3843" t="s">
        <v>154</v>
      </c>
      <c r="T3843" t="s">
        <v>37</v>
      </c>
      <c r="V3843" t="s">
        <v>31</v>
      </c>
      <c r="W3843" t="s">
        <v>32</v>
      </c>
    </row>
    <row r="3844" spans="1:23" hidden="1" x14ac:dyDescent="0.3">
      <c r="A3844">
        <v>1154</v>
      </c>
      <c r="B3844">
        <v>1154</v>
      </c>
      <c r="C3844">
        <v>3574</v>
      </c>
      <c r="D3844">
        <v>5</v>
      </c>
      <c r="E3844" t="s">
        <v>1576</v>
      </c>
      <c r="F3844">
        <v>1985</v>
      </c>
      <c r="H3844" t="s">
        <v>35</v>
      </c>
      <c r="I3844" s="2">
        <v>45915</v>
      </c>
      <c r="J3844" s="2">
        <v>45915</v>
      </c>
      <c r="K3844" s="2">
        <v>45991</v>
      </c>
      <c r="L3844" s="2">
        <f t="shared" si="174"/>
        <v>45991</v>
      </c>
      <c r="M3844" t="s">
        <v>1244</v>
      </c>
      <c r="N3844" s="3">
        <v>3185</v>
      </c>
      <c r="P3844" t="s">
        <v>1179</v>
      </c>
      <c r="Q3844">
        <v>23</v>
      </c>
      <c r="R3844" t="s">
        <v>153</v>
      </c>
      <c r="S3844" t="s">
        <v>154</v>
      </c>
      <c r="T3844" t="s">
        <v>37</v>
      </c>
      <c r="V3844" t="s">
        <v>31</v>
      </c>
      <c r="W3844" t="s">
        <v>32</v>
      </c>
    </row>
    <row r="3845" spans="1:23" hidden="1" x14ac:dyDescent="0.3">
      <c r="A3845">
        <v>1154</v>
      </c>
      <c r="B3845">
        <v>1154</v>
      </c>
      <c r="C3845">
        <v>3043</v>
      </c>
      <c r="D3845">
        <v>20</v>
      </c>
      <c r="E3845" s="5">
        <v>45992</v>
      </c>
      <c r="F3845">
        <v>2376</v>
      </c>
      <c r="H3845" t="s">
        <v>459</v>
      </c>
      <c r="I3845" s="2">
        <v>45862</v>
      </c>
      <c r="J3845" s="2">
        <v>45862</v>
      </c>
      <c r="K3845" s="2">
        <v>45992</v>
      </c>
      <c r="L3845" s="2">
        <f t="shared" si="174"/>
        <v>45992</v>
      </c>
      <c r="M3845" t="s">
        <v>49</v>
      </c>
      <c r="N3845" s="3">
        <v>170</v>
      </c>
      <c r="P3845" t="s">
        <v>1179</v>
      </c>
      <c r="Q3845">
        <v>83</v>
      </c>
      <c r="R3845" t="s">
        <v>204</v>
      </c>
      <c r="S3845" t="s">
        <v>205</v>
      </c>
      <c r="T3845" t="s">
        <v>206</v>
      </c>
      <c r="V3845" t="s">
        <v>31</v>
      </c>
      <c r="W3845" t="s">
        <v>32</v>
      </c>
    </row>
    <row r="3846" spans="1:23" ht="28.8" hidden="1" x14ac:dyDescent="0.3">
      <c r="A3846">
        <v>1154</v>
      </c>
      <c r="B3846">
        <v>1154</v>
      </c>
      <c r="C3846">
        <v>3827</v>
      </c>
      <c r="D3846">
        <v>5</v>
      </c>
      <c r="E3846" s="1" t="s">
        <v>1578</v>
      </c>
      <c r="F3846">
        <v>1976</v>
      </c>
      <c r="G3846" t="s">
        <v>194</v>
      </c>
      <c r="H3846" t="s">
        <v>195</v>
      </c>
      <c r="I3846" s="2">
        <v>45937</v>
      </c>
      <c r="J3846" s="2">
        <v>45937</v>
      </c>
      <c r="K3846" s="2">
        <v>45992</v>
      </c>
      <c r="L3846" s="2">
        <f t="shared" si="174"/>
        <v>45992</v>
      </c>
      <c r="M3846" t="s">
        <v>45</v>
      </c>
      <c r="N3846" s="3">
        <v>9868.42</v>
      </c>
      <c r="P3846" t="s">
        <v>1179</v>
      </c>
      <c r="Q3846">
        <v>26</v>
      </c>
      <c r="R3846" t="s">
        <v>28</v>
      </c>
      <c r="S3846" t="s">
        <v>29</v>
      </c>
      <c r="T3846" t="s">
        <v>30</v>
      </c>
      <c r="V3846" t="s">
        <v>31</v>
      </c>
      <c r="W3846" t="s">
        <v>32</v>
      </c>
    </row>
    <row r="3847" spans="1:23" ht="28.8" hidden="1" x14ac:dyDescent="0.3">
      <c r="A3847">
        <v>1154</v>
      </c>
      <c r="B3847">
        <v>1154</v>
      </c>
      <c r="C3847">
        <v>2953</v>
      </c>
      <c r="D3847">
        <v>5</v>
      </c>
      <c r="E3847" s="1" t="s">
        <v>1577</v>
      </c>
      <c r="F3847">
        <v>1976</v>
      </c>
      <c r="G3847" t="s">
        <v>194</v>
      </c>
      <c r="H3847" t="s">
        <v>195</v>
      </c>
      <c r="I3847" s="2">
        <v>45852</v>
      </c>
      <c r="J3847" s="2">
        <v>45852</v>
      </c>
      <c r="K3847" s="2">
        <v>45992</v>
      </c>
      <c r="L3847" s="2">
        <f t="shared" si="174"/>
        <v>45992</v>
      </c>
      <c r="M3847" t="s">
        <v>49</v>
      </c>
      <c r="N3847" s="3">
        <v>9868.42</v>
      </c>
      <c r="P3847" t="s">
        <v>1179</v>
      </c>
      <c r="Q3847">
        <v>26</v>
      </c>
      <c r="R3847" t="s">
        <v>28</v>
      </c>
      <c r="S3847" t="s">
        <v>29</v>
      </c>
      <c r="T3847" t="s">
        <v>37</v>
      </c>
      <c r="V3847" t="s">
        <v>31</v>
      </c>
      <c r="W3847" t="s">
        <v>32</v>
      </c>
    </row>
    <row r="3848" spans="1:23" ht="28.8" hidden="1" x14ac:dyDescent="0.3">
      <c r="A3848">
        <v>1154</v>
      </c>
      <c r="B3848">
        <v>1154</v>
      </c>
      <c r="C3848">
        <v>3518</v>
      </c>
      <c r="D3848">
        <v>4</v>
      </c>
      <c r="E3848" s="1" t="s">
        <v>1580</v>
      </c>
      <c r="F3848">
        <v>2456</v>
      </c>
      <c r="G3848" t="s">
        <v>659</v>
      </c>
      <c r="H3848" t="s">
        <v>660</v>
      </c>
      <c r="I3848" s="2">
        <v>45910</v>
      </c>
      <c r="J3848" s="2">
        <v>45910</v>
      </c>
      <c r="K3848" s="2">
        <v>45993</v>
      </c>
      <c r="L3848" s="2">
        <f t="shared" si="174"/>
        <v>45993</v>
      </c>
      <c r="M3848" t="s">
        <v>45</v>
      </c>
      <c r="N3848" s="3">
        <v>726.92</v>
      </c>
      <c r="P3848" t="s">
        <v>1179</v>
      </c>
      <c r="Q3848">
        <v>26</v>
      </c>
      <c r="R3848" t="s">
        <v>28</v>
      </c>
      <c r="S3848" t="s">
        <v>6175</v>
      </c>
      <c r="T3848" t="s">
        <v>30</v>
      </c>
      <c r="V3848" t="s">
        <v>31</v>
      </c>
      <c r="W3848" t="s">
        <v>32</v>
      </c>
    </row>
    <row r="3849" spans="1:23" ht="28.8" hidden="1" x14ac:dyDescent="0.3">
      <c r="A3849">
        <v>1154</v>
      </c>
      <c r="B3849">
        <v>1154</v>
      </c>
      <c r="C3849">
        <v>3508</v>
      </c>
      <c r="D3849">
        <v>5</v>
      </c>
      <c r="E3849" s="1" t="s">
        <v>1579</v>
      </c>
      <c r="F3849">
        <v>2456</v>
      </c>
      <c r="G3849" t="s">
        <v>659</v>
      </c>
      <c r="H3849" t="s">
        <v>660</v>
      </c>
      <c r="I3849" s="2">
        <v>45910</v>
      </c>
      <c r="J3849" s="2">
        <v>45910</v>
      </c>
      <c r="K3849" s="2">
        <v>45993</v>
      </c>
      <c r="L3849" s="2">
        <f t="shared" si="174"/>
        <v>45993</v>
      </c>
      <c r="M3849" t="s">
        <v>45</v>
      </c>
      <c r="N3849" s="3">
        <v>2031.1</v>
      </c>
      <c r="P3849" t="s">
        <v>1179</v>
      </c>
      <c r="Q3849">
        <v>26</v>
      </c>
      <c r="R3849" t="s">
        <v>28</v>
      </c>
      <c r="S3849" t="s">
        <v>6175</v>
      </c>
      <c r="T3849" t="s">
        <v>30</v>
      </c>
      <c r="V3849" t="s">
        <v>31</v>
      </c>
      <c r="W3849" t="s">
        <v>32</v>
      </c>
    </row>
    <row r="3850" spans="1:23" ht="28.8" hidden="1" x14ac:dyDescent="0.3">
      <c r="A3850">
        <v>1154</v>
      </c>
      <c r="B3850">
        <v>1154</v>
      </c>
      <c r="C3850">
        <v>3523</v>
      </c>
      <c r="D3850">
        <v>4</v>
      </c>
      <c r="E3850" s="1" t="s">
        <v>1581</v>
      </c>
      <c r="F3850">
        <v>2456</v>
      </c>
      <c r="G3850" t="s">
        <v>659</v>
      </c>
      <c r="H3850" t="s">
        <v>660</v>
      </c>
      <c r="I3850" s="2">
        <v>45910</v>
      </c>
      <c r="J3850" s="2">
        <v>45910</v>
      </c>
      <c r="K3850" s="2">
        <v>45993</v>
      </c>
      <c r="L3850" s="2">
        <f t="shared" si="174"/>
        <v>45993</v>
      </c>
      <c r="M3850" t="s">
        <v>45</v>
      </c>
      <c r="N3850" s="3">
        <v>1251.1300000000001</v>
      </c>
      <c r="P3850" t="s">
        <v>1179</v>
      </c>
      <c r="Q3850">
        <v>26</v>
      </c>
      <c r="R3850" t="s">
        <v>28</v>
      </c>
      <c r="S3850" t="s">
        <v>6175</v>
      </c>
      <c r="T3850" t="s">
        <v>30</v>
      </c>
      <c r="V3850" t="s">
        <v>31</v>
      </c>
      <c r="W3850" t="s">
        <v>32</v>
      </c>
    </row>
    <row r="3851" spans="1:23" ht="28.8" hidden="1" x14ac:dyDescent="0.3">
      <c r="A3851">
        <v>1154</v>
      </c>
      <c r="B3851">
        <v>1154</v>
      </c>
      <c r="C3851">
        <v>3537</v>
      </c>
      <c r="D3851">
        <v>2</v>
      </c>
      <c r="E3851" s="1" t="s">
        <v>1584</v>
      </c>
      <c r="F3851">
        <v>2860</v>
      </c>
      <c r="H3851" t="s">
        <v>1382</v>
      </c>
      <c r="I3851" s="2">
        <v>45911</v>
      </c>
      <c r="J3851" s="2">
        <v>45911</v>
      </c>
      <c r="K3851" s="2">
        <v>45994</v>
      </c>
      <c r="L3851" s="2">
        <f t="shared" si="174"/>
        <v>45994</v>
      </c>
      <c r="M3851" t="s">
        <v>45</v>
      </c>
      <c r="N3851" s="3">
        <v>3734</v>
      </c>
      <c r="P3851" t="s">
        <v>1179</v>
      </c>
      <c r="Q3851">
        <v>26</v>
      </c>
      <c r="R3851" t="s">
        <v>28</v>
      </c>
      <c r="S3851" t="s">
        <v>6175</v>
      </c>
      <c r="T3851" t="s">
        <v>30</v>
      </c>
      <c r="V3851" t="s">
        <v>31</v>
      </c>
      <c r="W3851" t="s">
        <v>32</v>
      </c>
    </row>
    <row r="3852" spans="1:23" ht="28.8" hidden="1" x14ac:dyDescent="0.3">
      <c r="A3852">
        <v>1154</v>
      </c>
      <c r="B3852">
        <v>1154</v>
      </c>
      <c r="C3852">
        <v>3504</v>
      </c>
      <c r="D3852">
        <v>5</v>
      </c>
      <c r="E3852" s="1" t="s">
        <v>1583</v>
      </c>
      <c r="F3852">
        <v>2456</v>
      </c>
      <c r="G3852" t="s">
        <v>659</v>
      </c>
      <c r="H3852" t="s">
        <v>660</v>
      </c>
      <c r="I3852" s="2">
        <v>45910</v>
      </c>
      <c r="J3852" s="2">
        <v>45910</v>
      </c>
      <c r="K3852" s="2">
        <v>45994</v>
      </c>
      <c r="L3852" s="2">
        <f t="shared" si="174"/>
        <v>45994</v>
      </c>
      <c r="M3852" t="s">
        <v>45</v>
      </c>
      <c r="N3852" s="3">
        <v>1479.16</v>
      </c>
      <c r="P3852" t="s">
        <v>1179</v>
      </c>
      <c r="Q3852">
        <v>26</v>
      </c>
      <c r="R3852" t="s">
        <v>28</v>
      </c>
      <c r="S3852" t="s">
        <v>6175</v>
      </c>
      <c r="T3852" t="s">
        <v>30</v>
      </c>
      <c r="V3852" t="s">
        <v>31</v>
      </c>
      <c r="W3852" t="s">
        <v>32</v>
      </c>
    </row>
    <row r="3853" spans="1:23" ht="28.8" hidden="1" x14ac:dyDescent="0.3">
      <c r="A3853">
        <v>1154</v>
      </c>
      <c r="B3853">
        <v>1154</v>
      </c>
      <c r="C3853">
        <v>3503</v>
      </c>
      <c r="D3853">
        <v>5</v>
      </c>
      <c r="E3853" s="1" t="s">
        <v>1582</v>
      </c>
      <c r="F3853">
        <v>2456</v>
      </c>
      <c r="G3853" t="s">
        <v>659</v>
      </c>
      <c r="H3853" t="s">
        <v>660</v>
      </c>
      <c r="I3853" s="2">
        <v>45910</v>
      </c>
      <c r="J3853" s="2">
        <v>45910</v>
      </c>
      <c r="K3853" s="2">
        <v>45994</v>
      </c>
      <c r="L3853" s="2">
        <f t="shared" si="174"/>
        <v>45994</v>
      </c>
      <c r="M3853" t="s">
        <v>45</v>
      </c>
      <c r="N3853" s="3">
        <v>860.12</v>
      </c>
      <c r="P3853" t="s">
        <v>1179</v>
      </c>
      <c r="Q3853">
        <v>26</v>
      </c>
      <c r="R3853" t="s">
        <v>28</v>
      </c>
      <c r="S3853" t="s">
        <v>6175</v>
      </c>
      <c r="T3853" t="s">
        <v>30</v>
      </c>
      <c r="V3853" t="s">
        <v>31</v>
      </c>
      <c r="W3853" t="s">
        <v>32</v>
      </c>
    </row>
    <row r="3854" spans="1:23" ht="28.8" hidden="1" x14ac:dyDescent="0.3">
      <c r="A3854">
        <v>1154</v>
      </c>
      <c r="B3854">
        <v>1154</v>
      </c>
      <c r="C3854">
        <v>4149</v>
      </c>
      <c r="D3854">
        <v>2</v>
      </c>
      <c r="E3854" s="1" t="s">
        <v>6281</v>
      </c>
      <c r="F3854">
        <v>2442</v>
      </c>
      <c r="G3854" t="s">
        <v>1569</v>
      </c>
      <c r="H3854" t="s">
        <v>1570</v>
      </c>
      <c r="I3854" s="2">
        <v>45965</v>
      </c>
      <c r="J3854" s="2">
        <v>45965</v>
      </c>
      <c r="K3854" s="2">
        <v>45994</v>
      </c>
      <c r="L3854" s="2">
        <f t="shared" si="174"/>
        <v>45994</v>
      </c>
      <c r="M3854" t="s">
        <v>45</v>
      </c>
      <c r="N3854" s="3">
        <v>1836.92</v>
      </c>
      <c r="P3854" t="s">
        <v>1179</v>
      </c>
      <c r="Q3854">
        <v>26</v>
      </c>
      <c r="R3854" t="s">
        <v>28</v>
      </c>
      <c r="S3854" t="s">
        <v>6175</v>
      </c>
      <c r="T3854" t="s">
        <v>30</v>
      </c>
      <c r="V3854" t="s">
        <v>31</v>
      </c>
      <c r="W3854" t="s">
        <v>32</v>
      </c>
    </row>
    <row r="3855" spans="1:23" ht="28.8" hidden="1" x14ac:dyDescent="0.3">
      <c r="A3855">
        <v>1154</v>
      </c>
      <c r="B3855">
        <v>1154</v>
      </c>
      <c r="C3855">
        <v>3746</v>
      </c>
      <c r="D3855">
        <v>2</v>
      </c>
      <c r="E3855" s="1" t="s">
        <v>1585</v>
      </c>
      <c r="F3855">
        <v>2456</v>
      </c>
      <c r="G3855" t="s">
        <v>659</v>
      </c>
      <c r="H3855" t="s">
        <v>660</v>
      </c>
      <c r="I3855" s="2">
        <v>45926</v>
      </c>
      <c r="J3855" s="2">
        <v>45926</v>
      </c>
      <c r="K3855" s="2">
        <v>45995</v>
      </c>
      <c r="L3855" s="2">
        <f t="shared" si="174"/>
        <v>45995</v>
      </c>
      <c r="M3855" t="s">
        <v>45</v>
      </c>
      <c r="N3855" s="3">
        <v>16260.18</v>
      </c>
      <c r="P3855" t="s">
        <v>1179</v>
      </c>
      <c r="Q3855">
        <v>26</v>
      </c>
      <c r="R3855" t="s">
        <v>28</v>
      </c>
      <c r="S3855" t="s">
        <v>6175</v>
      </c>
      <c r="T3855" t="s">
        <v>37</v>
      </c>
      <c r="V3855" t="s">
        <v>31</v>
      </c>
      <c r="W3855" t="s">
        <v>32</v>
      </c>
    </row>
    <row r="3856" spans="1:23" ht="28.8" hidden="1" x14ac:dyDescent="0.3">
      <c r="A3856">
        <v>1154</v>
      </c>
      <c r="B3856">
        <v>1154</v>
      </c>
      <c r="C3856">
        <v>3512</v>
      </c>
      <c r="D3856">
        <v>5</v>
      </c>
      <c r="E3856" s="1" t="s">
        <v>1586</v>
      </c>
      <c r="F3856">
        <v>2456</v>
      </c>
      <c r="G3856" t="s">
        <v>659</v>
      </c>
      <c r="H3856" t="s">
        <v>660</v>
      </c>
      <c r="I3856" s="2">
        <v>45910</v>
      </c>
      <c r="J3856" s="2">
        <v>45910</v>
      </c>
      <c r="K3856" s="2">
        <v>45996</v>
      </c>
      <c r="L3856" s="2">
        <f t="shared" si="174"/>
        <v>45996</v>
      </c>
      <c r="M3856" t="s">
        <v>45</v>
      </c>
      <c r="N3856" s="3">
        <v>2107.73</v>
      </c>
      <c r="P3856" t="s">
        <v>1179</v>
      </c>
      <c r="Q3856">
        <v>26</v>
      </c>
      <c r="R3856" t="s">
        <v>28</v>
      </c>
      <c r="S3856" t="s">
        <v>6175</v>
      </c>
      <c r="T3856" t="s">
        <v>30</v>
      </c>
      <c r="V3856" t="s">
        <v>31</v>
      </c>
      <c r="W3856" t="s">
        <v>32</v>
      </c>
    </row>
    <row r="3857" spans="1:23" ht="28.8" hidden="1" x14ac:dyDescent="0.3">
      <c r="A3857">
        <v>1154</v>
      </c>
      <c r="B3857">
        <v>1154</v>
      </c>
      <c r="C3857">
        <v>3795</v>
      </c>
      <c r="D3857">
        <v>1</v>
      </c>
      <c r="E3857" s="1" t="s">
        <v>1476</v>
      </c>
      <c r="F3857">
        <v>1965</v>
      </c>
      <c r="H3857" t="s">
        <v>220</v>
      </c>
      <c r="I3857" s="2">
        <v>45933</v>
      </c>
      <c r="J3857" s="2">
        <v>45933</v>
      </c>
      <c r="K3857" s="2">
        <v>45996</v>
      </c>
      <c r="L3857" s="2">
        <f t="shared" si="174"/>
        <v>45996</v>
      </c>
      <c r="M3857" t="s">
        <v>49</v>
      </c>
      <c r="N3857" s="3">
        <v>604.79999999999995</v>
      </c>
      <c r="P3857" t="s">
        <v>1179</v>
      </c>
      <c r="Q3857">
        <v>18</v>
      </c>
      <c r="R3857" t="s">
        <v>72</v>
      </c>
      <c r="S3857" t="s">
        <v>73</v>
      </c>
      <c r="T3857" t="s">
        <v>37</v>
      </c>
      <c r="V3857" t="s">
        <v>31</v>
      </c>
      <c r="W3857" t="s">
        <v>32</v>
      </c>
    </row>
    <row r="3858" spans="1:23" ht="28.8" hidden="1" x14ac:dyDescent="0.3">
      <c r="A3858">
        <v>1154</v>
      </c>
      <c r="B3858">
        <v>1154</v>
      </c>
      <c r="C3858">
        <v>3792</v>
      </c>
      <c r="D3858">
        <v>1</v>
      </c>
      <c r="E3858" s="1" t="s">
        <v>1338</v>
      </c>
      <c r="F3858">
        <v>1965</v>
      </c>
      <c r="H3858" t="s">
        <v>220</v>
      </c>
      <c r="I3858" s="2">
        <v>45933</v>
      </c>
      <c r="J3858" s="2">
        <v>45933</v>
      </c>
      <c r="K3858" s="2">
        <v>45996</v>
      </c>
      <c r="L3858" s="2">
        <v>45972</v>
      </c>
      <c r="M3858" t="s">
        <v>49</v>
      </c>
      <c r="N3858" s="3">
        <v>571.20000000000005</v>
      </c>
      <c r="O3858" s="3">
        <v>571.20000000000005</v>
      </c>
      <c r="P3858" t="s">
        <v>27</v>
      </c>
      <c r="Q3858">
        <v>18</v>
      </c>
      <c r="R3858" t="s">
        <v>72</v>
      </c>
      <c r="S3858" t="s">
        <v>73</v>
      </c>
      <c r="T3858" t="s">
        <v>37</v>
      </c>
      <c r="V3858" t="s">
        <v>31</v>
      </c>
      <c r="W3858" t="s">
        <v>32</v>
      </c>
    </row>
    <row r="3859" spans="1:23" ht="28.8" hidden="1" x14ac:dyDescent="0.3">
      <c r="A3859">
        <v>1154</v>
      </c>
      <c r="B3859">
        <v>1154</v>
      </c>
      <c r="C3859">
        <v>4017</v>
      </c>
      <c r="D3859">
        <v>1</v>
      </c>
      <c r="E3859" s="1" t="s">
        <v>6068</v>
      </c>
      <c r="F3859">
        <v>1965</v>
      </c>
      <c r="H3859" t="s">
        <v>220</v>
      </c>
      <c r="I3859" s="2">
        <v>45947</v>
      </c>
      <c r="J3859" s="2">
        <v>45947</v>
      </c>
      <c r="K3859" s="2">
        <v>45996</v>
      </c>
      <c r="L3859" s="2">
        <v>45972</v>
      </c>
      <c r="M3859" t="s">
        <v>49</v>
      </c>
      <c r="N3859" s="3">
        <v>384</v>
      </c>
      <c r="O3859" s="3">
        <v>384</v>
      </c>
      <c r="P3859" t="s">
        <v>27</v>
      </c>
      <c r="Q3859">
        <v>18</v>
      </c>
      <c r="R3859" t="s">
        <v>72</v>
      </c>
      <c r="S3859" t="s">
        <v>73</v>
      </c>
      <c r="T3859" t="s">
        <v>37</v>
      </c>
      <c r="V3859" t="s">
        <v>31</v>
      </c>
      <c r="W3859" t="s">
        <v>32</v>
      </c>
    </row>
    <row r="3860" spans="1:23" ht="28.8" hidden="1" x14ac:dyDescent="0.3">
      <c r="A3860">
        <v>1154</v>
      </c>
      <c r="B3860">
        <v>1154</v>
      </c>
      <c r="C3860">
        <v>4022</v>
      </c>
      <c r="D3860">
        <v>1</v>
      </c>
      <c r="E3860" s="1" t="s">
        <v>6080</v>
      </c>
      <c r="F3860">
        <v>1957</v>
      </c>
      <c r="H3860" t="s">
        <v>48</v>
      </c>
      <c r="I3860" s="2">
        <v>45947</v>
      </c>
      <c r="J3860" s="2">
        <v>45947</v>
      </c>
      <c r="K3860" s="2">
        <v>45996</v>
      </c>
      <c r="L3860" s="2">
        <f t="shared" ref="L3860:L3886" si="175">K3860</f>
        <v>45996</v>
      </c>
      <c r="M3860" t="s">
        <v>49</v>
      </c>
      <c r="N3860" s="3">
        <v>250</v>
      </c>
      <c r="P3860" t="s">
        <v>1179</v>
      </c>
      <c r="Q3860">
        <v>27</v>
      </c>
      <c r="R3860" t="s">
        <v>50</v>
      </c>
      <c r="S3860" t="s">
        <v>51</v>
      </c>
      <c r="T3860" t="s">
        <v>37</v>
      </c>
      <c r="V3860" t="s">
        <v>31</v>
      </c>
      <c r="W3860" t="s">
        <v>32</v>
      </c>
    </row>
    <row r="3861" spans="1:23" ht="28.8" hidden="1" x14ac:dyDescent="0.3">
      <c r="A3861">
        <v>1154</v>
      </c>
      <c r="B3861">
        <v>1154</v>
      </c>
      <c r="C3861">
        <v>4023</v>
      </c>
      <c r="D3861">
        <v>1</v>
      </c>
      <c r="E3861" s="1" t="s">
        <v>6080</v>
      </c>
      <c r="F3861">
        <v>1965</v>
      </c>
      <c r="H3861" t="s">
        <v>220</v>
      </c>
      <c r="I3861" s="2">
        <v>45947</v>
      </c>
      <c r="J3861" s="2">
        <v>45947</v>
      </c>
      <c r="K3861" s="2">
        <v>45996</v>
      </c>
      <c r="L3861" s="2">
        <f t="shared" si="175"/>
        <v>45996</v>
      </c>
      <c r="M3861" t="s">
        <v>49</v>
      </c>
      <c r="N3861" s="3">
        <v>600</v>
      </c>
      <c r="P3861" t="s">
        <v>1179</v>
      </c>
      <c r="Q3861">
        <v>18</v>
      </c>
      <c r="R3861" t="s">
        <v>72</v>
      </c>
      <c r="S3861" t="s">
        <v>73</v>
      </c>
      <c r="T3861" t="s">
        <v>37</v>
      </c>
      <c r="V3861" t="s">
        <v>31</v>
      </c>
      <c r="W3861" t="s">
        <v>32</v>
      </c>
    </row>
    <row r="3862" spans="1:23" ht="28.8" hidden="1" x14ac:dyDescent="0.3">
      <c r="A3862">
        <v>1154</v>
      </c>
      <c r="B3862">
        <v>1154</v>
      </c>
      <c r="C3862">
        <v>4020</v>
      </c>
      <c r="D3862">
        <v>1</v>
      </c>
      <c r="E3862" s="1" t="s">
        <v>6069</v>
      </c>
      <c r="F3862">
        <v>1965</v>
      </c>
      <c r="H3862" t="s">
        <v>220</v>
      </c>
      <c r="I3862" s="2">
        <v>45947</v>
      </c>
      <c r="J3862" s="2">
        <v>45947</v>
      </c>
      <c r="K3862" s="2">
        <v>45996</v>
      </c>
      <c r="L3862" s="2">
        <f t="shared" si="175"/>
        <v>45996</v>
      </c>
      <c r="M3862" t="s">
        <v>49</v>
      </c>
      <c r="N3862" s="3">
        <v>592.79999999999995</v>
      </c>
      <c r="P3862" t="s">
        <v>1179</v>
      </c>
      <c r="Q3862">
        <v>18</v>
      </c>
      <c r="R3862" t="s">
        <v>72</v>
      </c>
      <c r="S3862" t="s">
        <v>73</v>
      </c>
      <c r="T3862" t="s">
        <v>37</v>
      </c>
      <c r="V3862" t="s">
        <v>31</v>
      </c>
      <c r="W3862" t="s">
        <v>32</v>
      </c>
    </row>
    <row r="3863" spans="1:23" ht="28.8" hidden="1" x14ac:dyDescent="0.3">
      <c r="A3863">
        <v>1154</v>
      </c>
      <c r="B3863">
        <v>1154</v>
      </c>
      <c r="C3863">
        <v>4007</v>
      </c>
      <c r="D3863">
        <v>1</v>
      </c>
      <c r="E3863" s="1" t="s">
        <v>6072</v>
      </c>
      <c r="F3863">
        <v>1957</v>
      </c>
      <c r="H3863" t="s">
        <v>48</v>
      </c>
      <c r="I3863" s="2">
        <v>45947</v>
      </c>
      <c r="J3863" s="2">
        <v>45947</v>
      </c>
      <c r="K3863" s="2">
        <v>45996</v>
      </c>
      <c r="L3863" s="2">
        <f t="shared" si="175"/>
        <v>45996</v>
      </c>
      <c r="M3863" t="s">
        <v>49</v>
      </c>
      <c r="N3863" s="3">
        <v>240</v>
      </c>
      <c r="P3863" t="s">
        <v>1179</v>
      </c>
      <c r="Q3863">
        <v>27</v>
      </c>
      <c r="R3863" t="s">
        <v>50</v>
      </c>
      <c r="S3863" t="s">
        <v>51</v>
      </c>
      <c r="T3863" t="s">
        <v>37</v>
      </c>
      <c r="V3863" t="s">
        <v>31</v>
      </c>
      <c r="W3863" t="s">
        <v>32</v>
      </c>
    </row>
    <row r="3864" spans="1:23" ht="28.8" hidden="1" x14ac:dyDescent="0.3">
      <c r="A3864">
        <v>1154</v>
      </c>
      <c r="B3864">
        <v>1154</v>
      </c>
      <c r="C3864">
        <v>4008</v>
      </c>
      <c r="D3864">
        <v>1</v>
      </c>
      <c r="E3864" s="1" t="s">
        <v>6072</v>
      </c>
      <c r="F3864">
        <v>1965</v>
      </c>
      <c r="H3864" t="s">
        <v>220</v>
      </c>
      <c r="I3864" s="2">
        <v>45947</v>
      </c>
      <c r="J3864" s="2">
        <v>45947</v>
      </c>
      <c r="K3864" s="2">
        <v>45996</v>
      </c>
      <c r="L3864" s="2">
        <f t="shared" si="175"/>
        <v>45996</v>
      </c>
      <c r="M3864" t="s">
        <v>49</v>
      </c>
      <c r="N3864" s="3">
        <v>576</v>
      </c>
      <c r="P3864" t="s">
        <v>1173</v>
      </c>
      <c r="Q3864">
        <v>18</v>
      </c>
      <c r="R3864" t="s">
        <v>72</v>
      </c>
      <c r="S3864" t="s">
        <v>73</v>
      </c>
      <c r="T3864" t="s">
        <v>37</v>
      </c>
      <c r="V3864" t="s">
        <v>31</v>
      </c>
      <c r="W3864" t="s">
        <v>32</v>
      </c>
    </row>
    <row r="3865" spans="1:23" ht="28.8" hidden="1" x14ac:dyDescent="0.3">
      <c r="A3865">
        <v>1154</v>
      </c>
      <c r="B3865">
        <v>1154</v>
      </c>
      <c r="C3865">
        <v>4010</v>
      </c>
      <c r="D3865">
        <v>1</v>
      </c>
      <c r="E3865" s="1" t="s">
        <v>6063</v>
      </c>
      <c r="F3865">
        <v>1957</v>
      </c>
      <c r="H3865" t="s">
        <v>48</v>
      </c>
      <c r="I3865" s="2">
        <v>45947</v>
      </c>
      <c r="J3865" s="2">
        <v>45947</v>
      </c>
      <c r="K3865" s="2">
        <v>45996</v>
      </c>
      <c r="L3865" s="2">
        <f t="shared" si="175"/>
        <v>45996</v>
      </c>
      <c r="M3865" t="s">
        <v>49</v>
      </c>
      <c r="N3865" s="3">
        <v>202</v>
      </c>
      <c r="P3865" t="s">
        <v>1179</v>
      </c>
      <c r="Q3865">
        <v>27</v>
      </c>
      <c r="R3865" t="s">
        <v>50</v>
      </c>
      <c r="S3865" t="s">
        <v>51</v>
      </c>
      <c r="T3865" t="s">
        <v>37</v>
      </c>
      <c r="V3865" t="s">
        <v>31</v>
      </c>
      <c r="W3865" t="s">
        <v>32</v>
      </c>
    </row>
    <row r="3866" spans="1:23" ht="28.8" hidden="1" x14ac:dyDescent="0.3">
      <c r="A3866">
        <v>1154</v>
      </c>
      <c r="B3866">
        <v>1154</v>
      </c>
      <c r="C3866">
        <v>4011</v>
      </c>
      <c r="D3866">
        <v>1</v>
      </c>
      <c r="E3866" s="1" t="s">
        <v>6063</v>
      </c>
      <c r="F3866">
        <v>1965</v>
      </c>
      <c r="H3866" t="s">
        <v>220</v>
      </c>
      <c r="I3866" s="2">
        <v>45947</v>
      </c>
      <c r="J3866" s="2">
        <v>45947</v>
      </c>
      <c r="K3866" s="2">
        <v>45996</v>
      </c>
      <c r="L3866" s="2">
        <f t="shared" si="175"/>
        <v>45996</v>
      </c>
      <c r="M3866" t="s">
        <v>49</v>
      </c>
      <c r="N3866" s="3">
        <v>484.8</v>
      </c>
      <c r="P3866" t="s">
        <v>1173</v>
      </c>
      <c r="Q3866">
        <v>18</v>
      </c>
      <c r="R3866" t="s">
        <v>72</v>
      </c>
      <c r="S3866" t="s">
        <v>73</v>
      </c>
      <c r="T3866" t="s">
        <v>37</v>
      </c>
      <c r="V3866" t="s">
        <v>31</v>
      </c>
      <c r="W3866" t="s">
        <v>32</v>
      </c>
    </row>
    <row r="3867" spans="1:23" ht="28.8" hidden="1" x14ac:dyDescent="0.3">
      <c r="A3867">
        <v>1154</v>
      </c>
      <c r="B3867">
        <v>1154</v>
      </c>
      <c r="C3867">
        <v>4070</v>
      </c>
      <c r="D3867">
        <v>1</v>
      </c>
      <c r="E3867" s="1" t="s">
        <v>6082</v>
      </c>
      <c r="F3867">
        <v>1957</v>
      </c>
      <c r="H3867" t="s">
        <v>48</v>
      </c>
      <c r="I3867" s="2">
        <v>45952</v>
      </c>
      <c r="J3867" s="2">
        <v>45952</v>
      </c>
      <c r="K3867" s="2">
        <v>45996</v>
      </c>
      <c r="L3867" s="2">
        <f t="shared" si="175"/>
        <v>45996</v>
      </c>
      <c r="M3867" t="s">
        <v>49</v>
      </c>
      <c r="N3867" s="3">
        <v>250</v>
      </c>
      <c r="P3867" t="s">
        <v>1179</v>
      </c>
      <c r="Q3867">
        <v>27</v>
      </c>
      <c r="R3867" t="s">
        <v>50</v>
      </c>
      <c r="S3867" t="s">
        <v>51</v>
      </c>
      <c r="T3867" t="s">
        <v>37</v>
      </c>
      <c r="V3867" t="s">
        <v>31</v>
      </c>
      <c r="W3867" t="s">
        <v>32</v>
      </c>
    </row>
    <row r="3868" spans="1:23" ht="28.8" hidden="1" x14ac:dyDescent="0.3">
      <c r="A3868">
        <v>1154</v>
      </c>
      <c r="B3868">
        <v>1154</v>
      </c>
      <c r="C3868">
        <v>4071</v>
      </c>
      <c r="D3868">
        <v>1</v>
      </c>
      <c r="E3868" s="1" t="s">
        <v>6082</v>
      </c>
      <c r="F3868">
        <v>1965</v>
      </c>
      <c r="H3868" t="s">
        <v>220</v>
      </c>
      <c r="I3868" s="2">
        <v>45952</v>
      </c>
      <c r="J3868" s="2">
        <v>45952</v>
      </c>
      <c r="K3868" s="2">
        <v>45996</v>
      </c>
      <c r="L3868" s="2">
        <f t="shared" si="175"/>
        <v>45996</v>
      </c>
      <c r="M3868" t="s">
        <v>49</v>
      </c>
      <c r="N3868" s="3">
        <v>600</v>
      </c>
      <c r="P3868" t="s">
        <v>1179</v>
      </c>
      <c r="Q3868">
        <v>18</v>
      </c>
      <c r="R3868" t="s">
        <v>72</v>
      </c>
      <c r="S3868" t="s">
        <v>73</v>
      </c>
      <c r="T3868" t="s">
        <v>37</v>
      </c>
      <c r="V3868" t="s">
        <v>31</v>
      </c>
      <c r="W3868" t="s">
        <v>32</v>
      </c>
    </row>
    <row r="3869" spans="1:23" ht="28.8" hidden="1" x14ac:dyDescent="0.3">
      <c r="A3869">
        <v>1154</v>
      </c>
      <c r="B3869">
        <v>1154</v>
      </c>
      <c r="C3869">
        <v>4026</v>
      </c>
      <c r="D3869">
        <v>1</v>
      </c>
      <c r="E3869" s="1" t="s">
        <v>6064</v>
      </c>
      <c r="F3869">
        <v>1965</v>
      </c>
      <c r="H3869" t="s">
        <v>220</v>
      </c>
      <c r="I3869" s="2">
        <v>45947</v>
      </c>
      <c r="J3869" s="2">
        <v>45947</v>
      </c>
      <c r="K3869" s="2">
        <v>45996</v>
      </c>
      <c r="L3869" s="2">
        <f t="shared" si="175"/>
        <v>45996</v>
      </c>
      <c r="M3869" t="s">
        <v>49</v>
      </c>
      <c r="N3869" s="3">
        <v>554.4</v>
      </c>
      <c r="P3869" t="s">
        <v>1173</v>
      </c>
      <c r="Q3869">
        <v>18</v>
      </c>
      <c r="R3869" t="s">
        <v>72</v>
      </c>
      <c r="S3869" t="s">
        <v>73</v>
      </c>
      <c r="T3869" t="s">
        <v>37</v>
      </c>
      <c r="V3869" t="s">
        <v>31</v>
      </c>
      <c r="W3869" t="s">
        <v>32</v>
      </c>
    </row>
    <row r="3870" spans="1:23" ht="28.8" hidden="1" x14ac:dyDescent="0.3">
      <c r="A3870">
        <v>1154</v>
      </c>
      <c r="B3870">
        <v>1154</v>
      </c>
      <c r="C3870">
        <v>4028</v>
      </c>
      <c r="D3870">
        <v>1</v>
      </c>
      <c r="E3870" s="1" t="s">
        <v>6070</v>
      </c>
      <c r="F3870">
        <v>1957</v>
      </c>
      <c r="H3870" t="s">
        <v>48</v>
      </c>
      <c r="I3870" s="2">
        <v>45947</v>
      </c>
      <c r="J3870" s="2">
        <v>45947</v>
      </c>
      <c r="K3870" s="2">
        <v>45996</v>
      </c>
      <c r="L3870" s="2">
        <f t="shared" si="175"/>
        <v>45996</v>
      </c>
      <c r="M3870" t="s">
        <v>49</v>
      </c>
      <c r="N3870" s="3">
        <v>250</v>
      </c>
      <c r="P3870" t="s">
        <v>1179</v>
      </c>
      <c r="Q3870">
        <v>27</v>
      </c>
      <c r="R3870" t="s">
        <v>50</v>
      </c>
      <c r="S3870" t="s">
        <v>51</v>
      </c>
      <c r="T3870" t="s">
        <v>37</v>
      </c>
      <c r="V3870" t="s">
        <v>31</v>
      </c>
      <c r="W3870" t="s">
        <v>32</v>
      </c>
    </row>
    <row r="3871" spans="1:23" ht="28.8" hidden="1" x14ac:dyDescent="0.3">
      <c r="A3871">
        <v>1154</v>
      </c>
      <c r="B3871">
        <v>1154</v>
      </c>
      <c r="C3871">
        <v>4029</v>
      </c>
      <c r="D3871">
        <v>1</v>
      </c>
      <c r="E3871" s="1" t="s">
        <v>6070</v>
      </c>
      <c r="F3871">
        <v>1965</v>
      </c>
      <c r="H3871" t="s">
        <v>220</v>
      </c>
      <c r="I3871" s="2">
        <v>45947</v>
      </c>
      <c r="J3871" s="2">
        <v>45947</v>
      </c>
      <c r="K3871" s="2">
        <v>45996</v>
      </c>
      <c r="L3871" s="2">
        <f t="shared" si="175"/>
        <v>45996</v>
      </c>
      <c r="M3871" t="s">
        <v>49</v>
      </c>
      <c r="N3871" s="3">
        <v>600</v>
      </c>
      <c r="P3871" t="s">
        <v>1179</v>
      </c>
      <c r="Q3871">
        <v>18</v>
      </c>
      <c r="R3871" t="s">
        <v>72</v>
      </c>
      <c r="S3871" t="s">
        <v>73</v>
      </c>
      <c r="T3871" t="s">
        <v>37</v>
      </c>
      <c r="V3871" t="s">
        <v>31</v>
      </c>
      <c r="W3871" t="s">
        <v>32</v>
      </c>
    </row>
    <row r="3872" spans="1:23" ht="28.8" hidden="1" x14ac:dyDescent="0.3">
      <c r="A3872">
        <v>1154</v>
      </c>
      <c r="B3872">
        <v>1154</v>
      </c>
      <c r="C3872">
        <v>3905</v>
      </c>
      <c r="D3872">
        <v>1</v>
      </c>
      <c r="E3872" s="1" t="s">
        <v>1388</v>
      </c>
      <c r="F3872">
        <v>1965</v>
      </c>
      <c r="H3872" t="s">
        <v>220</v>
      </c>
      <c r="I3872" s="2">
        <v>45940</v>
      </c>
      <c r="J3872" s="2">
        <v>45940</v>
      </c>
      <c r="K3872" s="2">
        <v>45996</v>
      </c>
      <c r="L3872" s="2">
        <f t="shared" si="175"/>
        <v>45996</v>
      </c>
      <c r="M3872" t="s">
        <v>49</v>
      </c>
      <c r="N3872" s="3">
        <v>1065.5999999999999</v>
      </c>
      <c r="P3872" t="s">
        <v>1173</v>
      </c>
      <c r="Q3872">
        <v>18</v>
      </c>
      <c r="R3872" t="s">
        <v>72</v>
      </c>
      <c r="S3872" t="s">
        <v>73</v>
      </c>
      <c r="T3872" t="s">
        <v>37</v>
      </c>
      <c r="V3872" t="s">
        <v>31</v>
      </c>
      <c r="W3872" t="s">
        <v>32</v>
      </c>
    </row>
    <row r="3873" spans="1:23" ht="28.8" hidden="1" x14ac:dyDescent="0.3">
      <c r="A3873">
        <v>1154</v>
      </c>
      <c r="B3873">
        <v>1154</v>
      </c>
      <c r="C3873">
        <v>3840</v>
      </c>
      <c r="D3873">
        <v>1</v>
      </c>
      <c r="E3873" s="1" t="s">
        <v>1497</v>
      </c>
      <c r="F3873">
        <v>1957</v>
      </c>
      <c r="H3873" t="s">
        <v>48</v>
      </c>
      <c r="I3873" s="2">
        <v>45937</v>
      </c>
      <c r="J3873" s="2">
        <v>45937</v>
      </c>
      <c r="K3873" s="2">
        <v>45996</v>
      </c>
      <c r="L3873" s="2">
        <f t="shared" si="175"/>
        <v>45996</v>
      </c>
      <c r="M3873" t="s">
        <v>49</v>
      </c>
      <c r="N3873" s="3">
        <v>300</v>
      </c>
      <c r="P3873" t="s">
        <v>1173</v>
      </c>
      <c r="Q3873">
        <v>27</v>
      </c>
      <c r="R3873" t="s">
        <v>50</v>
      </c>
      <c r="S3873" t="s">
        <v>51</v>
      </c>
      <c r="T3873" t="s">
        <v>37</v>
      </c>
      <c r="V3873" t="s">
        <v>31</v>
      </c>
      <c r="W3873" t="s">
        <v>32</v>
      </c>
    </row>
    <row r="3874" spans="1:23" ht="28.8" hidden="1" x14ac:dyDescent="0.3">
      <c r="A3874">
        <v>1154</v>
      </c>
      <c r="B3874">
        <v>1154</v>
      </c>
      <c r="C3874">
        <v>3841</v>
      </c>
      <c r="D3874">
        <v>1</v>
      </c>
      <c r="E3874" s="1" t="s">
        <v>1497</v>
      </c>
      <c r="F3874">
        <v>1965</v>
      </c>
      <c r="H3874" t="s">
        <v>220</v>
      </c>
      <c r="I3874" s="2">
        <v>45937</v>
      </c>
      <c r="J3874" s="2">
        <v>45937</v>
      </c>
      <c r="K3874" s="2">
        <v>45996</v>
      </c>
      <c r="L3874" s="2">
        <f t="shared" si="175"/>
        <v>45996</v>
      </c>
      <c r="M3874" t="s">
        <v>49</v>
      </c>
      <c r="N3874" s="3">
        <v>720</v>
      </c>
      <c r="P3874" t="s">
        <v>1173</v>
      </c>
      <c r="Q3874">
        <v>18</v>
      </c>
      <c r="R3874" t="s">
        <v>72</v>
      </c>
      <c r="S3874" t="s">
        <v>73</v>
      </c>
      <c r="T3874" t="s">
        <v>37</v>
      </c>
      <c r="V3874" t="s">
        <v>31</v>
      </c>
      <c r="W3874" t="s">
        <v>32</v>
      </c>
    </row>
    <row r="3875" spans="1:23" ht="28.8" hidden="1" x14ac:dyDescent="0.3">
      <c r="A3875">
        <v>1154</v>
      </c>
      <c r="B3875">
        <v>1154</v>
      </c>
      <c r="C3875">
        <v>3833</v>
      </c>
      <c r="D3875">
        <v>1</v>
      </c>
      <c r="E3875" s="1" t="s">
        <v>1385</v>
      </c>
      <c r="F3875">
        <v>1957</v>
      </c>
      <c r="H3875" t="s">
        <v>48</v>
      </c>
      <c r="I3875" s="2">
        <v>45937</v>
      </c>
      <c r="J3875" s="2">
        <v>45937</v>
      </c>
      <c r="K3875" s="2">
        <v>45996</v>
      </c>
      <c r="L3875" s="2">
        <f t="shared" si="175"/>
        <v>45996</v>
      </c>
      <c r="M3875" t="s">
        <v>49</v>
      </c>
      <c r="N3875" s="3">
        <v>245</v>
      </c>
      <c r="P3875" t="s">
        <v>1179</v>
      </c>
      <c r="Q3875">
        <v>27</v>
      </c>
      <c r="R3875" t="s">
        <v>50</v>
      </c>
      <c r="S3875" t="s">
        <v>51</v>
      </c>
      <c r="T3875" t="s">
        <v>37</v>
      </c>
      <c r="V3875" t="s">
        <v>31</v>
      </c>
      <c r="W3875" t="s">
        <v>32</v>
      </c>
    </row>
    <row r="3876" spans="1:23" ht="28.8" hidden="1" x14ac:dyDescent="0.3">
      <c r="A3876">
        <v>1154</v>
      </c>
      <c r="B3876">
        <v>1154</v>
      </c>
      <c r="C3876">
        <v>3834</v>
      </c>
      <c r="D3876">
        <v>1</v>
      </c>
      <c r="E3876" s="1" t="s">
        <v>1385</v>
      </c>
      <c r="F3876">
        <v>1965</v>
      </c>
      <c r="H3876" t="s">
        <v>220</v>
      </c>
      <c r="I3876" s="2">
        <v>45937</v>
      </c>
      <c r="J3876" s="2">
        <v>45937</v>
      </c>
      <c r="K3876" s="2">
        <v>45996</v>
      </c>
      <c r="L3876" s="2">
        <f t="shared" si="175"/>
        <v>45996</v>
      </c>
      <c r="M3876" t="s">
        <v>49</v>
      </c>
      <c r="N3876" s="3">
        <v>588</v>
      </c>
      <c r="P3876" t="s">
        <v>1179</v>
      </c>
      <c r="Q3876">
        <v>18</v>
      </c>
      <c r="R3876" t="s">
        <v>72</v>
      </c>
      <c r="S3876" t="s">
        <v>73</v>
      </c>
      <c r="T3876" t="s">
        <v>37</v>
      </c>
      <c r="V3876" t="s">
        <v>31</v>
      </c>
      <c r="W3876" t="s">
        <v>32</v>
      </c>
    </row>
    <row r="3877" spans="1:23" ht="28.8" hidden="1" x14ac:dyDescent="0.3">
      <c r="A3877">
        <v>1154</v>
      </c>
      <c r="B3877">
        <v>1154</v>
      </c>
      <c r="C3877">
        <v>3847</v>
      </c>
      <c r="D3877">
        <v>1</v>
      </c>
      <c r="E3877" s="1" t="s">
        <v>1342</v>
      </c>
      <c r="F3877">
        <v>1965</v>
      </c>
      <c r="H3877" t="s">
        <v>220</v>
      </c>
      <c r="I3877" s="2">
        <v>45937</v>
      </c>
      <c r="J3877" s="2">
        <v>45937</v>
      </c>
      <c r="K3877" s="2">
        <v>45996</v>
      </c>
      <c r="L3877" s="2">
        <f t="shared" si="175"/>
        <v>45996</v>
      </c>
      <c r="M3877" t="s">
        <v>49</v>
      </c>
      <c r="N3877" s="3">
        <v>288</v>
      </c>
      <c r="P3877" t="s">
        <v>1173</v>
      </c>
      <c r="Q3877">
        <v>18</v>
      </c>
      <c r="R3877" t="s">
        <v>72</v>
      </c>
      <c r="S3877" t="s">
        <v>73</v>
      </c>
      <c r="T3877" t="s">
        <v>37</v>
      </c>
      <c r="V3877" t="s">
        <v>31</v>
      </c>
      <c r="W3877" t="s">
        <v>32</v>
      </c>
    </row>
    <row r="3878" spans="1:23" ht="28.8" hidden="1" x14ac:dyDescent="0.3">
      <c r="A3878">
        <v>1154</v>
      </c>
      <c r="B3878">
        <v>1154</v>
      </c>
      <c r="C3878">
        <v>3844</v>
      </c>
      <c r="D3878">
        <v>1</v>
      </c>
      <c r="E3878" s="1" t="s">
        <v>1344</v>
      </c>
      <c r="F3878">
        <v>1965</v>
      </c>
      <c r="H3878" t="s">
        <v>220</v>
      </c>
      <c r="I3878" s="2">
        <v>45937</v>
      </c>
      <c r="J3878" s="2">
        <v>45937</v>
      </c>
      <c r="K3878" s="2">
        <v>45996</v>
      </c>
      <c r="L3878" s="2">
        <f t="shared" si="175"/>
        <v>45996</v>
      </c>
      <c r="M3878" t="s">
        <v>49</v>
      </c>
      <c r="N3878" s="3">
        <v>288</v>
      </c>
      <c r="P3878" t="s">
        <v>1173</v>
      </c>
      <c r="Q3878">
        <v>18</v>
      </c>
      <c r="R3878" t="s">
        <v>72</v>
      </c>
      <c r="S3878" t="s">
        <v>73</v>
      </c>
      <c r="T3878" t="s">
        <v>37</v>
      </c>
      <c r="V3878" t="s">
        <v>31</v>
      </c>
      <c r="W3878" t="s">
        <v>32</v>
      </c>
    </row>
    <row r="3879" spans="1:23" ht="28.8" hidden="1" x14ac:dyDescent="0.3">
      <c r="A3879">
        <v>1154</v>
      </c>
      <c r="B3879">
        <v>1154</v>
      </c>
      <c r="C3879">
        <v>3836</v>
      </c>
      <c r="D3879">
        <v>1</v>
      </c>
      <c r="E3879" s="1" t="s">
        <v>1383</v>
      </c>
      <c r="F3879">
        <v>1957</v>
      </c>
      <c r="H3879" t="s">
        <v>48</v>
      </c>
      <c r="I3879" s="2">
        <v>45937</v>
      </c>
      <c r="J3879" s="2">
        <v>45937</v>
      </c>
      <c r="K3879" s="2">
        <v>45996</v>
      </c>
      <c r="L3879" s="2">
        <f t="shared" si="175"/>
        <v>45996</v>
      </c>
      <c r="M3879" t="s">
        <v>49</v>
      </c>
      <c r="N3879" s="3">
        <v>260</v>
      </c>
      <c r="P3879" t="s">
        <v>1179</v>
      </c>
      <c r="Q3879">
        <v>27</v>
      </c>
      <c r="R3879" t="s">
        <v>50</v>
      </c>
      <c r="S3879" t="s">
        <v>51</v>
      </c>
      <c r="T3879" t="s">
        <v>37</v>
      </c>
      <c r="V3879" t="s">
        <v>31</v>
      </c>
      <c r="W3879" t="s">
        <v>32</v>
      </c>
    </row>
    <row r="3880" spans="1:23" ht="28.8" hidden="1" x14ac:dyDescent="0.3">
      <c r="A3880">
        <v>1154</v>
      </c>
      <c r="B3880">
        <v>1154</v>
      </c>
      <c r="C3880">
        <v>3837</v>
      </c>
      <c r="D3880">
        <v>1</v>
      </c>
      <c r="E3880" s="1" t="s">
        <v>1383</v>
      </c>
      <c r="F3880">
        <v>1965</v>
      </c>
      <c r="H3880" t="s">
        <v>220</v>
      </c>
      <c r="I3880" s="2">
        <v>45937</v>
      </c>
      <c r="J3880" s="2">
        <v>45937</v>
      </c>
      <c r="K3880" s="2">
        <v>45996</v>
      </c>
      <c r="L3880" s="2">
        <f t="shared" si="175"/>
        <v>45996</v>
      </c>
      <c r="M3880" t="s">
        <v>49</v>
      </c>
      <c r="N3880" s="3">
        <v>624</v>
      </c>
      <c r="P3880" t="s">
        <v>1179</v>
      </c>
      <c r="Q3880">
        <v>18</v>
      </c>
      <c r="R3880" t="s">
        <v>72</v>
      </c>
      <c r="S3880" t="s">
        <v>73</v>
      </c>
      <c r="T3880" t="s">
        <v>37</v>
      </c>
      <c r="V3880" t="s">
        <v>31</v>
      </c>
      <c r="W3880" t="s">
        <v>32</v>
      </c>
    </row>
    <row r="3881" spans="1:23" ht="28.8" hidden="1" x14ac:dyDescent="0.3">
      <c r="A3881">
        <v>1154</v>
      </c>
      <c r="B3881">
        <v>1154</v>
      </c>
      <c r="C3881">
        <v>4267</v>
      </c>
      <c r="D3881">
        <v>1</v>
      </c>
      <c r="E3881" s="1" t="s">
        <v>6064</v>
      </c>
      <c r="F3881">
        <v>1957</v>
      </c>
      <c r="H3881" t="s">
        <v>48</v>
      </c>
      <c r="I3881" s="2">
        <v>45971</v>
      </c>
      <c r="J3881" s="2">
        <v>45971</v>
      </c>
      <c r="K3881" s="2">
        <v>45996</v>
      </c>
      <c r="L3881" s="2">
        <f t="shared" si="175"/>
        <v>45996</v>
      </c>
      <c r="M3881" t="s">
        <v>49</v>
      </c>
      <c r="N3881" s="3">
        <v>231</v>
      </c>
      <c r="P3881" t="s">
        <v>1179</v>
      </c>
      <c r="Q3881">
        <v>27</v>
      </c>
      <c r="R3881" t="s">
        <v>50</v>
      </c>
      <c r="S3881" t="s">
        <v>51</v>
      </c>
      <c r="T3881" t="s">
        <v>37</v>
      </c>
      <c r="V3881" t="s">
        <v>31</v>
      </c>
      <c r="W3881" t="s">
        <v>32</v>
      </c>
    </row>
    <row r="3882" spans="1:23" ht="28.8" hidden="1" x14ac:dyDescent="0.3">
      <c r="A3882">
        <v>1154</v>
      </c>
      <c r="B3882">
        <v>1154</v>
      </c>
      <c r="C3882">
        <v>4268</v>
      </c>
      <c r="D3882">
        <v>1</v>
      </c>
      <c r="E3882" s="1" t="s">
        <v>6066</v>
      </c>
      <c r="F3882">
        <v>1957</v>
      </c>
      <c r="H3882" t="s">
        <v>48</v>
      </c>
      <c r="I3882" s="2">
        <v>45971</v>
      </c>
      <c r="J3882" s="2">
        <v>45971</v>
      </c>
      <c r="K3882" s="2">
        <v>45996</v>
      </c>
      <c r="L3882" s="2">
        <f t="shared" si="175"/>
        <v>45996</v>
      </c>
      <c r="M3882" t="s">
        <v>49</v>
      </c>
      <c r="N3882" s="3">
        <v>180</v>
      </c>
      <c r="P3882" t="s">
        <v>1179</v>
      </c>
      <c r="Q3882">
        <v>27</v>
      </c>
      <c r="R3882" t="s">
        <v>50</v>
      </c>
      <c r="S3882" t="s">
        <v>51</v>
      </c>
      <c r="T3882" t="s">
        <v>37</v>
      </c>
      <c r="V3882" t="s">
        <v>31</v>
      </c>
      <c r="W3882" t="s">
        <v>32</v>
      </c>
    </row>
    <row r="3883" spans="1:23" ht="28.8" hidden="1" x14ac:dyDescent="0.3">
      <c r="A3883">
        <v>1154</v>
      </c>
      <c r="B3883">
        <v>1154</v>
      </c>
      <c r="C3883">
        <v>4269</v>
      </c>
      <c r="D3883">
        <v>1</v>
      </c>
      <c r="E3883" s="1" t="s">
        <v>6065</v>
      </c>
      <c r="F3883">
        <v>1957</v>
      </c>
      <c r="H3883" t="s">
        <v>48</v>
      </c>
      <c r="I3883" s="2">
        <v>45971</v>
      </c>
      <c r="J3883" s="2">
        <v>45971</v>
      </c>
      <c r="K3883" s="2">
        <v>45996</v>
      </c>
      <c r="L3883" s="2">
        <f t="shared" si="175"/>
        <v>45996</v>
      </c>
      <c r="M3883" t="s">
        <v>49</v>
      </c>
      <c r="N3883" s="3">
        <v>130</v>
      </c>
      <c r="P3883" t="s">
        <v>1179</v>
      </c>
      <c r="Q3883">
        <v>27</v>
      </c>
      <c r="R3883" t="s">
        <v>50</v>
      </c>
      <c r="S3883" t="s">
        <v>51</v>
      </c>
      <c r="T3883" t="s">
        <v>37</v>
      </c>
      <c r="V3883" t="s">
        <v>31</v>
      </c>
      <c r="W3883" t="s">
        <v>32</v>
      </c>
    </row>
    <row r="3884" spans="1:23" ht="28.8" hidden="1" x14ac:dyDescent="0.3">
      <c r="A3884">
        <v>1154</v>
      </c>
      <c r="B3884">
        <v>1154</v>
      </c>
      <c r="C3884">
        <v>4270</v>
      </c>
      <c r="D3884">
        <v>1</v>
      </c>
      <c r="E3884" s="1" t="s">
        <v>6251</v>
      </c>
      <c r="F3884">
        <v>1957</v>
      </c>
      <c r="H3884" t="s">
        <v>48</v>
      </c>
      <c r="I3884" s="2">
        <v>45971</v>
      </c>
      <c r="J3884" s="2">
        <v>45971</v>
      </c>
      <c r="K3884" s="2">
        <v>45996</v>
      </c>
      <c r="L3884" s="2">
        <f t="shared" si="175"/>
        <v>45996</v>
      </c>
      <c r="M3884" t="s">
        <v>49</v>
      </c>
      <c r="N3884" s="3">
        <v>88</v>
      </c>
      <c r="P3884" t="s">
        <v>1179</v>
      </c>
      <c r="Q3884">
        <v>27</v>
      </c>
      <c r="R3884" t="s">
        <v>50</v>
      </c>
      <c r="S3884" t="s">
        <v>51</v>
      </c>
      <c r="T3884" t="s">
        <v>37</v>
      </c>
      <c r="V3884" t="s">
        <v>31</v>
      </c>
      <c r="W3884" t="s">
        <v>32</v>
      </c>
    </row>
    <row r="3885" spans="1:23" ht="28.8" hidden="1" x14ac:dyDescent="0.3">
      <c r="A3885">
        <v>1154</v>
      </c>
      <c r="B3885">
        <v>1154</v>
      </c>
      <c r="C3885">
        <v>4271</v>
      </c>
      <c r="D3885">
        <v>1</v>
      </c>
      <c r="E3885" s="1" t="s">
        <v>6270</v>
      </c>
      <c r="F3885">
        <v>1957</v>
      </c>
      <c r="H3885" t="s">
        <v>48</v>
      </c>
      <c r="I3885" s="2">
        <v>45971</v>
      </c>
      <c r="J3885" s="2">
        <v>45971</v>
      </c>
      <c r="K3885" s="2">
        <v>45996</v>
      </c>
      <c r="L3885" s="2">
        <f t="shared" si="175"/>
        <v>45996</v>
      </c>
      <c r="M3885" t="s">
        <v>49</v>
      </c>
      <c r="N3885" s="3">
        <v>238</v>
      </c>
      <c r="P3885" t="s">
        <v>1179</v>
      </c>
      <c r="Q3885">
        <v>27</v>
      </c>
      <c r="R3885" t="s">
        <v>50</v>
      </c>
      <c r="S3885" t="s">
        <v>51</v>
      </c>
      <c r="T3885" t="s">
        <v>37</v>
      </c>
      <c r="V3885" t="s">
        <v>31</v>
      </c>
      <c r="W3885" t="s">
        <v>32</v>
      </c>
    </row>
    <row r="3886" spans="1:23" ht="28.8" hidden="1" x14ac:dyDescent="0.3">
      <c r="A3886">
        <v>1154</v>
      </c>
      <c r="B3886">
        <v>1154</v>
      </c>
      <c r="C3886">
        <v>4272</v>
      </c>
      <c r="D3886">
        <v>1</v>
      </c>
      <c r="E3886" s="1" t="s">
        <v>1057</v>
      </c>
      <c r="F3886">
        <v>2569</v>
      </c>
      <c r="H3886" t="s">
        <v>71</v>
      </c>
      <c r="I3886" s="2">
        <v>45971</v>
      </c>
      <c r="J3886" s="2">
        <v>45971</v>
      </c>
      <c r="K3886" s="2">
        <v>45996</v>
      </c>
      <c r="L3886" s="2">
        <f t="shared" si="175"/>
        <v>45996</v>
      </c>
      <c r="M3886" t="s">
        <v>49</v>
      </c>
      <c r="N3886" s="3">
        <v>550.20000000000005</v>
      </c>
      <c r="P3886" t="s">
        <v>1173</v>
      </c>
      <c r="Q3886">
        <v>18</v>
      </c>
      <c r="R3886" t="s">
        <v>72</v>
      </c>
      <c r="S3886" t="s">
        <v>73</v>
      </c>
      <c r="T3886" t="s">
        <v>37</v>
      </c>
      <c r="V3886" t="s">
        <v>31</v>
      </c>
      <c r="W3886" t="s">
        <v>32</v>
      </c>
    </row>
    <row r="3887" spans="1:23" ht="28.8" hidden="1" x14ac:dyDescent="0.3">
      <c r="A3887">
        <v>1154</v>
      </c>
      <c r="B3887">
        <v>1154</v>
      </c>
      <c r="C3887">
        <v>4276</v>
      </c>
      <c r="D3887">
        <v>1</v>
      </c>
      <c r="E3887" s="1" t="s">
        <v>1057</v>
      </c>
      <c r="F3887">
        <v>1965</v>
      </c>
      <c r="H3887" t="s">
        <v>220</v>
      </c>
      <c r="I3887" s="2">
        <v>45972</v>
      </c>
      <c r="J3887" s="2">
        <v>45972</v>
      </c>
      <c r="K3887" s="2">
        <v>45996</v>
      </c>
      <c r="L3887" s="2">
        <v>45972</v>
      </c>
      <c r="M3887" t="s">
        <v>49</v>
      </c>
      <c r="N3887" s="3">
        <v>628.79999999999995</v>
      </c>
      <c r="O3887" s="3">
        <v>628.79999999999995</v>
      </c>
      <c r="P3887" t="s">
        <v>27</v>
      </c>
      <c r="Q3887">
        <v>18</v>
      </c>
      <c r="R3887" t="s">
        <v>72</v>
      </c>
      <c r="S3887" t="s">
        <v>73</v>
      </c>
      <c r="T3887" t="s">
        <v>37</v>
      </c>
      <c r="V3887" t="s">
        <v>31</v>
      </c>
      <c r="W3887" t="s">
        <v>32</v>
      </c>
    </row>
    <row r="3888" spans="1:23" ht="28.8" hidden="1" x14ac:dyDescent="0.3">
      <c r="A3888">
        <v>1154</v>
      </c>
      <c r="B3888">
        <v>1154</v>
      </c>
      <c r="C3888">
        <v>4278</v>
      </c>
      <c r="D3888">
        <v>1</v>
      </c>
      <c r="E3888" s="1" t="s">
        <v>6067</v>
      </c>
      <c r="F3888">
        <v>1965</v>
      </c>
      <c r="H3888" t="s">
        <v>220</v>
      </c>
      <c r="I3888" s="2">
        <v>45972</v>
      </c>
      <c r="J3888" s="2">
        <v>45972</v>
      </c>
      <c r="K3888" s="2">
        <v>45996</v>
      </c>
      <c r="L3888" s="2">
        <f t="shared" ref="L3888:L3951" si="176">K3888</f>
        <v>45996</v>
      </c>
      <c r="M3888" t="s">
        <v>49</v>
      </c>
      <c r="N3888" s="3">
        <v>662.4</v>
      </c>
      <c r="P3888" t="s">
        <v>1179</v>
      </c>
      <c r="Q3888">
        <v>18</v>
      </c>
      <c r="R3888" t="s">
        <v>72</v>
      </c>
      <c r="S3888" t="s">
        <v>73</v>
      </c>
      <c r="T3888" t="s">
        <v>37</v>
      </c>
      <c r="V3888" t="s">
        <v>31</v>
      </c>
      <c r="W3888" t="s">
        <v>32</v>
      </c>
    </row>
    <row r="3889" spans="1:23" ht="28.8" hidden="1" x14ac:dyDescent="0.3">
      <c r="A3889">
        <v>1154</v>
      </c>
      <c r="B3889">
        <v>1154</v>
      </c>
      <c r="C3889">
        <v>4279</v>
      </c>
      <c r="D3889">
        <v>1</v>
      </c>
      <c r="E3889" s="1" t="s">
        <v>574</v>
      </c>
      <c r="F3889">
        <v>1965</v>
      </c>
      <c r="H3889" t="s">
        <v>220</v>
      </c>
      <c r="I3889" s="2">
        <v>45972</v>
      </c>
      <c r="J3889" s="2">
        <v>45972</v>
      </c>
      <c r="K3889" s="2">
        <v>45996</v>
      </c>
      <c r="L3889" s="2">
        <f t="shared" si="176"/>
        <v>45996</v>
      </c>
      <c r="M3889" t="s">
        <v>49</v>
      </c>
      <c r="N3889" s="3">
        <v>240</v>
      </c>
      <c r="P3889" t="s">
        <v>1179</v>
      </c>
      <c r="Q3889">
        <v>18</v>
      </c>
      <c r="R3889" t="s">
        <v>72</v>
      </c>
      <c r="S3889" t="s">
        <v>73</v>
      </c>
      <c r="T3889" t="s">
        <v>37</v>
      </c>
      <c r="V3889" t="s">
        <v>31</v>
      </c>
      <c r="W3889" t="s">
        <v>32</v>
      </c>
    </row>
    <row r="3890" spans="1:23" ht="28.8" hidden="1" x14ac:dyDescent="0.3">
      <c r="A3890">
        <v>1154</v>
      </c>
      <c r="B3890">
        <v>1154</v>
      </c>
      <c r="C3890">
        <v>4300</v>
      </c>
      <c r="D3890">
        <v>1</v>
      </c>
      <c r="E3890" s="1" t="s">
        <v>1260</v>
      </c>
      <c r="F3890">
        <v>1965</v>
      </c>
      <c r="H3890" t="s">
        <v>220</v>
      </c>
      <c r="I3890" s="2">
        <v>45972</v>
      </c>
      <c r="J3890" s="2">
        <v>45972</v>
      </c>
      <c r="K3890" s="2">
        <v>45996</v>
      </c>
      <c r="L3890" s="2">
        <f t="shared" si="176"/>
        <v>45996</v>
      </c>
      <c r="M3890" t="s">
        <v>49</v>
      </c>
      <c r="N3890" s="3">
        <v>384</v>
      </c>
      <c r="P3890" t="s">
        <v>1179</v>
      </c>
      <c r="Q3890">
        <v>18</v>
      </c>
      <c r="R3890" t="s">
        <v>72</v>
      </c>
      <c r="S3890" t="s">
        <v>73</v>
      </c>
      <c r="T3890" t="s">
        <v>37</v>
      </c>
      <c r="V3890" t="s">
        <v>31</v>
      </c>
      <c r="W3890" t="s">
        <v>32</v>
      </c>
    </row>
    <row r="3891" spans="1:23" ht="28.8" hidden="1" x14ac:dyDescent="0.3">
      <c r="A3891">
        <v>1154</v>
      </c>
      <c r="B3891">
        <v>1154</v>
      </c>
      <c r="C3891">
        <v>4301</v>
      </c>
      <c r="D3891">
        <v>1</v>
      </c>
      <c r="E3891" s="1" t="s">
        <v>589</v>
      </c>
      <c r="F3891">
        <v>1965</v>
      </c>
      <c r="H3891" t="s">
        <v>220</v>
      </c>
      <c r="I3891" s="2">
        <v>45972</v>
      </c>
      <c r="J3891" s="2">
        <v>45972</v>
      </c>
      <c r="K3891" s="2">
        <v>45996</v>
      </c>
      <c r="L3891" s="2">
        <f t="shared" si="176"/>
        <v>45996</v>
      </c>
      <c r="M3891" t="s">
        <v>49</v>
      </c>
      <c r="N3891" s="3">
        <v>60</v>
      </c>
      <c r="P3891" t="s">
        <v>1179</v>
      </c>
      <c r="Q3891">
        <v>18</v>
      </c>
      <c r="R3891" t="s">
        <v>72</v>
      </c>
      <c r="S3891" t="s">
        <v>73</v>
      </c>
      <c r="T3891" t="s">
        <v>37</v>
      </c>
      <c r="V3891" t="s">
        <v>31</v>
      </c>
      <c r="W3891" t="s">
        <v>32</v>
      </c>
    </row>
    <row r="3892" spans="1:23" ht="28.8" hidden="1" x14ac:dyDescent="0.3">
      <c r="A3892">
        <v>1154</v>
      </c>
      <c r="B3892">
        <v>1154</v>
      </c>
      <c r="C3892">
        <v>4302</v>
      </c>
      <c r="D3892">
        <v>1</v>
      </c>
      <c r="E3892" s="1" t="s">
        <v>1468</v>
      </c>
      <c r="F3892">
        <v>1965</v>
      </c>
      <c r="H3892" t="s">
        <v>220</v>
      </c>
      <c r="I3892" s="2">
        <v>45972</v>
      </c>
      <c r="J3892" s="2">
        <v>45972</v>
      </c>
      <c r="K3892" s="2">
        <v>45996</v>
      </c>
      <c r="L3892" s="2">
        <f t="shared" si="176"/>
        <v>45996</v>
      </c>
      <c r="M3892" t="s">
        <v>49</v>
      </c>
      <c r="N3892" s="3">
        <v>600</v>
      </c>
      <c r="P3892" t="s">
        <v>1173</v>
      </c>
      <c r="Q3892">
        <v>18</v>
      </c>
      <c r="R3892" t="s">
        <v>72</v>
      </c>
      <c r="S3892" t="s">
        <v>73</v>
      </c>
      <c r="T3892" t="s">
        <v>37</v>
      </c>
      <c r="V3892" t="s">
        <v>31</v>
      </c>
      <c r="W3892" t="s">
        <v>32</v>
      </c>
    </row>
    <row r="3893" spans="1:23" ht="28.8" hidden="1" x14ac:dyDescent="0.3">
      <c r="A3893">
        <v>1154</v>
      </c>
      <c r="B3893">
        <v>1154</v>
      </c>
      <c r="C3893">
        <v>4303</v>
      </c>
      <c r="D3893">
        <v>1</v>
      </c>
      <c r="E3893" s="1" t="s">
        <v>1418</v>
      </c>
      <c r="F3893">
        <v>1965</v>
      </c>
      <c r="H3893" t="s">
        <v>220</v>
      </c>
      <c r="I3893" s="2">
        <v>45972</v>
      </c>
      <c r="J3893" s="2">
        <v>45972</v>
      </c>
      <c r="K3893" s="2">
        <v>45996</v>
      </c>
      <c r="L3893" s="2">
        <f t="shared" si="176"/>
        <v>45996</v>
      </c>
      <c r="M3893" t="s">
        <v>49</v>
      </c>
      <c r="N3893" s="3">
        <v>600</v>
      </c>
      <c r="P3893" t="s">
        <v>1179</v>
      </c>
      <c r="Q3893">
        <v>18</v>
      </c>
      <c r="R3893" t="s">
        <v>72</v>
      </c>
      <c r="S3893" t="s">
        <v>73</v>
      </c>
      <c r="T3893" t="s">
        <v>37</v>
      </c>
      <c r="V3893" t="s">
        <v>31</v>
      </c>
      <c r="W3893" t="s">
        <v>32</v>
      </c>
    </row>
    <row r="3894" spans="1:23" ht="28.8" hidden="1" x14ac:dyDescent="0.3">
      <c r="A3894">
        <v>1154</v>
      </c>
      <c r="B3894">
        <v>1154</v>
      </c>
      <c r="C3894">
        <v>4312</v>
      </c>
      <c r="D3894">
        <v>1</v>
      </c>
      <c r="E3894" s="1" t="s">
        <v>1342</v>
      </c>
      <c r="F3894">
        <v>2569</v>
      </c>
      <c r="H3894" t="s">
        <v>71</v>
      </c>
      <c r="I3894" s="2">
        <v>45973</v>
      </c>
      <c r="J3894" s="2">
        <v>45973</v>
      </c>
      <c r="K3894" s="2">
        <v>45996</v>
      </c>
      <c r="L3894" s="2">
        <f t="shared" si="176"/>
        <v>45996</v>
      </c>
      <c r="M3894" t="s">
        <v>49</v>
      </c>
      <c r="N3894" s="3">
        <v>252</v>
      </c>
      <c r="P3894" t="s">
        <v>1179</v>
      </c>
      <c r="Q3894">
        <v>18</v>
      </c>
      <c r="R3894" t="s">
        <v>72</v>
      </c>
      <c r="S3894" t="s">
        <v>73</v>
      </c>
      <c r="T3894" t="s">
        <v>37</v>
      </c>
      <c r="V3894" t="s">
        <v>31</v>
      </c>
      <c r="W3894" t="s">
        <v>32</v>
      </c>
    </row>
    <row r="3895" spans="1:23" ht="28.8" hidden="1" x14ac:dyDescent="0.3">
      <c r="A3895">
        <v>1154</v>
      </c>
      <c r="B3895">
        <v>1154</v>
      </c>
      <c r="C3895">
        <v>4313</v>
      </c>
      <c r="D3895">
        <v>1</v>
      </c>
      <c r="E3895" s="1" t="s">
        <v>1344</v>
      </c>
      <c r="F3895">
        <v>2569</v>
      </c>
      <c r="H3895" t="s">
        <v>71</v>
      </c>
      <c r="I3895" s="2">
        <v>45973</v>
      </c>
      <c r="J3895" s="2">
        <v>45973</v>
      </c>
      <c r="K3895" s="2">
        <v>45996</v>
      </c>
      <c r="L3895" s="2">
        <f t="shared" si="176"/>
        <v>45996</v>
      </c>
      <c r="M3895" t="s">
        <v>49</v>
      </c>
      <c r="N3895" s="3">
        <v>252</v>
      </c>
      <c r="P3895" t="s">
        <v>1179</v>
      </c>
      <c r="Q3895">
        <v>18</v>
      </c>
      <c r="R3895" t="s">
        <v>72</v>
      </c>
      <c r="S3895" t="s">
        <v>73</v>
      </c>
      <c r="T3895" t="s">
        <v>37</v>
      </c>
      <c r="V3895" t="s">
        <v>31</v>
      </c>
      <c r="W3895" t="s">
        <v>32</v>
      </c>
    </row>
    <row r="3896" spans="1:23" ht="28.8" hidden="1" x14ac:dyDescent="0.3">
      <c r="A3896">
        <v>1154</v>
      </c>
      <c r="B3896">
        <v>1154</v>
      </c>
      <c r="C3896">
        <v>4314</v>
      </c>
      <c r="D3896">
        <v>1</v>
      </c>
      <c r="E3896" s="1" t="s">
        <v>1311</v>
      </c>
      <c r="F3896">
        <v>2569</v>
      </c>
      <c r="H3896" t="s">
        <v>71</v>
      </c>
      <c r="I3896" s="2">
        <v>45973</v>
      </c>
      <c r="J3896" s="2">
        <v>45973</v>
      </c>
      <c r="K3896" s="2">
        <v>45996</v>
      </c>
      <c r="L3896" s="2">
        <f t="shared" si="176"/>
        <v>45996</v>
      </c>
      <c r="M3896" t="s">
        <v>49</v>
      </c>
      <c r="N3896" s="3">
        <v>730.8</v>
      </c>
      <c r="P3896" t="s">
        <v>1179</v>
      </c>
      <c r="Q3896">
        <v>18</v>
      </c>
      <c r="R3896" t="s">
        <v>72</v>
      </c>
      <c r="S3896" t="s">
        <v>73</v>
      </c>
      <c r="T3896" t="s">
        <v>37</v>
      </c>
      <c r="V3896" t="s">
        <v>31</v>
      </c>
      <c r="W3896" t="s">
        <v>32</v>
      </c>
    </row>
    <row r="3897" spans="1:23" ht="28.8" hidden="1" x14ac:dyDescent="0.3">
      <c r="A3897">
        <v>1154</v>
      </c>
      <c r="B3897">
        <v>1154</v>
      </c>
      <c r="C3897">
        <v>4281</v>
      </c>
      <c r="D3897">
        <v>1</v>
      </c>
      <c r="E3897" s="1" t="s">
        <v>598</v>
      </c>
      <c r="F3897">
        <v>1965</v>
      </c>
      <c r="H3897" t="s">
        <v>220</v>
      </c>
      <c r="I3897" s="2">
        <v>45972</v>
      </c>
      <c r="J3897" s="2">
        <v>45972</v>
      </c>
      <c r="K3897" s="2">
        <v>45996</v>
      </c>
      <c r="L3897" s="2">
        <f t="shared" si="176"/>
        <v>45996</v>
      </c>
      <c r="M3897" t="s">
        <v>49</v>
      </c>
      <c r="N3897" s="3">
        <v>72</v>
      </c>
      <c r="P3897" t="s">
        <v>1179</v>
      </c>
      <c r="Q3897">
        <v>18</v>
      </c>
      <c r="R3897" t="s">
        <v>72</v>
      </c>
      <c r="S3897" t="s">
        <v>73</v>
      </c>
      <c r="T3897" t="s">
        <v>37</v>
      </c>
      <c r="V3897" t="s">
        <v>31</v>
      </c>
      <c r="W3897" t="s">
        <v>32</v>
      </c>
    </row>
    <row r="3898" spans="1:23" ht="28.8" hidden="1" x14ac:dyDescent="0.3">
      <c r="A3898">
        <v>1154</v>
      </c>
      <c r="B3898">
        <v>1154</v>
      </c>
      <c r="C3898">
        <v>4282</v>
      </c>
      <c r="D3898">
        <v>1</v>
      </c>
      <c r="E3898" s="1" t="s">
        <v>111</v>
      </c>
      <c r="F3898">
        <v>1965</v>
      </c>
      <c r="H3898" t="s">
        <v>220</v>
      </c>
      <c r="I3898" s="2">
        <v>45972</v>
      </c>
      <c r="J3898" s="2">
        <v>45972</v>
      </c>
      <c r="K3898" s="2">
        <v>45996</v>
      </c>
      <c r="L3898" s="2">
        <f t="shared" si="176"/>
        <v>45996</v>
      </c>
      <c r="M3898" t="s">
        <v>49</v>
      </c>
      <c r="N3898" s="3">
        <v>1344</v>
      </c>
      <c r="P3898" t="s">
        <v>1179</v>
      </c>
      <c r="Q3898">
        <v>18</v>
      </c>
      <c r="R3898" t="s">
        <v>72</v>
      </c>
      <c r="S3898" t="s">
        <v>73</v>
      </c>
      <c r="T3898" t="s">
        <v>37</v>
      </c>
      <c r="V3898" t="s">
        <v>31</v>
      </c>
      <c r="W3898" t="s">
        <v>32</v>
      </c>
    </row>
    <row r="3899" spans="1:23" ht="28.8" hidden="1" x14ac:dyDescent="0.3">
      <c r="A3899">
        <v>1154</v>
      </c>
      <c r="B3899">
        <v>1154</v>
      </c>
      <c r="C3899">
        <v>4283</v>
      </c>
      <c r="D3899">
        <v>1</v>
      </c>
      <c r="E3899" s="1" t="s">
        <v>1204</v>
      </c>
      <c r="F3899">
        <v>1965</v>
      </c>
      <c r="H3899" t="s">
        <v>220</v>
      </c>
      <c r="I3899" s="2">
        <v>45972</v>
      </c>
      <c r="J3899" s="2">
        <v>45972</v>
      </c>
      <c r="K3899" s="2">
        <v>45996</v>
      </c>
      <c r="L3899" s="2">
        <f t="shared" si="176"/>
        <v>45996</v>
      </c>
      <c r="M3899" t="s">
        <v>49</v>
      </c>
      <c r="N3899" s="3">
        <v>79.2</v>
      </c>
      <c r="P3899" t="s">
        <v>1179</v>
      </c>
      <c r="Q3899">
        <v>18</v>
      </c>
      <c r="R3899" t="s">
        <v>72</v>
      </c>
      <c r="S3899" t="s">
        <v>73</v>
      </c>
      <c r="T3899" t="s">
        <v>37</v>
      </c>
      <c r="V3899" t="s">
        <v>31</v>
      </c>
      <c r="W3899" t="s">
        <v>32</v>
      </c>
    </row>
    <row r="3900" spans="1:23" ht="28.8" hidden="1" x14ac:dyDescent="0.3">
      <c r="A3900">
        <v>1154</v>
      </c>
      <c r="B3900">
        <v>1154</v>
      </c>
      <c r="C3900">
        <v>4284</v>
      </c>
      <c r="D3900">
        <v>1</v>
      </c>
      <c r="E3900" s="1" t="s">
        <v>67</v>
      </c>
      <c r="F3900">
        <v>1965</v>
      </c>
      <c r="H3900" t="s">
        <v>220</v>
      </c>
      <c r="I3900" s="2">
        <v>45972</v>
      </c>
      <c r="J3900" s="2">
        <v>45972</v>
      </c>
      <c r="K3900" s="2">
        <v>45996</v>
      </c>
      <c r="L3900" s="2">
        <f t="shared" si="176"/>
        <v>45996</v>
      </c>
      <c r="M3900" t="s">
        <v>49</v>
      </c>
      <c r="N3900" s="3">
        <v>369.6</v>
      </c>
      <c r="P3900" t="s">
        <v>1179</v>
      </c>
      <c r="Q3900">
        <v>18</v>
      </c>
      <c r="R3900" t="s">
        <v>72</v>
      </c>
      <c r="S3900" t="s">
        <v>73</v>
      </c>
      <c r="T3900" t="s">
        <v>37</v>
      </c>
      <c r="V3900" t="s">
        <v>31</v>
      </c>
      <c r="W3900" t="s">
        <v>32</v>
      </c>
    </row>
    <row r="3901" spans="1:23" ht="28.8" hidden="1" x14ac:dyDescent="0.3">
      <c r="A3901">
        <v>1154</v>
      </c>
      <c r="B3901">
        <v>1154</v>
      </c>
      <c r="C3901">
        <v>4285</v>
      </c>
      <c r="D3901">
        <v>1</v>
      </c>
      <c r="E3901" s="1" t="s">
        <v>372</v>
      </c>
      <c r="F3901">
        <v>1965</v>
      </c>
      <c r="H3901" t="s">
        <v>220</v>
      </c>
      <c r="I3901" s="2">
        <v>45972</v>
      </c>
      <c r="J3901" s="2">
        <v>45972</v>
      </c>
      <c r="K3901" s="2">
        <v>45996</v>
      </c>
      <c r="L3901" s="2">
        <f t="shared" si="176"/>
        <v>45996</v>
      </c>
      <c r="M3901" t="s">
        <v>49</v>
      </c>
      <c r="N3901" s="3">
        <v>840</v>
      </c>
      <c r="P3901" t="s">
        <v>1179</v>
      </c>
      <c r="Q3901">
        <v>18</v>
      </c>
      <c r="R3901" t="s">
        <v>72</v>
      </c>
      <c r="S3901" t="s">
        <v>73</v>
      </c>
      <c r="T3901" t="s">
        <v>37</v>
      </c>
      <c r="V3901" t="s">
        <v>31</v>
      </c>
      <c r="W3901" t="s">
        <v>32</v>
      </c>
    </row>
    <row r="3902" spans="1:23" ht="28.8" hidden="1" x14ac:dyDescent="0.3">
      <c r="A3902">
        <v>1154</v>
      </c>
      <c r="B3902">
        <v>1154</v>
      </c>
      <c r="C3902">
        <v>4286</v>
      </c>
      <c r="D3902">
        <v>1</v>
      </c>
      <c r="E3902" s="1" t="s">
        <v>409</v>
      </c>
      <c r="F3902">
        <v>1965</v>
      </c>
      <c r="H3902" t="s">
        <v>220</v>
      </c>
      <c r="I3902" s="2">
        <v>45972</v>
      </c>
      <c r="J3902" s="2">
        <v>45972</v>
      </c>
      <c r="K3902" s="2">
        <v>45996</v>
      </c>
      <c r="L3902" s="2">
        <f t="shared" si="176"/>
        <v>45996</v>
      </c>
      <c r="M3902" t="s">
        <v>49</v>
      </c>
      <c r="N3902" s="3">
        <v>211.2</v>
      </c>
      <c r="P3902" t="s">
        <v>1179</v>
      </c>
      <c r="Q3902">
        <v>18</v>
      </c>
      <c r="R3902" t="s">
        <v>72</v>
      </c>
      <c r="S3902" t="s">
        <v>73</v>
      </c>
      <c r="T3902" t="s">
        <v>37</v>
      </c>
      <c r="V3902" t="s">
        <v>31</v>
      </c>
      <c r="W3902" t="s">
        <v>32</v>
      </c>
    </row>
    <row r="3903" spans="1:23" ht="28.8" hidden="1" x14ac:dyDescent="0.3">
      <c r="A3903">
        <v>1154</v>
      </c>
      <c r="B3903">
        <v>1154</v>
      </c>
      <c r="C3903">
        <v>4287</v>
      </c>
      <c r="D3903">
        <v>1</v>
      </c>
      <c r="E3903" s="1" t="s">
        <v>413</v>
      </c>
      <c r="F3903">
        <v>1965</v>
      </c>
      <c r="H3903" t="s">
        <v>220</v>
      </c>
      <c r="I3903" s="2">
        <v>45972</v>
      </c>
      <c r="J3903" s="2">
        <v>45972</v>
      </c>
      <c r="K3903" s="2">
        <v>45996</v>
      </c>
      <c r="L3903" s="2">
        <f t="shared" si="176"/>
        <v>45996</v>
      </c>
      <c r="M3903" t="s">
        <v>49</v>
      </c>
      <c r="N3903" s="3">
        <v>998.4</v>
      </c>
      <c r="P3903" t="s">
        <v>1179</v>
      </c>
      <c r="Q3903">
        <v>18</v>
      </c>
      <c r="R3903" t="s">
        <v>72</v>
      </c>
      <c r="S3903" t="s">
        <v>73</v>
      </c>
      <c r="T3903" t="s">
        <v>37</v>
      </c>
      <c r="V3903" t="s">
        <v>31</v>
      </c>
      <c r="W3903" t="s">
        <v>32</v>
      </c>
    </row>
    <row r="3904" spans="1:23" ht="28.8" hidden="1" x14ac:dyDescent="0.3">
      <c r="A3904">
        <v>1154</v>
      </c>
      <c r="B3904">
        <v>1154</v>
      </c>
      <c r="C3904">
        <v>4288</v>
      </c>
      <c r="D3904">
        <v>1</v>
      </c>
      <c r="E3904" s="1" t="s">
        <v>6251</v>
      </c>
      <c r="F3904">
        <v>1965</v>
      </c>
      <c r="H3904" t="s">
        <v>220</v>
      </c>
      <c r="I3904" s="2">
        <v>45972</v>
      </c>
      <c r="J3904" s="2">
        <v>45972</v>
      </c>
      <c r="K3904" s="2">
        <v>45996</v>
      </c>
      <c r="L3904" s="2">
        <f t="shared" si="176"/>
        <v>45996</v>
      </c>
      <c r="M3904" t="s">
        <v>49</v>
      </c>
      <c r="N3904" s="3">
        <v>211.2</v>
      </c>
      <c r="P3904" t="s">
        <v>1179</v>
      </c>
      <c r="Q3904">
        <v>18</v>
      </c>
      <c r="R3904" t="s">
        <v>72</v>
      </c>
      <c r="S3904" t="s">
        <v>73</v>
      </c>
      <c r="T3904" t="s">
        <v>37</v>
      </c>
      <c r="V3904" t="s">
        <v>31</v>
      </c>
      <c r="W3904" t="s">
        <v>32</v>
      </c>
    </row>
    <row r="3905" spans="1:23" ht="28.8" hidden="1" x14ac:dyDescent="0.3">
      <c r="A3905">
        <v>1154</v>
      </c>
      <c r="B3905">
        <v>1154</v>
      </c>
      <c r="C3905">
        <v>4289</v>
      </c>
      <c r="D3905">
        <v>1</v>
      </c>
      <c r="E3905" s="1" t="s">
        <v>270</v>
      </c>
      <c r="F3905">
        <v>1965</v>
      </c>
      <c r="H3905" t="s">
        <v>220</v>
      </c>
      <c r="I3905" s="2">
        <v>45972</v>
      </c>
      <c r="J3905" s="2">
        <v>45972</v>
      </c>
      <c r="K3905" s="2">
        <v>45996</v>
      </c>
      <c r="L3905" s="2">
        <f t="shared" si="176"/>
        <v>45996</v>
      </c>
      <c r="M3905" t="s">
        <v>49</v>
      </c>
      <c r="N3905" s="3">
        <v>720</v>
      </c>
      <c r="P3905" t="s">
        <v>1179</v>
      </c>
      <c r="Q3905">
        <v>18</v>
      </c>
      <c r="R3905" t="s">
        <v>72</v>
      </c>
      <c r="S3905" t="s">
        <v>73</v>
      </c>
      <c r="T3905" t="s">
        <v>37</v>
      </c>
      <c r="V3905" t="s">
        <v>31</v>
      </c>
      <c r="W3905" t="s">
        <v>32</v>
      </c>
    </row>
    <row r="3906" spans="1:23" ht="28.8" hidden="1" x14ac:dyDescent="0.3">
      <c r="A3906">
        <v>1154</v>
      </c>
      <c r="B3906">
        <v>1154</v>
      </c>
      <c r="C3906">
        <v>4290</v>
      </c>
      <c r="D3906">
        <v>1</v>
      </c>
      <c r="E3906" s="1" t="s">
        <v>313</v>
      </c>
      <c r="F3906">
        <v>1965</v>
      </c>
      <c r="H3906" t="s">
        <v>220</v>
      </c>
      <c r="I3906" s="2">
        <v>45972</v>
      </c>
      <c r="J3906" s="2">
        <v>45972</v>
      </c>
      <c r="K3906" s="2">
        <v>45996</v>
      </c>
      <c r="L3906" s="2">
        <f t="shared" si="176"/>
        <v>45996</v>
      </c>
      <c r="M3906" t="s">
        <v>49</v>
      </c>
      <c r="N3906" s="3">
        <v>211.2</v>
      </c>
      <c r="P3906" t="s">
        <v>1179</v>
      </c>
      <c r="Q3906">
        <v>18</v>
      </c>
      <c r="R3906" t="s">
        <v>72</v>
      </c>
      <c r="S3906" t="s">
        <v>73</v>
      </c>
      <c r="T3906" t="s">
        <v>37</v>
      </c>
      <c r="V3906" t="s">
        <v>31</v>
      </c>
      <c r="W3906" t="s">
        <v>32</v>
      </c>
    </row>
    <row r="3907" spans="1:23" ht="28.8" hidden="1" x14ac:dyDescent="0.3">
      <c r="A3907">
        <v>1154</v>
      </c>
      <c r="B3907">
        <v>1154</v>
      </c>
      <c r="C3907">
        <v>4291</v>
      </c>
      <c r="D3907">
        <v>1</v>
      </c>
      <c r="E3907" s="1" t="s">
        <v>1207</v>
      </c>
      <c r="F3907">
        <v>1965</v>
      </c>
      <c r="H3907" t="s">
        <v>220</v>
      </c>
      <c r="I3907" s="2">
        <v>45972</v>
      </c>
      <c r="J3907" s="2">
        <v>45972</v>
      </c>
      <c r="K3907" s="2">
        <v>45996</v>
      </c>
      <c r="L3907" s="2">
        <f t="shared" si="176"/>
        <v>45996</v>
      </c>
      <c r="M3907" t="s">
        <v>49</v>
      </c>
      <c r="N3907" s="3">
        <v>154</v>
      </c>
      <c r="P3907" t="s">
        <v>1179</v>
      </c>
      <c r="Q3907">
        <v>18</v>
      </c>
      <c r="R3907" t="s">
        <v>72</v>
      </c>
      <c r="S3907" t="s">
        <v>73</v>
      </c>
      <c r="T3907" t="s">
        <v>37</v>
      </c>
      <c r="V3907" t="s">
        <v>31</v>
      </c>
      <c r="W3907" t="s">
        <v>32</v>
      </c>
    </row>
    <row r="3908" spans="1:23" ht="28.8" hidden="1" x14ac:dyDescent="0.3">
      <c r="A3908">
        <v>1154</v>
      </c>
      <c r="B3908">
        <v>1154</v>
      </c>
      <c r="C3908">
        <v>4292</v>
      </c>
      <c r="D3908">
        <v>1</v>
      </c>
      <c r="E3908" s="1" t="s">
        <v>1208</v>
      </c>
      <c r="F3908">
        <v>1965</v>
      </c>
      <c r="H3908" t="s">
        <v>220</v>
      </c>
      <c r="I3908" s="2">
        <v>45972</v>
      </c>
      <c r="J3908" s="2">
        <v>45972</v>
      </c>
      <c r="K3908" s="2">
        <v>45996</v>
      </c>
      <c r="L3908" s="2">
        <f t="shared" si="176"/>
        <v>45996</v>
      </c>
      <c r="M3908" t="s">
        <v>49</v>
      </c>
      <c r="N3908" s="3">
        <v>336</v>
      </c>
      <c r="P3908" t="s">
        <v>1179</v>
      </c>
      <c r="Q3908">
        <v>18</v>
      </c>
      <c r="R3908" t="s">
        <v>72</v>
      </c>
      <c r="S3908" t="s">
        <v>73</v>
      </c>
      <c r="T3908" t="s">
        <v>37</v>
      </c>
      <c r="V3908" t="s">
        <v>31</v>
      </c>
      <c r="W3908" t="s">
        <v>32</v>
      </c>
    </row>
    <row r="3909" spans="1:23" ht="28.8" hidden="1" x14ac:dyDescent="0.3">
      <c r="A3909">
        <v>1154</v>
      </c>
      <c r="B3909">
        <v>1154</v>
      </c>
      <c r="C3909">
        <v>4293</v>
      </c>
      <c r="D3909">
        <v>1</v>
      </c>
      <c r="E3909" s="1" t="s">
        <v>6066</v>
      </c>
      <c r="F3909">
        <v>1965</v>
      </c>
      <c r="H3909" t="s">
        <v>220</v>
      </c>
      <c r="I3909" s="2">
        <v>45972</v>
      </c>
      <c r="J3909" s="2">
        <v>45972</v>
      </c>
      <c r="K3909" s="2">
        <v>45996</v>
      </c>
      <c r="L3909" s="2">
        <f t="shared" si="176"/>
        <v>45996</v>
      </c>
      <c r="M3909" t="s">
        <v>49</v>
      </c>
      <c r="N3909" s="3">
        <v>432</v>
      </c>
      <c r="P3909" t="s">
        <v>1179</v>
      </c>
      <c r="Q3909">
        <v>18</v>
      </c>
      <c r="R3909" t="s">
        <v>72</v>
      </c>
      <c r="S3909" t="s">
        <v>73</v>
      </c>
      <c r="T3909" t="s">
        <v>37</v>
      </c>
      <c r="V3909" t="s">
        <v>31</v>
      </c>
      <c r="W3909" t="s">
        <v>32</v>
      </c>
    </row>
    <row r="3910" spans="1:23" ht="28.8" hidden="1" x14ac:dyDescent="0.3">
      <c r="A3910">
        <v>1154</v>
      </c>
      <c r="B3910">
        <v>1154</v>
      </c>
      <c r="C3910">
        <v>4294</v>
      </c>
      <c r="D3910">
        <v>1</v>
      </c>
      <c r="E3910" s="1" t="s">
        <v>1294</v>
      </c>
      <c r="F3910">
        <v>1965</v>
      </c>
      <c r="H3910" t="s">
        <v>220</v>
      </c>
      <c r="I3910" s="2">
        <v>45972</v>
      </c>
      <c r="J3910" s="2">
        <v>45972</v>
      </c>
      <c r="K3910" s="2">
        <v>45996</v>
      </c>
      <c r="L3910" s="2">
        <f t="shared" si="176"/>
        <v>45996</v>
      </c>
      <c r="M3910" t="s">
        <v>49</v>
      </c>
      <c r="N3910" s="3">
        <v>662.4</v>
      </c>
      <c r="P3910" t="s">
        <v>1179</v>
      </c>
      <c r="Q3910">
        <v>18</v>
      </c>
      <c r="R3910" t="s">
        <v>72</v>
      </c>
      <c r="S3910" t="s">
        <v>73</v>
      </c>
      <c r="T3910" t="s">
        <v>37</v>
      </c>
      <c r="V3910" t="s">
        <v>31</v>
      </c>
      <c r="W3910" t="s">
        <v>32</v>
      </c>
    </row>
    <row r="3911" spans="1:23" ht="28.8" hidden="1" x14ac:dyDescent="0.3">
      <c r="A3911">
        <v>1154</v>
      </c>
      <c r="B3911">
        <v>1154</v>
      </c>
      <c r="C3911">
        <v>4295</v>
      </c>
      <c r="D3911">
        <v>1</v>
      </c>
      <c r="E3911" s="1" t="s">
        <v>1481</v>
      </c>
      <c r="F3911">
        <v>1965</v>
      </c>
      <c r="H3911" t="s">
        <v>220</v>
      </c>
      <c r="I3911" s="2">
        <v>45972</v>
      </c>
      <c r="J3911" s="2">
        <v>45972</v>
      </c>
      <c r="K3911" s="2">
        <v>45996</v>
      </c>
      <c r="L3911" s="2">
        <f t="shared" si="176"/>
        <v>45996</v>
      </c>
      <c r="M3911" t="s">
        <v>49</v>
      </c>
      <c r="N3911" s="3">
        <v>537.6</v>
      </c>
      <c r="P3911" t="s">
        <v>1179</v>
      </c>
      <c r="Q3911">
        <v>18</v>
      </c>
      <c r="R3911" t="s">
        <v>72</v>
      </c>
      <c r="S3911" t="s">
        <v>73</v>
      </c>
      <c r="T3911" t="s">
        <v>37</v>
      </c>
      <c r="V3911" t="s">
        <v>31</v>
      </c>
      <c r="W3911" t="s">
        <v>32</v>
      </c>
    </row>
    <row r="3912" spans="1:23" ht="28.8" hidden="1" x14ac:dyDescent="0.3">
      <c r="A3912">
        <v>1154</v>
      </c>
      <c r="B3912">
        <v>1154</v>
      </c>
      <c r="C3912">
        <v>4296</v>
      </c>
      <c r="D3912">
        <v>1</v>
      </c>
      <c r="E3912" s="1" t="s">
        <v>1311</v>
      </c>
      <c r="F3912">
        <v>1965</v>
      </c>
      <c r="H3912" t="s">
        <v>220</v>
      </c>
      <c r="I3912" s="2">
        <v>45972</v>
      </c>
      <c r="J3912" s="2">
        <v>45972</v>
      </c>
      <c r="K3912" s="2">
        <v>45996</v>
      </c>
      <c r="L3912" s="2">
        <f t="shared" si="176"/>
        <v>45996</v>
      </c>
      <c r="M3912" t="s">
        <v>49</v>
      </c>
      <c r="N3912" s="3">
        <v>835.2</v>
      </c>
      <c r="P3912" t="s">
        <v>1173</v>
      </c>
      <c r="Q3912">
        <v>18</v>
      </c>
      <c r="R3912" t="s">
        <v>72</v>
      </c>
      <c r="S3912" t="s">
        <v>73</v>
      </c>
      <c r="T3912" t="s">
        <v>37</v>
      </c>
      <c r="V3912" t="s">
        <v>31</v>
      </c>
      <c r="W3912" t="s">
        <v>32</v>
      </c>
    </row>
    <row r="3913" spans="1:23" ht="28.8" hidden="1" x14ac:dyDescent="0.3">
      <c r="A3913">
        <v>1154</v>
      </c>
      <c r="B3913">
        <v>1154</v>
      </c>
      <c r="C3913">
        <v>4297</v>
      </c>
      <c r="D3913">
        <v>1</v>
      </c>
      <c r="E3913" s="1" t="s">
        <v>1468</v>
      </c>
      <c r="F3913">
        <v>1965</v>
      </c>
      <c r="H3913" t="s">
        <v>220</v>
      </c>
      <c r="I3913" s="2">
        <v>45972</v>
      </c>
      <c r="J3913" s="2">
        <v>45972</v>
      </c>
      <c r="K3913" s="2">
        <v>45996</v>
      </c>
      <c r="L3913" s="2">
        <f t="shared" si="176"/>
        <v>45996</v>
      </c>
      <c r="M3913" t="s">
        <v>49</v>
      </c>
      <c r="N3913" s="3">
        <v>1684.8</v>
      </c>
      <c r="P3913" t="s">
        <v>1179</v>
      </c>
      <c r="Q3913">
        <v>18</v>
      </c>
      <c r="R3913" t="s">
        <v>72</v>
      </c>
      <c r="S3913" t="s">
        <v>73</v>
      </c>
      <c r="T3913" t="s">
        <v>37</v>
      </c>
      <c r="V3913" t="s">
        <v>31</v>
      </c>
      <c r="W3913" t="s">
        <v>32</v>
      </c>
    </row>
    <row r="3914" spans="1:23" ht="28.8" hidden="1" x14ac:dyDescent="0.3">
      <c r="A3914">
        <v>1154</v>
      </c>
      <c r="B3914">
        <v>1154</v>
      </c>
      <c r="C3914">
        <v>4298</v>
      </c>
      <c r="D3914">
        <v>1</v>
      </c>
      <c r="E3914" s="1" t="s">
        <v>1340</v>
      </c>
      <c r="F3914">
        <v>1965</v>
      </c>
      <c r="H3914" t="s">
        <v>220</v>
      </c>
      <c r="I3914" s="2">
        <v>45972</v>
      </c>
      <c r="J3914" s="2">
        <v>45972</v>
      </c>
      <c r="K3914" s="2">
        <v>45996</v>
      </c>
      <c r="L3914" s="2">
        <f t="shared" si="176"/>
        <v>45996</v>
      </c>
      <c r="M3914" t="s">
        <v>49</v>
      </c>
      <c r="N3914" s="3">
        <v>252</v>
      </c>
      <c r="P3914" t="s">
        <v>1173</v>
      </c>
      <c r="Q3914">
        <v>18</v>
      </c>
      <c r="R3914" t="s">
        <v>72</v>
      </c>
      <c r="S3914" t="s">
        <v>73</v>
      </c>
      <c r="T3914" t="s">
        <v>37</v>
      </c>
      <c r="V3914" t="s">
        <v>31</v>
      </c>
      <c r="W3914" t="s">
        <v>32</v>
      </c>
    </row>
    <row r="3915" spans="1:23" ht="28.8" hidden="1" x14ac:dyDescent="0.3">
      <c r="A3915">
        <v>1154</v>
      </c>
      <c r="B3915">
        <v>1154</v>
      </c>
      <c r="C3915">
        <v>4192</v>
      </c>
      <c r="D3915">
        <v>1</v>
      </c>
      <c r="E3915" s="1" t="s">
        <v>6272</v>
      </c>
      <c r="F3915">
        <v>1957</v>
      </c>
      <c r="H3915" t="s">
        <v>48</v>
      </c>
      <c r="I3915" s="2">
        <v>45968</v>
      </c>
      <c r="J3915" s="2">
        <v>45968</v>
      </c>
      <c r="K3915" s="2">
        <v>45996</v>
      </c>
      <c r="L3915" s="2">
        <f t="shared" si="176"/>
        <v>45996</v>
      </c>
      <c r="M3915" t="s">
        <v>49</v>
      </c>
      <c r="N3915" s="3">
        <v>270</v>
      </c>
      <c r="P3915" t="s">
        <v>1179</v>
      </c>
      <c r="Q3915">
        <v>27</v>
      </c>
      <c r="R3915" t="s">
        <v>50</v>
      </c>
      <c r="S3915" t="s">
        <v>51</v>
      </c>
      <c r="T3915" t="s">
        <v>37</v>
      </c>
      <c r="V3915" t="s">
        <v>31</v>
      </c>
      <c r="W3915" t="s">
        <v>32</v>
      </c>
    </row>
    <row r="3916" spans="1:23" ht="28.8" hidden="1" x14ac:dyDescent="0.3">
      <c r="A3916">
        <v>1154</v>
      </c>
      <c r="B3916">
        <v>1154</v>
      </c>
      <c r="C3916">
        <v>4193</v>
      </c>
      <c r="D3916">
        <v>1</v>
      </c>
      <c r="E3916" s="1" t="s">
        <v>6272</v>
      </c>
      <c r="F3916">
        <v>1965</v>
      </c>
      <c r="H3916" t="s">
        <v>220</v>
      </c>
      <c r="I3916" s="2">
        <v>45968</v>
      </c>
      <c r="J3916" s="2">
        <v>45968</v>
      </c>
      <c r="K3916" s="2">
        <v>45996</v>
      </c>
      <c r="L3916" s="2">
        <f t="shared" si="176"/>
        <v>45996</v>
      </c>
      <c r="M3916" t="s">
        <v>49</v>
      </c>
      <c r="N3916" s="3">
        <v>648</v>
      </c>
      <c r="P3916" t="s">
        <v>1179</v>
      </c>
      <c r="Q3916">
        <v>18</v>
      </c>
      <c r="R3916" t="s">
        <v>72</v>
      </c>
      <c r="S3916" t="s">
        <v>73</v>
      </c>
      <c r="T3916" t="s">
        <v>37</v>
      </c>
      <c r="V3916" t="s">
        <v>31</v>
      </c>
      <c r="W3916" t="s">
        <v>32</v>
      </c>
    </row>
    <row r="3917" spans="1:23" ht="28.8" hidden="1" x14ac:dyDescent="0.3">
      <c r="A3917">
        <v>1154</v>
      </c>
      <c r="B3917">
        <v>1154</v>
      </c>
      <c r="C3917">
        <v>4185</v>
      </c>
      <c r="D3917">
        <v>1</v>
      </c>
      <c r="E3917" s="1" t="s">
        <v>6253</v>
      </c>
      <c r="F3917">
        <v>1957</v>
      </c>
      <c r="H3917" t="s">
        <v>48</v>
      </c>
      <c r="I3917" s="2">
        <v>45968</v>
      </c>
      <c r="J3917" s="2">
        <v>45968</v>
      </c>
      <c r="K3917" s="2">
        <v>45996</v>
      </c>
      <c r="L3917" s="2">
        <f t="shared" si="176"/>
        <v>45996</v>
      </c>
      <c r="M3917" t="s">
        <v>49</v>
      </c>
      <c r="N3917" s="3">
        <v>264</v>
      </c>
      <c r="P3917" t="s">
        <v>1179</v>
      </c>
      <c r="Q3917">
        <v>27</v>
      </c>
      <c r="R3917" t="s">
        <v>50</v>
      </c>
      <c r="S3917" t="s">
        <v>51</v>
      </c>
      <c r="T3917" t="s">
        <v>37</v>
      </c>
      <c r="V3917" t="s">
        <v>31</v>
      </c>
      <c r="W3917" t="s">
        <v>32</v>
      </c>
    </row>
    <row r="3918" spans="1:23" ht="28.8" hidden="1" x14ac:dyDescent="0.3">
      <c r="A3918">
        <v>1154</v>
      </c>
      <c r="B3918">
        <v>1154</v>
      </c>
      <c r="C3918">
        <v>4186</v>
      </c>
      <c r="D3918">
        <v>1</v>
      </c>
      <c r="E3918" s="1" t="s">
        <v>6253</v>
      </c>
      <c r="F3918">
        <v>1965</v>
      </c>
      <c r="H3918" t="s">
        <v>220</v>
      </c>
      <c r="I3918" s="2">
        <v>45968</v>
      </c>
      <c r="J3918" s="2">
        <v>45968</v>
      </c>
      <c r="K3918" s="2">
        <v>45996</v>
      </c>
      <c r="L3918" s="2">
        <f t="shared" si="176"/>
        <v>45996</v>
      </c>
      <c r="M3918" t="s">
        <v>49</v>
      </c>
      <c r="N3918" s="3">
        <v>633.6</v>
      </c>
      <c r="P3918" t="s">
        <v>1173</v>
      </c>
      <c r="Q3918">
        <v>18</v>
      </c>
      <c r="R3918" t="s">
        <v>72</v>
      </c>
      <c r="S3918" t="s">
        <v>73</v>
      </c>
      <c r="T3918" t="s">
        <v>37</v>
      </c>
      <c r="V3918" t="s">
        <v>31</v>
      </c>
      <c r="W3918" t="s">
        <v>32</v>
      </c>
    </row>
    <row r="3919" spans="1:23" ht="28.8" hidden="1" x14ac:dyDescent="0.3">
      <c r="A3919">
        <v>1154</v>
      </c>
      <c r="B3919">
        <v>1154</v>
      </c>
      <c r="C3919">
        <v>4196</v>
      </c>
      <c r="D3919">
        <v>1</v>
      </c>
      <c r="E3919" s="1" t="s">
        <v>6255</v>
      </c>
      <c r="F3919">
        <v>1957</v>
      </c>
      <c r="H3919" t="s">
        <v>48</v>
      </c>
      <c r="I3919" s="2">
        <v>45968</v>
      </c>
      <c r="J3919" s="2">
        <v>45968</v>
      </c>
      <c r="K3919" s="2">
        <v>45996</v>
      </c>
      <c r="L3919" s="2">
        <f t="shared" si="176"/>
        <v>45996</v>
      </c>
      <c r="M3919" t="s">
        <v>49</v>
      </c>
      <c r="N3919" s="3">
        <v>154</v>
      </c>
      <c r="P3919" t="s">
        <v>1179</v>
      </c>
      <c r="Q3919">
        <v>27</v>
      </c>
      <c r="R3919" t="s">
        <v>50</v>
      </c>
      <c r="S3919" t="s">
        <v>51</v>
      </c>
      <c r="T3919" t="s">
        <v>37</v>
      </c>
      <c r="V3919" t="s">
        <v>31</v>
      </c>
      <c r="W3919" t="s">
        <v>32</v>
      </c>
    </row>
    <row r="3920" spans="1:23" ht="28.8" hidden="1" x14ac:dyDescent="0.3">
      <c r="A3920">
        <v>1154</v>
      </c>
      <c r="B3920">
        <v>1154</v>
      </c>
      <c r="C3920">
        <v>4197</v>
      </c>
      <c r="D3920">
        <v>1</v>
      </c>
      <c r="E3920" s="1" t="s">
        <v>6255</v>
      </c>
      <c r="F3920">
        <v>1965</v>
      </c>
      <c r="H3920" t="s">
        <v>220</v>
      </c>
      <c r="I3920" s="2">
        <v>45968</v>
      </c>
      <c r="J3920" s="2">
        <v>45968</v>
      </c>
      <c r="K3920" s="2">
        <v>45996</v>
      </c>
      <c r="L3920" s="2">
        <f t="shared" si="176"/>
        <v>45996</v>
      </c>
      <c r="M3920" t="s">
        <v>49</v>
      </c>
      <c r="N3920" s="3">
        <v>369.6</v>
      </c>
      <c r="P3920" t="s">
        <v>1179</v>
      </c>
      <c r="Q3920">
        <v>18</v>
      </c>
      <c r="R3920" t="s">
        <v>72</v>
      </c>
      <c r="S3920" t="s">
        <v>73</v>
      </c>
      <c r="T3920" t="s">
        <v>37</v>
      </c>
      <c r="V3920" t="s">
        <v>31</v>
      </c>
      <c r="W3920" t="s">
        <v>32</v>
      </c>
    </row>
    <row r="3921" spans="1:23" ht="28.8" hidden="1" x14ac:dyDescent="0.3">
      <c r="A3921">
        <v>1154</v>
      </c>
      <c r="B3921">
        <v>1154</v>
      </c>
      <c r="C3921">
        <v>4208</v>
      </c>
      <c r="D3921">
        <v>1</v>
      </c>
      <c r="E3921" s="1" t="s">
        <v>6271</v>
      </c>
      <c r="F3921">
        <v>1957</v>
      </c>
      <c r="H3921" t="s">
        <v>48</v>
      </c>
      <c r="I3921" s="2">
        <v>45968</v>
      </c>
      <c r="J3921" s="2">
        <v>45968</v>
      </c>
      <c r="K3921" s="2">
        <v>45996</v>
      </c>
      <c r="L3921" s="2">
        <f t="shared" si="176"/>
        <v>45996</v>
      </c>
      <c r="M3921" t="s">
        <v>49</v>
      </c>
      <c r="N3921" s="3">
        <v>138</v>
      </c>
      <c r="P3921" t="s">
        <v>1179</v>
      </c>
      <c r="Q3921">
        <v>27</v>
      </c>
      <c r="R3921" t="s">
        <v>50</v>
      </c>
      <c r="S3921" t="s">
        <v>51</v>
      </c>
      <c r="T3921" t="s">
        <v>37</v>
      </c>
      <c r="V3921" t="s">
        <v>31</v>
      </c>
      <c r="W3921" t="s">
        <v>32</v>
      </c>
    </row>
    <row r="3922" spans="1:23" ht="28.8" hidden="1" x14ac:dyDescent="0.3">
      <c r="A3922">
        <v>1154</v>
      </c>
      <c r="B3922">
        <v>1154</v>
      </c>
      <c r="C3922">
        <v>4209</v>
      </c>
      <c r="D3922">
        <v>1</v>
      </c>
      <c r="E3922" s="1" t="s">
        <v>6271</v>
      </c>
      <c r="F3922">
        <v>1965</v>
      </c>
      <c r="H3922" t="s">
        <v>220</v>
      </c>
      <c r="I3922" s="2">
        <v>45968</v>
      </c>
      <c r="J3922" s="2">
        <v>45968</v>
      </c>
      <c r="K3922" s="2">
        <v>45996</v>
      </c>
      <c r="L3922" s="2">
        <f t="shared" si="176"/>
        <v>45996</v>
      </c>
      <c r="M3922" t="s">
        <v>49</v>
      </c>
      <c r="N3922" s="3">
        <v>331.2</v>
      </c>
      <c r="P3922" t="s">
        <v>1179</v>
      </c>
      <c r="Q3922">
        <v>18</v>
      </c>
      <c r="R3922" t="s">
        <v>72</v>
      </c>
      <c r="S3922" t="s">
        <v>73</v>
      </c>
      <c r="T3922" t="s">
        <v>37</v>
      </c>
      <c r="V3922" t="s">
        <v>31</v>
      </c>
      <c r="W3922" t="s">
        <v>32</v>
      </c>
    </row>
    <row r="3923" spans="1:23" ht="28.8" hidden="1" x14ac:dyDescent="0.3">
      <c r="A3923">
        <v>1154</v>
      </c>
      <c r="B3923">
        <v>1154</v>
      </c>
      <c r="C3923">
        <v>4234</v>
      </c>
      <c r="D3923">
        <v>1</v>
      </c>
      <c r="E3923" s="1" t="s">
        <v>6253</v>
      </c>
      <c r="F3923">
        <v>2569</v>
      </c>
      <c r="H3923" t="s">
        <v>71</v>
      </c>
      <c r="I3923" s="2">
        <v>45971</v>
      </c>
      <c r="J3923" s="2">
        <v>45971</v>
      </c>
      <c r="K3923" s="2">
        <v>45996</v>
      </c>
      <c r="L3923" s="2">
        <f t="shared" si="176"/>
        <v>45996</v>
      </c>
      <c r="M3923" t="s">
        <v>49</v>
      </c>
      <c r="N3923" s="3">
        <v>554.4</v>
      </c>
      <c r="P3923" t="s">
        <v>1179</v>
      </c>
      <c r="Q3923">
        <v>18</v>
      </c>
      <c r="R3923" t="s">
        <v>72</v>
      </c>
      <c r="S3923" t="s">
        <v>73</v>
      </c>
      <c r="T3923" t="s">
        <v>37</v>
      </c>
      <c r="V3923" t="s">
        <v>31</v>
      </c>
      <c r="W3923" t="s">
        <v>32</v>
      </c>
    </row>
    <row r="3924" spans="1:23" ht="28.8" hidden="1" x14ac:dyDescent="0.3">
      <c r="A3924">
        <v>1154</v>
      </c>
      <c r="B3924">
        <v>1154</v>
      </c>
      <c r="C3924">
        <v>4235</v>
      </c>
      <c r="D3924">
        <v>1</v>
      </c>
      <c r="E3924" s="1" t="s">
        <v>6064</v>
      </c>
      <c r="F3924">
        <v>2569</v>
      </c>
      <c r="H3924" t="s">
        <v>71</v>
      </c>
      <c r="I3924" s="2">
        <v>45971</v>
      </c>
      <c r="J3924" s="2">
        <v>45971</v>
      </c>
      <c r="K3924" s="2">
        <v>45996</v>
      </c>
      <c r="L3924" s="2">
        <f t="shared" si="176"/>
        <v>45996</v>
      </c>
      <c r="M3924" t="s">
        <v>49</v>
      </c>
      <c r="N3924" s="3">
        <v>485.1</v>
      </c>
      <c r="P3924" t="s">
        <v>1179</v>
      </c>
      <c r="Q3924">
        <v>18</v>
      </c>
      <c r="R3924" t="s">
        <v>72</v>
      </c>
      <c r="S3924" t="s">
        <v>73</v>
      </c>
      <c r="T3924" t="s">
        <v>37</v>
      </c>
      <c r="V3924" t="s">
        <v>31</v>
      </c>
      <c r="W3924" t="s">
        <v>32</v>
      </c>
    </row>
    <row r="3925" spans="1:23" ht="28.8" hidden="1" x14ac:dyDescent="0.3">
      <c r="A3925">
        <v>1154</v>
      </c>
      <c r="B3925">
        <v>1154</v>
      </c>
      <c r="C3925">
        <v>4206</v>
      </c>
      <c r="D3925">
        <v>1</v>
      </c>
      <c r="E3925" s="1" t="s">
        <v>6270</v>
      </c>
      <c r="F3925">
        <v>1965</v>
      </c>
      <c r="H3925" t="s">
        <v>220</v>
      </c>
      <c r="I3925" s="2">
        <v>45968</v>
      </c>
      <c r="J3925" s="2">
        <v>45968</v>
      </c>
      <c r="K3925" s="2">
        <v>45996</v>
      </c>
      <c r="L3925" s="2">
        <f t="shared" si="176"/>
        <v>45996</v>
      </c>
      <c r="M3925" t="s">
        <v>49</v>
      </c>
      <c r="N3925" s="3">
        <v>571.20000000000005</v>
      </c>
      <c r="P3925" t="s">
        <v>1179</v>
      </c>
      <c r="Q3925">
        <v>18</v>
      </c>
      <c r="R3925" t="s">
        <v>72</v>
      </c>
      <c r="S3925" t="s">
        <v>73</v>
      </c>
      <c r="T3925" t="s">
        <v>37</v>
      </c>
      <c r="V3925" t="s">
        <v>31</v>
      </c>
      <c r="W3925" t="s">
        <v>32</v>
      </c>
    </row>
    <row r="3926" spans="1:23" ht="28.8" hidden="1" x14ac:dyDescent="0.3">
      <c r="A3926">
        <v>1154</v>
      </c>
      <c r="B3926">
        <v>1154</v>
      </c>
      <c r="C3926">
        <v>4202</v>
      </c>
      <c r="D3926">
        <v>1</v>
      </c>
      <c r="E3926" s="1" t="s">
        <v>6264</v>
      </c>
      <c r="F3926">
        <v>1957</v>
      </c>
      <c r="H3926" t="s">
        <v>48</v>
      </c>
      <c r="I3926" s="2">
        <v>45968</v>
      </c>
      <c r="J3926" s="2">
        <v>45968</v>
      </c>
      <c r="K3926" s="2">
        <v>45996</v>
      </c>
      <c r="L3926" s="2">
        <f t="shared" si="176"/>
        <v>45996</v>
      </c>
      <c r="M3926" t="s">
        <v>49</v>
      </c>
      <c r="N3926" s="3">
        <v>196</v>
      </c>
      <c r="P3926" t="s">
        <v>1173</v>
      </c>
      <c r="Q3926">
        <v>27</v>
      </c>
      <c r="R3926" t="s">
        <v>50</v>
      </c>
      <c r="S3926" t="s">
        <v>51</v>
      </c>
      <c r="T3926" t="s">
        <v>37</v>
      </c>
      <c r="V3926" t="s">
        <v>31</v>
      </c>
      <c r="W3926" t="s">
        <v>32</v>
      </c>
    </row>
    <row r="3927" spans="1:23" ht="28.8" hidden="1" x14ac:dyDescent="0.3">
      <c r="A3927">
        <v>1154</v>
      </c>
      <c r="B3927">
        <v>1154</v>
      </c>
      <c r="C3927">
        <v>4203</v>
      </c>
      <c r="D3927">
        <v>1</v>
      </c>
      <c r="E3927" s="1" t="s">
        <v>6264</v>
      </c>
      <c r="F3927">
        <v>1965</v>
      </c>
      <c r="H3927" t="s">
        <v>220</v>
      </c>
      <c r="I3927" s="2">
        <v>45968</v>
      </c>
      <c r="J3927" s="2">
        <v>45968</v>
      </c>
      <c r="K3927" s="2">
        <v>45996</v>
      </c>
      <c r="L3927" s="2">
        <f t="shared" si="176"/>
        <v>45996</v>
      </c>
      <c r="M3927" t="s">
        <v>49</v>
      </c>
      <c r="N3927" s="3">
        <v>470.4</v>
      </c>
      <c r="P3927" t="s">
        <v>1173</v>
      </c>
      <c r="Q3927">
        <v>18</v>
      </c>
      <c r="R3927" t="s">
        <v>72</v>
      </c>
      <c r="S3927" t="s">
        <v>73</v>
      </c>
      <c r="T3927" t="s">
        <v>37</v>
      </c>
      <c r="V3927" t="s">
        <v>31</v>
      </c>
      <c r="W3927" t="s">
        <v>32</v>
      </c>
    </row>
    <row r="3928" spans="1:23" ht="28.8" hidden="1" x14ac:dyDescent="0.3">
      <c r="A3928">
        <v>1154</v>
      </c>
      <c r="B3928">
        <v>1154</v>
      </c>
      <c r="C3928">
        <v>4237</v>
      </c>
      <c r="D3928">
        <v>1</v>
      </c>
      <c r="E3928" s="1" t="s">
        <v>6265</v>
      </c>
      <c r="F3928">
        <v>1957</v>
      </c>
      <c r="H3928" t="s">
        <v>48</v>
      </c>
      <c r="I3928" s="2">
        <v>45971</v>
      </c>
      <c r="J3928" s="2">
        <v>45971</v>
      </c>
      <c r="K3928" s="2">
        <v>45996</v>
      </c>
      <c r="L3928" s="2">
        <f t="shared" si="176"/>
        <v>45996</v>
      </c>
      <c r="M3928" t="s">
        <v>49</v>
      </c>
      <c r="N3928" s="3">
        <v>178</v>
      </c>
      <c r="P3928" t="s">
        <v>1173</v>
      </c>
      <c r="Q3928">
        <v>27</v>
      </c>
      <c r="R3928" t="s">
        <v>50</v>
      </c>
      <c r="S3928" t="s">
        <v>51</v>
      </c>
      <c r="T3928" t="s">
        <v>37</v>
      </c>
      <c r="V3928" t="s">
        <v>31</v>
      </c>
      <c r="W3928" t="s">
        <v>32</v>
      </c>
    </row>
    <row r="3929" spans="1:23" ht="28.8" hidden="1" x14ac:dyDescent="0.3">
      <c r="A3929">
        <v>1154</v>
      </c>
      <c r="B3929">
        <v>1154</v>
      </c>
      <c r="C3929">
        <v>4238</v>
      </c>
      <c r="D3929">
        <v>1</v>
      </c>
      <c r="E3929" s="1" t="s">
        <v>6265</v>
      </c>
      <c r="F3929">
        <v>1965</v>
      </c>
      <c r="H3929" t="s">
        <v>220</v>
      </c>
      <c r="I3929" s="2">
        <v>45971</v>
      </c>
      <c r="J3929" s="2">
        <v>45971</v>
      </c>
      <c r="K3929" s="2">
        <v>45996</v>
      </c>
      <c r="L3929" s="2">
        <f t="shared" si="176"/>
        <v>45996</v>
      </c>
      <c r="M3929" t="s">
        <v>49</v>
      </c>
      <c r="N3929" s="3">
        <v>427.2</v>
      </c>
      <c r="P3929" t="s">
        <v>1173</v>
      </c>
      <c r="Q3929">
        <v>18</v>
      </c>
      <c r="R3929" t="s">
        <v>72</v>
      </c>
      <c r="S3929" t="s">
        <v>73</v>
      </c>
      <c r="T3929" t="s">
        <v>37</v>
      </c>
      <c r="V3929" t="s">
        <v>31</v>
      </c>
      <c r="W3929" t="s">
        <v>32</v>
      </c>
    </row>
    <row r="3930" spans="1:23" ht="28.8" hidden="1" x14ac:dyDescent="0.3">
      <c r="A3930">
        <v>1154</v>
      </c>
      <c r="B3930">
        <v>1154</v>
      </c>
      <c r="C3930">
        <v>4240</v>
      </c>
      <c r="D3930">
        <v>1</v>
      </c>
      <c r="E3930" s="1" t="s">
        <v>1418</v>
      </c>
      <c r="F3930">
        <v>1957</v>
      </c>
      <c r="H3930" t="s">
        <v>48</v>
      </c>
      <c r="I3930" s="2">
        <v>45971</v>
      </c>
      <c r="J3930" s="2">
        <v>45971</v>
      </c>
      <c r="K3930" s="2">
        <v>45996</v>
      </c>
      <c r="L3930" s="2">
        <f t="shared" si="176"/>
        <v>45996</v>
      </c>
      <c r="M3930" t="s">
        <v>49</v>
      </c>
      <c r="N3930" s="3">
        <v>250</v>
      </c>
      <c r="P3930" t="s">
        <v>1179</v>
      </c>
      <c r="Q3930">
        <v>27</v>
      </c>
      <c r="R3930" t="s">
        <v>50</v>
      </c>
      <c r="S3930" t="s">
        <v>51</v>
      </c>
      <c r="T3930" t="s">
        <v>37</v>
      </c>
      <c r="V3930" t="s">
        <v>31</v>
      </c>
      <c r="W3930" t="s">
        <v>32</v>
      </c>
    </row>
    <row r="3931" spans="1:23" ht="28.8" hidden="1" x14ac:dyDescent="0.3">
      <c r="A3931">
        <v>1154</v>
      </c>
      <c r="B3931">
        <v>1154</v>
      </c>
      <c r="C3931">
        <v>4242</v>
      </c>
      <c r="D3931">
        <v>1</v>
      </c>
      <c r="E3931" s="1" t="s">
        <v>1260</v>
      </c>
      <c r="F3931">
        <v>1957</v>
      </c>
      <c r="H3931" t="s">
        <v>48</v>
      </c>
      <c r="I3931" s="2">
        <v>45971</v>
      </c>
      <c r="J3931" s="2">
        <v>45971</v>
      </c>
      <c r="K3931" s="2">
        <v>45996</v>
      </c>
      <c r="L3931" s="2">
        <f t="shared" si="176"/>
        <v>45996</v>
      </c>
      <c r="M3931" t="s">
        <v>49</v>
      </c>
      <c r="N3931" s="3">
        <v>160</v>
      </c>
      <c r="P3931" t="s">
        <v>1179</v>
      </c>
      <c r="Q3931">
        <v>27</v>
      </c>
      <c r="R3931" t="s">
        <v>50</v>
      </c>
      <c r="S3931" t="s">
        <v>51</v>
      </c>
      <c r="T3931" t="s">
        <v>37</v>
      </c>
      <c r="V3931" t="s">
        <v>31</v>
      </c>
      <c r="W3931" t="s">
        <v>32</v>
      </c>
    </row>
    <row r="3932" spans="1:23" ht="28.8" hidden="1" x14ac:dyDescent="0.3">
      <c r="A3932">
        <v>1154</v>
      </c>
      <c r="B3932">
        <v>1154</v>
      </c>
      <c r="C3932">
        <v>4244</v>
      </c>
      <c r="D3932">
        <v>1</v>
      </c>
      <c r="E3932" s="1" t="s">
        <v>1481</v>
      </c>
      <c r="F3932">
        <v>1957</v>
      </c>
      <c r="H3932" t="s">
        <v>48</v>
      </c>
      <c r="I3932" s="2">
        <v>45971</v>
      </c>
      <c r="J3932" s="2">
        <v>45971</v>
      </c>
      <c r="K3932" s="2">
        <v>45996</v>
      </c>
      <c r="L3932" s="2">
        <f t="shared" si="176"/>
        <v>45996</v>
      </c>
      <c r="M3932" t="s">
        <v>49</v>
      </c>
      <c r="N3932" s="3">
        <v>224</v>
      </c>
      <c r="P3932" t="s">
        <v>1179</v>
      </c>
      <c r="Q3932">
        <v>27</v>
      </c>
      <c r="R3932" t="s">
        <v>50</v>
      </c>
      <c r="S3932" t="s">
        <v>51</v>
      </c>
      <c r="T3932" t="s">
        <v>37</v>
      </c>
      <c r="V3932" t="s">
        <v>31</v>
      </c>
      <c r="W3932" t="s">
        <v>32</v>
      </c>
    </row>
    <row r="3933" spans="1:23" ht="28.8" hidden="1" x14ac:dyDescent="0.3">
      <c r="A3933">
        <v>1154</v>
      </c>
      <c r="B3933">
        <v>1154</v>
      </c>
      <c r="C3933">
        <v>4245</v>
      </c>
      <c r="D3933">
        <v>1</v>
      </c>
      <c r="E3933" s="1" t="s">
        <v>1476</v>
      </c>
      <c r="F3933">
        <v>1957</v>
      </c>
      <c r="H3933" t="s">
        <v>48</v>
      </c>
      <c r="I3933" s="2">
        <v>45971</v>
      </c>
      <c r="J3933" s="2">
        <v>45971</v>
      </c>
      <c r="K3933" s="2">
        <v>45996</v>
      </c>
      <c r="L3933" s="2">
        <f t="shared" si="176"/>
        <v>45996</v>
      </c>
      <c r="M3933" t="s">
        <v>49</v>
      </c>
      <c r="N3933" s="3">
        <v>252</v>
      </c>
      <c r="P3933" t="s">
        <v>1173</v>
      </c>
      <c r="Q3933">
        <v>27</v>
      </c>
      <c r="R3933" t="s">
        <v>50</v>
      </c>
      <c r="S3933" t="s">
        <v>51</v>
      </c>
      <c r="T3933" t="s">
        <v>37</v>
      </c>
      <c r="V3933" t="s">
        <v>31</v>
      </c>
      <c r="W3933" t="s">
        <v>32</v>
      </c>
    </row>
    <row r="3934" spans="1:23" ht="28.8" hidden="1" x14ac:dyDescent="0.3">
      <c r="A3934">
        <v>1154</v>
      </c>
      <c r="B3934">
        <v>1154</v>
      </c>
      <c r="C3934">
        <v>4246</v>
      </c>
      <c r="D3934">
        <v>1</v>
      </c>
      <c r="E3934" s="1" t="s">
        <v>1468</v>
      </c>
      <c r="F3934">
        <v>1957</v>
      </c>
      <c r="H3934" t="s">
        <v>48</v>
      </c>
      <c r="I3934" s="2">
        <v>45971</v>
      </c>
      <c r="J3934" s="2">
        <v>45971</v>
      </c>
      <c r="K3934" s="2">
        <v>45996</v>
      </c>
      <c r="L3934" s="2">
        <f t="shared" si="176"/>
        <v>45996</v>
      </c>
      <c r="M3934" t="s">
        <v>49</v>
      </c>
      <c r="N3934" s="3">
        <v>702</v>
      </c>
      <c r="P3934" t="s">
        <v>1173</v>
      </c>
      <c r="Q3934">
        <v>27</v>
      </c>
      <c r="R3934" t="s">
        <v>50</v>
      </c>
      <c r="S3934" t="s">
        <v>51</v>
      </c>
      <c r="T3934" t="s">
        <v>37</v>
      </c>
      <c r="V3934" t="s">
        <v>31</v>
      </c>
      <c r="W3934" t="s">
        <v>32</v>
      </c>
    </row>
    <row r="3935" spans="1:23" ht="28.8" hidden="1" x14ac:dyDescent="0.3">
      <c r="A3935">
        <v>1154</v>
      </c>
      <c r="B3935">
        <v>1154</v>
      </c>
      <c r="C3935">
        <v>4247</v>
      </c>
      <c r="D3935">
        <v>1</v>
      </c>
      <c r="E3935" s="1" t="s">
        <v>1294</v>
      </c>
      <c r="F3935">
        <v>1957</v>
      </c>
      <c r="H3935" t="s">
        <v>48</v>
      </c>
      <c r="I3935" s="2">
        <v>45971</v>
      </c>
      <c r="J3935" s="2">
        <v>45971</v>
      </c>
      <c r="K3935" s="2">
        <v>45996</v>
      </c>
      <c r="L3935" s="2">
        <f t="shared" si="176"/>
        <v>45996</v>
      </c>
      <c r="M3935" t="s">
        <v>49</v>
      </c>
      <c r="N3935" s="3">
        <v>276</v>
      </c>
      <c r="P3935" t="s">
        <v>1173</v>
      </c>
      <c r="Q3935">
        <v>27</v>
      </c>
      <c r="R3935" t="s">
        <v>50</v>
      </c>
      <c r="S3935" t="s">
        <v>51</v>
      </c>
      <c r="T3935" t="s">
        <v>37</v>
      </c>
      <c r="V3935" t="s">
        <v>31</v>
      </c>
      <c r="W3935" t="s">
        <v>32</v>
      </c>
    </row>
    <row r="3936" spans="1:23" ht="28.8" hidden="1" x14ac:dyDescent="0.3">
      <c r="A3936">
        <v>1154</v>
      </c>
      <c r="B3936">
        <v>1154</v>
      </c>
      <c r="C3936">
        <v>4248</v>
      </c>
      <c r="D3936">
        <v>1</v>
      </c>
      <c r="E3936" s="1" t="s">
        <v>1340</v>
      </c>
      <c r="F3936">
        <v>1957</v>
      </c>
      <c r="H3936" t="s">
        <v>48</v>
      </c>
      <c r="I3936" s="2">
        <v>45971</v>
      </c>
      <c r="J3936" s="2">
        <v>45971</v>
      </c>
      <c r="K3936" s="2">
        <v>45996</v>
      </c>
      <c r="L3936" s="2">
        <f t="shared" si="176"/>
        <v>45996</v>
      </c>
      <c r="M3936" t="s">
        <v>49</v>
      </c>
      <c r="N3936" s="3">
        <v>105</v>
      </c>
      <c r="P3936" t="s">
        <v>1179</v>
      </c>
      <c r="Q3936">
        <v>27</v>
      </c>
      <c r="R3936" t="s">
        <v>50</v>
      </c>
      <c r="S3936" t="s">
        <v>51</v>
      </c>
      <c r="T3936" t="s">
        <v>37</v>
      </c>
      <c r="V3936" t="s">
        <v>31</v>
      </c>
      <c r="W3936" t="s">
        <v>32</v>
      </c>
    </row>
    <row r="3937" spans="1:23" ht="28.8" hidden="1" x14ac:dyDescent="0.3">
      <c r="A3937">
        <v>1154</v>
      </c>
      <c r="B3937">
        <v>1154</v>
      </c>
      <c r="C3937">
        <v>4249</v>
      </c>
      <c r="D3937">
        <v>1</v>
      </c>
      <c r="E3937" s="1" t="s">
        <v>1344</v>
      </c>
      <c r="F3937">
        <v>1957</v>
      </c>
      <c r="H3937" t="s">
        <v>48</v>
      </c>
      <c r="I3937" s="2">
        <v>45971</v>
      </c>
      <c r="J3937" s="2">
        <v>45971</v>
      </c>
      <c r="K3937" s="2">
        <v>45996</v>
      </c>
      <c r="L3937" s="2">
        <f t="shared" si="176"/>
        <v>45996</v>
      </c>
      <c r="M3937" t="s">
        <v>49</v>
      </c>
      <c r="N3937" s="3">
        <v>120</v>
      </c>
      <c r="P3937" t="s">
        <v>1179</v>
      </c>
      <c r="Q3937">
        <v>27</v>
      </c>
      <c r="R3937" t="s">
        <v>50</v>
      </c>
      <c r="S3937" t="s">
        <v>51</v>
      </c>
      <c r="T3937" t="s">
        <v>37</v>
      </c>
      <c r="V3937" t="s">
        <v>31</v>
      </c>
      <c r="W3937" t="s">
        <v>32</v>
      </c>
    </row>
    <row r="3938" spans="1:23" ht="28.8" hidden="1" x14ac:dyDescent="0.3">
      <c r="A3938">
        <v>1154</v>
      </c>
      <c r="B3938">
        <v>1154</v>
      </c>
      <c r="C3938">
        <v>4250</v>
      </c>
      <c r="D3938">
        <v>1</v>
      </c>
      <c r="E3938" s="1" t="s">
        <v>1342</v>
      </c>
      <c r="F3938">
        <v>1957</v>
      </c>
      <c r="H3938" t="s">
        <v>48</v>
      </c>
      <c r="I3938" s="2">
        <v>45971</v>
      </c>
      <c r="J3938" s="2">
        <v>45971</v>
      </c>
      <c r="K3938" s="2">
        <v>45996</v>
      </c>
      <c r="L3938" s="2">
        <f t="shared" si="176"/>
        <v>45996</v>
      </c>
      <c r="M3938" t="s">
        <v>49</v>
      </c>
      <c r="N3938" s="3">
        <v>120</v>
      </c>
      <c r="P3938" t="s">
        <v>1179</v>
      </c>
      <c r="Q3938">
        <v>27</v>
      </c>
      <c r="R3938" t="s">
        <v>50</v>
      </c>
      <c r="S3938" t="s">
        <v>51</v>
      </c>
      <c r="T3938" t="s">
        <v>37</v>
      </c>
      <c r="V3938" t="s">
        <v>31</v>
      </c>
      <c r="W3938" t="s">
        <v>32</v>
      </c>
    </row>
    <row r="3939" spans="1:23" ht="28.8" hidden="1" x14ac:dyDescent="0.3">
      <c r="A3939">
        <v>1154</v>
      </c>
      <c r="B3939">
        <v>1154</v>
      </c>
      <c r="C3939">
        <v>4251</v>
      </c>
      <c r="D3939">
        <v>1</v>
      </c>
      <c r="E3939" s="1" t="s">
        <v>1388</v>
      </c>
      <c r="F3939">
        <v>1957</v>
      </c>
      <c r="H3939" t="s">
        <v>48</v>
      </c>
      <c r="I3939" s="2">
        <v>45971</v>
      </c>
      <c r="J3939" s="2">
        <v>45971</v>
      </c>
      <c r="K3939" s="2">
        <v>45996</v>
      </c>
      <c r="L3939" s="2">
        <f t="shared" si="176"/>
        <v>45996</v>
      </c>
      <c r="M3939" t="s">
        <v>49</v>
      </c>
      <c r="N3939" s="3">
        <v>444</v>
      </c>
      <c r="P3939" t="s">
        <v>1179</v>
      </c>
      <c r="Q3939">
        <v>27</v>
      </c>
      <c r="R3939" t="s">
        <v>50</v>
      </c>
      <c r="S3939" t="s">
        <v>51</v>
      </c>
      <c r="T3939" t="s">
        <v>37</v>
      </c>
      <c r="V3939" t="s">
        <v>31</v>
      </c>
      <c r="W3939" t="s">
        <v>32</v>
      </c>
    </row>
    <row r="3940" spans="1:23" ht="28.8" hidden="1" x14ac:dyDescent="0.3">
      <c r="A3940">
        <v>1154</v>
      </c>
      <c r="B3940">
        <v>1154</v>
      </c>
      <c r="C3940">
        <v>4252</v>
      </c>
      <c r="D3940">
        <v>1</v>
      </c>
      <c r="E3940" s="1" t="s">
        <v>374</v>
      </c>
      <c r="F3940">
        <v>1957</v>
      </c>
      <c r="H3940" t="s">
        <v>48</v>
      </c>
      <c r="I3940" s="2">
        <v>45971</v>
      </c>
      <c r="J3940" s="2">
        <v>45971</v>
      </c>
      <c r="K3940" s="2">
        <v>45996</v>
      </c>
      <c r="L3940" s="2">
        <f t="shared" si="176"/>
        <v>45996</v>
      </c>
      <c r="M3940" t="s">
        <v>49</v>
      </c>
      <c r="N3940" s="3">
        <v>182</v>
      </c>
      <c r="P3940" t="s">
        <v>1179</v>
      </c>
      <c r="Q3940">
        <v>27</v>
      </c>
      <c r="R3940" t="s">
        <v>50</v>
      </c>
      <c r="S3940" t="s">
        <v>51</v>
      </c>
      <c r="T3940" t="s">
        <v>37</v>
      </c>
      <c r="V3940" t="s">
        <v>31</v>
      </c>
      <c r="W3940" t="s">
        <v>32</v>
      </c>
    </row>
    <row r="3941" spans="1:23" ht="28.8" hidden="1" x14ac:dyDescent="0.3">
      <c r="A3941">
        <v>1154</v>
      </c>
      <c r="B3941">
        <v>1154</v>
      </c>
      <c r="C3941">
        <v>4253</v>
      </c>
      <c r="D3941">
        <v>1</v>
      </c>
      <c r="E3941" s="1" t="s">
        <v>683</v>
      </c>
      <c r="F3941">
        <v>1957</v>
      </c>
      <c r="H3941" t="s">
        <v>48</v>
      </c>
      <c r="I3941" s="2">
        <v>45971</v>
      </c>
      <c r="J3941" s="2">
        <v>45971</v>
      </c>
      <c r="K3941" s="2">
        <v>45996</v>
      </c>
      <c r="L3941" s="2">
        <f t="shared" si="176"/>
        <v>45996</v>
      </c>
      <c r="M3941" t="s">
        <v>49</v>
      </c>
      <c r="N3941" s="3">
        <v>30</v>
      </c>
      <c r="P3941" t="s">
        <v>1179</v>
      </c>
      <c r="Q3941">
        <v>27</v>
      </c>
      <c r="R3941" t="s">
        <v>50</v>
      </c>
      <c r="S3941" t="s">
        <v>51</v>
      </c>
      <c r="T3941" t="s">
        <v>37</v>
      </c>
      <c r="V3941" t="s">
        <v>31</v>
      </c>
      <c r="W3941" t="s">
        <v>32</v>
      </c>
    </row>
    <row r="3942" spans="1:23" ht="28.8" hidden="1" x14ac:dyDescent="0.3">
      <c r="A3942">
        <v>1154</v>
      </c>
      <c r="B3942">
        <v>1154</v>
      </c>
      <c r="C3942">
        <v>4254</v>
      </c>
      <c r="D3942">
        <v>1</v>
      </c>
      <c r="E3942" s="1" t="s">
        <v>327</v>
      </c>
      <c r="F3942">
        <v>1957</v>
      </c>
      <c r="H3942" t="s">
        <v>48</v>
      </c>
      <c r="I3942" s="2">
        <v>45971</v>
      </c>
      <c r="J3942" s="2">
        <v>45971</v>
      </c>
      <c r="K3942" s="2">
        <v>45996</v>
      </c>
      <c r="L3942" s="2">
        <f t="shared" si="176"/>
        <v>45996</v>
      </c>
      <c r="M3942" t="s">
        <v>49</v>
      </c>
      <c r="N3942" s="3">
        <v>256</v>
      </c>
      <c r="P3942" t="s">
        <v>1179</v>
      </c>
      <c r="Q3942">
        <v>27</v>
      </c>
      <c r="R3942" t="s">
        <v>50</v>
      </c>
      <c r="S3942" t="s">
        <v>51</v>
      </c>
      <c r="T3942" t="s">
        <v>37</v>
      </c>
      <c r="V3942" t="s">
        <v>31</v>
      </c>
      <c r="W3942" t="s">
        <v>32</v>
      </c>
    </row>
    <row r="3943" spans="1:23" ht="28.8" hidden="1" x14ac:dyDescent="0.3">
      <c r="A3943">
        <v>1154</v>
      </c>
      <c r="B3943">
        <v>1154</v>
      </c>
      <c r="C3943">
        <v>4255</v>
      </c>
      <c r="D3943">
        <v>1</v>
      </c>
      <c r="E3943" s="1" t="s">
        <v>358</v>
      </c>
      <c r="F3943">
        <v>1957</v>
      </c>
      <c r="H3943" t="s">
        <v>48</v>
      </c>
      <c r="I3943" s="2">
        <v>45971</v>
      </c>
      <c r="J3943" s="2">
        <v>45971</v>
      </c>
      <c r="K3943" s="2">
        <v>45996</v>
      </c>
      <c r="L3943" s="2">
        <f t="shared" si="176"/>
        <v>45996</v>
      </c>
      <c r="M3943" t="s">
        <v>49</v>
      </c>
      <c r="N3943" s="3">
        <v>336</v>
      </c>
      <c r="P3943" t="s">
        <v>1179</v>
      </c>
      <c r="Q3943">
        <v>27</v>
      </c>
      <c r="R3943" t="s">
        <v>50</v>
      </c>
      <c r="S3943" t="s">
        <v>51</v>
      </c>
      <c r="T3943" t="s">
        <v>37</v>
      </c>
      <c r="V3943" t="s">
        <v>31</v>
      </c>
      <c r="W3943" t="s">
        <v>32</v>
      </c>
    </row>
    <row r="3944" spans="1:23" ht="28.8" hidden="1" x14ac:dyDescent="0.3">
      <c r="A3944">
        <v>1154</v>
      </c>
      <c r="B3944">
        <v>1154</v>
      </c>
      <c r="C3944">
        <v>4256</v>
      </c>
      <c r="D3944">
        <v>1</v>
      </c>
      <c r="E3944" s="1" t="s">
        <v>270</v>
      </c>
      <c r="F3944">
        <v>1957</v>
      </c>
      <c r="H3944" t="s">
        <v>48</v>
      </c>
      <c r="I3944" s="2">
        <v>45971</v>
      </c>
      <c r="J3944" s="2">
        <v>45971</v>
      </c>
      <c r="K3944" s="2">
        <v>45996</v>
      </c>
      <c r="L3944" s="2">
        <f t="shared" si="176"/>
        <v>45996</v>
      </c>
      <c r="M3944" t="s">
        <v>49</v>
      </c>
      <c r="N3944" s="3">
        <v>300</v>
      </c>
      <c r="P3944" t="s">
        <v>1179</v>
      </c>
      <c r="Q3944">
        <v>27</v>
      </c>
      <c r="R3944" t="s">
        <v>50</v>
      </c>
      <c r="S3944" t="s">
        <v>51</v>
      </c>
      <c r="T3944" t="s">
        <v>37</v>
      </c>
      <c r="V3944" t="s">
        <v>31</v>
      </c>
      <c r="W3944" t="s">
        <v>32</v>
      </c>
    </row>
    <row r="3945" spans="1:23" ht="28.8" hidden="1" x14ac:dyDescent="0.3">
      <c r="A3945">
        <v>1154</v>
      </c>
      <c r="B3945">
        <v>1154</v>
      </c>
      <c r="C3945">
        <v>4257</v>
      </c>
      <c r="D3945">
        <v>1</v>
      </c>
      <c r="E3945" s="1" t="s">
        <v>494</v>
      </c>
      <c r="F3945">
        <v>1957</v>
      </c>
      <c r="H3945" t="s">
        <v>48</v>
      </c>
      <c r="I3945" s="2">
        <v>45971</v>
      </c>
      <c r="J3945" s="2">
        <v>45971</v>
      </c>
      <c r="K3945" s="2">
        <v>45996</v>
      </c>
      <c r="L3945" s="2">
        <f t="shared" si="176"/>
        <v>45996</v>
      </c>
      <c r="M3945" t="s">
        <v>49</v>
      </c>
      <c r="N3945" s="3">
        <v>624</v>
      </c>
      <c r="P3945" t="s">
        <v>1179</v>
      </c>
      <c r="Q3945">
        <v>27</v>
      </c>
      <c r="R3945" t="s">
        <v>50</v>
      </c>
      <c r="S3945" t="s">
        <v>51</v>
      </c>
      <c r="T3945" t="s">
        <v>37</v>
      </c>
      <c r="V3945" t="s">
        <v>31</v>
      </c>
      <c r="W3945" t="s">
        <v>32</v>
      </c>
    </row>
    <row r="3946" spans="1:23" ht="28.8" hidden="1" x14ac:dyDescent="0.3">
      <c r="A3946">
        <v>1154</v>
      </c>
      <c r="B3946">
        <v>1154</v>
      </c>
      <c r="C3946">
        <v>4258</v>
      </c>
      <c r="D3946">
        <v>1</v>
      </c>
      <c r="E3946" s="1" t="s">
        <v>1230</v>
      </c>
      <c r="F3946">
        <v>1957</v>
      </c>
      <c r="H3946" t="s">
        <v>48</v>
      </c>
      <c r="I3946" s="2">
        <v>45971</v>
      </c>
      <c r="J3946" s="2">
        <v>45971</v>
      </c>
      <c r="K3946" s="2">
        <v>45996</v>
      </c>
      <c r="L3946" s="2">
        <f t="shared" si="176"/>
        <v>45996</v>
      </c>
      <c r="M3946" t="s">
        <v>49</v>
      </c>
      <c r="N3946" s="3">
        <v>252</v>
      </c>
      <c r="P3946" t="s">
        <v>1179</v>
      </c>
      <c r="Q3946">
        <v>27</v>
      </c>
      <c r="R3946" t="s">
        <v>50</v>
      </c>
      <c r="S3946" t="s">
        <v>51</v>
      </c>
      <c r="T3946" t="s">
        <v>37</v>
      </c>
      <c r="V3946" t="s">
        <v>31</v>
      </c>
      <c r="W3946" t="s">
        <v>32</v>
      </c>
    </row>
    <row r="3947" spans="1:23" ht="28.8" hidden="1" x14ac:dyDescent="0.3">
      <c r="A3947">
        <v>1154</v>
      </c>
      <c r="B3947">
        <v>1154</v>
      </c>
      <c r="C3947">
        <v>4259</v>
      </c>
      <c r="D3947">
        <v>1</v>
      </c>
      <c r="E3947" s="1" t="s">
        <v>263</v>
      </c>
      <c r="F3947">
        <v>1957</v>
      </c>
      <c r="H3947" t="s">
        <v>48</v>
      </c>
      <c r="I3947" s="2">
        <v>45971</v>
      </c>
      <c r="J3947" s="2">
        <v>45971</v>
      </c>
      <c r="K3947" s="2">
        <v>45996</v>
      </c>
      <c r="L3947" s="2">
        <f t="shared" si="176"/>
        <v>45996</v>
      </c>
      <c r="M3947" t="s">
        <v>49</v>
      </c>
      <c r="N3947" s="3">
        <v>258</v>
      </c>
      <c r="P3947" t="s">
        <v>1179</v>
      </c>
      <c r="Q3947">
        <v>27</v>
      </c>
      <c r="R3947" t="s">
        <v>50</v>
      </c>
      <c r="S3947" t="s">
        <v>51</v>
      </c>
      <c r="T3947" t="s">
        <v>37</v>
      </c>
      <c r="V3947" t="s">
        <v>31</v>
      </c>
      <c r="W3947" t="s">
        <v>32</v>
      </c>
    </row>
    <row r="3948" spans="1:23" ht="28.8" hidden="1" x14ac:dyDescent="0.3">
      <c r="A3948">
        <v>1154</v>
      </c>
      <c r="B3948">
        <v>1154</v>
      </c>
      <c r="C3948">
        <v>4260</v>
      </c>
      <c r="D3948">
        <v>1</v>
      </c>
      <c r="E3948" s="1" t="s">
        <v>1231</v>
      </c>
      <c r="F3948">
        <v>1957</v>
      </c>
      <c r="H3948" t="s">
        <v>48</v>
      </c>
      <c r="I3948" s="2">
        <v>45971</v>
      </c>
      <c r="J3948" s="2">
        <v>45971</v>
      </c>
      <c r="K3948" s="2">
        <v>45996</v>
      </c>
      <c r="L3948" s="2">
        <f t="shared" si="176"/>
        <v>45996</v>
      </c>
      <c r="M3948" t="s">
        <v>49</v>
      </c>
      <c r="N3948" s="3">
        <v>50</v>
      </c>
      <c r="P3948" t="s">
        <v>1179</v>
      </c>
      <c r="Q3948">
        <v>27</v>
      </c>
      <c r="R3948" t="s">
        <v>50</v>
      </c>
      <c r="S3948" t="s">
        <v>51</v>
      </c>
      <c r="T3948" t="s">
        <v>37</v>
      </c>
      <c r="V3948" t="s">
        <v>31</v>
      </c>
      <c r="W3948" t="s">
        <v>32</v>
      </c>
    </row>
    <row r="3949" spans="1:23" ht="28.8" hidden="1" x14ac:dyDescent="0.3">
      <c r="A3949">
        <v>1154</v>
      </c>
      <c r="B3949">
        <v>1154</v>
      </c>
      <c r="C3949">
        <v>4261</v>
      </c>
      <c r="D3949">
        <v>1</v>
      </c>
      <c r="E3949" s="1" t="s">
        <v>1232</v>
      </c>
      <c r="F3949">
        <v>1957</v>
      </c>
      <c r="H3949" t="s">
        <v>48</v>
      </c>
      <c r="I3949" s="2">
        <v>45971</v>
      </c>
      <c r="J3949" s="2">
        <v>45971</v>
      </c>
      <c r="K3949" s="2">
        <v>45996</v>
      </c>
      <c r="L3949" s="2">
        <f t="shared" si="176"/>
        <v>45996</v>
      </c>
      <c r="M3949" t="s">
        <v>49</v>
      </c>
      <c r="N3949" s="3">
        <v>270</v>
      </c>
      <c r="P3949" t="s">
        <v>1179</v>
      </c>
      <c r="Q3949">
        <v>27</v>
      </c>
      <c r="R3949" t="s">
        <v>50</v>
      </c>
      <c r="S3949" t="s">
        <v>51</v>
      </c>
      <c r="T3949" t="s">
        <v>37</v>
      </c>
      <c r="V3949" t="s">
        <v>31</v>
      </c>
      <c r="W3949" t="s">
        <v>32</v>
      </c>
    </row>
    <row r="3950" spans="1:23" ht="28.8" hidden="1" x14ac:dyDescent="0.3">
      <c r="A3950">
        <v>1154</v>
      </c>
      <c r="B3950">
        <v>1154</v>
      </c>
      <c r="C3950">
        <v>4262</v>
      </c>
      <c r="D3950">
        <v>1</v>
      </c>
      <c r="E3950" s="1" t="s">
        <v>1233</v>
      </c>
      <c r="F3950">
        <v>1957</v>
      </c>
      <c r="H3950" t="s">
        <v>48</v>
      </c>
      <c r="I3950" s="2">
        <v>45971</v>
      </c>
      <c r="J3950" s="2">
        <v>45971</v>
      </c>
      <c r="K3950" s="2">
        <v>45996</v>
      </c>
      <c r="L3950" s="2">
        <f t="shared" si="176"/>
        <v>45996</v>
      </c>
      <c r="M3950" t="s">
        <v>49</v>
      </c>
      <c r="N3950" s="3">
        <v>256</v>
      </c>
      <c r="P3950" t="s">
        <v>1179</v>
      </c>
      <c r="Q3950">
        <v>27</v>
      </c>
      <c r="R3950" t="s">
        <v>50</v>
      </c>
      <c r="S3950" t="s">
        <v>51</v>
      </c>
      <c r="T3950" t="s">
        <v>37</v>
      </c>
      <c r="V3950" t="s">
        <v>31</v>
      </c>
      <c r="W3950" t="s">
        <v>32</v>
      </c>
    </row>
    <row r="3951" spans="1:23" ht="28.8" hidden="1" x14ac:dyDescent="0.3">
      <c r="A3951">
        <v>1154</v>
      </c>
      <c r="B3951">
        <v>1154</v>
      </c>
      <c r="C3951">
        <v>4263</v>
      </c>
      <c r="D3951">
        <v>1</v>
      </c>
      <c r="E3951" s="1" t="s">
        <v>581</v>
      </c>
      <c r="F3951">
        <v>1957</v>
      </c>
      <c r="H3951" t="s">
        <v>48</v>
      </c>
      <c r="I3951" s="2">
        <v>45971</v>
      </c>
      <c r="J3951" s="2">
        <v>45971</v>
      </c>
      <c r="K3951" s="2">
        <v>45996</v>
      </c>
      <c r="L3951" s="2">
        <f t="shared" si="176"/>
        <v>45996</v>
      </c>
      <c r="M3951" t="s">
        <v>49</v>
      </c>
      <c r="N3951" s="3">
        <v>396</v>
      </c>
      <c r="P3951" t="s">
        <v>1179</v>
      </c>
      <c r="Q3951">
        <v>27</v>
      </c>
      <c r="R3951" t="s">
        <v>50</v>
      </c>
      <c r="S3951" t="s">
        <v>51</v>
      </c>
      <c r="T3951" t="s">
        <v>37</v>
      </c>
      <c r="V3951" t="s">
        <v>31</v>
      </c>
      <c r="W3951" t="s">
        <v>32</v>
      </c>
    </row>
    <row r="3952" spans="1:23" ht="28.8" hidden="1" x14ac:dyDescent="0.3">
      <c r="A3952">
        <v>1154</v>
      </c>
      <c r="B3952">
        <v>1154</v>
      </c>
      <c r="C3952">
        <v>4264</v>
      </c>
      <c r="D3952">
        <v>1</v>
      </c>
      <c r="E3952" s="1" t="s">
        <v>6069</v>
      </c>
      <c r="F3952">
        <v>1957</v>
      </c>
      <c r="H3952" t="s">
        <v>48</v>
      </c>
      <c r="I3952" s="2">
        <v>45971</v>
      </c>
      <c r="J3952" s="2">
        <v>45971</v>
      </c>
      <c r="K3952" s="2">
        <v>45996</v>
      </c>
      <c r="L3952" s="2">
        <f t="shared" ref="L3952:L3977" si="177">K3952</f>
        <v>45996</v>
      </c>
      <c r="M3952" t="s">
        <v>49</v>
      </c>
      <c r="N3952" s="3">
        <v>247</v>
      </c>
      <c r="P3952" t="s">
        <v>1173</v>
      </c>
      <c r="Q3952">
        <v>27</v>
      </c>
      <c r="R3952" t="s">
        <v>50</v>
      </c>
      <c r="S3952" t="s">
        <v>51</v>
      </c>
      <c r="T3952" t="s">
        <v>37</v>
      </c>
      <c r="V3952" t="s">
        <v>31</v>
      </c>
      <c r="W3952" t="s">
        <v>32</v>
      </c>
    </row>
    <row r="3953" spans="1:23" ht="28.8" hidden="1" x14ac:dyDescent="0.3">
      <c r="A3953">
        <v>1154</v>
      </c>
      <c r="B3953">
        <v>1154</v>
      </c>
      <c r="C3953">
        <v>4095</v>
      </c>
      <c r="D3953">
        <v>1</v>
      </c>
      <c r="E3953" s="1" t="s">
        <v>6084</v>
      </c>
      <c r="F3953">
        <v>1957</v>
      </c>
      <c r="H3953" t="s">
        <v>48</v>
      </c>
      <c r="I3953" s="2">
        <v>45953</v>
      </c>
      <c r="J3953" s="2">
        <v>45953</v>
      </c>
      <c r="K3953" s="2">
        <v>45996</v>
      </c>
      <c r="L3953" s="2">
        <f t="shared" si="177"/>
        <v>45996</v>
      </c>
      <c r="M3953" t="s">
        <v>49</v>
      </c>
      <c r="N3953" s="3">
        <v>355</v>
      </c>
      <c r="P3953" t="s">
        <v>1179</v>
      </c>
      <c r="Q3953">
        <v>27</v>
      </c>
      <c r="R3953" t="s">
        <v>50</v>
      </c>
      <c r="S3953" t="s">
        <v>51</v>
      </c>
      <c r="T3953" t="s">
        <v>37</v>
      </c>
      <c r="V3953" t="s">
        <v>31</v>
      </c>
      <c r="W3953" t="s">
        <v>32</v>
      </c>
    </row>
    <row r="3954" spans="1:23" ht="28.8" hidden="1" x14ac:dyDescent="0.3">
      <c r="A3954">
        <v>1154</v>
      </c>
      <c r="B3954">
        <v>1154</v>
      </c>
      <c r="C3954">
        <v>4096</v>
      </c>
      <c r="D3954">
        <v>1</v>
      </c>
      <c r="E3954" s="1" t="s">
        <v>6084</v>
      </c>
      <c r="F3954">
        <v>1965</v>
      </c>
      <c r="H3954" t="s">
        <v>220</v>
      </c>
      <c r="I3954" s="2">
        <v>45953</v>
      </c>
      <c r="J3954" s="2">
        <v>45953</v>
      </c>
      <c r="K3954" s="2">
        <v>45996</v>
      </c>
      <c r="L3954" s="2">
        <f t="shared" si="177"/>
        <v>45996</v>
      </c>
      <c r="M3954" t="s">
        <v>49</v>
      </c>
      <c r="N3954" s="3">
        <v>852</v>
      </c>
      <c r="P3954" t="s">
        <v>1179</v>
      </c>
      <c r="Q3954">
        <v>18</v>
      </c>
      <c r="R3954" t="s">
        <v>72</v>
      </c>
      <c r="S3954" t="s">
        <v>73</v>
      </c>
      <c r="T3954" t="s">
        <v>37</v>
      </c>
      <c r="V3954" t="s">
        <v>31</v>
      </c>
      <c r="W3954" t="s">
        <v>32</v>
      </c>
    </row>
    <row r="3955" spans="1:23" ht="28.8" hidden="1" x14ac:dyDescent="0.3">
      <c r="A3955">
        <v>1154</v>
      </c>
      <c r="B3955">
        <v>1154</v>
      </c>
      <c r="C3955">
        <v>4097</v>
      </c>
      <c r="D3955">
        <v>1</v>
      </c>
      <c r="E3955" s="1" t="s">
        <v>6085</v>
      </c>
      <c r="F3955">
        <v>1956</v>
      </c>
      <c r="H3955" t="s">
        <v>60</v>
      </c>
      <c r="I3955" s="2">
        <v>45953</v>
      </c>
      <c r="J3955" s="2">
        <v>45953</v>
      </c>
      <c r="K3955" s="2">
        <v>45996</v>
      </c>
      <c r="L3955" s="2">
        <f t="shared" si="177"/>
        <v>45996</v>
      </c>
      <c r="M3955" t="s">
        <v>49</v>
      </c>
      <c r="N3955" s="3">
        <v>600</v>
      </c>
      <c r="P3955" t="s">
        <v>1173</v>
      </c>
      <c r="Q3955">
        <v>21</v>
      </c>
      <c r="R3955" t="s">
        <v>57</v>
      </c>
      <c r="S3955" t="s">
        <v>58</v>
      </c>
      <c r="T3955" t="s">
        <v>37</v>
      </c>
      <c r="V3955" t="s">
        <v>31</v>
      </c>
      <c r="W3955" t="s">
        <v>32</v>
      </c>
    </row>
    <row r="3956" spans="1:23" ht="28.8" hidden="1" x14ac:dyDescent="0.3">
      <c r="A3956">
        <v>1154</v>
      </c>
      <c r="B3956">
        <v>1154</v>
      </c>
      <c r="C3956">
        <v>4100</v>
      </c>
      <c r="D3956">
        <v>1</v>
      </c>
      <c r="E3956" s="1" t="s">
        <v>6085</v>
      </c>
      <c r="F3956">
        <v>1957</v>
      </c>
      <c r="H3956" t="s">
        <v>48</v>
      </c>
      <c r="I3956" s="2">
        <v>45953</v>
      </c>
      <c r="J3956" s="2">
        <v>45953</v>
      </c>
      <c r="K3956" s="2">
        <v>45996</v>
      </c>
      <c r="L3956" s="2">
        <f t="shared" si="177"/>
        <v>45996</v>
      </c>
      <c r="M3956" t="s">
        <v>49</v>
      </c>
      <c r="N3956" s="3">
        <v>60</v>
      </c>
      <c r="P3956" t="s">
        <v>1179</v>
      </c>
      <c r="Q3956">
        <v>27</v>
      </c>
      <c r="R3956" t="s">
        <v>50</v>
      </c>
      <c r="S3956" t="s">
        <v>51</v>
      </c>
      <c r="T3956" t="s">
        <v>37</v>
      </c>
      <c r="V3956" t="s">
        <v>31</v>
      </c>
      <c r="W3956" t="s">
        <v>32</v>
      </c>
    </row>
    <row r="3957" spans="1:23" ht="28.8" hidden="1" x14ac:dyDescent="0.3">
      <c r="A3957">
        <v>1154</v>
      </c>
      <c r="B3957">
        <v>1154</v>
      </c>
      <c r="C3957">
        <v>4101</v>
      </c>
      <c r="D3957">
        <v>1</v>
      </c>
      <c r="E3957" s="1" t="s">
        <v>6085</v>
      </c>
      <c r="F3957">
        <v>1965</v>
      </c>
      <c r="H3957" t="s">
        <v>220</v>
      </c>
      <c r="I3957" s="2">
        <v>45953</v>
      </c>
      <c r="J3957" s="2">
        <v>45953</v>
      </c>
      <c r="K3957" s="2">
        <v>45996</v>
      </c>
      <c r="L3957" s="2">
        <f t="shared" si="177"/>
        <v>45996</v>
      </c>
      <c r="M3957" t="s">
        <v>49</v>
      </c>
      <c r="N3957" s="3">
        <v>144</v>
      </c>
      <c r="P3957" t="s">
        <v>1179</v>
      </c>
      <c r="Q3957">
        <v>18</v>
      </c>
      <c r="R3957" t="s">
        <v>72</v>
      </c>
      <c r="S3957" t="s">
        <v>73</v>
      </c>
      <c r="T3957" t="s">
        <v>37</v>
      </c>
      <c r="V3957" t="s">
        <v>31</v>
      </c>
      <c r="W3957" t="s">
        <v>32</v>
      </c>
    </row>
    <row r="3958" spans="1:23" ht="28.8" hidden="1" x14ac:dyDescent="0.3">
      <c r="A3958">
        <v>1154</v>
      </c>
      <c r="B3958">
        <v>1154</v>
      </c>
      <c r="C3958">
        <v>4074</v>
      </c>
      <c r="D3958">
        <v>1</v>
      </c>
      <c r="E3958" s="1" t="s">
        <v>6083</v>
      </c>
      <c r="F3958">
        <v>1957</v>
      </c>
      <c r="H3958" t="s">
        <v>48</v>
      </c>
      <c r="I3958" s="2">
        <v>45952</v>
      </c>
      <c r="J3958" s="2">
        <v>45952</v>
      </c>
      <c r="K3958" s="2">
        <v>45996</v>
      </c>
      <c r="L3958" s="2">
        <f t="shared" si="177"/>
        <v>45996</v>
      </c>
      <c r="M3958" t="s">
        <v>49</v>
      </c>
      <c r="N3958" s="3">
        <v>245</v>
      </c>
      <c r="P3958" t="s">
        <v>1179</v>
      </c>
      <c r="Q3958">
        <v>27</v>
      </c>
      <c r="R3958" t="s">
        <v>50</v>
      </c>
      <c r="S3958" t="s">
        <v>51</v>
      </c>
      <c r="T3958" t="s">
        <v>37</v>
      </c>
      <c r="V3958" t="s">
        <v>31</v>
      </c>
      <c r="W3958" t="s">
        <v>32</v>
      </c>
    </row>
    <row r="3959" spans="1:23" ht="28.8" hidden="1" x14ac:dyDescent="0.3">
      <c r="A3959">
        <v>1154</v>
      </c>
      <c r="B3959">
        <v>1154</v>
      </c>
      <c r="C3959">
        <v>4075</v>
      </c>
      <c r="D3959">
        <v>1</v>
      </c>
      <c r="E3959" s="1" t="s">
        <v>6083</v>
      </c>
      <c r="F3959">
        <v>1965</v>
      </c>
      <c r="H3959" t="s">
        <v>220</v>
      </c>
      <c r="I3959" s="2">
        <v>45952</v>
      </c>
      <c r="J3959" s="2">
        <v>45952</v>
      </c>
      <c r="K3959" s="2">
        <v>45996</v>
      </c>
      <c r="L3959" s="2">
        <f t="shared" si="177"/>
        <v>45996</v>
      </c>
      <c r="M3959" t="s">
        <v>49</v>
      </c>
      <c r="N3959" s="3">
        <v>588</v>
      </c>
      <c r="P3959" t="s">
        <v>1179</v>
      </c>
      <c r="Q3959">
        <v>18</v>
      </c>
      <c r="R3959" t="s">
        <v>72</v>
      </c>
      <c r="S3959" t="s">
        <v>73</v>
      </c>
      <c r="T3959" t="s">
        <v>37</v>
      </c>
      <c r="V3959" t="s">
        <v>31</v>
      </c>
      <c r="W3959" t="s">
        <v>32</v>
      </c>
    </row>
    <row r="3960" spans="1:23" ht="28.8" hidden="1" x14ac:dyDescent="0.3">
      <c r="A3960">
        <v>1154</v>
      </c>
      <c r="B3960">
        <v>1154</v>
      </c>
      <c r="C3960">
        <v>4078</v>
      </c>
      <c r="D3960">
        <v>1</v>
      </c>
      <c r="E3960" s="1" t="s">
        <v>6065</v>
      </c>
      <c r="F3960">
        <v>1965</v>
      </c>
      <c r="H3960" t="s">
        <v>220</v>
      </c>
      <c r="I3960" s="2">
        <v>45952</v>
      </c>
      <c r="J3960" s="2">
        <v>45952</v>
      </c>
      <c r="K3960" s="2">
        <v>45996</v>
      </c>
      <c r="L3960" s="2">
        <f t="shared" si="177"/>
        <v>45996</v>
      </c>
      <c r="M3960" t="s">
        <v>49</v>
      </c>
      <c r="N3960" s="3">
        <v>312</v>
      </c>
      <c r="P3960" t="s">
        <v>1173</v>
      </c>
      <c r="Q3960">
        <v>18</v>
      </c>
      <c r="R3960" t="s">
        <v>72</v>
      </c>
      <c r="S3960" t="s">
        <v>73</v>
      </c>
      <c r="T3960" t="s">
        <v>37</v>
      </c>
      <c r="V3960" t="s">
        <v>31</v>
      </c>
      <c r="W3960" t="s">
        <v>32</v>
      </c>
    </row>
    <row r="3961" spans="1:23" ht="28.8" hidden="1" x14ac:dyDescent="0.3">
      <c r="A3961">
        <v>1154</v>
      </c>
      <c r="B3961">
        <v>1154</v>
      </c>
      <c r="C3961">
        <v>4079</v>
      </c>
      <c r="D3961">
        <v>1</v>
      </c>
      <c r="E3961" s="1" t="s">
        <v>6090</v>
      </c>
      <c r="F3961">
        <v>1957</v>
      </c>
      <c r="H3961" t="s">
        <v>48</v>
      </c>
      <c r="I3961" s="2">
        <v>45952</v>
      </c>
      <c r="J3961" s="2">
        <v>45952</v>
      </c>
      <c r="K3961" s="2">
        <v>45996</v>
      </c>
      <c r="L3961" s="2">
        <f t="shared" si="177"/>
        <v>45996</v>
      </c>
      <c r="M3961" t="s">
        <v>49</v>
      </c>
      <c r="N3961" s="3">
        <v>182</v>
      </c>
      <c r="P3961" t="s">
        <v>1179</v>
      </c>
      <c r="Q3961">
        <v>27</v>
      </c>
      <c r="R3961" t="s">
        <v>50</v>
      </c>
      <c r="S3961" t="s">
        <v>51</v>
      </c>
      <c r="T3961" t="s">
        <v>37</v>
      </c>
      <c r="V3961" t="s">
        <v>31</v>
      </c>
      <c r="W3961" t="s">
        <v>32</v>
      </c>
    </row>
    <row r="3962" spans="1:23" ht="28.8" hidden="1" x14ac:dyDescent="0.3">
      <c r="A3962">
        <v>1154</v>
      </c>
      <c r="B3962">
        <v>1154</v>
      </c>
      <c r="C3962">
        <v>4080</v>
      </c>
      <c r="D3962">
        <v>1</v>
      </c>
      <c r="E3962" s="1" t="s">
        <v>6090</v>
      </c>
      <c r="F3962">
        <v>1965</v>
      </c>
      <c r="H3962" t="s">
        <v>220</v>
      </c>
      <c r="I3962" s="2">
        <v>45952</v>
      </c>
      <c r="J3962" s="2">
        <v>45952</v>
      </c>
      <c r="K3962" s="2">
        <v>45996</v>
      </c>
      <c r="L3962" s="2">
        <f t="shared" si="177"/>
        <v>45996</v>
      </c>
      <c r="M3962" t="s">
        <v>49</v>
      </c>
      <c r="N3962" s="3">
        <v>436.8</v>
      </c>
      <c r="P3962" t="s">
        <v>1179</v>
      </c>
      <c r="Q3962">
        <v>18</v>
      </c>
      <c r="R3962" t="s">
        <v>72</v>
      </c>
      <c r="S3962" t="s">
        <v>73</v>
      </c>
      <c r="T3962" t="s">
        <v>37</v>
      </c>
      <c r="V3962" t="s">
        <v>31</v>
      </c>
      <c r="W3962" t="s">
        <v>32</v>
      </c>
    </row>
    <row r="3963" spans="1:23" ht="28.8" hidden="1" x14ac:dyDescent="0.3">
      <c r="A3963">
        <v>1154</v>
      </c>
      <c r="B3963">
        <v>1154</v>
      </c>
      <c r="C3963">
        <v>4092</v>
      </c>
      <c r="D3963">
        <v>1</v>
      </c>
      <c r="E3963" s="1" t="s">
        <v>6078</v>
      </c>
      <c r="F3963">
        <v>1957</v>
      </c>
      <c r="H3963" t="s">
        <v>48</v>
      </c>
      <c r="I3963" s="2">
        <v>45953</v>
      </c>
      <c r="J3963" s="2">
        <v>45953</v>
      </c>
      <c r="K3963" s="2">
        <v>45996</v>
      </c>
      <c r="L3963" s="2">
        <f t="shared" si="177"/>
        <v>45996</v>
      </c>
      <c r="M3963" t="s">
        <v>49</v>
      </c>
      <c r="N3963" s="3">
        <v>180</v>
      </c>
      <c r="P3963" t="s">
        <v>1173</v>
      </c>
      <c r="Q3963">
        <v>27</v>
      </c>
      <c r="R3963" t="s">
        <v>50</v>
      </c>
      <c r="S3963" t="s">
        <v>51</v>
      </c>
      <c r="T3963" t="s">
        <v>37</v>
      </c>
      <c r="V3963" t="s">
        <v>31</v>
      </c>
      <c r="W3963" t="s">
        <v>32</v>
      </c>
    </row>
    <row r="3964" spans="1:23" ht="28.8" hidden="1" x14ac:dyDescent="0.3">
      <c r="A3964">
        <v>1154</v>
      </c>
      <c r="B3964">
        <v>1154</v>
      </c>
      <c r="C3964">
        <v>4093</v>
      </c>
      <c r="D3964">
        <v>1</v>
      </c>
      <c r="E3964" s="1" t="s">
        <v>6078</v>
      </c>
      <c r="F3964">
        <v>1965</v>
      </c>
      <c r="H3964" t="s">
        <v>220</v>
      </c>
      <c r="I3964" s="2">
        <v>45953</v>
      </c>
      <c r="J3964" s="2">
        <v>45953</v>
      </c>
      <c r="K3964" s="2">
        <v>45996</v>
      </c>
      <c r="L3964" s="2">
        <f t="shared" si="177"/>
        <v>45996</v>
      </c>
      <c r="M3964" t="s">
        <v>49</v>
      </c>
      <c r="N3964" s="3">
        <v>432</v>
      </c>
      <c r="P3964" t="s">
        <v>1179</v>
      </c>
      <c r="Q3964">
        <v>18</v>
      </c>
      <c r="R3964" t="s">
        <v>72</v>
      </c>
      <c r="S3964" t="s">
        <v>73</v>
      </c>
      <c r="T3964" t="s">
        <v>37</v>
      </c>
      <c r="V3964" t="s">
        <v>31</v>
      </c>
      <c r="W3964" t="s">
        <v>32</v>
      </c>
    </row>
    <row r="3965" spans="1:23" ht="28.8" hidden="1" x14ac:dyDescent="0.3">
      <c r="A3965">
        <v>1154</v>
      </c>
      <c r="B3965">
        <v>1154</v>
      </c>
      <c r="C3965">
        <v>4089</v>
      </c>
      <c r="D3965">
        <v>1</v>
      </c>
      <c r="E3965" s="1" t="s">
        <v>6079</v>
      </c>
      <c r="F3965">
        <v>1957</v>
      </c>
      <c r="H3965" t="s">
        <v>48</v>
      </c>
      <c r="I3965" s="2">
        <v>45953</v>
      </c>
      <c r="J3965" s="2">
        <v>45953</v>
      </c>
      <c r="K3965" s="2">
        <v>45996</v>
      </c>
      <c r="L3965" s="2">
        <f t="shared" si="177"/>
        <v>45996</v>
      </c>
      <c r="M3965" t="s">
        <v>49</v>
      </c>
      <c r="N3965" s="3">
        <v>180</v>
      </c>
      <c r="P3965" t="s">
        <v>1179</v>
      </c>
      <c r="Q3965">
        <v>27</v>
      </c>
      <c r="R3965" t="s">
        <v>50</v>
      </c>
      <c r="S3965" t="s">
        <v>51</v>
      </c>
      <c r="T3965" t="s">
        <v>37</v>
      </c>
      <c r="V3965" t="s">
        <v>31</v>
      </c>
      <c r="W3965" t="s">
        <v>32</v>
      </c>
    </row>
    <row r="3966" spans="1:23" ht="28.8" hidden="1" x14ac:dyDescent="0.3">
      <c r="A3966">
        <v>1154</v>
      </c>
      <c r="B3966">
        <v>1154</v>
      </c>
      <c r="C3966">
        <v>4090</v>
      </c>
      <c r="D3966">
        <v>1</v>
      </c>
      <c r="E3966" s="1" t="s">
        <v>6079</v>
      </c>
      <c r="F3966">
        <v>1965</v>
      </c>
      <c r="H3966" t="s">
        <v>220</v>
      </c>
      <c r="I3966" s="2">
        <v>45953</v>
      </c>
      <c r="J3966" s="2">
        <v>45953</v>
      </c>
      <c r="K3966" s="2">
        <v>45996</v>
      </c>
      <c r="L3966" s="2">
        <f t="shared" si="177"/>
        <v>45996</v>
      </c>
      <c r="M3966" t="s">
        <v>49</v>
      </c>
      <c r="N3966" s="3">
        <v>432</v>
      </c>
      <c r="P3966" t="s">
        <v>1179</v>
      </c>
      <c r="Q3966">
        <v>18</v>
      </c>
      <c r="R3966" t="s">
        <v>72</v>
      </c>
      <c r="S3966" t="s">
        <v>73</v>
      </c>
      <c r="T3966" t="s">
        <v>37</v>
      </c>
      <c r="V3966" t="s">
        <v>31</v>
      </c>
      <c r="W3966" t="s">
        <v>32</v>
      </c>
    </row>
    <row r="3967" spans="1:23" ht="28.8" hidden="1" x14ac:dyDescent="0.3">
      <c r="A3967">
        <v>1154</v>
      </c>
      <c r="B3967">
        <v>1154</v>
      </c>
      <c r="C3967">
        <v>4082</v>
      </c>
      <c r="D3967">
        <v>1</v>
      </c>
      <c r="E3967" s="1" t="s">
        <v>6074</v>
      </c>
      <c r="F3967">
        <v>1957</v>
      </c>
      <c r="H3967" t="s">
        <v>48</v>
      </c>
      <c r="I3967" s="2">
        <v>45952</v>
      </c>
      <c r="J3967" s="2">
        <v>45952</v>
      </c>
      <c r="K3967" s="2">
        <v>45996</v>
      </c>
      <c r="L3967" s="2">
        <f t="shared" si="177"/>
        <v>45996</v>
      </c>
      <c r="M3967" t="s">
        <v>49</v>
      </c>
      <c r="N3967" s="3">
        <v>420</v>
      </c>
      <c r="P3967" t="s">
        <v>1179</v>
      </c>
      <c r="Q3967">
        <v>27</v>
      </c>
      <c r="R3967" t="s">
        <v>50</v>
      </c>
      <c r="S3967" t="s">
        <v>51</v>
      </c>
      <c r="T3967" t="s">
        <v>37</v>
      </c>
      <c r="V3967" t="s">
        <v>31</v>
      </c>
      <c r="W3967" t="s">
        <v>32</v>
      </c>
    </row>
    <row r="3968" spans="1:23" ht="28.8" hidden="1" x14ac:dyDescent="0.3">
      <c r="A3968">
        <v>1154</v>
      </c>
      <c r="B3968">
        <v>1154</v>
      </c>
      <c r="C3968">
        <v>4084</v>
      </c>
      <c r="D3968">
        <v>1</v>
      </c>
      <c r="E3968" s="1" t="s">
        <v>6074</v>
      </c>
      <c r="F3968">
        <v>1965</v>
      </c>
      <c r="H3968" t="s">
        <v>220</v>
      </c>
      <c r="I3968" s="2">
        <v>45952</v>
      </c>
      <c r="J3968" s="2">
        <v>45952</v>
      </c>
      <c r="K3968" s="2">
        <v>45996</v>
      </c>
      <c r="L3968" s="2">
        <f t="shared" si="177"/>
        <v>45996</v>
      </c>
      <c r="M3968" t="s">
        <v>49</v>
      </c>
      <c r="N3968" s="3">
        <v>1008</v>
      </c>
      <c r="P3968" t="s">
        <v>1173</v>
      </c>
      <c r="Q3968">
        <v>18</v>
      </c>
      <c r="R3968" t="s">
        <v>72</v>
      </c>
      <c r="S3968" t="s">
        <v>73</v>
      </c>
      <c r="T3968" t="s">
        <v>37</v>
      </c>
      <c r="V3968" t="s">
        <v>31</v>
      </c>
      <c r="W3968" t="s">
        <v>32</v>
      </c>
    </row>
    <row r="3969" spans="1:23" ht="28.8" hidden="1" x14ac:dyDescent="0.3">
      <c r="A3969">
        <v>1154</v>
      </c>
      <c r="B3969">
        <v>1154</v>
      </c>
      <c r="C3969">
        <v>4085</v>
      </c>
      <c r="D3969">
        <v>1</v>
      </c>
      <c r="E3969" s="1" t="s">
        <v>6089</v>
      </c>
      <c r="F3969">
        <v>1957</v>
      </c>
      <c r="H3969" t="s">
        <v>48</v>
      </c>
      <c r="I3969" s="2">
        <v>45952</v>
      </c>
      <c r="J3969" s="2">
        <v>45952</v>
      </c>
      <c r="K3969" s="2">
        <v>45996</v>
      </c>
      <c r="L3969" s="2">
        <f t="shared" si="177"/>
        <v>45996</v>
      </c>
      <c r="M3969" t="s">
        <v>49</v>
      </c>
      <c r="N3969" s="3">
        <v>210</v>
      </c>
      <c r="P3969" t="s">
        <v>1179</v>
      </c>
      <c r="Q3969">
        <v>27</v>
      </c>
      <c r="R3969" t="s">
        <v>50</v>
      </c>
      <c r="S3969" t="s">
        <v>51</v>
      </c>
      <c r="T3969" t="s">
        <v>37</v>
      </c>
      <c r="V3969" t="s">
        <v>31</v>
      </c>
      <c r="W3969" t="s">
        <v>32</v>
      </c>
    </row>
    <row r="3970" spans="1:23" ht="28.8" hidden="1" x14ac:dyDescent="0.3">
      <c r="A3970">
        <v>1154</v>
      </c>
      <c r="B3970">
        <v>1154</v>
      </c>
      <c r="C3970">
        <v>4086</v>
      </c>
      <c r="D3970">
        <v>1</v>
      </c>
      <c r="E3970" s="1" t="s">
        <v>6089</v>
      </c>
      <c r="F3970">
        <v>1965</v>
      </c>
      <c r="H3970" t="s">
        <v>220</v>
      </c>
      <c r="I3970" s="2">
        <v>45952</v>
      </c>
      <c r="J3970" s="2">
        <v>45952</v>
      </c>
      <c r="K3970" s="2">
        <v>45996</v>
      </c>
      <c r="L3970" s="2">
        <f t="shared" si="177"/>
        <v>45996</v>
      </c>
      <c r="M3970" t="s">
        <v>49</v>
      </c>
      <c r="N3970" s="3">
        <v>504</v>
      </c>
      <c r="P3970" t="s">
        <v>1179</v>
      </c>
      <c r="Q3970">
        <v>18</v>
      </c>
      <c r="R3970" t="s">
        <v>72</v>
      </c>
      <c r="S3970" t="s">
        <v>73</v>
      </c>
      <c r="T3970" t="s">
        <v>37</v>
      </c>
      <c r="V3970" t="s">
        <v>31</v>
      </c>
      <c r="W3970" t="s">
        <v>32</v>
      </c>
    </row>
    <row r="3971" spans="1:23" ht="28.8" hidden="1" x14ac:dyDescent="0.3">
      <c r="A3971">
        <v>1154</v>
      </c>
      <c r="B3971">
        <v>1154</v>
      </c>
      <c r="C3971">
        <v>4182</v>
      </c>
      <c r="D3971">
        <v>1</v>
      </c>
      <c r="E3971" s="1" t="s">
        <v>6269</v>
      </c>
      <c r="F3971">
        <v>1957</v>
      </c>
      <c r="H3971" t="s">
        <v>48</v>
      </c>
      <c r="I3971" s="2">
        <v>45968</v>
      </c>
      <c r="J3971" s="2">
        <v>45968</v>
      </c>
      <c r="K3971" s="2">
        <v>45996</v>
      </c>
      <c r="L3971" s="2">
        <f t="shared" si="177"/>
        <v>45996</v>
      </c>
      <c r="M3971" t="s">
        <v>49</v>
      </c>
      <c r="N3971" s="3">
        <v>216</v>
      </c>
      <c r="P3971" t="s">
        <v>1179</v>
      </c>
      <c r="Q3971">
        <v>27</v>
      </c>
      <c r="R3971" t="s">
        <v>50</v>
      </c>
      <c r="S3971" t="s">
        <v>51</v>
      </c>
      <c r="T3971" t="s">
        <v>37</v>
      </c>
      <c r="V3971" t="s">
        <v>31</v>
      </c>
      <c r="W3971" t="s">
        <v>32</v>
      </c>
    </row>
    <row r="3972" spans="1:23" ht="28.8" hidden="1" x14ac:dyDescent="0.3">
      <c r="A3972">
        <v>1154</v>
      </c>
      <c r="B3972">
        <v>1154</v>
      </c>
      <c r="C3972">
        <v>4183</v>
      </c>
      <c r="D3972">
        <v>1</v>
      </c>
      <c r="E3972" s="1" t="s">
        <v>6269</v>
      </c>
      <c r="F3972">
        <v>1965</v>
      </c>
      <c r="H3972" t="s">
        <v>220</v>
      </c>
      <c r="I3972" s="2">
        <v>45968</v>
      </c>
      <c r="J3972" s="2">
        <v>45968</v>
      </c>
      <c r="K3972" s="2">
        <v>45996</v>
      </c>
      <c r="L3972" s="2">
        <f t="shared" si="177"/>
        <v>45996</v>
      </c>
      <c r="M3972" t="s">
        <v>49</v>
      </c>
      <c r="N3972" s="3">
        <v>518.4</v>
      </c>
      <c r="P3972" t="s">
        <v>1179</v>
      </c>
      <c r="Q3972">
        <v>18</v>
      </c>
      <c r="R3972" t="s">
        <v>72</v>
      </c>
      <c r="S3972" t="s">
        <v>73</v>
      </c>
      <c r="T3972" t="s">
        <v>37</v>
      </c>
      <c r="V3972" t="s">
        <v>31</v>
      </c>
      <c r="W3972" t="s">
        <v>32</v>
      </c>
    </row>
    <row r="3973" spans="1:23" ht="28.8" hidden="1" x14ac:dyDescent="0.3">
      <c r="A3973">
        <v>1154</v>
      </c>
      <c r="B3973">
        <v>1154</v>
      </c>
      <c r="C3973">
        <v>4189</v>
      </c>
      <c r="D3973">
        <v>1</v>
      </c>
      <c r="E3973" s="1" t="s">
        <v>6263</v>
      </c>
      <c r="F3973">
        <v>1957</v>
      </c>
      <c r="H3973" t="s">
        <v>48</v>
      </c>
      <c r="I3973" s="2">
        <v>45968</v>
      </c>
      <c r="J3973" s="2">
        <v>45968</v>
      </c>
      <c r="K3973" s="2">
        <v>45996</v>
      </c>
      <c r="L3973" s="2">
        <f t="shared" si="177"/>
        <v>45996</v>
      </c>
      <c r="M3973" t="s">
        <v>49</v>
      </c>
      <c r="N3973" s="3">
        <v>272</v>
      </c>
      <c r="P3973" t="s">
        <v>1179</v>
      </c>
      <c r="Q3973">
        <v>27</v>
      </c>
      <c r="R3973" t="s">
        <v>50</v>
      </c>
      <c r="S3973" t="s">
        <v>51</v>
      </c>
      <c r="T3973" t="s">
        <v>37</v>
      </c>
      <c r="V3973" t="s">
        <v>31</v>
      </c>
      <c r="W3973" t="s">
        <v>32</v>
      </c>
    </row>
    <row r="3974" spans="1:23" ht="28.8" hidden="1" x14ac:dyDescent="0.3">
      <c r="A3974">
        <v>1154</v>
      </c>
      <c r="B3974">
        <v>1154</v>
      </c>
      <c r="C3974">
        <v>4190</v>
      </c>
      <c r="D3974">
        <v>1</v>
      </c>
      <c r="E3974" s="1" t="s">
        <v>6263</v>
      </c>
      <c r="F3974">
        <v>1965</v>
      </c>
      <c r="H3974" t="s">
        <v>220</v>
      </c>
      <c r="I3974" s="2">
        <v>45968</v>
      </c>
      <c r="J3974" s="2">
        <v>45968</v>
      </c>
      <c r="K3974" s="2">
        <v>45996</v>
      </c>
      <c r="L3974" s="2">
        <f t="shared" si="177"/>
        <v>45996</v>
      </c>
      <c r="M3974" t="s">
        <v>49</v>
      </c>
      <c r="N3974" s="3">
        <v>652.79999999999995</v>
      </c>
      <c r="P3974" t="s">
        <v>1179</v>
      </c>
      <c r="Q3974">
        <v>18</v>
      </c>
      <c r="R3974" t="s">
        <v>72</v>
      </c>
      <c r="S3974" t="s">
        <v>73</v>
      </c>
      <c r="T3974" t="s">
        <v>37</v>
      </c>
      <c r="V3974" t="s">
        <v>31</v>
      </c>
      <c r="W3974" t="s">
        <v>32</v>
      </c>
    </row>
    <row r="3975" spans="1:23" ht="28.8" hidden="1" x14ac:dyDescent="0.3">
      <c r="A3975">
        <v>1154</v>
      </c>
      <c r="B3975">
        <v>1154</v>
      </c>
      <c r="C3975">
        <v>4145</v>
      </c>
      <c r="D3975">
        <v>1</v>
      </c>
      <c r="E3975" s="1" t="s">
        <v>6262</v>
      </c>
      <c r="F3975">
        <v>1957</v>
      </c>
      <c r="H3975" t="s">
        <v>48</v>
      </c>
      <c r="I3975" s="2">
        <v>45960</v>
      </c>
      <c r="J3975" s="2">
        <v>45960</v>
      </c>
      <c r="K3975" s="2">
        <v>45996</v>
      </c>
      <c r="L3975" s="2">
        <f t="shared" si="177"/>
        <v>45996</v>
      </c>
      <c r="M3975" t="s">
        <v>49</v>
      </c>
      <c r="N3975" s="3">
        <v>784</v>
      </c>
      <c r="P3975" t="s">
        <v>1179</v>
      </c>
      <c r="Q3975">
        <v>27</v>
      </c>
      <c r="R3975" t="s">
        <v>50</v>
      </c>
      <c r="S3975" t="s">
        <v>51</v>
      </c>
      <c r="T3975" t="s">
        <v>37</v>
      </c>
      <c r="V3975" t="s">
        <v>31</v>
      </c>
      <c r="W3975" t="s">
        <v>32</v>
      </c>
    </row>
    <row r="3976" spans="1:23" ht="28.8" hidden="1" x14ac:dyDescent="0.3">
      <c r="A3976">
        <v>1154</v>
      </c>
      <c r="B3976">
        <v>1154</v>
      </c>
      <c r="C3976">
        <v>4146</v>
      </c>
      <c r="D3976">
        <v>1</v>
      </c>
      <c r="E3976" s="1" t="s">
        <v>6262</v>
      </c>
      <c r="F3976">
        <v>1965</v>
      </c>
      <c r="H3976" t="s">
        <v>220</v>
      </c>
      <c r="I3976" s="2">
        <v>45960</v>
      </c>
      <c r="J3976" s="2">
        <v>45960</v>
      </c>
      <c r="K3976" s="2">
        <v>45996</v>
      </c>
      <c r="L3976" s="2">
        <f t="shared" si="177"/>
        <v>45996</v>
      </c>
      <c r="M3976" t="s">
        <v>49</v>
      </c>
      <c r="N3976" s="3">
        <v>1881.6</v>
      </c>
      <c r="P3976" t="s">
        <v>1179</v>
      </c>
      <c r="Q3976">
        <v>18</v>
      </c>
      <c r="R3976" t="s">
        <v>72</v>
      </c>
      <c r="S3976" t="s">
        <v>73</v>
      </c>
      <c r="T3976" t="s">
        <v>37</v>
      </c>
      <c r="V3976" t="s">
        <v>31</v>
      </c>
      <c r="W3976" t="s">
        <v>32</v>
      </c>
    </row>
    <row r="3977" spans="1:23" ht="28.8" hidden="1" x14ac:dyDescent="0.3">
      <c r="A3977">
        <v>1154</v>
      </c>
      <c r="B3977">
        <v>1154</v>
      </c>
      <c r="C3977">
        <v>4121</v>
      </c>
      <c r="D3977">
        <v>1</v>
      </c>
      <c r="E3977" s="1" t="s">
        <v>1388</v>
      </c>
      <c r="F3977">
        <v>2569</v>
      </c>
      <c r="H3977" t="s">
        <v>71</v>
      </c>
      <c r="I3977" s="2">
        <v>45960</v>
      </c>
      <c r="J3977" s="2">
        <v>45960</v>
      </c>
      <c r="K3977" s="2">
        <v>45996</v>
      </c>
      <c r="L3977" s="2">
        <f t="shared" si="177"/>
        <v>45996</v>
      </c>
      <c r="M3977" t="s">
        <v>49</v>
      </c>
      <c r="N3977" s="3">
        <v>932.4</v>
      </c>
      <c r="P3977" t="s">
        <v>1179</v>
      </c>
      <c r="Q3977">
        <v>18</v>
      </c>
      <c r="R3977" t="s">
        <v>72</v>
      </c>
      <c r="S3977" t="s">
        <v>73</v>
      </c>
      <c r="T3977" t="s">
        <v>37</v>
      </c>
      <c r="V3977" t="s">
        <v>31</v>
      </c>
      <c r="W3977" t="s">
        <v>32</v>
      </c>
    </row>
    <row r="3978" spans="1:23" ht="28.8" hidden="1" x14ac:dyDescent="0.3">
      <c r="A3978">
        <v>1154</v>
      </c>
      <c r="B3978">
        <v>1154</v>
      </c>
      <c r="C3978">
        <v>4122</v>
      </c>
      <c r="D3978">
        <v>1</v>
      </c>
      <c r="E3978" s="1" t="s">
        <v>1497</v>
      </c>
      <c r="F3978">
        <v>2569</v>
      </c>
      <c r="H3978" t="s">
        <v>71</v>
      </c>
      <c r="I3978" s="2">
        <v>45960</v>
      </c>
      <c r="J3978" s="2">
        <v>45960</v>
      </c>
      <c r="K3978" s="2">
        <v>45996</v>
      </c>
      <c r="L3978" s="2">
        <v>45971</v>
      </c>
      <c r="M3978" t="s">
        <v>49</v>
      </c>
      <c r="N3978" s="3">
        <v>630</v>
      </c>
      <c r="O3978" s="3">
        <v>630</v>
      </c>
      <c r="P3978" t="s">
        <v>27</v>
      </c>
      <c r="Q3978">
        <v>18</v>
      </c>
      <c r="R3978" t="s">
        <v>72</v>
      </c>
      <c r="S3978" t="s">
        <v>73</v>
      </c>
      <c r="T3978" t="s">
        <v>37</v>
      </c>
      <c r="V3978" t="s">
        <v>31</v>
      </c>
      <c r="W3978" t="s">
        <v>32</v>
      </c>
    </row>
    <row r="3979" spans="1:23" ht="28.8" hidden="1" x14ac:dyDescent="0.3">
      <c r="A3979">
        <v>1154</v>
      </c>
      <c r="B3979">
        <v>1154</v>
      </c>
      <c r="C3979">
        <v>4128</v>
      </c>
      <c r="D3979">
        <v>1</v>
      </c>
      <c r="E3979" s="1" t="s">
        <v>6256</v>
      </c>
      <c r="F3979">
        <v>1957</v>
      </c>
      <c r="H3979" t="s">
        <v>48</v>
      </c>
      <c r="I3979" s="2">
        <v>45960</v>
      </c>
      <c r="J3979" s="2">
        <v>45960</v>
      </c>
      <c r="K3979" s="2">
        <v>45996</v>
      </c>
      <c r="L3979" s="2">
        <f t="shared" ref="L3979:L3996" si="178">K3979</f>
        <v>45996</v>
      </c>
      <c r="M3979" t="s">
        <v>49</v>
      </c>
      <c r="N3979" s="3">
        <v>408</v>
      </c>
      <c r="P3979" t="s">
        <v>1173</v>
      </c>
      <c r="Q3979">
        <v>27</v>
      </c>
      <c r="R3979" t="s">
        <v>50</v>
      </c>
      <c r="S3979" t="s">
        <v>51</v>
      </c>
      <c r="T3979" t="s">
        <v>37</v>
      </c>
      <c r="V3979" t="s">
        <v>31</v>
      </c>
      <c r="W3979" t="s">
        <v>32</v>
      </c>
    </row>
    <row r="3980" spans="1:23" ht="28.8" hidden="1" x14ac:dyDescent="0.3">
      <c r="A3980">
        <v>1154</v>
      </c>
      <c r="B3980">
        <v>1154</v>
      </c>
      <c r="C3980">
        <v>4129</v>
      </c>
      <c r="D3980">
        <v>1</v>
      </c>
      <c r="E3980" s="1" t="s">
        <v>6256</v>
      </c>
      <c r="F3980">
        <v>1965</v>
      </c>
      <c r="H3980" t="s">
        <v>220</v>
      </c>
      <c r="I3980" s="2">
        <v>45960</v>
      </c>
      <c r="J3980" s="2">
        <v>45960</v>
      </c>
      <c r="K3980" s="2">
        <v>45996</v>
      </c>
      <c r="L3980" s="2">
        <f t="shared" si="178"/>
        <v>45996</v>
      </c>
      <c r="M3980" t="s">
        <v>49</v>
      </c>
      <c r="N3980" s="3">
        <v>979.2</v>
      </c>
      <c r="P3980" t="s">
        <v>1173</v>
      </c>
      <c r="Q3980">
        <v>18</v>
      </c>
      <c r="R3980" t="s">
        <v>72</v>
      </c>
      <c r="S3980" t="s">
        <v>73</v>
      </c>
      <c r="T3980" t="s">
        <v>37</v>
      </c>
      <c r="V3980" t="s">
        <v>31</v>
      </c>
      <c r="W3980" t="s">
        <v>32</v>
      </c>
    </row>
    <row r="3981" spans="1:23" ht="28.8" hidden="1" x14ac:dyDescent="0.3">
      <c r="A3981">
        <v>1154</v>
      </c>
      <c r="B3981">
        <v>1154</v>
      </c>
      <c r="C3981">
        <v>4135</v>
      </c>
      <c r="D3981">
        <v>1</v>
      </c>
      <c r="E3981" s="1" t="s">
        <v>6261</v>
      </c>
      <c r="F3981">
        <v>1957</v>
      </c>
      <c r="H3981" t="s">
        <v>48</v>
      </c>
      <c r="I3981" s="2">
        <v>45960</v>
      </c>
      <c r="J3981" s="2">
        <v>45960</v>
      </c>
      <c r="K3981" s="2">
        <v>45996</v>
      </c>
      <c r="L3981" s="2">
        <f t="shared" si="178"/>
        <v>45996</v>
      </c>
      <c r="M3981" t="s">
        <v>49</v>
      </c>
      <c r="N3981" s="3">
        <v>350</v>
      </c>
      <c r="P3981" t="s">
        <v>1179</v>
      </c>
      <c r="Q3981">
        <v>27</v>
      </c>
      <c r="R3981" t="s">
        <v>50</v>
      </c>
      <c r="S3981" t="s">
        <v>51</v>
      </c>
      <c r="T3981" t="s">
        <v>37</v>
      </c>
      <c r="V3981" t="s">
        <v>31</v>
      </c>
      <c r="W3981" t="s">
        <v>32</v>
      </c>
    </row>
    <row r="3982" spans="1:23" ht="28.8" hidden="1" x14ac:dyDescent="0.3">
      <c r="A3982">
        <v>1154</v>
      </c>
      <c r="B3982">
        <v>1154</v>
      </c>
      <c r="C3982">
        <v>4136</v>
      </c>
      <c r="D3982">
        <v>1</v>
      </c>
      <c r="E3982" s="1" t="s">
        <v>6261</v>
      </c>
      <c r="F3982">
        <v>1965</v>
      </c>
      <c r="H3982" t="s">
        <v>220</v>
      </c>
      <c r="I3982" s="2">
        <v>45960</v>
      </c>
      <c r="J3982" s="2">
        <v>45960</v>
      </c>
      <c r="K3982" s="2">
        <v>45996</v>
      </c>
      <c r="L3982" s="2">
        <f t="shared" si="178"/>
        <v>45996</v>
      </c>
      <c r="M3982" t="s">
        <v>49</v>
      </c>
      <c r="N3982" s="3">
        <v>840</v>
      </c>
      <c r="P3982" t="s">
        <v>1173</v>
      </c>
      <c r="Q3982">
        <v>18</v>
      </c>
      <c r="R3982" t="s">
        <v>72</v>
      </c>
      <c r="S3982" t="s">
        <v>73</v>
      </c>
      <c r="T3982" t="s">
        <v>37</v>
      </c>
      <c r="V3982" t="s">
        <v>31</v>
      </c>
      <c r="W3982" t="s">
        <v>32</v>
      </c>
    </row>
    <row r="3983" spans="1:23" ht="28.8" hidden="1" x14ac:dyDescent="0.3">
      <c r="A3983">
        <v>1154</v>
      </c>
      <c r="B3983">
        <v>1154</v>
      </c>
      <c r="C3983">
        <v>4131</v>
      </c>
      <c r="D3983">
        <v>1</v>
      </c>
      <c r="E3983" s="1" t="s">
        <v>6258</v>
      </c>
      <c r="F3983">
        <v>1957</v>
      </c>
      <c r="H3983" t="s">
        <v>48</v>
      </c>
      <c r="I3983" s="2">
        <v>45960</v>
      </c>
      <c r="J3983" s="2">
        <v>45960</v>
      </c>
      <c r="K3983" s="2">
        <v>45996</v>
      </c>
      <c r="L3983" s="2">
        <f t="shared" si="178"/>
        <v>45996</v>
      </c>
      <c r="M3983" t="s">
        <v>49</v>
      </c>
      <c r="N3983" s="3">
        <v>389</v>
      </c>
      <c r="P3983" t="s">
        <v>1179</v>
      </c>
      <c r="Q3983">
        <v>27</v>
      </c>
      <c r="R3983" t="s">
        <v>50</v>
      </c>
      <c r="S3983" t="s">
        <v>51</v>
      </c>
      <c r="T3983" t="s">
        <v>37</v>
      </c>
      <c r="V3983" t="s">
        <v>31</v>
      </c>
      <c r="W3983" t="s">
        <v>32</v>
      </c>
    </row>
    <row r="3984" spans="1:23" ht="28.8" hidden="1" x14ac:dyDescent="0.3">
      <c r="A3984">
        <v>1154</v>
      </c>
      <c r="B3984">
        <v>1154</v>
      </c>
      <c r="C3984">
        <v>4132</v>
      </c>
      <c r="D3984">
        <v>1</v>
      </c>
      <c r="E3984" s="1" t="s">
        <v>6258</v>
      </c>
      <c r="F3984">
        <v>1965</v>
      </c>
      <c r="H3984" t="s">
        <v>220</v>
      </c>
      <c r="I3984" s="2">
        <v>45960</v>
      </c>
      <c r="J3984" s="2">
        <v>45960</v>
      </c>
      <c r="K3984" s="2">
        <v>45996</v>
      </c>
      <c r="L3984" s="2">
        <f t="shared" si="178"/>
        <v>45996</v>
      </c>
      <c r="M3984" t="s">
        <v>49</v>
      </c>
      <c r="N3984" s="3">
        <v>933.6</v>
      </c>
      <c r="P3984" t="s">
        <v>1179</v>
      </c>
      <c r="Q3984">
        <v>18</v>
      </c>
      <c r="R3984" t="s">
        <v>72</v>
      </c>
      <c r="S3984" t="s">
        <v>73</v>
      </c>
      <c r="T3984" t="s">
        <v>37</v>
      </c>
      <c r="V3984" t="s">
        <v>31</v>
      </c>
      <c r="W3984" t="s">
        <v>32</v>
      </c>
    </row>
    <row r="3985" spans="1:23" ht="28.8" hidden="1" x14ac:dyDescent="0.3">
      <c r="A3985">
        <v>1154</v>
      </c>
      <c r="B3985">
        <v>1154</v>
      </c>
      <c r="C3985">
        <v>4138</v>
      </c>
      <c r="D3985">
        <v>1</v>
      </c>
      <c r="E3985" s="1" t="s">
        <v>6259</v>
      </c>
      <c r="F3985">
        <v>1957</v>
      </c>
      <c r="H3985" t="s">
        <v>48</v>
      </c>
      <c r="I3985" s="2">
        <v>45960</v>
      </c>
      <c r="J3985" s="2">
        <v>45960</v>
      </c>
      <c r="K3985" s="2">
        <v>45996</v>
      </c>
      <c r="L3985" s="2">
        <f t="shared" si="178"/>
        <v>45996</v>
      </c>
      <c r="M3985" t="s">
        <v>49</v>
      </c>
      <c r="N3985" s="3">
        <v>236</v>
      </c>
      <c r="P3985" t="s">
        <v>1179</v>
      </c>
      <c r="Q3985">
        <v>27</v>
      </c>
      <c r="R3985" t="s">
        <v>50</v>
      </c>
      <c r="S3985" t="s">
        <v>51</v>
      </c>
      <c r="T3985" t="s">
        <v>37</v>
      </c>
      <c r="V3985" t="s">
        <v>31</v>
      </c>
      <c r="W3985" t="s">
        <v>32</v>
      </c>
    </row>
    <row r="3986" spans="1:23" ht="28.8" hidden="1" x14ac:dyDescent="0.3">
      <c r="A3986">
        <v>1154</v>
      </c>
      <c r="B3986">
        <v>1154</v>
      </c>
      <c r="C3986">
        <v>4139</v>
      </c>
      <c r="D3986">
        <v>1</v>
      </c>
      <c r="E3986" s="1" t="s">
        <v>6259</v>
      </c>
      <c r="F3986">
        <v>1965</v>
      </c>
      <c r="H3986" t="s">
        <v>220</v>
      </c>
      <c r="I3986" s="2">
        <v>45960</v>
      </c>
      <c r="J3986" s="2">
        <v>45960</v>
      </c>
      <c r="K3986" s="2">
        <v>45996</v>
      </c>
      <c r="L3986" s="2">
        <f t="shared" si="178"/>
        <v>45996</v>
      </c>
      <c r="M3986" t="s">
        <v>49</v>
      </c>
      <c r="N3986" s="3">
        <v>566.4</v>
      </c>
      <c r="P3986" t="s">
        <v>1173</v>
      </c>
      <c r="Q3986">
        <v>18</v>
      </c>
      <c r="R3986" t="s">
        <v>72</v>
      </c>
      <c r="S3986" t="s">
        <v>73</v>
      </c>
      <c r="T3986" t="s">
        <v>37</v>
      </c>
      <c r="V3986" t="s">
        <v>31</v>
      </c>
      <c r="W3986" t="s">
        <v>32</v>
      </c>
    </row>
    <row r="3987" spans="1:23" ht="28.8" hidden="1" x14ac:dyDescent="0.3">
      <c r="A3987">
        <v>1154</v>
      </c>
      <c r="B3987">
        <v>1154</v>
      </c>
      <c r="C3987">
        <v>4140</v>
      </c>
      <c r="D3987">
        <v>1</v>
      </c>
      <c r="E3987" s="1" t="s">
        <v>6259</v>
      </c>
      <c r="F3987">
        <v>1965</v>
      </c>
      <c r="H3987" t="s">
        <v>220</v>
      </c>
      <c r="I3987" s="2">
        <v>45960</v>
      </c>
      <c r="J3987" s="2">
        <v>45960</v>
      </c>
      <c r="K3987" s="2">
        <v>45996</v>
      </c>
      <c r="L3987" s="2">
        <f t="shared" si="178"/>
        <v>45996</v>
      </c>
      <c r="M3987" t="s">
        <v>49</v>
      </c>
      <c r="N3987" s="3">
        <v>566.4</v>
      </c>
      <c r="P3987" t="s">
        <v>1179</v>
      </c>
      <c r="Q3987">
        <v>18</v>
      </c>
      <c r="R3987" t="s">
        <v>72</v>
      </c>
      <c r="S3987" t="s">
        <v>73</v>
      </c>
      <c r="T3987" t="s">
        <v>37</v>
      </c>
      <c r="V3987" t="s">
        <v>31</v>
      </c>
      <c r="W3987" t="s">
        <v>32</v>
      </c>
    </row>
    <row r="3988" spans="1:23" ht="28.8" hidden="1" x14ac:dyDescent="0.3">
      <c r="A3988">
        <v>1154</v>
      </c>
      <c r="B3988">
        <v>1154</v>
      </c>
      <c r="C3988">
        <v>4332</v>
      </c>
      <c r="D3988">
        <v>1</v>
      </c>
      <c r="E3988" s="1" t="s">
        <v>6275</v>
      </c>
      <c r="F3988">
        <v>1957</v>
      </c>
      <c r="H3988" t="s">
        <v>48</v>
      </c>
      <c r="I3988" s="2">
        <v>45975</v>
      </c>
      <c r="J3988" s="2">
        <v>45975</v>
      </c>
      <c r="K3988" s="2">
        <v>45996</v>
      </c>
      <c r="L3988" s="2">
        <f t="shared" si="178"/>
        <v>45996</v>
      </c>
      <c r="M3988" t="s">
        <v>49</v>
      </c>
      <c r="N3988" s="3">
        <v>80</v>
      </c>
      <c r="P3988" t="s">
        <v>1179</v>
      </c>
      <c r="Q3988">
        <v>27</v>
      </c>
      <c r="R3988" t="s">
        <v>50</v>
      </c>
      <c r="S3988" t="s">
        <v>51</v>
      </c>
      <c r="T3988" t="s">
        <v>37</v>
      </c>
      <c r="V3988" t="s">
        <v>31</v>
      </c>
      <c r="W3988" t="s">
        <v>32</v>
      </c>
    </row>
    <row r="3989" spans="1:23" ht="28.8" hidden="1" x14ac:dyDescent="0.3">
      <c r="A3989">
        <v>1154</v>
      </c>
      <c r="B3989">
        <v>1154</v>
      </c>
      <c r="C3989">
        <v>4333</v>
      </c>
      <c r="D3989">
        <v>1</v>
      </c>
      <c r="E3989" s="1" t="s">
        <v>6275</v>
      </c>
      <c r="F3989">
        <v>2569</v>
      </c>
      <c r="H3989" t="s">
        <v>71</v>
      </c>
      <c r="I3989" s="2">
        <v>45975</v>
      </c>
      <c r="J3989" s="2">
        <v>45975</v>
      </c>
      <c r="K3989" s="2">
        <v>45996</v>
      </c>
      <c r="L3989" s="2">
        <f t="shared" si="178"/>
        <v>45996</v>
      </c>
      <c r="M3989" t="s">
        <v>49</v>
      </c>
      <c r="N3989" s="3">
        <v>168</v>
      </c>
      <c r="P3989" t="s">
        <v>1179</v>
      </c>
      <c r="Q3989">
        <v>18</v>
      </c>
      <c r="R3989" t="s">
        <v>72</v>
      </c>
      <c r="S3989" t="s">
        <v>73</v>
      </c>
      <c r="T3989" t="s">
        <v>37</v>
      </c>
      <c r="V3989" t="s">
        <v>31</v>
      </c>
      <c r="W3989" t="s">
        <v>32</v>
      </c>
    </row>
    <row r="3990" spans="1:23" ht="28.8" hidden="1" x14ac:dyDescent="0.3">
      <c r="A3990">
        <v>1154</v>
      </c>
      <c r="B3990">
        <v>1154</v>
      </c>
      <c r="C3990">
        <v>4339</v>
      </c>
      <c r="D3990">
        <v>1</v>
      </c>
      <c r="E3990" s="1" t="s">
        <v>6065</v>
      </c>
      <c r="F3990">
        <v>2569</v>
      </c>
      <c r="H3990" t="s">
        <v>71</v>
      </c>
      <c r="I3990" s="2">
        <v>45975</v>
      </c>
      <c r="J3990" s="2">
        <v>45975</v>
      </c>
      <c r="K3990" s="2">
        <v>45996</v>
      </c>
      <c r="L3990" s="2">
        <f t="shared" si="178"/>
        <v>45996</v>
      </c>
      <c r="M3990" t="s">
        <v>49</v>
      </c>
      <c r="N3990" s="3">
        <v>273</v>
      </c>
      <c r="P3990" t="s">
        <v>1179</v>
      </c>
      <c r="Q3990">
        <v>18</v>
      </c>
      <c r="R3990" t="s">
        <v>72</v>
      </c>
      <c r="S3990" t="s">
        <v>73</v>
      </c>
      <c r="T3990" t="s">
        <v>37</v>
      </c>
      <c r="V3990" t="s">
        <v>31</v>
      </c>
      <c r="W3990" t="s">
        <v>32</v>
      </c>
    </row>
    <row r="3991" spans="1:23" ht="28.8" hidden="1" x14ac:dyDescent="0.3">
      <c r="A3991">
        <v>1154</v>
      </c>
      <c r="B3991">
        <v>1154</v>
      </c>
      <c r="C3991">
        <v>4340</v>
      </c>
      <c r="D3991">
        <v>1</v>
      </c>
      <c r="E3991" s="1" t="s">
        <v>1468</v>
      </c>
      <c r="F3991">
        <v>2758</v>
      </c>
      <c r="H3991" t="s">
        <v>839</v>
      </c>
      <c r="I3991" s="2">
        <v>45975</v>
      </c>
      <c r="J3991" s="2">
        <v>45975</v>
      </c>
      <c r="K3991" s="2">
        <v>45996</v>
      </c>
      <c r="L3991" s="2">
        <f t="shared" si="178"/>
        <v>45996</v>
      </c>
      <c r="M3991" t="s">
        <v>49</v>
      </c>
      <c r="N3991" s="3">
        <v>702</v>
      </c>
      <c r="P3991" t="s">
        <v>1179</v>
      </c>
      <c r="Q3991">
        <v>27</v>
      </c>
      <c r="R3991" t="s">
        <v>50</v>
      </c>
      <c r="S3991" t="s">
        <v>51</v>
      </c>
      <c r="T3991" t="s">
        <v>37</v>
      </c>
      <c r="V3991" t="s">
        <v>31</v>
      </c>
      <c r="W3991" t="s">
        <v>32</v>
      </c>
    </row>
    <row r="3992" spans="1:23" ht="28.8" hidden="1" x14ac:dyDescent="0.3">
      <c r="A3992">
        <v>1154</v>
      </c>
      <c r="B3992">
        <v>1154</v>
      </c>
      <c r="C3992">
        <v>4341</v>
      </c>
      <c r="D3992">
        <v>1</v>
      </c>
      <c r="E3992" s="1" t="s">
        <v>1340</v>
      </c>
      <c r="F3992">
        <v>2569</v>
      </c>
      <c r="H3992" t="s">
        <v>71</v>
      </c>
      <c r="I3992" s="2">
        <v>45975</v>
      </c>
      <c r="J3992" s="2">
        <v>45975</v>
      </c>
      <c r="K3992" s="2">
        <v>45996</v>
      </c>
      <c r="L3992" s="2">
        <f t="shared" si="178"/>
        <v>45996</v>
      </c>
      <c r="M3992" t="s">
        <v>49</v>
      </c>
      <c r="N3992" s="3">
        <v>220.5</v>
      </c>
      <c r="P3992" t="s">
        <v>1179</v>
      </c>
      <c r="Q3992">
        <v>18</v>
      </c>
      <c r="R3992" t="s">
        <v>72</v>
      </c>
      <c r="S3992" t="s">
        <v>73</v>
      </c>
      <c r="T3992" t="s">
        <v>37</v>
      </c>
      <c r="V3992" t="s">
        <v>31</v>
      </c>
      <c r="W3992" t="s">
        <v>32</v>
      </c>
    </row>
    <row r="3993" spans="1:23" ht="28.8" hidden="1" x14ac:dyDescent="0.3">
      <c r="A3993">
        <v>1154</v>
      </c>
      <c r="B3993">
        <v>1154</v>
      </c>
      <c r="C3993">
        <v>4342</v>
      </c>
      <c r="D3993">
        <v>1</v>
      </c>
      <c r="E3993" s="1" t="s">
        <v>6063</v>
      </c>
      <c r="F3993">
        <v>2569</v>
      </c>
      <c r="H3993" t="s">
        <v>71</v>
      </c>
      <c r="I3993" s="2">
        <v>45975</v>
      </c>
      <c r="J3993" s="2">
        <v>45975</v>
      </c>
      <c r="K3993" s="2">
        <v>45996</v>
      </c>
      <c r="L3993" s="2">
        <f t="shared" si="178"/>
        <v>45996</v>
      </c>
      <c r="M3993" t="s">
        <v>49</v>
      </c>
      <c r="N3993" s="3">
        <v>424.2</v>
      </c>
      <c r="P3993" t="s">
        <v>1179</v>
      </c>
      <c r="Q3993">
        <v>18</v>
      </c>
      <c r="R3993" t="s">
        <v>72</v>
      </c>
      <c r="S3993" t="s">
        <v>73</v>
      </c>
      <c r="T3993" t="s">
        <v>37</v>
      </c>
      <c r="V3993" t="s">
        <v>31</v>
      </c>
      <c r="W3993" t="s">
        <v>32</v>
      </c>
    </row>
    <row r="3994" spans="1:23" ht="28.8" hidden="1" x14ac:dyDescent="0.3">
      <c r="A3994">
        <v>1154</v>
      </c>
      <c r="B3994">
        <v>1154</v>
      </c>
      <c r="C3994">
        <v>4343</v>
      </c>
      <c r="D3994">
        <v>1</v>
      </c>
      <c r="E3994" s="1" t="s">
        <v>6256</v>
      </c>
      <c r="F3994">
        <v>2569</v>
      </c>
      <c r="H3994" t="s">
        <v>71</v>
      </c>
      <c r="I3994" s="2">
        <v>45975</v>
      </c>
      <c r="J3994" s="2">
        <v>45975</v>
      </c>
      <c r="K3994" s="2">
        <v>45996</v>
      </c>
      <c r="L3994" s="2">
        <f t="shared" si="178"/>
        <v>45996</v>
      </c>
      <c r="M3994" t="s">
        <v>49</v>
      </c>
      <c r="N3994" s="3">
        <v>856.8</v>
      </c>
      <c r="P3994" t="s">
        <v>1179</v>
      </c>
      <c r="Q3994">
        <v>18</v>
      </c>
      <c r="R3994" t="s">
        <v>72</v>
      </c>
      <c r="S3994" t="s">
        <v>73</v>
      </c>
      <c r="T3994" t="s">
        <v>37</v>
      </c>
      <c r="V3994" t="s">
        <v>31</v>
      </c>
      <c r="W3994" t="s">
        <v>32</v>
      </c>
    </row>
    <row r="3995" spans="1:23" ht="28.8" hidden="1" x14ac:dyDescent="0.3">
      <c r="A3995">
        <v>1154</v>
      </c>
      <c r="B3995">
        <v>1154</v>
      </c>
      <c r="C3995">
        <v>4344</v>
      </c>
      <c r="D3995">
        <v>1</v>
      </c>
      <c r="E3995" s="1" t="s">
        <v>6265</v>
      </c>
      <c r="F3995">
        <v>2758</v>
      </c>
      <c r="H3995" t="s">
        <v>839</v>
      </c>
      <c r="I3995" s="2">
        <v>45975</v>
      </c>
      <c r="J3995" s="2">
        <v>45975</v>
      </c>
      <c r="K3995" s="2">
        <v>45996</v>
      </c>
      <c r="L3995" s="2">
        <f t="shared" si="178"/>
        <v>45996</v>
      </c>
      <c r="M3995" t="s">
        <v>49</v>
      </c>
      <c r="N3995" s="3">
        <v>178</v>
      </c>
      <c r="P3995" t="s">
        <v>1173</v>
      </c>
      <c r="Q3995">
        <v>27</v>
      </c>
      <c r="R3995" t="s">
        <v>50</v>
      </c>
      <c r="S3995" t="s">
        <v>51</v>
      </c>
      <c r="T3995" t="s">
        <v>37</v>
      </c>
      <c r="V3995" t="s">
        <v>31</v>
      </c>
      <c r="W3995" t="s">
        <v>32</v>
      </c>
    </row>
    <row r="3996" spans="1:23" ht="28.8" hidden="1" x14ac:dyDescent="0.3">
      <c r="A3996">
        <v>1154</v>
      </c>
      <c r="B3996">
        <v>1154</v>
      </c>
      <c r="C3996">
        <v>4345</v>
      </c>
      <c r="D3996">
        <v>1</v>
      </c>
      <c r="E3996" s="1" t="s">
        <v>6264</v>
      </c>
      <c r="F3996">
        <v>2758</v>
      </c>
      <c r="H3996" t="s">
        <v>839</v>
      </c>
      <c r="I3996" s="2">
        <v>45975</v>
      </c>
      <c r="J3996" s="2">
        <v>45975</v>
      </c>
      <c r="K3996" s="2">
        <v>45996</v>
      </c>
      <c r="L3996" s="2">
        <f t="shared" si="178"/>
        <v>45996</v>
      </c>
      <c r="M3996" t="s">
        <v>49</v>
      </c>
      <c r="N3996" s="3">
        <v>196</v>
      </c>
      <c r="P3996" t="s">
        <v>1173</v>
      </c>
      <c r="Q3996">
        <v>27</v>
      </c>
      <c r="R3996" t="s">
        <v>50</v>
      </c>
      <c r="S3996" t="s">
        <v>51</v>
      </c>
      <c r="T3996" t="s">
        <v>37</v>
      </c>
      <c r="V3996" t="s">
        <v>31</v>
      </c>
      <c r="W3996" t="s">
        <v>32</v>
      </c>
    </row>
    <row r="3997" spans="1:23" ht="28.8" hidden="1" x14ac:dyDescent="0.3">
      <c r="A3997">
        <v>1154</v>
      </c>
      <c r="B3997">
        <v>1154</v>
      </c>
      <c r="C3997">
        <v>4353</v>
      </c>
      <c r="D3997">
        <v>1</v>
      </c>
      <c r="E3997" s="1" t="s">
        <v>6264</v>
      </c>
      <c r="F3997">
        <v>2758</v>
      </c>
      <c r="H3997" t="s">
        <v>839</v>
      </c>
      <c r="I3997" s="2">
        <v>45979</v>
      </c>
      <c r="J3997" s="2">
        <v>45979</v>
      </c>
      <c r="K3997" s="2">
        <v>45996</v>
      </c>
      <c r="L3997" s="2">
        <v>45980</v>
      </c>
      <c r="M3997" t="s">
        <v>49</v>
      </c>
      <c r="N3997" s="3">
        <v>186.2</v>
      </c>
      <c r="O3997" s="3">
        <v>186.2</v>
      </c>
      <c r="P3997" t="s">
        <v>27</v>
      </c>
      <c r="Q3997">
        <v>27</v>
      </c>
      <c r="R3997" t="s">
        <v>50</v>
      </c>
      <c r="S3997" t="s">
        <v>51</v>
      </c>
      <c r="T3997" t="s">
        <v>37</v>
      </c>
      <c r="V3997" t="s">
        <v>31</v>
      </c>
      <c r="W3997" t="s">
        <v>32</v>
      </c>
    </row>
    <row r="3998" spans="1:23" ht="28.8" hidden="1" x14ac:dyDescent="0.3">
      <c r="A3998">
        <v>1154</v>
      </c>
      <c r="B3998">
        <v>1154</v>
      </c>
      <c r="C3998">
        <v>4354</v>
      </c>
      <c r="D3998">
        <v>1</v>
      </c>
      <c r="E3998" s="1" t="s">
        <v>6265</v>
      </c>
      <c r="F3998">
        <v>2758</v>
      </c>
      <c r="H3998" t="s">
        <v>839</v>
      </c>
      <c r="I3998" s="2">
        <v>45979</v>
      </c>
      <c r="J3998" s="2">
        <v>45979</v>
      </c>
      <c r="K3998" s="2">
        <v>45996</v>
      </c>
      <c r="L3998" s="2">
        <v>45980</v>
      </c>
      <c r="M3998" t="s">
        <v>49</v>
      </c>
      <c r="N3998" s="3">
        <v>169.1</v>
      </c>
      <c r="O3998" s="3">
        <v>169.1</v>
      </c>
      <c r="P3998" t="s">
        <v>27</v>
      </c>
      <c r="Q3998">
        <v>27</v>
      </c>
      <c r="R3998" t="s">
        <v>50</v>
      </c>
      <c r="S3998" t="s">
        <v>51</v>
      </c>
      <c r="T3998" t="s">
        <v>37</v>
      </c>
      <c r="V3998" t="s">
        <v>31</v>
      </c>
      <c r="W3998" t="s">
        <v>32</v>
      </c>
    </row>
    <row r="3999" spans="1:23" ht="28.8" hidden="1" x14ac:dyDescent="0.3">
      <c r="A3999">
        <v>1154</v>
      </c>
      <c r="B3999">
        <v>1154</v>
      </c>
      <c r="C3999">
        <v>4355</v>
      </c>
      <c r="D3999">
        <v>1</v>
      </c>
      <c r="E3999" s="1" t="s">
        <v>6078</v>
      </c>
      <c r="F3999">
        <v>2758</v>
      </c>
      <c r="H3999" t="s">
        <v>839</v>
      </c>
      <c r="I3999" s="2">
        <v>45979</v>
      </c>
      <c r="J3999" s="2">
        <v>45979</v>
      </c>
      <c r="K3999" s="2">
        <v>45996</v>
      </c>
      <c r="L3999" s="2">
        <v>45980</v>
      </c>
      <c r="M3999" t="s">
        <v>49</v>
      </c>
      <c r="N3999" s="3">
        <v>171</v>
      </c>
      <c r="O3999" s="3">
        <v>171</v>
      </c>
      <c r="P3999" t="s">
        <v>27</v>
      </c>
      <c r="Q3999">
        <v>27</v>
      </c>
      <c r="R3999" t="s">
        <v>50</v>
      </c>
      <c r="S3999" t="s">
        <v>51</v>
      </c>
      <c r="T3999" t="s">
        <v>37</v>
      </c>
      <c r="V3999" t="s">
        <v>31</v>
      </c>
      <c r="W3999" t="s">
        <v>32</v>
      </c>
    </row>
    <row r="4000" spans="1:23" ht="28.8" hidden="1" x14ac:dyDescent="0.3">
      <c r="A4000">
        <v>1154</v>
      </c>
      <c r="B4000">
        <v>1154</v>
      </c>
      <c r="C4000">
        <v>4356</v>
      </c>
      <c r="D4000">
        <v>1</v>
      </c>
      <c r="E4000" s="1" t="s">
        <v>6074</v>
      </c>
      <c r="F4000">
        <v>2758</v>
      </c>
      <c r="H4000" t="s">
        <v>839</v>
      </c>
      <c r="I4000" s="2">
        <v>45979</v>
      </c>
      <c r="J4000" s="2">
        <v>45979</v>
      </c>
      <c r="K4000" s="2">
        <v>45996</v>
      </c>
      <c r="L4000" s="2">
        <v>45980</v>
      </c>
      <c r="M4000" t="s">
        <v>49</v>
      </c>
      <c r="N4000" s="3">
        <v>399</v>
      </c>
      <c r="O4000" s="3">
        <v>399</v>
      </c>
      <c r="P4000" t="s">
        <v>27</v>
      </c>
      <c r="Q4000">
        <v>18</v>
      </c>
      <c r="R4000" t="s">
        <v>72</v>
      </c>
      <c r="S4000" t="s">
        <v>73</v>
      </c>
      <c r="T4000" t="s">
        <v>37</v>
      </c>
      <c r="V4000" t="s">
        <v>31</v>
      </c>
      <c r="W4000" t="s">
        <v>32</v>
      </c>
    </row>
    <row r="4001" spans="1:23" ht="28.8" hidden="1" x14ac:dyDescent="0.3">
      <c r="A4001">
        <v>1154</v>
      </c>
      <c r="B4001">
        <v>1154</v>
      </c>
      <c r="C4001">
        <v>4357</v>
      </c>
      <c r="D4001">
        <v>1</v>
      </c>
      <c r="E4001" s="1" t="s">
        <v>6069</v>
      </c>
      <c r="F4001">
        <v>2758</v>
      </c>
      <c r="H4001" t="s">
        <v>839</v>
      </c>
      <c r="I4001" s="2">
        <v>45979</v>
      </c>
      <c r="J4001" s="2">
        <v>45979</v>
      </c>
      <c r="K4001" s="2">
        <v>45996</v>
      </c>
      <c r="L4001" s="2">
        <v>45980</v>
      </c>
      <c r="M4001" t="s">
        <v>49</v>
      </c>
      <c r="N4001" s="3">
        <v>234.65</v>
      </c>
      <c r="O4001" s="3">
        <v>234.65</v>
      </c>
      <c r="P4001" t="s">
        <v>27</v>
      </c>
      <c r="Q4001">
        <v>27</v>
      </c>
      <c r="R4001" t="s">
        <v>50</v>
      </c>
      <c r="S4001" t="s">
        <v>51</v>
      </c>
      <c r="T4001" t="s">
        <v>37</v>
      </c>
      <c r="V4001" t="s">
        <v>31</v>
      </c>
      <c r="W4001" t="s">
        <v>32</v>
      </c>
    </row>
    <row r="4002" spans="1:23" ht="28.8" hidden="1" x14ac:dyDescent="0.3">
      <c r="A4002">
        <v>1154</v>
      </c>
      <c r="B4002">
        <v>1154</v>
      </c>
      <c r="C4002">
        <v>4358</v>
      </c>
      <c r="D4002">
        <v>1</v>
      </c>
      <c r="E4002" s="1" t="s">
        <v>1294</v>
      </c>
      <c r="F4002">
        <v>2758</v>
      </c>
      <c r="H4002" t="s">
        <v>839</v>
      </c>
      <c r="I4002" s="2">
        <v>45979</v>
      </c>
      <c r="J4002" s="2">
        <v>45979</v>
      </c>
      <c r="K4002" s="2">
        <v>45996</v>
      </c>
      <c r="L4002" s="2">
        <v>45980</v>
      </c>
      <c r="M4002" t="s">
        <v>49</v>
      </c>
      <c r="N4002" s="3">
        <v>262.2</v>
      </c>
      <c r="O4002" s="3">
        <v>262.2</v>
      </c>
      <c r="P4002" t="s">
        <v>27</v>
      </c>
      <c r="Q4002">
        <v>27</v>
      </c>
      <c r="R4002" t="s">
        <v>50</v>
      </c>
      <c r="S4002" t="s">
        <v>51</v>
      </c>
      <c r="T4002" t="s">
        <v>37</v>
      </c>
      <c r="V4002" t="s">
        <v>31</v>
      </c>
      <c r="W4002" t="s">
        <v>32</v>
      </c>
    </row>
    <row r="4003" spans="1:23" ht="28.8" hidden="1" x14ac:dyDescent="0.3">
      <c r="A4003">
        <v>1154</v>
      </c>
      <c r="B4003">
        <v>1154</v>
      </c>
      <c r="C4003">
        <v>4359</v>
      </c>
      <c r="D4003">
        <v>1</v>
      </c>
      <c r="E4003" s="1" t="s">
        <v>1497</v>
      </c>
      <c r="F4003">
        <v>2758</v>
      </c>
      <c r="H4003" t="s">
        <v>839</v>
      </c>
      <c r="I4003" s="2">
        <v>45979</v>
      </c>
      <c r="J4003" s="2">
        <v>45979</v>
      </c>
      <c r="K4003" s="2">
        <v>45996</v>
      </c>
      <c r="L4003" s="2">
        <v>45980</v>
      </c>
      <c r="M4003" t="s">
        <v>49</v>
      </c>
      <c r="N4003" s="3">
        <v>285</v>
      </c>
      <c r="O4003" s="3">
        <v>285</v>
      </c>
      <c r="P4003" t="s">
        <v>27</v>
      </c>
      <c r="Q4003">
        <v>27</v>
      </c>
      <c r="R4003" t="s">
        <v>50</v>
      </c>
      <c r="S4003" t="s">
        <v>51</v>
      </c>
      <c r="T4003" t="s">
        <v>37</v>
      </c>
      <c r="V4003" t="s">
        <v>31</v>
      </c>
      <c r="W4003" t="s">
        <v>32</v>
      </c>
    </row>
    <row r="4004" spans="1:23" ht="28.8" hidden="1" x14ac:dyDescent="0.3">
      <c r="A4004">
        <v>1154</v>
      </c>
      <c r="B4004">
        <v>1154</v>
      </c>
      <c r="C4004">
        <v>4360</v>
      </c>
      <c r="D4004">
        <v>1</v>
      </c>
      <c r="E4004" s="1" t="s">
        <v>1476</v>
      </c>
      <c r="F4004">
        <v>2758</v>
      </c>
      <c r="H4004" t="s">
        <v>839</v>
      </c>
      <c r="I4004" s="2">
        <v>45979</v>
      </c>
      <c r="J4004" s="2">
        <v>45979</v>
      </c>
      <c r="K4004" s="2">
        <v>45996</v>
      </c>
      <c r="L4004" s="2">
        <v>45980</v>
      </c>
      <c r="M4004" t="s">
        <v>49</v>
      </c>
      <c r="N4004" s="3">
        <v>239.4</v>
      </c>
      <c r="O4004" s="3">
        <v>239.4</v>
      </c>
      <c r="P4004" t="s">
        <v>27</v>
      </c>
      <c r="Q4004">
        <v>27</v>
      </c>
      <c r="R4004" t="s">
        <v>50</v>
      </c>
      <c r="S4004" t="s">
        <v>51</v>
      </c>
      <c r="T4004" t="s">
        <v>37</v>
      </c>
      <c r="V4004" t="s">
        <v>31</v>
      </c>
      <c r="W4004" t="s">
        <v>32</v>
      </c>
    </row>
    <row r="4005" spans="1:23" ht="28.8" hidden="1" x14ac:dyDescent="0.3">
      <c r="A4005">
        <v>1154</v>
      </c>
      <c r="B4005">
        <v>1154</v>
      </c>
      <c r="C4005">
        <v>4361</v>
      </c>
      <c r="D4005">
        <v>1</v>
      </c>
      <c r="E4005" s="1" t="s">
        <v>6256</v>
      </c>
      <c r="F4005">
        <v>2758</v>
      </c>
      <c r="H4005" t="s">
        <v>839</v>
      </c>
      <c r="I4005" s="2">
        <v>45979</v>
      </c>
      <c r="J4005" s="2">
        <v>45979</v>
      </c>
      <c r="K4005" s="2">
        <v>45996</v>
      </c>
      <c r="L4005" s="2">
        <v>45980</v>
      </c>
      <c r="M4005" t="s">
        <v>49</v>
      </c>
      <c r="N4005" s="3">
        <v>387.6</v>
      </c>
      <c r="O4005" s="3">
        <v>387.6</v>
      </c>
      <c r="P4005" t="s">
        <v>27</v>
      </c>
      <c r="Q4005">
        <v>27</v>
      </c>
      <c r="R4005" t="s">
        <v>50</v>
      </c>
      <c r="S4005" t="s">
        <v>51</v>
      </c>
      <c r="T4005" t="s">
        <v>37</v>
      </c>
      <c r="V4005" t="s">
        <v>31</v>
      </c>
      <c r="W4005" t="s">
        <v>32</v>
      </c>
    </row>
    <row r="4006" spans="1:23" ht="28.8" hidden="1" x14ac:dyDescent="0.3">
      <c r="A4006">
        <v>1154</v>
      </c>
      <c r="B4006">
        <v>1154</v>
      </c>
      <c r="C4006">
        <v>4329</v>
      </c>
      <c r="D4006">
        <v>1</v>
      </c>
      <c r="E4006" s="1" t="s">
        <v>6274</v>
      </c>
      <c r="F4006">
        <v>1957</v>
      </c>
      <c r="H4006" t="s">
        <v>48</v>
      </c>
      <c r="I4006" s="2">
        <v>45975</v>
      </c>
      <c r="J4006" s="2">
        <v>45975</v>
      </c>
      <c r="K4006" s="2">
        <v>45996</v>
      </c>
      <c r="L4006" s="2">
        <f t="shared" ref="L4006:L4069" si="179">K4006</f>
        <v>45996</v>
      </c>
      <c r="M4006" t="s">
        <v>49</v>
      </c>
      <c r="N4006" s="3">
        <v>80</v>
      </c>
      <c r="P4006" t="s">
        <v>1179</v>
      </c>
      <c r="Q4006">
        <v>27</v>
      </c>
      <c r="R4006" t="s">
        <v>50</v>
      </c>
      <c r="S4006" t="s">
        <v>51</v>
      </c>
      <c r="T4006" t="s">
        <v>37</v>
      </c>
      <c r="V4006" t="s">
        <v>31</v>
      </c>
      <c r="W4006" t="s">
        <v>32</v>
      </c>
    </row>
    <row r="4007" spans="1:23" ht="28.8" hidden="1" x14ac:dyDescent="0.3">
      <c r="A4007">
        <v>1154</v>
      </c>
      <c r="B4007">
        <v>1154</v>
      </c>
      <c r="C4007">
        <v>4330</v>
      </c>
      <c r="D4007">
        <v>1</v>
      </c>
      <c r="E4007" s="1" t="s">
        <v>6274</v>
      </c>
      <c r="F4007">
        <v>2569</v>
      </c>
      <c r="H4007" t="s">
        <v>71</v>
      </c>
      <c r="I4007" s="2">
        <v>45975</v>
      </c>
      <c r="J4007" s="2">
        <v>45975</v>
      </c>
      <c r="K4007" s="2">
        <v>45996</v>
      </c>
      <c r="L4007" s="2">
        <f t="shared" si="179"/>
        <v>45996</v>
      </c>
      <c r="M4007" t="s">
        <v>49</v>
      </c>
      <c r="N4007" s="3">
        <v>168</v>
      </c>
      <c r="P4007" t="s">
        <v>1179</v>
      </c>
      <c r="Q4007">
        <v>18</v>
      </c>
      <c r="R4007" t="s">
        <v>72</v>
      </c>
      <c r="S4007" t="s">
        <v>73</v>
      </c>
      <c r="T4007" t="s">
        <v>37</v>
      </c>
      <c r="V4007" t="s">
        <v>31</v>
      </c>
      <c r="W4007" t="s">
        <v>32</v>
      </c>
    </row>
    <row r="4008" spans="1:23" ht="28.8" hidden="1" x14ac:dyDescent="0.3">
      <c r="A4008">
        <v>1154</v>
      </c>
      <c r="B4008">
        <v>1154</v>
      </c>
      <c r="C4008">
        <v>4370</v>
      </c>
      <c r="D4008">
        <v>1</v>
      </c>
      <c r="E4008" s="1" t="s">
        <v>6261</v>
      </c>
      <c r="F4008">
        <v>2569</v>
      </c>
      <c r="H4008" t="s">
        <v>71</v>
      </c>
      <c r="I4008" s="2">
        <v>45982</v>
      </c>
      <c r="J4008" s="2">
        <v>45982</v>
      </c>
      <c r="K4008" s="2">
        <v>45996</v>
      </c>
      <c r="L4008" s="2">
        <f t="shared" si="179"/>
        <v>45996</v>
      </c>
      <c r="M4008" t="s">
        <v>49</v>
      </c>
      <c r="N4008" s="3">
        <v>735</v>
      </c>
      <c r="P4008" t="s">
        <v>1179</v>
      </c>
      <c r="Q4008">
        <v>18</v>
      </c>
      <c r="R4008" t="s">
        <v>72</v>
      </c>
      <c r="S4008" t="s">
        <v>73</v>
      </c>
      <c r="T4008" t="s">
        <v>37</v>
      </c>
      <c r="V4008" t="s">
        <v>31</v>
      </c>
      <c r="W4008" t="s">
        <v>32</v>
      </c>
    </row>
    <row r="4009" spans="1:23" ht="28.8" hidden="1" x14ac:dyDescent="0.3">
      <c r="A4009">
        <v>1154</v>
      </c>
      <c r="B4009">
        <v>1154</v>
      </c>
      <c r="C4009">
        <v>4375</v>
      </c>
      <c r="D4009">
        <v>1</v>
      </c>
      <c r="E4009" s="1" t="s">
        <v>6265</v>
      </c>
      <c r="F4009">
        <v>2569</v>
      </c>
      <c r="H4009" t="s">
        <v>71</v>
      </c>
      <c r="I4009" s="2">
        <v>45985</v>
      </c>
      <c r="J4009" s="2">
        <v>45985</v>
      </c>
      <c r="K4009" s="2">
        <v>45996</v>
      </c>
      <c r="L4009" s="2">
        <f t="shared" si="179"/>
        <v>45996</v>
      </c>
      <c r="M4009" t="s">
        <v>49</v>
      </c>
      <c r="N4009" s="3">
        <v>373.8</v>
      </c>
      <c r="P4009" t="s">
        <v>1179</v>
      </c>
      <c r="Q4009">
        <v>18</v>
      </c>
      <c r="R4009" t="s">
        <v>72</v>
      </c>
      <c r="S4009" t="s">
        <v>73</v>
      </c>
      <c r="T4009" t="s">
        <v>37</v>
      </c>
      <c r="V4009" t="s">
        <v>31</v>
      </c>
      <c r="W4009" t="s">
        <v>32</v>
      </c>
    </row>
    <row r="4010" spans="1:23" ht="28.8" hidden="1" x14ac:dyDescent="0.3">
      <c r="A4010">
        <v>1154</v>
      </c>
      <c r="B4010">
        <v>1154</v>
      </c>
      <c r="C4010">
        <v>4377</v>
      </c>
      <c r="D4010">
        <v>1</v>
      </c>
      <c r="E4010" s="1" t="s">
        <v>6264</v>
      </c>
      <c r="F4010">
        <v>2569</v>
      </c>
      <c r="H4010" t="s">
        <v>71</v>
      </c>
      <c r="I4010" s="2">
        <v>45985</v>
      </c>
      <c r="J4010" s="2">
        <v>45985</v>
      </c>
      <c r="K4010" s="2">
        <v>45996</v>
      </c>
      <c r="L4010" s="2">
        <f t="shared" si="179"/>
        <v>45996</v>
      </c>
      <c r="M4010" t="s">
        <v>49</v>
      </c>
      <c r="N4010" s="3">
        <v>411.6</v>
      </c>
      <c r="P4010" t="s">
        <v>1179</v>
      </c>
      <c r="Q4010">
        <v>18</v>
      </c>
      <c r="R4010" t="s">
        <v>72</v>
      </c>
      <c r="S4010" t="s">
        <v>73</v>
      </c>
      <c r="T4010" t="s">
        <v>37</v>
      </c>
      <c r="V4010" t="s">
        <v>31</v>
      </c>
      <c r="W4010" t="s">
        <v>32</v>
      </c>
    </row>
    <row r="4011" spans="1:23" ht="28.8" hidden="1" x14ac:dyDescent="0.3">
      <c r="A4011">
        <v>1154</v>
      </c>
      <c r="B4011">
        <v>1154</v>
      </c>
      <c r="C4011">
        <v>4326</v>
      </c>
      <c r="D4011">
        <v>1</v>
      </c>
      <c r="E4011" s="1" t="s">
        <v>6273</v>
      </c>
      <c r="F4011">
        <v>1957</v>
      </c>
      <c r="H4011" t="s">
        <v>48</v>
      </c>
      <c r="I4011" s="2">
        <v>45975</v>
      </c>
      <c r="J4011" s="2">
        <v>45975</v>
      </c>
      <c r="K4011" s="2">
        <v>45996</v>
      </c>
      <c r="L4011" s="2">
        <f t="shared" si="179"/>
        <v>45996</v>
      </c>
      <c r="M4011" t="s">
        <v>49</v>
      </c>
      <c r="N4011" s="3">
        <v>80</v>
      </c>
      <c r="P4011" t="s">
        <v>1179</v>
      </c>
      <c r="Q4011">
        <v>27</v>
      </c>
      <c r="R4011" t="s">
        <v>50</v>
      </c>
      <c r="S4011" t="s">
        <v>51</v>
      </c>
      <c r="T4011" t="s">
        <v>37</v>
      </c>
      <c r="V4011" t="s">
        <v>31</v>
      </c>
      <c r="W4011" t="s">
        <v>32</v>
      </c>
    </row>
    <row r="4012" spans="1:23" ht="28.8" hidden="1" x14ac:dyDescent="0.3">
      <c r="A4012">
        <v>1154</v>
      </c>
      <c r="B4012">
        <v>1154</v>
      </c>
      <c r="C4012">
        <v>4327</v>
      </c>
      <c r="D4012">
        <v>1</v>
      </c>
      <c r="E4012" s="1" t="s">
        <v>6273</v>
      </c>
      <c r="F4012">
        <v>2569</v>
      </c>
      <c r="H4012" t="s">
        <v>71</v>
      </c>
      <c r="I4012" s="2">
        <v>45975</v>
      </c>
      <c r="J4012" s="2">
        <v>45975</v>
      </c>
      <c r="K4012" s="2">
        <v>45996</v>
      </c>
      <c r="L4012" s="2">
        <f t="shared" si="179"/>
        <v>45996</v>
      </c>
      <c r="M4012" t="s">
        <v>49</v>
      </c>
      <c r="N4012" s="3">
        <v>168</v>
      </c>
      <c r="P4012" t="s">
        <v>1179</v>
      </c>
      <c r="Q4012">
        <v>18</v>
      </c>
      <c r="R4012" t="s">
        <v>72</v>
      </c>
      <c r="S4012" t="s">
        <v>73</v>
      </c>
      <c r="T4012" t="s">
        <v>37</v>
      </c>
      <c r="V4012" t="s">
        <v>31</v>
      </c>
      <c r="W4012" t="s">
        <v>32</v>
      </c>
    </row>
    <row r="4013" spans="1:23" ht="28.8" hidden="1" x14ac:dyDescent="0.3">
      <c r="A4013">
        <v>1154</v>
      </c>
      <c r="B4013">
        <v>1154</v>
      </c>
      <c r="C4013">
        <v>4316</v>
      </c>
      <c r="D4013">
        <v>1</v>
      </c>
      <c r="E4013" s="1" t="s">
        <v>6072</v>
      </c>
      <c r="F4013">
        <v>2569</v>
      </c>
      <c r="H4013" t="s">
        <v>71</v>
      </c>
      <c r="I4013" s="2">
        <v>45974</v>
      </c>
      <c r="J4013" s="2">
        <v>45974</v>
      </c>
      <c r="K4013" s="2">
        <v>45996</v>
      </c>
      <c r="L4013" s="2">
        <f t="shared" si="179"/>
        <v>45996</v>
      </c>
      <c r="M4013" t="s">
        <v>49</v>
      </c>
      <c r="N4013" s="3">
        <v>504</v>
      </c>
      <c r="P4013" t="s">
        <v>1179</v>
      </c>
      <c r="Q4013">
        <v>18</v>
      </c>
      <c r="R4013" t="s">
        <v>72</v>
      </c>
      <c r="S4013" t="s">
        <v>73</v>
      </c>
      <c r="T4013" t="s">
        <v>37</v>
      </c>
      <c r="V4013" t="s">
        <v>31</v>
      </c>
      <c r="W4013" t="s">
        <v>32</v>
      </c>
    </row>
    <row r="4014" spans="1:23" ht="28.8" hidden="1" x14ac:dyDescent="0.3">
      <c r="A4014">
        <v>1154</v>
      </c>
      <c r="B4014">
        <v>1154</v>
      </c>
      <c r="C4014">
        <v>4317</v>
      </c>
      <c r="D4014">
        <v>1</v>
      </c>
      <c r="E4014" s="1" t="s">
        <v>6074</v>
      </c>
      <c r="F4014">
        <v>2569</v>
      </c>
      <c r="H4014" t="s">
        <v>71</v>
      </c>
      <c r="I4014" s="2">
        <v>45974</v>
      </c>
      <c r="J4014" s="2">
        <v>45974</v>
      </c>
      <c r="K4014" s="2">
        <v>45996</v>
      </c>
      <c r="L4014" s="2">
        <f t="shared" si="179"/>
        <v>45996</v>
      </c>
      <c r="M4014" t="s">
        <v>49</v>
      </c>
      <c r="N4014" s="3">
        <v>882</v>
      </c>
      <c r="P4014" t="s">
        <v>1173</v>
      </c>
      <c r="Q4014">
        <v>18</v>
      </c>
      <c r="R4014" t="s">
        <v>72</v>
      </c>
      <c r="S4014" t="s">
        <v>73</v>
      </c>
      <c r="T4014" t="s">
        <v>37</v>
      </c>
      <c r="V4014" t="s">
        <v>31</v>
      </c>
      <c r="W4014" t="s">
        <v>32</v>
      </c>
    </row>
    <row r="4015" spans="1:23" ht="28.8" hidden="1" x14ac:dyDescent="0.3">
      <c r="A4015">
        <v>1154</v>
      </c>
      <c r="B4015">
        <v>1154</v>
      </c>
      <c r="C4015">
        <v>4323</v>
      </c>
      <c r="D4015">
        <v>1</v>
      </c>
      <c r="E4015" s="1" t="s">
        <v>6260</v>
      </c>
      <c r="F4015">
        <v>1957</v>
      </c>
      <c r="H4015" t="s">
        <v>48</v>
      </c>
      <c r="I4015" s="2">
        <v>45975</v>
      </c>
      <c r="J4015" s="2">
        <v>45975</v>
      </c>
      <c r="K4015" s="2">
        <v>45996</v>
      </c>
      <c r="L4015" s="2">
        <f t="shared" si="179"/>
        <v>45996</v>
      </c>
      <c r="M4015" t="s">
        <v>49</v>
      </c>
      <c r="N4015" s="3">
        <v>96</v>
      </c>
      <c r="P4015" t="s">
        <v>1179</v>
      </c>
      <c r="Q4015">
        <v>27</v>
      </c>
      <c r="R4015" t="s">
        <v>50</v>
      </c>
      <c r="S4015" t="s">
        <v>51</v>
      </c>
      <c r="T4015" t="s">
        <v>37</v>
      </c>
      <c r="V4015" t="s">
        <v>31</v>
      </c>
      <c r="W4015" t="s">
        <v>32</v>
      </c>
    </row>
    <row r="4016" spans="1:23" ht="28.8" hidden="1" x14ac:dyDescent="0.3">
      <c r="A4016">
        <v>1154</v>
      </c>
      <c r="B4016">
        <v>1154</v>
      </c>
      <c r="C4016">
        <v>4324</v>
      </c>
      <c r="D4016">
        <v>1</v>
      </c>
      <c r="E4016" s="1" t="s">
        <v>6260</v>
      </c>
      <c r="F4016">
        <v>2569</v>
      </c>
      <c r="H4016" t="s">
        <v>71</v>
      </c>
      <c r="I4016" s="2">
        <v>45975</v>
      </c>
      <c r="J4016" s="2">
        <v>45975</v>
      </c>
      <c r="K4016" s="2">
        <v>45996</v>
      </c>
      <c r="L4016" s="2">
        <f t="shared" si="179"/>
        <v>45996</v>
      </c>
      <c r="M4016" t="s">
        <v>49</v>
      </c>
      <c r="N4016" s="3">
        <v>201.6</v>
      </c>
      <c r="P4016" t="s">
        <v>1179</v>
      </c>
      <c r="Q4016">
        <v>18</v>
      </c>
      <c r="R4016" t="s">
        <v>72</v>
      </c>
      <c r="S4016" t="s">
        <v>73</v>
      </c>
      <c r="T4016" t="s">
        <v>37</v>
      </c>
      <c r="V4016" t="s">
        <v>31</v>
      </c>
      <c r="W4016" t="s">
        <v>32</v>
      </c>
    </row>
    <row r="4017" spans="1:23" hidden="1" x14ac:dyDescent="0.3">
      <c r="A4017">
        <v>1154</v>
      </c>
      <c r="B4017">
        <v>1154</v>
      </c>
      <c r="C4017">
        <v>1409</v>
      </c>
      <c r="D4017">
        <v>10</v>
      </c>
      <c r="E4017" s="4">
        <v>45940</v>
      </c>
      <c r="F4017">
        <v>2374</v>
      </c>
      <c r="H4017" t="s">
        <v>207</v>
      </c>
      <c r="I4017" s="2">
        <v>45695</v>
      </c>
      <c r="J4017" s="2">
        <v>45695</v>
      </c>
      <c r="K4017" s="2">
        <v>45997</v>
      </c>
      <c r="L4017" s="2">
        <f t="shared" si="179"/>
        <v>45997</v>
      </c>
      <c r="M4017" t="s">
        <v>49</v>
      </c>
      <c r="N4017" s="3">
        <v>1218</v>
      </c>
      <c r="P4017" t="s">
        <v>1179</v>
      </c>
      <c r="Q4017">
        <v>83</v>
      </c>
      <c r="R4017" t="s">
        <v>204</v>
      </c>
      <c r="S4017" t="s">
        <v>205</v>
      </c>
      <c r="T4017" t="s">
        <v>206</v>
      </c>
      <c r="V4017" t="s">
        <v>31</v>
      </c>
      <c r="W4017" t="s">
        <v>32</v>
      </c>
    </row>
    <row r="4018" spans="1:23" hidden="1" x14ac:dyDescent="0.3">
      <c r="A4018">
        <v>1154</v>
      </c>
      <c r="B4018">
        <v>1154</v>
      </c>
      <c r="C4018">
        <v>2189</v>
      </c>
      <c r="D4018">
        <v>1</v>
      </c>
      <c r="E4018" s="5">
        <v>45992</v>
      </c>
      <c r="F4018">
        <v>2070</v>
      </c>
      <c r="H4018" t="s">
        <v>508</v>
      </c>
      <c r="I4018" s="2">
        <v>45782</v>
      </c>
      <c r="J4018" s="2">
        <v>45782</v>
      </c>
      <c r="K4018" s="2">
        <v>45997</v>
      </c>
      <c r="L4018" s="2">
        <f t="shared" si="179"/>
        <v>45997</v>
      </c>
      <c r="M4018" t="s">
        <v>49</v>
      </c>
      <c r="N4018" s="3">
        <v>2000</v>
      </c>
      <c r="P4018" t="s">
        <v>1179</v>
      </c>
      <c r="Q4018">
        <v>83</v>
      </c>
      <c r="R4018" t="s">
        <v>204</v>
      </c>
      <c r="S4018" t="s">
        <v>205</v>
      </c>
      <c r="T4018" t="s">
        <v>206</v>
      </c>
      <c r="V4018" t="s">
        <v>31</v>
      </c>
      <c r="W4018" t="s">
        <v>32</v>
      </c>
    </row>
    <row r="4019" spans="1:23" hidden="1" x14ac:dyDescent="0.3">
      <c r="A4019">
        <v>1154</v>
      </c>
      <c r="B4019">
        <v>1154</v>
      </c>
      <c r="C4019">
        <v>1421</v>
      </c>
      <c r="D4019">
        <v>8</v>
      </c>
      <c r="E4019" s="4">
        <v>45909</v>
      </c>
      <c r="F4019">
        <v>2063</v>
      </c>
      <c r="H4019" t="s">
        <v>209</v>
      </c>
      <c r="I4019" s="2">
        <v>45695</v>
      </c>
      <c r="J4019" s="2">
        <v>45695</v>
      </c>
      <c r="K4019" s="2">
        <v>45997</v>
      </c>
      <c r="L4019" s="2">
        <f t="shared" si="179"/>
        <v>45997</v>
      </c>
      <c r="M4019" t="s">
        <v>49</v>
      </c>
      <c r="N4019" s="3">
        <v>1700</v>
      </c>
      <c r="P4019" t="s">
        <v>1179</v>
      </c>
      <c r="Q4019">
        <v>83</v>
      </c>
      <c r="R4019" t="s">
        <v>204</v>
      </c>
      <c r="S4019" t="s">
        <v>205</v>
      </c>
      <c r="T4019" t="s">
        <v>206</v>
      </c>
      <c r="V4019" t="s">
        <v>31</v>
      </c>
      <c r="W4019" t="s">
        <v>32</v>
      </c>
    </row>
    <row r="4020" spans="1:23" hidden="1" x14ac:dyDescent="0.3">
      <c r="A4020">
        <v>1154</v>
      </c>
      <c r="B4020">
        <v>1154</v>
      </c>
      <c r="C4020">
        <v>1422</v>
      </c>
      <c r="D4020">
        <v>9</v>
      </c>
      <c r="E4020" s="4">
        <v>45909</v>
      </c>
      <c r="F4020">
        <v>2064</v>
      </c>
      <c r="H4020" t="s">
        <v>208</v>
      </c>
      <c r="I4020" s="2">
        <v>45695</v>
      </c>
      <c r="J4020" s="2">
        <v>45695</v>
      </c>
      <c r="K4020" s="2">
        <v>45997</v>
      </c>
      <c r="L4020" s="2">
        <f t="shared" si="179"/>
        <v>45997</v>
      </c>
      <c r="M4020" t="s">
        <v>49</v>
      </c>
      <c r="N4020" s="3">
        <v>2800</v>
      </c>
      <c r="P4020" t="s">
        <v>1179</v>
      </c>
      <c r="Q4020">
        <v>83</v>
      </c>
      <c r="R4020" t="s">
        <v>204</v>
      </c>
      <c r="S4020" t="s">
        <v>205</v>
      </c>
      <c r="T4020" t="s">
        <v>206</v>
      </c>
      <c r="V4020" t="s">
        <v>31</v>
      </c>
      <c r="W4020" t="s">
        <v>32</v>
      </c>
    </row>
    <row r="4021" spans="1:23" hidden="1" x14ac:dyDescent="0.3">
      <c r="A4021">
        <v>1154</v>
      </c>
      <c r="B4021">
        <v>1154</v>
      </c>
      <c r="C4021">
        <v>1424</v>
      </c>
      <c r="D4021">
        <v>9</v>
      </c>
      <c r="E4021" s="4">
        <v>45909</v>
      </c>
      <c r="F4021">
        <v>2071</v>
      </c>
      <c r="H4021" t="s">
        <v>197</v>
      </c>
      <c r="I4021" s="2">
        <v>45695</v>
      </c>
      <c r="J4021" s="2">
        <v>45695</v>
      </c>
      <c r="K4021" s="2">
        <v>45997</v>
      </c>
      <c r="L4021" s="2">
        <f t="shared" si="179"/>
        <v>45997</v>
      </c>
      <c r="M4021" t="s">
        <v>49</v>
      </c>
      <c r="N4021" s="3">
        <v>4500</v>
      </c>
      <c r="P4021" t="s">
        <v>1179</v>
      </c>
      <c r="Q4021">
        <v>83</v>
      </c>
      <c r="R4021" t="s">
        <v>204</v>
      </c>
      <c r="S4021" t="s">
        <v>205</v>
      </c>
      <c r="T4021" t="s">
        <v>206</v>
      </c>
      <c r="V4021" t="s">
        <v>31</v>
      </c>
      <c r="W4021" t="s">
        <v>32</v>
      </c>
    </row>
    <row r="4022" spans="1:23" hidden="1" x14ac:dyDescent="0.3">
      <c r="A4022">
        <v>1154</v>
      </c>
      <c r="B4022">
        <v>1154</v>
      </c>
      <c r="C4022">
        <v>1425</v>
      </c>
      <c r="D4022">
        <v>9</v>
      </c>
      <c r="E4022" s="4">
        <v>45909</v>
      </c>
      <c r="F4022">
        <v>2180</v>
      </c>
      <c r="H4022" t="s">
        <v>214</v>
      </c>
      <c r="I4022" s="2">
        <v>45695</v>
      </c>
      <c r="J4022" s="2">
        <v>45695</v>
      </c>
      <c r="K4022" s="2">
        <v>45997</v>
      </c>
      <c r="L4022" s="2">
        <f t="shared" si="179"/>
        <v>45997</v>
      </c>
      <c r="M4022" t="s">
        <v>49</v>
      </c>
      <c r="N4022" s="3">
        <v>1518</v>
      </c>
      <c r="P4022" t="s">
        <v>1179</v>
      </c>
      <c r="Q4022">
        <v>83</v>
      </c>
      <c r="R4022" t="s">
        <v>204</v>
      </c>
      <c r="S4022" t="s">
        <v>205</v>
      </c>
      <c r="T4022" t="s">
        <v>206</v>
      </c>
      <c r="V4022" t="s">
        <v>31</v>
      </c>
      <c r="W4022" t="s">
        <v>32</v>
      </c>
    </row>
    <row r="4023" spans="1:23" hidden="1" x14ac:dyDescent="0.3">
      <c r="A4023">
        <v>1154</v>
      </c>
      <c r="B4023">
        <v>1154</v>
      </c>
      <c r="C4023">
        <v>1431</v>
      </c>
      <c r="D4023">
        <v>9</v>
      </c>
      <c r="E4023" s="4">
        <v>45909</v>
      </c>
      <c r="F4023">
        <v>2186</v>
      </c>
      <c r="H4023" t="s">
        <v>218</v>
      </c>
      <c r="I4023" s="2">
        <v>45695</v>
      </c>
      <c r="J4023" s="2">
        <v>45695</v>
      </c>
      <c r="K4023" s="2">
        <v>45997</v>
      </c>
      <c r="L4023" s="2">
        <f t="shared" si="179"/>
        <v>45997</v>
      </c>
      <c r="M4023" t="s">
        <v>49</v>
      </c>
      <c r="N4023" s="3">
        <v>1400</v>
      </c>
      <c r="P4023" t="s">
        <v>1179</v>
      </c>
      <c r="Q4023">
        <v>83</v>
      </c>
      <c r="R4023" t="s">
        <v>204</v>
      </c>
      <c r="S4023" t="s">
        <v>205</v>
      </c>
      <c r="T4023" t="s">
        <v>206</v>
      </c>
      <c r="V4023" t="s">
        <v>31</v>
      </c>
      <c r="W4023" t="s">
        <v>32</v>
      </c>
    </row>
    <row r="4024" spans="1:23" hidden="1" x14ac:dyDescent="0.3">
      <c r="A4024">
        <v>1154</v>
      </c>
      <c r="B4024">
        <v>1154</v>
      </c>
      <c r="C4024">
        <v>1432</v>
      </c>
      <c r="D4024">
        <v>9</v>
      </c>
      <c r="E4024" s="4">
        <v>45909</v>
      </c>
      <c r="F4024">
        <v>2070</v>
      </c>
      <c r="H4024" t="s">
        <v>508</v>
      </c>
      <c r="I4024" s="2">
        <v>45695</v>
      </c>
      <c r="J4024" s="2">
        <v>45695</v>
      </c>
      <c r="K4024" s="2">
        <v>45997</v>
      </c>
      <c r="L4024" s="2">
        <f t="shared" si="179"/>
        <v>45997</v>
      </c>
      <c r="M4024" t="s">
        <v>49</v>
      </c>
      <c r="N4024" s="3">
        <v>1500</v>
      </c>
      <c r="P4024" t="s">
        <v>1173</v>
      </c>
      <c r="Q4024">
        <v>83</v>
      </c>
      <c r="R4024" t="s">
        <v>204</v>
      </c>
      <c r="S4024" t="s">
        <v>205</v>
      </c>
      <c r="T4024" t="s">
        <v>206</v>
      </c>
      <c r="V4024" t="s">
        <v>31</v>
      </c>
      <c r="W4024" t="s">
        <v>32</v>
      </c>
    </row>
    <row r="4025" spans="1:23" hidden="1" x14ac:dyDescent="0.3">
      <c r="A4025">
        <v>1154</v>
      </c>
      <c r="B4025">
        <v>1154</v>
      </c>
      <c r="C4025">
        <v>1430</v>
      </c>
      <c r="D4025">
        <v>8</v>
      </c>
      <c r="E4025" s="4">
        <v>45908</v>
      </c>
      <c r="F4025">
        <v>2060</v>
      </c>
      <c r="H4025" t="s">
        <v>210</v>
      </c>
      <c r="I4025" s="2">
        <v>45695</v>
      </c>
      <c r="J4025" s="2">
        <v>45695</v>
      </c>
      <c r="K4025" s="2">
        <v>45997</v>
      </c>
      <c r="L4025" s="2">
        <f t="shared" si="179"/>
        <v>45997</v>
      </c>
      <c r="M4025" t="s">
        <v>49</v>
      </c>
      <c r="N4025" s="3">
        <v>2274</v>
      </c>
      <c r="P4025" t="s">
        <v>1179</v>
      </c>
      <c r="Q4025">
        <v>83</v>
      </c>
      <c r="R4025" t="s">
        <v>204</v>
      </c>
      <c r="S4025" t="s">
        <v>205</v>
      </c>
      <c r="T4025" t="s">
        <v>206</v>
      </c>
      <c r="V4025" t="s">
        <v>31</v>
      </c>
      <c r="W4025" t="s">
        <v>32</v>
      </c>
    </row>
    <row r="4026" spans="1:23" hidden="1" x14ac:dyDescent="0.3">
      <c r="A4026">
        <v>1154</v>
      </c>
      <c r="B4026">
        <v>1154</v>
      </c>
      <c r="C4026">
        <v>1429</v>
      </c>
      <c r="D4026">
        <v>10</v>
      </c>
      <c r="E4026" s="4">
        <v>45940</v>
      </c>
      <c r="F4026">
        <v>2371</v>
      </c>
      <c r="H4026" t="s">
        <v>6177</v>
      </c>
      <c r="I4026" s="2">
        <v>45695</v>
      </c>
      <c r="J4026" s="2">
        <v>45695</v>
      </c>
      <c r="K4026" s="2">
        <v>45997</v>
      </c>
      <c r="L4026" s="2">
        <f t="shared" si="179"/>
        <v>45997</v>
      </c>
      <c r="M4026" t="s">
        <v>49</v>
      </c>
      <c r="N4026" s="3">
        <v>1518</v>
      </c>
      <c r="P4026" t="s">
        <v>1179</v>
      </c>
      <c r="Q4026">
        <v>83</v>
      </c>
      <c r="R4026" t="s">
        <v>204</v>
      </c>
      <c r="S4026" t="s">
        <v>205</v>
      </c>
      <c r="T4026" t="s">
        <v>206</v>
      </c>
      <c r="V4026" t="s">
        <v>31</v>
      </c>
      <c r="W4026" t="s">
        <v>32</v>
      </c>
    </row>
    <row r="4027" spans="1:23" hidden="1" x14ac:dyDescent="0.3">
      <c r="A4027">
        <v>1154</v>
      </c>
      <c r="B4027">
        <v>1154</v>
      </c>
      <c r="C4027">
        <v>1428</v>
      </c>
      <c r="D4027">
        <v>8</v>
      </c>
      <c r="E4027" s="4">
        <v>45908</v>
      </c>
      <c r="F4027">
        <v>2120</v>
      </c>
      <c r="H4027" t="s">
        <v>213</v>
      </c>
      <c r="I4027" s="2">
        <v>45695</v>
      </c>
      <c r="J4027" s="2">
        <v>45695</v>
      </c>
      <c r="K4027" s="2">
        <v>45997</v>
      </c>
      <c r="L4027" s="2">
        <f t="shared" si="179"/>
        <v>45997</v>
      </c>
      <c r="M4027" t="s">
        <v>49</v>
      </c>
      <c r="N4027" s="3">
        <v>1518</v>
      </c>
      <c r="P4027" t="s">
        <v>1179</v>
      </c>
      <c r="Q4027">
        <v>83</v>
      </c>
      <c r="R4027" t="s">
        <v>204</v>
      </c>
      <c r="S4027" t="s">
        <v>205</v>
      </c>
      <c r="T4027" t="s">
        <v>206</v>
      </c>
      <c r="V4027" t="s">
        <v>31</v>
      </c>
      <c r="W4027" t="s">
        <v>32</v>
      </c>
    </row>
    <row r="4028" spans="1:23" hidden="1" x14ac:dyDescent="0.3">
      <c r="A4028">
        <v>1154</v>
      </c>
      <c r="B4028">
        <v>1154</v>
      </c>
      <c r="C4028">
        <v>1426</v>
      </c>
      <c r="D4028">
        <v>9</v>
      </c>
      <c r="E4028" s="4">
        <v>45909</v>
      </c>
      <c r="F4028">
        <v>2112</v>
      </c>
      <c r="H4028" t="s">
        <v>212</v>
      </c>
      <c r="I4028" s="2">
        <v>45695</v>
      </c>
      <c r="J4028" s="2">
        <v>45695</v>
      </c>
      <c r="K4028" s="2">
        <v>45997</v>
      </c>
      <c r="L4028" s="2">
        <f t="shared" si="179"/>
        <v>45997</v>
      </c>
      <c r="M4028" t="s">
        <v>49</v>
      </c>
      <c r="N4028" s="3">
        <v>1518</v>
      </c>
      <c r="P4028" t="s">
        <v>1179</v>
      </c>
      <c r="Q4028">
        <v>83</v>
      </c>
      <c r="R4028" t="s">
        <v>204</v>
      </c>
      <c r="S4028" t="s">
        <v>205</v>
      </c>
      <c r="T4028" t="s">
        <v>206</v>
      </c>
      <c r="V4028" t="s">
        <v>31</v>
      </c>
      <c r="W4028" t="s">
        <v>32</v>
      </c>
    </row>
    <row r="4029" spans="1:23" ht="28.8" hidden="1" x14ac:dyDescent="0.3">
      <c r="A4029">
        <v>1154</v>
      </c>
      <c r="B4029">
        <v>1154</v>
      </c>
      <c r="C4029">
        <v>3536</v>
      </c>
      <c r="D4029">
        <v>3</v>
      </c>
      <c r="E4029" s="1" t="s">
        <v>1598</v>
      </c>
      <c r="F4029">
        <v>1949</v>
      </c>
      <c r="H4029" t="s">
        <v>224</v>
      </c>
      <c r="I4029" s="2">
        <v>45911</v>
      </c>
      <c r="J4029" s="2">
        <v>45911</v>
      </c>
      <c r="K4029" s="2">
        <v>45998</v>
      </c>
      <c r="L4029" s="2">
        <f t="shared" si="179"/>
        <v>45998</v>
      </c>
      <c r="M4029" t="s">
        <v>45</v>
      </c>
      <c r="N4029" s="3">
        <v>1519.86</v>
      </c>
      <c r="P4029" t="s">
        <v>1179</v>
      </c>
      <c r="Q4029">
        <v>26</v>
      </c>
      <c r="R4029" t="s">
        <v>28</v>
      </c>
      <c r="S4029" t="s">
        <v>6175</v>
      </c>
      <c r="T4029" t="s">
        <v>30</v>
      </c>
      <c r="V4029" t="s">
        <v>31</v>
      </c>
      <c r="W4029" t="s">
        <v>32</v>
      </c>
    </row>
    <row r="4030" spans="1:23" hidden="1" x14ac:dyDescent="0.3">
      <c r="A4030">
        <v>1154</v>
      </c>
      <c r="B4030">
        <v>1154</v>
      </c>
      <c r="C4030">
        <v>4366</v>
      </c>
      <c r="D4030">
        <v>1</v>
      </c>
      <c r="E4030" s="5">
        <v>41275</v>
      </c>
      <c r="F4030">
        <v>2921</v>
      </c>
      <c r="H4030" t="s">
        <v>1149</v>
      </c>
      <c r="I4030" s="2">
        <v>45981</v>
      </c>
      <c r="J4030" s="2">
        <v>45981</v>
      </c>
      <c r="K4030" s="2">
        <v>45998</v>
      </c>
      <c r="L4030" s="2">
        <f t="shared" si="179"/>
        <v>45998</v>
      </c>
      <c r="M4030" t="s">
        <v>1303</v>
      </c>
      <c r="N4030" s="3">
        <v>5000</v>
      </c>
      <c r="P4030" t="s">
        <v>1179</v>
      </c>
      <c r="Q4030">
        <v>55</v>
      </c>
      <c r="R4030" t="s">
        <v>319</v>
      </c>
      <c r="S4030" t="s">
        <v>1151</v>
      </c>
      <c r="T4030" t="s">
        <v>465</v>
      </c>
      <c r="V4030" t="s">
        <v>1304</v>
      </c>
      <c r="W4030" t="s">
        <v>32</v>
      </c>
    </row>
    <row r="4031" spans="1:23" hidden="1" x14ac:dyDescent="0.3">
      <c r="A4031">
        <v>1154</v>
      </c>
      <c r="B4031">
        <v>1154</v>
      </c>
      <c r="C4031">
        <v>3043</v>
      </c>
      <c r="D4031">
        <v>21</v>
      </c>
      <c r="E4031" s="5">
        <v>45992</v>
      </c>
      <c r="F4031">
        <v>2376</v>
      </c>
      <c r="H4031" t="s">
        <v>459</v>
      </c>
      <c r="I4031" s="2">
        <v>45862</v>
      </c>
      <c r="J4031" s="2">
        <v>45862</v>
      </c>
      <c r="K4031" s="2">
        <v>45999</v>
      </c>
      <c r="L4031" s="2">
        <f t="shared" si="179"/>
        <v>45999</v>
      </c>
      <c r="M4031" t="s">
        <v>49</v>
      </c>
      <c r="N4031" s="3">
        <v>170</v>
      </c>
      <c r="P4031" t="s">
        <v>1179</v>
      </c>
      <c r="Q4031">
        <v>83</v>
      </c>
      <c r="R4031" t="s">
        <v>204</v>
      </c>
      <c r="S4031" t="s">
        <v>205</v>
      </c>
      <c r="T4031" t="s">
        <v>206</v>
      </c>
      <c r="V4031" t="s">
        <v>31</v>
      </c>
      <c r="W4031" t="s">
        <v>32</v>
      </c>
    </row>
    <row r="4032" spans="1:23" ht="28.8" hidden="1" x14ac:dyDescent="0.3">
      <c r="A4032">
        <v>1154</v>
      </c>
      <c r="B4032">
        <v>1154</v>
      </c>
      <c r="C4032">
        <v>3627</v>
      </c>
      <c r="D4032">
        <v>3</v>
      </c>
      <c r="E4032" s="1" t="s">
        <v>1599</v>
      </c>
      <c r="F4032">
        <v>1949</v>
      </c>
      <c r="H4032" t="s">
        <v>224</v>
      </c>
      <c r="I4032" s="2">
        <v>45916</v>
      </c>
      <c r="J4032" s="2">
        <v>45916</v>
      </c>
      <c r="K4032" s="2">
        <v>45999</v>
      </c>
      <c r="L4032" s="2">
        <f t="shared" si="179"/>
        <v>45999</v>
      </c>
      <c r="M4032" t="s">
        <v>45</v>
      </c>
      <c r="N4032" s="3">
        <v>824.79</v>
      </c>
      <c r="P4032" t="s">
        <v>1179</v>
      </c>
      <c r="Q4032">
        <v>26</v>
      </c>
      <c r="R4032" t="s">
        <v>28</v>
      </c>
      <c r="S4032" t="s">
        <v>6175</v>
      </c>
      <c r="T4032" t="s">
        <v>30</v>
      </c>
      <c r="V4032" t="s">
        <v>31</v>
      </c>
      <c r="W4032" t="s">
        <v>32</v>
      </c>
    </row>
    <row r="4033" spans="1:23" ht="28.8" hidden="1" x14ac:dyDescent="0.3">
      <c r="A4033">
        <v>1154</v>
      </c>
      <c r="B4033">
        <v>1154</v>
      </c>
      <c r="C4033">
        <v>4198</v>
      </c>
      <c r="D4033">
        <v>1</v>
      </c>
      <c r="E4033" s="1" t="s">
        <v>6282</v>
      </c>
      <c r="F4033">
        <v>1954</v>
      </c>
      <c r="H4033" t="s">
        <v>65</v>
      </c>
      <c r="I4033" s="2">
        <v>45968</v>
      </c>
      <c r="J4033" s="2">
        <v>45968</v>
      </c>
      <c r="K4033" s="2">
        <v>45999</v>
      </c>
      <c r="L4033" s="2">
        <f t="shared" si="179"/>
        <v>45999</v>
      </c>
      <c r="M4033" t="s">
        <v>49</v>
      </c>
      <c r="N4033" s="3">
        <v>2058</v>
      </c>
      <c r="P4033" t="s">
        <v>1179</v>
      </c>
      <c r="Q4033">
        <v>21</v>
      </c>
      <c r="R4033" t="s">
        <v>57</v>
      </c>
      <c r="S4033" t="s">
        <v>58</v>
      </c>
      <c r="T4033" t="s">
        <v>37</v>
      </c>
      <c r="V4033" t="s">
        <v>31</v>
      </c>
      <c r="W4033" t="s">
        <v>32</v>
      </c>
    </row>
    <row r="4034" spans="1:23" hidden="1" x14ac:dyDescent="0.3">
      <c r="A4034">
        <v>1154</v>
      </c>
      <c r="B4034">
        <v>1154</v>
      </c>
      <c r="C4034">
        <v>3353</v>
      </c>
      <c r="D4034">
        <v>2</v>
      </c>
      <c r="E4034">
        <v>2</v>
      </c>
      <c r="F4034">
        <v>1976</v>
      </c>
      <c r="G4034" t="s">
        <v>194</v>
      </c>
      <c r="H4034" t="s">
        <v>195</v>
      </c>
      <c r="I4034" s="2">
        <v>45889</v>
      </c>
      <c r="J4034" s="2">
        <v>45889</v>
      </c>
      <c r="K4034" s="2">
        <v>45999</v>
      </c>
      <c r="L4034" s="2">
        <f t="shared" si="179"/>
        <v>45999</v>
      </c>
      <c r="M4034" t="s">
        <v>45</v>
      </c>
      <c r="N4034" s="3">
        <v>13832.35</v>
      </c>
      <c r="P4034" t="s">
        <v>1179</v>
      </c>
      <c r="Q4034">
        <v>26</v>
      </c>
      <c r="R4034" t="s">
        <v>28</v>
      </c>
      <c r="S4034" t="s">
        <v>29</v>
      </c>
      <c r="T4034" t="s">
        <v>37</v>
      </c>
      <c r="V4034" t="s">
        <v>31</v>
      </c>
      <c r="W4034" t="s">
        <v>32</v>
      </c>
    </row>
    <row r="4035" spans="1:23" hidden="1" x14ac:dyDescent="0.3">
      <c r="A4035">
        <v>1154</v>
      </c>
      <c r="B4035">
        <v>1154</v>
      </c>
      <c r="C4035">
        <v>3246</v>
      </c>
      <c r="D4035">
        <v>7</v>
      </c>
      <c r="E4035" t="s">
        <v>1600</v>
      </c>
      <c r="F4035">
        <v>1984</v>
      </c>
      <c r="H4035" t="s">
        <v>257</v>
      </c>
      <c r="I4035" s="2">
        <v>45876</v>
      </c>
      <c r="J4035" s="2">
        <v>45876</v>
      </c>
      <c r="K4035" s="2">
        <v>45999</v>
      </c>
      <c r="L4035" s="2">
        <f t="shared" si="179"/>
        <v>45999</v>
      </c>
      <c r="M4035" t="s">
        <v>1244</v>
      </c>
      <c r="N4035" s="3">
        <v>2083.75</v>
      </c>
      <c r="P4035" t="s">
        <v>1179</v>
      </c>
      <c r="Q4035">
        <v>25</v>
      </c>
      <c r="R4035" t="s">
        <v>258</v>
      </c>
      <c r="S4035" t="s">
        <v>259</v>
      </c>
      <c r="T4035" t="s">
        <v>37</v>
      </c>
      <c r="V4035" t="s">
        <v>31</v>
      </c>
      <c r="W4035" t="s">
        <v>32</v>
      </c>
    </row>
    <row r="4036" spans="1:23" hidden="1" x14ac:dyDescent="0.3">
      <c r="A4036">
        <v>1154</v>
      </c>
      <c r="B4036">
        <v>1154</v>
      </c>
      <c r="C4036">
        <v>3246</v>
      </c>
      <c r="D4036">
        <v>8</v>
      </c>
      <c r="E4036" t="s">
        <v>1601</v>
      </c>
      <c r="F4036">
        <v>1984</v>
      </c>
      <c r="H4036" t="s">
        <v>257</v>
      </c>
      <c r="I4036" s="2">
        <v>45876</v>
      </c>
      <c r="J4036" s="2">
        <v>45876</v>
      </c>
      <c r="K4036" s="2">
        <v>45999</v>
      </c>
      <c r="L4036" s="2">
        <f t="shared" si="179"/>
        <v>45999</v>
      </c>
      <c r="M4036" t="s">
        <v>1244</v>
      </c>
      <c r="N4036" s="3">
        <v>3250</v>
      </c>
      <c r="P4036" t="s">
        <v>1179</v>
      </c>
      <c r="Q4036">
        <v>25</v>
      </c>
      <c r="R4036" t="s">
        <v>258</v>
      </c>
      <c r="S4036" t="s">
        <v>259</v>
      </c>
      <c r="T4036" t="s">
        <v>37</v>
      </c>
      <c r="V4036" t="s">
        <v>31</v>
      </c>
      <c r="W4036" t="s">
        <v>32</v>
      </c>
    </row>
    <row r="4037" spans="1:23" ht="28.8" hidden="1" x14ac:dyDescent="0.3">
      <c r="A4037">
        <v>1154</v>
      </c>
      <c r="B4037">
        <v>1154</v>
      </c>
      <c r="C4037">
        <v>3523</v>
      </c>
      <c r="D4037">
        <v>5</v>
      </c>
      <c r="E4037" s="1" t="s">
        <v>1602</v>
      </c>
      <c r="F4037">
        <v>2456</v>
      </c>
      <c r="G4037" t="s">
        <v>659</v>
      </c>
      <c r="H4037" t="s">
        <v>660</v>
      </c>
      <c r="I4037" s="2">
        <v>45910</v>
      </c>
      <c r="J4037" s="2">
        <v>45910</v>
      </c>
      <c r="K4037" s="2">
        <v>46000</v>
      </c>
      <c r="L4037" s="2">
        <f t="shared" si="179"/>
        <v>46000</v>
      </c>
      <c r="M4037" t="s">
        <v>45</v>
      </c>
      <c r="N4037" s="3">
        <v>1251.1300000000001</v>
      </c>
      <c r="P4037" t="s">
        <v>1179</v>
      </c>
      <c r="Q4037">
        <v>26</v>
      </c>
      <c r="R4037" t="s">
        <v>28</v>
      </c>
      <c r="S4037" t="s">
        <v>6175</v>
      </c>
      <c r="T4037" t="s">
        <v>30</v>
      </c>
      <c r="V4037" t="s">
        <v>31</v>
      </c>
      <c r="W4037" t="s">
        <v>32</v>
      </c>
    </row>
    <row r="4038" spans="1:23" ht="28.8" hidden="1" x14ac:dyDescent="0.3">
      <c r="A4038">
        <v>1154</v>
      </c>
      <c r="B4038">
        <v>1154</v>
      </c>
      <c r="C4038">
        <v>3518</v>
      </c>
      <c r="D4038">
        <v>5</v>
      </c>
      <c r="E4038" s="1" t="s">
        <v>1603</v>
      </c>
      <c r="F4038">
        <v>2456</v>
      </c>
      <c r="G4038" t="s">
        <v>659</v>
      </c>
      <c r="H4038" t="s">
        <v>660</v>
      </c>
      <c r="I4038" s="2">
        <v>45910</v>
      </c>
      <c r="J4038" s="2">
        <v>45910</v>
      </c>
      <c r="K4038" s="2">
        <v>46000</v>
      </c>
      <c r="L4038" s="2">
        <f t="shared" si="179"/>
        <v>46000</v>
      </c>
      <c r="M4038" t="s">
        <v>45</v>
      </c>
      <c r="N4038" s="3">
        <v>726.9</v>
      </c>
      <c r="P4038" t="s">
        <v>1179</v>
      </c>
      <c r="Q4038">
        <v>26</v>
      </c>
      <c r="R4038" t="s">
        <v>28</v>
      </c>
      <c r="S4038" t="s">
        <v>6175</v>
      </c>
      <c r="T4038" t="s">
        <v>30</v>
      </c>
      <c r="V4038" t="s">
        <v>31</v>
      </c>
      <c r="W4038" t="s">
        <v>32</v>
      </c>
    </row>
    <row r="4039" spans="1:23" hidden="1" x14ac:dyDescent="0.3">
      <c r="A4039">
        <v>1154</v>
      </c>
      <c r="B4039">
        <v>1154</v>
      </c>
      <c r="C4039">
        <v>3281</v>
      </c>
      <c r="D4039">
        <v>5</v>
      </c>
      <c r="E4039" t="s">
        <v>1604</v>
      </c>
      <c r="F4039">
        <v>2182</v>
      </c>
      <c r="H4039" t="s">
        <v>39</v>
      </c>
      <c r="I4039" s="2">
        <v>45881</v>
      </c>
      <c r="J4039" s="2">
        <v>45881</v>
      </c>
      <c r="K4039" s="2">
        <v>46000</v>
      </c>
      <c r="L4039" s="2">
        <f t="shared" si="179"/>
        <v>46000</v>
      </c>
      <c r="M4039" t="s">
        <v>1244</v>
      </c>
      <c r="N4039" s="3">
        <v>1465</v>
      </c>
      <c r="P4039" t="s">
        <v>1179</v>
      </c>
      <c r="Q4039">
        <v>28</v>
      </c>
      <c r="R4039" t="s">
        <v>40</v>
      </c>
      <c r="S4039" t="s">
        <v>41</v>
      </c>
      <c r="T4039" t="s">
        <v>37</v>
      </c>
      <c r="V4039" t="s">
        <v>31</v>
      </c>
      <c r="W4039" t="s">
        <v>32</v>
      </c>
    </row>
    <row r="4040" spans="1:23" hidden="1" x14ac:dyDescent="0.3">
      <c r="A4040">
        <v>1154</v>
      </c>
      <c r="B4040">
        <v>1154</v>
      </c>
      <c r="C4040">
        <v>1796</v>
      </c>
      <c r="D4040">
        <v>8</v>
      </c>
      <c r="E4040" s="5">
        <v>45505</v>
      </c>
      <c r="F4040">
        <v>2469</v>
      </c>
      <c r="G4040" t="s">
        <v>279</v>
      </c>
      <c r="H4040" t="s">
        <v>280</v>
      </c>
      <c r="I4040" s="2">
        <v>45743</v>
      </c>
      <c r="J4040" s="2">
        <v>45743</v>
      </c>
      <c r="K4040" s="2">
        <v>46001</v>
      </c>
      <c r="L4040" s="2">
        <f t="shared" si="179"/>
        <v>46001</v>
      </c>
      <c r="M4040" t="s">
        <v>45</v>
      </c>
      <c r="N4040" s="3">
        <v>49.9</v>
      </c>
      <c r="P4040" t="s">
        <v>1179</v>
      </c>
      <c r="Q4040">
        <v>89</v>
      </c>
      <c r="R4040" t="s">
        <v>281</v>
      </c>
      <c r="S4040" t="s">
        <v>282</v>
      </c>
      <c r="T4040" t="s">
        <v>30</v>
      </c>
      <c r="V4040" t="s">
        <v>31</v>
      </c>
      <c r="W4040" t="s">
        <v>32</v>
      </c>
    </row>
    <row r="4041" spans="1:23" hidden="1" x14ac:dyDescent="0.3">
      <c r="A4041">
        <v>1154</v>
      </c>
      <c r="B4041">
        <v>1154</v>
      </c>
      <c r="C4041">
        <v>5</v>
      </c>
      <c r="D4041">
        <v>19</v>
      </c>
      <c r="E4041" t="s">
        <v>1609</v>
      </c>
      <c r="F4041">
        <v>1969</v>
      </c>
      <c r="H4041" t="s">
        <v>422</v>
      </c>
      <c r="I4041" s="2">
        <v>45429</v>
      </c>
      <c r="J4041" s="2">
        <v>45429</v>
      </c>
      <c r="K4041" s="2">
        <v>46001</v>
      </c>
      <c r="L4041" s="2">
        <f t="shared" si="179"/>
        <v>46001</v>
      </c>
      <c r="M4041" t="s">
        <v>318</v>
      </c>
      <c r="N4041" s="3">
        <v>12680</v>
      </c>
      <c r="P4041" t="s">
        <v>1173</v>
      </c>
      <c r="Q4041">
        <v>55</v>
      </c>
      <c r="R4041" t="s">
        <v>319</v>
      </c>
      <c r="S4041" s="33" t="s">
        <v>1171</v>
      </c>
      <c r="T4041" t="s">
        <v>206</v>
      </c>
      <c r="V4041" t="s">
        <v>31</v>
      </c>
      <c r="W4041" t="s">
        <v>32</v>
      </c>
    </row>
    <row r="4042" spans="1:23" hidden="1" x14ac:dyDescent="0.3">
      <c r="A4042">
        <v>1154</v>
      </c>
      <c r="B4042">
        <v>1154</v>
      </c>
      <c r="C4042">
        <v>2932</v>
      </c>
      <c r="D4042">
        <v>5</v>
      </c>
      <c r="E4042" s="4">
        <v>45997</v>
      </c>
      <c r="F4042">
        <v>1947</v>
      </c>
      <c r="H4042" t="s">
        <v>283</v>
      </c>
      <c r="I4042" s="2">
        <v>45848</v>
      </c>
      <c r="J4042" s="2">
        <v>45848</v>
      </c>
      <c r="K4042" s="2">
        <v>46001</v>
      </c>
      <c r="L4042" s="2">
        <f t="shared" si="179"/>
        <v>46001</v>
      </c>
      <c r="M4042" t="s">
        <v>45</v>
      </c>
      <c r="N4042" s="3">
        <v>957</v>
      </c>
      <c r="P4042" t="s">
        <v>1179</v>
      </c>
      <c r="Q4042">
        <v>60</v>
      </c>
      <c r="R4042" t="s">
        <v>284</v>
      </c>
      <c r="S4042" t="s">
        <v>285</v>
      </c>
      <c r="T4042" t="s">
        <v>30</v>
      </c>
      <c r="V4042" t="s">
        <v>31</v>
      </c>
      <c r="W4042" t="s">
        <v>32</v>
      </c>
    </row>
    <row r="4043" spans="1:23" ht="28.8" hidden="1" x14ac:dyDescent="0.3">
      <c r="A4043">
        <v>1154</v>
      </c>
      <c r="B4043">
        <v>1154</v>
      </c>
      <c r="C4043">
        <v>3502</v>
      </c>
      <c r="D4043">
        <v>2</v>
      </c>
      <c r="E4043" s="1" t="s">
        <v>1607</v>
      </c>
      <c r="F4043">
        <v>1958</v>
      </c>
      <c r="H4043" t="s">
        <v>129</v>
      </c>
      <c r="I4043" s="2">
        <v>45910</v>
      </c>
      <c r="J4043" s="2">
        <v>45910</v>
      </c>
      <c r="K4043" s="2">
        <v>46001</v>
      </c>
      <c r="L4043" s="2">
        <f t="shared" si="179"/>
        <v>46001</v>
      </c>
      <c r="M4043" t="s">
        <v>26</v>
      </c>
      <c r="N4043" s="3">
        <v>4300</v>
      </c>
      <c r="P4043" t="s">
        <v>1179</v>
      </c>
      <c r="Q4043">
        <v>28</v>
      </c>
      <c r="R4043" t="s">
        <v>40</v>
      </c>
      <c r="S4043" t="s">
        <v>41</v>
      </c>
      <c r="T4043" t="s">
        <v>30</v>
      </c>
      <c r="V4043" t="s">
        <v>31</v>
      </c>
      <c r="W4043" t="s">
        <v>32</v>
      </c>
    </row>
    <row r="4044" spans="1:23" ht="28.8" hidden="1" x14ac:dyDescent="0.3">
      <c r="A4044">
        <v>1154</v>
      </c>
      <c r="B4044">
        <v>1154</v>
      </c>
      <c r="C4044">
        <v>3573</v>
      </c>
      <c r="D4044">
        <v>1</v>
      </c>
      <c r="E4044" s="1" t="s">
        <v>1606</v>
      </c>
      <c r="F4044">
        <v>1985</v>
      </c>
      <c r="H4044" t="s">
        <v>35</v>
      </c>
      <c r="I4044" s="2">
        <v>45915</v>
      </c>
      <c r="J4044" s="2">
        <v>45915</v>
      </c>
      <c r="K4044" s="2">
        <v>46001</v>
      </c>
      <c r="L4044" s="2">
        <f t="shared" si="179"/>
        <v>46001</v>
      </c>
      <c r="M4044" t="s">
        <v>26</v>
      </c>
      <c r="N4044" s="3">
        <v>4800</v>
      </c>
      <c r="P4044" t="s">
        <v>1179</v>
      </c>
      <c r="Q4044">
        <v>23</v>
      </c>
      <c r="R4044" t="s">
        <v>153</v>
      </c>
      <c r="S4044" t="s">
        <v>154</v>
      </c>
      <c r="T4044" t="s">
        <v>30</v>
      </c>
      <c r="V4044" t="s">
        <v>31</v>
      </c>
      <c r="W4044" t="s">
        <v>32</v>
      </c>
    </row>
    <row r="4045" spans="1:23" ht="28.8" hidden="1" x14ac:dyDescent="0.3">
      <c r="A4045">
        <v>1154</v>
      </c>
      <c r="B4045">
        <v>1154</v>
      </c>
      <c r="C4045">
        <v>4104</v>
      </c>
      <c r="D4045">
        <v>1</v>
      </c>
      <c r="E4045" s="1" t="s">
        <v>6093</v>
      </c>
      <c r="F4045">
        <v>1985</v>
      </c>
      <c r="H4045" t="s">
        <v>35</v>
      </c>
      <c r="I4045" s="2">
        <v>45953</v>
      </c>
      <c r="J4045" s="2">
        <v>45953</v>
      </c>
      <c r="K4045" s="2">
        <v>46001</v>
      </c>
      <c r="L4045" s="2">
        <f t="shared" si="179"/>
        <v>46001</v>
      </c>
      <c r="M4045" t="s">
        <v>26</v>
      </c>
      <c r="N4045" s="3">
        <v>4250</v>
      </c>
      <c r="P4045" t="s">
        <v>1179</v>
      </c>
      <c r="Q4045">
        <v>23</v>
      </c>
      <c r="R4045" t="s">
        <v>153</v>
      </c>
      <c r="S4045" t="s">
        <v>154</v>
      </c>
      <c r="T4045" t="s">
        <v>30</v>
      </c>
      <c r="V4045" t="s">
        <v>31</v>
      </c>
      <c r="W4045" t="s">
        <v>32</v>
      </c>
    </row>
    <row r="4046" spans="1:23" ht="28.8" hidden="1" x14ac:dyDescent="0.3">
      <c r="A4046">
        <v>1154</v>
      </c>
      <c r="B4046">
        <v>1154</v>
      </c>
      <c r="C4046">
        <v>4103</v>
      </c>
      <c r="D4046">
        <v>1</v>
      </c>
      <c r="E4046" s="1" t="s">
        <v>6092</v>
      </c>
      <c r="F4046">
        <v>2182</v>
      </c>
      <c r="H4046" t="s">
        <v>39</v>
      </c>
      <c r="I4046" s="2">
        <v>45953</v>
      </c>
      <c r="J4046" s="2">
        <v>45953</v>
      </c>
      <c r="K4046" s="2">
        <v>46001</v>
      </c>
      <c r="L4046" s="2">
        <f t="shared" si="179"/>
        <v>46001</v>
      </c>
      <c r="M4046" t="s">
        <v>26</v>
      </c>
      <c r="N4046" s="3">
        <v>2800</v>
      </c>
      <c r="P4046" t="s">
        <v>1179</v>
      </c>
      <c r="Q4046">
        <v>28</v>
      </c>
      <c r="R4046" t="s">
        <v>40</v>
      </c>
      <c r="S4046" t="s">
        <v>41</v>
      </c>
      <c r="T4046" t="s">
        <v>30</v>
      </c>
      <c r="V4046" t="s">
        <v>31</v>
      </c>
      <c r="W4046" t="s">
        <v>32</v>
      </c>
    </row>
    <row r="4047" spans="1:23" hidden="1" x14ac:dyDescent="0.3">
      <c r="A4047">
        <v>1154</v>
      </c>
      <c r="B4047">
        <v>1154</v>
      </c>
      <c r="C4047">
        <v>1477</v>
      </c>
      <c r="D4047">
        <v>9</v>
      </c>
      <c r="E4047" s="4">
        <v>45909</v>
      </c>
      <c r="F4047">
        <v>2152</v>
      </c>
      <c r="H4047" t="s">
        <v>718</v>
      </c>
      <c r="I4047" s="2">
        <v>45701</v>
      </c>
      <c r="J4047" s="2">
        <v>45701</v>
      </c>
      <c r="K4047" s="2">
        <v>46001</v>
      </c>
      <c r="L4047" s="2">
        <f t="shared" si="179"/>
        <v>46001</v>
      </c>
      <c r="M4047" t="s">
        <v>49</v>
      </c>
      <c r="N4047" s="3">
        <v>1100</v>
      </c>
      <c r="P4047" t="s">
        <v>1179</v>
      </c>
      <c r="Q4047">
        <v>39</v>
      </c>
      <c r="R4047" t="s">
        <v>719</v>
      </c>
      <c r="S4047" t="s">
        <v>1240</v>
      </c>
      <c r="T4047" t="s">
        <v>465</v>
      </c>
      <c r="V4047" t="s">
        <v>31</v>
      </c>
      <c r="W4047" t="s">
        <v>32</v>
      </c>
    </row>
    <row r="4048" spans="1:23" ht="28.8" hidden="1" x14ac:dyDescent="0.3">
      <c r="A4048">
        <v>1154</v>
      </c>
      <c r="B4048">
        <v>1154</v>
      </c>
      <c r="C4048">
        <v>1591</v>
      </c>
      <c r="D4048">
        <v>36</v>
      </c>
      <c r="E4048" s="1" t="s">
        <v>1608</v>
      </c>
      <c r="F4048">
        <v>1985</v>
      </c>
      <c r="H4048" t="s">
        <v>35</v>
      </c>
      <c r="I4048" s="2">
        <v>45728</v>
      </c>
      <c r="J4048" s="2">
        <v>45728</v>
      </c>
      <c r="K4048" s="2">
        <v>46001</v>
      </c>
      <c r="L4048" s="2">
        <f t="shared" si="179"/>
        <v>46001</v>
      </c>
      <c r="M4048" t="s">
        <v>1244</v>
      </c>
      <c r="N4048" s="3">
        <v>4920</v>
      </c>
      <c r="P4048" t="s">
        <v>1173</v>
      </c>
      <c r="Q4048">
        <v>26</v>
      </c>
      <c r="R4048" t="s">
        <v>28</v>
      </c>
      <c r="S4048" t="s">
        <v>29</v>
      </c>
      <c r="T4048" t="s">
        <v>37</v>
      </c>
      <c r="V4048" t="s">
        <v>31</v>
      </c>
      <c r="W4048" t="s">
        <v>32</v>
      </c>
    </row>
    <row r="4049" spans="1:23" ht="28.8" hidden="1" x14ac:dyDescent="0.3">
      <c r="A4049">
        <v>1154</v>
      </c>
      <c r="B4049">
        <v>1154</v>
      </c>
      <c r="C4049">
        <v>1674</v>
      </c>
      <c r="D4049">
        <v>1</v>
      </c>
      <c r="E4049" s="1" t="s">
        <v>1608</v>
      </c>
      <c r="F4049">
        <v>1985</v>
      </c>
      <c r="H4049" t="s">
        <v>35</v>
      </c>
      <c r="I4049" s="2">
        <v>45733</v>
      </c>
      <c r="J4049" s="2">
        <v>45733</v>
      </c>
      <c r="K4049" s="2">
        <v>46001</v>
      </c>
      <c r="L4049" s="2">
        <f t="shared" si="179"/>
        <v>46001</v>
      </c>
      <c r="M4049" t="s">
        <v>26</v>
      </c>
      <c r="N4049" s="3">
        <v>4920</v>
      </c>
      <c r="P4049" t="s">
        <v>1179</v>
      </c>
      <c r="Q4049">
        <v>26</v>
      </c>
      <c r="R4049" t="s">
        <v>28</v>
      </c>
      <c r="S4049" t="s">
        <v>29</v>
      </c>
      <c r="T4049" t="s">
        <v>37</v>
      </c>
      <c r="V4049" t="s">
        <v>31</v>
      </c>
      <c r="W4049" t="s">
        <v>32</v>
      </c>
    </row>
    <row r="4050" spans="1:23" hidden="1" x14ac:dyDescent="0.3">
      <c r="A4050">
        <v>1154</v>
      </c>
      <c r="B4050">
        <v>1154</v>
      </c>
      <c r="C4050">
        <v>3247</v>
      </c>
      <c r="D4050">
        <v>6</v>
      </c>
      <c r="E4050" t="s">
        <v>1605</v>
      </c>
      <c r="F4050">
        <v>1985</v>
      </c>
      <c r="H4050" t="s">
        <v>35</v>
      </c>
      <c r="I4050" s="2">
        <v>45876</v>
      </c>
      <c r="J4050" s="2">
        <v>45876</v>
      </c>
      <c r="K4050" s="2">
        <v>46001</v>
      </c>
      <c r="L4050" s="2">
        <f t="shared" si="179"/>
        <v>46001</v>
      </c>
      <c r="M4050" t="s">
        <v>26</v>
      </c>
      <c r="N4050" s="3">
        <v>3500</v>
      </c>
      <c r="P4050" t="s">
        <v>1179</v>
      </c>
      <c r="Q4050">
        <v>23</v>
      </c>
      <c r="R4050" t="s">
        <v>153</v>
      </c>
      <c r="S4050" t="s">
        <v>154</v>
      </c>
      <c r="T4050" t="s">
        <v>37</v>
      </c>
      <c r="V4050" t="s">
        <v>31</v>
      </c>
      <c r="W4050" t="s">
        <v>32</v>
      </c>
    </row>
    <row r="4051" spans="1:23" hidden="1" x14ac:dyDescent="0.3">
      <c r="A4051">
        <v>1154</v>
      </c>
      <c r="B4051">
        <v>1154</v>
      </c>
      <c r="C4051">
        <v>3989</v>
      </c>
      <c r="D4051">
        <v>4</v>
      </c>
      <c r="E4051" t="s">
        <v>6091</v>
      </c>
      <c r="F4051">
        <v>2501</v>
      </c>
      <c r="G4051">
        <v>6177741000129</v>
      </c>
      <c r="H4051" t="s">
        <v>131</v>
      </c>
      <c r="I4051" s="2">
        <v>45944</v>
      </c>
      <c r="J4051" s="2">
        <v>45944</v>
      </c>
      <c r="K4051" s="2">
        <v>46001</v>
      </c>
      <c r="L4051" s="2">
        <f t="shared" si="179"/>
        <v>46001</v>
      </c>
      <c r="M4051" t="s">
        <v>1244</v>
      </c>
      <c r="N4051" s="3">
        <v>940</v>
      </c>
      <c r="P4051" t="s">
        <v>1179</v>
      </c>
      <c r="Q4051">
        <v>28</v>
      </c>
      <c r="R4051" t="s">
        <v>40</v>
      </c>
      <c r="S4051" t="s">
        <v>41</v>
      </c>
      <c r="T4051" t="s">
        <v>37</v>
      </c>
      <c r="V4051" t="s">
        <v>1304</v>
      </c>
      <c r="W4051" t="s">
        <v>32</v>
      </c>
    </row>
    <row r="4052" spans="1:23" ht="28.8" hidden="1" x14ac:dyDescent="0.3">
      <c r="A4052">
        <v>1154</v>
      </c>
      <c r="B4052">
        <v>1154</v>
      </c>
      <c r="C4052">
        <v>3746</v>
      </c>
      <c r="D4052">
        <v>3</v>
      </c>
      <c r="E4052" s="1" t="s">
        <v>1611</v>
      </c>
      <c r="F4052">
        <v>2456</v>
      </c>
      <c r="G4052" t="s">
        <v>659</v>
      </c>
      <c r="H4052" t="s">
        <v>660</v>
      </c>
      <c r="I4052" s="2">
        <v>45926</v>
      </c>
      <c r="J4052" s="2">
        <v>45926</v>
      </c>
      <c r="K4052" s="2">
        <v>46002</v>
      </c>
      <c r="L4052" s="2">
        <f t="shared" si="179"/>
        <v>46002</v>
      </c>
      <c r="M4052" t="s">
        <v>45</v>
      </c>
      <c r="N4052" s="3">
        <v>16260.18</v>
      </c>
      <c r="P4052" t="s">
        <v>1179</v>
      </c>
      <c r="Q4052">
        <v>26</v>
      </c>
      <c r="R4052" t="s">
        <v>28</v>
      </c>
      <c r="S4052" t="s">
        <v>6175</v>
      </c>
      <c r="T4052" t="s">
        <v>37</v>
      </c>
      <c r="V4052" t="s">
        <v>31</v>
      </c>
      <c r="W4052" t="s">
        <v>32</v>
      </c>
    </row>
    <row r="4053" spans="1:23" hidden="1" x14ac:dyDescent="0.3">
      <c r="A4053">
        <v>1154</v>
      </c>
      <c r="B4053">
        <v>1154</v>
      </c>
      <c r="C4053">
        <v>3281</v>
      </c>
      <c r="D4053">
        <v>6</v>
      </c>
      <c r="E4053" t="s">
        <v>1610</v>
      </c>
      <c r="F4053">
        <v>2182</v>
      </c>
      <c r="H4053" t="s">
        <v>39</v>
      </c>
      <c r="I4053" s="2">
        <v>45881</v>
      </c>
      <c r="J4053" s="2">
        <v>45881</v>
      </c>
      <c r="K4053" s="2">
        <v>46002</v>
      </c>
      <c r="L4053" s="2">
        <f t="shared" si="179"/>
        <v>46002</v>
      </c>
      <c r="M4053" t="s">
        <v>1244</v>
      </c>
      <c r="N4053" s="3">
        <v>1880</v>
      </c>
      <c r="P4053" t="s">
        <v>1179</v>
      </c>
      <c r="Q4053">
        <v>28</v>
      </c>
      <c r="R4053" t="s">
        <v>40</v>
      </c>
      <c r="S4053" t="s">
        <v>41</v>
      </c>
      <c r="T4053" t="s">
        <v>37</v>
      </c>
      <c r="V4053" t="s">
        <v>31</v>
      </c>
      <c r="W4053" t="s">
        <v>32</v>
      </c>
    </row>
    <row r="4054" spans="1:23" ht="28.8" hidden="1" x14ac:dyDescent="0.3">
      <c r="A4054">
        <v>1154</v>
      </c>
      <c r="B4054">
        <v>1154</v>
      </c>
      <c r="C4054">
        <v>857</v>
      </c>
      <c r="D4054">
        <v>6</v>
      </c>
      <c r="E4054" s="1" t="s">
        <v>1613</v>
      </c>
      <c r="F4054">
        <v>1980</v>
      </c>
      <c r="H4054" t="s">
        <v>338</v>
      </c>
      <c r="I4054" s="2">
        <v>45596</v>
      </c>
      <c r="J4054" s="2">
        <v>45596</v>
      </c>
      <c r="K4054" s="2">
        <v>46003</v>
      </c>
      <c r="L4054" s="2">
        <f t="shared" si="179"/>
        <v>46003</v>
      </c>
      <c r="M4054" t="s">
        <v>26</v>
      </c>
      <c r="N4054" s="3">
        <v>4500</v>
      </c>
      <c r="P4054" t="s">
        <v>1179</v>
      </c>
      <c r="Q4054">
        <v>26</v>
      </c>
      <c r="R4054" t="s">
        <v>28</v>
      </c>
      <c r="S4054" s="33" t="s">
        <v>1171</v>
      </c>
      <c r="T4054" t="s">
        <v>37</v>
      </c>
      <c r="V4054" t="s">
        <v>31</v>
      </c>
      <c r="W4054" t="s">
        <v>32</v>
      </c>
    </row>
    <row r="4055" spans="1:23" ht="28.8" hidden="1" x14ac:dyDescent="0.3">
      <c r="A4055">
        <v>1154</v>
      </c>
      <c r="B4055">
        <v>1154</v>
      </c>
      <c r="C4055">
        <v>855</v>
      </c>
      <c r="D4055">
        <v>6</v>
      </c>
      <c r="E4055" s="1" t="s">
        <v>1612</v>
      </c>
      <c r="F4055">
        <v>1980</v>
      </c>
      <c r="H4055" t="s">
        <v>338</v>
      </c>
      <c r="I4055" s="2">
        <v>45596</v>
      </c>
      <c r="J4055" s="2">
        <v>45596</v>
      </c>
      <c r="K4055" s="2">
        <v>46003</v>
      </c>
      <c r="L4055" s="2">
        <f t="shared" si="179"/>
        <v>46003</v>
      </c>
      <c r="M4055" t="s">
        <v>26</v>
      </c>
      <c r="N4055" s="3">
        <v>4670</v>
      </c>
      <c r="P4055" t="s">
        <v>1179</v>
      </c>
      <c r="Q4055">
        <v>26</v>
      </c>
      <c r="R4055" t="s">
        <v>28</v>
      </c>
      <c r="S4055" s="33" t="s">
        <v>1171</v>
      </c>
      <c r="T4055" t="s">
        <v>37</v>
      </c>
      <c r="V4055" t="s">
        <v>31</v>
      </c>
      <c r="W4055" t="s">
        <v>32</v>
      </c>
    </row>
    <row r="4056" spans="1:23" ht="28.8" hidden="1" x14ac:dyDescent="0.3">
      <c r="A4056">
        <v>1154</v>
      </c>
      <c r="B4056">
        <v>1154</v>
      </c>
      <c r="C4056">
        <v>3026</v>
      </c>
      <c r="D4056">
        <v>4</v>
      </c>
      <c r="E4056" s="1" t="s">
        <v>1616</v>
      </c>
      <c r="F4056">
        <v>1949</v>
      </c>
      <c r="H4056" t="s">
        <v>224</v>
      </c>
      <c r="I4056" s="2">
        <v>45861</v>
      </c>
      <c r="J4056" s="2">
        <v>45856</v>
      </c>
      <c r="K4056" s="2">
        <v>46004</v>
      </c>
      <c r="L4056" s="2">
        <f t="shared" si="179"/>
        <v>46004</v>
      </c>
      <c r="M4056" t="s">
        <v>45</v>
      </c>
      <c r="N4056" s="3">
        <v>12292.25</v>
      </c>
      <c r="P4056" t="s">
        <v>1179</v>
      </c>
      <c r="Q4056">
        <v>26</v>
      </c>
      <c r="R4056" t="s">
        <v>28</v>
      </c>
      <c r="S4056" t="s">
        <v>6175</v>
      </c>
      <c r="T4056" t="s">
        <v>30</v>
      </c>
      <c r="V4056" t="s">
        <v>31</v>
      </c>
      <c r="W4056" t="s">
        <v>32</v>
      </c>
    </row>
    <row r="4057" spans="1:23" ht="28.8" hidden="1" x14ac:dyDescent="0.3">
      <c r="A4057">
        <v>1154</v>
      </c>
      <c r="B4057">
        <v>1154</v>
      </c>
      <c r="C4057">
        <v>3275</v>
      </c>
      <c r="D4057">
        <v>2</v>
      </c>
      <c r="E4057" s="1" t="s">
        <v>1620</v>
      </c>
      <c r="F4057">
        <v>1949</v>
      </c>
      <c r="H4057" t="s">
        <v>224</v>
      </c>
      <c r="I4057" s="2">
        <v>45880</v>
      </c>
      <c r="J4057" s="2">
        <v>45880</v>
      </c>
      <c r="K4057" s="2">
        <v>46004</v>
      </c>
      <c r="L4057" s="2">
        <f t="shared" si="179"/>
        <v>46004</v>
      </c>
      <c r="M4057" t="s">
        <v>45</v>
      </c>
      <c r="N4057" s="3">
        <v>3675.62</v>
      </c>
      <c r="P4057" t="s">
        <v>1179</v>
      </c>
      <c r="Q4057">
        <v>26</v>
      </c>
      <c r="R4057" t="s">
        <v>28</v>
      </c>
      <c r="S4057" t="s">
        <v>6175</v>
      </c>
      <c r="T4057" t="s">
        <v>37</v>
      </c>
      <c r="V4057" t="s">
        <v>31</v>
      </c>
      <c r="W4057" t="s">
        <v>32</v>
      </c>
    </row>
    <row r="4058" spans="1:23" ht="28.8" hidden="1" x14ac:dyDescent="0.3">
      <c r="A4058">
        <v>1154</v>
      </c>
      <c r="B4058">
        <v>1154</v>
      </c>
      <c r="C4058">
        <v>3276</v>
      </c>
      <c r="D4058">
        <v>4</v>
      </c>
      <c r="E4058" s="1" t="s">
        <v>1621</v>
      </c>
      <c r="F4058">
        <v>1949</v>
      </c>
      <c r="H4058" t="s">
        <v>224</v>
      </c>
      <c r="I4058" s="2">
        <v>45880</v>
      </c>
      <c r="J4058" s="2">
        <v>45880</v>
      </c>
      <c r="K4058" s="2">
        <v>46004</v>
      </c>
      <c r="L4058" s="2">
        <f t="shared" si="179"/>
        <v>46004</v>
      </c>
      <c r="M4058" t="s">
        <v>45</v>
      </c>
      <c r="N4058" s="3">
        <v>1791.81</v>
      </c>
      <c r="P4058" t="s">
        <v>1179</v>
      </c>
      <c r="Q4058">
        <v>26</v>
      </c>
      <c r="R4058" t="s">
        <v>28</v>
      </c>
      <c r="S4058" t="s">
        <v>6175</v>
      </c>
      <c r="T4058" t="s">
        <v>37</v>
      </c>
      <c r="V4058" t="s">
        <v>31</v>
      </c>
      <c r="W4058" t="s">
        <v>32</v>
      </c>
    </row>
    <row r="4059" spans="1:23" ht="28.8" hidden="1" x14ac:dyDescent="0.3">
      <c r="A4059">
        <v>1154</v>
      </c>
      <c r="B4059">
        <v>1154</v>
      </c>
      <c r="C4059">
        <v>3200</v>
      </c>
      <c r="D4059">
        <v>4</v>
      </c>
      <c r="E4059" s="1" t="s">
        <v>1615</v>
      </c>
      <c r="F4059">
        <v>1949</v>
      </c>
      <c r="H4059" t="s">
        <v>224</v>
      </c>
      <c r="I4059" s="2">
        <v>45875</v>
      </c>
      <c r="J4059" s="2">
        <v>45875</v>
      </c>
      <c r="K4059" s="2">
        <v>46004</v>
      </c>
      <c r="L4059" s="2">
        <f t="shared" si="179"/>
        <v>46004</v>
      </c>
      <c r="M4059" t="s">
        <v>45</v>
      </c>
      <c r="N4059" s="3">
        <v>9456.34</v>
      </c>
      <c r="P4059" t="s">
        <v>1179</v>
      </c>
      <c r="Q4059">
        <v>26</v>
      </c>
      <c r="R4059" t="s">
        <v>28</v>
      </c>
      <c r="S4059" t="s">
        <v>6175</v>
      </c>
      <c r="T4059" t="s">
        <v>37</v>
      </c>
      <c r="V4059" t="s">
        <v>31</v>
      </c>
      <c r="W4059" t="s">
        <v>32</v>
      </c>
    </row>
    <row r="4060" spans="1:23" ht="28.8" hidden="1" x14ac:dyDescent="0.3">
      <c r="A4060">
        <v>1154</v>
      </c>
      <c r="B4060">
        <v>1154</v>
      </c>
      <c r="C4060">
        <v>3184</v>
      </c>
      <c r="D4060">
        <v>4</v>
      </c>
      <c r="E4060" s="1" t="s">
        <v>1614</v>
      </c>
      <c r="F4060">
        <v>1949</v>
      </c>
      <c r="H4060" t="s">
        <v>224</v>
      </c>
      <c r="I4060" s="2">
        <v>45874</v>
      </c>
      <c r="J4060" s="2">
        <v>45874</v>
      </c>
      <c r="K4060" s="2">
        <v>46004</v>
      </c>
      <c r="L4060" s="2">
        <f t="shared" si="179"/>
        <v>46004</v>
      </c>
      <c r="M4060" t="s">
        <v>45</v>
      </c>
      <c r="N4060" s="3">
        <v>1678.95</v>
      </c>
      <c r="P4060" t="s">
        <v>1179</v>
      </c>
      <c r="Q4060">
        <v>26</v>
      </c>
      <c r="R4060" t="s">
        <v>28</v>
      </c>
      <c r="S4060" t="s">
        <v>6175</v>
      </c>
      <c r="T4060" t="s">
        <v>37</v>
      </c>
      <c r="V4060" t="s">
        <v>31</v>
      </c>
      <c r="W4060" t="s">
        <v>32</v>
      </c>
    </row>
    <row r="4061" spans="1:23" ht="28.8" hidden="1" x14ac:dyDescent="0.3">
      <c r="A4061">
        <v>1154</v>
      </c>
      <c r="B4061">
        <v>1154</v>
      </c>
      <c r="C4061">
        <v>3179</v>
      </c>
      <c r="D4061">
        <v>4</v>
      </c>
      <c r="E4061" s="1" t="s">
        <v>1617</v>
      </c>
      <c r="F4061">
        <v>1949</v>
      </c>
      <c r="H4061" t="s">
        <v>224</v>
      </c>
      <c r="I4061" s="2">
        <v>45874</v>
      </c>
      <c r="J4061" s="2">
        <v>45874</v>
      </c>
      <c r="K4061" s="2">
        <v>46004</v>
      </c>
      <c r="L4061" s="2">
        <f t="shared" si="179"/>
        <v>46004</v>
      </c>
      <c r="M4061" t="s">
        <v>45</v>
      </c>
      <c r="N4061" s="3">
        <v>3538.55</v>
      </c>
      <c r="P4061" t="s">
        <v>1179</v>
      </c>
      <c r="Q4061">
        <v>26</v>
      </c>
      <c r="R4061" t="s">
        <v>28</v>
      </c>
      <c r="S4061" t="s">
        <v>6175</v>
      </c>
      <c r="T4061" t="s">
        <v>37</v>
      </c>
      <c r="V4061" t="s">
        <v>31</v>
      </c>
      <c r="W4061" t="s">
        <v>32</v>
      </c>
    </row>
    <row r="4062" spans="1:23" ht="28.8" hidden="1" x14ac:dyDescent="0.3">
      <c r="A4062">
        <v>1154</v>
      </c>
      <c r="B4062">
        <v>1154</v>
      </c>
      <c r="C4062">
        <v>2966</v>
      </c>
      <c r="D4062">
        <v>4</v>
      </c>
      <c r="E4062" s="1" t="s">
        <v>1618</v>
      </c>
      <c r="F4062">
        <v>1949</v>
      </c>
      <c r="H4062" t="s">
        <v>224</v>
      </c>
      <c r="I4062" s="2">
        <v>45854</v>
      </c>
      <c r="J4062" s="2">
        <v>45848</v>
      </c>
      <c r="K4062" s="2">
        <v>46004</v>
      </c>
      <c r="L4062" s="2">
        <f t="shared" si="179"/>
        <v>46004</v>
      </c>
      <c r="M4062" t="s">
        <v>45</v>
      </c>
      <c r="N4062" s="3">
        <v>8630.89</v>
      </c>
      <c r="P4062" t="s">
        <v>1173</v>
      </c>
      <c r="Q4062">
        <v>26</v>
      </c>
      <c r="R4062" t="s">
        <v>28</v>
      </c>
      <c r="S4062" t="s">
        <v>6175</v>
      </c>
      <c r="T4062" t="s">
        <v>37</v>
      </c>
      <c r="V4062" t="s">
        <v>31</v>
      </c>
      <c r="W4062" t="s">
        <v>32</v>
      </c>
    </row>
    <row r="4063" spans="1:23" ht="28.8" hidden="1" x14ac:dyDescent="0.3">
      <c r="A4063">
        <v>1154</v>
      </c>
      <c r="B4063">
        <v>1154</v>
      </c>
      <c r="C4063">
        <v>3017</v>
      </c>
      <c r="D4063">
        <v>3</v>
      </c>
      <c r="E4063" s="1" t="s">
        <v>1619</v>
      </c>
      <c r="F4063">
        <v>2331</v>
      </c>
      <c r="H4063" t="s">
        <v>977</v>
      </c>
      <c r="I4063" s="2">
        <v>45859</v>
      </c>
      <c r="J4063" s="2">
        <v>45859</v>
      </c>
      <c r="K4063" s="2">
        <v>46004</v>
      </c>
      <c r="L4063" s="2">
        <f t="shared" si="179"/>
        <v>46004</v>
      </c>
      <c r="M4063" t="s">
        <v>45</v>
      </c>
      <c r="N4063" s="3">
        <v>610.66</v>
      </c>
      <c r="P4063" t="s">
        <v>1173</v>
      </c>
      <c r="Q4063">
        <v>26</v>
      </c>
      <c r="R4063" t="s">
        <v>28</v>
      </c>
      <c r="S4063" t="s">
        <v>6175</v>
      </c>
      <c r="T4063" t="s">
        <v>37</v>
      </c>
      <c r="V4063" t="s">
        <v>31</v>
      </c>
      <c r="W4063" t="s">
        <v>32</v>
      </c>
    </row>
    <row r="4064" spans="1:23" hidden="1" x14ac:dyDescent="0.3">
      <c r="A4064">
        <v>1154</v>
      </c>
      <c r="B4064">
        <v>1154</v>
      </c>
      <c r="C4064">
        <v>3352</v>
      </c>
      <c r="D4064">
        <v>4</v>
      </c>
      <c r="E4064">
        <v>4</v>
      </c>
      <c r="F4064">
        <v>1950</v>
      </c>
      <c r="G4064" t="s">
        <v>1365</v>
      </c>
      <c r="H4064" t="s">
        <v>1366</v>
      </c>
      <c r="I4064" s="2">
        <v>45889</v>
      </c>
      <c r="J4064" s="2">
        <v>45889</v>
      </c>
      <c r="K4064" s="2">
        <v>46004</v>
      </c>
      <c r="L4064" s="2">
        <f t="shared" si="179"/>
        <v>46004</v>
      </c>
      <c r="M4064" t="s">
        <v>45</v>
      </c>
      <c r="N4064" s="3">
        <v>6015.52</v>
      </c>
      <c r="P4064" t="s">
        <v>1179</v>
      </c>
      <c r="Q4064">
        <v>26</v>
      </c>
      <c r="R4064" t="s">
        <v>28</v>
      </c>
      <c r="S4064" t="s">
        <v>6175</v>
      </c>
      <c r="T4064" t="s">
        <v>37</v>
      </c>
      <c r="V4064" t="s">
        <v>31</v>
      </c>
      <c r="W4064" t="s">
        <v>32</v>
      </c>
    </row>
    <row r="4065" spans="1:23" hidden="1" x14ac:dyDescent="0.3">
      <c r="A4065">
        <v>1154</v>
      </c>
      <c r="B4065">
        <v>1154</v>
      </c>
      <c r="C4065">
        <v>4118</v>
      </c>
      <c r="D4065">
        <v>1</v>
      </c>
      <c r="E4065" s="4">
        <v>45658</v>
      </c>
      <c r="F4065">
        <v>1949</v>
      </c>
      <c r="H4065" t="s">
        <v>224</v>
      </c>
      <c r="I4065" s="2">
        <v>45959</v>
      </c>
      <c r="J4065" s="2">
        <v>45959</v>
      </c>
      <c r="K4065" s="2">
        <v>46004</v>
      </c>
      <c r="L4065" s="2">
        <f t="shared" si="179"/>
        <v>46004</v>
      </c>
      <c r="M4065" t="s">
        <v>45</v>
      </c>
      <c r="N4065" s="3">
        <v>8630.89</v>
      </c>
      <c r="P4065" t="s">
        <v>1179</v>
      </c>
      <c r="Q4065">
        <v>26</v>
      </c>
      <c r="R4065" t="s">
        <v>28</v>
      </c>
      <c r="S4065" t="s">
        <v>6175</v>
      </c>
      <c r="T4065" t="s">
        <v>37</v>
      </c>
      <c r="V4065" t="s">
        <v>1304</v>
      </c>
      <c r="W4065" t="s">
        <v>32</v>
      </c>
    </row>
    <row r="4066" spans="1:23" ht="28.8" hidden="1" x14ac:dyDescent="0.3">
      <c r="A4066">
        <v>1154</v>
      </c>
      <c r="B4066">
        <v>1154</v>
      </c>
      <c r="C4066">
        <v>3327</v>
      </c>
      <c r="D4066">
        <v>1</v>
      </c>
      <c r="E4066" s="1" t="s">
        <v>1622</v>
      </c>
      <c r="F4066">
        <v>1984</v>
      </c>
      <c r="H4066" t="s">
        <v>257</v>
      </c>
      <c r="I4066" s="2">
        <v>45888</v>
      </c>
      <c r="J4066" s="2">
        <v>45888</v>
      </c>
      <c r="K4066" s="2">
        <v>46005</v>
      </c>
      <c r="L4066" s="2">
        <f t="shared" si="179"/>
        <v>46005</v>
      </c>
      <c r="M4066" t="s">
        <v>45</v>
      </c>
      <c r="N4066" s="3">
        <v>745</v>
      </c>
      <c r="P4066" t="s">
        <v>1179</v>
      </c>
      <c r="Q4066">
        <v>23</v>
      </c>
      <c r="R4066" t="s">
        <v>153</v>
      </c>
      <c r="S4066" t="s">
        <v>154</v>
      </c>
      <c r="T4066" t="s">
        <v>37</v>
      </c>
      <c r="V4066" t="s">
        <v>31</v>
      </c>
      <c r="W4066" t="s">
        <v>32</v>
      </c>
    </row>
    <row r="4067" spans="1:23" hidden="1" x14ac:dyDescent="0.3">
      <c r="A4067">
        <v>1154</v>
      </c>
      <c r="B4067">
        <v>1154</v>
      </c>
      <c r="C4067">
        <v>1411</v>
      </c>
      <c r="D4067">
        <v>11</v>
      </c>
      <c r="E4067" s="4">
        <v>45972</v>
      </c>
      <c r="F4067">
        <v>2260</v>
      </c>
      <c r="H4067" t="s">
        <v>1270</v>
      </c>
      <c r="I4067" s="2">
        <v>45695</v>
      </c>
      <c r="J4067" s="2">
        <v>45695</v>
      </c>
      <c r="K4067" s="2">
        <v>46006</v>
      </c>
      <c r="L4067" s="2">
        <f t="shared" si="179"/>
        <v>46006</v>
      </c>
      <c r="M4067" t="s">
        <v>49</v>
      </c>
      <c r="N4067" s="3">
        <v>700</v>
      </c>
      <c r="P4067" t="s">
        <v>1173</v>
      </c>
      <c r="Q4067">
        <v>88</v>
      </c>
      <c r="R4067" t="s">
        <v>329</v>
      </c>
      <c r="S4067" t="s">
        <v>330</v>
      </c>
      <c r="T4067" t="s">
        <v>206</v>
      </c>
      <c r="V4067" t="s">
        <v>31</v>
      </c>
      <c r="W4067" t="s">
        <v>32</v>
      </c>
    </row>
    <row r="4068" spans="1:23" hidden="1" x14ac:dyDescent="0.3">
      <c r="A4068">
        <v>1154</v>
      </c>
      <c r="B4068">
        <v>1154</v>
      </c>
      <c r="C4068">
        <v>1419</v>
      </c>
      <c r="D4068">
        <v>10</v>
      </c>
      <c r="E4068" s="4">
        <v>45940</v>
      </c>
      <c r="F4068">
        <v>2371</v>
      </c>
      <c r="H4068" t="s">
        <v>6177</v>
      </c>
      <c r="I4068" s="2">
        <v>45695</v>
      </c>
      <c r="J4068" s="2">
        <v>45695</v>
      </c>
      <c r="K4068" s="2">
        <v>46006</v>
      </c>
      <c r="L4068" s="2">
        <f t="shared" si="179"/>
        <v>46006</v>
      </c>
      <c r="M4068" t="s">
        <v>49</v>
      </c>
      <c r="N4068" s="3">
        <v>500</v>
      </c>
      <c r="P4068" t="s">
        <v>1179</v>
      </c>
      <c r="Q4068">
        <v>88</v>
      </c>
      <c r="R4068" t="s">
        <v>329</v>
      </c>
      <c r="S4068" t="s">
        <v>330</v>
      </c>
      <c r="T4068" t="s">
        <v>206</v>
      </c>
      <c r="V4068" t="s">
        <v>31</v>
      </c>
      <c r="W4068" t="s">
        <v>32</v>
      </c>
    </row>
    <row r="4069" spans="1:23" hidden="1" x14ac:dyDescent="0.3">
      <c r="A4069">
        <v>1154</v>
      </c>
      <c r="B4069">
        <v>1154</v>
      </c>
      <c r="C4069">
        <v>1412</v>
      </c>
      <c r="D4069">
        <v>3</v>
      </c>
      <c r="E4069" s="4">
        <v>45719</v>
      </c>
      <c r="F4069">
        <v>2063</v>
      </c>
      <c r="H4069" t="s">
        <v>209</v>
      </c>
      <c r="I4069" s="2">
        <v>45695</v>
      </c>
      <c r="J4069" s="2">
        <v>45695</v>
      </c>
      <c r="K4069" s="2">
        <v>46006</v>
      </c>
      <c r="L4069" s="2">
        <f t="shared" si="179"/>
        <v>46006</v>
      </c>
      <c r="M4069" t="s">
        <v>49</v>
      </c>
      <c r="N4069" s="3">
        <v>300</v>
      </c>
      <c r="P4069" t="s">
        <v>1173</v>
      </c>
      <c r="Q4069">
        <v>88</v>
      </c>
      <c r="R4069" t="s">
        <v>329</v>
      </c>
      <c r="S4069" t="s">
        <v>330</v>
      </c>
      <c r="T4069" t="s">
        <v>206</v>
      </c>
      <c r="V4069" t="s">
        <v>31</v>
      </c>
      <c r="W4069" t="s">
        <v>32</v>
      </c>
    </row>
    <row r="4070" spans="1:23" hidden="1" x14ac:dyDescent="0.3">
      <c r="A4070">
        <v>1154</v>
      </c>
      <c r="B4070">
        <v>1154</v>
      </c>
      <c r="C4070">
        <v>1413</v>
      </c>
      <c r="D4070">
        <v>3</v>
      </c>
      <c r="E4070" s="4">
        <v>45719</v>
      </c>
      <c r="F4070">
        <v>2064</v>
      </c>
      <c r="H4070" t="s">
        <v>208</v>
      </c>
      <c r="I4070" s="2">
        <v>45695</v>
      </c>
      <c r="J4070" s="2">
        <v>45695</v>
      </c>
      <c r="K4070" s="2">
        <v>46006</v>
      </c>
      <c r="L4070" s="2">
        <f t="shared" ref="L4070:L4133" si="180">K4070</f>
        <v>46006</v>
      </c>
      <c r="M4070" t="s">
        <v>49</v>
      </c>
      <c r="N4070" s="3">
        <v>500</v>
      </c>
      <c r="P4070" t="s">
        <v>1173</v>
      </c>
      <c r="Q4070">
        <v>88</v>
      </c>
      <c r="R4070" t="s">
        <v>329</v>
      </c>
      <c r="S4070" t="s">
        <v>330</v>
      </c>
      <c r="T4070" t="s">
        <v>206</v>
      </c>
      <c r="V4070" t="s">
        <v>31</v>
      </c>
      <c r="W4070" t="s">
        <v>32</v>
      </c>
    </row>
    <row r="4071" spans="1:23" hidden="1" x14ac:dyDescent="0.3">
      <c r="A4071">
        <v>1154</v>
      </c>
      <c r="B4071">
        <v>1154</v>
      </c>
      <c r="C4071">
        <v>1414</v>
      </c>
      <c r="D4071">
        <v>3</v>
      </c>
      <c r="E4071" s="4">
        <v>45719</v>
      </c>
      <c r="F4071">
        <v>2180</v>
      </c>
      <c r="H4071" t="s">
        <v>214</v>
      </c>
      <c r="I4071" s="2">
        <v>45695</v>
      </c>
      <c r="J4071" s="2">
        <v>45695</v>
      </c>
      <c r="K4071" s="2">
        <v>46006</v>
      </c>
      <c r="L4071" s="2">
        <f t="shared" si="180"/>
        <v>46006</v>
      </c>
      <c r="M4071" t="s">
        <v>49</v>
      </c>
      <c r="N4071" s="3">
        <v>200</v>
      </c>
      <c r="P4071" t="s">
        <v>1173</v>
      </c>
      <c r="Q4071">
        <v>88</v>
      </c>
      <c r="R4071" t="s">
        <v>329</v>
      </c>
      <c r="S4071" t="s">
        <v>330</v>
      </c>
      <c r="T4071" t="s">
        <v>206</v>
      </c>
      <c r="V4071" t="s">
        <v>31</v>
      </c>
      <c r="W4071" t="s">
        <v>32</v>
      </c>
    </row>
    <row r="4072" spans="1:23" hidden="1" x14ac:dyDescent="0.3">
      <c r="A4072">
        <v>1154</v>
      </c>
      <c r="B4072">
        <v>1154</v>
      </c>
      <c r="C4072">
        <v>1415</v>
      </c>
      <c r="D4072">
        <v>3</v>
      </c>
      <c r="E4072" s="4">
        <v>45719</v>
      </c>
      <c r="F4072">
        <v>2112</v>
      </c>
      <c r="H4072" t="s">
        <v>212</v>
      </c>
      <c r="I4072" s="2">
        <v>45695</v>
      </c>
      <c r="J4072" s="2">
        <v>45695</v>
      </c>
      <c r="K4072" s="2">
        <v>46006</v>
      </c>
      <c r="L4072" s="2">
        <f t="shared" si="180"/>
        <v>46006</v>
      </c>
      <c r="M4072" t="s">
        <v>49</v>
      </c>
      <c r="N4072" s="3">
        <v>200</v>
      </c>
      <c r="P4072" t="s">
        <v>1173</v>
      </c>
      <c r="Q4072">
        <v>88</v>
      </c>
      <c r="R4072" t="s">
        <v>329</v>
      </c>
      <c r="S4072" t="s">
        <v>330</v>
      </c>
      <c r="T4072" t="s">
        <v>206</v>
      </c>
      <c r="V4072" t="s">
        <v>31</v>
      </c>
      <c r="W4072" t="s">
        <v>32</v>
      </c>
    </row>
    <row r="4073" spans="1:23" hidden="1" x14ac:dyDescent="0.3">
      <c r="A4073">
        <v>1154</v>
      </c>
      <c r="B4073">
        <v>1154</v>
      </c>
      <c r="C4073">
        <v>1418</v>
      </c>
      <c r="D4073">
        <v>3</v>
      </c>
      <c r="E4073" s="4">
        <v>45719</v>
      </c>
      <c r="F4073">
        <v>2186</v>
      </c>
      <c r="H4073" t="s">
        <v>218</v>
      </c>
      <c r="I4073" s="2">
        <v>45695</v>
      </c>
      <c r="J4073" s="2">
        <v>45695</v>
      </c>
      <c r="K4073" s="2">
        <v>46006</v>
      </c>
      <c r="L4073" s="2">
        <f t="shared" si="180"/>
        <v>46006</v>
      </c>
      <c r="M4073" t="s">
        <v>49</v>
      </c>
      <c r="N4073" s="3">
        <v>500</v>
      </c>
      <c r="P4073" t="s">
        <v>1173</v>
      </c>
      <c r="Q4073">
        <v>88</v>
      </c>
      <c r="R4073" t="s">
        <v>329</v>
      </c>
      <c r="S4073" t="s">
        <v>330</v>
      </c>
      <c r="T4073" t="s">
        <v>206</v>
      </c>
      <c r="V4073" t="s">
        <v>31</v>
      </c>
      <c r="W4073" t="s">
        <v>32</v>
      </c>
    </row>
    <row r="4074" spans="1:23" hidden="1" x14ac:dyDescent="0.3">
      <c r="A4074">
        <v>1154</v>
      </c>
      <c r="B4074">
        <v>1154</v>
      </c>
      <c r="C4074">
        <v>1416</v>
      </c>
      <c r="D4074">
        <v>3</v>
      </c>
      <c r="E4074" s="4">
        <v>45719</v>
      </c>
      <c r="F4074">
        <v>2120</v>
      </c>
      <c r="H4074" t="s">
        <v>213</v>
      </c>
      <c r="I4074" s="2">
        <v>45695</v>
      </c>
      <c r="J4074" s="2">
        <v>45695</v>
      </c>
      <c r="K4074" s="2">
        <v>46006</v>
      </c>
      <c r="L4074" s="2">
        <f t="shared" si="180"/>
        <v>46006</v>
      </c>
      <c r="M4074" t="s">
        <v>49</v>
      </c>
      <c r="N4074" s="3">
        <v>400</v>
      </c>
      <c r="P4074" t="s">
        <v>1173</v>
      </c>
      <c r="Q4074">
        <v>88</v>
      </c>
      <c r="R4074" t="s">
        <v>329</v>
      </c>
      <c r="S4074" t="s">
        <v>330</v>
      </c>
      <c r="T4074" t="s">
        <v>206</v>
      </c>
      <c r="V4074" t="s">
        <v>31</v>
      </c>
      <c r="W4074" t="s">
        <v>32</v>
      </c>
    </row>
    <row r="4075" spans="1:23" hidden="1" x14ac:dyDescent="0.3">
      <c r="A4075">
        <v>1154</v>
      </c>
      <c r="B4075">
        <v>1154</v>
      </c>
      <c r="C4075">
        <v>1417</v>
      </c>
      <c r="D4075">
        <v>3</v>
      </c>
      <c r="E4075" s="4">
        <v>45719</v>
      </c>
      <c r="F4075">
        <v>2060</v>
      </c>
      <c r="H4075" t="s">
        <v>210</v>
      </c>
      <c r="I4075" s="2">
        <v>45695</v>
      </c>
      <c r="J4075" s="2">
        <v>45695</v>
      </c>
      <c r="K4075" s="2">
        <v>46006</v>
      </c>
      <c r="L4075" s="2">
        <f t="shared" si="180"/>
        <v>46006</v>
      </c>
      <c r="M4075" t="s">
        <v>49</v>
      </c>
      <c r="N4075" s="3">
        <v>550</v>
      </c>
      <c r="P4075" t="s">
        <v>1173</v>
      </c>
      <c r="Q4075">
        <v>88</v>
      </c>
      <c r="R4075" t="s">
        <v>329</v>
      </c>
      <c r="S4075" t="s">
        <v>330</v>
      </c>
      <c r="T4075" t="s">
        <v>206</v>
      </c>
      <c r="V4075" t="s">
        <v>31</v>
      </c>
      <c r="W4075" t="s">
        <v>32</v>
      </c>
    </row>
    <row r="4076" spans="1:23" hidden="1" x14ac:dyDescent="0.3">
      <c r="A4076">
        <v>1154</v>
      </c>
      <c r="B4076">
        <v>1154</v>
      </c>
      <c r="C4076">
        <v>3043</v>
      </c>
      <c r="D4076">
        <v>22</v>
      </c>
      <c r="E4076" s="5">
        <v>45992</v>
      </c>
      <c r="F4076">
        <v>2376</v>
      </c>
      <c r="H4076" t="s">
        <v>459</v>
      </c>
      <c r="I4076" s="2">
        <v>45862</v>
      </c>
      <c r="J4076" s="2">
        <v>45862</v>
      </c>
      <c r="K4076" s="2">
        <v>46006</v>
      </c>
      <c r="L4076" s="2">
        <f t="shared" si="180"/>
        <v>46006</v>
      </c>
      <c r="M4076" t="s">
        <v>49</v>
      </c>
      <c r="N4076" s="3">
        <v>170</v>
      </c>
      <c r="P4076" t="s">
        <v>1179</v>
      </c>
      <c r="Q4076">
        <v>83</v>
      </c>
      <c r="R4076" t="s">
        <v>204</v>
      </c>
      <c r="S4076" t="s">
        <v>205</v>
      </c>
      <c r="T4076" t="s">
        <v>206</v>
      </c>
      <c r="V4076" t="s">
        <v>31</v>
      </c>
      <c r="W4076" t="s">
        <v>32</v>
      </c>
    </row>
    <row r="4077" spans="1:23" ht="28.8" hidden="1" x14ac:dyDescent="0.3">
      <c r="A4077">
        <v>1154</v>
      </c>
      <c r="B4077">
        <v>1154</v>
      </c>
      <c r="C4077">
        <v>1652</v>
      </c>
      <c r="D4077">
        <v>1</v>
      </c>
      <c r="E4077" s="1" t="s">
        <v>1624</v>
      </c>
      <c r="F4077">
        <v>1985</v>
      </c>
      <c r="H4077" t="s">
        <v>35</v>
      </c>
      <c r="I4077" s="2">
        <v>45733</v>
      </c>
      <c r="J4077" s="2">
        <v>45733</v>
      </c>
      <c r="K4077" s="2">
        <v>46006</v>
      </c>
      <c r="L4077" s="2">
        <f t="shared" si="180"/>
        <v>46006</v>
      </c>
      <c r="M4077" t="s">
        <v>26</v>
      </c>
      <c r="N4077" s="3">
        <v>4920</v>
      </c>
      <c r="P4077" t="s">
        <v>1179</v>
      </c>
      <c r="Q4077">
        <v>26</v>
      </c>
      <c r="R4077" t="s">
        <v>28</v>
      </c>
      <c r="S4077" t="s">
        <v>29</v>
      </c>
      <c r="T4077" t="s">
        <v>37</v>
      </c>
      <c r="V4077" t="s">
        <v>31</v>
      </c>
      <c r="W4077" t="s">
        <v>32</v>
      </c>
    </row>
    <row r="4078" spans="1:23" ht="28.8" hidden="1" x14ac:dyDescent="0.3">
      <c r="A4078">
        <v>1154</v>
      </c>
      <c r="B4078">
        <v>1154</v>
      </c>
      <c r="C4078">
        <v>1591</v>
      </c>
      <c r="D4078">
        <v>37</v>
      </c>
      <c r="E4078" s="1" t="s">
        <v>1624</v>
      </c>
      <c r="F4078">
        <v>1985</v>
      </c>
      <c r="H4078" t="s">
        <v>35</v>
      </c>
      <c r="I4078" s="2">
        <v>45728</v>
      </c>
      <c r="J4078" s="2">
        <v>45728</v>
      </c>
      <c r="K4078" s="2">
        <v>46006</v>
      </c>
      <c r="L4078" s="2">
        <f t="shared" si="180"/>
        <v>46006</v>
      </c>
      <c r="M4078" t="s">
        <v>1244</v>
      </c>
      <c r="N4078" s="3">
        <v>4920</v>
      </c>
      <c r="P4078" t="s">
        <v>1173</v>
      </c>
      <c r="Q4078">
        <v>26</v>
      </c>
      <c r="R4078" t="s">
        <v>28</v>
      </c>
      <c r="S4078" t="s">
        <v>29</v>
      </c>
      <c r="T4078" t="s">
        <v>37</v>
      </c>
      <c r="V4078" t="s">
        <v>31</v>
      </c>
      <c r="W4078" t="s">
        <v>32</v>
      </c>
    </row>
    <row r="4079" spans="1:23" ht="28.8" hidden="1" x14ac:dyDescent="0.3">
      <c r="A4079">
        <v>1154</v>
      </c>
      <c r="B4079">
        <v>1154</v>
      </c>
      <c r="C4079">
        <v>4105</v>
      </c>
      <c r="D4079">
        <v>3</v>
      </c>
      <c r="E4079" s="1" t="s">
        <v>6096</v>
      </c>
      <c r="F4079">
        <v>2501</v>
      </c>
      <c r="G4079">
        <v>6177741000129</v>
      </c>
      <c r="H4079" t="s">
        <v>131</v>
      </c>
      <c r="I4079" s="2">
        <v>45953</v>
      </c>
      <c r="J4079" s="2">
        <v>45953</v>
      </c>
      <c r="K4079" s="2">
        <v>46006</v>
      </c>
      <c r="L4079" s="2">
        <f t="shared" si="180"/>
        <v>46006</v>
      </c>
      <c r="M4079" t="s">
        <v>26</v>
      </c>
      <c r="N4079" s="3">
        <v>4800</v>
      </c>
      <c r="P4079" t="s">
        <v>1179</v>
      </c>
      <c r="Q4079">
        <v>28</v>
      </c>
      <c r="R4079" t="s">
        <v>40</v>
      </c>
      <c r="S4079" t="s">
        <v>41</v>
      </c>
      <c r="T4079" t="s">
        <v>30</v>
      </c>
      <c r="V4079" t="s">
        <v>31</v>
      </c>
      <c r="W4079" t="s">
        <v>32</v>
      </c>
    </row>
    <row r="4080" spans="1:23" hidden="1" x14ac:dyDescent="0.3">
      <c r="A4080">
        <v>1154</v>
      </c>
      <c r="B4080">
        <v>1154</v>
      </c>
      <c r="C4080">
        <v>3998</v>
      </c>
      <c r="D4080">
        <v>1</v>
      </c>
      <c r="E4080" s="4">
        <v>45658</v>
      </c>
      <c r="F4080">
        <v>2010</v>
      </c>
      <c r="H4080" t="s">
        <v>332</v>
      </c>
      <c r="I4080" s="2">
        <v>45945</v>
      </c>
      <c r="J4080" s="2">
        <v>45945</v>
      </c>
      <c r="K4080" s="2">
        <v>46006</v>
      </c>
      <c r="L4080" s="2">
        <f t="shared" si="180"/>
        <v>46006</v>
      </c>
      <c r="M4080" t="s">
        <v>45</v>
      </c>
      <c r="N4080" s="3">
        <v>327.05</v>
      </c>
      <c r="P4080" t="s">
        <v>1179</v>
      </c>
      <c r="Q4080">
        <v>50</v>
      </c>
      <c r="R4080" t="s">
        <v>333</v>
      </c>
      <c r="S4080" t="s">
        <v>334</v>
      </c>
      <c r="T4080" t="s">
        <v>30</v>
      </c>
      <c r="V4080" t="s">
        <v>1304</v>
      </c>
      <c r="W4080" t="s">
        <v>32</v>
      </c>
    </row>
    <row r="4081" spans="1:23" ht="28.8" hidden="1" x14ac:dyDescent="0.3">
      <c r="A4081">
        <v>1154</v>
      </c>
      <c r="B4081">
        <v>1154</v>
      </c>
      <c r="C4081">
        <v>4305</v>
      </c>
      <c r="D4081">
        <v>1</v>
      </c>
      <c r="E4081" s="1" t="s">
        <v>6283</v>
      </c>
      <c r="F4081">
        <v>2501</v>
      </c>
      <c r="G4081">
        <v>6177741000129</v>
      </c>
      <c r="H4081" t="s">
        <v>131</v>
      </c>
      <c r="I4081" s="2">
        <v>45973</v>
      </c>
      <c r="J4081" s="2">
        <v>45973</v>
      </c>
      <c r="K4081" s="2">
        <v>46006</v>
      </c>
      <c r="L4081" s="2">
        <f t="shared" si="180"/>
        <v>46006</v>
      </c>
      <c r="M4081" t="s">
        <v>26</v>
      </c>
      <c r="N4081" s="3">
        <v>2674</v>
      </c>
      <c r="P4081" t="s">
        <v>1179</v>
      </c>
      <c r="Q4081">
        <v>28</v>
      </c>
      <c r="R4081" t="s">
        <v>40</v>
      </c>
      <c r="S4081" t="s">
        <v>41</v>
      </c>
      <c r="T4081" t="s">
        <v>30</v>
      </c>
      <c r="V4081" t="s">
        <v>1304</v>
      </c>
      <c r="W4081" t="s">
        <v>32</v>
      </c>
    </row>
    <row r="4082" spans="1:23" hidden="1" x14ac:dyDescent="0.3">
      <c r="A4082">
        <v>1154</v>
      </c>
      <c r="B4082">
        <v>1154</v>
      </c>
      <c r="C4082">
        <v>3989</v>
      </c>
      <c r="D4082">
        <v>5</v>
      </c>
      <c r="E4082" t="s">
        <v>6094</v>
      </c>
      <c r="F4082">
        <v>2501</v>
      </c>
      <c r="G4082">
        <v>6177741000129</v>
      </c>
      <c r="H4082" t="s">
        <v>131</v>
      </c>
      <c r="I4082" s="2">
        <v>45944</v>
      </c>
      <c r="J4082" s="2">
        <v>45944</v>
      </c>
      <c r="K4082" s="2">
        <v>46006</v>
      </c>
      <c r="L4082" s="2">
        <f t="shared" si="180"/>
        <v>46006</v>
      </c>
      <c r="M4082" t="s">
        <v>1244</v>
      </c>
      <c r="N4082" s="3">
        <v>845</v>
      </c>
      <c r="P4082" t="s">
        <v>1179</v>
      </c>
      <c r="Q4082">
        <v>28</v>
      </c>
      <c r="R4082" t="s">
        <v>40</v>
      </c>
      <c r="S4082" t="s">
        <v>41</v>
      </c>
      <c r="T4082" t="s">
        <v>37</v>
      </c>
      <c r="V4082" t="s">
        <v>1304</v>
      </c>
      <c r="W4082" t="s">
        <v>32</v>
      </c>
    </row>
    <row r="4083" spans="1:23" hidden="1" x14ac:dyDescent="0.3">
      <c r="A4083">
        <v>1154</v>
      </c>
      <c r="B4083">
        <v>1154</v>
      </c>
      <c r="C4083">
        <v>3989</v>
      </c>
      <c r="D4083">
        <v>6</v>
      </c>
      <c r="E4083" t="s">
        <v>6095</v>
      </c>
      <c r="F4083">
        <v>2501</v>
      </c>
      <c r="G4083">
        <v>6177741000129</v>
      </c>
      <c r="H4083" t="s">
        <v>131</v>
      </c>
      <c r="I4083" s="2">
        <v>45944</v>
      </c>
      <c r="J4083" s="2">
        <v>45944</v>
      </c>
      <c r="K4083" s="2">
        <v>46006</v>
      </c>
      <c r="L4083" s="2">
        <f t="shared" si="180"/>
        <v>46006</v>
      </c>
      <c r="M4083" t="s">
        <v>1244</v>
      </c>
      <c r="N4083" s="3">
        <v>2380</v>
      </c>
      <c r="P4083" t="s">
        <v>1179</v>
      </c>
      <c r="Q4083">
        <v>28</v>
      </c>
      <c r="R4083" t="s">
        <v>40</v>
      </c>
      <c r="S4083" t="s">
        <v>41</v>
      </c>
      <c r="T4083" t="s">
        <v>37</v>
      </c>
      <c r="V4083" t="s">
        <v>1304</v>
      </c>
      <c r="W4083" t="s">
        <v>32</v>
      </c>
    </row>
    <row r="4084" spans="1:23" ht="28.8" hidden="1" x14ac:dyDescent="0.3">
      <c r="A4084">
        <v>1154</v>
      </c>
      <c r="B4084">
        <v>1154</v>
      </c>
      <c r="C4084">
        <v>4002</v>
      </c>
      <c r="D4084">
        <v>2</v>
      </c>
      <c r="E4084" s="1" t="s">
        <v>6097</v>
      </c>
      <c r="F4084">
        <v>2182</v>
      </c>
      <c r="H4084" t="s">
        <v>39</v>
      </c>
      <c r="I4084" s="2">
        <v>45946</v>
      </c>
      <c r="J4084" s="2">
        <v>45946</v>
      </c>
      <c r="K4084" s="2">
        <v>46006</v>
      </c>
      <c r="L4084" s="2">
        <f t="shared" si="180"/>
        <v>46006</v>
      </c>
      <c r="M4084" t="s">
        <v>26</v>
      </c>
      <c r="N4084" s="3">
        <v>2427</v>
      </c>
      <c r="P4084" t="s">
        <v>1179</v>
      </c>
      <c r="Q4084">
        <v>28</v>
      </c>
      <c r="R4084" t="s">
        <v>40</v>
      </c>
      <c r="S4084" t="s">
        <v>41</v>
      </c>
      <c r="T4084" t="s">
        <v>37</v>
      </c>
      <c r="V4084" t="s">
        <v>31</v>
      </c>
      <c r="W4084" t="s">
        <v>32</v>
      </c>
    </row>
    <row r="4085" spans="1:23" hidden="1" x14ac:dyDescent="0.3">
      <c r="A4085">
        <v>1154</v>
      </c>
      <c r="B4085">
        <v>1154</v>
      </c>
      <c r="C4085">
        <v>3280</v>
      </c>
      <c r="D4085">
        <v>7</v>
      </c>
      <c r="E4085" t="s">
        <v>1623</v>
      </c>
      <c r="F4085">
        <v>305</v>
      </c>
      <c r="G4085" t="s">
        <v>1264</v>
      </c>
      <c r="H4085" t="s">
        <v>1265</v>
      </c>
      <c r="I4085" s="2">
        <v>45881</v>
      </c>
      <c r="J4085" s="2">
        <v>45881</v>
      </c>
      <c r="K4085" s="2">
        <v>46006</v>
      </c>
      <c r="L4085" s="2">
        <f t="shared" si="180"/>
        <v>46006</v>
      </c>
      <c r="M4085" t="s">
        <v>26</v>
      </c>
      <c r="N4085" s="3">
        <v>1105</v>
      </c>
      <c r="P4085" t="s">
        <v>1179</v>
      </c>
      <c r="Q4085">
        <v>28</v>
      </c>
      <c r="R4085" t="s">
        <v>40</v>
      </c>
      <c r="S4085" t="s">
        <v>41</v>
      </c>
      <c r="T4085" t="s">
        <v>37</v>
      </c>
      <c r="V4085" t="s">
        <v>31</v>
      </c>
      <c r="W4085" t="s">
        <v>32</v>
      </c>
    </row>
    <row r="4086" spans="1:23" hidden="1" x14ac:dyDescent="0.3">
      <c r="A4086">
        <v>1154</v>
      </c>
      <c r="B4086">
        <v>1154</v>
      </c>
      <c r="C4086">
        <v>106</v>
      </c>
      <c r="D4086">
        <v>12</v>
      </c>
      <c r="E4086" s="5">
        <v>11293</v>
      </c>
      <c r="F4086">
        <v>1972</v>
      </c>
      <c r="H4086" t="s">
        <v>317</v>
      </c>
      <c r="I4086" s="2">
        <v>45462</v>
      </c>
      <c r="J4086" s="2">
        <v>45462</v>
      </c>
      <c r="K4086" s="2">
        <v>46008</v>
      </c>
      <c r="L4086" s="2">
        <f t="shared" si="180"/>
        <v>46008</v>
      </c>
      <c r="M4086" t="s">
        <v>318</v>
      </c>
      <c r="N4086" s="3">
        <v>8815.5300000000007</v>
      </c>
      <c r="P4086" t="s">
        <v>1179</v>
      </c>
      <c r="Q4086">
        <v>55</v>
      </c>
      <c r="R4086" t="s">
        <v>319</v>
      </c>
      <c r="S4086" s="33" t="s">
        <v>1171</v>
      </c>
      <c r="T4086" t="s">
        <v>206</v>
      </c>
      <c r="V4086" t="s">
        <v>31</v>
      </c>
      <c r="W4086" t="s">
        <v>32</v>
      </c>
    </row>
    <row r="4087" spans="1:23" hidden="1" x14ac:dyDescent="0.3">
      <c r="A4087">
        <v>1154</v>
      </c>
      <c r="B4087">
        <v>1154</v>
      </c>
      <c r="C4087">
        <v>3574</v>
      </c>
      <c r="D4087">
        <v>6</v>
      </c>
      <c r="E4087" t="s">
        <v>1626</v>
      </c>
      <c r="F4087">
        <v>1985</v>
      </c>
      <c r="H4087" t="s">
        <v>35</v>
      </c>
      <c r="I4087" s="2">
        <v>45915</v>
      </c>
      <c r="J4087" s="2">
        <v>45915</v>
      </c>
      <c r="K4087" s="2">
        <v>46009</v>
      </c>
      <c r="L4087" s="2">
        <f t="shared" si="180"/>
        <v>46009</v>
      </c>
      <c r="M4087" t="s">
        <v>1244</v>
      </c>
      <c r="N4087" s="3">
        <v>2910</v>
      </c>
      <c r="P4087" t="s">
        <v>1179</v>
      </c>
      <c r="Q4087">
        <v>23</v>
      </c>
      <c r="R4087" t="s">
        <v>153</v>
      </c>
      <c r="S4087" t="s">
        <v>154</v>
      </c>
      <c r="T4087" t="s">
        <v>37</v>
      </c>
      <c r="V4087" t="s">
        <v>31</v>
      </c>
      <c r="W4087" t="s">
        <v>32</v>
      </c>
    </row>
    <row r="4088" spans="1:23" ht="28.8" hidden="1" x14ac:dyDescent="0.3">
      <c r="A4088">
        <v>1154</v>
      </c>
      <c r="B4088">
        <v>1154</v>
      </c>
      <c r="C4088">
        <v>3746</v>
      </c>
      <c r="D4088">
        <v>4</v>
      </c>
      <c r="E4088" s="1" t="s">
        <v>1625</v>
      </c>
      <c r="F4088">
        <v>2456</v>
      </c>
      <c r="G4088" t="s">
        <v>659</v>
      </c>
      <c r="H4088" t="s">
        <v>660</v>
      </c>
      <c r="I4088" s="2">
        <v>45926</v>
      </c>
      <c r="J4088" s="2">
        <v>45926</v>
      </c>
      <c r="K4088" s="2">
        <v>46009</v>
      </c>
      <c r="L4088" s="2">
        <f t="shared" si="180"/>
        <v>46009</v>
      </c>
      <c r="M4088" t="s">
        <v>45</v>
      </c>
      <c r="N4088" s="3">
        <v>16260.18</v>
      </c>
      <c r="P4088" t="s">
        <v>1179</v>
      </c>
      <c r="Q4088">
        <v>26</v>
      </c>
      <c r="R4088" t="s">
        <v>28</v>
      </c>
      <c r="S4088" t="s">
        <v>6175</v>
      </c>
      <c r="T4088" t="s">
        <v>37</v>
      </c>
      <c r="V4088" t="s">
        <v>31</v>
      </c>
      <c r="W4088" t="s">
        <v>32</v>
      </c>
    </row>
    <row r="4089" spans="1:23" ht="28.8" hidden="1" x14ac:dyDescent="0.3">
      <c r="A4089">
        <v>1154</v>
      </c>
      <c r="B4089">
        <v>1154</v>
      </c>
      <c r="C4089">
        <v>1591</v>
      </c>
      <c r="D4089">
        <v>38</v>
      </c>
      <c r="E4089" s="1" t="s">
        <v>1627</v>
      </c>
      <c r="F4089">
        <v>1985</v>
      </c>
      <c r="H4089" t="s">
        <v>35</v>
      </c>
      <c r="I4089" s="2">
        <v>45728</v>
      </c>
      <c r="J4089" s="2">
        <v>45728</v>
      </c>
      <c r="K4089" s="2">
        <v>46010</v>
      </c>
      <c r="L4089" s="2">
        <f t="shared" si="180"/>
        <v>46010</v>
      </c>
      <c r="M4089" t="s">
        <v>1244</v>
      </c>
      <c r="N4089" s="3">
        <v>4920</v>
      </c>
      <c r="P4089" t="s">
        <v>1173</v>
      </c>
      <c r="Q4089">
        <v>26</v>
      </c>
      <c r="R4089" t="s">
        <v>28</v>
      </c>
      <c r="S4089" t="s">
        <v>29</v>
      </c>
      <c r="T4089" t="s">
        <v>37</v>
      </c>
      <c r="V4089" t="s">
        <v>31</v>
      </c>
      <c r="W4089" t="s">
        <v>32</v>
      </c>
    </row>
    <row r="4090" spans="1:23" ht="28.8" hidden="1" x14ac:dyDescent="0.3">
      <c r="A4090">
        <v>1154</v>
      </c>
      <c r="B4090">
        <v>1154</v>
      </c>
      <c r="C4090">
        <v>1680</v>
      </c>
      <c r="D4090">
        <v>1</v>
      </c>
      <c r="E4090" s="1" t="s">
        <v>1627</v>
      </c>
      <c r="F4090">
        <v>1985</v>
      </c>
      <c r="H4090" t="s">
        <v>35</v>
      </c>
      <c r="I4090" s="2">
        <v>45733</v>
      </c>
      <c r="J4090" s="2">
        <v>45733</v>
      </c>
      <c r="K4090" s="2">
        <v>46010</v>
      </c>
      <c r="L4090" s="2">
        <f t="shared" si="180"/>
        <v>46010</v>
      </c>
      <c r="M4090" t="s">
        <v>26</v>
      </c>
      <c r="N4090" s="3">
        <v>4920</v>
      </c>
      <c r="P4090" t="s">
        <v>1179</v>
      </c>
      <c r="Q4090">
        <v>26</v>
      </c>
      <c r="R4090" t="s">
        <v>28</v>
      </c>
      <c r="S4090" t="s">
        <v>29</v>
      </c>
      <c r="T4090" t="s">
        <v>37</v>
      </c>
      <c r="V4090" t="s">
        <v>31</v>
      </c>
      <c r="W4090" t="s">
        <v>32</v>
      </c>
    </row>
    <row r="4091" spans="1:23" hidden="1" x14ac:dyDescent="0.3">
      <c r="A4091">
        <v>1154</v>
      </c>
      <c r="B4091">
        <v>1154</v>
      </c>
      <c r="C4091">
        <v>11</v>
      </c>
      <c r="D4091">
        <v>19</v>
      </c>
      <c r="E4091" t="s">
        <v>1628</v>
      </c>
      <c r="F4091">
        <v>1972</v>
      </c>
      <c r="H4091" t="s">
        <v>317</v>
      </c>
      <c r="I4091" s="2">
        <v>45430</v>
      </c>
      <c r="J4091" s="2">
        <v>45430</v>
      </c>
      <c r="K4091" s="2">
        <v>46011</v>
      </c>
      <c r="L4091" s="2">
        <f t="shared" si="180"/>
        <v>46011</v>
      </c>
      <c r="M4091" t="s">
        <v>318</v>
      </c>
      <c r="N4091" s="3">
        <v>2141</v>
      </c>
      <c r="P4091" t="s">
        <v>1173</v>
      </c>
      <c r="Q4091">
        <v>55</v>
      </c>
      <c r="R4091" t="s">
        <v>319</v>
      </c>
      <c r="S4091" s="33" t="s">
        <v>1171</v>
      </c>
      <c r="T4091" t="s">
        <v>206</v>
      </c>
      <c r="V4091" t="s">
        <v>31</v>
      </c>
      <c r="W4091" t="s">
        <v>32</v>
      </c>
    </row>
    <row r="4092" spans="1:23" hidden="1" x14ac:dyDescent="0.3">
      <c r="A4092">
        <v>1154</v>
      </c>
      <c r="B4092">
        <v>1154</v>
      </c>
      <c r="C4092">
        <v>2063</v>
      </c>
      <c r="D4092">
        <v>1</v>
      </c>
      <c r="E4092" t="s">
        <v>1628</v>
      </c>
      <c r="F4092">
        <v>1972</v>
      </c>
      <c r="H4092" t="s">
        <v>317</v>
      </c>
      <c r="I4092" s="2">
        <v>45769</v>
      </c>
      <c r="J4092" s="2">
        <v>45769</v>
      </c>
      <c r="K4092" s="2">
        <v>46011</v>
      </c>
      <c r="L4092" s="2">
        <f t="shared" si="180"/>
        <v>46011</v>
      </c>
      <c r="M4092" t="s">
        <v>318</v>
      </c>
      <c r="N4092" s="3">
        <v>2088</v>
      </c>
      <c r="P4092" t="s">
        <v>1179</v>
      </c>
      <c r="Q4092">
        <v>55</v>
      </c>
      <c r="R4092" t="s">
        <v>319</v>
      </c>
      <c r="S4092" s="33" t="s">
        <v>1171</v>
      </c>
      <c r="T4092" t="s">
        <v>206</v>
      </c>
      <c r="V4092" t="s">
        <v>31</v>
      </c>
      <c r="W4092" t="s">
        <v>32</v>
      </c>
    </row>
    <row r="4093" spans="1:23" hidden="1" x14ac:dyDescent="0.3">
      <c r="A4093">
        <v>1154</v>
      </c>
      <c r="B4093">
        <v>1154</v>
      </c>
      <c r="C4093">
        <v>3932</v>
      </c>
      <c r="D4093">
        <v>1</v>
      </c>
      <c r="E4093" s="4">
        <v>45658</v>
      </c>
      <c r="F4093">
        <v>2063</v>
      </c>
      <c r="H4093" t="s">
        <v>209</v>
      </c>
      <c r="I4093" s="2">
        <v>45943</v>
      </c>
      <c r="J4093" s="2">
        <v>45943</v>
      </c>
      <c r="K4093" s="2">
        <v>46011</v>
      </c>
      <c r="L4093" s="2">
        <f t="shared" si="180"/>
        <v>46011</v>
      </c>
      <c r="M4093" t="s">
        <v>1303</v>
      </c>
      <c r="N4093" s="3">
        <v>300</v>
      </c>
      <c r="P4093" t="s">
        <v>1179</v>
      </c>
      <c r="Q4093">
        <v>88</v>
      </c>
      <c r="R4093" t="s">
        <v>329</v>
      </c>
      <c r="S4093" t="s">
        <v>330</v>
      </c>
      <c r="T4093" t="s">
        <v>206</v>
      </c>
      <c r="V4093" t="s">
        <v>1304</v>
      </c>
      <c r="W4093" t="s">
        <v>32</v>
      </c>
    </row>
    <row r="4094" spans="1:23" hidden="1" x14ac:dyDescent="0.3">
      <c r="A4094">
        <v>1154</v>
      </c>
      <c r="B4094">
        <v>1154</v>
      </c>
      <c r="C4094">
        <v>3933</v>
      </c>
      <c r="D4094">
        <v>1</v>
      </c>
      <c r="E4094" s="4">
        <v>45658</v>
      </c>
      <c r="F4094">
        <v>2064</v>
      </c>
      <c r="H4094" t="s">
        <v>208</v>
      </c>
      <c r="I4094" s="2">
        <v>45943</v>
      </c>
      <c r="J4094" s="2">
        <v>45943</v>
      </c>
      <c r="K4094" s="2">
        <v>46011</v>
      </c>
      <c r="L4094" s="2">
        <f t="shared" si="180"/>
        <v>46011</v>
      </c>
      <c r="M4094" t="s">
        <v>1303</v>
      </c>
      <c r="N4094" s="3">
        <v>500</v>
      </c>
      <c r="P4094" t="s">
        <v>1179</v>
      </c>
      <c r="Q4094">
        <v>88</v>
      </c>
      <c r="R4094" t="s">
        <v>329</v>
      </c>
      <c r="S4094" t="s">
        <v>330</v>
      </c>
      <c r="T4094" t="s">
        <v>206</v>
      </c>
      <c r="V4094" t="s">
        <v>1304</v>
      </c>
      <c r="W4094" t="s">
        <v>32</v>
      </c>
    </row>
    <row r="4095" spans="1:23" hidden="1" x14ac:dyDescent="0.3">
      <c r="A4095">
        <v>1154</v>
      </c>
      <c r="B4095">
        <v>1154</v>
      </c>
      <c r="C4095">
        <v>3934</v>
      </c>
      <c r="D4095">
        <v>1</v>
      </c>
      <c r="E4095" s="4">
        <v>45658</v>
      </c>
      <c r="F4095">
        <v>2180</v>
      </c>
      <c r="H4095" t="s">
        <v>214</v>
      </c>
      <c r="I4095" s="2">
        <v>45943</v>
      </c>
      <c r="J4095" s="2">
        <v>45943</v>
      </c>
      <c r="K4095" s="2">
        <v>46011</v>
      </c>
      <c r="L4095" s="2">
        <f t="shared" si="180"/>
        <v>46011</v>
      </c>
      <c r="M4095" t="s">
        <v>1303</v>
      </c>
      <c r="N4095" s="3">
        <v>200</v>
      </c>
      <c r="P4095" t="s">
        <v>1179</v>
      </c>
      <c r="Q4095">
        <v>88</v>
      </c>
      <c r="R4095" t="s">
        <v>329</v>
      </c>
      <c r="S4095" t="s">
        <v>330</v>
      </c>
      <c r="T4095" t="s">
        <v>206</v>
      </c>
      <c r="V4095" t="s">
        <v>1304</v>
      </c>
      <c r="W4095" t="s">
        <v>32</v>
      </c>
    </row>
    <row r="4096" spans="1:23" hidden="1" x14ac:dyDescent="0.3">
      <c r="A4096">
        <v>1154</v>
      </c>
      <c r="B4096">
        <v>1154</v>
      </c>
      <c r="C4096">
        <v>3935</v>
      </c>
      <c r="D4096">
        <v>1</v>
      </c>
      <c r="E4096" s="4">
        <v>45658</v>
      </c>
      <c r="F4096">
        <v>2112</v>
      </c>
      <c r="H4096" t="s">
        <v>212</v>
      </c>
      <c r="I4096" s="2">
        <v>45943</v>
      </c>
      <c r="J4096" s="2">
        <v>45943</v>
      </c>
      <c r="K4096" s="2">
        <v>46011</v>
      </c>
      <c r="L4096" s="2">
        <f t="shared" si="180"/>
        <v>46011</v>
      </c>
      <c r="M4096" t="s">
        <v>1303</v>
      </c>
      <c r="N4096" s="3">
        <v>200</v>
      </c>
      <c r="P4096" t="s">
        <v>1179</v>
      </c>
      <c r="Q4096">
        <v>88</v>
      </c>
      <c r="R4096" t="s">
        <v>329</v>
      </c>
      <c r="S4096" t="s">
        <v>330</v>
      </c>
      <c r="T4096" t="s">
        <v>206</v>
      </c>
      <c r="V4096" t="s">
        <v>1304</v>
      </c>
      <c r="W4096" t="s">
        <v>32</v>
      </c>
    </row>
    <row r="4097" spans="1:23" hidden="1" x14ac:dyDescent="0.3">
      <c r="A4097">
        <v>1154</v>
      </c>
      <c r="B4097">
        <v>1154</v>
      </c>
      <c r="C4097">
        <v>3936</v>
      </c>
      <c r="D4097">
        <v>1</v>
      </c>
      <c r="E4097" s="4">
        <v>45658</v>
      </c>
      <c r="F4097">
        <v>2120</v>
      </c>
      <c r="H4097" t="s">
        <v>213</v>
      </c>
      <c r="I4097" s="2">
        <v>45943</v>
      </c>
      <c r="J4097" s="2">
        <v>45943</v>
      </c>
      <c r="K4097" s="2">
        <v>46011</v>
      </c>
      <c r="L4097" s="2">
        <f t="shared" si="180"/>
        <v>46011</v>
      </c>
      <c r="M4097" t="s">
        <v>1303</v>
      </c>
      <c r="N4097" s="3">
        <v>400</v>
      </c>
      <c r="P4097" t="s">
        <v>1179</v>
      </c>
      <c r="Q4097">
        <v>88</v>
      </c>
      <c r="R4097" t="s">
        <v>329</v>
      </c>
      <c r="S4097" t="s">
        <v>330</v>
      </c>
      <c r="T4097" t="s">
        <v>206</v>
      </c>
      <c r="V4097" t="s">
        <v>1304</v>
      </c>
      <c r="W4097" t="s">
        <v>32</v>
      </c>
    </row>
    <row r="4098" spans="1:23" hidden="1" x14ac:dyDescent="0.3">
      <c r="A4098">
        <v>1154</v>
      </c>
      <c r="B4098">
        <v>1154</v>
      </c>
      <c r="C4098">
        <v>3937</v>
      </c>
      <c r="D4098">
        <v>1</v>
      </c>
      <c r="E4098" s="4">
        <v>45658</v>
      </c>
      <c r="F4098">
        <v>2060</v>
      </c>
      <c r="H4098" t="s">
        <v>210</v>
      </c>
      <c r="I4098" s="2">
        <v>45943</v>
      </c>
      <c r="J4098" s="2">
        <v>45943</v>
      </c>
      <c r="K4098" s="2">
        <v>46011</v>
      </c>
      <c r="L4098" s="2">
        <f t="shared" si="180"/>
        <v>46011</v>
      </c>
      <c r="M4098" t="s">
        <v>1303</v>
      </c>
      <c r="N4098" s="3">
        <v>550</v>
      </c>
      <c r="P4098" t="s">
        <v>1179</v>
      </c>
      <c r="Q4098">
        <v>88</v>
      </c>
      <c r="R4098" t="s">
        <v>329</v>
      </c>
      <c r="S4098" t="s">
        <v>330</v>
      </c>
      <c r="T4098" t="s">
        <v>206</v>
      </c>
      <c r="V4098" t="s">
        <v>1304</v>
      </c>
      <c r="W4098" t="s">
        <v>32</v>
      </c>
    </row>
    <row r="4099" spans="1:23" hidden="1" x14ac:dyDescent="0.3">
      <c r="A4099">
        <v>1154</v>
      </c>
      <c r="B4099">
        <v>1154</v>
      </c>
      <c r="C4099">
        <v>3938</v>
      </c>
      <c r="D4099">
        <v>1</v>
      </c>
      <c r="E4099" s="4">
        <v>45658</v>
      </c>
      <c r="F4099">
        <v>2186</v>
      </c>
      <c r="H4099" t="s">
        <v>218</v>
      </c>
      <c r="I4099" s="2">
        <v>45943</v>
      </c>
      <c r="J4099" s="2">
        <v>45943</v>
      </c>
      <c r="K4099" s="2">
        <v>46011</v>
      </c>
      <c r="L4099" s="2">
        <f t="shared" si="180"/>
        <v>46011</v>
      </c>
      <c r="M4099" t="s">
        <v>1303</v>
      </c>
      <c r="N4099" s="3">
        <v>500</v>
      </c>
      <c r="P4099" t="s">
        <v>1179</v>
      </c>
      <c r="Q4099">
        <v>88</v>
      </c>
      <c r="R4099" t="s">
        <v>329</v>
      </c>
      <c r="S4099" t="s">
        <v>330</v>
      </c>
      <c r="T4099" t="s">
        <v>206</v>
      </c>
      <c r="V4099" t="s">
        <v>1304</v>
      </c>
      <c r="W4099" t="s">
        <v>32</v>
      </c>
    </row>
    <row r="4100" spans="1:23" hidden="1" x14ac:dyDescent="0.3">
      <c r="A4100">
        <v>1154</v>
      </c>
      <c r="B4100">
        <v>1154</v>
      </c>
      <c r="C4100">
        <v>1691</v>
      </c>
      <c r="D4100">
        <v>10</v>
      </c>
      <c r="E4100" s="5">
        <v>45992</v>
      </c>
      <c r="F4100">
        <v>2006</v>
      </c>
      <c r="H4100" t="s">
        <v>387</v>
      </c>
      <c r="I4100" s="2">
        <v>45734</v>
      </c>
      <c r="J4100" s="2">
        <v>45734</v>
      </c>
      <c r="K4100" s="2">
        <v>46011</v>
      </c>
      <c r="L4100" s="2">
        <f t="shared" si="180"/>
        <v>46011</v>
      </c>
      <c r="M4100" t="s">
        <v>45</v>
      </c>
      <c r="N4100" s="3">
        <v>269.82</v>
      </c>
      <c r="P4100" t="s">
        <v>1179</v>
      </c>
      <c r="Q4100">
        <v>84</v>
      </c>
      <c r="R4100" t="s">
        <v>388</v>
      </c>
      <c r="S4100" t="s">
        <v>389</v>
      </c>
      <c r="T4100" t="s">
        <v>30</v>
      </c>
      <c r="V4100" t="s">
        <v>31</v>
      </c>
      <c r="W4100" t="s">
        <v>32</v>
      </c>
    </row>
    <row r="4101" spans="1:23" hidden="1" x14ac:dyDescent="0.3">
      <c r="A4101">
        <v>1154</v>
      </c>
      <c r="B4101">
        <v>1154</v>
      </c>
      <c r="C4101">
        <v>1745</v>
      </c>
      <c r="D4101">
        <v>1</v>
      </c>
      <c r="E4101" s="5">
        <v>45992</v>
      </c>
      <c r="F4101">
        <v>2001</v>
      </c>
      <c r="H4101" t="s">
        <v>379</v>
      </c>
      <c r="I4101" s="2">
        <v>45736</v>
      </c>
      <c r="J4101" s="2">
        <v>45736</v>
      </c>
      <c r="K4101" s="2">
        <v>46011</v>
      </c>
      <c r="L4101" s="2">
        <f t="shared" si="180"/>
        <v>46011</v>
      </c>
      <c r="M4101" t="s">
        <v>45</v>
      </c>
      <c r="N4101" s="3">
        <v>140</v>
      </c>
      <c r="P4101" t="s">
        <v>1179</v>
      </c>
      <c r="Q4101">
        <v>45</v>
      </c>
      <c r="R4101" t="s">
        <v>380</v>
      </c>
      <c r="S4101" t="s">
        <v>381</v>
      </c>
      <c r="T4101" t="s">
        <v>30</v>
      </c>
      <c r="V4101" t="s">
        <v>31</v>
      </c>
      <c r="W4101" t="s">
        <v>32</v>
      </c>
    </row>
    <row r="4102" spans="1:23" hidden="1" x14ac:dyDescent="0.3">
      <c r="A4102">
        <v>1154</v>
      </c>
      <c r="B4102">
        <v>1154</v>
      </c>
      <c r="C4102">
        <v>1307</v>
      </c>
      <c r="D4102">
        <v>11</v>
      </c>
      <c r="E4102" s="4">
        <v>45972</v>
      </c>
      <c r="F4102">
        <v>2001</v>
      </c>
      <c r="H4102" t="s">
        <v>379</v>
      </c>
      <c r="I4102" s="2">
        <v>45681</v>
      </c>
      <c r="J4102" s="2">
        <v>45681</v>
      </c>
      <c r="K4102" s="2">
        <v>46011</v>
      </c>
      <c r="L4102" s="2">
        <f t="shared" si="180"/>
        <v>46011</v>
      </c>
      <c r="M4102" t="s">
        <v>45</v>
      </c>
      <c r="N4102" s="3">
        <v>140</v>
      </c>
      <c r="P4102" t="s">
        <v>1173</v>
      </c>
      <c r="Q4102">
        <v>45</v>
      </c>
      <c r="R4102" t="s">
        <v>380</v>
      </c>
      <c r="S4102" t="s">
        <v>381</v>
      </c>
      <c r="T4102" t="s">
        <v>30</v>
      </c>
      <c r="V4102" t="s">
        <v>31</v>
      </c>
      <c r="W4102" t="s">
        <v>32</v>
      </c>
    </row>
    <row r="4103" spans="1:23" hidden="1" x14ac:dyDescent="0.3">
      <c r="A4103">
        <v>1154</v>
      </c>
      <c r="B4103">
        <v>1154</v>
      </c>
      <c r="C4103">
        <v>4068</v>
      </c>
      <c r="D4103">
        <v>1</v>
      </c>
      <c r="E4103" s="4">
        <v>45658</v>
      </c>
      <c r="F4103">
        <v>1991</v>
      </c>
      <c r="H4103" t="s">
        <v>85</v>
      </c>
      <c r="I4103" s="2">
        <v>45952</v>
      </c>
      <c r="J4103" s="2">
        <v>45952</v>
      </c>
      <c r="K4103" s="2">
        <v>46011</v>
      </c>
      <c r="L4103" s="2">
        <f t="shared" si="180"/>
        <v>46011</v>
      </c>
      <c r="M4103" t="s">
        <v>1303</v>
      </c>
      <c r="N4103" s="3">
        <v>120</v>
      </c>
      <c r="P4103" t="s">
        <v>1179</v>
      </c>
      <c r="Q4103">
        <v>48</v>
      </c>
      <c r="R4103" t="s">
        <v>902</v>
      </c>
      <c r="S4103" t="s">
        <v>903</v>
      </c>
      <c r="T4103" t="s">
        <v>30</v>
      </c>
      <c r="V4103" t="s">
        <v>1304</v>
      </c>
      <c r="W4103" t="s">
        <v>32</v>
      </c>
    </row>
    <row r="4104" spans="1:23" hidden="1" x14ac:dyDescent="0.3">
      <c r="A4104">
        <v>1154</v>
      </c>
      <c r="B4104">
        <v>1154</v>
      </c>
      <c r="C4104">
        <v>1751</v>
      </c>
      <c r="D4104">
        <v>8</v>
      </c>
      <c r="E4104" s="5">
        <v>45992</v>
      </c>
      <c r="F4104">
        <v>2122</v>
      </c>
      <c r="H4104" t="s">
        <v>498</v>
      </c>
      <c r="I4104" s="2">
        <v>45737</v>
      </c>
      <c r="J4104" s="2">
        <v>45737</v>
      </c>
      <c r="K4104" s="2">
        <v>46011</v>
      </c>
      <c r="L4104" s="2">
        <f t="shared" si="180"/>
        <v>46011</v>
      </c>
      <c r="M4104" t="s">
        <v>49</v>
      </c>
      <c r="N4104" s="3">
        <v>120</v>
      </c>
      <c r="P4104" t="s">
        <v>1173</v>
      </c>
      <c r="Q4104">
        <v>47</v>
      </c>
      <c r="R4104" t="s">
        <v>407</v>
      </c>
      <c r="S4104" t="s">
        <v>408</v>
      </c>
      <c r="T4104" t="s">
        <v>465</v>
      </c>
      <c r="V4104" t="s">
        <v>31</v>
      </c>
      <c r="W4104" t="s">
        <v>32</v>
      </c>
    </row>
    <row r="4105" spans="1:23" ht="28.8" hidden="1" x14ac:dyDescent="0.3">
      <c r="A4105">
        <v>1154</v>
      </c>
      <c r="B4105">
        <v>1154</v>
      </c>
      <c r="C4105">
        <v>3502</v>
      </c>
      <c r="D4105">
        <v>3</v>
      </c>
      <c r="E4105" s="1" t="s">
        <v>1630</v>
      </c>
      <c r="F4105">
        <v>1958</v>
      </c>
      <c r="H4105" t="s">
        <v>129</v>
      </c>
      <c r="I4105" s="2">
        <v>45910</v>
      </c>
      <c r="J4105" s="2">
        <v>45910</v>
      </c>
      <c r="K4105" s="2">
        <v>46011</v>
      </c>
      <c r="L4105" s="2">
        <f t="shared" si="180"/>
        <v>46011</v>
      </c>
      <c r="M4105" t="s">
        <v>26</v>
      </c>
      <c r="N4105" s="3">
        <v>4300</v>
      </c>
      <c r="P4105" t="s">
        <v>1179</v>
      </c>
      <c r="Q4105">
        <v>28</v>
      </c>
      <c r="R4105" t="s">
        <v>40</v>
      </c>
      <c r="S4105" t="s">
        <v>41</v>
      </c>
      <c r="T4105" t="s">
        <v>30</v>
      </c>
      <c r="V4105" t="s">
        <v>31</v>
      </c>
      <c r="W4105" t="s">
        <v>32</v>
      </c>
    </row>
    <row r="4106" spans="1:23" ht="28.8" hidden="1" x14ac:dyDescent="0.3">
      <c r="A4106">
        <v>1154</v>
      </c>
      <c r="B4106">
        <v>1154</v>
      </c>
      <c r="C4106">
        <v>3726</v>
      </c>
      <c r="D4106">
        <v>3</v>
      </c>
      <c r="E4106" s="1" t="s">
        <v>1629</v>
      </c>
      <c r="F4106">
        <v>1984</v>
      </c>
      <c r="H4106" t="s">
        <v>257</v>
      </c>
      <c r="I4106" s="2">
        <v>45925</v>
      </c>
      <c r="J4106" s="2">
        <v>45925</v>
      </c>
      <c r="K4106" s="2">
        <v>46011</v>
      </c>
      <c r="L4106" s="2">
        <f t="shared" si="180"/>
        <v>46011</v>
      </c>
      <c r="M4106" t="s">
        <v>26</v>
      </c>
      <c r="N4106" s="3">
        <v>3800</v>
      </c>
      <c r="P4106" t="s">
        <v>1179</v>
      </c>
      <c r="Q4106">
        <v>23</v>
      </c>
      <c r="R4106" t="s">
        <v>153</v>
      </c>
      <c r="S4106" t="s">
        <v>154</v>
      </c>
      <c r="T4106" t="s">
        <v>30</v>
      </c>
      <c r="V4106" t="s">
        <v>31</v>
      </c>
      <c r="W4106" t="s">
        <v>32</v>
      </c>
    </row>
    <row r="4107" spans="1:23" hidden="1" x14ac:dyDescent="0.3">
      <c r="A4107">
        <v>1154</v>
      </c>
      <c r="B4107">
        <v>1154</v>
      </c>
      <c r="C4107">
        <v>1693</v>
      </c>
      <c r="D4107">
        <v>9</v>
      </c>
      <c r="E4107" s="5">
        <v>45992</v>
      </c>
      <c r="F4107">
        <v>2123</v>
      </c>
      <c r="H4107" t="s">
        <v>406</v>
      </c>
      <c r="I4107" s="2">
        <v>45734</v>
      </c>
      <c r="J4107" s="2">
        <v>45734</v>
      </c>
      <c r="K4107" s="2">
        <v>46012</v>
      </c>
      <c r="L4107" s="2">
        <f t="shared" si="180"/>
        <v>46012</v>
      </c>
      <c r="M4107" t="s">
        <v>318</v>
      </c>
      <c r="N4107" s="3">
        <v>120</v>
      </c>
      <c r="P4107" t="s">
        <v>1179</v>
      </c>
      <c r="Q4107">
        <v>47</v>
      </c>
      <c r="R4107" t="s">
        <v>407</v>
      </c>
      <c r="S4107" s="33" t="s">
        <v>1171</v>
      </c>
      <c r="T4107" t="s">
        <v>30</v>
      </c>
      <c r="V4107" t="s">
        <v>31</v>
      </c>
      <c r="W4107" t="s">
        <v>32</v>
      </c>
    </row>
    <row r="4108" spans="1:23" hidden="1" x14ac:dyDescent="0.3">
      <c r="A4108">
        <v>1154</v>
      </c>
      <c r="B4108">
        <v>1154</v>
      </c>
      <c r="C4108">
        <v>746</v>
      </c>
      <c r="D4108">
        <v>15</v>
      </c>
      <c r="E4108" t="s">
        <v>1632</v>
      </c>
      <c r="F4108">
        <v>2127</v>
      </c>
      <c r="H4108" t="s">
        <v>383</v>
      </c>
      <c r="I4108" s="2">
        <v>45587</v>
      </c>
      <c r="J4108" s="2">
        <v>45587</v>
      </c>
      <c r="K4108" s="2">
        <v>46012</v>
      </c>
      <c r="L4108" s="2">
        <f t="shared" si="180"/>
        <v>46012</v>
      </c>
      <c r="M4108" t="s">
        <v>318</v>
      </c>
      <c r="N4108" s="3">
        <v>12013.66</v>
      </c>
      <c r="P4108" t="s">
        <v>1173</v>
      </c>
      <c r="Q4108">
        <v>97</v>
      </c>
      <c r="R4108" t="s">
        <v>384</v>
      </c>
      <c r="S4108" s="33" t="s">
        <v>1171</v>
      </c>
      <c r="T4108" t="s">
        <v>30</v>
      </c>
      <c r="V4108" t="s">
        <v>31</v>
      </c>
      <c r="W4108" t="s">
        <v>32</v>
      </c>
    </row>
    <row r="4109" spans="1:23" hidden="1" x14ac:dyDescent="0.3">
      <c r="A4109">
        <v>1154</v>
      </c>
      <c r="B4109">
        <v>1154</v>
      </c>
      <c r="C4109">
        <v>2972</v>
      </c>
      <c r="D4109">
        <v>6</v>
      </c>
      <c r="E4109" s="5">
        <v>15493</v>
      </c>
      <c r="F4109">
        <v>2124</v>
      </c>
      <c r="H4109" t="s">
        <v>386</v>
      </c>
      <c r="I4109" s="2">
        <v>45855</v>
      </c>
      <c r="J4109" s="2">
        <v>45855</v>
      </c>
      <c r="K4109" s="2">
        <v>46012</v>
      </c>
      <c r="L4109" s="2">
        <f t="shared" si="180"/>
        <v>46012</v>
      </c>
      <c r="M4109" t="s">
        <v>318</v>
      </c>
      <c r="N4109" s="3">
        <v>42329</v>
      </c>
      <c r="P4109" t="s">
        <v>1179</v>
      </c>
      <c r="Q4109">
        <v>55</v>
      </c>
      <c r="R4109" t="s">
        <v>319</v>
      </c>
      <c r="S4109" s="33" t="s">
        <v>1171</v>
      </c>
      <c r="T4109" t="s">
        <v>30</v>
      </c>
      <c r="V4109" t="s">
        <v>31</v>
      </c>
      <c r="W4109" t="s">
        <v>32</v>
      </c>
    </row>
    <row r="4110" spans="1:23" hidden="1" x14ac:dyDescent="0.3">
      <c r="A4110">
        <v>1154</v>
      </c>
      <c r="B4110">
        <v>1154</v>
      </c>
      <c r="C4110">
        <v>3574</v>
      </c>
      <c r="D4110">
        <v>7</v>
      </c>
      <c r="E4110" t="s">
        <v>1631</v>
      </c>
      <c r="F4110">
        <v>1985</v>
      </c>
      <c r="H4110" t="s">
        <v>35</v>
      </c>
      <c r="I4110" s="2">
        <v>45915</v>
      </c>
      <c r="J4110" s="2">
        <v>45915</v>
      </c>
      <c r="K4110" s="2">
        <v>46012</v>
      </c>
      <c r="L4110" s="2">
        <f t="shared" si="180"/>
        <v>46012</v>
      </c>
      <c r="M4110" t="s">
        <v>1244</v>
      </c>
      <c r="N4110" s="3">
        <v>2000</v>
      </c>
      <c r="P4110" t="s">
        <v>1179</v>
      </c>
      <c r="Q4110">
        <v>23</v>
      </c>
      <c r="R4110" t="s">
        <v>153</v>
      </c>
      <c r="S4110" t="s">
        <v>154</v>
      </c>
      <c r="T4110" t="s">
        <v>37</v>
      </c>
      <c r="V4110" t="s">
        <v>31</v>
      </c>
      <c r="W4110" t="s">
        <v>32</v>
      </c>
    </row>
    <row r="4111" spans="1:23" hidden="1" x14ac:dyDescent="0.3">
      <c r="A4111">
        <v>1154</v>
      </c>
      <c r="B4111">
        <v>1154</v>
      </c>
      <c r="C4111">
        <v>4109</v>
      </c>
      <c r="D4111">
        <v>2</v>
      </c>
      <c r="E4111">
        <v>2</v>
      </c>
      <c r="F4111">
        <v>1984</v>
      </c>
      <c r="H4111" t="s">
        <v>257</v>
      </c>
      <c r="I4111" s="2">
        <v>45957</v>
      </c>
      <c r="J4111" s="2">
        <v>45957</v>
      </c>
      <c r="K4111" s="2">
        <v>46012</v>
      </c>
      <c r="L4111" s="2">
        <f t="shared" si="180"/>
        <v>46012</v>
      </c>
      <c r="M4111" t="s">
        <v>45</v>
      </c>
      <c r="N4111" s="3">
        <v>796.33</v>
      </c>
      <c r="P4111" t="s">
        <v>1179</v>
      </c>
      <c r="Q4111">
        <v>25</v>
      </c>
      <c r="R4111" t="s">
        <v>258</v>
      </c>
      <c r="S4111" t="s">
        <v>259</v>
      </c>
      <c r="T4111" t="s">
        <v>37</v>
      </c>
      <c r="V4111" t="s">
        <v>1304</v>
      </c>
      <c r="W4111" t="s">
        <v>32</v>
      </c>
    </row>
    <row r="4112" spans="1:23" hidden="1" x14ac:dyDescent="0.3">
      <c r="A4112">
        <v>1154</v>
      </c>
      <c r="B4112">
        <v>1154</v>
      </c>
      <c r="C4112">
        <v>3043</v>
      </c>
      <c r="D4112">
        <v>23</v>
      </c>
      <c r="E4112" s="5">
        <v>45992</v>
      </c>
      <c r="F4112">
        <v>2376</v>
      </c>
      <c r="H4112" t="s">
        <v>459</v>
      </c>
      <c r="I4112" s="2">
        <v>45862</v>
      </c>
      <c r="J4112" s="2">
        <v>45862</v>
      </c>
      <c r="K4112" s="2">
        <v>46013</v>
      </c>
      <c r="L4112" s="2">
        <f t="shared" si="180"/>
        <v>46013</v>
      </c>
      <c r="M4112" t="s">
        <v>49</v>
      </c>
      <c r="N4112" s="3">
        <v>170</v>
      </c>
      <c r="P4112" t="s">
        <v>1179</v>
      </c>
      <c r="Q4112">
        <v>83</v>
      </c>
      <c r="R4112" t="s">
        <v>204</v>
      </c>
      <c r="S4112" t="s">
        <v>205</v>
      </c>
      <c r="T4112" t="s">
        <v>206</v>
      </c>
      <c r="V4112" t="s">
        <v>31</v>
      </c>
      <c r="W4112" t="s">
        <v>32</v>
      </c>
    </row>
    <row r="4113" spans="1:23" hidden="1" x14ac:dyDescent="0.3">
      <c r="A4113">
        <v>1154</v>
      </c>
      <c r="B4113">
        <v>1154</v>
      </c>
      <c r="C4113">
        <v>1892</v>
      </c>
      <c r="D4113">
        <v>1</v>
      </c>
      <c r="E4113" t="s">
        <v>1632</v>
      </c>
      <c r="F4113">
        <v>2127</v>
      </c>
      <c r="H4113" t="s">
        <v>383</v>
      </c>
      <c r="I4113" s="2">
        <v>45754</v>
      </c>
      <c r="J4113" s="2">
        <v>45754</v>
      </c>
      <c r="K4113" s="2">
        <v>46013</v>
      </c>
      <c r="L4113" s="2">
        <f t="shared" si="180"/>
        <v>46013</v>
      </c>
      <c r="M4113" t="s">
        <v>318</v>
      </c>
      <c r="N4113" s="3">
        <v>12013.66</v>
      </c>
      <c r="P4113" t="s">
        <v>1179</v>
      </c>
      <c r="Q4113">
        <v>97</v>
      </c>
      <c r="R4113" t="s">
        <v>384</v>
      </c>
      <c r="S4113" s="33" t="s">
        <v>1171</v>
      </c>
      <c r="T4113" t="s">
        <v>30</v>
      </c>
      <c r="V4113" t="s">
        <v>31</v>
      </c>
      <c r="W4113" t="s">
        <v>32</v>
      </c>
    </row>
    <row r="4114" spans="1:23" hidden="1" x14ac:dyDescent="0.3">
      <c r="A4114">
        <v>1154</v>
      </c>
      <c r="B4114">
        <v>1154</v>
      </c>
      <c r="C4114">
        <v>2080</v>
      </c>
      <c r="D4114">
        <v>1</v>
      </c>
      <c r="E4114" t="s">
        <v>1633</v>
      </c>
      <c r="F4114">
        <v>1972</v>
      </c>
      <c r="H4114" t="s">
        <v>317</v>
      </c>
      <c r="I4114" s="2">
        <v>45769</v>
      </c>
      <c r="J4114" s="2">
        <v>45769</v>
      </c>
      <c r="K4114" s="2">
        <v>46013</v>
      </c>
      <c r="L4114" s="2">
        <f t="shared" si="180"/>
        <v>46013</v>
      </c>
      <c r="M4114" t="s">
        <v>318</v>
      </c>
      <c r="N4114" s="3">
        <v>3102</v>
      </c>
      <c r="P4114" t="s">
        <v>1173</v>
      </c>
      <c r="Q4114">
        <v>55</v>
      </c>
      <c r="R4114" t="s">
        <v>319</v>
      </c>
      <c r="S4114" s="33" t="s">
        <v>1171</v>
      </c>
      <c r="T4114" t="s">
        <v>206</v>
      </c>
      <c r="V4114" t="s">
        <v>31</v>
      </c>
      <c r="W4114" t="s">
        <v>32</v>
      </c>
    </row>
    <row r="4115" spans="1:23" hidden="1" x14ac:dyDescent="0.3">
      <c r="A4115">
        <v>1154</v>
      </c>
      <c r="B4115">
        <v>1154</v>
      </c>
      <c r="C4115">
        <v>2426</v>
      </c>
      <c r="D4115">
        <v>1</v>
      </c>
      <c r="E4115" s="5">
        <v>42186</v>
      </c>
      <c r="F4115">
        <v>1972</v>
      </c>
      <c r="H4115" t="s">
        <v>317</v>
      </c>
      <c r="I4115" s="2">
        <v>45799</v>
      </c>
      <c r="J4115" s="2">
        <v>45799</v>
      </c>
      <c r="K4115" s="2">
        <v>46013</v>
      </c>
      <c r="L4115" s="2">
        <f t="shared" si="180"/>
        <v>46013</v>
      </c>
      <c r="M4115" t="s">
        <v>318</v>
      </c>
      <c r="N4115" s="3">
        <v>3127.85</v>
      </c>
      <c r="P4115" t="s">
        <v>1179</v>
      </c>
      <c r="Q4115">
        <v>55</v>
      </c>
      <c r="R4115" t="s">
        <v>319</v>
      </c>
      <c r="S4115" s="33" t="s">
        <v>1171</v>
      </c>
      <c r="T4115" t="s">
        <v>206</v>
      </c>
      <c r="V4115" t="s">
        <v>31</v>
      </c>
      <c r="W4115" t="s">
        <v>32</v>
      </c>
    </row>
    <row r="4116" spans="1:23" hidden="1" x14ac:dyDescent="0.3">
      <c r="A4116">
        <v>1154</v>
      </c>
      <c r="B4116">
        <v>1154</v>
      </c>
      <c r="C4116">
        <v>8</v>
      </c>
      <c r="D4116">
        <v>19</v>
      </c>
      <c r="E4116" t="s">
        <v>1633</v>
      </c>
      <c r="F4116">
        <v>1972</v>
      </c>
      <c r="H4116" t="s">
        <v>317</v>
      </c>
      <c r="I4116" s="2">
        <v>45429</v>
      </c>
      <c r="J4116" s="2">
        <v>45429</v>
      </c>
      <c r="K4116" s="2">
        <v>46013</v>
      </c>
      <c r="L4116" s="2">
        <f t="shared" si="180"/>
        <v>46013</v>
      </c>
      <c r="M4116" t="s">
        <v>318</v>
      </c>
      <c r="N4116" s="3">
        <v>3300</v>
      </c>
      <c r="P4116" t="s">
        <v>1173</v>
      </c>
      <c r="Q4116">
        <v>55</v>
      </c>
      <c r="R4116" t="s">
        <v>319</v>
      </c>
      <c r="S4116" s="33" t="s">
        <v>1171</v>
      </c>
      <c r="T4116" t="s">
        <v>206</v>
      </c>
      <c r="V4116" t="s">
        <v>31</v>
      </c>
      <c r="W4116" t="s">
        <v>32</v>
      </c>
    </row>
    <row r="4117" spans="1:23" ht="28.8" hidden="1" x14ac:dyDescent="0.3">
      <c r="A4117">
        <v>1154</v>
      </c>
      <c r="B4117">
        <v>1154</v>
      </c>
      <c r="C4117">
        <v>3719</v>
      </c>
      <c r="D4117">
        <v>2</v>
      </c>
      <c r="E4117" s="1" t="s">
        <v>1634</v>
      </c>
      <c r="F4117">
        <v>2331</v>
      </c>
      <c r="H4117" t="s">
        <v>977</v>
      </c>
      <c r="I4117" s="2">
        <v>45923</v>
      </c>
      <c r="J4117" s="2">
        <v>45923</v>
      </c>
      <c r="K4117" s="2">
        <v>46013</v>
      </c>
      <c r="L4117" s="2">
        <f t="shared" si="180"/>
        <v>46013</v>
      </c>
      <c r="M4117" t="s">
        <v>45</v>
      </c>
      <c r="N4117" s="3">
        <v>2165</v>
      </c>
      <c r="P4117" t="s">
        <v>1179</v>
      </c>
      <c r="Q4117">
        <v>26</v>
      </c>
      <c r="R4117" t="s">
        <v>28</v>
      </c>
      <c r="S4117" t="s">
        <v>6175</v>
      </c>
      <c r="T4117" t="s">
        <v>30</v>
      </c>
      <c r="V4117" t="s">
        <v>31</v>
      </c>
      <c r="W4117" t="s">
        <v>32</v>
      </c>
    </row>
    <row r="4118" spans="1:23" ht="28.8" hidden="1" x14ac:dyDescent="0.3">
      <c r="A4118">
        <v>1154</v>
      </c>
      <c r="B4118">
        <v>1154</v>
      </c>
      <c r="C4118">
        <v>3536</v>
      </c>
      <c r="D4118">
        <v>4</v>
      </c>
      <c r="E4118" s="1" t="s">
        <v>1635</v>
      </c>
      <c r="F4118">
        <v>1949</v>
      </c>
      <c r="H4118" t="s">
        <v>224</v>
      </c>
      <c r="I4118" s="2">
        <v>45911</v>
      </c>
      <c r="J4118" s="2">
        <v>45911</v>
      </c>
      <c r="K4118" s="2">
        <v>46013</v>
      </c>
      <c r="L4118" s="2">
        <f t="shared" si="180"/>
        <v>46013</v>
      </c>
      <c r="M4118" t="s">
        <v>45</v>
      </c>
      <c r="N4118" s="3">
        <v>1519.86</v>
      </c>
      <c r="P4118" t="s">
        <v>1179</v>
      </c>
      <c r="Q4118">
        <v>26</v>
      </c>
      <c r="R4118" t="s">
        <v>28</v>
      </c>
      <c r="S4118" t="s">
        <v>6175</v>
      </c>
      <c r="T4118" t="s">
        <v>30</v>
      </c>
      <c r="V4118" t="s">
        <v>31</v>
      </c>
      <c r="W4118" t="s">
        <v>32</v>
      </c>
    </row>
    <row r="4119" spans="1:23" hidden="1" x14ac:dyDescent="0.3">
      <c r="A4119">
        <v>1154</v>
      </c>
      <c r="B4119">
        <v>1154</v>
      </c>
      <c r="C4119">
        <v>3353</v>
      </c>
      <c r="D4119">
        <v>3</v>
      </c>
      <c r="E4119">
        <v>3</v>
      </c>
      <c r="F4119">
        <v>1976</v>
      </c>
      <c r="G4119" t="s">
        <v>194</v>
      </c>
      <c r="H4119" t="s">
        <v>195</v>
      </c>
      <c r="I4119" s="2">
        <v>45889</v>
      </c>
      <c r="J4119" s="2">
        <v>45889</v>
      </c>
      <c r="K4119" s="2">
        <v>46013</v>
      </c>
      <c r="L4119" s="2">
        <f t="shared" si="180"/>
        <v>46013</v>
      </c>
      <c r="M4119" t="s">
        <v>45</v>
      </c>
      <c r="N4119" s="3">
        <v>13832.35</v>
      </c>
      <c r="P4119" t="s">
        <v>1179</v>
      </c>
      <c r="Q4119">
        <v>26</v>
      </c>
      <c r="R4119" t="s">
        <v>28</v>
      </c>
      <c r="S4119" t="s">
        <v>29</v>
      </c>
      <c r="T4119" t="s">
        <v>37</v>
      </c>
      <c r="V4119" t="s">
        <v>31</v>
      </c>
      <c r="W4119" t="s">
        <v>32</v>
      </c>
    </row>
    <row r="4120" spans="1:23" hidden="1" x14ac:dyDescent="0.3">
      <c r="A4120">
        <v>1154</v>
      </c>
      <c r="B4120">
        <v>1154</v>
      </c>
      <c r="C4120">
        <v>3247</v>
      </c>
      <c r="D4120">
        <v>7</v>
      </c>
      <c r="E4120" t="s">
        <v>1636</v>
      </c>
      <c r="F4120">
        <v>1985</v>
      </c>
      <c r="H4120" t="s">
        <v>35</v>
      </c>
      <c r="I4120" s="2">
        <v>45876</v>
      </c>
      <c r="J4120" s="2">
        <v>45876</v>
      </c>
      <c r="K4120" s="2">
        <v>46013</v>
      </c>
      <c r="L4120" s="2">
        <f t="shared" si="180"/>
        <v>46013</v>
      </c>
      <c r="M4120" t="s">
        <v>26</v>
      </c>
      <c r="N4120" s="3">
        <v>3500</v>
      </c>
      <c r="P4120" t="s">
        <v>1179</v>
      </c>
      <c r="Q4120">
        <v>23</v>
      </c>
      <c r="R4120" t="s">
        <v>153</v>
      </c>
      <c r="S4120" t="s">
        <v>154</v>
      </c>
      <c r="T4120" t="s">
        <v>37</v>
      </c>
      <c r="V4120" t="s">
        <v>31</v>
      </c>
      <c r="W4120" t="s">
        <v>32</v>
      </c>
    </row>
    <row r="4121" spans="1:23" hidden="1" x14ac:dyDescent="0.3">
      <c r="A4121">
        <v>1154</v>
      </c>
      <c r="B4121">
        <v>1154</v>
      </c>
      <c r="C4121">
        <v>1910</v>
      </c>
      <c r="D4121">
        <v>1</v>
      </c>
      <c r="E4121" s="5">
        <v>45901</v>
      </c>
      <c r="F4121">
        <v>1969</v>
      </c>
      <c r="H4121" t="s">
        <v>422</v>
      </c>
      <c r="I4121" s="2">
        <v>45754</v>
      </c>
      <c r="J4121" s="2">
        <v>45754</v>
      </c>
      <c r="K4121" s="2">
        <v>46014</v>
      </c>
      <c r="L4121" s="2">
        <f t="shared" si="180"/>
        <v>46014</v>
      </c>
      <c r="M4121" t="s">
        <v>318</v>
      </c>
      <c r="N4121" s="3">
        <v>12445.02</v>
      </c>
      <c r="P4121" t="s">
        <v>1179</v>
      </c>
      <c r="Q4121">
        <v>55</v>
      </c>
      <c r="R4121" t="s">
        <v>319</v>
      </c>
      <c r="S4121" s="33" t="s">
        <v>1171</v>
      </c>
      <c r="T4121" t="s">
        <v>206</v>
      </c>
      <c r="V4121" t="s">
        <v>31</v>
      </c>
      <c r="W4121" t="s">
        <v>32</v>
      </c>
    </row>
    <row r="4122" spans="1:23" ht="28.8" hidden="1" x14ac:dyDescent="0.3">
      <c r="A4122">
        <v>1154</v>
      </c>
      <c r="B4122">
        <v>1154</v>
      </c>
      <c r="C4122">
        <v>3573</v>
      </c>
      <c r="D4122">
        <v>2</v>
      </c>
      <c r="E4122" s="1" t="s">
        <v>1637</v>
      </c>
      <c r="F4122">
        <v>1985</v>
      </c>
      <c r="H4122" t="s">
        <v>35</v>
      </c>
      <c r="I4122" s="2">
        <v>45915</v>
      </c>
      <c r="J4122" s="2">
        <v>45915</v>
      </c>
      <c r="K4122" s="2">
        <v>46014</v>
      </c>
      <c r="L4122" s="2">
        <f t="shared" si="180"/>
        <v>46014</v>
      </c>
      <c r="M4122" t="s">
        <v>26</v>
      </c>
      <c r="N4122" s="3">
        <v>4800</v>
      </c>
      <c r="P4122" t="s">
        <v>1179</v>
      </c>
      <c r="Q4122">
        <v>23</v>
      </c>
      <c r="R4122" t="s">
        <v>153</v>
      </c>
      <c r="S4122" t="s">
        <v>154</v>
      </c>
      <c r="T4122" t="s">
        <v>30</v>
      </c>
      <c r="V4122" t="s">
        <v>31</v>
      </c>
      <c r="W4122" t="s">
        <v>32</v>
      </c>
    </row>
    <row r="4123" spans="1:23" ht="28.8" hidden="1" x14ac:dyDescent="0.3">
      <c r="A4123">
        <v>1154</v>
      </c>
      <c r="B4123">
        <v>1154</v>
      </c>
      <c r="C4123">
        <v>3627</v>
      </c>
      <c r="D4123">
        <v>4</v>
      </c>
      <c r="E4123" s="1" t="s">
        <v>1638</v>
      </c>
      <c r="F4123">
        <v>1949</v>
      </c>
      <c r="H4123" t="s">
        <v>224</v>
      </c>
      <c r="I4123" s="2">
        <v>45916</v>
      </c>
      <c r="J4123" s="2">
        <v>45916</v>
      </c>
      <c r="K4123" s="2">
        <v>46014</v>
      </c>
      <c r="L4123" s="2">
        <f t="shared" si="180"/>
        <v>46014</v>
      </c>
      <c r="M4123" t="s">
        <v>45</v>
      </c>
      <c r="N4123" s="3">
        <v>824.79</v>
      </c>
      <c r="P4123" t="s">
        <v>1179</v>
      </c>
      <c r="Q4123">
        <v>26</v>
      </c>
      <c r="R4123" t="s">
        <v>28</v>
      </c>
      <c r="S4123" t="s">
        <v>6175</v>
      </c>
      <c r="T4123" t="s">
        <v>30</v>
      </c>
      <c r="V4123" t="s">
        <v>31</v>
      </c>
      <c r="W4123" t="s">
        <v>32</v>
      </c>
    </row>
    <row r="4124" spans="1:23" ht="28.8" hidden="1" x14ac:dyDescent="0.3">
      <c r="A4124">
        <v>1154</v>
      </c>
      <c r="B4124">
        <v>1154</v>
      </c>
      <c r="C4124">
        <v>1649</v>
      </c>
      <c r="D4124">
        <v>1</v>
      </c>
      <c r="E4124" s="1" t="s">
        <v>1639</v>
      </c>
      <c r="F4124">
        <v>1985</v>
      </c>
      <c r="H4124" t="s">
        <v>35</v>
      </c>
      <c r="I4124" s="2">
        <v>45733</v>
      </c>
      <c r="J4124" s="2">
        <v>45733</v>
      </c>
      <c r="K4124" s="2">
        <v>46014</v>
      </c>
      <c r="L4124" s="2">
        <f t="shared" si="180"/>
        <v>46014</v>
      </c>
      <c r="M4124" t="s">
        <v>26</v>
      </c>
      <c r="N4124" s="3">
        <v>4920</v>
      </c>
      <c r="P4124" t="s">
        <v>1179</v>
      </c>
      <c r="Q4124">
        <v>26</v>
      </c>
      <c r="R4124" t="s">
        <v>28</v>
      </c>
      <c r="S4124" t="s">
        <v>29</v>
      </c>
      <c r="T4124" t="s">
        <v>37</v>
      </c>
      <c r="V4124" t="s">
        <v>31</v>
      </c>
      <c r="W4124" t="s">
        <v>32</v>
      </c>
    </row>
    <row r="4125" spans="1:23" ht="28.8" hidden="1" x14ac:dyDescent="0.3">
      <c r="A4125">
        <v>1154</v>
      </c>
      <c r="B4125">
        <v>1154</v>
      </c>
      <c r="C4125">
        <v>1591</v>
      </c>
      <c r="D4125">
        <v>39</v>
      </c>
      <c r="E4125" s="1" t="s">
        <v>1639</v>
      </c>
      <c r="F4125">
        <v>1985</v>
      </c>
      <c r="H4125" t="s">
        <v>35</v>
      </c>
      <c r="I4125" s="2">
        <v>45728</v>
      </c>
      <c r="J4125" s="2">
        <v>45728</v>
      </c>
      <c r="K4125" s="2">
        <v>46014</v>
      </c>
      <c r="L4125" s="2">
        <f t="shared" si="180"/>
        <v>46014</v>
      </c>
      <c r="M4125" t="s">
        <v>1244</v>
      </c>
      <c r="N4125" s="3">
        <v>4920</v>
      </c>
      <c r="P4125" t="s">
        <v>1173</v>
      </c>
      <c r="Q4125">
        <v>26</v>
      </c>
      <c r="R4125" t="s">
        <v>28</v>
      </c>
      <c r="S4125" t="s">
        <v>29</v>
      </c>
      <c r="T4125" t="s">
        <v>37</v>
      </c>
      <c r="V4125" t="s">
        <v>31</v>
      </c>
      <c r="W4125" t="s">
        <v>32</v>
      </c>
    </row>
    <row r="4126" spans="1:23" hidden="1" x14ac:dyDescent="0.3">
      <c r="A4126">
        <v>1154</v>
      </c>
      <c r="B4126">
        <v>1154</v>
      </c>
      <c r="C4126">
        <v>7</v>
      </c>
      <c r="D4126">
        <v>19</v>
      </c>
      <c r="E4126" t="s">
        <v>1609</v>
      </c>
      <c r="F4126">
        <v>1971</v>
      </c>
      <c r="H4126" t="s">
        <v>425</v>
      </c>
      <c r="I4126" s="2">
        <v>45429</v>
      </c>
      <c r="J4126" s="2">
        <v>45429</v>
      </c>
      <c r="K4126" s="2">
        <v>46015</v>
      </c>
      <c r="L4126" s="2">
        <f t="shared" si="180"/>
        <v>46015</v>
      </c>
      <c r="M4126" t="s">
        <v>318</v>
      </c>
      <c r="N4126" s="3">
        <v>22493</v>
      </c>
      <c r="P4126" t="s">
        <v>1179</v>
      </c>
      <c r="Q4126">
        <v>55</v>
      </c>
      <c r="R4126" t="s">
        <v>319</v>
      </c>
      <c r="S4126" s="33" t="s">
        <v>1171</v>
      </c>
      <c r="T4126" t="s">
        <v>206</v>
      </c>
      <c r="V4126" t="s">
        <v>31</v>
      </c>
      <c r="W4126" t="s">
        <v>32</v>
      </c>
    </row>
    <row r="4127" spans="1:23" hidden="1" x14ac:dyDescent="0.3">
      <c r="A4127">
        <v>1154</v>
      </c>
      <c r="B4127">
        <v>1154</v>
      </c>
      <c r="C4127">
        <v>12</v>
      </c>
      <c r="D4127">
        <v>19</v>
      </c>
      <c r="E4127" t="s">
        <v>1640</v>
      </c>
      <c r="F4127">
        <v>1999</v>
      </c>
      <c r="H4127" t="s">
        <v>404</v>
      </c>
      <c r="I4127" s="2">
        <v>45430</v>
      </c>
      <c r="J4127" s="2">
        <v>45430</v>
      </c>
      <c r="K4127" s="2">
        <v>46015</v>
      </c>
      <c r="L4127" s="2">
        <f t="shared" si="180"/>
        <v>46015</v>
      </c>
      <c r="M4127" t="s">
        <v>318</v>
      </c>
      <c r="N4127" s="3">
        <v>5000</v>
      </c>
      <c r="P4127" t="s">
        <v>1179</v>
      </c>
      <c r="Q4127">
        <v>55</v>
      </c>
      <c r="R4127" t="s">
        <v>319</v>
      </c>
      <c r="S4127" s="33" t="s">
        <v>1171</v>
      </c>
      <c r="T4127" t="s">
        <v>206</v>
      </c>
      <c r="V4127" t="s">
        <v>31</v>
      </c>
      <c r="W4127" t="s">
        <v>32</v>
      </c>
    </row>
    <row r="4128" spans="1:23" hidden="1" x14ac:dyDescent="0.3">
      <c r="A4128">
        <v>1154</v>
      </c>
      <c r="B4128">
        <v>1154</v>
      </c>
      <c r="C4128">
        <v>3757</v>
      </c>
      <c r="D4128">
        <v>3</v>
      </c>
      <c r="E4128" t="s">
        <v>1643</v>
      </c>
      <c r="F4128">
        <v>1984</v>
      </c>
      <c r="H4128" t="s">
        <v>257</v>
      </c>
      <c r="I4128" s="2">
        <v>45929</v>
      </c>
      <c r="J4128" s="2">
        <v>45929</v>
      </c>
      <c r="K4128" s="2">
        <v>46015</v>
      </c>
      <c r="L4128" s="2">
        <f t="shared" si="180"/>
        <v>46015</v>
      </c>
      <c r="M4128" t="s">
        <v>45</v>
      </c>
      <c r="N4128" s="3">
        <v>2195.04</v>
      </c>
      <c r="P4128" t="s">
        <v>1179</v>
      </c>
      <c r="Q4128">
        <v>23</v>
      </c>
      <c r="R4128" t="s">
        <v>153</v>
      </c>
      <c r="S4128" t="s">
        <v>154</v>
      </c>
      <c r="T4128" t="s">
        <v>30</v>
      </c>
      <c r="V4128" t="s">
        <v>31</v>
      </c>
      <c r="W4128" t="s">
        <v>32</v>
      </c>
    </row>
    <row r="4129" spans="1:23" ht="28.8" hidden="1" x14ac:dyDescent="0.3">
      <c r="A4129">
        <v>1154</v>
      </c>
      <c r="B4129">
        <v>1154</v>
      </c>
      <c r="C4129">
        <v>3663</v>
      </c>
      <c r="D4129">
        <v>1</v>
      </c>
      <c r="E4129" s="1" t="s">
        <v>1642</v>
      </c>
      <c r="F4129">
        <v>1526</v>
      </c>
      <c r="G4129" t="s">
        <v>43</v>
      </c>
      <c r="H4129" t="s">
        <v>44</v>
      </c>
      <c r="I4129" s="2">
        <v>45919</v>
      </c>
      <c r="J4129" s="2">
        <v>45919</v>
      </c>
      <c r="K4129" s="2">
        <v>46015</v>
      </c>
      <c r="L4129" s="2">
        <f t="shared" si="180"/>
        <v>46015</v>
      </c>
      <c r="M4129" t="s">
        <v>45</v>
      </c>
      <c r="N4129" s="3">
        <v>754.69</v>
      </c>
      <c r="P4129" t="s">
        <v>1179</v>
      </c>
      <c r="Q4129">
        <v>26</v>
      </c>
      <c r="R4129" t="s">
        <v>28</v>
      </c>
      <c r="S4129" t="s">
        <v>6175</v>
      </c>
      <c r="T4129" t="s">
        <v>37</v>
      </c>
      <c r="V4129" t="s">
        <v>31</v>
      </c>
      <c r="W4129" t="s">
        <v>32</v>
      </c>
    </row>
    <row r="4130" spans="1:23" hidden="1" x14ac:dyDescent="0.3">
      <c r="A4130">
        <v>1154</v>
      </c>
      <c r="B4130">
        <v>1154</v>
      </c>
      <c r="C4130">
        <v>4368</v>
      </c>
      <c r="D4130">
        <v>2</v>
      </c>
      <c r="E4130" s="4">
        <v>45810</v>
      </c>
      <c r="F4130">
        <v>2973</v>
      </c>
      <c r="H4130" t="s">
        <v>6276</v>
      </c>
      <c r="I4130" s="2">
        <v>45981</v>
      </c>
      <c r="J4130" s="2">
        <v>45981</v>
      </c>
      <c r="K4130" s="2">
        <v>46016</v>
      </c>
      <c r="L4130" s="2">
        <f t="shared" si="180"/>
        <v>46016</v>
      </c>
      <c r="M4130" t="s">
        <v>1303</v>
      </c>
      <c r="N4130" s="3">
        <v>7750</v>
      </c>
      <c r="P4130" t="s">
        <v>1179</v>
      </c>
      <c r="Q4130">
        <v>92</v>
      </c>
      <c r="R4130" t="s">
        <v>505</v>
      </c>
      <c r="S4130" t="s">
        <v>506</v>
      </c>
      <c r="T4130" t="s">
        <v>30</v>
      </c>
      <c r="V4130" t="s">
        <v>1304</v>
      </c>
      <c r="W4130" t="s">
        <v>32</v>
      </c>
    </row>
    <row r="4131" spans="1:23" ht="28.8" hidden="1" x14ac:dyDescent="0.3">
      <c r="A4131">
        <v>1154</v>
      </c>
      <c r="B4131">
        <v>1154</v>
      </c>
      <c r="C4131">
        <v>1591</v>
      </c>
      <c r="D4131">
        <v>40</v>
      </c>
      <c r="E4131" s="1" t="s">
        <v>1645</v>
      </c>
      <c r="F4131">
        <v>1985</v>
      </c>
      <c r="H4131" t="s">
        <v>35</v>
      </c>
      <c r="I4131" s="2">
        <v>45728</v>
      </c>
      <c r="J4131" s="2">
        <v>45728</v>
      </c>
      <c r="K4131" s="2">
        <v>46016</v>
      </c>
      <c r="L4131" s="2">
        <f t="shared" si="180"/>
        <v>46016</v>
      </c>
      <c r="M4131" t="s">
        <v>1244</v>
      </c>
      <c r="N4131" s="3">
        <v>4920</v>
      </c>
      <c r="P4131" t="s">
        <v>1173</v>
      </c>
      <c r="Q4131">
        <v>26</v>
      </c>
      <c r="R4131" t="s">
        <v>28</v>
      </c>
      <c r="S4131" t="s">
        <v>29</v>
      </c>
      <c r="T4131" t="s">
        <v>37</v>
      </c>
      <c r="V4131" t="s">
        <v>31</v>
      </c>
      <c r="W4131" t="s">
        <v>32</v>
      </c>
    </row>
    <row r="4132" spans="1:23" ht="28.8" hidden="1" x14ac:dyDescent="0.3">
      <c r="A4132">
        <v>1154</v>
      </c>
      <c r="B4132">
        <v>1154</v>
      </c>
      <c r="C4132">
        <v>1672</v>
      </c>
      <c r="D4132">
        <v>1</v>
      </c>
      <c r="E4132" s="1" t="s">
        <v>1645</v>
      </c>
      <c r="F4132">
        <v>1985</v>
      </c>
      <c r="H4132" t="s">
        <v>35</v>
      </c>
      <c r="I4132" s="2">
        <v>45733</v>
      </c>
      <c r="J4132" s="2">
        <v>45733</v>
      </c>
      <c r="K4132" s="2">
        <v>46016</v>
      </c>
      <c r="L4132" s="2">
        <f t="shared" si="180"/>
        <v>46016</v>
      </c>
      <c r="M4132" t="s">
        <v>26</v>
      </c>
      <c r="N4132" s="3">
        <v>4920</v>
      </c>
      <c r="P4132" t="s">
        <v>1179</v>
      </c>
      <c r="Q4132">
        <v>26</v>
      </c>
      <c r="R4132" t="s">
        <v>28</v>
      </c>
      <c r="S4132" t="s">
        <v>29</v>
      </c>
      <c r="T4132" t="s">
        <v>37</v>
      </c>
      <c r="V4132" t="s">
        <v>31</v>
      </c>
      <c r="W4132" t="s">
        <v>32</v>
      </c>
    </row>
    <row r="4133" spans="1:23" ht="28.8" hidden="1" x14ac:dyDescent="0.3">
      <c r="A4133">
        <v>1154</v>
      </c>
      <c r="B4133">
        <v>1154</v>
      </c>
      <c r="C4133">
        <v>3746</v>
      </c>
      <c r="D4133">
        <v>5</v>
      </c>
      <c r="E4133" s="1" t="s">
        <v>1644</v>
      </c>
      <c r="F4133">
        <v>2456</v>
      </c>
      <c r="G4133" t="s">
        <v>659</v>
      </c>
      <c r="H4133" t="s">
        <v>660</v>
      </c>
      <c r="I4133" s="2">
        <v>45926</v>
      </c>
      <c r="J4133" s="2">
        <v>45926</v>
      </c>
      <c r="K4133" s="2">
        <v>46016</v>
      </c>
      <c r="L4133" s="2">
        <f t="shared" si="180"/>
        <v>46016</v>
      </c>
      <c r="M4133" t="s">
        <v>45</v>
      </c>
      <c r="N4133" s="3">
        <v>16260.16</v>
      </c>
      <c r="P4133" t="s">
        <v>1179</v>
      </c>
      <c r="Q4133">
        <v>26</v>
      </c>
      <c r="R4133" t="s">
        <v>28</v>
      </c>
      <c r="S4133" t="s">
        <v>6175</v>
      </c>
      <c r="T4133" t="s">
        <v>37</v>
      </c>
      <c r="V4133" t="s">
        <v>31</v>
      </c>
      <c r="W4133" t="s">
        <v>32</v>
      </c>
    </row>
    <row r="4134" spans="1:23" hidden="1" x14ac:dyDescent="0.3">
      <c r="A4134">
        <v>1154</v>
      </c>
      <c r="B4134">
        <v>1154</v>
      </c>
      <c r="C4134">
        <v>10</v>
      </c>
      <c r="D4134">
        <v>19</v>
      </c>
      <c r="E4134" t="s">
        <v>1646</v>
      </c>
      <c r="F4134">
        <v>1973</v>
      </c>
      <c r="H4134" t="s">
        <v>458</v>
      </c>
      <c r="I4134" s="2">
        <v>45430</v>
      </c>
      <c r="J4134" s="2">
        <v>45430</v>
      </c>
      <c r="K4134" s="2">
        <v>46017</v>
      </c>
      <c r="L4134" s="2">
        <f t="shared" ref="L4134:L4164" si="181">K4134</f>
        <v>46017</v>
      </c>
      <c r="M4134" t="s">
        <v>318</v>
      </c>
      <c r="N4134" s="3">
        <v>25081</v>
      </c>
      <c r="P4134" t="s">
        <v>1179</v>
      </c>
      <c r="Q4134">
        <v>55</v>
      </c>
      <c r="R4134" t="s">
        <v>319</v>
      </c>
      <c r="S4134" s="33" t="s">
        <v>1171</v>
      </c>
      <c r="T4134" t="s">
        <v>206</v>
      </c>
      <c r="V4134" t="s">
        <v>31</v>
      </c>
      <c r="W4134" t="s">
        <v>32</v>
      </c>
    </row>
    <row r="4135" spans="1:23" ht="28.8" hidden="1" x14ac:dyDescent="0.3">
      <c r="A4135">
        <v>1154</v>
      </c>
      <c r="B4135">
        <v>1154</v>
      </c>
      <c r="C4135">
        <v>3026</v>
      </c>
      <c r="D4135">
        <v>5</v>
      </c>
      <c r="E4135" s="1" t="s">
        <v>1650</v>
      </c>
      <c r="F4135">
        <v>1949</v>
      </c>
      <c r="H4135" t="s">
        <v>224</v>
      </c>
      <c r="I4135" s="2">
        <v>45861</v>
      </c>
      <c r="J4135" s="2">
        <v>45856</v>
      </c>
      <c r="K4135" s="2">
        <v>46019</v>
      </c>
      <c r="L4135" s="2">
        <f t="shared" si="181"/>
        <v>46019</v>
      </c>
      <c r="M4135" t="s">
        <v>45</v>
      </c>
      <c r="N4135" s="3">
        <v>12292.24</v>
      </c>
      <c r="P4135" t="s">
        <v>1179</v>
      </c>
      <c r="Q4135">
        <v>26</v>
      </c>
      <c r="R4135" t="s">
        <v>28</v>
      </c>
      <c r="S4135" t="s">
        <v>6175</v>
      </c>
      <c r="T4135" t="s">
        <v>30</v>
      </c>
      <c r="V4135" t="s">
        <v>31</v>
      </c>
      <c r="W4135" t="s">
        <v>32</v>
      </c>
    </row>
    <row r="4136" spans="1:23" hidden="1" x14ac:dyDescent="0.3">
      <c r="A4136">
        <v>1154</v>
      </c>
      <c r="B4136">
        <v>1154</v>
      </c>
      <c r="C4136">
        <v>2779</v>
      </c>
      <c r="D4136">
        <v>6</v>
      </c>
      <c r="E4136" s="5">
        <v>45992</v>
      </c>
      <c r="F4136">
        <v>2693</v>
      </c>
      <c r="H4136" t="s">
        <v>784</v>
      </c>
      <c r="I4136" s="2">
        <v>45839</v>
      </c>
      <c r="J4136" s="2">
        <v>45839</v>
      </c>
      <c r="K4136" s="2">
        <v>46019</v>
      </c>
      <c r="L4136" s="2">
        <f t="shared" si="181"/>
        <v>46019</v>
      </c>
      <c r="M4136" t="s">
        <v>331</v>
      </c>
      <c r="N4136" s="3">
        <v>0.5</v>
      </c>
      <c r="P4136" t="s">
        <v>1179</v>
      </c>
      <c r="Q4136">
        <v>29</v>
      </c>
      <c r="R4136" t="s">
        <v>117</v>
      </c>
      <c r="S4136" t="s">
        <v>118</v>
      </c>
      <c r="T4136" t="s">
        <v>30</v>
      </c>
      <c r="V4136" t="s">
        <v>31</v>
      </c>
      <c r="W4136" t="s">
        <v>32</v>
      </c>
    </row>
    <row r="4137" spans="1:23" ht="28.8" hidden="1" x14ac:dyDescent="0.3">
      <c r="A4137">
        <v>1154</v>
      </c>
      <c r="B4137">
        <v>1154</v>
      </c>
      <c r="C4137">
        <v>1648</v>
      </c>
      <c r="D4137">
        <v>1</v>
      </c>
      <c r="E4137" s="1" t="s">
        <v>1647</v>
      </c>
      <c r="F4137">
        <v>1985</v>
      </c>
      <c r="H4137" t="s">
        <v>35</v>
      </c>
      <c r="I4137" s="2">
        <v>45733</v>
      </c>
      <c r="J4137" s="2">
        <v>45733</v>
      </c>
      <c r="K4137" s="2">
        <v>46019</v>
      </c>
      <c r="L4137" s="2">
        <f t="shared" si="181"/>
        <v>46019</v>
      </c>
      <c r="M4137" t="s">
        <v>26</v>
      </c>
      <c r="N4137" s="3">
        <v>4920</v>
      </c>
      <c r="P4137" t="s">
        <v>1179</v>
      </c>
      <c r="Q4137">
        <v>26</v>
      </c>
      <c r="R4137" t="s">
        <v>28</v>
      </c>
      <c r="S4137" t="s">
        <v>29</v>
      </c>
      <c r="T4137" t="s">
        <v>37</v>
      </c>
      <c r="V4137" t="s">
        <v>31</v>
      </c>
      <c r="W4137" t="s">
        <v>32</v>
      </c>
    </row>
    <row r="4138" spans="1:23" ht="28.8" hidden="1" x14ac:dyDescent="0.3">
      <c r="A4138">
        <v>1154</v>
      </c>
      <c r="B4138">
        <v>1154</v>
      </c>
      <c r="C4138">
        <v>1591</v>
      </c>
      <c r="D4138">
        <v>41</v>
      </c>
      <c r="E4138" s="1" t="s">
        <v>1647</v>
      </c>
      <c r="F4138">
        <v>1985</v>
      </c>
      <c r="H4138" t="s">
        <v>35</v>
      </c>
      <c r="I4138" s="2">
        <v>45728</v>
      </c>
      <c r="J4138" s="2">
        <v>45728</v>
      </c>
      <c r="K4138" s="2">
        <v>46019</v>
      </c>
      <c r="L4138" s="2">
        <f t="shared" si="181"/>
        <v>46019</v>
      </c>
      <c r="M4138" t="s">
        <v>1244</v>
      </c>
      <c r="N4138" s="3">
        <v>4920</v>
      </c>
      <c r="P4138" t="s">
        <v>1173</v>
      </c>
      <c r="Q4138">
        <v>26</v>
      </c>
      <c r="R4138" t="s">
        <v>28</v>
      </c>
      <c r="S4138" t="s">
        <v>29</v>
      </c>
      <c r="T4138" t="s">
        <v>37</v>
      </c>
      <c r="V4138" t="s">
        <v>31</v>
      </c>
      <c r="W4138" t="s">
        <v>32</v>
      </c>
    </row>
    <row r="4139" spans="1:23" hidden="1" x14ac:dyDescent="0.3">
      <c r="A4139">
        <v>1154</v>
      </c>
      <c r="B4139">
        <v>1154</v>
      </c>
      <c r="C4139">
        <v>4362</v>
      </c>
      <c r="D4139">
        <v>1</v>
      </c>
      <c r="E4139" s="4">
        <v>45658</v>
      </c>
      <c r="F4139">
        <v>2160</v>
      </c>
      <c r="H4139" t="s">
        <v>504</v>
      </c>
      <c r="I4139" s="2">
        <v>45980</v>
      </c>
      <c r="J4139" s="2">
        <v>45980</v>
      </c>
      <c r="K4139" s="2">
        <v>46019</v>
      </c>
      <c r="L4139" s="2">
        <f t="shared" si="181"/>
        <v>46019</v>
      </c>
      <c r="M4139" t="s">
        <v>1303</v>
      </c>
      <c r="N4139" s="3">
        <v>20000</v>
      </c>
      <c r="P4139" t="s">
        <v>1179</v>
      </c>
      <c r="Q4139">
        <v>55</v>
      </c>
      <c r="R4139" t="s">
        <v>319</v>
      </c>
      <c r="S4139" t="s">
        <v>1171</v>
      </c>
      <c r="T4139" t="s">
        <v>30</v>
      </c>
      <c r="V4139" t="s">
        <v>1304</v>
      </c>
      <c r="W4139" t="s">
        <v>32</v>
      </c>
    </row>
    <row r="4140" spans="1:23" hidden="1" x14ac:dyDescent="0.3">
      <c r="A4140">
        <v>1154</v>
      </c>
      <c r="B4140">
        <v>1154</v>
      </c>
      <c r="C4140">
        <v>3352</v>
      </c>
      <c r="D4140">
        <v>5</v>
      </c>
      <c r="E4140">
        <v>5</v>
      </c>
      <c r="F4140">
        <v>1950</v>
      </c>
      <c r="G4140" t="s">
        <v>1365</v>
      </c>
      <c r="H4140" t="s">
        <v>1366</v>
      </c>
      <c r="I4140" s="2">
        <v>45889</v>
      </c>
      <c r="J4140" s="2">
        <v>45889</v>
      </c>
      <c r="K4140" s="2">
        <v>46019</v>
      </c>
      <c r="L4140" s="2">
        <f t="shared" si="181"/>
        <v>46019</v>
      </c>
      <c r="M4140" t="s">
        <v>45</v>
      </c>
      <c r="N4140" s="3">
        <v>6015.53</v>
      </c>
      <c r="P4140" t="s">
        <v>1179</v>
      </c>
      <c r="Q4140">
        <v>26</v>
      </c>
      <c r="R4140" t="s">
        <v>28</v>
      </c>
      <c r="S4140" t="s">
        <v>6175</v>
      </c>
      <c r="T4140" t="s">
        <v>37</v>
      </c>
      <c r="V4140" t="s">
        <v>31</v>
      </c>
      <c r="W4140" t="s">
        <v>32</v>
      </c>
    </row>
    <row r="4141" spans="1:23" hidden="1" x14ac:dyDescent="0.3">
      <c r="A4141">
        <v>1154</v>
      </c>
      <c r="B4141">
        <v>1154</v>
      </c>
      <c r="C4141">
        <v>4119</v>
      </c>
      <c r="D4141">
        <v>1</v>
      </c>
      <c r="E4141" s="4">
        <v>45658</v>
      </c>
      <c r="F4141">
        <v>1949</v>
      </c>
      <c r="H4141" t="s">
        <v>224</v>
      </c>
      <c r="I4141" s="2">
        <v>45959</v>
      </c>
      <c r="J4141" s="2">
        <v>45959</v>
      </c>
      <c r="K4141" s="2">
        <v>46019</v>
      </c>
      <c r="L4141" s="2">
        <f t="shared" si="181"/>
        <v>46019</v>
      </c>
      <c r="M4141" t="s">
        <v>45</v>
      </c>
      <c r="N4141" s="3">
        <v>8630.8700000000008</v>
      </c>
      <c r="P4141" t="s">
        <v>1179</v>
      </c>
      <c r="Q4141">
        <v>26</v>
      </c>
      <c r="R4141" t="s">
        <v>28</v>
      </c>
      <c r="S4141" t="s">
        <v>6175</v>
      </c>
      <c r="T4141" t="s">
        <v>37</v>
      </c>
      <c r="V4141" t="s">
        <v>1304</v>
      </c>
      <c r="W4141" t="s">
        <v>32</v>
      </c>
    </row>
    <row r="4142" spans="1:23" ht="28.8" hidden="1" x14ac:dyDescent="0.3">
      <c r="A4142">
        <v>1154</v>
      </c>
      <c r="B4142">
        <v>1154</v>
      </c>
      <c r="C4142">
        <v>3276</v>
      </c>
      <c r="D4142">
        <v>5</v>
      </c>
      <c r="E4142" s="1" t="s">
        <v>1653</v>
      </c>
      <c r="F4142">
        <v>1949</v>
      </c>
      <c r="H4142" t="s">
        <v>224</v>
      </c>
      <c r="I4142" s="2">
        <v>45880</v>
      </c>
      <c r="J4142" s="2">
        <v>45880</v>
      </c>
      <c r="K4142" s="2">
        <v>46019</v>
      </c>
      <c r="L4142" s="2">
        <f t="shared" si="181"/>
        <v>46019</v>
      </c>
      <c r="M4142" t="s">
        <v>45</v>
      </c>
      <c r="N4142" s="3">
        <v>1791.8</v>
      </c>
      <c r="P4142" t="s">
        <v>1179</v>
      </c>
      <c r="Q4142">
        <v>26</v>
      </c>
      <c r="R4142" t="s">
        <v>28</v>
      </c>
      <c r="S4142" t="s">
        <v>6175</v>
      </c>
      <c r="T4142" t="s">
        <v>37</v>
      </c>
      <c r="V4142" t="s">
        <v>31</v>
      </c>
      <c r="W4142" t="s">
        <v>32</v>
      </c>
    </row>
    <row r="4143" spans="1:23" ht="28.8" hidden="1" x14ac:dyDescent="0.3">
      <c r="A4143">
        <v>1154</v>
      </c>
      <c r="B4143">
        <v>1154</v>
      </c>
      <c r="C4143">
        <v>3184</v>
      </c>
      <c r="D4143">
        <v>5</v>
      </c>
      <c r="E4143" s="1" t="s">
        <v>1652</v>
      </c>
      <c r="F4143">
        <v>1949</v>
      </c>
      <c r="H4143" t="s">
        <v>224</v>
      </c>
      <c r="I4143" s="2">
        <v>45874</v>
      </c>
      <c r="J4143" s="2">
        <v>45874</v>
      </c>
      <c r="K4143" s="2">
        <v>46019</v>
      </c>
      <c r="L4143" s="2">
        <f t="shared" si="181"/>
        <v>46019</v>
      </c>
      <c r="M4143" t="s">
        <v>45</v>
      </c>
      <c r="N4143" s="3">
        <v>1678.94</v>
      </c>
      <c r="P4143" t="s">
        <v>1179</v>
      </c>
      <c r="Q4143">
        <v>26</v>
      </c>
      <c r="R4143" t="s">
        <v>28</v>
      </c>
      <c r="S4143" t="s">
        <v>6175</v>
      </c>
      <c r="T4143" t="s">
        <v>37</v>
      </c>
      <c r="V4143" t="s">
        <v>31</v>
      </c>
      <c r="W4143" t="s">
        <v>32</v>
      </c>
    </row>
    <row r="4144" spans="1:23" ht="28.8" hidden="1" x14ac:dyDescent="0.3">
      <c r="A4144">
        <v>1154</v>
      </c>
      <c r="B4144">
        <v>1154</v>
      </c>
      <c r="C4144">
        <v>3200</v>
      </c>
      <c r="D4144">
        <v>5</v>
      </c>
      <c r="E4144" s="1" t="s">
        <v>1651</v>
      </c>
      <c r="F4144">
        <v>1949</v>
      </c>
      <c r="H4144" t="s">
        <v>224</v>
      </c>
      <c r="I4144" s="2">
        <v>45875</v>
      </c>
      <c r="J4144" s="2">
        <v>45875</v>
      </c>
      <c r="K4144" s="2">
        <v>46019</v>
      </c>
      <c r="L4144" s="2">
        <f t="shared" si="181"/>
        <v>46019</v>
      </c>
      <c r="M4144" t="s">
        <v>45</v>
      </c>
      <c r="N4144" s="3">
        <v>9456.36</v>
      </c>
      <c r="P4144" t="s">
        <v>1179</v>
      </c>
      <c r="Q4144">
        <v>26</v>
      </c>
      <c r="R4144" t="s">
        <v>28</v>
      </c>
      <c r="S4144" t="s">
        <v>6175</v>
      </c>
      <c r="T4144" t="s">
        <v>37</v>
      </c>
      <c r="V4144" t="s">
        <v>31</v>
      </c>
      <c r="W4144" t="s">
        <v>32</v>
      </c>
    </row>
    <row r="4145" spans="1:23" ht="28.8" hidden="1" x14ac:dyDescent="0.3">
      <c r="A4145">
        <v>1154</v>
      </c>
      <c r="B4145">
        <v>1154</v>
      </c>
      <c r="C4145">
        <v>2966</v>
      </c>
      <c r="D4145">
        <v>5</v>
      </c>
      <c r="E4145" s="1" t="s">
        <v>1648</v>
      </c>
      <c r="F4145">
        <v>1949</v>
      </c>
      <c r="H4145" t="s">
        <v>224</v>
      </c>
      <c r="I4145" s="2">
        <v>45854</v>
      </c>
      <c r="J4145" s="2">
        <v>45848</v>
      </c>
      <c r="K4145" s="2">
        <v>46019</v>
      </c>
      <c r="L4145" s="2">
        <f t="shared" si="181"/>
        <v>46019</v>
      </c>
      <c r="M4145" t="s">
        <v>45</v>
      </c>
      <c r="N4145" s="3">
        <v>8630.8700000000008</v>
      </c>
      <c r="P4145" t="s">
        <v>1173</v>
      </c>
      <c r="Q4145">
        <v>26</v>
      </c>
      <c r="R4145" t="s">
        <v>28</v>
      </c>
      <c r="S4145" t="s">
        <v>6175</v>
      </c>
      <c r="T4145" t="s">
        <v>37</v>
      </c>
      <c r="V4145" t="s">
        <v>31</v>
      </c>
      <c r="W4145" t="s">
        <v>32</v>
      </c>
    </row>
    <row r="4146" spans="1:23" ht="28.8" hidden="1" x14ac:dyDescent="0.3">
      <c r="A4146">
        <v>1154</v>
      </c>
      <c r="B4146">
        <v>1154</v>
      </c>
      <c r="C4146">
        <v>3179</v>
      </c>
      <c r="D4146">
        <v>5</v>
      </c>
      <c r="E4146" s="1" t="s">
        <v>1649</v>
      </c>
      <c r="F4146">
        <v>1949</v>
      </c>
      <c r="H4146" t="s">
        <v>224</v>
      </c>
      <c r="I4146" s="2">
        <v>45874</v>
      </c>
      <c r="J4146" s="2">
        <v>45874</v>
      </c>
      <c r="K4146" s="2">
        <v>46019</v>
      </c>
      <c r="L4146" s="2">
        <f t="shared" si="181"/>
        <v>46019</v>
      </c>
      <c r="M4146" t="s">
        <v>45</v>
      </c>
      <c r="N4146" s="3">
        <v>3538.56</v>
      </c>
      <c r="P4146" t="s">
        <v>1179</v>
      </c>
      <c r="Q4146">
        <v>26</v>
      </c>
      <c r="R4146" t="s">
        <v>28</v>
      </c>
      <c r="S4146" t="s">
        <v>6175</v>
      </c>
      <c r="T4146" t="s">
        <v>37</v>
      </c>
      <c r="V4146" t="s">
        <v>31</v>
      </c>
      <c r="W4146" t="s">
        <v>32</v>
      </c>
    </row>
    <row r="4147" spans="1:23" hidden="1" x14ac:dyDescent="0.3">
      <c r="A4147">
        <v>1154</v>
      </c>
      <c r="B4147">
        <v>1154</v>
      </c>
      <c r="C4147">
        <v>2776</v>
      </c>
      <c r="D4147">
        <v>7</v>
      </c>
      <c r="E4147" s="5">
        <v>11140</v>
      </c>
      <c r="F4147">
        <v>2125</v>
      </c>
      <c r="H4147" t="s">
        <v>464</v>
      </c>
      <c r="I4147" s="2">
        <v>45838</v>
      </c>
      <c r="J4147" s="2">
        <v>45838</v>
      </c>
      <c r="K4147" s="2">
        <v>46019</v>
      </c>
      <c r="L4147" s="2">
        <f t="shared" si="181"/>
        <v>46019</v>
      </c>
      <c r="M4147" t="s">
        <v>318</v>
      </c>
      <c r="N4147" s="3">
        <v>15436.91</v>
      </c>
      <c r="P4147" t="s">
        <v>1179</v>
      </c>
      <c r="Q4147">
        <v>55</v>
      </c>
      <c r="R4147" t="s">
        <v>319</v>
      </c>
      <c r="S4147" s="33" t="s">
        <v>1171</v>
      </c>
      <c r="T4147" t="s">
        <v>465</v>
      </c>
      <c r="V4147" t="s">
        <v>31</v>
      </c>
      <c r="W4147" t="s">
        <v>32</v>
      </c>
    </row>
    <row r="4148" spans="1:23" hidden="1" x14ac:dyDescent="0.3">
      <c r="A4148">
        <v>1154</v>
      </c>
      <c r="B4148">
        <v>1154</v>
      </c>
      <c r="C4148">
        <v>3043</v>
      </c>
      <c r="D4148">
        <v>24</v>
      </c>
      <c r="E4148" s="5">
        <v>45992</v>
      </c>
      <c r="F4148">
        <v>2376</v>
      </c>
      <c r="H4148" t="s">
        <v>459</v>
      </c>
      <c r="I4148" s="2">
        <v>45862</v>
      </c>
      <c r="J4148" s="2">
        <v>45862</v>
      </c>
      <c r="K4148" s="2">
        <v>46020</v>
      </c>
      <c r="L4148" s="2">
        <f t="shared" si="181"/>
        <v>46020</v>
      </c>
      <c r="M4148" t="s">
        <v>49</v>
      </c>
      <c r="N4148" s="3">
        <v>170</v>
      </c>
      <c r="P4148" t="s">
        <v>1179</v>
      </c>
      <c r="Q4148">
        <v>83</v>
      </c>
      <c r="R4148" t="s">
        <v>204</v>
      </c>
      <c r="S4148" t="s">
        <v>205</v>
      </c>
      <c r="T4148" t="s">
        <v>206</v>
      </c>
      <c r="V4148" t="s">
        <v>31</v>
      </c>
      <c r="W4148" t="s">
        <v>32</v>
      </c>
    </row>
    <row r="4149" spans="1:23" ht="28.8" hidden="1" x14ac:dyDescent="0.3">
      <c r="A4149">
        <v>1154</v>
      </c>
      <c r="B4149">
        <v>1154</v>
      </c>
      <c r="C4149">
        <v>3662</v>
      </c>
      <c r="D4149">
        <v>1</v>
      </c>
      <c r="E4149" s="1" t="s">
        <v>1659</v>
      </c>
      <c r="F4149">
        <v>1949</v>
      </c>
      <c r="H4149" t="s">
        <v>224</v>
      </c>
      <c r="I4149" s="2">
        <v>45919</v>
      </c>
      <c r="J4149" s="2">
        <v>45919</v>
      </c>
      <c r="K4149" s="2">
        <v>46020</v>
      </c>
      <c r="L4149" s="2">
        <f t="shared" si="181"/>
        <v>46020</v>
      </c>
      <c r="M4149" t="s">
        <v>45</v>
      </c>
      <c r="N4149" s="3">
        <v>918.72</v>
      </c>
      <c r="P4149" t="s">
        <v>1179</v>
      </c>
      <c r="Q4149">
        <v>26</v>
      </c>
      <c r="R4149" t="s">
        <v>28</v>
      </c>
      <c r="S4149" t="s">
        <v>6175</v>
      </c>
      <c r="T4149" t="s">
        <v>30</v>
      </c>
      <c r="V4149" t="s">
        <v>31</v>
      </c>
      <c r="W4149" t="s">
        <v>32</v>
      </c>
    </row>
    <row r="4150" spans="1:23" ht="28.8" hidden="1" x14ac:dyDescent="0.3">
      <c r="A4150">
        <v>1154</v>
      </c>
      <c r="B4150">
        <v>1154</v>
      </c>
      <c r="C4150">
        <v>3638</v>
      </c>
      <c r="D4150">
        <v>1</v>
      </c>
      <c r="E4150" s="1" t="s">
        <v>1657</v>
      </c>
      <c r="F4150">
        <v>1949</v>
      </c>
      <c r="H4150" t="s">
        <v>224</v>
      </c>
      <c r="I4150" s="2">
        <v>45917</v>
      </c>
      <c r="J4150" s="2">
        <v>45917</v>
      </c>
      <c r="K4150" s="2">
        <v>46020</v>
      </c>
      <c r="L4150" s="2">
        <f t="shared" si="181"/>
        <v>46020</v>
      </c>
      <c r="M4150" t="s">
        <v>45</v>
      </c>
      <c r="N4150" s="3">
        <v>2996.49</v>
      </c>
      <c r="P4150" t="s">
        <v>1179</v>
      </c>
      <c r="Q4150">
        <v>26</v>
      </c>
      <c r="R4150" t="s">
        <v>28</v>
      </c>
      <c r="S4150" t="s">
        <v>6175</v>
      </c>
      <c r="T4150" t="s">
        <v>30</v>
      </c>
      <c r="V4150" t="s">
        <v>31</v>
      </c>
      <c r="W4150" t="s">
        <v>32</v>
      </c>
    </row>
    <row r="4151" spans="1:23" ht="28.8" hidden="1" x14ac:dyDescent="0.3">
      <c r="A4151">
        <v>1154</v>
      </c>
      <c r="B4151">
        <v>1154</v>
      </c>
      <c r="C4151">
        <v>3639</v>
      </c>
      <c r="D4151">
        <v>1</v>
      </c>
      <c r="E4151" s="1" t="s">
        <v>1658</v>
      </c>
      <c r="F4151">
        <v>1949</v>
      </c>
      <c r="H4151" t="s">
        <v>224</v>
      </c>
      <c r="I4151" s="2">
        <v>45917</v>
      </c>
      <c r="J4151" s="2">
        <v>45917</v>
      </c>
      <c r="K4151" s="2">
        <v>46020</v>
      </c>
      <c r="L4151" s="2">
        <f t="shared" si="181"/>
        <v>46020</v>
      </c>
      <c r="M4151" t="s">
        <v>45</v>
      </c>
      <c r="N4151" s="3">
        <v>3349.99</v>
      </c>
      <c r="P4151" t="s">
        <v>1179</v>
      </c>
      <c r="Q4151">
        <v>26</v>
      </c>
      <c r="R4151" t="s">
        <v>28</v>
      </c>
      <c r="S4151" t="s">
        <v>6175</v>
      </c>
      <c r="T4151" t="s">
        <v>30</v>
      </c>
      <c r="V4151" t="s">
        <v>31</v>
      </c>
      <c r="W4151" t="s">
        <v>32</v>
      </c>
    </row>
    <row r="4152" spans="1:23" ht="28.8" hidden="1" x14ac:dyDescent="0.3">
      <c r="A4152">
        <v>1154</v>
      </c>
      <c r="B4152">
        <v>1154</v>
      </c>
      <c r="C4152">
        <v>3492</v>
      </c>
      <c r="D4152">
        <v>1</v>
      </c>
      <c r="E4152" s="1" t="s">
        <v>1655</v>
      </c>
      <c r="F4152">
        <v>1949</v>
      </c>
      <c r="H4152" t="s">
        <v>224</v>
      </c>
      <c r="I4152" s="2">
        <v>45908</v>
      </c>
      <c r="J4152" s="2">
        <v>45908</v>
      </c>
      <c r="K4152" s="2">
        <v>46020</v>
      </c>
      <c r="L4152" s="2">
        <f t="shared" si="181"/>
        <v>46020</v>
      </c>
      <c r="M4152" t="s">
        <v>45</v>
      </c>
      <c r="N4152" s="3">
        <v>3845.12</v>
      </c>
      <c r="P4152" t="s">
        <v>1179</v>
      </c>
      <c r="Q4152">
        <v>26</v>
      </c>
      <c r="R4152" t="s">
        <v>28</v>
      </c>
      <c r="S4152" t="s">
        <v>6175</v>
      </c>
      <c r="T4152" t="s">
        <v>30</v>
      </c>
      <c r="V4152" t="s">
        <v>31</v>
      </c>
      <c r="W4152" t="s">
        <v>32</v>
      </c>
    </row>
    <row r="4153" spans="1:23" ht="28.8" hidden="1" x14ac:dyDescent="0.3">
      <c r="A4153">
        <v>1154</v>
      </c>
      <c r="B4153">
        <v>1154</v>
      </c>
      <c r="C4153">
        <v>3493</v>
      </c>
      <c r="D4153">
        <v>1</v>
      </c>
      <c r="E4153" s="1" t="s">
        <v>1656</v>
      </c>
      <c r="F4153">
        <v>1949</v>
      </c>
      <c r="H4153" t="s">
        <v>224</v>
      </c>
      <c r="I4153" s="2">
        <v>45908</v>
      </c>
      <c r="J4153" s="2">
        <v>45908</v>
      </c>
      <c r="K4153" s="2">
        <v>46020</v>
      </c>
      <c r="L4153" s="2">
        <f t="shared" si="181"/>
        <v>46020</v>
      </c>
      <c r="M4153" t="s">
        <v>45</v>
      </c>
      <c r="N4153" s="3">
        <v>6644.39</v>
      </c>
      <c r="P4153" t="s">
        <v>1179</v>
      </c>
      <c r="Q4153">
        <v>26</v>
      </c>
      <c r="R4153" t="s">
        <v>28</v>
      </c>
      <c r="S4153" t="s">
        <v>6175</v>
      </c>
      <c r="T4153" t="s">
        <v>30</v>
      </c>
      <c r="V4153" t="s">
        <v>31</v>
      </c>
      <c r="W4153" t="s">
        <v>32</v>
      </c>
    </row>
    <row r="4154" spans="1:23" ht="28.8" hidden="1" x14ac:dyDescent="0.3">
      <c r="A4154">
        <v>1154</v>
      </c>
      <c r="B4154">
        <v>1154</v>
      </c>
      <c r="C4154">
        <v>3491</v>
      </c>
      <c r="D4154">
        <v>1</v>
      </c>
      <c r="E4154" s="1" t="s">
        <v>1654</v>
      </c>
      <c r="F4154">
        <v>1949</v>
      </c>
      <c r="H4154" t="s">
        <v>224</v>
      </c>
      <c r="I4154" s="2">
        <v>45908</v>
      </c>
      <c r="J4154" s="2">
        <v>45908</v>
      </c>
      <c r="K4154" s="2">
        <v>46020</v>
      </c>
      <c r="L4154" s="2">
        <f t="shared" si="181"/>
        <v>46020</v>
      </c>
      <c r="M4154" t="s">
        <v>45</v>
      </c>
      <c r="N4154" s="3">
        <v>3236.66</v>
      </c>
      <c r="P4154" t="s">
        <v>1179</v>
      </c>
      <c r="Q4154">
        <v>26</v>
      </c>
      <c r="R4154" t="s">
        <v>28</v>
      </c>
      <c r="S4154" t="s">
        <v>6175</v>
      </c>
      <c r="T4154" t="s">
        <v>30</v>
      </c>
      <c r="V4154" t="s">
        <v>31</v>
      </c>
      <c r="W4154" t="s">
        <v>32</v>
      </c>
    </row>
    <row r="4155" spans="1:23" ht="28.8" hidden="1" x14ac:dyDescent="0.3">
      <c r="A4155">
        <v>1154</v>
      </c>
      <c r="B4155">
        <v>1154</v>
      </c>
      <c r="C4155">
        <v>4035</v>
      </c>
      <c r="D4155">
        <v>1</v>
      </c>
      <c r="E4155" s="1" t="s">
        <v>6098</v>
      </c>
      <c r="F4155">
        <v>1949</v>
      </c>
      <c r="H4155" t="s">
        <v>224</v>
      </c>
      <c r="I4155" s="2">
        <v>45947</v>
      </c>
      <c r="J4155" s="2">
        <v>45947</v>
      </c>
      <c r="K4155" s="2">
        <v>46020</v>
      </c>
      <c r="L4155" s="2">
        <f t="shared" si="181"/>
        <v>46020</v>
      </c>
      <c r="M4155" t="s">
        <v>45</v>
      </c>
      <c r="N4155" s="3">
        <v>4139.9799999999996</v>
      </c>
      <c r="P4155" t="s">
        <v>1179</v>
      </c>
      <c r="Q4155">
        <v>26</v>
      </c>
      <c r="R4155" t="s">
        <v>28</v>
      </c>
      <c r="S4155" t="s">
        <v>6175</v>
      </c>
      <c r="T4155" t="s">
        <v>37</v>
      </c>
      <c r="V4155" t="s">
        <v>31</v>
      </c>
      <c r="W4155" t="s">
        <v>32</v>
      </c>
    </row>
    <row r="4156" spans="1:23" ht="28.8" hidden="1" x14ac:dyDescent="0.3">
      <c r="A4156">
        <v>1154</v>
      </c>
      <c r="B4156">
        <v>1154</v>
      </c>
      <c r="C4156">
        <v>3726</v>
      </c>
      <c r="D4156">
        <v>4</v>
      </c>
      <c r="E4156" s="1" t="s">
        <v>1663</v>
      </c>
      <c r="F4156">
        <v>1984</v>
      </c>
      <c r="H4156" t="s">
        <v>257</v>
      </c>
      <c r="I4156" s="2">
        <v>45925</v>
      </c>
      <c r="J4156" s="2">
        <v>45925</v>
      </c>
      <c r="K4156" s="2">
        <v>46021</v>
      </c>
      <c r="L4156" s="2">
        <f t="shared" si="181"/>
        <v>46021</v>
      </c>
      <c r="M4156" t="s">
        <v>26</v>
      </c>
      <c r="N4156" s="3">
        <v>3800</v>
      </c>
      <c r="P4156" t="s">
        <v>1179</v>
      </c>
      <c r="Q4156">
        <v>23</v>
      </c>
      <c r="R4156" t="s">
        <v>153</v>
      </c>
      <c r="S4156" t="s">
        <v>154</v>
      </c>
      <c r="T4156" t="s">
        <v>30</v>
      </c>
      <c r="V4156" t="s">
        <v>31</v>
      </c>
      <c r="W4156" t="s">
        <v>32</v>
      </c>
    </row>
    <row r="4157" spans="1:23" ht="28.8" hidden="1" x14ac:dyDescent="0.3">
      <c r="A4157">
        <v>1154</v>
      </c>
      <c r="B4157">
        <v>1154</v>
      </c>
      <c r="C4157">
        <v>4210</v>
      </c>
      <c r="D4157">
        <v>2</v>
      </c>
      <c r="E4157" s="1" t="s">
        <v>6284</v>
      </c>
      <c r="F4157">
        <v>1984</v>
      </c>
      <c r="H4157" t="s">
        <v>257</v>
      </c>
      <c r="I4157" s="2">
        <v>45968</v>
      </c>
      <c r="J4157" s="2">
        <v>45968</v>
      </c>
      <c r="K4157" s="2">
        <v>46021</v>
      </c>
      <c r="L4157" s="2">
        <f t="shared" si="181"/>
        <v>46021</v>
      </c>
      <c r="M4157" t="s">
        <v>45</v>
      </c>
      <c r="N4157" s="3">
        <v>1061.56</v>
      </c>
      <c r="P4157" t="s">
        <v>1179</v>
      </c>
      <c r="Q4157">
        <v>23</v>
      </c>
      <c r="R4157" t="s">
        <v>153</v>
      </c>
      <c r="S4157" t="s">
        <v>154</v>
      </c>
      <c r="T4157" t="s">
        <v>30</v>
      </c>
      <c r="V4157" t="s">
        <v>31</v>
      </c>
      <c r="W4157" t="s">
        <v>32</v>
      </c>
    </row>
    <row r="4158" spans="1:23" ht="28.8" hidden="1" x14ac:dyDescent="0.3">
      <c r="A4158">
        <v>1154</v>
      </c>
      <c r="B4158">
        <v>1154</v>
      </c>
      <c r="C4158">
        <v>4105</v>
      </c>
      <c r="D4158">
        <v>4</v>
      </c>
      <c r="E4158" s="1" t="s">
        <v>6099</v>
      </c>
      <c r="F4158">
        <v>2501</v>
      </c>
      <c r="G4158">
        <v>6177741000129</v>
      </c>
      <c r="H4158" t="s">
        <v>131</v>
      </c>
      <c r="I4158" s="2">
        <v>45953</v>
      </c>
      <c r="J4158" s="2">
        <v>45953</v>
      </c>
      <c r="K4158" s="2">
        <v>46021</v>
      </c>
      <c r="L4158" s="2">
        <f t="shared" si="181"/>
        <v>46021</v>
      </c>
      <c r="M4158" t="s">
        <v>26</v>
      </c>
      <c r="N4158" s="3">
        <v>4800</v>
      </c>
      <c r="P4158" t="s">
        <v>1179</v>
      </c>
      <c r="Q4158">
        <v>28</v>
      </c>
      <c r="R4158" t="s">
        <v>40</v>
      </c>
      <c r="S4158" t="s">
        <v>41</v>
      </c>
      <c r="T4158" t="s">
        <v>30</v>
      </c>
      <c r="V4158" t="s">
        <v>31</v>
      </c>
      <c r="W4158" t="s">
        <v>32</v>
      </c>
    </row>
    <row r="4159" spans="1:23" ht="28.8" hidden="1" x14ac:dyDescent="0.3">
      <c r="A4159">
        <v>1154</v>
      </c>
      <c r="B4159">
        <v>1154</v>
      </c>
      <c r="C4159">
        <v>1591</v>
      </c>
      <c r="D4159">
        <v>42</v>
      </c>
      <c r="E4159" s="1" t="s">
        <v>1660</v>
      </c>
      <c r="F4159">
        <v>1985</v>
      </c>
      <c r="H4159" t="s">
        <v>35</v>
      </c>
      <c r="I4159" s="2">
        <v>45728</v>
      </c>
      <c r="J4159" s="2">
        <v>45728</v>
      </c>
      <c r="K4159" s="2">
        <v>46021</v>
      </c>
      <c r="L4159" s="2">
        <f t="shared" si="181"/>
        <v>46021</v>
      </c>
      <c r="M4159" t="s">
        <v>1244</v>
      </c>
      <c r="N4159" s="3">
        <v>4920</v>
      </c>
      <c r="P4159" t="s">
        <v>1173</v>
      </c>
      <c r="Q4159">
        <v>26</v>
      </c>
      <c r="R4159" t="s">
        <v>28</v>
      </c>
      <c r="S4159" t="s">
        <v>29</v>
      </c>
      <c r="T4159" t="s">
        <v>37</v>
      </c>
      <c r="V4159" t="s">
        <v>31</v>
      </c>
      <c r="W4159" t="s">
        <v>32</v>
      </c>
    </row>
    <row r="4160" spans="1:23" ht="28.8" hidden="1" x14ac:dyDescent="0.3">
      <c r="A4160">
        <v>1154</v>
      </c>
      <c r="B4160">
        <v>1154</v>
      </c>
      <c r="C4160">
        <v>1682</v>
      </c>
      <c r="D4160">
        <v>1</v>
      </c>
      <c r="E4160" s="1" t="s">
        <v>1660</v>
      </c>
      <c r="F4160">
        <v>1985</v>
      </c>
      <c r="H4160" t="s">
        <v>35</v>
      </c>
      <c r="I4160" s="2">
        <v>45733</v>
      </c>
      <c r="J4160" s="2">
        <v>45733</v>
      </c>
      <c r="K4160" s="2">
        <v>46021</v>
      </c>
      <c r="L4160" s="2">
        <f t="shared" si="181"/>
        <v>46021</v>
      </c>
      <c r="M4160" t="s">
        <v>26</v>
      </c>
      <c r="N4160" s="3">
        <v>4920</v>
      </c>
      <c r="P4160" t="s">
        <v>1179</v>
      </c>
      <c r="Q4160">
        <v>26</v>
      </c>
      <c r="R4160" t="s">
        <v>28</v>
      </c>
      <c r="S4160" t="s">
        <v>29</v>
      </c>
      <c r="T4160" t="s">
        <v>37</v>
      </c>
      <c r="V4160" t="s">
        <v>31</v>
      </c>
      <c r="W4160" t="s">
        <v>32</v>
      </c>
    </row>
    <row r="4161" spans="1:23" hidden="1" x14ac:dyDescent="0.3">
      <c r="A4161">
        <v>1154</v>
      </c>
      <c r="B4161">
        <v>1154</v>
      </c>
      <c r="C4161">
        <v>3574</v>
      </c>
      <c r="D4161">
        <v>8</v>
      </c>
      <c r="E4161" t="s">
        <v>1661</v>
      </c>
      <c r="F4161">
        <v>1985</v>
      </c>
      <c r="H4161" t="s">
        <v>35</v>
      </c>
      <c r="I4161" s="2">
        <v>45915</v>
      </c>
      <c r="J4161" s="2">
        <v>45915</v>
      </c>
      <c r="K4161" s="2">
        <v>46021</v>
      </c>
      <c r="L4161" s="2">
        <f t="shared" si="181"/>
        <v>46021</v>
      </c>
      <c r="M4161" t="s">
        <v>1244</v>
      </c>
      <c r="N4161" s="3">
        <v>687.5</v>
      </c>
      <c r="P4161" t="s">
        <v>1179</v>
      </c>
      <c r="Q4161">
        <v>23</v>
      </c>
      <c r="R4161" t="s">
        <v>153</v>
      </c>
      <c r="S4161" t="s">
        <v>154</v>
      </c>
      <c r="T4161" t="s">
        <v>37</v>
      </c>
      <c r="V4161" t="s">
        <v>31</v>
      </c>
      <c r="W4161" t="s">
        <v>32</v>
      </c>
    </row>
    <row r="4162" spans="1:23" hidden="1" x14ac:dyDescent="0.3">
      <c r="A4162">
        <v>1154</v>
      </c>
      <c r="B4162">
        <v>1154</v>
      </c>
      <c r="C4162">
        <v>3574</v>
      </c>
      <c r="D4162">
        <v>9</v>
      </c>
      <c r="E4162" t="s">
        <v>1662</v>
      </c>
      <c r="F4162">
        <v>1985</v>
      </c>
      <c r="H4162" t="s">
        <v>35</v>
      </c>
      <c r="I4162" s="2">
        <v>45915</v>
      </c>
      <c r="J4162" s="2">
        <v>45915</v>
      </c>
      <c r="K4162" s="2">
        <v>46021</v>
      </c>
      <c r="L4162" s="2">
        <f t="shared" si="181"/>
        <v>46021</v>
      </c>
      <c r="M4162" t="s">
        <v>1244</v>
      </c>
      <c r="N4162" s="3">
        <v>3185</v>
      </c>
      <c r="P4162" t="s">
        <v>1179</v>
      </c>
      <c r="Q4162">
        <v>23</v>
      </c>
      <c r="R4162" t="s">
        <v>153</v>
      </c>
      <c r="S4162" t="s">
        <v>154</v>
      </c>
      <c r="T4162" t="s">
        <v>37</v>
      </c>
      <c r="V4162" t="s">
        <v>31</v>
      </c>
      <c r="W4162" t="s">
        <v>32</v>
      </c>
    </row>
    <row r="4163" spans="1:23" hidden="1" x14ac:dyDescent="0.3">
      <c r="A4163">
        <v>1154</v>
      </c>
      <c r="B4163">
        <v>1154</v>
      </c>
      <c r="C4163">
        <v>3280</v>
      </c>
      <c r="D4163">
        <v>8</v>
      </c>
      <c r="E4163" t="s">
        <v>1664</v>
      </c>
      <c r="F4163">
        <v>305</v>
      </c>
      <c r="G4163" t="s">
        <v>1264</v>
      </c>
      <c r="H4163" t="s">
        <v>1265</v>
      </c>
      <c r="I4163" s="2">
        <v>45881</v>
      </c>
      <c r="J4163" s="2">
        <v>45881</v>
      </c>
      <c r="K4163" s="2">
        <v>46021</v>
      </c>
      <c r="L4163" s="2">
        <f t="shared" si="181"/>
        <v>46021</v>
      </c>
      <c r="M4163" t="s">
        <v>1244</v>
      </c>
      <c r="N4163" s="3">
        <v>7106</v>
      </c>
      <c r="P4163" t="s">
        <v>1179</v>
      </c>
      <c r="Q4163">
        <v>28</v>
      </c>
      <c r="R4163" t="s">
        <v>40</v>
      </c>
      <c r="S4163" t="s">
        <v>41</v>
      </c>
      <c r="T4163" t="s">
        <v>37</v>
      </c>
      <c r="V4163" t="s">
        <v>31</v>
      </c>
      <c r="W4163" t="s">
        <v>32</v>
      </c>
    </row>
    <row r="4164" spans="1:23" hidden="1" x14ac:dyDescent="0.3">
      <c r="A4164">
        <v>1154</v>
      </c>
      <c r="B4164">
        <v>1154</v>
      </c>
      <c r="C4164">
        <v>1010</v>
      </c>
      <c r="D4164">
        <v>1</v>
      </c>
      <c r="E4164" s="4">
        <v>45658</v>
      </c>
      <c r="F4164">
        <v>2160</v>
      </c>
      <c r="H4164" t="s">
        <v>504</v>
      </c>
      <c r="I4164" s="2">
        <v>45618</v>
      </c>
      <c r="J4164" s="2">
        <v>45618</v>
      </c>
      <c r="K4164" s="2">
        <v>46022</v>
      </c>
      <c r="L4164" s="2">
        <f t="shared" si="181"/>
        <v>46022</v>
      </c>
      <c r="M4164" t="s">
        <v>49</v>
      </c>
      <c r="N4164" s="3">
        <v>137900</v>
      </c>
      <c r="P4164" t="s">
        <v>1179</v>
      </c>
      <c r="Q4164">
        <v>55</v>
      </c>
      <c r="R4164" t="s">
        <v>319</v>
      </c>
      <c r="S4164" t="s">
        <v>1171</v>
      </c>
      <c r="T4164" t="s">
        <v>465</v>
      </c>
      <c r="V4164" t="s">
        <v>31</v>
      </c>
      <c r="W4164" t="s">
        <v>32</v>
      </c>
    </row>
    <row r="4165" spans="1:23" hidden="1" x14ac:dyDescent="0.3">
      <c r="A4165">
        <v>1154</v>
      </c>
      <c r="B4165">
        <v>1154</v>
      </c>
      <c r="C4165">
        <v>3043</v>
      </c>
      <c r="D4165">
        <v>33</v>
      </c>
      <c r="E4165" s="5">
        <v>46082</v>
      </c>
      <c r="F4165">
        <v>2376</v>
      </c>
      <c r="H4165" t="s">
        <v>459</v>
      </c>
      <c r="I4165" s="2">
        <v>45862</v>
      </c>
      <c r="J4165" s="2">
        <v>45862</v>
      </c>
      <c r="K4165" s="2">
        <v>46083</v>
      </c>
      <c r="L4165" s="2">
        <f t="shared" ref="L4165:L4173" si="182">K4165</f>
        <v>46083</v>
      </c>
      <c r="M4165" t="s">
        <v>49</v>
      </c>
      <c r="N4165" s="3">
        <v>170</v>
      </c>
      <c r="P4165" t="s">
        <v>1179</v>
      </c>
      <c r="Q4165">
        <v>83</v>
      </c>
      <c r="R4165" t="s">
        <v>204</v>
      </c>
      <c r="S4165" t="s">
        <v>205</v>
      </c>
      <c r="T4165" t="s">
        <v>206</v>
      </c>
      <c r="V4165" t="s">
        <v>31</v>
      </c>
      <c r="W4165" t="s">
        <v>32</v>
      </c>
    </row>
    <row r="4166" spans="1:23" hidden="1" x14ac:dyDescent="0.3">
      <c r="A4166">
        <v>1154</v>
      </c>
      <c r="B4166">
        <v>1154</v>
      </c>
      <c r="C4166">
        <v>4367</v>
      </c>
      <c r="D4166">
        <v>3</v>
      </c>
      <c r="E4166" s="5">
        <v>41334</v>
      </c>
      <c r="F4166">
        <v>2920</v>
      </c>
      <c r="H4166" t="s">
        <v>1238</v>
      </c>
      <c r="I4166" s="2">
        <v>45981</v>
      </c>
      <c r="J4166" s="2">
        <v>45981</v>
      </c>
      <c r="K4166" s="2">
        <v>46088</v>
      </c>
      <c r="L4166" s="2">
        <f t="shared" si="182"/>
        <v>46088</v>
      </c>
      <c r="M4166" t="s">
        <v>1303</v>
      </c>
      <c r="N4166" s="3">
        <v>2500</v>
      </c>
      <c r="P4166" t="s">
        <v>1179</v>
      </c>
      <c r="Q4166">
        <v>58</v>
      </c>
      <c r="R4166" t="s">
        <v>1239</v>
      </c>
      <c r="S4166" t="s">
        <v>1240</v>
      </c>
      <c r="T4166" t="s">
        <v>30</v>
      </c>
      <c r="V4166" t="s">
        <v>1304</v>
      </c>
      <c r="W4166" t="s">
        <v>32</v>
      </c>
    </row>
    <row r="4167" spans="1:23" hidden="1" x14ac:dyDescent="0.3">
      <c r="A4167">
        <v>1154</v>
      </c>
      <c r="B4167">
        <v>1154</v>
      </c>
      <c r="C4167">
        <v>4366</v>
      </c>
      <c r="D4167">
        <v>4</v>
      </c>
      <c r="E4167" s="5">
        <v>41365</v>
      </c>
      <c r="F4167">
        <v>2921</v>
      </c>
      <c r="H4167" t="s">
        <v>1149</v>
      </c>
      <c r="I4167" s="2">
        <v>45981</v>
      </c>
      <c r="J4167" s="2">
        <v>45981</v>
      </c>
      <c r="K4167" s="2">
        <v>46088</v>
      </c>
      <c r="L4167" s="2">
        <f t="shared" si="182"/>
        <v>46088</v>
      </c>
      <c r="M4167" t="s">
        <v>1303</v>
      </c>
      <c r="N4167" s="3">
        <v>5000</v>
      </c>
      <c r="P4167" t="s">
        <v>1179</v>
      </c>
      <c r="Q4167">
        <v>55</v>
      </c>
      <c r="R4167" t="s">
        <v>319</v>
      </c>
      <c r="S4167" t="s">
        <v>1151</v>
      </c>
      <c r="T4167" t="s">
        <v>465</v>
      </c>
      <c r="V4167" t="s">
        <v>1304</v>
      </c>
      <c r="W4167" t="s">
        <v>32</v>
      </c>
    </row>
    <row r="4168" spans="1:23" hidden="1" x14ac:dyDescent="0.3">
      <c r="A4168">
        <v>1154</v>
      </c>
      <c r="B4168">
        <v>1154</v>
      </c>
      <c r="C4168">
        <v>3043</v>
      </c>
      <c r="D4168">
        <v>34</v>
      </c>
      <c r="E4168" s="5">
        <v>46082</v>
      </c>
      <c r="F4168">
        <v>2376</v>
      </c>
      <c r="H4168" t="s">
        <v>459</v>
      </c>
      <c r="I4168" s="2">
        <v>45862</v>
      </c>
      <c r="J4168" s="2">
        <v>45862</v>
      </c>
      <c r="K4168" s="2">
        <v>46090</v>
      </c>
      <c r="L4168" s="2">
        <f t="shared" si="182"/>
        <v>46090</v>
      </c>
      <c r="M4168" t="s">
        <v>49</v>
      </c>
      <c r="N4168" s="3">
        <v>170</v>
      </c>
      <c r="P4168" t="s">
        <v>1179</v>
      </c>
      <c r="Q4168">
        <v>83</v>
      </c>
      <c r="R4168" t="s">
        <v>204</v>
      </c>
      <c r="S4168" t="s">
        <v>205</v>
      </c>
      <c r="T4168" t="s">
        <v>206</v>
      </c>
      <c r="V4168" t="s">
        <v>31</v>
      </c>
      <c r="W4168" t="s">
        <v>32</v>
      </c>
    </row>
    <row r="4169" spans="1:23" hidden="1" x14ac:dyDescent="0.3">
      <c r="A4169">
        <v>1154</v>
      </c>
      <c r="B4169">
        <v>1154</v>
      </c>
      <c r="C4169">
        <v>1796</v>
      </c>
      <c r="D4169">
        <v>11</v>
      </c>
      <c r="E4169" s="5">
        <v>45597</v>
      </c>
      <c r="F4169">
        <v>2469</v>
      </c>
      <c r="G4169" t="s">
        <v>279</v>
      </c>
      <c r="H4169" t="s">
        <v>280</v>
      </c>
      <c r="I4169" s="2">
        <v>45743</v>
      </c>
      <c r="J4169" s="2">
        <v>45743</v>
      </c>
      <c r="K4169" s="2">
        <v>46091</v>
      </c>
      <c r="L4169" s="2">
        <f t="shared" si="182"/>
        <v>46091</v>
      </c>
      <c r="M4169" t="s">
        <v>45</v>
      </c>
      <c r="N4169" s="3">
        <v>49.9</v>
      </c>
      <c r="P4169" t="s">
        <v>1179</v>
      </c>
      <c r="Q4169">
        <v>89</v>
      </c>
      <c r="R4169" t="s">
        <v>281</v>
      </c>
      <c r="S4169" t="s">
        <v>282</v>
      </c>
      <c r="T4169" t="s">
        <v>30</v>
      </c>
      <c r="V4169" t="s">
        <v>31</v>
      </c>
      <c r="W4169" t="s">
        <v>32</v>
      </c>
    </row>
    <row r="4170" spans="1:23" hidden="1" x14ac:dyDescent="0.3">
      <c r="A4170">
        <v>1154</v>
      </c>
      <c r="B4170">
        <v>1154</v>
      </c>
      <c r="C4170">
        <v>2932</v>
      </c>
      <c r="D4170">
        <v>8</v>
      </c>
      <c r="E4170" s="4">
        <v>46000</v>
      </c>
      <c r="F4170">
        <v>1947</v>
      </c>
      <c r="H4170" t="s">
        <v>283</v>
      </c>
      <c r="I4170" s="2">
        <v>45848</v>
      </c>
      <c r="J4170" s="2">
        <v>45848</v>
      </c>
      <c r="K4170" s="2">
        <v>46091</v>
      </c>
      <c r="L4170" s="2">
        <f t="shared" si="182"/>
        <v>46091</v>
      </c>
      <c r="M4170" t="s">
        <v>45</v>
      </c>
      <c r="N4170" s="3">
        <v>957</v>
      </c>
      <c r="P4170" t="s">
        <v>1179</v>
      </c>
      <c r="Q4170">
        <v>60</v>
      </c>
      <c r="R4170" t="s">
        <v>284</v>
      </c>
      <c r="S4170" t="s">
        <v>285</v>
      </c>
      <c r="T4170" t="s">
        <v>30</v>
      </c>
      <c r="V4170" t="s">
        <v>31</v>
      </c>
      <c r="W4170" t="s">
        <v>32</v>
      </c>
    </row>
    <row r="4171" spans="1:23" ht="28.8" hidden="1" x14ac:dyDescent="0.3">
      <c r="A4171">
        <v>1154</v>
      </c>
      <c r="B4171">
        <v>1154</v>
      </c>
      <c r="C4171">
        <v>4363</v>
      </c>
      <c r="D4171">
        <v>5</v>
      </c>
      <c r="E4171" s="1" t="s">
        <v>6301</v>
      </c>
      <c r="F4171">
        <v>1985</v>
      </c>
      <c r="H4171" t="s">
        <v>35</v>
      </c>
      <c r="I4171" s="2">
        <v>45980</v>
      </c>
      <c r="J4171" s="2">
        <v>45980</v>
      </c>
      <c r="K4171" s="2">
        <v>46091</v>
      </c>
      <c r="L4171" s="2">
        <f t="shared" si="182"/>
        <v>46091</v>
      </c>
      <c r="M4171" t="s">
        <v>26</v>
      </c>
      <c r="N4171" s="3">
        <v>4742</v>
      </c>
      <c r="P4171" t="s">
        <v>1179</v>
      </c>
      <c r="Q4171">
        <v>26</v>
      </c>
      <c r="R4171" t="s">
        <v>28</v>
      </c>
      <c r="S4171" t="s">
        <v>29</v>
      </c>
      <c r="T4171" t="s">
        <v>30</v>
      </c>
      <c r="V4171" t="s">
        <v>1304</v>
      </c>
      <c r="W4171" t="s">
        <v>32</v>
      </c>
    </row>
    <row r="4172" spans="1:23" ht="28.8" hidden="1" x14ac:dyDescent="0.3">
      <c r="A4172">
        <v>1154</v>
      </c>
      <c r="B4172">
        <v>1154</v>
      </c>
      <c r="C4172">
        <v>4104</v>
      </c>
      <c r="D4172">
        <v>5</v>
      </c>
      <c r="E4172" s="1" t="s">
        <v>6147</v>
      </c>
      <c r="F4172">
        <v>1985</v>
      </c>
      <c r="H4172" t="s">
        <v>35</v>
      </c>
      <c r="I4172" s="2">
        <v>45953</v>
      </c>
      <c r="J4172" s="2">
        <v>45953</v>
      </c>
      <c r="K4172" s="2">
        <v>46091</v>
      </c>
      <c r="L4172" s="2">
        <f t="shared" si="182"/>
        <v>46091</v>
      </c>
      <c r="M4172" t="s">
        <v>26</v>
      </c>
      <c r="N4172" s="3">
        <v>4250</v>
      </c>
      <c r="P4172" t="s">
        <v>1179</v>
      </c>
      <c r="Q4172">
        <v>23</v>
      </c>
      <c r="R4172" t="s">
        <v>153</v>
      </c>
      <c r="S4172" t="s">
        <v>154</v>
      </c>
      <c r="T4172" t="s">
        <v>30</v>
      </c>
      <c r="V4172" t="s">
        <v>31</v>
      </c>
      <c r="W4172" t="s">
        <v>32</v>
      </c>
    </row>
    <row r="4173" spans="1:23" ht="28.8" hidden="1" x14ac:dyDescent="0.3">
      <c r="A4173">
        <v>1154</v>
      </c>
      <c r="B4173">
        <v>1154</v>
      </c>
      <c r="C4173">
        <v>1290</v>
      </c>
      <c r="D4173">
        <v>3</v>
      </c>
      <c r="E4173" s="1" t="s">
        <v>6149</v>
      </c>
      <c r="F4173">
        <v>1980</v>
      </c>
      <c r="H4173" t="s">
        <v>338</v>
      </c>
      <c r="I4173" s="2">
        <v>45680</v>
      </c>
      <c r="J4173" s="2">
        <v>45680</v>
      </c>
      <c r="K4173" s="2">
        <v>46093</v>
      </c>
      <c r="L4173" s="2">
        <f t="shared" si="182"/>
        <v>46093</v>
      </c>
      <c r="M4173" t="s">
        <v>26</v>
      </c>
      <c r="N4173" s="3">
        <v>4500</v>
      </c>
      <c r="P4173" t="s">
        <v>1179</v>
      </c>
      <c r="Q4173">
        <v>26</v>
      </c>
      <c r="R4173" t="s">
        <v>28</v>
      </c>
      <c r="S4173" s="33" t="s">
        <v>1171</v>
      </c>
      <c r="T4173" t="s">
        <v>30</v>
      </c>
      <c r="V4173" t="s">
        <v>31</v>
      </c>
      <c r="W4173" t="s">
        <v>32</v>
      </c>
    </row>
    <row r="4174" spans="1:23" ht="28.8" hidden="1" x14ac:dyDescent="0.3">
      <c r="A4174">
        <v>1154</v>
      </c>
      <c r="B4174">
        <v>1154</v>
      </c>
      <c r="C4174">
        <v>1288</v>
      </c>
      <c r="D4174">
        <v>3</v>
      </c>
      <c r="E4174" s="1" t="s">
        <v>6148</v>
      </c>
      <c r="F4174">
        <v>1980</v>
      </c>
      <c r="H4174" t="s">
        <v>338</v>
      </c>
      <c r="I4174" s="2">
        <v>45680</v>
      </c>
      <c r="J4174" s="2">
        <v>45680</v>
      </c>
      <c r="K4174" s="2">
        <v>46093</v>
      </c>
      <c r="L4174" s="2">
        <f t="shared" ref="L4174:L4237" si="183">K4174</f>
        <v>46093</v>
      </c>
      <c r="M4174" t="s">
        <v>26</v>
      </c>
      <c r="N4174" s="3">
        <v>4670</v>
      </c>
      <c r="P4174" t="s">
        <v>1179</v>
      </c>
      <c r="Q4174">
        <v>26</v>
      </c>
      <c r="R4174" t="s">
        <v>28</v>
      </c>
      <c r="S4174" s="33" t="s">
        <v>1171</v>
      </c>
      <c r="T4174" t="s">
        <v>30</v>
      </c>
      <c r="V4174" t="s">
        <v>31</v>
      </c>
      <c r="W4174" t="s">
        <v>32</v>
      </c>
    </row>
    <row r="4175" spans="1:23" ht="28.8" hidden="1" x14ac:dyDescent="0.3">
      <c r="A4175">
        <v>1154</v>
      </c>
      <c r="B4175">
        <v>1154</v>
      </c>
      <c r="C4175">
        <v>4304</v>
      </c>
      <c r="D4175">
        <v>2</v>
      </c>
      <c r="E4175" s="1" t="s">
        <v>6302</v>
      </c>
      <c r="F4175">
        <v>1984</v>
      </c>
      <c r="H4175" t="s">
        <v>257</v>
      </c>
      <c r="I4175" s="2">
        <v>45973</v>
      </c>
      <c r="J4175" s="2">
        <v>45973</v>
      </c>
      <c r="K4175" s="2">
        <v>46096</v>
      </c>
      <c r="L4175" s="2">
        <f t="shared" si="183"/>
        <v>46096</v>
      </c>
      <c r="M4175" t="s">
        <v>26</v>
      </c>
      <c r="N4175" s="3">
        <v>2196</v>
      </c>
      <c r="P4175" t="s">
        <v>1179</v>
      </c>
      <c r="Q4175">
        <v>23</v>
      </c>
      <c r="R4175" t="s">
        <v>153</v>
      </c>
      <c r="S4175" t="s">
        <v>154</v>
      </c>
      <c r="T4175" t="s">
        <v>30</v>
      </c>
      <c r="V4175" t="s">
        <v>1304</v>
      </c>
      <c r="W4175" t="s">
        <v>32</v>
      </c>
    </row>
    <row r="4176" spans="1:23" ht="28.8" hidden="1" x14ac:dyDescent="0.3">
      <c r="A4176">
        <v>1154</v>
      </c>
      <c r="B4176">
        <v>1154</v>
      </c>
      <c r="C4176">
        <v>4307</v>
      </c>
      <c r="D4176">
        <v>3</v>
      </c>
      <c r="E4176" s="1" t="s">
        <v>6303</v>
      </c>
      <c r="F4176">
        <v>2046</v>
      </c>
      <c r="H4176" t="s">
        <v>3517</v>
      </c>
      <c r="I4176" s="2">
        <v>45973</v>
      </c>
      <c r="J4176" s="2">
        <v>45973</v>
      </c>
      <c r="K4176" s="2">
        <v>46096</v>
      </c>
      <c r="L4176" s="2">
        <f t="shared" si="183"/>
        <v>46096</v>
      </c>
      <c r="M4176" t="s">
        <v>26</v>
      </c>
      <c r="N4176" s="3">
        <v>2512</v>
      </c>
      <c r="P4176" t="s">
        <v>1179</v>
      </c>
      <c r="Q4176">
        <v>28</v>
      </c>
      <c r="R4176" t="s">
        <v>40</v>
      </c>
      <c r="S4176" t="s">
        <v>41</v>
      </c>
      <c r="T4176" t="s">
        <v>30</v>
      </c>
      <c r="V4176" t="s">
        <v>1304</v>
      </c>
      <c r="W4176" t="s">
        <v>32</v>
      </c>
    </row>
    <row r="4177" spans="1:23" hidden="1" x14ac:dyDescent="0.3">
      <c r="A4177">
        <v>1154</v>
      </c>
      <c r="B4177">
        <v>1154</v>
      </c>
      <c r="C4177">
        <v>3043</v>
      </c>
      <c r="D4177">
        <v>35</v>
      </c>
      <c r="E4177" s="5">
        <v>46082</v>
      </c>
      <c r="F4177">
        <v>2376</v>
      </c>
      <c r="H4177" t="s">
        <v>459</v>
      </c>
      <c r="I4177" s="2">
        <v>45862</v>
      </c>
      <c r="J4177" s="2">
        <v>45862</v>
      </c>
      <c r="K4177" s="2">
        <v>46097</v>
      </c>
      <c r="L4177" s="2">
        <f t="shared" si="183"/>
        <v>46097</v>
      </c>
      <c r="M4177" t="s">
        <v>49</v>
      </c>
      <c r="N4177" s="3">
        <v>170</v>
      </c>
      <c r="P4177" t="s">
        <v>1179</v>
      </c>
      <c r="Q4177">
        <v>83</v>
      </c>
      <c r="R4177" t="s">
        <v>204</v>
      </c>
      <c r="S4177" t="s">
        <v>205</v>
      </c>
      <c r="T4177" t="s">
        <v>206</v>
      </c>
      <c r="V4177" t="s">
        <v>31</v>
      </c>
      <c r="W4177" t="s">
        <v>32</v>
      </c>
    </row>
    <row r="4178" spans="1:23" hidden="1" x14ac:dyDescent="0.3">
      <c r="A4178">
        <v>1154</v>
      </c>
      <c r="B4178">
        <v>1154</v>
      </c>
      <c r="C4178">
        <v>106</v>
      </c>
      <c r="D4178">
        <v>15</v>
      </c>
      <c r="E4178" t="s">
        <v>6150</v>
      </c>
      <c r="F4178">
        <v>1972</v>
      </c>
      <c r="H4178" t="s">
        <v>317</v>
      </c>
      <c r="I4178" s="2">
        <v>45462</v>
      </c>
      <c r="J4178" s="2">
        <v>45462</v>
      </c>
      <c r="K4178" s="2">
        <v>46098</v>
      </c>
      <c r="L4178" s="2">
        <f t="shared" si="183"/>
        <v>46098</v>
      </c>
      <c r="M4178" t="s">
        <v>318</v>
      </c>
      <c r="N4178" s="3">
        <v>8815.5300000000007</v>
      </c>
      <c r="P4178" t="s">
        <v>1179</v>
      </c>
      <c r="Q4178">
        <v>55</v>
      </c>
      <c r="R4178" t="s">
        <v>319</v>
      </c>
      <c r="S4178" s="33" t="s">
        <v>1171</v>
      </c>
      <c r="T4178" t="s">
        <v>206</v>
      </c>
      <c r="V4178" t="s">
        <v>31</v>
      </c>
      <c r="W4178" t="s">
        <v>32</v>
      </c>
    </row>
    <row r="4179" spans="1:23" hidden="1" x14ac:dyDescent="0.3">
      <c r="A4179">
        <v>1154</v>
      </c>
      <c r="B4179">
        <v>1154</v>
      </c>
      <c r="C4179">
        <v>11</v>
      </c>
      <c r="D4179">
        <v>22</v>
      </c>
      <c r="E4179" t="s">
        <v>6151</v>
      </c>
      <c r="F4179">
        <v>1972</v>
      </c>
      <c r="H4179" t="s">
        <v>317</v>
      </c>
      <c r="I4179" s="2">
        <v>45430</v>
      </c>
      <c r="J4179" s="2">
        <v>45430</v>
      </c>
      <c r="K4179" s="2">
        <v>46101</v>
      </c>
      <c r="L4179" s="2">
        <f t="shared" si="183"/>
        <v>46101</v>
      </c>
      <c r="M4179" t="s">
        <v>318</v>
      </c>
      <c r="N4179" s="3">
        <v>2141</v>
      </c>
      <c r="P4179" t="s">
        <v>1173</v>
      </c>
      <c r="Q4179">
        <v>55</v>
      </c>
      <c r="R4179" t="s">
        <v>319</v>
      </c>
      <c r="S4179" s="33" t="s">
        <v>1171</v>
      </c>
      <c r="T4179" t="s">
        <v>206</v>
      </c>
      <c r="V4179" t="s">
        <v>31</v>
      </c>
      <c r="W4179" t="s">
        <v>32</v>
      </c>
    </row>
    <row r="4180" spans="1:23" hidden="1" x14ac:dyDescent="0.3">
      <c r="A4180">
        <v>1154</v>
      </c>
      <c r="B4180">
        <v>1154</v>
      </c>
      <c r="C4180">
        <v>2059</v>
      </c>
      <c r="D4180">
        <v>1</v>
      </c>
      <c r="E4180" t="s">
        <v>6151</v>
      </c>
      <c r="F4180">
        <v>1972</v>
      </c>
      <c r="H4180" t="s">
        <v>317</v>
      </c>
      <c r="I4180" s="2">
        <v>45769</v>
      </c>
      <c r="J4180" s="2">
        <v>45769</v>
      </c>
      <c r="K4180" s="2">
        <v>46101</v>
      </c>
      <c r="L4180" s="2">
        <f t="shared" si="183"/>
        <v>46101</v>
      </c>
      <c r="M4180" t="s">
        <v>318</v>
      </c>
      <c r="N4180" s="3">
        <v>2088</v>
      </c>
      <c r="P4180" t="s">
        <v>1179</v>
      </c>
      <c r="Q4180">
        <v>55</v>
      </c>
      <c r="R4180" t="s">
        <v>319</v>
      </c>
      <c r="S4180" s="33" t="s">
        <v>1171</v>
      </c>
      <c r="T4180" t="s">
        <v>206</v>
      </c>
      <c r="V4180" t="s">
        <v>31</v>
      </c>
      <c r="W4180" t="s">
        <v>32</v>
      </c>
    </row>
    <row r="4181" spans="1:23" ht="28.8" hidden="1" x14ac:dyDescent="0.3">
      <c r="A4181">
        <v>1154</v>
      </c>
      <c r="B4181">
        <v>1154</v>
      </c>
      <c r="C4181">
        <v>4363</v>
      </c>
      <c r="D4181">
        <v>6</v>
      </c>
      <c r="E4181" s="1" t="s">
        <v>6304</v>
      </c>
      <c r="F4181">
        <v>1985</v>
      </c>
      <c r="H4181" t="s">
        <v>35</v>
      </c>
      <c r="I4181" s="2">
        <v>45980</v>
      </c>
      <c r="J4181" s="2">
        <v>45980</v>
      </c>
      <c r="K4181" s="2">
        <v>46101</v>
      </c>
      <c r="L4181" s="2">
        <f t="shared" si="183"/>
        <v>46101</v>
      </c>
      <c r="M4181" t="s">
        <v>26</v>
      </c>
      <c r="N4181" s="3">
        <v>4742</v>
      </c>
      <c r="P4181" t="s">
        <v>1179</v>
      </c>
      <c r="Q4181">
        <v>26</v>
      </c>
      <c r="R4181" t="s">
        <v>28</v>
      </c>
      <c r="S4181" t="s">
        <v>29</v>
      </c>
      <c r="T4181" t="s">
        <v>30</v>
      </c>
      <c r="V4181" t="s">
        <v>1304</v>
      </c>
      <c r="W4181" t="s">
        <v>32</v>
      </c>
    </row>
    <row r="4182" spans="1:23" hidden="1" x14ac:dyDescent="0.3">
      <c r="A4182">
        <v>1154</v>
      </c>
      <c r="B4182">
        <v>1154</v>
      </c>
      <c r="C4182">
        <v>746</v>
      </c>
      <c r="D4182">
        <v>18</v>
      </c>
      <c r="E4182" t="s">
        <v>6152</v>
      </c>
      <c r="F4182">
        <v>2127</v>
      </c>
      <c r="H4182" t="s">
        <v>383</v>
      </c>
      <c r="I4182" s="2">
        <v>45587</v>
      </c>
      <c r="J4182" s="2">
        <v>45587</v>
      </c>
      <c r="K4182" s="2">
        <v>46102</v>
      </c>
      <c r="L4182" s="2">
        <f t="shared" si="183"/>
        <v>46102</v>
      </c>
      <c r="M4182" t="s">
        <v>318</v>
      </c>
      <c r="N4182" s="3">
        <v>12013.66</v>
      </c>
      <c r="P4182" t="s">
        <v>1173</v>
      </c>
      <c r="Q4182">
        <v>97</v>
      </c>
      <c r="R4182" t="s">
        <v>384</v>
      </c>
      <c r="S4182" s="33" t="s">
        <v>1171</v>
      </c>
      <c r="T4182" t="s">
        <v>30</v>
      </c>
      <c r="V4182" t="s">
        <v>31</v>
      </c>
      <c r="W4182" t="s">
        <v>32</v>
      </c>
    </row>
    <row r="4183" spans="1:23" hidden="1" x14ac:dyDescent="0.3">
      <c r="A4183">
        <v>1154</v>
      </c>
      <c r="B4183">
        <v>1154</v>
      </c>
      <c r="C4183">
        <v>2972</v>
      </c>
      <c r="D4183">
        <v>9</v>
      </c>
      <c r="E4183" s="5">
        <v>15585</v>
      </c>
      <c r="F4183">
        <v>2124</v>
      </c>
      <c r="H4183" t="s">
        <v>386</v>
      </c>
      <c r="I4183" s="2">
        <v>45855</v>
      </c>
      <c r="J4183" s="2">
        <v>45855</v>
      </c>
      <c r="K4183" s="2">
        <v>46102</v>
      </c>
      <c r="L4183" s="2">
        <f t="shared" si="183"/>
        <v>46102</v>
      </c>
      <c r="M4183" t="s">
        <v>318</v>
      </c>
      <c r="N4183" s="3">
        <v>42329</v>
      </c>
      <c r="P4183" t="s">
        <v>1179</v>
      </c>
      <c r="Q4183">
        <v>55</v>
      </c>
      <c r="R4183" t="s">
        <v>319</v>
      </c>
      <c r="S4183" s="33" t="s">
        <v>1171</v>
      </c>
      <c r="T4183" t="s">
        <v>30</v>
      </c>
      <c r="V4183" t="s">
        <v>31</v>
      </c>
      <c r="W4183" t="s">
        <v>32</v>
      </c>
    </row>
    <row r="4184" spans="1:23" hidden="1" x14ac:dyDescent="0.3">
      <c r="A4184">
        <v>1154</v>
      </c>
      <c r="B4184">
        <v>1154</v>
      </c>
      <c r="C4184">
        <v>1895</v>
      </c>
      <c r="D4184">
        <v>1</v>
      </c>
      <c r="E4184" t="s">
        <v>6152</v>
      </c>
      <c r="F4184">
        <v>2127</v>
      </c>
      <c r="H4184" t="s">
        <v>383</v>
      </c>
      <c r="I4184" s="2">
        <v>45754</v>
      </c>
      <c r="J4184" s="2">
        <v>45754</v>
      </c>
      <c r="K4184" s="2">
        <v>46103</v>
      </c>
      <c r="L4184" s="2">
        <f t="shared" si="183"/>
        <v>46103</v>
      </c>
      <c r="M4184" t="s">
        <v>318</v>
      </c>
      <c r="N4184" s="3">
        <v>12013.66</v>
      </c>
      <c r="P4184" t="s">
        <v>1179</v>
      </c>
      <c r="Q4184">
        <v>97</v>
      </c>
      <c r="R4184" t="s">
        <v>384</v>
      </c>
      <c r="S4184" s="33" t="s">
        <v>1171</v>
      </c>
      <c r="T4184" t="s">
        <v>30</v>
      </c>
      <c r="V4184" t="s">
        <v>31</v>
      </c>
      <c r="W4184" t="s">
        <v>32</v>
      </c>
    </row>
    <row r="4185" spans="1:23" hidden="1" x14ac:dyDescent="0.3">
      <c r="A4185">
        <v>1154</v>
      </c>
      <c r="B4185">
        <v>1154</v>
      </c>
      <c r="C4185">
        <v>2429</v>
      </c>
      <c r="D4185">
        <v>1</v>
      </c>
      <c r="E4185" s="5">
        <v>42278</v>
      </c>
      <c r="F4185">
        <v>1972</v>
      </c>
      <c r="H4185" t="s">
        <v>317</v>
      </c>
      <c r="I4185" s="2">
        <v>45799</v>
      </c>
      <c r="J4185" s="2">
        <v>45799</v>
      </c>
      <c r="K4185" s="2">
        <v>46103</v>
      </c>
      <c r="L4185" s="2">
        <f t="shared" si="183"/>
        <v>46103</v>
      </c>
      <c r="M4185" t="s">
        <v>318</v>
      </c>
      <c r="N4185" s="3">
        <v>3127.85</v>
      </c>
      <c r="P4185" t="s">
        <v>1179</v>
      </c>
      <c r="Q4185">
        <v>55</v>
      </c>
      <c r="R4185" t="s">
        <v>319</v>
      </c>
      <c r="S4185" s="33" t="s">
        <v>1171</v>
      </c>
      <c r="T4185" t="s">
        <v>206</v>
      </c>
      <c r="V4185" t="s">
        <v>31</v>
      </c>
      <c r="W4185" t="s">
        <v>32</v>
      </c>
    </row>
    <row r="4186" spans="1:23" hidden="1" x14ac:dyDescent="0.3">
      <c r="A4186">
        <v>1154</v>
      </c>
      <c r="B4186">
        <v>1154</v>
      </c>
      <c r="C4186">
        <v>2077</v>
      </c>
      <c r="D4186">
        <v>1</v>
      </c>
      <c r="E4186" t="s">
        <v>6153</v>
      </c>
      <c r="F4186">
        <v>1972</v>
      </c>
      <c r="H4186" t="s">
        <v>317</v>
      </c>
      <c r="I4186" s="2">
        <v>45769</v>
      </c>
      <c r="J4186" s="2">
        <v>45769</v>
      </c>
      <c r="K4186" s="2">
        <v>46103</v>
      </c>
      <c r="L4186" s="2">
        <f t="shared" si="183"/>
        <v>46103</v>
      </c>
      <c r="M4186" t="s">
        <v>318</v>
      </c>
      <c r="N4186" s="3">
        <v>3102</v>
      </c>
      <c r="P4186" t="s">
        <v>1173</v>
      </c>
      <c r="Q4186">
        <v>55</v>
      </c>
      <c r="R4186" t="s">
        <v>319</v>
      </c>
      <c r="S4186" s="33" t="s">
        <v>1171</v>
      </c>
      <c r="T4186" t="s">
        <v>206</v>
      </c>
      <c r="V4186" t="s">
        <v>31</v>
      </c>
      <c r="W4186" t="s">
        <v>32</v>
      </c>
    </row>
    <row r="4187" spans="1:23" hidden="1" x14ac:dyDescent="0.3">
      <c r="A4187">
        <v>1154</v>
      </c>
      <c r="B4187">
        <v>1154</v>
      </c>
      <c r="C4187">
        <v>8</v>
      </c>
      <c r="D4187">
        <v>22</v>
      </c>
      <c r="E4187" t="s">
        <v>6153</v>
      </c>
      <c r="F4187">
        <v>1972</v>
      </c>
      <c r="H4187" t="s">
        <v>317</v>
      </c>
      <c r="I4187" s="2">
        <v>45429</v>
      </c>
      <c r="J4187" s="2">
        <v>45429</v>
      </c>
      <c r="K4187" s="2">
        <v>46103</v>
      </c>
      <c r="L4187" s="2">
        <f t="shared" si="183"/>
        <v>46103</v>
      </c>
      <c r="M4187" t="s">
        <v>318</v>
      </c>
      <c r="N4187" s="3">
        <v>3300</v>
      </c>
      <c r="P4187" t="s">
        <v>1173</v>
      </c>
      <c r="Q4187">
        <v>55</v>
      </c>
      <c r="R4187" t="s">
        <v>319</v>
      </c>
      <c r="S4187" s="33" t="s">
        <v>1171</v>
      </c>
      <c r="T4187" t="s">
        <v>206</v>
      </c>
      <c r="V4187" t="s">
        <v>31</v>
      </c>
      <c r="W4187" t="s">
        <v>32</v>
      </c>
    </row>
    <row r="4188" spans="1:23" hidden="1" x14ac:dyDescent="0.3">
      <c r="A4188">
        <v>1154</v>
      </c>
      <c r="B4188">
        <v>1154</v>
      </c>
      <c r="C4188">
        <v>3043</v>
      </c>
      <c r="D4188">
        <v>36</v>
      </c>
      <c r="E4188" s="5">
        <v>46082</v>
      </c>
      <c r="F4188">
        <v>2376</v>
      </c>
      <c r="H4188" t="s">
        <v>459</v>
      </c>
      <c r="I4188" s="2">
        <v>45862</v>
      </c>
      <c r="J4188" s="2">
        <v>45862</v>
      </c>
      <c r="K4188" s="2">
        <v>46104</v>
      </c>
      <c r="L4188" s="2">
        <f t="shared" si="183"/>
        <v>46104</v>
      </c>
      <c r="M4188" t="s">
        <v>49</v>
      </c>
      <c r="N4188" s="3">
        <v>170</v>
      </c>
      <c r="P4188" t="s">
        <v>1179</v>
      </c>
      <c r="Q4188">
        <v>83</v>
      </c>
      <c r="R4188" t="s">
        <v>204</v>
      </c>
      <c r="S4188" t="s">
        <v>205</v>
      </c>
      <c r="T4188" t="s">
        <v>206</v>
      </c>
      <c r="V4188" t="s">
        <v>31</v>
      </c>
      <c r="W4188" t="s">
        <v>32</v>
      </c>
    </row>
    <row r="4189" spans="1:23" hidden="1" x14ac:dyDescent="0.3">
      <c r="A4189">
        <v>1154</v>
      </c>
      <c r="B4189">
        <v>1154</v>
      </c>
      <c r="C4189">
        <v>1911</v>
      </c>
      <c r="D4189">
        <v>3</v>
      </c>
      <c r="E4189" s="5">
        <v>45992</v>
      </c>
      <c r="F4189">
        <v>1969</v>
      </c>
      <c r="H4189" t="s">
        <v>422</v>
      </c>
      <c r="I4189" s="2">
        <v>45754</v>
      </c>
      <c r="J4189" s="2">
        <v>45754</v>
      </c>
      <c r="K4189" s="2">
        <v>46104</v>
      </c>
      <c r="L4189" s="2">
        <f t="shared" si="183"/>
        <v>46104</v>
      </c>
      <c r="M4189" t="s">
        <v>318</v>
      </c>
      <c r="N4189" s="3">
        <v>12445.02</v>
      </c>
      <c r="P4189" t="s">
        <v>1179</v>
      </c>
      <c r="Q4189">
        <v>97</v>
      </c>
      <c r="R4189" t="s">
        <v>384</v>
      </c>
      <c r="S4189" s="33" t="s">
        <v>1171</v>
      </c>
      <c r="T4189" t="s">
        <v>465</v>
      </c>
      <c r="V4189" t="s">
        <v>31</v>
      </c>
      <c r="W4189" t="s">
        <v>32</v>
      </c>
    </row>
    <row r="4190" spans="1:23" hidden="1" x14ac:dyDescent="0.3">
      <c r="A4190">
        <v>1154</v>
      </c>
      <c r="B4190">
        <v>1154</v>
      </c>
      <c r="C4190">
        <v>12</v>
      </c>
      <c r="D4190">
        <v>22</v>
      </c>
      <c r="E4190" t="s">
        <v>6154</v>
      </c>
      <c r="F4190">
        <v>1999</v>
      </c>
      <c r="H4190" t="s">
        <v>404</v>
      </c>
      <c r="I4190" s="2">
        <v>45430</v>
      </c>
      <c r="J4190" s="2">
        <v>45430</v>
      </c>
      <c r="K4190" s="2">
        <v>46105</v>
      </c>
      <c r="L4190" s="2">
        <f t="shared" si="183"/>
        <v>46105</v>
      </c>
      <c r="M4190" t="s">
        <v>318</v>
      </c>
      <c r="N4190" s="3">
        <v>5000</v>
      </c>
      <c r="P4190" t="s">
        <v>1179</v>
      </c>
      <c r="Q4190">
        <v>55</v>
      </c>
      <c r="R4190" t="s">
        <v>319</v>
      </c>
      <c r="S4190" s="33" t="s">
        <v>1171</v>
      </c>
      <c r="T4190" t="s">
        <v>206</v>
      </c>
      <c r="V4190" t="s">
        <v>31</v>
      </c>
      <c r="W4190" t="s">
        <v>32</v>
      </c>
    </row>
    <row r="4191" spans="1:23" hidden="1" x14ac:dyDescent="0.3">
      <c r="A4191">
        <v>1154</v>
      </c>
      <c r="B4191">
        <v>1154</v>
      </c>
      <c r="C4191">
        <v>4368</v>
      </c>
      <c r="D4191">
        <v>5</v>
      </c>
      <c r="E4191" s="4">
        <v>45813</v>
      </c>
      <c r="F4191">
        <v>2973</v>
      </c>
      <c r="H4191" t="s">
        <v>6276</v>
      </c>
      <c r="I4191" s="2">
        <v>45981</v>
      </c>
      <c r="J4191" s="2">
        <v>45981</v>
      </c>
      <c r="K4191" s="2">
        <v>46106</v>
      </c>
      <c r="L4191" s="2">
        <f t="shared" si="183"/>
        <v>46106</v>
      </c>
      <c r="M4191" t="s">
        <v>1303</v>
      </c>
      <c r="N4191" s="3">
        <v>7750</v>
      </c>
      <c r="P4191" t="s">
        <v>1179</v>
      </c>
      <c r="Q4191">
        <v>92</v>
      </c>
      <c r="R4191" t="s">
        <v>505</v>
      </c>
      <c r="S4191" t="s">
        <v>506</v>
      </c>
      <c r="T4191" t="s">
        <v>30</v>
      </c>
      <c r="V4191" t="s">
        <v>1304</v>
      </c>
      <c r="W4191" t="s">
        <v>32</v>
      </c>
    </row>
    <row r="4192" spans="1:23" ht="28.8" hidden="1" x14ac:dyDescent="0.3">
      <c r="A4192">
        <v>1154</v>
      </c>
      <c r="B4192">
        <v>1154</v>
      </c>
      <c r="C4192">
        <v>4364</v>
      </c>
      <c r="D4192">
        <v>1</v>
      </c>
      <c r="E4192" s="1" t="s">
        <v>6305</v>
      </c>
      <c r="F4192">
        <v>1985</v>
      </c>
      <c r="H4192" t="s">
        <v>35</v>
      </c>
      <c r="I4192" s="2">
        <v>45980</v>
      </c>
      <c r="J4192" s="2">
        <v>45980</v>
      </c>
      <c r="K4192" s="2">
        <v>46106</v>
      </c>
      <c r="L4192" s="2">
        <f t="shared" si="183"/>
        <v>46106</v>
      </c>
      <c r="M4192" t="s">
        <v>26</v>
      </c>
      <c r="N4192" s="3">
        <v>4742</v>
      </c>
      <c r="P4192" t="s">
        <v>1179</v>
      </c>
      <c r="Q4192">
        <v>26</v>
      </c>
      <c r="R4192" t="s">
        <v>28</v>
      </c>
      <c r="S4192" t="s">
        <v>29</v>
      </c>
      <c r="T4192" t="s">
        <v>30</v>
      </c>
      <c r="V4192" t="s">
        <v>1304</v>
      </c>
      <c r="W4192" t="s">
        <v>32</v>
      </c>
    </row>
    <row r="4193" spans="1:23" ht="28.8" hidden="1" x14ac:dyDescent="0.3">
      <c r="A4193">
        <v>1154</v>
      </c>
      <c r="B4193">
        <v>1154</v>
      </c>
      <c r="C4193">
        <v>4306</v>
      </c>
      <c r="D4193">
        <v>3</v>
      </c>
      <c r="E4193" s="1" t="s">
        <v>6306</v>
      </c>
      <c r="F4193">
        <v>1958</v>
      </c>
      <c r="H4193" t="s">
        <v>129</v>
      </c>
      <c r="I4193" s="2">
        <v>45973</v>
      </c>
      <c r="J4193" s="2">
        <v>45973</v>
      </c>
      <c r="K4193" s="2">
        <v>46106</v>
      </c>
      <c r="L4193" s="2">
        <f t="shared" si="183"/>
        <v>46106</v>
      </c>
      <c r="M4193" t="s">
        <v>26</v>
      </c>
      <c r="N4193" s="3">
        <v>3234</v>
      </c>
      <c r="P4193" t="s">
        <v>1179</v>
      </c>
      <c r="Q4193">
        <v>28</v>
      </c>
      <c r="R4193" t="s">
        <v>40</v>
      </c>
      <c r="S4193" t="s">
        <v>41</v>
      </c>
      <c r="T4193" t="s">
        <v>30</v>
      </c>
      <c r="V4193" t="s">
        <v>1304</v>
      </c>
      <c r="W4193" t="s">
        <v>32</v>
      </c>
    </row>
    <row r="4194" spans="1:23" hidden="1" x14ac:dyDescent="0.3">
      <c r="A4194">
        <v>1154</v>
      </c>
      <c r="B4194">
        <v>1154</v>
      </c>
      <c r="C4194">
        <v>10</v>
      </c>
      <c r="D4194">
        <v>22</v>
      </c>
      <c r="E4194" t="s">
        <v>6155</v>
      </c>
      <c r="F4194">
        <v>1973</v>
      </c>
      <c r="H4194" t="s">
        <v>458</v>
      </c>
      <c r="I4194" s="2">
        <v>45430</v>
      </c>
      <c r="J4194" s="2">
        <v>45430</v>
      </c>
      <c r="K4194" s="2">
        <v>46107</v>
      </c>
      <c r="L4194" s="2">
        <f t="shared" si="183"/>
        <v>46107</v>
      </c>
      <c r="M4194" t="s">
        <v>318</v>
      </c>
      <c r="N4194" s="3">
        <v>25081</v>
      </c>
      <c r="P4194" t="s">
        <v>1179</v>
      </c>
      <c r="Q4194">
        <v>55</v>
      </c>
      <c r="R4194" t="s">
        <v>319</v>
      </c>
      <c r="S4194" s="33" t="s">
        <v>1171</v>
      </c>
      <c r="T4194" t="s">
        <v>206</v>
      </c>
      <c r="V4194" t="s">
        <v>31</v>
      </c>
      <c r="W4194" t="s">
        <v>32</v>
      </c>
    </row>
    <row r="4195" spans="1:23" hidden="1" x14ac:dyDescent="0.3">
      <c r="A4195">
        <v>1154</v>
      </c>
      <c r="B4195">
        <v>1154</v>
      </c>
      <c r="C4195">
        <v>2779</v>
      </c>
      <c r="D4195">
        <v>9</v>
      </c>
      <c r="E4195" s="5">
        <v>46082</v>
      </c>
      <c r="F4195">
        <v>2693</v>
      </c>
      <c r="H4195" t="s">
        <v>784</v>
      </c>
      <c r="I4195" s="2">
        <v>45839</v>
      </c>
      <c r="J4195" s="2">
        <v>45839</v>
      </c>
      <c r="K4195" s="2">
        <v>46109</v>
      </c>
      <c r="L4195" s="2">
        <f t="shared" si="183"/>
        <v>46109</v>
      </c>
      <c r="M4195" t="s">
        <v>331</v>
      </c>
      <c r="N4195" s="3">
        <v>0.5</v>
      </c>
      <c r="P4195" t="s">
        <v>1179</v>
      </c>
      <c r="Q4195">
        <v>29</v>
      </c>
      <c r="R4195" t="s">
        <v>117</v>
      </c>
      <c r="S4195" t="s">
        <v>118</v>
      </c>
      <c r="T4195" t="s">
        <v>30</v>
      </c>
      <c r="V4195" t="s">
        <v>31</v>
      </c>
      <c r="W4195" t="s">
        <v>32</v>
      </c>
    </row>
    <row r="4196" spans="1:23" hidden="1" x14ac:dyDescent="0.3">
      <c r="A4196">
        <v>1154</v>
      </c>
      <c r="B4196">
        <v>1154</v>
      </c>
      <c r="C4196">
        <v>2776</v>
      </c>
      <c r="D4196">
        <v>10</v>
      </c>
      <c r="E4196" s="5">
        <v>11232</v>
      </c>
      <c r="F4196">
        <v>2125</v>
      </c>
      <c r="H4196" t="s">
        <v>464</v>
      </c>
      <c r="I4196" s="2">
        <v>45838</v>
      </c>
      <c r="J4196" s="2">
        <v>45838</v>
      </c>
      <c r="K4196" s="2">
        <v>46109</v>
      </c>
      <c r="L4196" s="2">
        <f t="shared" si="183"/>
        <v>46109</v>
      </c>
      <c r="M4196" t="s">
        <v>318</v>
      </c>
      <c r="N4196" s="3">
        <v>15436.91</v>
      </c>
      <c r="P4196" t="s">
        <v>1179</v>
      </c>
      <c r="Q4196">
        <v>55</v>
      </c>
      <c r="R4196" t="s">
        <v>319</v>
      </c>
      <c r="S4196" s="33" t="s">
        <v>1171</v>
      </c>
      <c r="T4196" t="s">
        <v>465</v>
      </c>
      <c r="V4196" t="s">
        <v>31</v>
      </c>
      <c r="W4196" t="s">
        <v>32</v>
      </c>
    </row>
    <row r="4197" spans="1:23" hidden="1" x14ac:dyDescent="0.3">
      <c r="A4197">
        <v>1154</v>
      </c>
      <c r="B4197">
        <v>1154</v>
      </c>
      <c r="C4197">
        <v>3043</v>
      </c>
      <c r="D4197">
        <v>37</v>
      </c>
      <c r="E4197" s="5">
        <v>46082</v>
      </c>
      <c r="F4197">
        <v>2376</v>
      </c>
      <c r="H4197" t="s">
        <v>459</v>
      </c>
      <c r="I4197" s="2">
        <v>45862</v>
      </c>
      <c r="J4197" s="2">
        <v>45862</v>
      </c>
      <c r="K4197" s="2">
        <v>46111</v>
      </c>
      <c r="L4197" s="2">
        <f t="shared" si="183"/>
        <v>46111</v>
      </c>
      <c r="M4197" t="s">
        <v>49</v>
      </c>
      <c r="N4197" s="3">
        <v>170</v>
      </c>
      <c r="P4197" t="s">
        <v>1179</v>
      </c>
      <c r="Q4197">
        <v>83</v>
      </c>
      <c r="R4197" t="s">
        <v>204</v>
      </c>
      <c r="S4197" t="s">
        <v>205</v>
      </c>
      <c r="T4197" t="s">
        <v>206</v>
      </c>
      <c r="V4197" t="s">
        <v>31</v>
      </c>
      <c r="W4197" t="s">
        <v>32</v>
      </c>
    </row>
    <row r="4198" spans="1:23" ht="28.8" hidden="1" x14ac:dyDescent="0.3">
      <c r="A4198">
        <v>1154</v>
      </c>
      <c r="B4198">
        <v>1154</v>
      </c>
      <c r="C4198">
        <v>4364</v>
      </c>
      <c r="D4198">
        <v>2</v>
      </c>
      <c r="E4198" s="1" t="s">
        <v>6307</v>
      </c>
      <c r="F4198">
        <v>1985</v>
      </c>
      <c r="H4198" t="s">
        <v>35</v>
      </c>
      <c r="I4198" s="2">
        <v>45980</v>
      </c>
      <c r="J4198" s="2">
        <v>45980</v>
      </c>
      <c r="K4198" s="2">
        <v>46111</v>
      </c>
      <c r="L4198" s="2">
        <f t="shared" si="183"/>
        <v>46111</v>
      </c>
      <c r="M4198" t="s">
        <v>26</v>
      </c>
      <c r="N4198" s="3">
        <v>4742</v>
      </c>
      <c r="P4198" t="s">
        <v>1179</v>
      </c>
      <c r="Q4198">
        <v>26</v>
      </c>
      <c r="R4198" t="s">
        <v>28</v>
      </c>
      <c r="S4198" t="s">
        <v>29</v>
      </c>
      <c r="T4198" t="s">
        <v>30</v>
      </c>
      <c r="V4198" t="s">
        <v>1304</v>
      </c>
      <c r="W4198" t="s">
        <v>32</v>
      </c>
    </row>
    <row r="4199" spans="1:23" hidden="1" x14ac:dyDescent="0.3">
      <c r="A4199">
        <v>1154</v>
      </c>
      <c r="B4199">
        <v>1154</v>
      </c>
      <c r="C4199">
        <v>3043</v>
      </c>
      <c r="D4199">
        <v>38</v>
      </c>
      <c r="E4199" s="5">
        <v>46113</v>
      </c>
      <c r="F4199">
        <v>2376</v>
      </c>
      <c r="H4199" t="s">
        <v>459</v>
      </c>
      <c r="I4199" s="2">
        <v>45862</v>
      </c>
      <c r="J4199" s="2">
        <v>45862</v>
      </c>
      <c r="K4199" s="2">
        <v>46118</v>
      </c>
      <c r="L4199" s="2">
        <f t="shared" si="183"/>
        <v>46118</v>
      </c>
      <c r="M4199" t="s">
        <v>49</v>
      </c>
      <c r="N4199" s="3">
        <v>170</v>
      </c>
      <c r="P4199" t="s">
        <v>1179</v>
      </c>
      <c r="Q4199">
        <v>83</v>
      </c>
      <c r="R4199" t="s">
        <v>204</v>
      </c>
      <c r="S4199" t="s">
        <v>205</v>
      </c>
      <c r="T4199" t="s">
        <v>206</v>
      </c>
      <c r="V4199" t="s">
        <v>31</v>
      </c>
      <c r="W4199" t="s">
        <v>32</v>
      </c>
    </row>
    <row r="4200" spans="1:23" hidden="1" x14ac:dyDescent="0.3">
      <c r="A4200">
        <v>1154</v>
      </c>
      <c r="B4200">
        <v>1154</v>
      </c>
      <c r="C4200">
        <v>3775</v>
      </c>
      <c r="D4200">
        <v>1</v>
      </c>
      <c r="E4200" s="5">
        <v>15342</v>
      </c>
      <c r="F4200">
        <v>1973</v>
      </c>
      <c r="H4200" t="s">
        <v>458</v>
      </c>
      <c r="I4200" s="2">
        <v>45932</v>
      </c>
      <c r="J4200" s="2">
        <v>45932</v>
      </c>
      <c r="K4200" s="2">
        <v>46118</v>
      </c>
      <c r="L4200" s="2">
        <f t="shared" si="183"/>
        <v>46118</v>
      </c>
      <c r="M4200" t="s">
        <v>318</v>
      </c>
      <c r="N4200" s="3">
        <v>20101.439999999999</v>
      </c>
      <c r="P4200" t="s">
        <v>1179</v>
      </c>
      <c r="Q4200">
        <v>55</v>
      </c>
      <c r="R4200" t="s">
        <v>319</v>
      </c>
      <c r="S4200" s="33" t="s">
        <v>1171</v>
      </c>
      <c r="T4200" t="s">
        <v>30</v>
      </c>
      <c r="V4200" t="s">
        <v>31</v>
      </c>
      <c r="W4200" t="s">
        <v>32</v>
      </c>
    </row>
    <row r="4201" spans="1:23" hidden="1" x14ac:dyDescent="0.3">
      <c r="A4201">
        <v>1154</v>
      </c>
      <c r="B4201">
        <v>1154</v>
      </c>
      <c r="C4201">
        <v>4367</v>
      </c>
      <c r="D4201">
        <v>4</v>
      </c>
      <c r="E4201" s="5">
        <v>41365</v>
      </c>
      <c r="F4201">
        <v>2920</v>
      </c>
      <c r="H4201" t="s">
        <v>1238</v>
      </c>
      <c r="I4201" s="2">
        <v>45981</v>
      </c>
      <c r="J4201" s="2">
        <v>45981</v>
      </c>
      <c r="K4201" s="2">
        <v>46119</v>
      </c>
      <c r="L4201" s="2">
        <f t="shared" si="183"/>
        <v>46119</v>
      </c>
      <c r="M4201" t="s">
        <v>1303</v>
      </c>
      <c r="N4201" s="3">
        <v>2500</v>
      </c>
      <c r="P4201" t="s">
        <v>1179</v>
      </c>
      <c r="Q4201">
        <v>58</v>
      </c>
      <c r="R4201" t="s">
        <v>1239</v>
      </c>
      <c r="S4201" t="s">
        <v>1240</v>
      </c>
      <c r="T4201" t="s">
        <v>30</v>
      </c>
      <c r="V4201" t="s">
        <v>1304</v>
      </c>
      <c r="W4201" t="s">
        <v>32</v>
      </c>
    </row>
    <row r="4202" spans="1:23" hidden="1" x14ac:dyDescent="0.3">
      <c r="A4202">
        <v>1154</v>
      </c>
      <c r="B4202">
        <v>1154</v>
      </c>
      <c r="C4202">
        <v>4366</v>
      </c>
      <c r="D4202">
        <v>5</v>
      </c>
      <c r="E4202" s="5">
        <v>41395</v>
      </c>
      <c r="F4202">
        <v>2921</v>
      </c>
      <c r="H4202" t="s">
        <v>1149</v>
      </c>
      <c r="I4202" s="2">
        <v>45981</v>
      </c>
      <c r="J4202" s="2">
        <v>45981</v>
      </c>
      <c r="K4202" s="2">
        <v>46119</v>
      </c>
      <c r="L4202" s="2">
        <f t="shared" si="183"/>
        <v>46119</v>
      </c>
      <c r="M4202" t="s">
        <v>1303</v>
      </c>
      <c r="N4202" s="3">
        <v>5000</v>
      </c>
      <c r="P4202" t="s">
        <v>1179</v>
      </c>
      <c r="Q4202">
        <v>55</v>
      </c>
      <c r="R4202" t="s">
        <v>319</v>
      </c>
      <c r="S4202" t="s">
        <v>1151</v>
      </c>
      <c r="T4202" t="s">
        <v>465</v>
      </c>
      <c r="V4202" t="s">
        <v>1304</v>
      </c>
      <c r="W4202" t="s">
        <v>32</v>
      </c>
    </row>
    <row r="4203" spans="1:23" hidden="1" x14ac:dyDescent="0.3">
      <c r="A4203">
        <v>1154</v>
      </c>
      <c r="B4203">
        <v>1154</v>
      </c>
      <c r="C4203">
        <v>1796</v>
      </c>
      <c r="D4203">
        <v>12</v>
      </c>
      <c r="E4203" s="5">
        <v>45627</v>
      </c>
      <c r="F4203">
        <v>2469</v>
      </c>
      <c r="G4203" t="s">
        <v>279</v>
      </c>
      <c r="H4203" t="s">
        <v>280</v>
      </c>
      <c r="I4203" s="2">
        <v>45743</v>
      </c>
      <c r="J4203" s="2">
        <v>45743</v>
      </c>
      <c r="K4203" s="2">
        <v>46122</v>
      </c>
      <c r="L4203" s="2">
        <f t="shared" si="183"/>
        <v>46122</v>
      </c>
      <c r="M4203" t="s">
        <v>45</v>
      </c>
      <c r="N4203" s="3">
        <v>49.9</v>
      </c>
      <c r="P4203" t="s">
        <v>1179</v>
      </c>
      <c r="Q4203">
        <v>89</v>
      </c>
      <c r="R4203" t="s">
        <v>281</v>
      </c>
      <c r="S4203" t="s">
        <v>282</v>
      </c>
      <c r="T4203" t="s">
        <v>30</v>
      </c>
      <c r="V4203" t="s">
        <v>31</v>
      </c>
      <c r="W4203" t="s">
        <v>32</v>
      </c>
    </row>
    <row r="4204" spans="1:23" hidden="1" x14ac:dyDescent="0.3">
      <c r="A4204">
        <v>1154</v>
      </c>
      <c r="B4204">
        <v>1154</v>
      </c>
      <c r="C4204">
        <v>2932</v>
      </c>
      <c r="D4204">
        <v>9</v>
      </c>
      <c r="E4204" s="4">
        <v>46001</v>
      </c>
      <c r="F4204">
        <v>1947</v>
      </c>
      <c r="H4204" t="s">
        <v>283</v>
      </c>
      <c r="I4204" s="2">
        <v>45848</v>
      </c>
      <c r="J4204" s="2">
        <v>45848</v>
      </c>
      <c r="K4204" s="2">
        <v>46122</v>
      </c>
      <c r="L4204" s="2">
        <f t="shared" si="183"/>
        <v>46122</v>
      </c>
      <c r="M4204" t="s">
        <v>45</v>
      </c>
      <c r="N4204" s="3">
        <v>957</v>
      </c>
      <c r="P4204" t="s">
        <v>1179</v>
      </c>
      <c r="Q4204">
        <v>60</v>
      </c>
      <c r="R4204" t="s">
        <v>284</v>
      </c>
      <c r="S4204" t="s">
        <v>285</v>
      </c>
      <c r="T4204" t="s">
        <v>30</v>
      </c>
      <c r="V4204" t="s">
        <v>31</v>
      </c>
      <c r="W4204" t="s">
        <v>32</v>
      </c>
    </row>
    <row r="4205" spans="1:23" ht="28.8" hidden="1" x14ac:dyDescent="0.3">
      <c r="A4205">
        <v>1154</v>
      </c>
      <c r="B4205">
        <v>1154</v>
      </c>
      <c r="C4205">
        <v>4364</v>
      </c>
      <c r="D4205">
        <v>3</v>
      </c>
      <c r="E4205" s="1" t="s">
        <v>6308</v>
      </c>
      <c r="F4205">
        <v>1985</v>
      </c>
      <c r="H4205" t="s">
        <v>35</v>
      </c>
      <c r="I4205" s="2">
        <v>45980</v>
      </c>
      <c r="J4205" s="2">
        <v>45980</v>
      </c>
      <c r="K4205" s="2">
        <v>46122</v>
      </c>
      <c r="L4205" s="2">
        <f t="shared" si="183"/>
        <v>46122</v>
      </c>
      <c r="M4205" t="s">
        <v>26</v>
      </c>
      <c r="N4205" s="3">
        <v>4742</v>
      </c>
      <c r="P4205" t="s">
        <v>1179</v>
      </c>
      <c r="Q4205">
        <v>26</v>
      </c>
      <c r="R4205" t="s">
        <v>28</v>
      </c>
      <c r="S4205" t="s">
        <v>29</v>
      </c>
      <c r="T4205" t="s">
        <v>30</v>
      </c>
      <c r="V4205" t="s">
        <v>1304</v>
      </c>
      <c r="W4205" t="s">
        <v>32</v>
      </c>
    </row>
    <row r="4206" spans="1:23" ht="28.8" hidden="1" x14ac:dyDescent="0.3">
      <c r="A4206">
        <v>1154</v>
      </c>
      <c r="B4206">
        <v>1154</v>
      </c>
      <c r="C4206">
        <v>1290</v>
      </c>
      <c r="D4206">
        <v>4</v>
      </c>
      <c r="E4206" s="1" t="s">
        <v>6156</v>
      </c>
      <c r="F4206">
        <v>1980</v>
      </c>
      <c r="H4206" t="s">
        <v>338</v>
      </c>
      <c r="I4206" s="2">
        <v>45680</v>
      </c>
      <c r="J4206" s="2">
        <v>45680</v>
      </c>
      <c r="K4206" s="2">
        <v>46124</v>
      </c>
      <c r="L4206" s="2">
        <f t="shared" si="183"/>
        <v>46124</v>
      </c>
      <c r="M4206" t="s">
        <v>26</v>
      </c>
      <c r="N4206" s="3">
        <v>4500</v>
      </c>
      <c r="P4206" t="s">
        <v>1179</v>
      </c>
      <c r="Q4206">
        <v>26</v>
      </c>
      <c r="R4206" t="s">
        <v>28</v>
      </c>
      <c r="S4206" s="33" t="s">
        <v>1171</v>
      </c>
      <c r="T4206" t="s">
        <v>30</v>
      </c>
      <c r="V4206" t="s">
        <v>31</v>
      </c>
      <c r="W4206" t="s">
        <v>32</v>
      </c>
    </row>
    <row r="4207" spans="1:23" ht="28.8" hidden="1" x14ac:dyDescent="0.3">
      <c r="A4207">
        <v>1154</v>
      </c>
      <c r="B4207">
        <v>1154</v>
      </c>
      <c r="C4207">
        <v>1288</v>
      </c>
      <c r="D4207">
        <v>4</v>
      </c>
      <c r="E4207" s="1" t="s">
        <v>6157</v>
      </c>
      <c r="F4207">
        <v>1980</v>
      </c>
      <c r="H4207" t="s">
        <v>338</v>
      </c>
      <c r="I4207" s="2">
        <v>45680</v>
      </c>
      <c r="J4207" s="2">
        <v>45680</v>
      </c>
      <c r="K4207" s="2">
        <v>46124</v>
      </c>
      <c r="L4207" s="2">
        <f t="shared" si="183"/>
        <v>46124</v>
      </c>
      <c r="M4207" t="s">
        <v>26</v>
      </c>
      <c r="N4207" s="3">
        <v>4670</v>
      </c>
      <c r="P4207" t="s">
        <v>1179</v>
      </c>
      <c r="Q4207">
        <v>26</v>
      </c>
      <c r="R4207" t="s">
        <v>28</v>
      </c>
      <c r="S4207" s="33" t="s">
        <v>1171</v>
      </c>
      <c r="T4207" t="s">
        <v>30</v>
      </c>
      <c r="V4207" t="s">
        <v>31</v>
      </c>
      <c r="W4207" t="s">
        <v>32</v>
      </c>
    </row>
    <row r="4208" spans="1:23" hidden="1" x14ac:dyDescent="0.3">
      <c r="A4208">
        <v>1154</v>
      </c>
      <c r="B4208">
        <v>1154</v>
      </c>
      <c r="C4208">
        <v>3043</v>
      </c>
      <c r="D4208">
        <v>39</v>
      </c>
      <c r="E4208" s="5">
        <v>46113</v>
      </c>
      <c r="F4208">
        <v>2376</v>
      </c>
      <c r="H4208" t="s">
        <v>459</v>
      </c>
      <c r="I4208" s="2">
        <v>45862</v>
      </c>
      <c r="J4208" s="2">
        <v>45862</v>
      </c>
      <c r="K4208" s="2">
        <v>46125</v>
      </c>
      <c r="L4208" s="2">
        <f t="shared" si="183"/>
        <v>46125</v>
      </c>
      <c r="M4208" t="s">
        <v>49</v>
      </c>
      <c r="N4208" s="3">
        <v>170</v>
      </c>
      <c r="P4208" t="s">
        <v>1179</v>
      </c>
      <c r="Q4208">
        <v>83</v>
      </c>
      <c r="R4208" t="s">
        <v>204</v>
      </c>
      <c r="S4208" t="s">
        <v>205</v>
      </c>
      <c r="T4208" t="s">
        <v>206</v>
      </c>
      <c r="V4208" t="s">
        <v>31</v>
      </c>
      <c r="W4208" t="s">
        <v>32</v>
      </c>
    </row>
    <row r="4209" spans="1:23" hidden="1" x14ac:dyDescent="0.3">
      <c r="A4209">
        <v>1154</v>
      </c>
      <c r="B4209">
        <v>1154</v>
      </c>
      <c r="C4209">
        <v>106</v>
      </c>
      <c r="D4209">
        <v>16</v>
      </c>
      <c r="E4209" t="s">
        <v>6158</v>
      </c>
      <c r="F4209">
        <v>1972</v>
      </c>
      <c r="H4209" t="s">
        <v>317</v>
      </c>
      <c r="I4209" s="2">
        <v>45462</v>
      </c>
      <c r="J4209" s="2">
        <v>45462</v>
      </c>
      <c r="K4209" s="2">
        <v>46129</v>
      </c>
      <c r="L4209" s="2">
        <f t="shared" si="183"/>
        <v>46129</v>
      </c>
      <c r="M4209" t="s">
        <v>318</v>
      </c>
      <c r="N4209" s="3">
        <v>8815.5300000000007</v>
      </c>
      <c r="P4209" t="s">
        <v>1179</v>
      </c>
      <c r="Q4209">
        <v>55</v>
      </c>
      <c r="R4209" t="s">
        <v>319</v>
      </c>
      <c r="S4209" s="33" t="s">
        <v>1171</v>
      </c>
      <c r="T4209" t="s">
        <v>206</v>
      </c>
      <c r="V4209" t="s">
        <v>31</v>
      </c>
      <c r="W4209" t="s">
        <v>32</v>
      </c>
    </row>
    <row r="4210" spans="1:23" hidden="1" x14ac:dyDescent="0.3">
      <c r="A4210">
        <v>1154</v>
      </c>
      <c r="B4210">
        <v>1154</v>
      </c>
      <c r="C4210">
        <v>11</v>
      </c>
      <c r="D4210">
        <v>23</v>
      </c>
      <c r="E4210" t="s">
        <v>6159</v>
      </c>
      <c r="F4210">
        <v>1972</v>
      </c>
      <c r="H4210" t="s">
        <v>317</v>
      </c>
      <c r="I4210" s="2">
        <v>45430</v>
      </c>
      <c r="J4210" s="2">
        <v>45430</v>
      </c>
      <c r="K4210" s="2">
        <v>46132</v>
      </c>
      <c r="L4210" s="2">
        <f t="shared" si="183"/>
        <v>46132</v>
      </c>
      <c r="M4210" t="s">
        <v>318</v>
      </c>
      <c r="N4210" s="3">
        <v>2141</v>
      </c>
      <c r="P4210" t="s">
        <v>1173</v>
      </c>
      <c r="Q4210">
        <v>55</v>
      </c>
      <c r="R4210" t="s">
        <v>319</v>
      </c>
      <c r="S4210" s="33" t="s">
        <v>1171</v>
      </c>
      <c r="T4210" t="s">
        <v>206</v>
      </c>
      <c r="V4210" t="s">
        <v>31</v>
      </c>
      <c r="W4210" t="s">
        <v>32</v>
      </c>
    </row>
    <row r="4211" spans="1:23" hidden="1" x14ac:dyDescent="0.3">
      <c r="A4211">
        <v>1154</v>
      </c>
      <c r="B4211">
        <v>1154</v>
      </c>
      <c r="C4211">
        <v>2058</v>
      </c>
      <c r="D4211">
        <v>1</v>
      </c>
      <c r="E4211" t="s">
        <v>6159</v>
      </c>
      <c r="F4211">
        <v>1972</v>
      </c>
      <c r="H4211" t="s">
        <v>317</v>
      </c>
      <c r="I4211" s="2">
        <v>45769</v>
      </c>
      <c r="J4211" s="2">
        <v>45769</v>
      </c>
      <c r="K4211" s="2">
        <v>46132</v>
      </c>
      <c r="L4211" s="2">
        <f t="shared" si="183"/>
        <v>46132</v>
      </c>
      <c r="M4211" t="s">
        <v>318</v>
      </c>
      <c r="N4211" s="3">
        <v>2088</v>
      </c>
      <c r="P4211" t="s">
        <v>1179</v>
      </c>
      <c r="Q4211">
        <v>55</v>
      </c>
      <c r="R4211" t="s">
        <v>319</v>
      </c>
      <c r="S4211" s="33" t="s">
        <v>1171</v>
      </c>
      <c r="T4211" t="s">
        <v>206</v>
      </c>
      <c r="V4211" t="s">
        <v>31</v>
      </c>
      <c r="W4211" t="s">
        <v>32</v>
      </c>
    </row>
    <row r="4212" spans="1:23" hidden="1" x14ac:dyDescent="0.3">
      <c r="A4212">
        <v>1154</v>
      </c>
      <c r="B4212">
        <v>1154</v>
      </c>
      <c r="C4212">
        <v>3043</v>
      </c>
      <c r="D4212">
        <v>40</v>
      </c>
      <c r="E4212" s="5">
        <v>46113</v>
      </c>
      <c r="F4212">
        <v>2376</v>
      </c>
      <c r="H4212" t="s">
        <v>459</v>
      </c>
      <c r="I4212" s="2">
        <v>45862</v>
      </c>
      <c r="J4212" s="2">
        <v>45862</v>
      </c>
      <c r="K4212" s="2">
        <v>46132</v>
      </c>
      <c r="L4212" s="2">
        <f t="shared" si="183"/>
        <v>46132</v>
      </c>
      <c r="M4212" t="s">
        <v>49</v>
      </c>
      <c r="N4212" s="3">
        <v>170</v>
      </c>
      <c r="P4212" t="s">
        <v>1179</v>
      </c>
      <c r="Q4212">
        <v>83</v>
      </c>
      <c r="R4212" t="s">
        <v>204</v>
      </c>
      <c r="S4212" t="s">
        <v>205</v>
      </c>
      <c r="T4212" t="s">
        <v>206</v>
      </c>
      <c r="V4212" t="s">
        <v>31</v>
      </c>
      <c r="W4212" t="s">
        <v>32</v>
      </c>
    </row>
    <row r="4213" spans="1:23" ht="28.8" hidden="1" x14ac:dyDescent="0.3">
      <c r="A4213">
        <v>1154</v>
      </c>
      <c r="B4213">
        <v>1154</v>
      </c>
      <c r="C4213">
        <v>4364</v>
      </c>
      <c r="D4213">
        <v>4</v>
      </c>
      <c r="E4213" s="1" t="s">
        <v>6309</v>
      </c>
      <c r="F4213">
        <v>1985</v>
      </c>
      <c r="H4213" t="s">
        <v>35</v>
      </c>
      <c r="I4213" s="2">
        <v>45980</v>
      </c>
      <c r="J4213" s="2">
        <v>45980</v>
      </c>
      <c r="K4213" s="2">
        <v>46132</v>
      </c>
      <c r="L4213" s="2">
        <f t="shared" si="183"/>
        <v>46132</v>
      </c>
      <c r="M4213" t="s">
        <v>26</v>
      </c>
      <c r="N4213" s="3">
        <v>4702</v>
      </c>
      <c r="P4213" t="s">
        <v>1179</v>
      </c>
      <c r="Q4213">
        <v>26</v>
      </c>
      <c r="R4213" t="s">
        <v>28</v>
      </c>
      <c r="S4213" t="s">
        <v>29</v>
      </c>
      <c r="T4213" t="s">
        <v>30</v>
      </c>
      <c r="V4213" t="s">
        <v>1304</v>
      </c>
      <c r="W4213" t="s">
        <v>32</v>
      </c>
    </row>
    <row r="4214" spans="1:23" hidden="1" x14ac:dyDescent="0.3">
      <c r="A4214">
        <v>1154</v>
      </c>
      <c r="B4214">
        <v>1154</v>
      </c>
      <c r="C4214">
        <v>746</v>
      </c>
      <c r="D4214">
        <v>19</v>
      </c>
      <c r="E4214" t="s">
        <v>6160</v>
      </c>
      <c r="F4214">
        <v>2127</v>
      </c>
      <c r="H4214" t="s">
        <v>383</v>
      </c>
      <c r="I4214" s="2">
        <v>45587</v>
      </c>
      <c r="J4214" s="2">
        <v>45587</v>
      </c>
      <c r="K4214" s="2">
        <v>46133</v>
      </c>
      <c r="L4214" s="2">
        <f t="shared" si="183"/>
        <v>46133</v>
      </c>
      <c r="M4214" t="s">
        <v>318</v>
      </c>
      <c r="N4214" s="3">
        <v>12013.66</v>
      </c>
      <c r="P4214" t="s">
        <v>1173</v>
      </c>
      <c r="Q4214">
        <v>97</v>
      </c>
      <c r="R4214" t="s">
        <v>384</v>
      </c>
      <c r="S4214" s="33" t="s">
        <v>1171</v>
      </c>
      <c r="T4214" t="s">
        <v>30</v>
      </c>
      <c r="V4214" t="s">
        <v>31</v>
      </c>
      <c r="W4214" t="s">
        <v>32</v>
      </c>
    </row>
    <row r="4215" spans="1:23" hidden="1" x14ac:dyDescent="0.3">
      <c r="A4215">
        <v>1154</v>
      </c>
      <c r="B4215">
        <v>1154</v>
      </c>
      <c r="C4215">
        <v>2972</v>
      </c>
      <c r="D4215">
        <v>10</v>
      </c>
      <c r="E4215" s="5">
        <v>15615</v>
      </c>
      <c r="F4215">
        <v>2124</v>
      </c>
      <c r="H4215" t="s">
        <v>386</v>
      </c>
      <c r="I4215" s="2">
        <v>45855</v>
      </c>
      <c r="J4215" s="2">
        <v>45855</v>
      </c>
      <c r="K4215" s="2">
        <v>46133</v>
      </c>
      <c r="L4215" s="2">
        <f t="shared" si="183"/>
        <v>46133</v>
      </c>
      <c r="M4215" t="s">
        <v>318</v>
      </c>
      <c r="N4215" s="3">
        <v>42329</v>
      </c>
      <c r="P4215" t="s">
        <v>1179</v>
      </c>
      <c r="Q4215">
        <v>55</v>
      </c>
      <c r="R4215" t="s">
        <v>319</v>
      </c>
      <c r="S4215" s="33" t="s">
        <v>1171</v>
      </c>
      <c r="T4215" t="s">
        <v>30</v>
      </c>
      <c r="V4215" t="s">
        <v>31</v>
      </c>
      <c r="W4215" t="s">
        <v>32</v>
      </c>
    </row>
    <row r="4216" spans="1:23" hidden="1" x14ac:dyDescent="0.3">
      <c r="A4216">
        <v>1154</v>
      </c>
      <c r="B4216">
        <v>1154</v>
      </c>
      <c r="C4216">
        <v>1896</v>
      </c>
      <c r="D4216">
        <v>1</v>
      </c>
      <c r="E4216" t="s">
        <v>6160</v>
      </c>
      <c r="F4216">
        <v>2127</v>
      </c>
      <c r="H4216" t="s">
        <v>383</v>
      </c>
      <c r="I4216" s="2">
        <v>45754</v>
      </c>
      <c r="J4216" s="2">
        <v>45754</v>
      </c>
      <c r="K4216" s="2">
        <v>46134</v>
      </c>
      <c r="L4216" s="2">
        <f t="shared" si="183"/>
        <v>46134</v>
      </c>
      <c r="M4216" t="s">
        <v>318</v>
      </c>
      <c r="N4216" s="3">
        <v>12013.66</v>
      </c>
      <c r="P4216" t="s">
        <v>1179</v>
      </c>
      <c r="Q4216">
        <v>97</v>
      </c>
      <c r="R4216" t="s">
        <v>384</v>
      </c>
      <c r="S4216" s="33" t="s">
        <v>1171</v>
      </c>
      <c r="T4216" t="s">
        <v>30</v>
      </c>
      <c r="V4216" t="s">
        <v>31</v>
      </c>
      <c r="W4216" t="s">
        <v>32</v>
      </c>
    </row>
    <row r="4217" spans="1:23" hidden="1" x14ac:dyDescent="0.3">
      <c r="A4217">
        <v>1154</v>
      </c>
      <c r="B4217">
        <v>1154</v>
      </c>
      <c r="C4217">
        <v>2076</v>
      </c>
      <c r="D4217">
        <v>1</v>
      </c>
      <c r="E4217" t="s">
        <v>6161</v>
      </c>
      <c r="F4217">
        <v>1972</v>
      </c>
      <c r="H4217" t="s">
        <v>317</v>
      </c>
      <c r="I4217" s="2">
        <v>45769</v>
      </c>
      <c r="J4217" s="2">
        <v>45769</v>
      </c>
      <c r="K4217" s="2">
        <v>46134</v>
      </c>
      <c r="L4217" s="2">
        <f t="shared" si="183"/>
        <v>46134</v>
      </c>
      <c r="M4217" t="s">
        <v>318</v>
      </c>
      <c r="N4217" s="3">
        <v>3102</v>
      </c>
      <c r="P4217" t="s">
        <v>1173</v>
      </c>
      <c r="Q4217">
        <v>55</v>
      </c>
      <c r="R4217" t="s">
        <v>319</v>
      </c>
      <c r="S4217" s="33" t="s">
        <v>1171</v>
      </c>
      <c r="T4217" t="s">
        <v>206</v>
      </c>
      <c r="V4217" t="s">
        <v>31</v>
      </c>
      <c r="W4217" t="s">
        <v>32</v>
      </c>
    </row>
    <row r="4218" spans="1:23" hidden="1" x14ac:dyDescent="0.3">
      <c r="A4218">
        <v>1154</v>
      </c>
      <c r="B4218">
        <v>1154</v>
      </c>
      <c r="C4218">
        <v>2430</v>
      </c>
      <c r="D4218">
        <v>1</v>
      </c>
      <c r="E4218" s="5">
        <v>42309</v>
      </c>
      <c r="F4218">
        <v>1972</v>
      </c>
      <c r="H4218" t="s">
        <v>317</v>
      </c>
      <c r="I4218" s="2">
        <v>45799</v>
      </c>
      <c r="J4218" s="2">
        <v>45799</v>
      </c>
      <c r="K4218" s="2">
        <v>46134</v>
      </c>
      <c r="L4218" s="2">
        <f t="shared" si="183"/>
        <v>46134</v>
      </c>
      <c r="M4218" t="s">
        <v>318</v>
      </c>
      <c r="N4218" s="3">
        <v>3127.85</v>
      </c>
      <c r="P4218" t="s">
        <v>1179</v>
      </c>
      <c r="Q4218">
        <v>55</v>
      </c>
      <c r="R4218" t="s">
        <v>319</v>
      </c>
      <c r="S4218" s="33" t="s">
        <v>1171</v>
      </c>
      <c r="T4218" t="s">
        <v>206</v>
      </c>
      <c r="V4218" t="s">
        <v>31</v>
      </c>
      <c r="W4218" t="s">
        <v>32</v>
      </c>
    </row>
    <row r="4219" spans="1:23" hidden="1" x14ac:dyDescent="0.3">
      <c r="A4219">
        <v>1154</v>
      </c>
      <c r="B4219">
        <v>1154</v>
      </c>
      <c r="C4219">
        <v>8</v>
      </c>
      <c r="D4219">
        <v>23</v>
      </c>
      <c r="E4219" t="s">
        <v>6161</v>
      </c>
      <c r="F4219">
        <v>1972</v>
      </c>
      <c r="H4219" t="s">
        <v>317</v>
      </c>
      <c r="I4219" s="2">
        <v>45429</v>
      </c>
      <c r="J4219" s="2">
        <v>45429</v>
      </c>
      <c r="K4219" s="2">
        <v>46134</v>
      </c>
      <c r="L4219" s="2">
        <f t="shared" si="183"/>
        <v>46134</v>
      </c>
      <c r="M4219" t="s">
        <v>318</v>
      </c>
      <c r="N4219" s="3">
        <v>3300</v>
      </c>
      <c r="P4219" t="s">
        <v>1173</v>
      </c>
      <c r="Q4219">
        <v>55</v>
      </c>
      <c r="R4219" t="s">
        <v>319</v>
      </c>
      <c r="S4219" s="33" t="s">
        <v>1171</v>
      </c>
      <c r="T4219" t="s">
        <v>206</v>
      </c>
      <c r="V4219" t="s">
        <v>31</v>
      </c>
      <c r="W4219" t="s">
        <v>32</v>
      </c>
    </row>
    <row r="4220" spans="1:23" hidden="1" x14ac:dyDescent="0.3">
      <c r="A4220">
        <v>1154</v>
      </c>
      <c r="B4220">
        <v>1154</v>
      </c>
      <c r="C4220">
        <v>1911</v>
      </c>
      <c r="D4220">
        <v>4</v>
      </c>
      <c r="E4220" t="s">
        <v>6162</v>
      </c>
      <c r="F4220">
        <v>1969</v>
      </c>
      <c r="H4220" t="s">
        <v>422</v>
      </c>
      <c r="I4220" s="2">
        <v>45754</v>
      </c>
      <c r="J4220" s="2">
        <v>45754</v>
      </c>
      <c r="K4220" s="2">
        <v>46135</v>
      </c>
      <c r="L4220" s="2">
        <f t="shared" si="183"/>
        <v>46135</v>
      </c>
      <c r="M4220" t="s">
        <v>318</v>
      </c>
      <c r="N4220" s="3">
        <v>12445.02</v>
      </c>
      <c r="P4220" t="s">
        <v>1179</v>
      </c>
      <c r="Q4220">
        <v>97</v>
      </c>
      <c r="R4220" t="s">
        <v>384</v>
      </c>
      <c r="S4220" s="33" t="s">
        <v>1171</v>
      </c>
      <c r="T4220" t="s">
        <v>465</v>
      </c>
      <c r="V4220" t="s">
        <v>31</v>
      </c>
      <c r="W4220" t="s">
        <v>32</v>
      </c>
    </row>
    <row r="4221" spans="1:23" hidden="1" x14ac:dyDescent="0.3">
      <c r="A4221">
        <v>1154</v>
      </c>
      <c r="B4221">
        <v>1154</v>
      </c>
      <c r="C4221">
        <v>12</v>
      </c>
      <c r="D4221">
        <v>23</v>
      </c>
      <c r="E4221" t="s">
        <v>6163</v>
      </c>
      <c r="F4221">
        <v>1999</v>
      </c>
      <c r="H4221" t="s">
        <v>404</v>
      </c>
      <c r="I4221" s="2">
        <v>45430</v>
      </c>
      <c r="J4221" s="2">
        <v>45430</v>
      </c>
      <c r="K4221" s="2">
        <v>46136</v>
      </c>
      <c r="L4221" s="2">
        <f t="shared" si="183"/>
        <v>46136</v>
      </c>
      <c r="M4221" t="s">
        <v>318</v>
      </c>
      <c r="N4221" s="3">
        <v>5000</v>
      </c>
      <c r="P4221" t="s">
        <v>1179</v>
      </c>
      <c r="Q4221">
        <v>55</v>
      </c>
      <c r="R4221" t="s">
        <v>319</v>
      </c>
      <c r="S4221" s="33" t="s">
        <v>1171</v>
      </c>
      <c r="T4221" t="s">
        <v>206</v>
      </c>
      <c r="V4221" t="s">
        <v>31</v>
      </c>
      <c r="W4221" t="s">
        <v>32</v>
      </c>
    </row>
    <row r="4222" spans="1:23" hidden="1" x14ac:dyDescent="0.3">
      <c r="A4222">
        <v>1154</v>
      </c>
      <c r="B4222">
        <v>1154</v>
      </c>
      <c r="C4222">
        <v>4368</v>
      </c>
      <c r="D4222">
        <v>6</v>
      </c>
      <c r="E4222" s="4">
        <v>45814</v>
      </c>
      <c r="F4222">
        <v>2973</v>
      </c>
      <c r="H4222" t="s">
        <v>6276</v>
      </c>
      <c r="I4222" s="2">
        <v>45981</v>
      </c>
      <c r="J4222" s="2">
        <v>45981</v>
      </c>
      <c r="K4222" s="2">
        <v>46137</v>
      </c>
      <c r="L4222" s="2">
        <f t="shared" si="183"/>
        <v>46137</v>
      </c>
      <c r="M4222" t="s">
        <v>1303</v>
      </c>
      <c r="N4222" s="3">
        <v>7750</v>
      </c>
      <c r="P4222" t="s">
        <v>1179</v>
      </c>
      <c r="Q4222">
        <v>92</v>
      </c>
      <c r="R4222" t="s">
        <v>505</v>
      </c>
      <c r="S4222" t="s">
        <v>506</v>
      </c>
      <c r="T4222" t="s">
        <v>30</v>
      </c>
      <c r="V4222" t="s">
        <v>1304</v>
      </c>
      <c r="W4222" t="s">
        <v>32</v>
      </c>
    </row>
    <row r="4223" spans="1:23" ht="28.8" hidden="1" x14ac:dyDescent="0.3">
      <c r="A4223">
        <v>1154</v>
      </c>
      <c r="B4223">
        <v>1154</v>
      </c>
      <c r="C4223">
        <v>4364</v>
      </c>
      <c r="D4223">
        <v>5</v>
      </c>
      <c r="E4223" s="1" t="s">
        <v>6310</v>
      </c>
      <c r="F4223">
        <v>1985</v>
      </c>
      <c r="H4223" t="s">
        <v>35</v>
      </c>
      <c r="I4223" s="2">
        <v>45980</v>
      </c>
      <c r="J4223" s="2">
        <v>45980</v>
      </c>
      <c r="K4223" s="2">
        <v>46137</v>
      </c>
      <c r="L4223" s="2">
        <f t="shared" si="183"/>
        <v>46137</v>
      </c>
      <c r="M4223" t="s">
        <v>26</v>
      </c>
      <c r="N4223" s="3">
        <v>4742</v>
      </c>
      <c r="P4223" t="s">
        <v>1179</v>
      </c>
      <c r="Q4223">
        <v>26</v>
      </c>
      <c r="R4223" t="s">
        <v>28</v>
      </c>
      <c r="S4223" t="s">
        <v>29</v>
      </c>
      <c r="T4223" t="s">
        <v>30</v>
      </c>
      <c r="V4223" t="s">
        <v>1304</v>
      </c>
      <c r="W4223" t="s">
        <v>32</v>
      </c>
    </row>
    <row r="4224" spans="1:23" hidden="1" x14ac:dyDescent="0.3">
      <c r="A4224">
        <v>1154</v>
      </c>
      <c r="B4224">
        <v>1154</v>
      </c>
      <c r="C4224">
        <v>10</v>
      </c>
      <c r="D4224">
        <v>23</v>
      </c>
      <c r="E4224" t="s">
        <v>6164</v>
      </c>
      <c r="F4224">
        <v>1973</v>
      </c>
      <c r="H4224" t="s">
        <v>458</v>
      </c>
      <c r="I4224" s="2">
        <v>45430</v>
      </c>
      <c r="J4224" s="2">
        <v>45430</v>
      </c>
      <c r="K4224" s="2">
        <v>46138</v>
      </c>
      <c r="L4224" s="2">
        <f t="shared" si="183"/>
        <v>46138</v>
      </c>
      <c r="M4224" t="s">
        <v>318</v>
      </c>
      <c r="N4224" s="3">
        <v>25081</v>
      </c>
      <c r="P4224" t="s">
        <v>1179</v>
      </c>
      <c r="Q4224">
        <v>55</v>
      </c>
      <c r="R4224" t="s">
        <v>319</v>
      </c>
      <c r="S4224" s="33" t="s">
        <v>1171</v>
      </c>
      <c r="T4224" t="s">
        <v>206</v>
      </c>
      <c r="V4224" t="s">
        <v>31</v>
      </c>
      <c r="W4224" t="s">
        <v>32</v>
      </c>
    </row>
    <row r="4225" spans="1:23" hidden="1" x14ac:dyDescent="0.3">
      <c r="A4225">
        <v>1154</v>
      </c>
      <c r="B4225">
        <v>1154</v>
      </c>
      <c r="C4225">
        <v>3043</v>
      </c>
      <c r="D4225">
        <v>41</v>
      </c>
      <c r="E4225" s="5">
        <v>46113</v>
      </c>
      <c r="F4225">
        <v>2376</v>
      </c>
      <c r="H4225" t="s">
        <v>459</v>
      </c>
      <c r="I4225" s="2">
        <v>45862</v>
      </c>
      <c r="J4225" s="2">
        <v>45862</v>
      </c>
      <c r="K4225" s="2">
        <v>46139</v>
      </c>
      <c r="L4225" s="2">
        <f t="shared" si="183"/>
        <v>46139</v>
      </c>
      <c r="M4225" t="s">
        <v>49</v>
      </c>
      <c r="N4225" s="3">
        <v>170</v>
      </c>
      <c r="P4225" t="s">
        <v>1179</v>
      </c>
      <c r="Q4225">
        <v>83</v>
      </c>
      <c r="R4225" t="s">
        <v>204</v>
      </c>
      <c r="S4225" t="s">
        <v>205</v>
      </c>
      <c r="T4225" t="s">
        <v>206</v>
      </c>
      <c r="V4225" t="s">
        <v>31</v>
      </c>
      <c r="W4225" t="s">
        <v>32</v>
      </c>
    </row>
    <row r="4226" spans="1:23" hidden="1" x14ac:dyDescent="0.3">
      <c r="A4226">
        <v>1154</v>
      </c>
      <c r="B4226">
        <v>1154</v>
      </c>
      <c r="C4226">
        <v>2779</v>
      </c>
      <c r="D4226">
        <v>10</v>
      </c>
      <c r="E4226" s="5">
        <v>45748</v>
      </c>
      <c r="F4226">
        <v>2693</v>
      </c>
      <c r="H4226" t="s">
        <v>784</v>
      </c>
      <c r="I4226" s="2">
        <v>45839</v>
      </c>
      <c r="J4226" s="2">
        <v>45839</v>
      </c>
      <c r="K4226" s="2">
        <v>46140</v>
      </c>
      <c r="L4226" s="2">
        <f t="shared" si="183"/>
        <v>46140</v>
      </c>
      <c r="M4226" t="s">
        <v>331</v>
      </c>
      <c r="N4226" s="3">
        <v>0.5</v>
      </c>
      <c r="P4226" t="s">
        <v>1179</v>
      </c>
      <c r="Q4226">
        <v>29</v>
      </c>
      <c r="R4226" t="s">
        <v>117</v>
      </c>
      <c r="S4226" t="s">
        <v>118</v>
      </c>
      <c r="T4226" t="s">
        <v>30</v>
      </c>
      <c r="V4226" t="s">
        <v>31</v>
      </c>
      <c r="W4226" t="s">
        <v>32</v>
      </c>
    </row>
    <row r="4227" spans="1:23" hidden="1" x14ac:dyDescent="0.3">
      <c r="A4227">
        <v>1154</v>
      </c>
      <c r="B4227">
        <v>1154</v>
      </c>
      <c r="C4227">
        <v>2776</v>
      </c>
      <c r="D4227">
        <v>11</v>
      </c>
      <c r="E4227" s="5">
        <v>11263</v>
      </c>
      <c r="F4227">
        <v>2125</v>
      </c>
      <c r="H4227" t="s">
        <v>464</v>
      </c>
      <c r="I4227" s="2">
        <v>45838</v>
      </c>
      <c r="J4227" s="2">
        <v>45838</v>
      </c>
      <c r="K4227" s="2">
        <v>46140</v>
      </c>
      <c r="L4227" s="2">
        <f t="shared" si="183"/>
        <v>46140</v>
      </c>
      <c r="M4227" t="s">
        <v>318</v>
      </c>
      <c r="N4227" s="3">
        <v>15436.91</v>
      </c>
      <c r="P4227" t="s">
        <v>1179</v>
      </c>
      <c r="Q4227">
        <v>55</v>
      </c>
      <c r="R4227" t="s">
        <v>319</v>
      </c>
      <c r="S4227" s="33" t="s">
        <v>1171</v>
      </c>
      <c r="T4227" t="s">
        <v>465</v>
      </c>
      <c r="V4227" t="s">
        <v>31</v>
      </c>
      <c r="W4227" t="s">
        <v>32</v>
      </c>
    </row>
    <row r="4228" spans="1:23" ht="28.8" hidden="1" x14ac:dyDescent="0.3">
      <c r="A4228">
        <v>1154</v>
      </c>
      <c r="B4228">
        <v>1154</v>
      </c>
      <c r="C4228">
        <v>1306</v>
      </c>
      <c r="D4228">
        <v>1</v>
      </c>
      <c r="E4228" s="1" t="s">
        <v>6165</v>
      </c>
      <c r="F4228">
        <v>1949</v>
      </c>
      <c r="H4228" t="s">
        <v>224</v>
      </c>
      <c r="I4228" s="2">
        <v>45681</v>
      </c>
      <c r="J4228" s="2">
        <v>45681</v>
      </c>
      <c r="K4228" s="2">
        <v>46142</v>
      </c>
      <c r="L4228" s="2">
        <f t="shared" si="183"/>
        <v>46142</v>
      </c>
      <c r="M4228" t="s">
        <v>45</v>
      </c>
      <c r="N4228" s="3">
        <v>7763.03</v>
      </c>
      <c r="P4228" t="s">
        <v>1179</v>
      </c>
      <c r="Q4228">
        <v>26</v>
      </c>
      <c r="R4228" t="s">
        <v>28</v>
      </c>
      <c r="S4228" t="s">
        <v>6175</v>
      </c>
      <c r="T4228" t="s">
        <v>30</v>
      </c>
      <c r="V4228" t="s">
        <v>31</v>
      </c>
      <c r="W4228" t="s">
        <v>32</v>
      </c>
    </row>
    <row r="4229" spans="1:23" ht="28.8" hidden="1" x14ac:dyDescent="0.3">
      <c r="A4229">
        <v>1154</v>
      </c>
      <c r="B4229">
        <v>1154</v>
      </c>
      <c r="C4229">
        <v>4364</v>
      </c>
      <c r="D4229">
        <v>6</v>
      </c>
      <c r="E4229" s="1" t="s">
        <v>6311</v>
      </c>
      <c r="F4229">
        <v>1985</v>
      </c>
      <c r="H4229" t="s">
        <v>35</v>
      </c>
      <c r="I4229" s="2">
        <v>45980</v>
      </c>
      <c r="J4229" s="2">
        <v>45980</v>
      </c>
      <c r="K4229" s="2">
        <v>46142</v>
      </c>
      <c r="L4229" s="2">
        <f t="shared" si="183"/>
        <v>46142</v>
      </c>
      <c r="M4229" t="s">
        <v>26</v>
      </c>
      <c r="N4229" s="3">
        <v>4782</v>
      </c>
      <c r="P4229" t="s">
        <v>1179</v>
      </c>
      <c r="Q4229">
        <v>26</v>
      </c>
      <c r="R4229" t="s">
        <v>28</v>
      </c>
      <c r="S4229" t="s">
        <v>29</v>
      </c>
      <c r="T4229" t="s">
        <v>30</v>
      </c>
      <c r="V4229" t="s">
        <v>1304</v>
      </c>
      <c r="W4229" t="s">
        <v>32</v>
      </c>
    </row>
    <row r="4230" spans="1:23" hidden="1" x14ac:dyDescent="0.3">
      <c r="A4230">
        <v>1154</v>
      </c>
      <c r="B4230">
        <v>1154</v>
      </c>
      <c r="C4230">
        <v>3043</v>
      </c>
      <c r="D4230">
        <v>42</v>
      </c>
      <c r="E4230" s="5">
        <v>46143</v>
      </c>
      <c r="F4230">
        <v>2376</v>
      </c>
      <c r="H4230" t="s">
        <v>459</v>
      </c>
      <c r="I4230" s="2">
        <v>45862</v>
      </c>
      <c r="J4230" s="2">
        <v>45862</v>
      </c>
      <c r="K4230" s="2">
        <v>46146</v>
      </c>
      <c r="L4230" s="2">
        <f t="shared" si="183"/>
        <v>46146</v>
      </c>
      <c r="M4230" t="s">
        <v>49</v>
      </c>
      <c r="N4230" s="3">
        <v>170</v>
      </c>
      <c r="P4230" t="s">
        <v>1179</v>
      </c>
      <c r="Q4230">
        <v>83</v>
      </c>
      <c r="R4230" t="s">
        <v>204</v>
      </c>
      <c r="S4230" t="s">
        <v>205</v>
      </c>
      <c r="T4230" t="s">
        <v>206</v>
      </c>
      <c r="V4230" t="s">
        <v>31</v>
      </c>
      <c r="W4230" t="s">
        <v>32</v>
      </c>
    </row>
    <row r="4231" spans="1:23" hidden="1" x14ac:dyDescent="0.3">
      <c r="A4231">
        <v>1154</v>
      </c>
      <c r="B4231">
        <v>1154</v>
      </c>
      <c r="C4231">
        <v>3775</v>
      </c>
      <c r="D4231">
        <v>2</v>
      </c>
      <c r="E4231" s="5">
        <v>15373</v>
      </c>
      <c r="F4231">
        <v>1973</v>
      </c>
      <c r="H4231" t="s">
        <v>458</v>
      </c>
      <c r="I4231" s="2">
        <v>45932</v>
      </c>
      <c r="J4231" s="2">
        <v>45932</v>
      </c>
      <c r="K4231" s="2">
        <v>46146</v>
      </c>
      <c r="L4231" s="2">
        <f t="shared" si="183"/>
        <v>46146</v>
      </c>
      <c r="M4231" t="s">
        <v>318</v>
      </c>
      <c r="N4231" s="3">
        <v>20101.439999999999</v>
      </c>
      <c r="P4231" t="s">
        <v>1179</v>
      </c>
      <c r="Q4231">
        <v>55</v>
      </c>
      <c r="R4231" t="s">
        <v>319</v>
      </c>
      <c r="S4231" s="33" t="s">
        <v>1171</v>
      </c>
      <c r="T4231" t="s">
        <v>30</v>
      </c>
      <c r="V4231" t="s">
        <v>31</v>
      </c>
      <c r="W4231" t="s">
        <v>32</v>
      </c>
    </row>
    <row r="4232" spans="1:23" hidden="1" x14ac:dyDescent="0.3">
      <c r="A4232">
        <v>1154</v>
      </c>
      <c r="B4232">
        <v>1154</v>
      </c>
      <c r="C4232">
        <v>4367</v>
      </c>
      <c r="D4232">
        <v>5</v>
      </c>
      <c r="E4232" s="5">
        <v>41395</v>
      </c>
      <c r="F4232">
        <v>2920</v>
      </c>
      <c r="H4232" t="s">
        <v>1238</v>
      </c>
      <c r="I4232" s="2">
        <v>45981</v>
      </c>
      <c r="J4232" s="2">
        <v>45981</v>
      </c>
      <c r="K4232" s="2">
        <v>46149</v>
      </c>
      <c r="L4232" s="2">
        <f t="shared" si="183"/>
        <v>46149</v>
      </c>
      <c r="M4232" t="s">
        <v>1303</v>
      </c>
      <c r="N4232" s="3">
        <v>2500</v>
      </c>
      <c r="P4232" t="s">
        <v>1179</v>
      </c>
      <c r="Q4232">
        <v>58</v>
      </c>
      <c r="R4232" t="s">
        <v>1239</v>
      </c>
      <c r="S4232" t="s">
        <v>1240</v>
      </c>
      <c r="T4232" t="s">
        <v>30</v>
      </c>
      <c r="V4232" t="s">
        <v>1304</v>
      </c>
      <c r="W4232" t="s">
        <v>32</v>
      </c>
    </row>
    <row r="4233" spans="1:23" hidden="1" x14ac:dyDescent="0.3">
      <c r="A4233">
        <v>1154</v>
      </c>
      <c r="B4233">
        <v>1154</v>
      </c>
      <c r="C4233">
        <v>4366</v>
      </c>
      <c r="D4233">
        <v>6</v>
      </c>
      <c r="E4233" s="5">
        <v>41426</v>
      </c>
      <c r="F4233">
        <v>2921</v>
      </c>
      <c r="H4233" t="s">
        <v>1149</v>
      </c>
      <c r="I4233" s="2">
        <v>45981</v>
      </c>
      <c r="J4233" s="2">
        <v>45981</v>
      </c>
      <c r="K4233" s="2">
        <v>46149</v>
      </c>
      <c r="L4233" s="2">
        <f t="shared" si="183"/>
        <v>46149</v>
      </c>
      <c r="M4233" t="s">
        <v>1303</v>
      </c>
      <c r="N4233" s="3">
        <v>5000</v>
      </c>
      <c r="P4233" t="s">
        <v>1179</v>
      </c>
      <c r="Q4233">
        <v>55</v>
      </c>
      <c r="R4233" t="s">
        <v>319</v>
      </c>
      <c r="S4233" t="s">
        <v>1151</v>
      </c>
      <c r="T4233" t="s">
        <v>465</v>
      </c>
      <c r="V4233" t="s">
        <v>1304</v>
      </c>
      <c r="W4233" t="s">
        <v>32</v>
      </c>
    </row>
    <row r="4234" spans="1:23" hidden="1" x14ac:dyDescent="0.3">
      <c r="A4234">
        <v>1154</v>
      </c>
      <c r="B4234">
        <v>1154</v>
      </c>
      <c r="C4234">
        <v>1796</v>
      </c>
      <c r="D4234">
        <v>13</v>
      </c>
      <c r="E4234" t="s">
        <v>1323</v>
      </c>
      <c r="F4234">
        <v>2469</v>
      </c>
      <c r="G4234" t="s">
        <v>279</v>
      </c>
      <c r="H4234" t="s">
        <v>280</v>
      </c>
      <c r="I4234" s="2">
        <v>45743</v>
      </c>
      <c r="J4234" s="2">
        <v>45743</v>
      </c>
      <c r="K4234" s="2">
        <v>46152</v>
      </c>
      <c r="L4234" s="2">
        <f t="shared" si="183"/>
        <v>46152</v>
      </c>
      <c r="M4234" t="s">
        <v>45</v>
      </c>
      <c r="N4234" s="3">
        <v>49.9</v>
      </c>
      <c r="P4234" t="s">
        <v>1179</v>
      </c>
      <c r="Q4234">
        <v>89</v>
      </c>
      <c r="R4234" t="s">
        <v>281</v>
      </c>
      <c r="S4234" t="s">
        <v>282</v>
      </c>
      <c r="T4234" t="s">
        <v>30</v>
      </c>
      <c r="V4234" t="s">
        <v>31</v>
      </c>
      <c r="W4234" t="s">
        <v>32</v>
      </c>
    </row>
    <row r="4235" spans="1:23" hidden="1" x14ac:dyDescent="0.3">
      <c r="A4235">
        <v>1154</v>
      </c>
      <c r="B4235">
        <v>1154</v>
      </c>
      <c r="C4235">
        <v>2932</v>
      </c>
      <c r="D4235">
        <v>10</v>
      </c>
      <c r="E4235" s="4">
        <v>46002</v>
      </c>
      <c r="F4235">
        <v>1947</v>
      </c>
      <c r="H4235" t="s">
        <v>283</v>
      </c>
      <c r="I4235" s="2">
        <v>45848</v>
      </c>
      <c r="J4235" s="2">
        <v>45848</v>
      </c>
      <c r="K4235" s="2">
        <v>46152</v>
      </c>
      <c r="L4235" s="2">
        <f t="shared" si="183"/>
        <v>46152</v>
      </c>
      <c r="M4235" t="s">
        <v>45</v>
      </c>
      <c r="N4235" s="3">
        <v>957</v>
      </c>
      <c r="P4235" t="s">
        <v>1179</v>
      </c>
      <c r="Q4235">
        <v>60</v>
      </c>
      <c r="R4235" t="s">
        <v>284</v>
      </c>
      <c r="S4235" t="s">
        <v>285</v>
      </c>
      <c r="T4235" t="s">
        <v>30</v>
      </c>
      <c r="V4235" t="s">
        <v>31</v>
      </c>
      <c r="W4235" t="s">
        <v>32</v>
      </c>
    </row>
    <row r="4236" spans="1:23" hidden="1" x14ac:dyDescent="0.3">
      <c r="A4236">
        <v>1154</v>
      </c>
      <c r="B4236">
        <v>1154</v>
      </c>
      <c r="C4236">
        <v>3043</v>
      </c>
      <c r="D4236">
        <v>43</v>
      </c>
      <c r="E4236" s="5">
        <v>46143</v>
      </c>
      <c r="F4236">
        <v>2376</v>
      </c>
      <c r="H4236" t="s">
        <v>459</v>
      </c>
      <c r="I4236" s="2">
        <v>45862</v>
      </c>
      <c r="J4236" s="2">
        <v>45862</v>
      </c>
      <c r="K4236" s="2">
        <v>46153</v>
      </c>
      <c r="L4236" s="2">
        <f t="shared" si="183"/>
        <v>46153</v>
      </c>
      <c r="M4236" t="s">
        <v>49</v>
      </c>
      <c r="N4236" s="3">
        <v>170</v>
      </c>
      <c r="P4236" t="s">
        <v>1179</v>
      </c>
      <c r="Q4236">
        <v>83</v>
      </c>
      <c r="R4236" t="s">
        <v>204</v>
      </c>
      <c r="S4236" t="s">
        <v>205</v>
      </c>
      <c r="T4236" t="s">
        <v>206</v>
      </c>
      <c r="V4236" t="s">
        <v>31</v>
      </c>
      <c r="W4236" t="s">
        <v>32</v>
      </c>
    </row>
    <row r="4237" spans="1:23" ht="28.8" hidden="1" x14ac:dyDescent="0.3">
      <c r="A4237">
        <v>1154</v>
      </c>
      <c r="B4237">
        <v>1154</v>
      </c>
      <c r="C4237">
        <v>1288</v>
      </c>
      <c r="D4237">
        <v>5</v>
      </c>
      <c r="E4237" s="1" t="s">
        <v>6312</v>
      </c>
      <c r="F4237">
        <v>1980</v>
      </c>
      <c r="H4237" t="s">
        <v>338</v>
      </c>
      <c r="I4237" s="2">
        <v>45680</v>
      </c>
      <c r="J4237" s="2">
        <v>45680</v>
      </c>
      <c r="K4237" s="2">
        <v>46154</v>
      </c>
      <c r="L4237" s="2">
        <f t="shared" si="183"/>
        <v>46154</v>
      </c>
      <c r="M4237" t="s">
        <v>26</v>
      </c>
      <c r="N4237" s="3">
        <v>4670</v>
      </c>
      <c r="P4237" t="s">
        <v>1179</v>
      </c>
      <c r="Q4237">
        <v>26</v>
      </c>
      <c r="R4237" t="s">
        <v>28</v>
      </c>
      <c r="S4237" s="33" t="s">
        <v>1171</v>
      </c>
      <c r="T4237" t="s">
        <v>30</v>
      </c>
      <c r="V4237" t="s">
        <v>31</v>
      </c>
      <c r="W4237" t="s">
        <v>32</v>
      </c>
    </row>
    <row r="4238" spans="1:23" ht="28.8" hidden="1" x14ac:dyDescent="0.3">
      <c r="A4238">
        <v>1154</v>
      </c>
      <c r="B4238">
        <v>1154</v>
      </c>
      <c r="C4238">
        <v>1290</v>
      </c>
      <c r="D4238">
        <v>5</v>
      </c>
      <c r="E4238" s="1" t="s">
        <v>6313</v>
      </c>
      <c r="F4238">
        <v>1980</v>
      </c>
      <c r="H4238" t="s">
        <v>338</v>
      </c>
      <c r="I4238" s="2">
        <v>45680</v>
      </c>
      <c r="J4238" s="2">
        <v>45680</v>
      </c>
      <c r="K4238" s="2">
        <v>46154</v>
      </c>
      <c r="L4238" s="2">
        <f t="shared" ref="L4238:L4275" si="184">K4238</f>
        <v>46154</v>
      </c>
      <c r="M4238" t="s">
        <v>26</v>
      </c>
      <c r="N4238" s="3">
        <v>4500</v>
      </c>
      <c r="P4238" t="s">
        <v>1179</v>
      </c>
      <c r="Q4238">
        <v>26</v>
      </c>
      <c r="R4238" t="s">
        <v>28</v>
      </c>
      <c r="S4238" s="33" t="s">
        <v>1171</v>
      </c>
      <c r="T4238" t="s">
        <v>30</v>
      </c>
      <c r="V4238" t="s">
        <v>31</v>
      </c>
      <c r="W4238" t="s">
        <v>32</v>
      </c>
    </row>
    <row r="4239" spans="1:23" hidden="1" x14ac:dyDescent="0.3">
      <c r="A4239">
        <v>1154</v>
      </c>
      <c r="B4239">
        <v>1154</v>
      </c>
      <c r="C4239">
        <v>106</v>
      </c>
      <c r="D4239">
        <v>17</v>
      </c>
      <c r="E4239" t="s">
        <v>6314</v>
      </c>
      <c r="F4239">
        <v>1972</v>
      </c>
      <c r="H4239" t="s">
        <v>317</v>
      </c>
      <c r="I4239" s="2">
        <v>45462</v>
      </c>
      <c r="J4239" s="2">
        <v>45462</v>
      </c>
      <c r="K4239" s="2">
        <v>46159</v>
      </c>
      <c r="L4239" s="2">
        <f t="shared" si="184"/>
        <v>46159</v>
      </c>
      <c r="M4239" t="s">
        <v>318</v>
      </c>
      <c r="N4239" s="3">
        <v>8815.5300000000007</v>
      </c>
      <c r="P4239" t="s">
        <v>1179</v>
      </c>
      <c r="Q4239">
        <v>55</v>
      </c>
      <c r="R4239" t="s">
        <v>319</v>
      </c>
      <c r="S4239" s="33" t="s">
        <v>1171</v>
      </c>
      <c r="T4239" t="s">
        <v>206</v>
      </c>
      <c r="V4239" t="s">
        <v>31</v>
      </c>
      <c r="W4239" t="s">
        <v>32</v>
      </c>
    </row>
    <row r="4240" spans="1:23" hidden="1" x14ac:dyDescent="0.3">
      <c r="A4240">
        <v>1154</v>
      </c>
      <c r="B4240">
        <v>1154</v>
      </c>
      <c r="C4240">
        <v>11</v>
      </c>
      <c r="D4240">
        <v>24</v>
      </c>
      <c r="E4240" t="s">
        <v>6315</v>
      </c>
      <c r="F4240">
        <v>1972</v>
      </c>
      <c r="H4240" t="s">
        <v>317</v>
      </c>
      <c r="I4240" s="2">
        <v>45430</v>
      </c>
      <c r="J4240" s="2">
        <v>45430</v>
      </c>
      <c r="K4240" s="2">
        <v>46162</v>
      </c>
      <c r="L4240" s="2">
        <f t="shared" si="184"/>
        <v>46162</v>
      </c>
      <c r="M4240" t="s">
        <v>318</v>
      </c>
      <c r="N4240" s="3">
        <v>2141</v>
      </c>
      <c r="P4240" t="s">
        <v>1173</v>
      </c>
      <c r="Q4240">
        <v>55</v>
      </c>
      <c r="R4240" t="s">
        <v>319</v>
      </c>
      <c r="S4240" s="33" t="s">
        <v>1171</v>
      </c>
      <c r="T4240" t="s">
        <v>206</v>
      </c>
      <c r="V4240" t="s">
        <v>31</v>
      </c>
      <c r="W4240" t="s">
        <v>32</v>
      </c>
    </row>
    <row r="4241" spans="1:23" hidden="1" x14ac:dyDescent="0.3">
      <c r="A4241">
        <v>1154</v>
      </c>
      <c r="B4241">
        <v>1154</v>
      </c>
      <c r="C4241">
        <v>2057</v>
      </c>
      <c r="D4241">
        <v>1</v>
      </c>
      <c r="E4241" t="s">
        <v>6315</v>
      </c>
      <c r="F4241">
        <v>1972</v>
      </c>
      <c r="H4241" t="s">
        <v>317</v>
      </c>
      <c r="I4241" s="2">
        <v>45769</v>
      </c>
      <c r="J4241" s="2">
        <v>45769</v>
      </c>
      <c r="K4241" s="2">
        <v>46162</v>
      </c>
      <c r="L4241" s="2">
        <f t="shared" si="184"/>
        <v>46162</v>
      </c>
      <c r="M4241" t="s">
        <v>318</v>
      </c>
      <c r="N4241" s="3">
        <v>2088</v>
      </c>
      <c r="P4241" t="s">
        <v>1179</v>
      </c>
      <c r="Q4241">
        <v>55</v>
      </c>
      <c r="R4241" t="s">
        <v>319</v>
      </c>
      <c r="S4241" s="33" t="s">
        <v>1171</v>
      </c>
      <c r="T4241" t="s">
        <v>206</v>
      </c>
      <c r="V4241" t="s">
        <v>31</v>
      </c>
      <c r="W4241" t="s">
        <v>32</v>
      </c>
    </row>
    <row r="4242" spans="1:23" hidden="1" x14ac:dyDescent="0.3">
      <c r="A4242">
        <v>1154</v>
      </c>
      <c r="B4242">
        <v>1154</v>
      </c>
      <c r="C4242">
        <v>746</v>
      </c>
      <c r="D4242">
        <v>20</v>
      </c>
      <c r="E4242" t="s">
        <v>6316</v>
      </c>
      <c r="F4242">
        <v>2127</v>
      </c>
      <c r="H4242" t="s">
        <v>383</v>
      </c>
      <c r="I4242" s="2">
        <v>45587</v>
      </c>
      <c r="J4242" s="2">
        <v>45587</v>
      </c>
      <c r="K4242" s="2">
        <v>46163</v>
      </c>
      <c r="L4242" s="2">
        <f t="shared" si="184"/>
        <v>46163</v>
      </c>
      <c r="M4242" t="s">
        <v>318</v>
      </c>
      <c r="N4242" s="3">
        <v>12013.66</v>
      </c>
      <c r="P4242" t="s">
        <v>1173</v>
      </c>
      <c r="Q4242">
        <v>97</v>
      </c>
      <c r="R4242" t="s">
        <v>384</v>
      </c>
      <c r="S4242" s="33" t="s">
        <v>1171</v>
      </c>
      <c r="T4242" t="s">
        <v>30</v>
      </c>
      <c r="V4242" t="s">
        <v>31</v>
      </c>
      <c r="W4242" t="s">
        <v>32</v>
      </c>
    </row>
    <row r="4243" spans="1:23" hidden="1" x14ac:dyDescent="0.3">
      <c r="A4243">
        <v>1154</v>
      </c>
      <c r="B4243">
        <v>1154</v>
      </c>
      <c r="C4243">
        <v>2972</v>
      </c>
      <c r="D4243">
        <v>11</v>
      </c>
      <c r="E4243" s="5">
        <v>15646</v>
      </c>
      <c r="F4243">
        <v>2124</v>
      </c>
      <c r="H4243" t="s">
        <v>386</v>
      </c>
      <c r="I4243" s="2">
        <v>45855</v>
      </c>
      <c r="J4243" s="2">
        <v>45855</v>
      </c>
      <c r="K4243" s="2">
        <v>46163</v>
      </c>
      <c r="L4243" s="2">
        <f t="shared" si="184"/>
        <v>46163</v>
      </c>
      <c r="M4243" t="s">
        <v>318</v>
      </c>
      <c r="N4243" s="3">
        <v>42329</v>
      </c>
      <c r="P4243" t="s">
        <v>1179</v>
      </c>
      <c r="Q4243">
        <v>55</v>
      </c>
      <c r="R4243" t="s">
        <v>319</v>
      </c>
      <c r="S4243" s="33" t="s">
        <v>1171</v>
      </c>
      <c r="T4243" t="s">
        <v>30</v>
      </c>
      <c r="V4243" t="s">
        <v>31</v>
      </c>
      <c r="W4243" t="s">
        <v>32</v>
      </c>
    </row>
    <row r="4244" spans="1:23" hidden="1" x14ac:dyDescent="0.3">
      <c r="A4244">
        <v>1154</v>
      </c>
      <c r="B4244">
        <v>1154</v>
      </c>
      <c r="C4244">
        <v>1897</v>
      </c>
      <c r="D4244">
        <v>1</v>
      </c>
      <c r="E4244" t="s">
        <v>6316</v>
      </c>
      <c r="F4244">
        <v>2127</v>
      </c>
      <c r="H4244" t="s">
        <v>383</v>
      </c>
      <c r="I4244" s="2">
        <v>45754</v>
      </c>
      <c r="J4244" s="2">
        <v>45754</v>
      </c>
      <c r="K4244" s="2">
        <v>46164</v>
      </c>
      <c r="L4244" s="2">
        <f t="shared" si="184"/>
        <v>46164</v>
      </c>
      <c r="M4244" t="s">
        <v>318</v>
      </c>
      <c r="N4244" s="3">
        <v>12013.66</v>
      </c>
      <c r="P4244" t="s">
        <v>1179</v>
      </c>
      <c r="Q4244">
        <v>97</v>
      </c>
      <c r="R4244" t="s">
        <v>384</v>
      </c>
      <c r="S4244" s="33" t="s">
        <v>1171</v>
      </c>
      <c r="T4244" t="s">
        <v>30</v>
      </c>
      <c r="V4244" t="s">
        <v>31</v>
      </c>
      <c r="W4244" t="s">
        <v>32</v>
      </c>
    </row>
    <row r="4245" spans="1:23" hidden="1" x14ac:dyDescent="0.3">
      <c r="A4245">
        <v>1154</v>
      </c>
      <c r="B4245">
        <v>1154</v>
      </c>
      <c r="C4245">
        <v>2075</v>
      </c>
      <c r="D4245">
        <v>1</v>
      </c>
      <c r="E4245" t="s">
        <v>6317</v>
      </c>
      <c r="F4245">
        <v>1972</v>
      </c>
      <c r="H4245" t="s">
        <v>317</v>
      </c>
      <c r="I4245" s="2">
        <v>45769</v>
      </c>
      <c r="J4245" s="2">
        <v>45769</v>
      </c>
      <c r="K4245" s="2">
        <v>46164</v>
      </c>
      <c r="L4245" s="2">
        <f t="shared" si="184"/>
        <v>46164</v>
      </c>
      <c r="M4245" t="s">
        <v>318</v>
      </c>
      <c r="N4245" s="3">
        <v>3102</v>
      </c>
      <c r="P4245" t="s">
        <v>1173</v>
      </c>
      <c r="Q4245">
        <v>55</v>
      </c>
      <c r="R4245" t="s">
        <v>319</v>
      </c>
      <c r="S4245" s="33" t="s">
        <v>1171</v>
      </c>
      <c r="T4245" t="s">
        <v>206</v>
      </c>
      <c r="V4245" t="s">
        <v>31</v>
      </c>
      <c r="W4245" t="s">
        <v>32</v>
      </c>
    </row>
    <row r="4246" spans="1:23" hidden="1" x14ac:dyDescent="0.3">
      <c r="A4246">
        <v>1154</v>
      </c>
      <c r="B4246">
        <v>1154</v>
      </c>
      <c r="C4246">
        <v>2431</v>
      </c>
      <c r="D4246">
        <v>1</v>
      </c>
      <c r="E4246" s="5">
        <v>42339</v>
      </c>
      <c r="F4246">
        <v>1972</v>
      </c>
      <c r="H4246" t="s">
        <v>317</v>
      </c>
      <c r="I4246" s="2">
        <v>45799</v>
      </c>
      <c r="J4246" s="2">
        <v>45799</v>
      </c>
      <c r="K4246" s="2">
        <v>46164</v>
      </c>
      <c r="L4246" s="2">
        <f t="shared" si="184"/>
        <v>46164</v>
      </c>
      <c r="M4246" t="s">
        <v>318</v>
      </c>
      <c r="N4246" s="3">
        <v>3127.85</v>
      </c>
      <c r="P4246" t="s">
        <v>1179</v>
      </c>
      <c r="Q4246">
        <v>55</v>
      </c>
      <c r="R4246" t="s">
        <v>319</v>
      </c>
      <c r="S4246" s="33" t="s">
        <v>1171</v>
      </c>
      <c r="T4246" t="s">
        <v>206</v>
      </c>
      <c r="V4246" t="s">
        <v>31</v>
      </c>
      <c r="W4246" t="s">
        <v>32</v>
      </c>
    </row>
    <row r="4247" spans="1:23" hidden="1" x14ac:dyDescent="0.3">
      <c r="A4247">
        <v>1154</v>
      </c>
      <c r="B4247">
        <v>1154</v>
      </c>
      <c r="C4247">
        <v>8</v>
      </c>
      <c r="D4247">
        <v>24</v>
      </c>
      <c r="E4247" t="s">
        <v>6317</v>
      </c>
      <c r="F4247">
        <v>1972</v>
      </c>
      <c r="H4247" t="s">
        <v>317</v>
      </c>
      <c r="I4247" s="2">
        <v>45429</v>
      </c>
      <c r="J4247" s="2">
        <v>45429</v>
      </c>
      <c r="K4247" s="2">
        <v>46164</v>
      </c>
      <c r="L4247" s="2">
        <f t="shared" si="184"/>
        <v>46164</v>
      </c>
      <c r="M4247" t="s">
        <v>318</v>
      </c>
      <c r="N4247" s="3">
        <v>3300</v>
      </c>
      <c r="P4247" t="s">
        <v>1173</v>
      </c>
      <c r="Q4247">
        <v>55</v>
      </c>
      <c r="R4247" t="s">
        <v>319</v>
      </c>
      <c r="S4247" s="33" t="s">
        <v>1171</v>
      </c>
      <c r="T4247" t="s">
        <v>206</v>
      </c>
      <c r="V4247" t="s">
        <v>31</v>
      </c>
      <c r="W4247" t="s">
        <v>32</v>
      </c>
    </row>
    <row r="4248" spans="1:23" hidden="1" x14ac:dyDescent="0.3">
      <c r="A4248">
        <v>1154</v>
      </c>
      <c r="B4248">
        <v>1154</v>
      </c>
      <c r="C4248">
        <v>1911</v>
      </c>
      <c r="D4248">
        <v>5</v>
      </c>
      <c r="E4248" t="s">
        <v>6318</v>
      </c>
      <c r="F4248">
        <v>1969</v>
      </c>
      <c r="H4248" t="s">
        <v>422</v>
      </c>
      <c r="I4248" s="2">
        <v>45754</v>
      </c>
      <c r="J4248" s="2">
        <v>45754</v>
      </c>
      <c r="K4248" s="2">
        <v>46165</v>
      </c>
      <c r="L4248" s="2">
        <f t="shared" si="184"/>
        <v>46165</v>
      </c>
      <c r="M4248" t="s">
        <v>318</v>
      </c>
      <c r="N4248" s="3">
        <v>12445.02</v>
      </c>
      <c r="P4248" t="s">
        <v>1179</v>
      </c>
      <c r="Q4248">
        <v>97</v>
      </c>
      <c r="R4248" t="s">
        <v>384</v>
      </c>
      <c r="S4248" s="33" t="s">
        <v>1171</v>
      </c>
      <c r="T4248" t="s">
        <v>465</v>
      </c>
      <c r="V4248" t="s">
        <v>31</v>
      </c>
      <c r="W4248" t="s">
        <v>32</v>
      </c>
    </row>
    <row r="4249" spans="1:23" hidden="1" x14ac:dyDescent="0.3">
      <c r="A4249">
        <v>1154</v>
      </c>
      <c r="B4249">
        <v>1154</v>
      </c>
      <c r="C4249">
        <v>12</v>
      </c>
      <c r="D4249">
        <v>24</v>
      </c>
      <c r="E4249" t="s">
        <v>6319</v>
      </c>
      <c r="F4249">
        <v>1999</v>
      </c>
      <c r="H4249" t="s">
        <v>404</v>
      </c>
      <c r="I4249" s="2">
        <v>45430</v>
      </c>
      <c r="J4249" s="2">
        <v>45430</v>
      </c>
      <c r="K4249" s="2">
        <v>46166</v>
      </c>
      <c r="L4249" s="2">
        <f t="shared" si="184"/>
        <v>46166</v>
      </c>
      <c r="M4249" t="s">
        <v>318</v>
      </c>
      <c r="N4249" s="3">
        <v>5000</v>
      </c>
      <c r="P4249" t="s">
        <v>1179</v>
      </c>
      <c r="Q4249">
        <v>55</v>
      </c>
      <c r="R4249" t="s">
        <v>319</v>
      </c>
      <c r="S4249" s="33" t="s">
        <v>1171</v>
      </c>
      <c r="T4249" t="s">
        <v>206</v>
      </c>
      <c r="V4249" t="s">
        <v>31</v>
      </c>
      <c r="W4249" t="s">
        <v>32</v>
      </c>
    </row>
    <row r="4250" spans="1:23" hidden="1" x14ac:dyDescent="0.3">
      <c r="A4250">
        <v>1154</v>
      </c>
      <c r="B4250">
        <v>1154</v>
      </c>
      <c r="C4250">
        <v>10</v>
      </c>
      <c r="D4250">
        <v>24</v>
      </c>
      <c r="E4250" t="s">
        <v>6320</v>
      </c>
      <c r="F4250">
        <v>1973</v>
      </c>
      <c r="H4250" t="s">
        <v>458</v>
      </c>
      <c r="I4250" s="2">
        <v>45430</v>
      </c>
      <c r="J4250" s="2">
        <v>45430</v>
      </c>
      <c r="K4250" s="2">
        <v>46168</v>
      </c>
      <c r="L4250" s="2">
        <f t="shared" si="184"/>
        <v>46168</v>
      </c>
      <c r="M4250" t="s">
        <v>318</v>
      </c>
      <c r="N4250" s="3">
        <v>25081</v>
      </c>
      <c r="P4250" t="s">
        <v>1179</v>
      </c>
      <c r="Q4250">
        <v>55</v>
      </c>
      <c r="R4250" t="s">
        <v>319</v>
      </c>
      <c r="S4250" s="33" t="s">
        <v>1171</v>
      </c>
      <c r="T4250" t="s">
        <v>206</v>
      </c>
      <c r="V4250" t="s">
        <v>31</v>
      </c>
      <c r="W4250" t="s">
        <v>32</v>
      </c>
    </row>
    <row r="4251" spans="1:23" hidden="1" x14ac:dyDescent="0.3">
      <c r="A4251">
        <v>1154</v>
      </c>
      <c r="B4251">
        <v>1154</v>
      </c>
      <c r="C4251">
        <v>2776</v>
      </c>
      <c r="D4251">
        <v>12</v>
      </c>
      <c r="E4251" s="5">
        <v>11293</v>
      </c>
      <c r="F4251">
        <v>2125</v>
      </c>
      <c r="H4251" t="s">
        <v>464</v>
      </c>
      <c r="I4251" s="2">
        <v>45838</v>
      </c>
      <c r="J4251" s="2">
        <v>45838</v>
      </c>
      <c r="K4251" s="2">
        <v>46170</v>
      </c>
      <c r="L4251" s="2">
        <f t="shared" si="184"/>
        <v>46170</v>
      </c>
      <c r="M4251" t="s">
        <v>318</v>
      </c>
      <c r="N4251" s="3">
        <v>15436.91</v>
      </c>
      <c r="P4251" t="s">
        <v>1179</v>
      </c>
      <c r="Q4251">
        <v>55</v>
      </c>
      <c r="R4251" t="s">
        <v>319</v>
      </c>
      <c r="S4251" s="33" t="s">
        <v>1171</v>
      </c>
      <c r="T4251" t="s">
        <v>465</v>
      </c>
      <c r="V4251" t="s">
        <v>31</v>
      </c>
      <c r="W4251" t="s">
        <v>32</v>
      </c>
    </row>
    <row r="4252" spans="1:23" ht="28.8" hidden="1" x14ac:dyDescent="0.3">
      <c r="A4252">
        <v>1154</v>
      </c>
      <c r="B4252">
        <v>1154</v>
      </c>
      <c r="C4252">
        <v>1306</v>
      </c>
      <c r="D4252">
        <v>2</v>
      </c>
      <c r="E4252" s="1" t="s">
        <v>6321</v>
      </c>
      <c r="F4252">
        <v>1949</v>
      </c>
      <c r="H4252" t="s">
        <v>224</v>
      </c>
      <c r="I4252" s="2">
        <v>45681</v>
      </c>
      <c r="J4252" s="2">
        <v>45681</v>
      </c>
      <c r="K4252" s="2">
        <v>46172</v>
      </c>
      <c r="L4252" s="2">
        <f t="shared" si="184"/>
        <v>46172</v>
      </c>
      <c r="M4252" t="s">
        <v>45</v>
      </c>
      <c r="N4252" s="3">
        <v>7763.03</v>
      </c>
      <c r="P4252" t="s">
        <v>1179</v>
      </c>
      <c r="Q4252">
        <v>26</v>
      </c>
      <c r="R4252" t="s">
        <v>28</v>
      </c>
      <c r="S4252" t="s">
        <v>6175</v>
      </c>
      <c r="T4252" t="s">
        <v>30</v>
      </c>
      <c r="V4252" t="s">
        <v>31</v>
      </c>
      <c r="W4252" t="s">
        <v>32</v>
      </c>
    </row>
    <row r="4253" spans="1:23" hidden="1" x14ac:dyDescent="0.3">
      <c r="A4253">
        <v>1154</v>
      </c>
      <c r="B4253">
        <v>1154</v>
      </c>
      <c r="C4253">
        <v>3775</v>
      </c>
      <c r="D4253">
        <v>3</v>
      </c>
      <c r="E4253" s="5">
        <v>15401</v>
      </c>
      <c r="F4253">
        <v>1973</v>
      </c>
      <c r="H4253" t="s">
        <v>458</v>
      </c>
      <c r="I4253" s="2">
        <v>45932</v>
      </c>
      <c r="J4253" s="2">
        <v>45932</v>
      </c>
      <c r="K4253" s="2">
        <v>46174</v>
      </c>
      <c r="L4253" s="2">
        <f t="shared" si="184"/>
        <v>46174</v>
      </c>
      <c r="M4253" t="s">
        <v>318</v>
      </c>
      <c r="N4253" s="3">
        <v>20101.439999999999</v>
      </c>
      <c r="P4253" t="s">
        <v>1179</v>
      </c>
      <c r="Q4253">
        <v>55</v>
      </c>
      <c r="R4253" t="s">
        <v>319</v>
      </c>
      <c r="S4253" s="33" t="s">
        <v>1171</v>
      </c>
      <c r="T4253" t="s">
        <v>30</v>
      </c>
      <c r="V4253" t="s">
        <v>31</v>
      </c>
      <c r="W4253" t="s">
        <v>32</v>
      </c>
    </row>
    <row r="4254" spans="1:23" hidden="1" x14ac:dyDescent="0.3">
      <c r="A4254">
        <v>1154</v>
      </c>
      <c r="B4254">
        <v>1154</v>
      </c>
      <c r="C4254">
        <v>4367</v>
      </c>
      <c r="D4254">
        <v>6</v>
      </c>
      <c r="E4254" s="5">
        <v>41426</v>
      </c>
      <c r="F4254">
        <v>2920</v>
      </c>
      <c r="H4254" t="s">
        <v>1238</v>
      </c>
      <c r="I4254" s="2">
        <v>45981</v>
      </c>
      <c r="J4254" s="2">
        <v>45981</v>
      </c>
      <c r="K4254" s="2">
        <v>46180</v>
      </c>
      <c r="L4254" s="2">
        <f t="shared" si="184"/>
        <v>46180</v>
      </c>
      <c r="M4254" t="s">
        <v>1303</v>
      </c>
      <c r="N4254" s="3">
        <v>2500</v>
      </c>
      <c r="P4254" t="s">
        <v>1179</v>
      </c>
      <c r="Q4254">
        <v>58</v>
      </c>
      <c r="R4254" t="s">
        <v>1239</v>
      </c>
      <c r="S4254" t="s">
        <v>1240</v>
      </c>
      <c r="T4254" t="s">
        <v>30</v>
      </c>
      <c r="V4254" t="s">
        <v>1304</v>
      </c>
      <c r="W4254" t="s">
        <v>32</v>
      </c>
    </row>
    <row r="4255" spans="1:23" hidden="1" x14ac:dyDescent="0.3">
      <c r="A4255">
        <v>1154</v>
      </c>
      <c r="B4255">
        <v>1154</v>
      </c>
      <c r="C4255">
        <v>4366</v>
      </c>
      <c r="D4255">
        <v>7</v>
      </c>
      <c r="E4255" s="5">
        <v>41456</v>
      </c>
      <c r="F4255">
        <v>2921</v>
      </c>
      <c r="H4255" t="s">
        <v>1149</v>
      </c>
      <c r="I4255" s="2">
        <v>45981</v>
      </c>
      <c r="J4255" s="2">
        <v>45981</v>
      </c>
      <c r="K4255" s="2">
        <v>46180</v>
      </c>
      <c r="L4255" s="2">
        <f t="shared" si="184"/>
        <v>46180</v>
      </c>
      <c r="M4255" t="s">
        <v>1303</v>
      </c>
      <c r="N4255" s="3">
        <v>5000</v>
      </c>
      <c r="P4255" t="s">
        <v>1179</v>
      </c>
      <c r="Q4255">
        <v>55</v>
      </c>
      <c r="R4255" t="s">
        <v>319</v>
      </c>
      <c r="S4255" t="s">
        <v>1151</v>
      </c>
      <c r="T4255" t="s">
        <v>465</v>
      </c>
      <c r="V4255" t="s">
        <v>1304</v>
      </c>
      <c r="W4255" t="s">
        <v>32</v>
      </c>
    </row>
    <row r="4256" spans="1:23" hidden="1" x14ac:dyDescent="0.3">
      <c r="A4256">
        <v>1154</v>
      </c>
      <c r="B4256">
        <v>1154</v>
      </c>
      <c r="C4256">
        <v>1796</v>
      </c>
      <c r="D4256">
        <v>14</v>
      </c>
      <c r="E4256" t="s">
        <v>1537</v>
      </c>
      <c r="F4256">
        <v>2469</v>
      </c>
      <c r="G4256" t="s">
        <v>279</v>
      </c>
      <c r="H4256" t="s">
        <v>280</v>
      </c>
      <c r="I4256" s="2">
        <v>45743</v>
      </c>
      <c r="J4256" s="2">
        <v>45743</v>
      </c>
      <c r="K4256" s="2">
        <v>46183</v>
      </c>
      <c r="L4256" s="2">
        <f t="shared" si="184"/>
        <v>46183</v>
      </c>
      <c r="M4256" t="s">
        <v>45</v>
      </c>
      <c r="N4256" s="3">
        <v>49.9</v>
      </c>
      <c r="P4256" t="s">
        <v>1179</v>
      </c>
      <c r="Q4256">
        <v>89</v>
      </c>
      <c r="R4256" t="s">
        <v>281</v>
      </c>
      <c r="S4256" t="s">
        <v>282</v>
      </c>
      <c r="T4256" t="s">
        <v>30</v>
      </c>
      <c r="V4256" t="s">
        <v>31</v>
      </c>
      <c r="W4256" t="s">
        <v>32</v>
      </c>
    </row>
    <row r="4257" spans="1:23" hidden="1" x14ac:dyDescent="0.3">
      <c r="A4257">
        <v>1154</v>
      </c>
      <c r="B4257">
        <v>1154</v>
      </c>
      <c r="C4257">
        <v>2932</v>
      </c>
      <c r="D4257">
        <v>11</v>
      </c>
      <c r="E4257" s="4">
        <v>46003</v>
      </c>
      <c r="F4257">
        <v>1947</v>
      </c>
      <c r="H4257" t="s">
        <v>283</v>
      </c>
      <c r="I4257" s="2">
        <v>45848</v>
      </c>
      <c r="J4257" s="2">
        <v>45848</v>
      </c>
      <c r="K4257" s="2">
        <v>46183</v>
      </c>
      <c r="L4257" s="2">
        <f t="shared" si="184"/>
        <v>46183</v>
      </c>
      <c r="M4257" t="s">
        <v>45</v>
      </c>
      <c r="N4257" s="3">
        <v>957</v>
      </c>
      <c r="P4257" t="s">
        <v>1179</v>
      </c>
      <c r="Q4257">
        <v>60</v>
      </c>
      <c r="R4257" t="s">
        <v>284</v>
      </c>
      <c r="S4257" t="s">
        <v>285</v>
      </c>
      <c r="T4257" t="s">
        <v>30</v>
      </c>
      <c r="V4257" t="s">
        <v>31</v>
      </c>
      <c r="W4257" t="s">
        <v>32</v>
      </c>
    </row>
    <row r="4258" spans="1:23" ht="28.8" hidden="1" x14ac:dyDescent="0.3">
      <c r="A4258">
        <v>1154</v>
      </c>
      <c r="B4258">
        <v>1154</v>
      </c>
      <c r="C4258">
        <v>1290</v>
      </c>
      <c r="D4258">
        <v>6</v>
      </c>
      <c r="E4258" s="1" t="s">
        <v>6322</v>
      </c>
      <c r="F4258">
        <v>1980</v>
      </c>
      <c r="H4258" t="s">
        <v>338</v>
      </c>
      <c r="I4258" s="2">
        <v>45680</v>
      </c>
      <c r="J4258" s="2">
        <v>45680</v>
      </c>
      <c r="K4258" s="2">
        <v>46185</v>
      </c>
      <c r="L4258" s="2">
        <f t="shared" si="184"/>
        <v>46185</v>
      </c>
      <c r="M4258" t="s">
        <v>26</v>
      </c>
      <c r="N4258" s="3">
        <v>4500</v>
      </c>
      <c r="P4258" t="s">
        <v>1179</v>
      </c>
      <c r="Q4258">
        <v>26</v>
      </c>
      <c r="R4258" t="s">
        <v>28</v>
      </c>
      <c r="S4258" s="33" t="s">
        <v>1171</v>
      </c>
      <c r="T4258" t="s">
        <v>30</v>
      </c>
      <c r="V4258" t="s">
        <v>31</v>
      </c>
      <c r="W4258" t="s">
        <v>32</v>
      </c>
    </row>
    <row r="4259" spans="1:23" ht="28.8" hidden="1" x14ac:dyDescent="0.3">
      <c r="A4259">
        <v>1154</v>
      </c>
      <c r="B4259">
        <v>1154</v>
      </c>
      <c r="C4259">
        <v>1288</v>
      </c>
      <c r="D4259">
        <v>6</v>
      </c>
      <c r="E4259" s="1" t="s">
        <v>6323</v>
      </c>
      <c r="F4259">
        <v>1980</v>
      </c>
      <c r="H4259" t="s">
        <v>338</v>
      </c>
      <c r="I4259" s="2">
        <v>45680</v>
      </c>
      <c r="J4259" s="2">
        <v>45680</v>
      </c>
      <c r="K4259" s="2">
        <v>46185</v>
      </c>
      <c r="L4259" s="2">
        <f t="shared" si="184"/>
        <v>46185</v>
      </c>
      <c r="M4259" t="s">
        <v>26</v>
      </c>
      <c r="N4259" s="3">
        <v>4670</v>
      </c>
      <c r="P4259" t="s">
        <v>1179</v>
      </c>
      <c r="Q4259">
        <v>26</v>
      </c>
      <c r="R4259" t="s">
        <v>28</v>
      </c>
      <c r="S4259" s="33" t="s">
        <v>1171</v>
      </c>
      <c r="T4259" t="s">
        <v>30</v>
      </c>
      <c r="V4259" t="s">
        <v>31</v>
      </c>
      <c r="W4259" t="s">
        <v>32</v>
      </c>
    </row>
    <row r="4260" spans="1:23" hidden="1" x14ac:dyDescent="0.3">
      <c r="A4260">
        <v>1154</v>
      </c>
      <c r="B4260">
        <v>1154</v>
      </c>
      <c r="C4260">
        <v>106</v>
      </c>
      <c r="D4260">
        <v>18</v>
      </c>
      <c r="E4260" t="s">
        <v>6324</v>
      </c>
      <c r="F4260">
        <v>1972</v>
      </c>
      <c r="H4260" t="s">
        <v>317</v>
      </c>
      <c r="I4260" s="2">
        <v>45462</v>
      </c>
      <c r="J4260" s="2">
        <v>45462</v>
      </c>
      <c r="K4260" s="2">
        <v>46190</v>
      </c>
      <c r="L4260" s="2">
        <f t="shared" si="184"/>
        <v>46190</v>
      </c>
      <c r="M4260" t="s">
        <v>318</v>
      </c>
      <c r="N4260" s="3">
        <v>8815.5300000000007</v>
      </c>
      <c r="P4260" t="s">
        <v>1179</v>
      </c>
      <c r="Q4260">
        <v>55</v>
      </c>
      <c r="R4260" t="s">
        <v>319</v>
      </c>
      <c r="S4260" s="33" t="s">
        <v>1171</v>
      </c>
      <c r="T4260" t="s">
        <v>206</v>
      </c>
      <c r="V4260" t="s">
        <v>31</v>
      </c>
      <c r="W4260" t="s">
        <v>32</v>
      </c>
    </row>
    <row r="4261" spans="1:23" hidden="1" x14ac:dyDescent="0.3">
      <c r="A4261">
        <v>1154</v>
      </c>
      <c r="B4261">
        <v>1154</v>
      </c>
      <c r="C4261">
        <v>11</v>
      </c>
      <c r="D4261">
        <v>25</v>
      </c>
      <c r="E4261" t="s">
        <v>6325</v>
      </c>
      <c r="F4261">
        <v>1972</v>
      </c>
      <c r="H4261" t="s">
        <v>317</v>
      </c>
      <c r="I4261" s="2">
        <v>45430</v>
      </c>
      <c r="J4261" s="2">
        <v>45430</v>
      </c>
      <c r="K4261" s="2">
        <v>46193</v>
      </c>
      <c r="L4261" s="2">
        <f t="shared" si="184"/>
        <v>46193</v>
      </c>
      <c r="M4261" t="s">
        <v>318</v>
      </c>
      <c r="N4261" s="3">
        <v>2141</v>
      </c>
      <c r="P4261" t="s">
        <v>1173</v>
      </c>
      <c r="Q4261">
        <v>55</v>
      </c>
      <c r="R4261" t="s">
        <v>319</v>
      </c>
      <c r="S4261" s="33" t="s">
        <v>1171</v>
      </c>
      <c r="T4261" t="s">
        <v>206</v>
      </c>
      <c r="V4261" t="s">
        <v>31</v>
      </c>
      <c r="W4261" t="s">
        <v>32</v>
      </c>
    </row>
    <row r="4262" spans="1:23" hidden="1" x14ac:dyDescent="0.3">
      <c r="A4262">
        <v>1154</v>
      </c>
      <c r="B4262">
        <v>1154</v>
      </c>
      <c r="C4262">
        <v>2056</v>
      </c>
      <c r="D4262">
        <v>1</v>
      </c>
      <c r="E4262" t="s">
        <v>6325</v>
      </c>
      <c r="F4262">
        <v>1972</v>
      </c>
      <c r="H4262" t="s">
        <v>317</v>
      </c>
      <c r="I4262" s="2">
        <v>45769</v>
      </c>
      <c r="J4262" s="2">
        <v>45769</v>
      </c>
      <c r="K4262" s="2">
        <v>46193</v>
      </c>
      <c r="L4262" s="2">
        <f t="shared" si="184"/>
        <v>46193</v>
      </c>
      <c r="M4262" t="s">
        <v>318</v>
      </c>
      <c r="N4262" s="3">
        <v>2088</v>
      </c>
      <c r="P4262" t="s">
        <v>1179</v>
      </c>
      <c r="Q4262">
        <v>55</v>
      </c>
      <c r="R4262" t="s">
        <v>319</v>
      </c>
      <c r="S4262" s="33" t="s">
        <v>1171</v>
      </c>
      <c r="T4262" t="s">
        <v>206</v>
      </c>
      <c r="V4262" t="s">
        <v>31</v>
      </c>
      <c r="W4262" t="s">
        <v>32</v>
      </c>
    </row>
    <row r="4263" spans="1:23" hidden="1" x14ac:dyDescent="0.3">
      <c r="A4263">
        <v>1154</v>
      </c>
      <c r="B4263">
        <v>1154</v>
      </c>
      <c r="C4263">
        <v>746</v>
      </c>
      <c r="D4263">
        <v>21</v>
      </c>
      <c r="E4263" t="s">
        <v>6326</v>
      </c>
      <c r="F4263">
        <v>2127</v>
      </c>
      <c r="H4263" t="s">
        <v>383</v>
      </c>
      <c r="I4263" s="2">
        <v>45587</v>
      </c>
      <c r="J4263" s="2">
        <v>45587</v>
      </c>
      <c r="K4263" s="2">
        <v>46194</v>
      </c>
      <c r="L4263" s="2">
        <f t="shared" si="184"/>
        <v>46194</v>
      </c>
      <c r="M4263" t="s">
        <v>318</v>
      </c>
      <c r="N4263" s="3">
        <v>12013.66</v>
      </c>
      <c r="P4263" t="s">
        <v>1173</v>
      </c>
      <c r="Q4263">
        <v>97</v>
      </c>
      <c r="R4263" t="s">
        <v>384</v>
      </c>
      <c r="S4263" s="33" t="s">
        <v>1171</v>
      </c>
      <c r="T4263" t="s">
        <v>30</v>
      </c>
      <c r="V4263" t="s">
        <v>31</v>
      </c>
      <c r="W4263" t="s">
        <v>32</v>
      </c>
    </row>
    <row r="4264" spans="1:23" hidden="1" x14ac:dyDescent="0.3">
      <c r="A4264">
        <v>1154</v>
      </c>
      <c r="B4264">
        <v>1154</v>
      </c>
      <c r="C4264">
        <v>2972</v>
      </c>
      <c r="D4264">
        <v>12</v>
      </c>
      <c r="E4264" s="5">
        <v>15676</v>
      </c>
      <c r="F4264">
        <v>2124</v>
      </c>
      <c r="H4264" t="s">
        <v>386</v>
      </c>
      <c r="I4264" s="2">
        <v>45855</v>
      </c>
      <c r="J4264" s="2">
        <v>45855</v>
      </c>
      <c r="K4264" s="2">
        <v>46194</v>
      </c>
      <c r="L4264" s="2">
        <f t="shared" si="184"/>
        <v>46194</v>
      </c>
      <c r="M4264" t="s">
        <v>318</v>
      </c>
      <c r="N4264" s="3">
        <v>42329</v>
      </c>
      <c r="P4264" t="s">
        <v>1179</v>
      </c>
      <c r="Q4264">
        <v>55</v>
      </c>
      <c r="R4264" t="s">
        <v>319</v>
      </c>
      <c r="S4264" s="33" t="s">
        <v>1171</v>
      </c>
      <c r="T4264" t="s">
        <v>30</v>
      </c>
      <c r="V4264" t="s">
        <v>31</v>
      </c>
      <c r="W4264" t="s">
        <v>32</v>
      </c>
    </row>
    <row r="4265" spans="1:23" hidden="1" x14ac:dyDescent="0.3">
      <c r="A4265">
        <v>1154</v>
      </c>
      <c r="B4265">
        <v>1154</v>
      </c>
      <c r="C4265">
        <v>1898</v>
      </c>
      <c r="D4265">
        <v>1</v>
      </c>
      <c r="E4265" t="s">
        <v>6326</v>
      </c>
      <c r="F4265">
        <v>2127</v>
      </c>
      <c r="H4265" t="s">
        <v>383</v>
      </c>
      <c r="I4265" s="2">
        <v>45754</v>
      </c>
      <c r="J4265" s="2">
        <v>45754</v>
      </c>
      <c r="K4265" s="2">
        <v>46195</v>
      </c>
      <c r="L4265" s="2">
        <f t="shared" si="184"/>
        <v>46195</v>
      </c>
      <c r="M4265" t="s">
        <v>318</v>
      </c>
      <c r="N4265" s="3">
        <v>12013.66</v>
      </c>
      <c r="P4265" t="s">
        <v>1179</v>
      </c>
      <c r="Q4265">
        <v>97</v>
      </c>
      <c r="R4265" t="s">
        <v>384</v>
      </c>
      <c r="S4265" s="33" t="s">
        <v>1171</v>
      </c>
      <c r="T4265" t="s">
        <v>30</v>
      </c>
      <c r="V4265" t="s">
        <v>31</v>
      </c>
      <c r="W4265" t="s">
        <v>32</v>
      </c>
    </row>
    <row r="4266" spans="1:23" hidden="1" x14ac:dyDescent="0.3">
      <c r="A4266">
        <v>1154</v>
      </c>
      <c r="B4266">
        <v>1154</v>
      </c>
      <c r="C4266">
        <v>2073</v>
      </c>
      <c r="D4266">
        <v>1</v>
      </c>
      <c r="E4266" t="s">
        <v>6327</v>
      </c>
      <c r="F4266">
        <v>1972</v>
      </c>
      <c r="H4266" t="s">
        <v>317</v>
      </c>
      <c r="I4266" s="2">
        <v>45769</v>
      </c>
      <c r="J4266" s="2">
        <v>45769</v>
      </c>
      <c r="K4266" s="2">
        <v>46195</v>
      </c>
      <c r="L4266" s="2">
        <f t="shared" si="184"/>
        <v>46195</v>
      </c>
      <c r="M4266" t="s">
        <v>318</v>
      </c>
      <c r="N4266" s="3">
        <v>3102</v>
      </c>
      <c r="P4266" t="s">
        <v>1173</v>
      </c>
      <c r="Q4266">
        <v>55</v>
      </c>
      <c r="R4266" t="s">
        <v>319</v>
      </c>
      <c r="S4266" s="33" t="s">
        <v>1171</v>
      </c>
      <c r="T4266" t="s">
        <v>206</v>
      </c>
      <c r="V4266" t="s">
        <v>31</v>
      </c>
      <c r="W4266" t="s">
        <v>32</v>
      </c>
    </row>
    <row r="4267" spans="1:23" hidden="1" x14ac:dyDescent="0.3">
      <c r="A4267">
        <v>1154</v>
      </c>
      <c r="B4267">
        <v>1154</v>
      </c>
      <c r="C4267">
        <v>2432</v>
      </c>
      <c r="D4267">
        <v>1</v>
      </c>
      <c r="E4267" t="s">
        <v>6328</v>
      </c>
      <c r="F4267">
        <v>1972</v>
      </c>
      <c r="H4267" t="s">
        <v>317</v>
      </c>
      <c r="I4267" s="2">
        <v>45799</v>
      </c>
      <c r="J4267" s="2">
        <v>45799</v>
      </c>
      <c r="K4267" s="2">
        <v>46195</v>
      </c>
      <c r="L4267" s="2">
        <f t="shared" si="184"/>
        <v>46195</v>
      </c>
      <c r="M4267" t="s">
        <v>318</v>
      </c>
      <c r="N4267" s="3">
        <v>3127.85</v>
      </c>
      <c r="P4267" t="s">
        <v>1179</v>
      </c>
      <c r="Q4267">
        <v>55</v>
      </c>
      <c r="R4267" t="s">
        <v>319</v>
      </c>
      <c r="S4267" s="33" t="s">
        <v>1171</v>
      </c>
      <c r="T4267" t="s">
        <v>206</v>
      </c>
      <c r="V4267" t="s">
        <v>31</v>
      </c>
      <c r="W4267" t="s">
        <v>32</v>
      </c>
    </row>
    <row r="4268" spans="1:23" hidden="1" x14ac:dyDescent="0.3">
      <c r="A4268">
        <v>1154</v>
      </c>
      <c r="B4268">
        <v>1154</v>
      </c>
      <c r="C4268">
        <v>8</v>
      </c>
      <c r="D4268">
        <v>25</v>
      </c>
      <c r="E4268" t="s">
        <v>6327</v>
      </c>
      <c r="F4268">
        <v>1972</v>
      </c>
      <c r="H4268" t="s">
        <v>317</v>
      </c>
      <c r="I4268" s="2">
        <v>45429</v>
      </c>
      <c r="J4268" s="2">
        <v>45429</v>
      </c>
      <c r="K4268" s="2">
        <v>46195</v>
      </c>
      <c r="L4268" s="2">
        <f t="shared" si="184"/>
        <v>46195</v>
      </c>
      <c r="M4268" t="s">
        <v>318</v>
      </c>
      <c r="N4268" s="3">
        <v>3300</v>
      </c>
      <c r="P4268" t="s">
        <v>1173</v>
      </c>
      <c r="Q4268">
        <v>55</v>
      </c>
      <c r="R4268" t="s">
        <v>319</v>
      </c>
      <c r="S4268" s="33" t="s">
        <v>1171</v>
      </c>
      <c r="T4268" t="s">
        <v>206</v>
      </c>
      <c r="V4268" t="s">
        <v>31</v>
      </c>
      <c r="W4268" t="s">
        <v>32</v>
      </c>
    </row>
    <row r="4269" spans="1:23" hidden="1" x14ac:dyDescent="0.3">
      <c r="A4269">
        <v>1154</v>
      </c>
      <c r="B4269">
        <v>1154</v>
      </c>
      <c r="C4269">
        <v>1911</v>
      </c>
      <c r="D4269">
        <v>6</v>
      </c>
      <c r="E4269" t="s">
        <v>6329</v>
      </c>
      <c r="F4269">
        <v>1969</v>
      </c>
      <c r="H4269" t="s">
        <v>422</v>
      </c>
      <c r="I4269" s="2">
        <v>45754</v>
      </c>
      <c r="J4269" s="2">
        <v>45754</v>
      </c>
      <c r="K4269" s="2">
        <v>46196</v>
      </c>
      <c r="L4269" s="2">
        <f t="shared" si="184"/>
        <v>46196</v>
      </c>
      <c r="M4269" t="s">
        <v>318</v>
      </c>
      <c r="N4269" s="3">
        <v>12445.02</v>
      </c>
      <c r="P4269" t="s">
        <v>1179</v>
      </c>
      <c r="Q4269">
        <v>97</v>
      </c>
      <c r="R4269" t="s">
        <v>384</v>
      </c>
      <c r="S4269" s="33" t="s">
        <v>1171</v>
      </c>
      <c r="T4269" t="s">
        <v>465</v>
      </c>
      <c r="V4269" t="s">
        <v>31</v>
      </c>
      <c r="W4269" t="s">
        <v>32</v>
      </c>
    </row>
    <row r="4270" spans="1:23" hidden="1" x14ac:dyDescent="0.3">
      <c r="A4270">
        <v>1154</v>
      </c>
      <c r="B4270">
        <v>1154</v>
      </c>
      <c r="C4270">
        <v>12</v>
      </c>
      <c r="D4270">
        <v>25</v>
      </c>
      <c r="E4270" t="s">
        <v>6330</v>
      </c>
      <c r="F4270">
        <v>1999</v>
      </c>
      <c r="H4270" t="s">
        <v>404</v>
      </c>
      <c r="I4270" s="2">
        <v>45430</v>
      </c>
      <c r="J4270" s="2">
        <v>45430</v>
      </c>
      <c r="K4270" s="2">
        <v>46197</v>
      </c>
      <c r="L4270" s="2">
        <f t="shared" si="184"/>
        <v>46197</v>
      </c>
      <c r="M4270" t="s">
        <v>318</v>
      </c>
      <c r="N4270" s="3">
        <v>5000</v>
      </c>
      <c r="P4270" t="s">
        <v>1179</v>
      </c>
      <c r="Q4270">
        <v>55</v>
      </c>
      <c r="R4270" t="s">
        <v>319</v>
      </c>
      <c r="S4270" s="33" t="s">
        <v>1171</v>
      </c>
      <c r="T4270" t="s">
        <v>206</v>
      </c>
      <c r="V4270" t="s">
        <v>31</v>
      </c>
      <c r="W4270" t="s">
        <v>32</v>
      </c>
    </row>
    <row r="4271" spans="1:23" hidden="1" x14ac:dyDescent="0.3">
      <c r="A4271">
        <v>1154</v>
      </c>
      <c r="B4271">
        <v>1154</v>
      </c>
      <c r="C4271">
        <v>10</v>
      </c>
      <c r="D4271">
        <v>25</v>
      </c>
      <c r="E4271" t="s">
        <v>6331</v>
      </c>
      <c r="F4271">
        <v>1973</v>
      </c>
      <c r="H4271" t="s">
        <v>458</v>
      </c>
      <c r="I4271" s="2">
        <v>45430</v>
      </c>
      <c r="J4271" s="2">
        <v>45430</v>
      </c>
      <c r="K4271" s="2">
        <v>46199</v>
      </c>
      <c r="L4271" s="2">
        <f t="shared" si="184"/>
        <v>46199</v>
      </c>
      <c r="M4271" t="s">
        <v>318</v>
      </c>
      <c r="N4271" s="3">
        <v>25081</v>
      </c>
      <c r="P4271" t="s">
        <v>1179</v>
      </c>
      <c r="Q4271">
        <v>55</v>
      </c>
      <c r="R4271" t="s">
        <v>319</v>
      </c>
      <c r="S4271" s="33" t="s">
        <v>1171</v>
      </c>
      <c r="T4271" t="s">
        <v>206</v>
      </c>
      <c r="V4271" t="s">
        <v>31</v>
      </c>
      <c r="W4271" t="s">
        <v>32</v>
      </c>
    </row>
    <row r="4272" spans="1:23" hidden="1" x14ac:dyDescent="0.3">
      <c r="A4272">
        <v>1154</v>
      </c>
      <c r="B4272">
        <v>1154</v>
      </c>
      <c r="C4272">
        <v>2776</v>
      </c>
      <c r="D4272">
        <v>13</v>
      </c>
      <c r="E4272" t="s">
        <v>6103</v>
      </c>
      <c r="F4272">
        <v>2125</v>
      </c>
      <c r="H4272" t="s">
        <v>464</v>
      </c>
      <c r="I4272" s="2">
        <v>45838</v>
      </c>
      <c r="J4272" s="2">
        <v>45838</v>
      </c>
      <c r="K4272" s="2">
        <v>46201</v>
      </c>
      <c r="L4272" s="2">
        <f t="shared" si="184"/>
        <v>46201</v>
      </c>
      <c r="M4272" t="s">
        <v>318</v>
      </c>
      <c r="N4272" s="3">
        <v>15436.91</v>
      </c>
      <c r="P4272" t="s">
        <v>1179</v>
      </c>
      <c r="Q4272">
        <v>55</v>
      </c>
      <c r="R4272" t="s">
        <v>319</v>
      </c>
      <c r="S4272" s="33" t="s">
        <v>1171</v>
      </c>
      <c r="T4272" t="s">
        <v>465</v>
      </c>
      <c r="V4272" t="s">
        <v>31</v>
      </c>
      <c r="W4272" t="s">
        <v>32</v>
      </c>
    </row>
    <row r="4273" spans="1:23" ht="28.8" hidden="1" x14ac:dyDescent="0.3">
      <c r="A4273">
        <v>1154</v>
      </c>
      <c r="B4273">
        <v>1154</v>
      </c>
      <c r="C4273">
        <v>1306</v>
      </c>
      <c r="D4273">
        <v>3</v>
      </c>
      <c r="E4273" s="1" t="s">
        <v>6332</v>
      </c>
      <c r="F4273">
        <v>1949</v>
      </c>
      <c r="H4273" t="s">
        <v>224</v>
      </c>
      <c r="I4273" s="2">
        <v>45681</v>
      </c>
      <c r="J4273" s="2">
        <v>45681</v>
      </c>
      <c r="K4273" s="2">
        <v>46202</v>
      </c>
      <c r="L4273" s="2">
        <f t="shared" si="184"/>
        <v>46202</v>
      </c>
      <c r="M4273" t="s">
        <v>45</v>
      </c>
      <c r="N4273" s="3">
        <v>7763.26</v>
      </c>
      <c r="P4273" t="s">
        <v>1179</v>
      </c>
      <c r="Q4273">
        <v>26</v>
      </c>
      <c r="R4273" t="s">
        <v>28</v>
      </c>
      <c r="S4273" t="s">
        <v>6175</v>
      </c>
      <c r="T4273" t="s">
        <v>30</v>
      </c>
      <c r="V4273" t="s">
        <v>31</v>
      </c>
      <c r="W4273" t="s">
        <v>32</v>
      </c>
    </row>
    <row r="4274" spans="1:23" hidden="1" x14ac:dyDescent="0.3">
      <c r="A4274">
        <v>1154</v>
      </c>
      <c r="B4274">
        <v>1154</v>
      </c>
      <c r="C4274">
        <v>3999</v>
      </c>
      <c r="D4274">
        <v>1</v>
      </c>
      <c r="E4274" s="4">
        <v>45658</v>
      </c>
      <c r="F4274">
        <v>2160</v>
      </c>
      <c r="H4274" t="s">
        <v>504</v>
      </c>
      <c r="I4274" s="2">
        <v>45945</v>
      </c>
      <c r="J4274" s="2">
        <v>45945</v>
      </c>
      <c r="K4274" s="2">
        <v>45991</v>
      </c>
      <c r="L4274" s="2">
        <f t="shared" si="184"/>
        <v>45991</v>
      </c>
      <c r="M4274" t="s">
        <v>49</v>
      </c>
      <c r="N4274" s="3">
        <v>25000</v>
      </c>
      <c r="P4274" t="s">
        <v>1179</v>
      </c>
      <c r="Q4274">
        <v>55</v>
      </c>
      <c r="R4274" t="s">
        <v>319</v>
      </c>
      <c r="S4274" t="s">
        <v>6333</v>
      </c>
      <c r="T4274" t="s">
        <v>465</v>
      </c>
      <c r="V4274" t="s">
        <v>31</v>
      </c>
      <c r="W4274" t="s">
        <v>32</v>
      </c>
    </row>
    <row r="4275" spans="1:23" hidden="1" x14ac:dyDescent="0.3">
      <c r="A4275">
        <v>1154</v>
      </c>
      <c r="B4275">
        <v>1154</v>
      </c>
      <c r="C4275">
        <v>3999</v>
      </c>
      <c r="D4275">
        <v>1</v>
      </c>
      <c r="E4275" s="4">
        <v>45658</v>
      </c>
      <c r="F4275">
        <v>2160</v>
      </c>
      <c r="H4275" t="s">
        <v>504</v>
      </c>
      <c r="I4275" s="2">
        <v>45945</v>
      </c>
      <c r="J4275" s="2">
        <v>45945</v>
      </c>
      <c r="K4275" s="2">
        <v>46022</v>
      </c>
      <c r="L4275" s="2">
        <f t="shared" si="184"/>
        <v>46022</v>
      </c>
      <c r="M4275" t="s">
        <v>49</v>
      </c>
      <c r="N4275" s="3">
        <v>25000</v>
      </c>
      <c r="P4275" t="s">
        <v>1179</v>
      </c>
      <c r="Q4275">
        <v>55</v>
      </c>
      <c r="R4275" t="s">
        <v>319</v>
      </c>
      <c r="S4275" t="s">
        <v>6333</v>
      </c>
      <c r="T4275" t="s">
        <v>465</v>
      </c>
      <c r="V4275" t="s">
        <v>31</v>
      </c>
      <c r="W4275" t="s">
        <v>32</v>
      </c>
    </row>
    <row r="4276" spans="1:23" hidden="1" x14ac:dyDescent="0.3">
      <c r="A4276">
        <v>1154</v>
      </c>
      <c r="B4276">
        <v>1154</v>
      </c>
      <c r="C4276">
        <v>3999</v>
      </c>
      <c r="D4276">
        <v>1</v>
      </c>
      <c r="E4276" s="4">
        <v>45658</v>
      </c>
      <c r="F4276">
        <v>2160</v>
      </c>
      <c r="H4276" t="s">
        <v>504</v>
      </c>
      <c r="I4276" s="2">
        <v>45945</v>
      </c>
      <c r="J4276" s="2">
        <v>45945</v>
      </c>
      <c r="K4276" s="2">
        <v>46112</v>
      </c>
      <c r="L4276" s="2">
        <f t="shared" ref="L4276" si="185">K4276</f>
        <v>46112</v>
      </c>
      <c r="M4276" t="s">
        <v>49</v>
      </c>
      <c r="N4276" s="3">
        <v>25000</v>
      </c>
      <c r="P4276" t="s">
        <v>1179</v>
      </c>
      <c r="Q4276">
        <v>55</v>
      </c>
      <c r="R4276" t="s">
        <v>319</v>
      </c>
      <c r="S4276" t="s">
        <v>6333</v>
      </c>
      <c r="T4276" t="s">
        <v>465</v>
      </c>
      <c r="V4276" t="s">
        <v>31</v>
      </c>
      <c r="W4276" t="s">
        <v>32</v>
      </c>
    </row>
    <row r="4277" spans="1:23" hidden="1" x14ac:dyDescent="0.3">
      <c r="A4277">
        <v>1154</v>
      </c>
      <c r="B4277">
        <v>1154</v>
      </c>
      <c r="C4277">
        <v>3999</v>
      </c>
      <c r="D4277">
        <v>1</v>
      </c>
      <c r="E4277" s="4">
        <v>45658</v>
      </c>
      <c r="F4277">
        <v>2160</v>
      </c>
      <c r="H4277" t="s">
        <v>504</v>
      </c>
      <c r="I4277" s="2">
        <v>45945</v>
      </c>
      <c r="J4277" s="2">
        <v>45945</v>
      </c>
      <c r="K4277" s="2">
        <v>46142</v>
      </c>
      <c r="L4277" s="2">
        <f t="shared" ref="L4277" si="186">K4277</f>
        <v>46142</v>
      </c>
      <c r="M4277" t="s">
        <v>49</v>
      </c>
      <c r="N4277" s="3">
        <v>25000</v>
      </c>
      <c r="P4277" t="s">
        <v>1179</v>
      </c>
      <c r="Q4277">
        <v>55</v>
      </c>
      <c r="R4277" t="s">
        <v>319</v>
      </c>
      <c r="S4277" t="s">
        <v>6333</v>
      </c>
      <c r="T4277" t="s">
        <v>465</v>
      </c>
      <c r="V4277" t="s">
        <v>31</v>
      </c>
      <c r="W4277" t="s">
        <v>32</v>
      </c>
    </row>
    <row r="4278" spans="1:23" hidden="1" x14ac:dyDescent="0.3">
      <c r="A4278">
        <v>1154</v>
      </c>
      <c r="B4278">
        <v>1154</v>
      </c>
      <c r="C4278">
        <v>3999</v>
      </c>
      <c r="D4278">
        <v>1</v>
      </c>
      <c r="E4278" s="4">
        <v>45658</v>
      </c>
      <c r="F4278">
        <v>2160</v>
      </c>
      <c r="H4278" t="s">
        <v>504</v>
      </c>
      <c r="I4278" s="2">
        <v>45945</v>
      </c>
      <c r="J4278" s="2">
        <v>45945</v>
      </c>
      <c r="K4278" s="2">
        <v>46173</v>
      </c>
      <c r="L4278" s="2">
        <f t="shared" ref="L4278" si="187">K4278</f>
        <v>46173</v>
      </c>
      <c r="M4278" t="s">
        <v>49</v>
      </c>
      <c r="N4278" s="3">
        <v>25000</v>
      </c>
      <c r="P4278" t="s">
        <v>1179</v>
      </c>
      <c r="Q4278">
        <v>55</v>
      </c>
      <c r="R4278" t="s">
        <v>319</v>
      </c>
      <c r="S4278" t="s">
        <v>6333</v>
      </c>
      <c r="T4278" t="s">
        <v>465</v>
      </c>
      <c r="V4278" t="s">
        <v>31</v>
      </c>
      <c r="W4278" t="s">
        <v>32</v>
      </c>
    </row>
    <row r="4279" spans="1:23" hidden="1" x14ac:dyDescent="0.3">
      <c r="A4279">
        <v>1154</v>
      </c>
      <c r="B4279">
        <v>1154</v>
      </c>
      <c r="C4279">
        <v>3999</v>
      </c>
      <c r="D4279">
        <v>1</v>
      </c>
      <c r="E4279" s="4">
        <v>45658</v>
      </c>
      <c r="F4279">
        <v>2160</v>
      </c>
      <c r="H4279" t="s">
        <v>504</v>
      </c>
      <c r="I4279" s="2">
        <v>45945</v>
      </c>
      <c r="J4279" s="2">
        <v>45945</v>
      </c>
      <c r="K4279" s="2">
        <v>46203</v>
      </c>
      <c r="L4279" s="2">
        <f t="shared" ref="L4279" si="188">K4279</f>
        <v>46203</v>
      </c>
      <c r="M4279" t="s">
        <v>49</v>
      </c>
      <c r="N4279" s="3">
        <v>25000</v>
      </c>
      <c r="P4279" t="s">
        <v>1179</v>
      </c>
      <c r="Q4279">
        <v>55</v>
      </c>
      <c r="R4279" t="s">
        <v>319</v>
      </c>
      <c r="S4279" t="s">
        <v>6333</v>
      </c>
      <c r="T4279" t="s">
        <v>465</v>
      </c>
      <c r="V4279" t="s">
        <v>31</v>
      </c>
      <c r="W4279" t="s">
        <v>32</v>
      </c>
    </row>
    <row r="4280" spans="1:23" hidden="1" x14ac:dyDescent="0.3">
      <c r="A4280">
        <v>1154</v>
      </c>
      <c r="B4280">
        <v>1154</v>
      </c>
      <c r="C4280">
        <v>4717</v>
      </c>
      <c r="D4280">
        <v>1</v>
      </c>
      <c r="E4280" s="4">
        <v>46023</v>
      </c>
      <c r="F4280">
        <v>1991</v>
      </c>
      <c r="H4280" t="s">
        <v>85</v>
      </c>
      <c r="I4280" s="2">
        <v>46027</v>
      </c>
      <c r="J4280" s="2">
        <v>46027</v>
      </c>
      <c r="K4280" s="2">
        <v>46021</v>
      </c>
      <c r="L4280" s="2"/>
      <c r="M4280" t="s">
        <v>1303</v>
      </c>
      <c r="N4280" s="3">
        <v>93.24</v>
      </c>
      <c r="O4280" s="3">
        <v>93.24</v>
      </c>
      <c r="P4280" t="s">
        <v>27</v>
      </c>
      <c r="Q4280">
        <v>72</v>
      </c>
      <c r="R4280" t="s">
        <v>114</v>
      </c>
      <c r="S4280" t="s">
        <v>115</v>
      </c>
      <c r="T4280" t="s">
        <v>30</v>
      </c>
      <c r="V4280" t="s">
        <v>1304</v>
      </c>
      <c r="W4280" t="s">
        <v>32</v>
      </c>
    </row>
    <row r="4281" spans="1:23" hidden="1" x14ac:dyDescent="0.3">
      <c r="A4281">
        <v>1154</v>
      </c>
      <c r="B4281">
        <v>1154</v>
      </c>
      <c r="C4281">
        <v>4718</v>
      </c>
      <c r="D4281">
        <v>1</v>
      </c>
      <c r="E4281" s="4">
        <v>46023</v>
      </c>
      <c r="F4281">
        <v>3016</v>
      </c>
      <c r="H4281" t="s">
        <v>6481</v>
      </c>
      <c r="I4281" s="2">
        <v>46027</v>
      </c>
      <c r="J4281" s="2">
        <v>46027</v>
      </c>
      <c r="K4281" s="2">
        <v>46027</v>
      </c>
      <c r="L4281" s="2"/>
      <c r="M4281" t="s">
        <v>1303</v>
      </c>
      <c r="N4281" s="3">
        <v>90</v>
      </c>
      <c r="O4281" s="3">
        <v>90</v>
      </c>
      <c r="P4281" t="s">
        <v>27</v>
      </c>
      <c r="Q4281">
        <v>48</v>
      </c>
      <c r="R4281" t="s">
        <v>902</v>
      </c>
      <c r="S4281" t="s">
        <v>903</v>
      </c>
      <c r="T4281" t="s">
        <v>30</v>
      </c>
      <c r="V4281" t="s">
        <v>1304</v>
      </c>
      <c r="W4281" t="s">
        <v>32</v>
      </c>
    </row>
    <row r="4282" spans="1:23" hidden="1" x14ac:dyDescent="0.3">
      <c r="A4282">
        <v>1154</v>
      </c>
      <c r="B4282">
        <v>1154</v>
      </c>
      <c r="C4282">
        <v>4719</v>
      </c>
      <c r="D4282">
        <v>1</v>
      </c>
      <c r="E4282" s="4">
        <v>46143</v>
      </c>
      <c r="F4282">
        <v>3016</v>
      </c>
      <c r="H4282" t="s">
        <v>6481</v>
      </c>
      <c r="I4282" s="2">
        <v>46027</v>
      </c>
      <c r="J4282" s="2">
        <v>46027</v>
      </c>
      <c r="K4282" s="2">
        <v>46086</v>
      </c>
      <c r="M4282" t="s">
        <v>1303</v>
      </c>
      <c r="N4282" s="3">
        <v>90</v>
      </c>
      <c r="P4282" t="s">
        <v>1179</v>
      </c>
      <c r="Q4282">
        <v>48</v>
      </c>
      <c r="R4282" t="s">
        <v>902</v>
      </c>
      <c r="S4282" t="s">
        <v>903</v>
      </c>
      <c r="T4282" t="s">
        <v>30</v>
      </c>
      <c r="V4282" t="s">
        <v>1304</v>
      </c>
      <c r="W4282" t="s">
        <v>32</v>
      </c>
    </row>
    <row r="4283" spans="1:23" hidden="1" x14ac:dyDescent="0.3">
      <c r="A4283">
        <v>1154</v>
      </c>
      <c r="B4283">
        <v>1154</v>
      </c>
      <c r="C4283">
        <v>4719</v>
      </c>
      <c r="D4283">
        <v>2</v>
      </c>
      <c r="E4283" s="4">
        <v>46144</v>
      </c>
      <c r="F4283">
        <v>3016</v>
      </c>
      <c r="H4283" t="s">
        <v>6481</v>
      </c>
      <c r="I4283" s="2">
        <v>46027</v>
      </c>
      <c r="J4283" s="2">
        <v>46027</v>
      </c>
      <c r="K4283" s="2">
        <v>46147</v>
      </c>
      <c r="M4283" t="s">
        <v>1303</v>
      </c>
      <c r="N4283" s="3">
        <v>90</v>
      </c>
      <c r="P4283" t="s">
        <v>1179</v>
      </c>
      <c r="Q4283">
        <v>48</v>
      </c>
      <c r="R4283" t="s">
        <v>902</v>
      </c>
      <c r="S4283" t="s">
        <v>903</v>
      </c>
      <c r="T4283" t="s">
        <v>30</v>
      </c>
      <c r="V4283" t="s">
        <v>1304</v>
      </c>
      <c r="W4283" t="s">
        <v>32</v>
      </c>
    </row>
    <row r="4284" spans="1:23" hidden="1" x14ac:dyDescent="0.3">
      <c r="A4284">
        <v>1154</v>
      </c>
      <c r="B4284">
        <v>1154</v>
      </c>
      <c r="C4284">
        <v>4719</v>
      </c>
      <c r="D4284">
        <v>3</v>
      </c>
      <c r="E4284" s="4">
        <v>46145</v>
      </c>
      <c r="F4284">
        <v>3016</v>
      </c>
      <c r="H4284" t="s">
        <v>6481</v>
      </c>
      <c r="I4284" s="2">
        <v>46027</v>
      </c>
      <c r="J4284" s="2">
        <v>46027</v>
      </c>
      <c r="K4284" s="2">
        <v>46208</v>
      </c>
      <c r="M4284" t="s">
        <v>1303</v>
      </c>
      <c r="N4284" s="3">
        <v>90</v>
      </c>
      <c r="P4284" t="s">
        <v>1179</v>
      </c>
      <c r="Q4284">
        <v>48</v>
      </c>
      <c r="R4284" t="s">
        <v>902</v>
      </c>
      <c r="S4284" t="s">
        <v>903</v>
      </c>
      <c r="T4284" t="s">
        <v>30</v>
      </c>
      <c r="V4284" t="s">
        <v>1304</v>
      </c>
      <c r="W4284" t="s">
        <v>32</v>
      </c>
    </row>
    <row r="4285" spans="1:23" hidden="1" x14ac:dyDescent="0.3">
      <c r="A4285">
        <v>1154</v>
      </c>
      <c r="B4285">
        <v>1154</v>
      </c>
      <c r="C4285">
        <v>4719</v>
      </c>
      <c r="D4285">
        <v>4</v>
      </c>
      <c r="E4285" s="4">
        <v>46146</v>
      </c>
      <c r="F4285">
        <v>3016</v>
      </c>
      <c r="H4285" t="s">
        <v>6481</v>
      </c>
      <c r="I4285" s="2">
        <v>46027</v>
      </c>
      <c r="J4285" s="2">
        <v>46027</v>
      </c>
      <c r="K4285" s="2">
        <v>46270</v>
      </c>
      <c r="M4285" t="s">
        <v>1303</v>
      </c>
      <c r="N4285" s="3">
        <v>90</v>
      </c>
      <c r="P4285" t="s">
        <v>1179</v>
      </c>
      <c r="Q4285">
        <v>48</v>
      </c>
      <c r="R4285" t="s">
        <v>902</v>
      </c>
      <c r="S4285" t="s">
        <v>903</v>
      </c>
      <c r="T4285" t="s">
        <v>30</v>
      </c>
      <c r="V4285" t="s">
        <v>1304</v>
      </c>
      <c r="W4285" t="s">
        <v>32</v>
      </c>
    </row>
    <row r="4286" spans="1:23" hidden="1" x14ac:dyDescent="0.3">
      <c r="A4286">
        <v>1154</v>
      </c>
      <c r="B4286">
        <v>1154</v>
      </c>
      <c r="C4286">
        <v>4719</v>
      </c>
      <c r="D4286">
        <v>5</v>
      </c>
      <c r="E4286" s="4">
        <v>46147</v>
      </c>
      <c r="F4286">
        <v>3016</v>
      </c>
      <c r="H4286" t="s">
        <v>6481</v>
      </c>
      <c r="I4286" s="2">
        <v>46027</v>
      </c>
      <c r="J4286" s="2">
        <v>46027</v>
      </c>
      <c r="K4286" s="2">
        <v>46331</v>
      </c>
      <c r="M4286" t="s">
        <v>1303</v>
      </c>
      <c r="N4286" s="3">
        <v>90</v>
      </c>
      <c r="P4286" t="s">
        <v>1179</v>
      </c>
      <c r="Q4286">
        <v>48</v>
      </c>
      <c r="R4286" t="s">
        <v>902</v>
      </c>
      <c r="S4286" t="s">
        <v>903</v>
      </c>
      <c r="T4286" t="s">
        <v>30</v>
      </c>
      <c r="V4286" t="s">
        <v>1304</v>
      </c>
      <c r="W4286" t="s">
        <v>32</v>
      </c>
    </row>
    <row r="4287" spans="1:23" hidden="1" x14ac:dyDescent="0.3">
      <c r="A4287">
        <v>1154</v>
      </c>
      <c r="B4287">
        <v>1154</v>
      </c>
      <c r="C4287">
        <v>4720</v>
      </c>
      <c r="D4287">
        <v>1</v>
      </c>
      <c r="E4287" s="4">
        <v>46023</v>
      </c>
      <c r="F4287">
        <v>2356</v>
      </c>
      <c r="H4287" t="s">
        <v>146</v>
      </c>
      <c r="I4287" s="2">
        <v>46027</v>
      </c>
      <c r="J4287" s="2">
        <v>46027</v>
      </c>
      <c r="K4287" s="2">
        <v>46027</v>
      </c>
      <c r="L4287" s="2"/>
      <c r="M4287" t="s">
        <v>1303</v>
      </c>
      <c r="N4287" s="3">
        <v>600</v>
      </c>
      <c r="O4287" s="3">
        <v>600</v>
      </c>
      <c r="P4287" t="s">
        <v>27</v>
      </c>
      <c r="Q4287">
        <v>87</v>
      </c>
      <c r="R4287" t="s">
        <v>147</v>
      </c>
      <c r="S4287" t="s">
        <v>148</v>
      </c>
      <c r="T4287" t="s">
        <v>206</v>
      </c>
      <c r="V4287" t="s">
        <v>1304</v>
      </c>
      <c r="W4287" t="s">
        <v>32</v>
      </c>
    </row>
    <row r="4288" spans="1:23" hidden="1" x14ac:dyDescent="0.3">
      <c r="A4288">
        <v>1154</v>
      </c>
      <c r="B4288">
        <v>1154</v>
      </c>
      <c r="C4288">
        <v>4721</v>
      </c>
      <c r="D4288">
        <v>1</v>
      </c>
      <c r="E4288" s="4">
        <v>46023</v>
      </c>
      <c r="F4288">
        <v>2457</v>
      </c>
      <c r="H4288" t="s">
        <v>3345</v>
      </c>
      <c r="I4288" s="2">
        <v>46027</v>
      </c>
      <c r="J4288" s="2">
        <v>46027</v>
      </c>
      <c r="K4288" s="2">
        <v>46027</v>
      </c>
      <c r="L4288" s="2"/>
      <c r="M4288" t="s">
        <v>1303</v>
      </c>
      <c r="N4288" s="3">
        <v>120</v>
      </c>
      <c r="O4288" s="3">
        <v>120</v>
      </c>
      <c r="P4288" t="s">
        <v>27</v>
      </c>
      <c r="Q4288">
        <v>88</v>
      </c>
      <c r="R4288" t="s">
        <v>329</v>
      </c>
      <c r="S4288" t="s">
        <v>330</v>
      </c>
      <c r="T4288" t="s">
        <v>206</v>
      </c>
      <c r="V4288" t="s">
        <v>1304</v>
      </c>
      <c r="W4288" t="s">
        <v>32</v>
      </c>
    </row>
    <row r="4289" spans="1:23" x14ac:dyDescent="0.3">
      <c r="A4289">
        <v>1154</v>
      </c>
      <c r="B4289">
        <v>1154</v>
      </c>
      <c r="C4289">
        <v>4722</v>
      </c>
      <c r="D4289">
        <v>1</v>
      </c>
      <c r="E4289" s="34" t="s">
        <v>6482</v>
      </c>
      <c r="F4289">
        <v>1985</v>
      </c>
      <c r="H4289" t="s">
        <v>35</v>
      </c>
      <c r="I4289" s="2">
        <v>46027</v>
      </c>
      <c r="J4289" s="2">
        <v>46027</v>
      </c>
      <c r="K4289" s="2">
        <v>46063</v>
      </c>
      <c r="M4289" t="s">
        <v>1244</v>
      </c>
      <c r="N4289" s="3">
        <v>328</v>
      </c>
      <c r="P4289" t="s">
        <v>1179</v>
      </c>
      <c r="Q4289">
        <v>26</v>
      </c>
      <c r="R4289" t="s">
        <v>28</v>
      </c>
      <c r="S4289" t="s">
        <v>29</v>
      </c>
      <c r="T4289" t="s">
        <v>37</v>
      </c>
      <c r="V4289" t="s">
        <v>1304</v>
      </c>
      <c r="W4289" t="s">
        <v>32</v>
      </c>
    </row>
    <row r="4290" spans="1:23" x14ac:dyDescent="0.3">
      <c r="A4290">
        <v>1154</v>
      </c>
      <c r="B4290">
        <v>1154</v>
      </c>
      <c r="C4290">
        <v>4722</v>
      </c>
      <c r="D4290">
        <v>2</v>
      </c>
      <c r="E4290">
        <v>850101</v>
      </c>
      <c r="F4290">
        <v>1985</v>
      </c>
      <c r="H4290" t="s">
        <v>35</v>
      </c>
      <c r="I4290" s="2">
        <v>46027</v>
      </c>
      <c r="J4290" s="2">
        <v>46027</v>
      </c>
      <c r="K4290" s="2">
        <v>46068</v>
      </c>
      <c r="M4290" t="s">
        <v>1244</v>
      </c>
      <c r="N4290" s="3">
        <v>404</v>
      </c>
      <c r="P4290" t="s">
        <v>1179</v>
      </c>
      <c r="Q4290">
        <v>26</v>
      </c>
      <c r="R4290" t="s">
        <v>28</v>
      </c>
      <c r="S4290" t="s">
        <v>29</v>
      </c>
      <c r="T4290" t="s">
        <v>37</v>
      </c>
      <c r="V4290" t="s">
        <v>1304</v>
      </c>
      <c r="W4290" t="s">
        <v>32</v>
      </c>
    </row>
    <row r="4291" spans="1:23" x14ac:dyDescent="0.3">
      <c r="A4291">
        <v>1154</v>
      </c>
      <c r="B4291">
        <v>1154</v>
      </c>
      <c r="C4291">
        <v>4722</v>
      </c>
      <c r="D4291">
        <v>3</v>
      </c>
      <c r="E4291" s="34" t="s">
        <v>6483</v>
      </c>
      <c r="F4291">
        <v>1985</v>
      </c>
      <c r="H4291" t="s">
        <v>35</v>
      </c>
      <c r="I4291" s="2">
        <v>46027</v>
      </c>
      <c r="J4291" s="2">
        <v>46027</v>
      </c>
      <c r="K4291" s="2">
        <v>46073</v>
      </c>
      <c r="M4291" t="s">
        <v>1244</v>
      </c>
      <c r="N4291" s="3">
        <v>830</v>
      </c>
      <c r="P4291" t="s">
        <v>1179</v>
      </c>
      <c r="Q4291">
        <v>26</v>
      </c>
      <c r="R4291" t="s">
        <v>28</v>
      </c>
      <c r="S4291" t="s">
        <v>29</v>
      </c>
      <c r="T4291" t="s">
        <v>37</v>
      </c>
      <c r="V4291" t="s">
        <v>1304</v>
      </c>
      <c r="W4291" t="s">
        <v>32</v>
      </c>
    </row>
    <row r="4292" spans="1:23" x14ac:dyDescent="0.3">
      <c r="A4292">
        <v>1154</v>
      </c>
      <c r="B4292">
        <v>1154</v>
      </c>
      <c r="C4292">
        <v>4722</v>
      </c>
      <c r="D4292">
        <v>4</v>
      </c>
      <c r="E4292" s="34" t="s">
        <v>6484</v>
      </c>
      <c r="F4292">
        <v>1985</v>
      </c>
      <c r="H4292" t="s">
        <v>35</v>
      </c>
      <c r="I4292" s="2">
        <v>46027</v>
      </c>
      <c r="J4292" s="2">
        <v>46027</v>
      </c>
      <c r="K4292" s="2">
        <v>46073</v>
      </c>
      <c r="M4292" t="s">
        <v>1244</v>
      </c>
      <c r="N4292" s="3">
        <v>3113</v>
      </c>
      <c r="P4292" t="s">
        <v>1179</v>
      </c>
      <c r="Q4292">
        <v>26</v>
      </c>
      <c r="R4292" t="s">
        <v>28</v>
      </c>
      <c r="S4292" t="s">
        <v>29</v>
      </c>
      <c r="T4292" t="s">
        <v>37</v>
      </c>
      <c r="V4292" t="s">
        <v>1304</v>
      </c>
      <c r="W4292" t="s">
        <v>32</v>
      </c>
    </row>
    <row r="4293" spans="1:23" x14ac:dyDescent="0.3">
      <c r="A4293">
        <v>1154</v>
      </c>
      <c r="B4293">
        <v>1154</v>
      </c>
      <c r="C4293">
        <v>4722</v>
      </c>
      <c r="D4293">
        <v>5</v>
      </c>
      <c r="E4293" s="34" t="s">
        <v>6485</v>
      </c>
      <c r="F4293">
        <v>1985</v>
      </c>
      <c r="H4293" t="s">
        <v>35</v>
      </c>
      <c r="I4293" s="2">
        <v>46027</v>
      </c>
      <c r="J4293" s="2">
        <v>46027</v>
      </c>
      <c r="K4293" s="2">
        <v>46078</v>
      </c>
      <c r="M4293" t="s">
        <v>1244</v>
      </c>
      <c r="N4293" s="3">
        <v>1126</v>
      </c>
      <c r="P4293" t="s">
        <v>1179</v>
      </c>
      <c r="Q4293">
        <v>26</v>
      </c>
      <c r="R4293" t="s">
        <v>28</v>
      </c>
      <c r="S4293" t="s">
        <v>29</v>
      </c>
      <c r="T4293" t="s">
        <v>37</v>
      </c>
      <c r="V4293" t="s">
        <v>1304</v>
      </c>
      <c r="W4293" t="s">
        <v>32</v>
      </c>
    </row>
    <row r="4294" spans="1:23" x14ac:dyDescent="0.3">
      <c r="A4294">
        <v>1154</v>
      </c>
      <c r="B4294">
        <v>1154</v>
      </c>
      <c r="C4294">
        <v>4722</v>
      </c>
      <c r="D4294">
        <v>6</v>
      </c>
      <c r="E4294" s="34" t="s">
        <v>6486</v>
      </c>
      <c r="F4294">
        <v>1985</v>
      </c>
      <c r="H4294" t="s">
        <v>35</v>
      </c>
      <c r="I4294" s="2">
        <v>46027</v>
      </c>
      <c r="J4294" s="2">
        <v>46027</v>
      </c>
      <c r="K4294" s="2">
        <v>46081</v>
      </c>
      <c r="M4294" t="s">
        <v>1244</v>
      </c>
      <c r="N4294" s="3">
        <v>328</v>
      </c>
      <c r="P4294" t="s">
        <v>1179</v>
      </c>
      <c r="Q4294">
        <v>26</v>
      </c>
      <c r="R4294" t="s">
        <v>28</v>
      </c>
      <c r="S4294" t="s">
        <v>29</v>
      </c>
      <c r="T4294" t="s">
        <v>37</v>
      </c>
      <c r="V4294" t="s">
        <v>1304</v>
      </c>
      <c r="W4294" t="s">
        <v>32</v>
      </c>
    </row>
    <row r="4295" spans="1:23" hidden="1" x14ac:dyDescent="0.3">
      <c r="A4295">
        <v>1154</v>
      </c>
      <c r="B4295">
        <v>1154</v>
      </c>
      <c r="C4295">
        <v>4722</v>
      </c>
      <c r="D4295">
        <v>7</v>
      </c>
      <c r="E4295">
        <v>850102</v>
      </c>
      <c r="F4295">
        <v>1985</v>
      </c>
      <c r="H4295" t="s">
        <v>35</v>
      </c>
      <c r="I4295" s="2">
        <v>46027</v>
      </c>
      <c r="J4295" s="2">
        <v>46027</v>
      </c>
      <c r="K4295" s="2">
        <v>46096</v>
      </c>
      <c r="M4295" t="s">
        <v>1244</v>
      </c>
      <c r="N4295" s="3">
        <v>404</v>
      </c>
      <c r="P4295" t="s">
        <v>1179</v>
      </c>
      <c r="Q4295">
        <v>26</v>
      </c>
      <c r="R4295" t="s">
        <v>28</v>
      </c>
      <c r="S4295" t="s">
        <v>29</v>
      </c>
      <c r="T4295" t="s">
        <v>37</v>
      </c>
      <c r="V4295" t="s">
        <v>1304</v>
      </c>
      <c r="W4295" t="s">
        <v>32</v>
      </c>
    </row>
    <row r="4296" spans="1:23" hidden="1" x14ac:dyDescent="0.3">
      <c r="A4296">
        <v>1154</v>
      </c>
      <c r="B4296">
        <v>1154</v>
      </c>
      <c r="C4296">
        <v>4722</v>
      </c>
      <c r="D4296">
        <v>8</v>
      </c>
      <c r="E4296" s="34" t="s">
        <v>6487</v>
      </c>
      <c r="F4296">
        <v>1985</v>
      </c>
      <c r="H4296" t="s">
        <v>35</v>
      </c>
      <c r="I4296" s="2">
        <v>46027</v>
      </c>
      <c r="J4296" s="2">
        <v>46027</v>
      </c>
      <c r="K4296" s="2">
        <v>46096</v>
      </c>
      <c r="M4296" t="s">
        <v>1244</v>
      </c>
      <c r="N4296" s="3">
        <v>398</v>
      </c>
      <c r="P4296" t="s">
        <v>1179</v>
      </c>
      <c r="Q4296">
        <v>26</v>
      </c>
      <c r="R4296" t="s">
        <v>28</v>
      </c>
      <c r="S4296" t="s">
        <v>29</v>
      </c>
      <c r="T4296" t="s">
        <v>37</v>
      </c>
      <c r="V4296" t="s">
        <v>1304</v>
      </c>
      <c r="W4296" t="s">
        <v>32</v>
      </c>
    </row>
    <row r="4297" spans="1:23" hidden="1" x14ac:dyDescent="0.3">
      <c r="A4297">
        <v>1154</v>
      </c>
      <c r="B4297">
        <v>1154</v>
      </c>
      <c r="C4297">
        <v>4722</v>
      </c>
      <c r="D4297">
        <v>9</v>
      </c>
      <c r="E4297" s="34" t="s">
        <v>6488</v>
      </c>
      <c r="F4297">
        <v>1985</v>
      </c>
      <c r="H4297" t="s">
        <v>35</v>
      </c>
      <c r="I4297" s="2">
        <v>46027</v>
      </c>
      <c r="J4297" s="2">
        <v>46027</v>
      </c>
      <c r="K4297" s="2">
        <v>46101</v>
      </c>
      <c r="M4297" t="s">
        <v>1244</v>
      </c>
      <c r="N4297" s="3">
        <v>3112</v>
      </c>
      <c r="P4297" t="s">
        <v>1179</v>
      </c>
      <c r="Q4297">
        <v>26</v>
      </c>
      <c r="R4297" t="s">
        <v>28</v>
      </c>
      <c r="S4297" t="s">
        <v>29</v>
      </c>
      <c r="T4297" t="s">
        <v>37</v>
      </c>
      <c r="V4297" t="s">
        <v>1304</v>
      </c>
      <c r="W4297" t="s">
        <v>32</v>
      </c>
    </row>
    <row r="4298" spans="1:23" hidden="1" x14ac:dyDescent="0.3">
      <c r="A4298">
        <v>1154</v>
      </c>
      <c r="B4298">
        <v>1154</v>
      </c>
      <c r="C4298">
        <v>4722</v>
      </c>
      <c r="D4298">
        <v>10</v>
      </c>
      <c r="E4298" s="34" t="s">
        <v>6489</v>
      </c>
      <c r="F4298">
        <v>1985</v>
      </c>
      <c r="H4298" t="s">
        <v>35</v>
      </c>
      <c r="I4298" s="2">
        <v>46027</v>
      </c>
      <c r="J4298" s="2">
        <v>46027</v>
      </c>
      <c r="K4298" s="2">
        <v>46101</v>
      </c>
      <c r="M4298" t="s">
        <v>1244</v>
      </c>
      <c r="N4298" s="3">
        <v>1053.8499999999999</v>
      </c>
      <c r="P4298" t="s">
        <v>1179</v>
      </c>
      <c r="Q4298">
        <v>26</v>
      </c>
      <c r="R4298" t="s">
        <v>28</v>
      </c>
      <c r="S4298" t="s">
        <v>29</v>
      </c>
      <c r="T4298" t="s">
        <v>37</v>
      </c>
      <c r="V4298" t="s">
        <v>1304</v>
      </c>
      <c r="W4298" t="s">
        <v>32</v>
      </c>
    </row>
    <row r="4299" spans="1:23" hidden="1" x14ac:dyDescent="0.3">
      <c r="A4299">
        <v>1154</v>
      </c>
      <c r="B4299">
        <v>1154</v>
      </c>
      <c r="C4299">
        <v>4722</v>
      </c>
      <c r="D4299">
        <v>11</v>
      </c>
      <c r="E4299" s="34" t="s">
        <v>6490</v>
      </c>
      <c r="F4299">
        <v>1985</v>
      </c>
      <c r="H4299" t="s">
        <v>35</v>
      </c>
      <c r="I4299" s="2">
        <v>46027</v>
      </c>
      <c r="J4299" s="2">
        <v>46027</v>
      </c>
      <c r="K4299" s="2">
        <v>46101</v>
      </c>
      <c r="M4299" t="s">
        <v>1244</v>
      </c>
      <c r="N4299" s="3">
        <v>257.7</v>
      </c>
      <c r="P4299" t="s">
        <v>1179</v>
      </c>
      <c r="Q4299">
        <v>26</v>
      </c>
      <c r="R4299" t="s">
        <v>28</v>
      </c>
      <c r="S4299" t="s">
        <v>29</v>
      </c>
      <c r="T4299" t="s">
        <v>37</v>
      </c>
      <c r="V4299" t="s">
        <v>1304</v>
      </c>
      <c r="W4299" t="s">
        <v>32</v>
      </c>
    </row>
    <row r="4300" spans="1:23" hidden="1" x14ac:dyDescent="0.3">
      <c r="A4300">
        <v>1154</v>
      </c>
      <c r="B4300">
        <v>1154</v>
      </c>
      <c r="C4300">
        <v>4722</v>
      </c>
      <c r="D4300">
        <v>12</v>
      </c>
      <c r="E4300" s="34" t="s">
        <v>6491</v>
      </c>
      <c r="F4300">
        <v>1985</v>
      </c>
      <c r="H4300" t="s">
        <v>35</v>
      </c>
      <c r="I4300" s="2">
        <v>46027</v>
      </c>
      <c r="J4300" s="2">
        <v>46027</v>
      </c>
      <c r="K4300" s="2">
        <v>46101</v>
      </c>
      <c r="M4300" t="s">
        <v>1244</v>
      </c>
      <c r="N4300" s="3">
        <v>1550</v>
      </c>
      <c r="P4300" t="s">
        <v>1179</v>
      </c>
      <c r="Q4300">
        <v>26</v>
      </c>
      <c r="R4300" t="s">
        <v>28</v>
      </c>
      <c r="S4300" t="s">
        <v>29</v>
      </c>
      <c r="T4300" t="s">
        <v>37</v>
      </c>
      <c r="V4300" t="s">
        <v>1304</v>
      </c>
      <c r="W4300" t="s">
        <v>32</v>
      </c>
    </row>
    <row r="4301" spans="1:23" hidden="1" x14ac:dyDescent="0.3">
      <c r="A4301">
        <v>1154</v>
      </c>
      <c r="B4301">
        <v>1154</v>
      </c>
      <c r="C4301">
        <v>4722</v>
      </c>
      <c r="D4301">
        <v>13</v>
      </c>
      <c r="E4301">
        <v>300183</v>
      </c>
      <c r="F4301">
        <v>1985</v>
      </c>
      <c r="H4301" t="s">
        <v>35</v>
      </c>
      <c r="I4301" s="2">
        <v>46027</v>
      </c>
      <c r="J4301" s="2">
        <v>46027</v>
      </c>
      <c r="K4301" s="2">
        <v>46109</v>
      </c>
      <c r="M4301" t="s">
        <v>1244</v>
      </c>
      <c r="N4301" s="3">
        <v>400</v>
      </c>
      <c r="P4301" t="s">
        <v>1179</v>
      </c>
      <c r="Q4301">
        <v>26</v>
      </c>
      <c r="R4301" t="s">
        <v>28</v>
      </c>
      <c r="S4301" t="s">
        <v>29</v>
      </c>
      <c r="T4301" t="s">
        <v>37</v>
      </c>
      <c r="V4301" t="s">
        <v>1304</v>
      </c>
      <c r="W4301" t="s">
        <v>32</v>
      </c>
    </row>
    <row r="4302" spans="1:23" hidden="1" x14ac:dyDescent="0.3">
      <c r="A4302">
        <v>1154</v>
      </c>
      <c r="B4302">
        <v>1154</v>
      </c>
      <c r="C4302">
        <v>4722</v>
      </c>
      <c r="D4302">
        <v>14</v>
      </c>
      <c r="E4302" s="34" t="s">
        <v>6492</v>
      </c>
      <c r="F4302">
        <v>1985</v>
      </c>
      <c r="H4302" t="s">
        <v>35</v>
      </c>
      <c r="I4302" s="2">
        <v>46027</v>
      </c>
      <c r="J4302" s="2">
        <v>46027</v>
      </c>
      <c r="K4302" s="2">
        <v>46113</v>
      </c>
      <c r="M4302" t="s">
        <v>1244</v>
      </c>
      <c r="N4302" s="3">
        <v>830</v>
      </c>
      <c r="P4302" t="s">
        <v>1179</v>
      </c>
      <c r="Q4302">
        <v>26</v>
      </c>
      <c r="R4302" t="s">
        <v>28</v>
      </c>
      <c r="S4302" t="s">
        <v>29</v>
      </c>
      <c r="T4302" t="s">
        <v>37</v>
      </c>
      <c r="V4302" t="s">
        <v>1304</v>
      </c>
      <c r="W4302" t="s">
        <v>32</v>
      </c>
    </row>
    <row r="4303" spans="1:23" hidden="1" x14ac:dyDescent="0.3">
      <c r="A4303">
        <v>1154</v>
      </c>
      <c r="B4303">
        <v>1154</v>
      </c>
      <c r="C4303">
        <v>4722</v>
      </c>
      <c r="D4303">
        <v>15</v>
      </c>
      <c r="E4303">
        <v>850103</v>
      </c>
      <c r="F4303">
        <v>1985</v>
      </c>
      <c r="H4303" t="s">
        <v>35</v>
      </c>
      <c r="I4303" s="2">
        <v>46027</v>
      </c>
      <c r="J4303" s="2">
        <v>46027</v>
      </c>
      <c r="K4303" s="2">
        <v>46127</v>
      </c>
      <c r="M4303" t="s">
        <v>1244</v>
      </c>
      <c r="N4303" s="3">
        <v>404</v>
      </c>
      <c r="P4303" t="s">
        <v>1179</v>
      </c>
      <c r="Q4303">
        <v>26</v>
      </c>
      <c r="R4303" t="s">
        <v>28</v>
      </c>
      <c r="S4303" t="s">
        <v>29</v>
      </c>
      <c r="T4303" t="s">
        <v>37</v>
      </c>
      <c r="V4303" t="s">
        <v>1304</v>
      </c>
      <c r="W4303" t="s">
        <v>32</v>
      </c>
    </row>
    <row r="4304" spans="1:23" hidden="1" x14ac:dyDescent="0.3">
      <c r="A4304">
        <v>1154</v>
      </c>
      <c r="B4304">
        <v>1154</v>
      </c>
      <c r="C4304">
        <v>4722</v>
      </c>
      <c r="D4304">
        <v>16</v>
      </c>
      <c r="E4304" s="34" t="s">
        <v>6493</v>
      </c>
      <c r="F4304">
        <v>1985</v>
      </c>
      <c r="H4304" t="s">
        <v>35</v>
      </c>
      <c r="I4304" s="2">
        <v>46027</v>
      </c>
      <c r="J4304" s="2">
        <v>46027</v>
      </c>
      <c r="K4304" s="2">
        <v>46127</v>
      </c>
      <c r="M4304" t="s">
        <v>1244</v>
      </c>
      <c r="N4304" s="3">
        <v>398</v>
      </c>
      <c r="P4304" t="s">
        <v>1179</v>
      </c>
      <c r="Q4304">
        <v>26</v>
      </c>
      <c r="R4304" t="s">
        <v>28</v>
      </c>
      <c r="S4304" t="s">
        <v>29</v>
      </c>
      <c r="T4304" t="s">
        <v>37</v>
      </c>
      <c r="V4304" t="s">
        <v>1304</v>
      </c>
      <c r="W4304" t="s">
        <v>32</v>
      </c>
    </row>
    <row r="4305" spans="1:23" hidden="1" x14ac:dyDescent="0.3">
      <c r="A4305">
        <v>1154</v>
      </c>
      <c r="B4305">
        <v>1154</v>
      </c>
      <c r="C4305">
        <v>4722</v>
      </c>
      <c r="D4305">
        <v>17</v>
      </c>
      <c r="E4305" s="34" t="s">
        <v>6494</v>
      </c>
      <c r="F4305">
        <v>1985</v>
      </c>
      <c r="H4305" t="s">
        <v>35</v>
      </c>
      <c r="I4305" s="2">
        <v>46027</v>
      </c>
      <c r="J4305" s="2">
        <v>46027</v>
      </c>
      <c r="K4305" s="2">
        <v>46132</v>
      </c>
      <c r="M4305" t="s">
        <v>1244</v>
      </c>
      <c r="N4305" s="3">
        <v>1550</v>
      </c>
      <c r="P4305" t="s">
        <v>1179</v>
      </c>
      <c r="Q4305">
        <v>26</v>
      </c>
      <c r="R4305" t="s">
        <v>28</v>
      </c>
      <c r="S4305" t="s">
        <v>29</v>
      </c>
      <c r="T4305" t="s">
        <v>37</v>
      </c>
      <c r="V4305" t="s">
        <v>1304</v>
      </c>
      <c r="W4305" t="s">
        <v>32</v>
      </c>
    </row>
    <row r="4306" spans="1:23" hidden="1" x14ac:dyDescent="0.3">
      <c r="A4306">
        <v>1154</v>
      </c>
      <c r="B4306">
        <v>1154</v>
      </c>
      <c r="C4306">
        <v>4722</v>
      </c>
      <c r="D4306">
        <v>18</v>
      </c>
      <c r="E4306" s="34" t="s">
        <v>6484</v>
      </c>
      <c r="F4306">
        <v>1985</v>
      </c>
      <c r="H4306" t="s">
        <v>35</v>
      </c>
      <c r="I4306" s="2">
        <v>46027</v>
      </c>
      <c r="J4306" s="2">
        <v>46027</v>
      </c>
      <c r="K4306" s="2">
        <v>46132</v>
      </c>
      <c r="M4306" t="s">
        <v>1244</v>
      </c>
      <c r="N4306" s="3">
        <v>1053.8499999999999</v>
      </c>
      <c r="P4306" t="s">
        <v>1179</v>
      </c>
      <c r="Q4306">
        <v>26</v>
      </c>
      <c r="R4306" t="s">
        <v>28</v>
      </c>
      <c r="S4306" t="s">
        <v>29</v>
      </c>
      <c r="T4306" t="s">
        <v>37</v>
      </c>
      <c r="V4306" t="s">
        <v>1304</v>
      </c>
      <c r="W4306" t="s">
        <v>32</v>
      </c>
    </row>
    <row r="4307" spans="1:23" hidden="1" x14ac:dyDescent="0.3">
      <c r="A4307">
        <v>1154</v>
      </c>
      <c r="B4307">
        <v>1154</v>
      </c>
      <c r="C4307">
        <v>4722</v>
      </c>
      <c r="D4307">
        <v>19</v>
      </c>
      <c r="E4307" s="34" t="s">
        <v>6495</v>
      </c>
      <c r="F4307">
        <v>1985</v>
      </c>
      <c r="H4307" t="s">
        <v>35</v>
      </c>
      <c r="I4307" s="2">
        <v>46027</v>
      </c>
      <c r="J4307" s="2">
        <v>46027</v>
      </c>
      <c r="K4307" s="2">
        <v>46133</v>
      </c>
      <c r="M4307" t="s">
        <v>1244</v>
      </c>
      <c r="N4307" s="3">
        <v>830</v>
      </c>
      <c r="P4307" t="s">
        <v>1179</v>
      </c>
      <c r="Q4307">
        <v>26</v>
      </c>
      <c r="R4307" t="s">
        <v>28</v>
      </c>
      <c r="S4307" t="s">
        <v>29</v>
      </c>
      <c r="T4307" t="s">
        <v>37</v>
      </c>
      <c r="V4307" t="s">
        <v>1304</v>
      </c>
      <c r="W4307" t="s">
        <v>32</v>
      </c>
    </row>
    <row r="4308" spans="1:23" hidden="1" x14ac:dyDescent="0.3">
      <c r="A4308">
        <v>1154</v>
      </c>
      <c r="B4308">
        <v>1154</v>
      </c>
      <c r="C4308">
        <v>4722</v>
      </c>
      <c r="D4308">
        <v>20</v>
      </c>
      <c r="E4308">
        <v>300184</v>
      </c>
      <c r="F4308">
        <v>1985</v>
      </c>
      <c r="H4308" t="s">
        <v>35</v>
      </c>
      <c r="I4308" s="2">
        <v>46027</v>
      </c>
      <c r="J4308" s="2">
        <v>46027</v>
      </c>
      <c r="K4308" s="2">
        <v>46140</v>
      </c>
      <c r="M4308" t="s">
        <v>1244</v>
      </c>
      <c r="N4308" s="3">
        <v>400</v>
      </c>
      <c r="P4308" t="s">
        <v>1179</v>
      </c>
      <c r="Q4308">
        <v>26</v>
      </c>
      <c r="R4308" t="s">
        <v>28</v>
      </c>
      <c r="S4308" t="s">
        <v>29</v>
      </c>
      <c r="T4308" t="s">
        <v>37</v>
      </c>
      <c r="V4308" t="s">
        <v>1304</v>
      </c>
      <c r="W4308" t="s">
        <v>32</v>
      </c>
    </row>
    <row r="4309" spans="1:23" hidden="1" x14ac:dyDescent="0.3">
      <c r="A4309">
        <v>1154</v>
      </c>
      <c r="B4309">
        <v>1154</v>
      </c>
      <c r="C4309">
        <v>4722</v>
      </c>
      <c r="D4309">
        <v>21</v>
      </c>
      <c r="E4309" s="34" t="s">
        <v>6496</v>
      </c>
      <c r="F4309">
        <v>1985</v>
      </c>
      <c r="H4309" t="s">
        <v>35</v>
      </c>
      <c r="I4309" s="2">
        <v>46027</v>
      </c>
      <c r="J4309" s="2">
        <v>46027</v>
      </c>
      <c r="K4309" s="2">
        <v>46153</v>
      </c>
      <c r="M4309" t="s">
        <v>1244</v>
      </c>
      <c r="N4309" s="3">
        <v>830</v>
      </c>
      <c r="P4309" t="s">
        <v>1179</v>
      </c>
      <c r="Q4309">
        <v>26</v>
      </c>
      <c r="R4309" t="s">
        <v>28</v>
      </c>
      <c r="S4309" t="s">
        <v>29</v>
      </c>
      <c r="T4309" t="s">
        <v>37</v>
      </c>
      <c r="V4309" t="s">
        <v>1304</v>
      </c>
      <c r="W4309" t="s">
        <v>32</v>
      </c>
    </row>
    <row r="4310" spans="1:23" hidden="1" x14ac:dyDescent="0.3">
      <c r="A4310">
        <v>1154</v>
      </c>
      <c r="B4310">
        <v>1154</v>
      </c>
      <c r="C4310">
        <v>4722</v>
      </c>
      <c r="D4310">
        <v>22</v>
      </c>
      <c r="E4310">
        <v>850104</v>
      </c>
      <c r="F4310">
        <v>1985</v>
      </c>
      <c r="H4310" t="s">
        <v>35</v>
      </c>
      <c r="I4310" s="2">
        <v>46027</v>
      </c>
      <c r="J4310" s="2">
        <v>46027</v>
      </c>
      <c r="K4310" s="2">
        <v>46157</v>
      </c>
      <c r="M4310" t="s">
        <v>1244</v>
      </c>
      <c r="N4310" s="3">
        <v>404</v>
      </c>
      <c r="P4310" t="s">
        <v>1179</v>
      </c>
      <c r="Q4310">
        <v>26</v>
      </c>
      <c r="R4310" t="s">
        <v>28</v>
      </c>
      <c r="S4310" t="s">
        <v>29</v>
      </c>
      <c r="T4310" t="s">
        <v>37</v>
      </c>
      <c r="V4310" t="s">
        <v>1304</v>
      </c>
      <c r="W4310" t="s">
        <v>32</v>
      </c>
    </row>
    <row r="4311" spans="1:23" hidden="1" x14ac:dyDescent="0.3">
      <c r="A4311">
        <v>1154</v>
      </c>
      <c r="B4311">
        <v>1154</v>
      </c>
      <c r="C4311">
        <v>4722</v>
      </c>
      <c r="D4311">
        <v>23</v>
      </c>
      <c r="E4311" s="34" t="s">
        <v>6497</v>
      </c>
      <c r="F4311">
        <v>1985</v>
      </c>
      <c r="H4311" t="s">
        <v>35</v>
      </c>
      <c r="I4311" s="2">
        <v>46027</v>
      </c>
      <c r="J4311" s="2">
        <v>46027</v>
      </c>
      <c r="K4311" s="2">
        <v>46157</v>
      </c>
      <c r="M4311" t="s">
        <v>1244</v>
      </c>
      <c r="N4311" s="3">
        <v>398</v>
      </c>
      <c r="P4311" t="s">
        <v>1179</v>
      </c>
      <c r="Q4311">
        <v>26</v>
      </c>
      <c r="R4311" t="s">
        <v>28</v>
      </c>
      <c r="S4311" t="s">
        <v>29</v>
      </c>
      <c r="T4311" t="s">
        <v>37</v>
      </c>
      <c r="V4311" t="s">
        <v>1304</v>
      </c>
      <c r="W4311" t="s">
        <v>32</v>
      </c>
    </row>
    <row r="4312" spans="1:23" hidden="1" x14ac:dyDescent="0.3">
      <c r="A4312">
        <v>1154</v>
      </c>
      <c r="B4312">
        <v>1154</v>
      </c>
      <c r="C4312">
        <v>4722</v>
      </c>
      <c r="D4312">
        <v>24</v>
      </c>
      <c r="E4312" s="34" t="s">
        <v>6488</v>
      </c>
      <c r="F4312">
        <v>1985</v>
      </c>
      <c r="H4312" t="s">
        <v>35</v>
      </c>
      <c r="I4312" s="2">
        <v>46027</v>
      </c>
      <c r="J4312" s="2">
        <v>46027</v>
      </c>
      <c r="K4312" s="2">
        <v>46162</v>
      </c>
      <c r="M4312" t="s">
        <v>1244</v>
      </c>
      <c r="N4312" s="3">
        <v>1053.8499999999999</v>
      </c>
      <c r="P4312" t="s">
        <v>1179</v>
      </c>
      <c r="Q4312">
        <v>26</v>
      </c>
      <c r="R4312" t="s">
        <v>28</v>
      </c>
      <c r="S4312" t="s">
        <v>29</v>
      </c>
      <c r="T4312" t="s">
        <v>37</v>
      </c>
      <c r="V4312" t="s">
        <v>1304</v>
      </c>
      <c r="W4312" t="s">
        <v>32</v>
      </c>
    </row>
    <row r="4313" spans="1:23" hidden="1" x14ac:dyDescent="0.3">
      <c r="A4313">
        <v>1154</v>
      </c>
      <c r="B4313">
        <v>1154</v>
      </c>
      <c r="C4313">
        <v>4722</v>
      </c>
      <c r="D4313">
        <v>25</v>
      </c>
      <c r="E4313" s="34" t="s">
        <v>6498</v>
      </c>
      <c r="F4313">
        <v>1985</v>
      </c>
      <c r="H4313" t="s">
        <v>35</v>
      </c>
      <c r="I4313" s="2">
        <v>46027</v>
      </c>
      <c r="J4313" s="2">
        <v>46027</v>
      </c>
      <c r="K4313" s="2">
        <v>46174</v>
      </c>
      <c r="M4313" t="s">
        <v>1244</v>
      </c>
      <c r="N4313" s="3">
        <v>830</v>
      </c>
      <c r="P4313" t="s">
        <v>1179</v>
      </c>
      <c r="Q4313">
        <v>26</v>
      </c>
      <c r="R4313" t="s">
        <v>28</v>
      </c>
      <c r="S4313" t="s">
        <v>29</v>
      </c>
      <c r="T4313" t="s">
        <v>37</v>
      </c>
      <c r="V4313" t="s">
        <v>1304</v>
      </c>
      <c r="W4313" t="s">
        <v>32</v>
      </c>
    </row>
    <row r="4314" spans="1:23" hidden="1" x14ac:dyDescent="0.3">
      <c r="A4314">
        <v>1154</v>
      </c>
      <c r="B4314">
        <v>1154</v>
      </c>
      <c r="C4314">
        <v>4723</v>
      </c>
      <c r="D4314">
        <v>1</v>
      </c>
      <c r="E4314" s="4">
        <v>46023</v>
      </c>
      <c r="F4314">
        <v>2706</v>
      </c>
      <c r="H4314" t="s">
        <v>301</v>
      </c>
      <c r="I4314" s="2">
        <v>46027</v>
      </c>
      <c r="J4314" s="2">
        <v>46027</v>
      </c>
      <c r="K4314" s="2">
        <v>46027</v>
      </c>
      <c r="L4314" s="2"/>
      <c r="M4314" t="s">
        <v>1303</v>
      </c>
      <c r="N4314" s="3">
        <v>309.51</v>
      </c>
      <c r="O4314" s="3">
        <v>309.51</v>
      </c>
      <c r="P4314" t="s">
        <v>27</v>
      </c>
      <c r="Q4314">
        <v>35</v>
      </c>
      <c r="R4314" t="s">
        <v>87</v>
      </c>
      <c r="S4314" t="s">
        <v>88</v>
      </c>
      <c r="T4314" t="s">
        <v>30</v>
      </c>
      <c r="V4314" t="s">
        <v>31</v>
      </c>
      <c r="W4314" t="s">
        <v>32</v>
      </c>
    </row>
    <row r="4315" spans="1:23" hidden="1" x14ac:dyDescent="0.3">
      <c r="A4315">
        <v>1154</v>
      </c>
      <c r="B4315">
        <v>1154</v>
      </c>
      <c r="C4315">
        <v>4724</v>
      </c>
      <c r="D4315">
        <v>1</v>
      </c>
      <c r="E4315" s="34" t="s">
        <v>6499</v>
      </c>
      <c r="F4315">
        <v>2501</v>
      </c>
      <c r="G4315" s="34" t="s">
        <v>6500</v>
      </c>
      <c r="H4315" t="s">
        <v>131</v>
      </c>
      <c r="I4315" s="2">
        <v>46027</v>
      </c>
      <c r="J4315" s="2">
        <v>46027</v>
      </c>
      <c r="K4315" s="2">
        <v>46042</v>
      </c>
      <c r="M4315" t="s">
        <v>1244</v>
      </c>
      <c r="N4315" s="3">
        <v>1550</v>
      </c>
      <c r="P4315" t="s">
        <v>1179</v>
      </c>
      <c r="Q4315">
        <v>28</v>
      </c>
      <c r="R4315" t="s">
        <v>40</v>
      </c>
      <c r="S4315" t="s">
        <v>41</v>
      </c>
      <c r="T4315" t="s">
        <v>37</v>
      </c>
      <c r="V4315" t="s">
        <v>1304</v>
      </c>
      <c r="W4315" t="s">
        <v>32</v>
      </c>
    </row>
    <row r="4316" spans="1:23" x14ac:dyDescent="0.3">
      <c r="A4316">
        <v>1154</v>
      </c>
      <c r="B4316">
        <v>1154</v>
      </c>
      <c r="C4316">
        <v>4724</v>
      </c>
      <c r="D4316">
        <v>2</v>
      </c>
      <c r="E4316" s="34" t="s">
        <v>6501</v>
      </c>
      <c r="F4316">
        <v>2501</v>
      </c>
      <c r="G4316" s="34" t="s">
        <v>6500</v>
      </c>
      <c r="H4316" t="s">
        <v>131</v>
      </c>
      <c r="I4316" s="2">
        <v>46027</v>
      </c>
      <c r="J4316" s="2">
        <v>46027</v>
      </c>
      <c r="K4316" s="2">
        <v>46058</v>
      </c>
      <c r="M4316" t="s">
        <v>1244</v>
      </c>
      <c r="N4316" s="3">
        <v>3705</v>
      </c>
      <c r="P4316" t="s">
        <v>1179</v>
      </c>
      <c r="Q4316">
        <v>28</v>
      </c>
      <c r="R4316" t="s">
        <v>40</v>
      </c>
      <c r="S4316" t="s">
        <v>41</v>
      </c>
      <c r="T4316" t="s">
        <v>37</v>
      </c>
      <c r="V4316" t="s">
        <v>1304</v>
      </c>
      <c r="W4316" t="s">
        <v>32</v>
      </c>
    </row>
    <row r="4317" spans="1:23" x14ac:dyDescent="0.3">
      <c r="A4317">
        <v>1154</v>
      </c>
      <c r="B4317">
        <v>1154</v>
      </c>
      <c r="C4317">
        <v>4724</v>
      </c>
      <c r="D4317">
        <v>3</v>
      </c>
      <c r="E4317" s="34" t="s">
        <v>6502</v>
      </c>
      <c r="F4317">
        <v>2501</v>
      </c>
      <c r="G4317" s="34" t="s">
        <v>6500</v>
      </c>
      <c r="H4317" t="s">
        <v>131</v>
      </c>
      <c r="I4317" s="2">
        <v>46027</v>
      </c>
      <c r="J4317" s="2">
        <v>46027</v>
      </c>
      <c r="K4317" s="2">
        <v>46073</v>
      </c>
      <c r="M4317" t="s">
        <v>1244</v>
      </c>
      <c r="N4317" s="3">
        <v>1550</v>
      </c>
      <c r="P4317" t="s">
        <v>1179</v>
      </c>
      <c r="Q4317">
        <v>28</v>
      </c>
      <c r="R4317" t="s">
        <v>40</v>
      </c>
      <c r="S4317" t="s">
        <v>41</v>
      </c>
      <c r="T4317" t="s">
        <v>37</v>
      </c>
      <c r="V4317" t="s">
        <v>1304</v>
      </c>
      <c r="W4317" t="s">
        <v>32</v>
      </c>
    </row>
    <row r="4318" spans="1:23" hidden="1" x14ac:dyDescent="0.3">
      <c r="A4318">
        <v>1154</v>
      </c>
      <c r="B4318">
        <v>1154</v>
      </c>
      <c r="C4318">
        <v>4724</v>
      </c>
      <c r="D4318">
        <v>4</v>
      </c>
      <c r="E4318" s="34" t="s">
        <v>6503</v>
      </c>
      <c r="F4318">
        <v>2501</v>
      </c>
      <c r="G4318" s="34" t="s">
        <v>6500</v>
      </c>
      <c r="H4318" t="s">
        <v>131</v>
      </c>
      <c r="I4318" s="2">
        <v>46027</v>
      </c>
      <c r="J4318" s="2">
        <v>46027</v>
      </c>
      <c r="K4318" s="2">
        <v>46093</v>
      </c>
      <c r="M4318" t="s">
        <v>1244</v>
      </c>
      <c r="N4318" s="3">
        <v>830</v>
      </c>
      <c r="P4318" t="s">
        <v>1179</v>
      </c>
      <c r="Q4318">
        <v>28</v>
      </c>
      <c r="R4318" t="s">
        <v>40</v>
      </c>
      <c r="S4318" t="s">
        <v>41</v>
      </c>
      <c r="T4318" t="s">
        <v>37</v>
      </c>
      <c r="V4318" t="s">
        <v>1304</v>
      </c>
      <c r="W4318" t="s">
        <v>32</v>
      </c>
    </row>
    <row r="4319" spans="1:23" hidden="1" x14ac:dyDescent="0.3">
      <c r="A4319">
        <v>1154</v>
      </c>
      <c r="B4319">
        <v>1154</v>
      </c>
      <c r="C4319">
        <v>4724</v>
      </c>
      <c r="D4319">
        <v>5</v>
      </c>
      <c r="E4319" s="34" t="s">
        <v>6504</v>
      </c>
      <c r="F4319">
        <v>2501</v>
      </c>
      <c r="G4319" s="34" t="s">
        <v>6500</v>
      </c>
      <c r="H4319" t="s">
        <v>131</v>
      </c>
      <c r="I4319" s="2">
        <v>46027</v>
      </c>
      <c r="J4319" s="2">
        <v>46027</v>
      </c>
      <c r="K4319" s="2">
        <v>46101</v>
      </c>
      <c r="M4319" t="s">
        <v>1244</v>
      </c>
      <c r="N4319" s="3">
        <v>700</v>
      </c>
      <c r="P4319" t="s">
        <v>1179</v>
      </c>
      <c r="Q4319">
        <v>28</v>
      </c>
      <c r="R4319" t="s">
        <v>40</v>
      </c>
      <c r="S4319" t="s">
        <v>41</v>
      </c>
      <c r="T4319" t="s">
        <v>37</v>
      </c>
      <c r="V4319" t="s">
        <v>1304</v>
      </c>
      <c r="W4319" t="s">
        <v>32</v>
      </c>
    </row>
    <row r="4320" spans="1:23" hidden="1" x14ac:dyDescent="0.3">
      <c r="A4320">
        <v>1154</v>
      </c>
      <c r="B4320">
        <v>1154</v>
      </c>
      <c r="C4320">
        <v>4724</v>
      </c>
      <c r="D4320">
        <v>6</v>
      </c>
      <c r="E4320">
        <v>850044</v>
      </c>
      <c r="F4320">
        <v>2501</v>
      </c>
      <c r="G4320" s="34" t="s">
        <v>6500</v>
      </c>
      <c r="H4320" t="s">
        <v>131</v>
      </c>
      <c r="I4320" s="2">
        <v>46027</v>
      </c>
      <c r="J4320" s="2">
        <v>46027</v>
      </c>
      <c r="K4320" s="2">
        <v>46111</v>
      </c>
      <c r="M4320" t="s">
        <v>26</v>
      </c>
      <c r="N4320" s="3">
        <v>1845</v>
      </c>
      <c r="P4320" t="s">
        <v>1179</v>
      </c>
      <c r="Q4320">
        <v>28</v>
      </c>
      <c r="R4320" t="s">
        <v>40</v>
      </c>
      <c r="S4320" t="s">
        <v>41</v>
      </c>
      <c r="T4320" t="s">
        <v>37</v>
      </c>
      <c r="V4320" t="s">
        <v>1304</v>
      </c>
      <c r="W4320" t="s">
        <v>32</v>
      </c>
    </row>
    <row r="4321" spans="1:23" hidden="1" x14ac:dyDescent="0.3">
      <c r="A4321">
        <v>1154</v>
      </c>
      <c r="B4321">
        <v>1154</v>
      </c>
      <c r="C4321">
        <v>4725</v>
      </c>
      <c r="D4321">
        <v>1</v>
      </c>
      <c r="E4321" s="4">
        <v>46357</v>
      </c>
      <c r="F4321">
        <v>2010</v>
      </c>
      <c r="H4321" t="s">
        <v>332</v>
      </c>
      <c r="I4321" s="2">
        <v>46027</v>
      </c>
      <c r="J4321" s="2">
        <v>46027</v>
      </c>
      <c r="K4321" s="2">
        <v>46037</v>
      </c>
      <c r="L4321" s="2"/>
      <c r="M4321" t="s">
        <v>45</v>
      </c>
      <c r="N4321" s="3">
        <v>350</v>
      </c>
      <c r="O4321" s="3">
        <v>375.5</v>
      </c>
      <c r="P4321" t="s">
        <v>27</v>
      </c>
      <c r="Q4321">
        <v>50</v>
      </c>
      <c r="R4321" t="s">
        <v>333</v>
      </c>
      <c r="S4321" t="s">
        <v>334</v>
      </c>
      <c r="T4321" t="s">
        <v>30</v>
      </c>
      <c r="V4321" t="s">
        <v>1304</v>
      </c>
      <c r="W4321" t="s">
        <v>32</v>
      </c>
    </row>
    <row r="4322" spans="1:23" x14ac:dyDescent="0.3">
      <c r="A4322">
        <v>1154</v>
      </c>
      <c r="B4322">
        <v>1154</v>
      </c>
      <c r="C4322">
        <v>4725</v>
      </c>
      <c r="D4322">
        <v>2</v>
      </c>
      <c r="E4322" s="4">
        <v>46358</v>
      </c>
      <c r="F4322">
        <v>2010</v>
      </c>
      <c r="H4322" t="s">
        <v>332</v>
      </c>
      <c r="I4322" s="2">
        <v>46027</v>
      </c>
      <c r="J4322" s="2">
        <v>46027</v>
      </c>
      <c r="K4322" s="2">
        <v>46068</v>
      </c>
      <c r="M4322" t="s">
        <v>45</v>
      </c>
      <c r="N4322" s="3">
        <v>350</v>
      </c>
      <c r="P4322" t="s">
        <v>1179</v>
      </c>
      <c r="Q4322">
        <v>50</v>
      </c>
      <c r="R4322" t="s">
        <v>333</v>
      </c>
      <c r="S4322" t="s">
        <v>334</v>
      </c>
      <c r="T4322" t="s">
        <v>30</v>
      </c>
      <c r="V4322" t="s">
        <v>1304</v>
      </c>
      <c r="W4322" t="s">
        <v>32</v>
      </c>
    </row>
    <row r="4323" spans="1:23" hidden="1" x14ac:dyDescent="0.3">
      <c r="A4323">
        <v>1154</v>
      </c>
      <c r="B4323">
        <v>1154</v>
      </c>
      <c r="C4323">
        <v>4725</v>
      </c>
      <c r="D4323">
        <v>3</v>
      </c>
      <c r="E4323" s="4">
        <v>46359</v>
      </c>
      <c r="F4323">
        <v>2010</v>
      </c>
      <c r="H4323" t="s">
        <v>332</v>
      </c>
      <c r="I4323" s="2">
        <v>46027</v>
      </c>
      <c r="J4323" s="2">
        <v>46027</v>
      </c>
      <c r="K4323" s="2">
        <v>46096</v>
      </c>
      <c r="M4323" t="s">
        <v>45</v>
      </c>
      <c r="N4323" s="3">
        <v>350</v>
      </c>
      <c r="P4323" t="s">
        <v>1179</v>
      </c>
      <c r="Q4323">
        <v>50</v>
      </c>
      <c r="R4323" t="s">
        <v>333</v>
      </c>
      <c r="S4323" t="s">
        <v>334</v>
      </c>
      <c r="T4323" t="s">
        <v>30</v>
      </c>
      <c r="V4323" t="s">
        <v>1304</v>
      </c>
      <c r="W4323" t="s">
        <v>32</v>
      </c>
    </row>
    <row r="4324" spans="1:23" hidden="1" x14ac:dyDescent="0.3">
      <c r="A4324">
        <v>1154</v>
      </c>
      <c r="B4324">
        <v>1154</v>
      </c>
      <c r="C4324">
        <v>4725</v>
      </c>
      <c r="D4324">
        <v>4</v>
      </c>
      <c r="E4324" s="4">
        <v>46360</v>
      </c>
      <c r="F4324">
        <v>2010</v>
      </c>
      <c r="H4324" t="s">
        <v>332</v>
      </c>
      <c r="I4324" s="2">
        <v>46027</v>
      </c>
      <c r="J4324" s="2">
        <v>46027</v>
      </c>
      <c r="K4324" s="2">
        <v>46127</v>
      </c>
      <c r="M4324" t="s">
        <v>45</v>
      </c>
      <c r="N4324" s="3">
        <v>350</v>
      </c>
      <c r="P4324" t="s">
        <v>1179</v>
      </c>
      <c r="Q4324">
        <v>50</v>
      </c>
      <c r="R4324" t="s">
        <v>333</v>
      </c>
      <c r="S4324" t="s">
        <v>334</v>
      </c>
      <c r="T4324" t="s">
        <v>30</v>
      </c>
      <c r="V4324" t="s">
        <v>1304</v>
      </c>
      <c r="W4324" t="s">
        <v>32</v>
      </c>
    </row>
    <row r="4325" spans="1:23" hidden="1" x14ac:dyDescent="0.3">
      <c r="A4325">
        <v>1154</v>
      </c>
      <c r="B4325">
        <v>1154</v>
      </c>
      <c r="C4325">
        <v>4725</v>
      </c>
      <c r="D4325">
        <v>5</v>
      </c>
      <c r="E4325" s="4">
        <v>46361</v>
      </c>
      <c r="F4325">
        <v>2010</v>
      </c>
      <c r="H4325" t="s">
        <v>332</v>
      </c>
      <c r="I4325" s="2">
        <v>46027</v>
      </c>
      <c r="J4325" s="2">
        <v>46027</v>
      </c>
      <c r="K4325" s="2">
        <v>46157</v>
      </c>
      <c r="M4325" t="s">
        <v>45</v>
      </c>
      <c r="N4325" s="3">
        <v>350</v>
      </c>
      <c r="P4325" t="s">
        <v>1179</v>
      </c>
      <c r="Q4325">
        <v>50</v>
      </c>
      <c r="R4325" t="s">
        <v>333</v>
      </c>
      <c r="S4325" t="s">
        <v>334</v>
      </c>
      <c r="T4325" t="s">
        <v>30</v>
      </c>
      <c r="V4325" t="s">
        <v>1304</v>
      </c>
      <c r="W4325" t="s">
        <v>32</v>
      </c>
    </row>
    <row r="4326" spans="1:23" hidden="1" x14ac:dyDescent="0.3">
      <c r="A4326">
        <v>1154</v>
      </c>
      <c r="B4326">
        <v>1154</v>
      </c>
      <c r="C4326">
        <v>4725</v>
      </c>
      <c r="D4326">
        <v>6</v>
      </c>
      <c r="E4326" s="4">
        <v>46362</v>
      </c>
      <c r="F4326">
        <v>2010</v>
      </c>
      <c r="H4326" t="s">
        <v>332</v>
      </c>
      <c r="I4326" s="2">
        <v>46027</v>
      </c>
      <c r="J4326" s="2">
        <v>46027</v>
      </c>
      <c r="K4326" s="2">
        <v>46188</v>
      </c>
      <c r="M4326" t="s">
        <v>45</v>
      </c>
      <c r="N4326" s="3">
        <v>350</v>
      </c>
      <c r="P4326" t="s">
        <v>1179</v>
      </c>
      <c r="Q4326">
        <v>50</v>
      </c>
      <c r="R4326" t="s">
        <v>333</v>
      </c>
      <c r="S4326" t="s">
        <v>334</v>
      </c>
      <c r="T4326" t="s">
        <v>30</v>
      </c>
      <c r="V4326" t="s">
        <v>1304</v>
      </c>
      <c r="W4326" t="s">
        <v>32</v>
      </c>
    </row>
    <row r="4327" spans="1:23" hidden="1" x14ac:dyDescent="0.3">
      <c r="A4327">
        <v>1154</v>
      </c>
      <c r="B4327">
        <v>1154</v>
      </c>
      <c r="C4327">
        <v>4725</v>
      </c>
      <c r="D4327">
        <v>7</v>
      </c>
      <c r="E4327" s="4">
        <v>46363</v>
      </c>
      <c r="F4327">
        <v>2010</v>
      </c>
      <c r="H4327" t="s">
        <v>332</v>
      </c>
      <c r="I4327" s="2">
        <v>46027</v>
      </c>
      <c r="J4327" s="2">
        <v>46027</v>
      </c>
      <c r="K4327" s="2">
        <v>46218</v>
      </c>
      <c r="M4327" t="s">
        <v>45</v>
      </c>
      <c r="N4327" s="3">
        <v>350</v>
      </c>
      <c r="P4327" t="s">
        <v>1179</v>
      </c>
      <c r="Q4327">
        <v>50</v>
      </c>
      <c r="R4327" t="s">
        <v>333</v>
      </c>
      <c r="S4327" t="s">
        <v>334</v>
      </c>
      <c r="T4327" t="s">
        <v>30</v>
      </c>
      <c r="V4327" t="s">
        <v>1304</v>
      </c>
      <c r="W4327" t="s">
        <v>32</v>
      </c>
    </row>
    <row r="4328" spans="1:23" hidden="1" x14ac:dyDescent="0.3">
      <c r="A4328">
        <v>1154</v>
      </c>
      <c r="B4328">
        <v>1154</v>
      </c>
      <c r="C4328">
        <v>4725</v>
      </c>
      <c r="D4328">
        <v>8</v>
      </c>
      <c r="E4328" s="4">
        <v>46364</v>
      </c>
      <c r="F4328">
        <v>2010</v>
      </c>
      <c r="H4328" t="s">
        <v>332</v>
      </c>
      <c r="I4328" s="2">
        <v>46027</v>
      </c>
      <c r="J4328" s="2">
        <v>46027</v>
      </c>
      <c r="K4328" s="2">
        <v>46249</v>
      </c>
      <c r="M4328" t="s">
        <v>45</v>
      </c>
      <c r="N4328" s="3">
        <v>350</v>
      </c>
      <c r="P4328" t="s">
        <v>1179</v>
      </c>
      <c r="Q4328">
        <v>50</v>
      </c>
      <c r="R4328" t="s">
        <v>333</v>
      </c>
      <c r="S4328" t="s">
        <v>334</v>
      </c>
      <c r="T4328" t="s">
        <v>30</v>
      </c>
      <c r="V4328" t="s">
        <v>1304</v>
      </c>
      <c r="W4328" t="s">
        <v>32</v>
      </c>
    </row>
    <row r="4329" spans="1:23" hidden="1" x14ac:dyDescent="0.3">
      <c r="A4329">
        <v>1154</v>
      </c>
      <c r="B4329">
        <v>1154</v>
      </c>
      <c r="C4329">
        <v>4725</v>
      </c>
      <c r="D4329">
        <v>9</v>
      </c>
      <c r="E4329" s="4">
        <v>46365</v>
      </c>
      <c r="F4329">
        <v>2010</v>
      </c>
      <c r="H4329" t="s">
        <v>332</v>
      </c>
      <c r="I4329" s="2">
        <v>46027</v>
      </c>
      <c r="J4329" s="2">
        <v>46027</v>
      </c>
      <c r="K4329" s="2">
        <v>46280</v>
      </c>
      <c r="M4329" t="s">
        <v>45</v>
      </c>
      <c r="N4329" s="3">
        <v>350</v>
      </c>
      <c r="P4329" t="s">
        <v>1179</v>
      </c>
      <c r="Q4329">
        <v>50</v>
      </c>
      <c r="R4329" t="s">
        <v>333</v>
      </c>
      <c r="S4329" t="s">
        <v>334</v>
      </c>
      <c r="T4329" t="s">
        <v>30</v>
      </c>
      <c r="V4329" t="s">
        <v>1304</v>
      </c>
      <c r="W4329" t="s">
        <v>32</v>
      </c>
    </row>
    <row r="4330" spans="1:23" hidden="1" x14ac:dyDescent="0.3">
      <c r="A4330">
        <v>1154</v>
      </c>
      <c r="B4330">
        <v>1154</v>
      </c>
      <c r="C4330">
        <v>4725</v>
      </c>
      <c r="D4330">
        <v>10</v>
      </c>
      <c r="E4330" s="4">
        <v>46366</v>
      </c>
      <c r="F4330">
        <v>2010</v>
      </c>
      <c r="H4330" t="s">
        <v>332</v>
      </c>
      <c r="I4330" s="2">
        <v>46027</v>
      </c>
      <c r="J4330" s="2">
        <v>46027</v>
      </c>
      <c r="K4330" s="2">
        <v>46310</v>
      </c>
      <c r="M4330" t="s">
        <v>45</v>
      </c>
      <c r="N4330" s="3">
        <v>350</v>
      </c>
      <c r="P4330" t="s">
        <v>1179</v>
      </c>
      <c r="Q4330">
        <v>50</v>
      </c>
      <c r="R4330" t="s">
        <v>333</v>
      </c>
      <c r="S4330" t="s">
        <v>334</v>
      </c>
      <c r="T4330" t="s">
        <v>30</v>
      </c>
      <c r="V4330" t="s">
        <v>1304</v>
      </c>
      <c r="W4330" t="s">
        <v>32</v>
      </c>
    </row>
    <row r="4331" spans="1:23" hidden="1" x14ac:dyDescent="0.3">
      <c r="A4331">
        <v>1154</v>
      </c>
      <c r="B4331">
        <v>1154</v>
      </c>
      <c r="C4331">
        <v>4725</v>
      </c>
      <c r="D4331">
        <v>11</v>
      </c>
      <c r="E4331" s="4">
        <v>46367</v>
      </c>
      <c r="F4331">
        <v>2010</v>
      </c>
      <c r="H4331" t="s">
        <v>332</v>
      </c>
      <c r="I4331" s="2">
        <v>46027</v>
      </c>
      <c r="J4331" s="2">
        <v>46027</v>
      </c>
      <c r="K4331" s="2">
        <v>46341</v>
      </c>
      <c r="M4331" t="s">
        <v>45</v>
      </c>
      <c r="N4331" s="3">
        <v>350</v>
      </c>
      <c r="P4331" t="s">
        <v>1179</v>
      </c>
      <c r="Q4331">
        <v>50</v>
      </c>
      <c r="R4331" t="s">
        <v>333</v>
      </c>
      <c r="S4331" t="s">
        <v>334</v>
      </c>
      <c r="T4331" t="s">
        <v>30</v>
      </c>
      <c r="V4331" t="s">
        <v>1304</v>
      </c>
      <c r="W4331" t="s">
        <v>32</v>
      </c>
    </row>
    <row r="4332" spans="1:23" hidden="1" x14ac:dyDescent="0.3">
      <c r="A4332">
        <v>1154</v>
      </c>
      <c r="B4332">
        <v>1154</v>
      </c>
      <c r="C4332">
        <v>4725</v>
      </c>
      <c r="D4332">
        <v>12</v>
      </c>
      <c r="E4332" s="4">
        <v>46368</v>
      </c>
      <c r="F4332">
        <v>2010</v>
      </c>
      <c r="H4332" t="s">
        <v>332</v>
      </c>
      <c r="I4332" s="2">
        <v>46027</v>
      </c>
      <c r="J4332" s="2">
        <v>46027</v>
      </c>
      <c r="K4332" s="2">
        <v>46371</v>
      </c>
      <c r="M4332" t="s">
        <v>45</v>
      </c>
      <c r="N4332" s="3">
        <v>350</v>
      </c>
      <c r="P4332" t="s">
        <v>1179</v>
      </c>
      <c r="Q4332">
        <v>50</v>
      </c>
      <c r="R4332" t="s">
        <v>333</v>
      </c>
      <c r="S4332" t="s">
        <v>334</v>
      </c>
      <c r="T4332" t="s">
        <v>30</v>
      </c>
      <c r="V4332" t="s">
        <v>1304</v>
      </c>
      <c r="W4332" t="s">
        <v>32</v>
      </c>
    </row>
    <row r="4333" spans="1:23" hidden="1" x14ac:dyDescent="0.3">
      <c r="A4333">
        <v>1154</v>
      </c>
      <c r="B4333">
        <v>1154</v>
      </c>
      <c r="C4333">
        <v>4726</v>
      </c>
      <c r="D4333">
        <v>1</v>
      </c>
      <c r="E4333" s="4">
        <v>46023</v>
      </c>
      <c r="F4333">
        <v>2030</v>
      </c>
      <c r="H4333" t="s">
        <v>133</v>
      </c>
      <c r="I4333" s="2">
        <v>46028</v>
      </c>
      <c r="J4333" s="2">
        <v>46028</v>
      </c>
      <c r="K4333" s="2">
        <v>46028</v>
      </c>
      <c r="L4333" s="2"/>
      <c r="M4333" t="s">
        <v>1303</v>
      </c>
      <c r="N4333" s="3">
        <v>3340</v>
      </c>
      <c r="O4333" s="3">
        <v>3340</v>
      </c>
      <c r="P4333" t="s">
        <v>27</v>
      </c>
      <c r="Q4333">
        <v>56</v>
      </c>
      <c r="R4333" t="s">
        <v>134</v>
      </c>
      <c r="S4333" t="s">
        <v>135</v>
      </c>
      <c r="T4333" t="s">
        <v>30</v>
      </c>
      <c r="V4333" t="s">
        <v>1304</v>
      </c>
      <c r="W4333" t="s">
        <v>32</v>
      </c>
    </row>
    <row r="4334" spans="1:23" hidden="1" x14ac:dyDescent="0.3">
      <c r="A4334">
        <v>1154</v>
      </c>
      <c r="B4334">
        <v>1154</v>
      </c>
      <c r="C4334">
        <v>4727</v>
      </c>
      <c r="D4334">
        <v>1</v>
      </c>
      <c r="E4334" s="4">
        <v>46023</v>
      </c>
      <c r="F4334">
        <v>2915</v>
      </c>
      <c r="H4334" t="s">
        <v>1297</v>
      </c>
      <c r="I4334" s="2">
        <v>46028</v>
      </c>
      <c r="J4334" s="2">
        <v>46028</v>
      </c>
      <c r="K4334" s="2">
        <v>46042</v>
      </c>
      <c r="L4334" s="2"/>
      <c r="M4334" t="s">
        <v>45</v>
      </c>
      <c r="N4334" s="3">
        <v>2267.9499999999998</v>
      </c>
      <c r="O4334" s="3">
        <v>2267.9499999999998</v>
      </c>
      <c r="P4334" t="s">
        <v>27</v>
      </c>
      <c r="Q4334">
        <v>63</v>
      </c>
      <c r="R4334" t="s">
        <v>613</v>
      </c>
      <c r="S4334" t="s">
        <v>614</v>
      </c>
      <c r="T4334" t="s">
        <v>465</v>
      </c>
      <c r="V4334" t="s">
        <v>1304</v>
      </c>
      <c r="W4334" t="s">
        <v>32</v>
      </c>
    </row>
    <row r="4335" spans="1:23" hidden="1" x14ac:dyDescent="0.3">
      <c r="A4335">
        <v>1154</v>
      </c>
      <c r="B4335">
        <v>1154</v>
      </c>
      <c r="C4335">
        <v>4728</v>
      </c>
      <c r="D4335">
        <v>1</v>
      </c>
      <c r="E4335" s="4">
        <v>46023</v>
      </c>
      <c r="F4335">
        <v>2916</v>
      </c>
      <c r="H4335" t="s">
        <v>371</v>
      </c>
      <c r="I4335" s="2">
        <v>46028</v>
      </c>
      <c r="J4335" s="2">
        <v>46028</v>
      </c>
      <c r="K4335" s="2">
        <v>46042</v>
      </c>
      <c r="M4335" t="s">
        <v>45</v>
      </c>
      <c r="N4335" s="3">
        <v>3639.11</v>
      </c>
      <c r="P4335" t="s">
        <v>1173</v>
      </c>
      <c r="Q4335">
        <v>77</v>
      </c>
      <c r="R4335" t="s">
        <v>1300</v>
      </c>
      <c r="S4335" t="s">
        <v>1301</v>
      </c>
      <c r="T4335" t="s">
        <v>206</v>
      </c>
      <c r="V4335" t="s">
        <v>1304</v>
      </c>
      <c r="W4335" t="s">
        <v>32</v>
      </c>
    </row>
    <row r="4336" spans="1:23" hidden="1" x14ac:dyDescent="0.3">
      <c r="A4336">
        <v>1154</v>
      </c>
      <c r="B4336">
        <v>1154</v>
      </c>
      <c r="C4336">
        <v>4729</v>
      </c>
      <c r="D4336">
        <v>1</v>
      </c>
      <c r="E4336" s="4">
        <v>46023</v>
      </c>
      <c r="F4336">
        <v>2917</v>
      </c>
      <c r="H4336" t="s">
        <v>1299</v>
      </c>
      <c r="I4336" s="2">
        <v>46028</v>
      </c>
      <c r="J4336" s="2">
        <v>46028</v>
      </c>
      <c r="K4336" s="2">
        <v>46042</v>
      </c>
      <c r="L4336" s="2"/>
      <c r="M4336" t="s">
        <v>45</v>
      </c>
      <c r="N4336" s="3">
        <v>386.03</v>
      </c>
      <c r="O4336" s="3">
        <v>386.03</v>
      </c>
      <c r="P4336" t="s">
        <v>27</v>
      </c>
      <c r="Q4336">
        <v>63</v>
      </c>
      <c r="R4336" t="s">
        <v>613</v>
      </c>
      <c r="S4336" t="s">
        <v>614</v>
      </c>
      <c r="T4336" t="s">
        <v>465</v>
      </c>
      <c r="V4336" t="s">
        <v>1304</v>
      </c>
      <c r="W4336" t="s">
        <v>32</v>
      </c>
    </row>
    <row r="4337" spans="1:23" hidden="1" x14ac:dyDescent="0.3">
      <c r="A4337">
        <v>1154</v>
      </c>
      <c r="B4337">
        <v>1154</v>
      </c>
      <c r="C4337">
        <v>4730</v>
      </c>
      <c r="D4337">
        <v>1</v>
      </c>
      <c r="E4337" s="4">
        <v>46023</v>
      </c>
      <c r="F4337">
        <v>2916</v>
      </c>
      <c r="H4337" t="s">
        <v>371</v>
      </c>
      <c r="I4337" s="2">
        <v>46028</v>
      </c>
      <c r="J4337" s="2">
        <v>46028</v>
      </c>
      <c r="K4337" s="2">
        <v>46042</v>
      </c>
      <c r="L4337" s="2"/>
      <c r="M4337" t="s">
        <v>45</v>
      </c>
      <c r="N4337" s="3">
        <v>906.01</v>
      </c>
      <c r="O4337" s="3">
        <v>906.01</v>
      </c>
      <c r="P4337" t="s">
        <v>27</v>
      </c>
      <c r="Q4337">
        <v>77</v>
      </c>
      <c r="R4337" t="s">
        <v>1300</v>
      </c>
      <c r="S4337" t="s">
        <v>1301</v>
      </c>
      <c r="T4337" t="s">
        <v>206</v>
      </c>
      <c r="V4337" t="s">
        <v>1304</v>
      </c>
      <c r="W4337" t="s">
        <v>32</v>
      </c>
    </row>
    <row r="4338" spans="1:23" hidden="1" x14ac:dyDescent="0.3">
      <c r="A4338">
        <v>1154</v>
      </c>
      <c r="B4338">
        <v>1154</v>
      </c>
      <c r="C4338">
        <v>4731</v>
      </c>
      <c r="D4338">
        <v>1</v>
      </c>
      <c r="E4338" s="4">
        <v>46023</v>
      </c>
      <c r="F4338">
        <v>2916</v>
      </c>
      <c r="H4338" t="s">
        <v>371</v>
      </c>
      <c r="I4338" s="2">
        <v>46028</v>
      </c>
      <c r="J4338" s="2">
        <v>46028</v>
      </c>
      <c r="K4338" s="2">
        <v>46042</v>
      </c>
      <c r="L4338" s="2"/>
      <c r="M4338" t="s">
        <v>45</v>
      </c>
      <c r="N4338" s="3">
        <v>3639.11</v>
      </c>
      <c r="O4338" s="3">
        <v>3639.11</v>
      </c>
      <c r="P4338" t="s">
        <v>27</v>
      </c>
      <c r="Q4338">
        <v>77</v>
      </c>
      <c r="R4338" t="s">
        <v>1300</v>
      </c>
      <c r="S4338" t="s">
        <v>1301</v>
      </c>
      <c r="T4338" t="s">
        <v>206</v>
      </c>
      <c r="V4338" t="s">
        <v>1304</v>
      </c>
      <c r="W4338" t="s">
        <v>32</v>
      </c>
    </row>
    <row r="4339" spans="1:23" hidden="1" x14ac:dyDescent="0.3">
      <c r="A4339">
        <v>1154</v>
      </c>
      <c r="B4339">
        <v>1154</v>
      </c>
      <c r="C4339">
        <v>4732</v>
      </c>
      <c r="D4339">
        <v>1</v>
      </c>
      <c r="E4339" s="4">
        <v>46023</v>
      </c>
      <c r="F4339">
        <v>1991</v>
      </c>
      <c r="H4339" t="s">
        <v>85</v>
      </c>
      <c r="I4339" s="2">
        <v>46028</v>
      </c>
      <c r="J4339" s="2">
        <v>46028</v>
      </c>
      <c r="K4339" s="2">
        <v>46028</v>
      </c>
      <c r="L4339" s="2"/>
      <c r="M4339" t="s">
        <v>1303</v>
      </c>
      <c r="N4339" s="3">
        <v>233.9</v>
      </c>
      <c r="O4339" s="3">
        <v>233.9</v>
      </c>
      <c r="P4339" t="s">
        <v>27</v>
      </c>
      <c r="Q4339">
        <v>51</v>
      </c>
      <c r="R4339" t="s">
        <v>652</v>
      </c>
      <c r="S4339" t="s">
        <v>653</v>
      </c>
      <c r="T4339" t="s">
        <v>30</v>
      </c>
      <c r="V4339" t="s">
        <v>1304</v>
      </c>
      <c r="W4339" t="s">
        <v>32</v>
      </c>
    </row>
    <row r="4340" spans="1:23" hidden="1" x14ac:dyDescent="0.3">
      <c r="A4340">
        <v>1154</v>
      </c>
      <c r="B4340">
        <v>1154</v>
      </c>
      <c r="C4340">
        <v>4733</v>
      </c>
      <c r="D4340">
        <v>1</v>
      </c>
      <c r="E4340" s="4">
        <v>46357</v>
      </c>
      <c r="F4340">
        <v>2374</v>
      </c>
      <c r="H4340" t="s">
        <v>6505</v>
      </c>
      <c r="I4340" s="2">
        <v>46028</v>
      </c>
      <c r="J4340" s="2">
        <v>46028</v>
      </c>
      <c r="K4340" s="2">
        <v>46028</v>
      </c>
      <c r="M4340" t="s">
        <v>1303</v>
      </c>
      <c r="N4340" s="3">
        <v>1312.82</v>
      </c>
      <c r="P4340" t="s">
        <v>1173</v>
      </c>
      <c r="Q4340">
        <v>83</v>
      </c>
      <c r="R4340" t="s">
        <v>204</v>
      </c>
      <c r="S4340" t="s">
        <v>205</v>
      </c>
      <c r="T4340" t="s">
        <v>206</v>
      </c>
      <c r="V4340" t="s">
        <v>1304</v>
      </c>
      <c r="W4340" t="s">
        <v>32</v>
      </c>
    </row>
    <row r="4341" spans="1:23" hidden="1" x14ac:dyDescent="0.3">
      <c r="A4341">
        <v>1154</v>
      </c>
      <c r="B4341">
        <v>1154</v>
      </c>
      <c r="C4341">
        <v>4733</v>
      </c>
      <c r="D4341">
        <v>3</v>
      </c>
      <c r="E4341" s="4">
        <v>46359</v>
      </c>
      <c r="F4341">
        <v>2374</v>
      </c>
      <c r="H4341" t="s">
        <v>6505</v>
      </c>
      <c r="I4341" s="2">
        <v>46028</v>
      </c>
      <c r="J4341" s="2">
        <v>46028</v>
      </c>
      <c r="K4341" s="2">
        <v>46087</v>
      </c>
      <c r="M4341" t="s">
        <v>1303</v>
      </c>
      <c r="N4341" s="3">
        <v>1312.82</v>
      </c>
      <c r="P4341" t="s">
        <v>1179</v>
      </c>
      <c r="Q4341">
        <v>83</v>
      </c>
      <c r="R4341" t="s">
        <v>204</v>
      </c>
      <c r="S4341" t="s">
        <v>205</v>
      </c>
      <c r="T4341" t="s">
        <v>206</v>
      </c>
      <c r="V4341" t="s">
        <v>1304</v>
      </c>
      <c r="W4341" t="s">
        <v>32</v>
      </c>
    </row>
    <row r="4342" spans="1:23" hidden="1" x14ac:dyDescent="0.3">
      <c r="A4342">
        <v>1154</v>
      </c>
      <c r="B4342">
        <v>1154</v>
      </c>
      <c r="C4342">
        <v>4733</v>
      </c>
      <c r="D4342">
        <v>4</v>
      </c>
      <c r="E4342" s="4">
        <v>46360</v>
      </c>
      <c r="F4342">
        <v>2374</v>
      </c>
      <c r="H4342" t="s">
        <v>6505</v>
      </c>
      <c r="I4342" s="2">
        <v>46028</v>
      </c>
      <c r="J4342" s="2">
        <v>46028</v>
      </c>
      <c r="K4342" s="2">
        <v>46118</v>
      </c>
      <c r="M4342" t="s">
        <v>1303</v>
      </c>
      <c r="N4342" s="3">
        <v>1312.82</v>
      </c>
      <c r="P4342" t="s">
        <v>1179</v>
      </c>
      <c r="Q4342">
        <v>83</v>
      </c>
      <c r="R4342" t="s">
        <v>204</v>
      </c>
      <c r="S4342" t="s">
        <v>205</v>
      </c>
      <c r="T4342" t="s">
        <v>206</v>
      </c>
      <c r="V4342" t="s">
        <v>1304</v>
      </c>
      <c r="W4342" t="s">
        <v>32</v>
      </c>
    </row>
    <row r="4343" spans="1:23" hidden="1" x14ac:dyDescent="0.3">
      <c r="A4343">
        <v>1154</v>
      </c>
      <c r="B4343">
        <v>1154</v>
      </c>
      <c r="C4343">
        <v>4733</v>
      </c>
      <c r="D4343">
        <v>5</v>
      </c>
      <c r="E4343" s="4">
        <v>46361</v>
      </c>
      <c r="F4343">
        <v>2374</v>
      </c>
      <c r="H4343" t="s">
        <v>6505</v>
      </c>
      <c r="I4343" s="2">
        <v>46028</v>
      </c>
      <c r="J4343" s="2">
        <v>46028</v>
      </c>
      <c r="K4343" s="2">
        <v>46148</v>
      </c>
      <c r="M4343" t="s">
        <v>1303</v>
      </c>
      <c r="N4343" s="3">
        <v>1312.82</v>
      </c>
      <c r="P4343" t="s">
        <v>1179</v>
      </c>
      <c r="Q4343">
        <v>83</v>
      </c>
      <c r="R4343" t="s">
        <v>204</v>
      </c>
      <c r="S4343" t="s">
        <v>205</v>
      </c>
      <c r="T4343" t="s">
        <v>206</v>
      </c>
      <c r="V4343" t="s">
        <v>1304</v>
      </c>
      <c r="W4343" t="s">
        <v>32</v>
      </c>
    </row>
    <row r="4344" spans="1:23" hidden="1" x14ac:dyDescent="0.3">
      <c r="A4344">
        <v>1154</v>
      </c>
      <c r="B4344">
        <v>1154</v>
      </c>
      <c r="C4344">
        <v>4733</v>
      </c>
      <c r="D4344">
        <v>6</v>
      </c>
      <c r="E4344" s="4">
        <v>46362</v>
      </c>
      <c r="F4344">
        <v>2374</v>
      </c>
      <c r="H4344" t="s">
        <v>6505</v>
      </c>
      <c r="I4344" s="2">
        <v>46028</v>
      </c>
      <c r="J4344" s="2">
        <v>46028</v>
      </c>
      <c r="K4344" s="2">
        <v>46179</v>
      </c>
      <c r="M4344" t="s">
        <v>1303</v>
      </c>
      <c r="N4344" s="3">
        <v>1312.82</v>
      </c>
      <c r="P4344" t="s">
        <v>1179</v>
      </c>
      <c r="Q4344">
        <v>83</v>
      </c>
      <c r="R4344" t="s">
        <v>204</v>
      </c>
      <c r="S4344" t="s">
        <v>205</v>
      </c>
      <c r="T4344" t="s">
        <v>206</v>
      </c>
      <c r="V4344" t="s">
        <v>1304</v>
      </c>
      <c r="W4344" t="s">
        <v>32</v>
      </c>
    </row>
    <row r="4345" spans="1:23" hidden="1" x14ac:dyDescent="0.3">
      <c r="A4345">
        <v>1154</v>
      </c>
      <c r="B4345">
        <v>1154</v>
      </c>
      <c r="C4345">
        <v>4733</v>
      </c>
      <c r="D4345">
        <v>7</v>
      </c>
      <c r="E4345" s="4">
        <v>46363</v>
      </c>
      <c r="F4345">
        <v>2374</v>
      </c>
      <c r="H4345" t="s">
        <v>6505</v>
      </c>
      <c r="I4345" s="2">
        <v>46028</v>
      </c>
      <c r="J4345" s="2">
        <v>46028</v>
      </c>
      <c r="K4345" s="2">
        <v>46209</v>
      </c>
      <c r="M4345" t="s">
        <v>1303</v>
      </c>
      <c r="N4345" s="3">
        <v>1312.82</v>
      </c>
      <c r="P4345" t="s">
        <v>1179</v>
      </c>
      <c r="Q4345">
        <v>83</v>
      </c>
      <c r="R4345" t="s">
        <v>204</v>
      </c>
      <c r="S4345" t="s">
        <v>205</v>
      </c>
      <c r="T4345" t="s">
        <v>206</v>
      </c>
      <c r="V4345" t="s">
        <v>1304</v>
      </c>
      <c r="W4345" t="s">
        <v>32</v>
      </c>
    </row>
    <row r="4346" spans="1:23" hidden="1" x14ac:dyDescent="0.3">
      <c r="A4346">
        <v>1154</v>
      </c>
      <c r="B4346">
        <v>1154</v>
      </c>
      <c r="C4346">
        <v>4733</v>
      </c>
      <c r="D4346">
        <v>8</v>
      </c>
      <c r="E4346" s="4">
        <v>46364</v>
      </c>
      <c r="F4346">
        <v>2374</v>
      </c>
      <c r="H4346" t="s">
        <v>6505</v>
      </c>
      <c r="I4346" s="2">
        <v>46028</v>
      </c>
      <c r="J4346" s="2">
        <v>46028</v>
      </c>
      <c r="K4346" s="2">
        <v>46240</v>
      </c>
      <c r="M4346" t="s">
        <v>1303</v>
      </c>
      <c r="N4346" s="3">
        <v>1312.82</v>
      </c>
      <c r="P4346" t="s">
        <v>1179</v>
      </c>
      <c r="Q4346">
        <v>83</v>
      </c>
      <c r="R4346" t="s">
        <v>204</v>
      </c>
      <c r="S4346" t="s">
        <v>205</v>
      </c>
      <c r="T4346" t="s">
        <v>206</v>
      </c>
      <c r="V4346" t="s">
        <v>1304</v>
      </c>
      <c r="W4346" t="s">
        <v>32</v>
      </c>
    </row>
    <row r="4347" spans="1:23" hidden="1" x14ac:dyDescent="0.3">
      <c r="A4347">
        <v>1154</v>
      </c>
      <c r="B4347">
        <v>1154</v>
      </c>
      <c r="C4347">
        <v>4733</v>
      </c>
      <c r="D4347">
        <v>9</v>
      </c>
      <c r="E4347" s="4">
        <v>46365</v>
      </c>
      <c r="F4347">
        <v>2374</v>
      </c>
      <c r="H4347" t="s">
        <v>6505</v>
      </c>
      <c r="I4347" s="2">
        <v>46028</v>
      </c>
      <c r="J4347" s="2">
        <v>46028</v>
      </c>
      <c r="K4347" s="2">
        <v>46271</v>
      </c>
      <c r="M4347" t="s">
        <v>1303</v>
      </c>
      <c r="N4347" s="3">
        <v>1312.82</v>
      </c>
      <c r="P4347" t="s">
        <v>1179</v>
      </c>
      <c r="Q4347">
        <v>83</v>
      </c>
      <c r="R4347" t="s">
        <v>204</v>
      </c>
      <c r="S4347" t="s">
        <v>205</v>
      </c>
      <c r="T4347" t="s">
        <v>206</v>
      </c>
      <c r="V4347" t="s">
        <v>1304</v>
      </c>
      <c r="W4347" t="s">
        <v>32</v>
      </c>
    </row>
    <row r="4348" spans="1:23" hidden="1" x14ac:dyDescent="0.3">
      <c r="A4348">
        <v>1154</v>
      </c>
      <c r="B4348">
        <v>1154</v>
      </c>
      <c r="C4348">
        <v>4733</v>
      </c>
      <c r="D4348">
        <v>10</v>
      </c>
      <c r="E4348" s="4">
        <v>46366</v>
      </c>
      <c r="F4348">
        <v>2374</v>
      </c>
      <c r="H4348" t="s">
        <v>6505</v>
      </c>
      <c r="I4348" s="2">
        <v>46028</v>
      </c>
      <c r="J4348" s="2">
        <v>46028</v>
      </c>
      <c r="K4348" s="2">
        <v>46301</v>
      </c>
      <c r="M4348" t="s">
        <v>1303</v>
      </c>
      <c r="N4348" s="3">
        <v>1312.82</v>
      </c>
      <c r="P4348" t="s">
        <v>1179</v>
      </c>
      <c r="Q4348">
        <v>83</v>
      </c>
      <c r="R4348" t="s">
        <v>204</v>
      </c>
      <c r="S4348" t="s">
        <v>205</v>
      </c>
      <c r="T4348" t="s">
        <v>206</v>
      </c>
      <c r="V4348" t="s">
        <v>1304</v>
      </c>
      <c r="W4348" t="s">
        <v>32</v>
      </c>
    </row>
    <row r="4349" spans="1:23" hidden="1" x14ac:dyDescent="0.3">
      <c r="A4349">
        <v>1154</v>
      </c>
      <c r="B4349">
        <v>1154</v>
      </c>
      <c r="C4349">
        <v>4733</v>
      </c>
      <c r="D4349">
        <v>11</v>
      </c>
      <c r="E4349" s="4">
        <v>46367</v>
      </c>
      <c r="F4349">
        <v>2374</v>
      </c>
      <c r="H4349" t="s">
        <v>6505</v>
      </c>
      <c r="I4349" s="2">
        <v>46028</v>
      </c>
      <c r="J4349" s="2">
        <v>46028</v>
      </c>
      <c r="K4349" s="2">
        <v>46332</v>
      </c>
      <c r="M4349" t="s">
        <v>1303</v>
      </c>
      <c r="N4349" s="3">
        <v>1312.82</v>
      </c>
      <c r="P4349" t="s">
        <v>1179</v>
      </c>
      <c r="Q4349">
        <v>83</v>
      </c>
      <c r="R4349" t="s">
        <v>204</v>
      </c>
      <c r="S4349" t="s">
        <v>205</v>
      </c>
      <c r="T4349" t="s">
        <v>206</v>
      </c>
      <c r="V4349" t="s">
        <v>1304</v>
      </c>
      <c r="W4349" t="s">
        <v>32</v>
      </c>
    </row>
    <row r="4350" spans="1:23" hidden="1" x14ac:dyDescent="0.3">
      <c r="A4350">
        <v>1154</v>
      </c>
      <c r="B4350">
        <v>1154</v>
      </c>
      <c r="C4350">
        <v>4733</v>
      </c>
      <c r="D4350">
        <v>12</v>
      </c>
      <c r="E4350" s="4">
        <v>46368</v>
      </c>
      <c r="F4350">
        <v>2374</v>
      </c>
      <c r="H4350" t="s">
        <v>6505</v>
      </c>
      <c r="I4350" s="2">
        <v>46028</v>
      </c>
      <c r="J4350" s="2">
        <v>46028</v>
      </c>
      <c r="K4350" s="2">
        <v>46362</v>
      </c>
      <c r="M4350" t="s">
        <v>1303</v>
      </c>
      <c r="N4350" s="3">
        <v>1312.82</v>
      </c>
      <c r="P4350" t="s">
        <v>1179</v>
      </c>
      <c r="Q4350">
        <v>83</v>
      </c>
      <c r="R4350" t="s">
        <v>204</v>
      </c>
      <c r="S4350" t="s">
        <v>205</v>
      </c>
      <c r="T4350" t="s">
        <v>206</v>
      </c>
      <c r="V4350" t="s">
        <v>1304</v>
      </c>
      <c r="W4350" t="s">
        <v>32</v>
      </c>
    </row>
    <row r="4351" spans="1:23" hidden="1" x14ac:dyDescent="0.3">
      <c r="A4351">
        <v>1154</v>
      </c>
      <c r="B4351">
        <v>1154</v>
      </c>
      <c r="C4351">
        <v>4734</v>
      </c>
      <c r="D4351">
        <v>1</v>
      </c>
      <c r="E4351" s="4">
        <v>46357</v>
      </c>
      <c r="F4351">
        <v>2374</v>
      </c>
      <c r="H4351" t="s">
        <v>6505</v>
      </c>
      <c r="I4351" s="2">
        <v>46028</v>
      </c>
      <c r="J4351" s="2">
        <v>46028</v>
      </c>
      <c r="K4351" s="2">
        <v>46042</v>
      </c>
      <c r="L4351" s="2"/>
      <c r="M4351" t="s">
        <v>1303</v>
      </c>
      <c r="N4351" s="3">
        <v>300</v>
      </c>
      <c r="O4351" s="3">
        <v>300</v>
      </c>
      <c r="P4351" t="s">
        <v>27</v>
      </c>
      <c r="Q4351">
        <v>88</v>
      </c>
      <c r="R4351" t="s">
        <v>329</v>
      </c>
      <c r="S4351" t="s">
        <v>330</v>
      </c>
      <c r="T4351" t="s">
        <v>206</v>
      </c>
      <c r="V4351" t="s">
        <v>1304</v>
      </c>
      <c r="W4351" t="s">
        <v>32</v>
      </c>
    </row>
    <row r="4352" spans="1:23" x14ac:dyDescent="0.3">
      <c r="A4352">
        <v>1154</v>
      </c>
      <c r="B4352">
        <v>1154</v>
      </c>
      <c r="C4352">
        <v>4734</v>
      </c>
      <c r="D4352">
        <v>2</v>
      </c>
      <c r="E4352" s="4">
        <v>46358</v>
      </c>
      <c r="F4352">
        <v>2374</v>
      </c>
      <c r="H4352" t="s">
        <v>6505</v>
      </c>
      <c r="I4352" s="2">
        <v>46028</v>
      </c>
      <c r="J4352" s="2">
        <v>46028</v>
      </c>
      <c r="K4352" s="2">
        <v>46073</v>
      </c>
      <c r="M4352" t="s">
        <v>1303</v>
      </c>
      <c r="N4352" s="3">
        <v>300</v>
      </c>
      <c r="P4352" t="s">
        <v>1179</v>
      </c>
      <c r="Q4352">
        <v>88</v>
      </c>
      <c r="R4352" t="s">
        <v>329</v>
      </c>
      <c r="S4352" t="s">
        <v>330</v>
      </c>
      <c r="T4352" t="s">
        <v>206</v>
      </c>
      <c r="V4352" t="s">
        <v>1304</v>
      </c>
      <c r="W4352" t="s">
        <v>32</v>
      </c>
    </row>
    <row r="4353" spans="1:23" hidden="1" x14ac:dyDescent="0.3">
      <c r="A4353">
        <v>1154</v>
      </c>
      <c r="B4353">
        <v>1154</v>
      </c>
      <c r="C4353">
        <v>4734</v>
      </c>
      <c r="D4353">
        <v>3</v>
      </c>
      <c r="E4353" s="4">
        <v>46359</v>
      </c>
      <c r="F4353">
        <v>2374</v>
      </c>
      <c r="H4353" t="s">
        <v>6505</v>
      </c>
      <c r="I4353" s="2">
        <v>46028</v>
      </c>
      <c r="J4353" s="2">
        <v>46028</v>
      </c>
      <c r="K4353" s="2">
        <v>46101</v>
      </c>
      <c r="M4353" t="s">
        <v>1303</v>
      </c>
      <c r="N4353" s="3">
        <v>300</v>
      </c>
      <c r="P4353" t="s">
        <v>1179</v>
      </c>
      <c r="Q4353">
        <v>88</v>
      </c>
      <c r="R4353" t="s">
        <v>329</v>
      </c>
      <c r="S4353" t="s">
        <v>330</v>
      </c>
      <c r="T4353" t="s">
        <v>206</v>
      </c>
      <c r="V4353" t="s">
        <v>1304</v>
      </c>
      <c r="W4353" t="s">
        <v>32</v>
      </c>
    </row>
    <row r="4354" spans="1:23" hidden="1" x14ac:dyDescent="0.3">
      <c r="A4354">
        <v>1154</v>
      </c>
      <c r="B4354">
        <v>1154</v>
      </c>
      <c r="C4354">
        <v>4734</v>
      </c>
      <c r="D4354">
        <v>4</v>
      </c>
      <c r="E4354" s="4">
        <v>46360</v>
      </c>
      <c r="F4354">
        <v>2374</v>
      </c>
      <c r="H4354" t="s">
        <v>6505</v>
      </c>
      <c r="I4354" s="2">
        <v>46028</v>
      </c>
      <c r="J4354" s="2">
        <v>46028</v>
      </c>
      <c r="K4354" s="2">
        <v>46132</v>
      </c>
      <c r="M4354" t="s">
        <v>1303</v>
      </c>
      <c r="N4354" s="3">
        <v>300</v>
      </c>
      <c r="P4354" t="s">
        <v>1179</v>
      </c>
      <c r="Q4354">
        <v>88</v>
      </c>
      <c r="R4354" t="s">
        <v>329</v>
      </c>
      <c r="S4354" t="s">
        <v>330</v>
      </c>
      <c r="T4354" t="s">
        <v>206</v>
      </c>
      <c r="V4354" t="s">
        <v>1304</v>
      </c>
      <c r="W4354" t="s">
        <v>32</v>
      </c>
    </row>
    <row r="4355" spans="1:23" hidden="1" x14ac:dyDescent="0.3">
      <c r="A4355">
        <v>1154</v>
      </c>
      <c r="B4355">
        <v>1154</v>
      </c>
      <c r="C4355">
        <v>4734</v>
      </c>
      <c r="D4355">
        <v>5</v>
      </c>
      <c r="E4355" s="4">
        <v>46361</v>
      </c>
      <c r="F4355">
        <v>2374</v>
      </c>
      <c r="H4355" t="s">
        <v>6505</v>
      </c>
      <c r="I4355" s="2">
        <v>46028</v>
      </c>
      <c r="J4355" s="2">
        <v>46028</v>
      </c>
      <c r="K4355" s="2">
        <v>46162</v>
      </c>
      <c r="M4355" t="s">
        <v>1303</v>
      </c>
      <c r="N4355" s="3">
        <v>300</v>
      </c>
      <c r="P4355" t="s">
        <v>1179</v>
      </c>
      <c r="Q4355">
        <v>88</v>
      </c>
      <c r="R4355" t="s">
        <v>329</v>
      </c>
      <c r="S4355" t="s">
        <v>330</v>
      </c>
      <c r="T4355" t="s">
        <v>206</v>
      </c>
      <c r="V4355" t="s">
        <v>1304</v>
      </c>
      <c r="W4355" t="s">
        <v>32</v>
      </c>
    </row>
    <row r="4356" spans="1:23" hidden="1" x14ac:dyDescent="0.3">
      <c r="A4356">
        <v>1154</v>
      </c>
      <c r="B4356">
        <v>1154</v>
      </c>
      <c r="C4356">
        <v>4734</v>
      </c>
      <c r="D4356">
        <v>6</v>
      </c>
      <c r="E4356" s="4">
        <v>46362</v>
      </c>
      <c r="F4356">
        <v>2374</v>
      </c>
      <c r="H4356" t="s">
        <v>6505</v>
      </c>
      <c r="I4356" s="2">
        <v>46028</v>
      </c>
      <c r="J4356" s="2">
        <v>46028</v>
      </c>
      <c r="K4356" s="2">
        <v>46193</v>
      </c>
      <c r="M4356" t="s">
        <v>1303</v>
      </c>
      <c r="N4356" s="3">
        <v>300</v>
      </c>
      <c r="P4356" t="s">
        <v>1179</v>
      </c>
      <c r="Q4356">
        <v>88</v>
      </c>
      <c r="R4356" t="s">
        <v>329</v>
      </c>
      <c r="S4356" t="s">
        <v>330</v>
      </c>
      <c r="T4356" t="s">
        <v>206</v>
      </c>
      <c r="V4356" t="s">
        <v>1304</v>
      </c>
      <c r="W4356" t="s">
        <v>32</v>
      </c>
    </row>
    <row r="4357" spans="1:23" hidden="1" x14ac:dyDescent="0.3">
      <c r="A4357">
        <v>1154</v>
      </c>
      <c r="B4357">
        <v>1154</v>
      </c>
      <c r="C4357">
        <v>4734</v>
      </c>
      <c r="D4357">
        <v>7</v>
      </c>
      <c r="E4357" s="4">
        <v>46363</v>
      </c>
      <c r="F4357">
        <v>2374</v>
      </c>
      <c r="H4357" t="s">
        <v>6505</v>
      </c>
      <c r="I4357" s="2">
        <v>46028</v>
      </c>
      <c r="J4357" s="2">
        <v>46028</v>
      </c>
      <c r="K4357" s="2">
        <v>46223</v>
      </c>
      <c r="M4357" t="s">
        <v>1303</v>
      </c>
      <c r="N4357" s="3">
        <v>300</v>
      </c>
      <c r="P4357" t="s">
        <v>1179</v>
      </c>
      <c r="Q4357">
        <v>88</v>
      </c>
      <c r="R4357" t="s">
        <v>329</v>
      </c>
      <c r="S4357" t="s">
        <v>330</v>
      </c>
      <c r="T4357" t="s">
        <v>206</v>
      </c>
      <c r="V4357" t="s">
        <v>1304</v>
      </c>
      <c r="W4357" t="s">
        <v>32</v>
      </c>
    </row>
    <row r="4358" spans="1:23" hidden="1" x14ac:dyDescent="0.3">
      <c r="A4358">
        <v>1154</v>
      </c>
      <c r="B4358">
        <v>1154</v>
      </c>
      <c r="C4358">
        <v>4734</v>
      </c>
      <c r="D4358">
        <v>8</v>
      </c>
      <c r="E4358" s="4">
        <v>46364</v>
      </c>
      <c r="F4358">
        <v>2374</v>
      </c>
      <c r="H4358" t="s">
        <v>6505</v>
      </c>
      <c r="I4358" s="2">
        <v>46028</v>
      </c>
      <c r="J4358" s="2">
        <v>46028</v>
      </c>
      <c r="K4358" s="2">
        <v>46254</v>
      </c>
      <c r="M4358" t="s">
        <v>1303</v>
      </c>
      <c r="N4358" s="3">
        <v>300</v>
      </c>
      <c r="P4358" t="s">
        <v>1179</v>
      </c>
      <c r="Q4358">
        <v>88</v>
      </c>
      <c r="R4358" t="s">
        <v>329</v>
      </c>
      <c r="S4358" t="s">
        <v>330</v>
      </c>
      <c r="T4358" t="s">
        <v>206</v>
      </c>
      <c r="V4358" t="s">
        <v>1304</v>
      </c>
      <c r="W4358" t="s">
        <v>32</v>
      </c>
    </row>
    <row r="4359" spans="1:23" hidden="1" x14ac:dyDescent="0.3">
      <c r="A4359">
        <v>1154</v>
      </c>
      <c r="B4359">
        <v>1154</v>
      </c>
      <c r="C4359">
        <v>4734</v>
      </c>
      <c r="D4359">
        <v>9</v>
      </c>
      <c r="E4359" s="4">
        <v>46365</v>
      </c>
      <c r="F4359">
        <v>2374</v>
      </c>
      <c r="H4359" t="s">
        <v>6505</v>
      </c>
      <c r="I4359" s="2">
        <v>46028</v>
      </c>
      <c r="J4359" s="2">
        <v>46028</v>
      </c>
      <c r="K4359" s="2">
        <v>46285</v>
      </c>
      <c r="M4359" t="s">
        <v>1303</v>
      </c>
      <c r="N4359" s="3">
        <v>300</v>
      </c>
      <c r="P4359" t="s">
        <v>1179</v>
      </c>
      <c r="Q4359">
        <v>88</v>
      </c>
      <c r="R4359" t="s">
        <v>329</v>
      </c>
      <c r="S4359" t="s">
        <v>330</v>
      </c>
      <c r="T4359" t="s">
        <v>206</v>
      </c>
      <c r="V4359" t="s">
        <v>1304</v>
      </c>
      <c r="W4359" t="s">
        <v>32</v>
      </c>
    </row>
    <row r="4360" spans="1:23" hidden="1" x14ac:dyDescent="0.3">
      <c r="A4360">
        <v>1154</v>
      </c>
      <c r="B4360">
        <v>1154</v>
      </c>
      <c r="C4360">
        <v>4734</v>
      </c>
      <c r="D4360">
        <v>10</v>
      </c>
      <c r="E4360" s="4">
        <v>46366</v>
      </c>
      <c r="F4360">
        <v>2374</v>
      </c>
      <c r="H4360" t="s">
        <v>6505</v>
      </c>
      <c r="I4360" s="2">
        <v>46028</v>
      </c>
      <c r="J4360" s="2">
        <v>46028</v>
      </c>
      <c r="K4360" s="2">
        <v>46315</v>
      </c>
      <c r="M4360" t="s">
        <v>1303</v>
      </c>
      <c r="N4360" s="3">
        <v>300</v>
      </c>
      <c r="P4360" t="s">
        <v>1179</v>
      </c>
      <c r="Q4360">
        <v>88</v>
      </c>
      <c r="R4360" t="s">
        <v>329</v>
      </c>
      <c r="S4360" t="s">
        <v>330</v>
      </c>
      <c r="T4360" t="s">
        <v>206</v>
      </c>
      <c r="V4360" t="s">
        <v>1304</v>
      </c>
      <c r="W4360" t="s">
        <v>32</v>
      </c>
    </row>
    <row r="4361" spans="1:23" hidden="1" x14ac:dyDescent="0.3">
      <c r="A4361">
        <v>1154</v>
      </c>
      <c r="B4361">
        <v>1154</v>
      </c>
      <c r="C4361">
        <v>4734</v>
      </c>
      <c r="D4361">
        <v>11</v>
      </c>
      <c r="E4361" s="4">
        <v>46367</v>
      </c>
      <c r="F4361">
        <v>2374</v>
      </c>
      <c r="H4361" t="s">
        <v>6505</v>
      </c>
      <c r="I4361" s="2">
        <v>46028</v>
      </c>
      <c r="J4361" s="2">
        <v>46028</v>
      </c>
      <c r="K4361" s="2">
        <v>46346</v>
      </c>
      <c r="M4361" t="s">
        <v>1303</v>
      </c>
      <c r="N4361" s="3">
        <v>300</v>
      </c>
      <c r="P4361" t="s">
        <v>1179</v>
      </c>
      <c r="Q4361">
        <v>88</v>
      </c>
      <c r="R4361" t="s">
        <v>329</v>
      </c>
      <c r="S4361" t="s">
        <v>330</v>
      </c>
      <c r="T4361" t="s">
        <v>206</v>
      </c>
      <c r="V4361" t="s">
        <v>1304</v>
      </c>
      <c r="W4361" t="s">
        <v>32</v>
      </c>
    </row>
    <row r="4362" spans="1:23" hidden="1" x14ac:dyDescent="0.3">
      <c r="A4362">
        <v>1154</v>
      </c>
      <c r="B4362">
        <v>1154</v>
      </c>
      <c r="C4362">
        <v>4734</v>
      </c>
      <c r="D4362">
        <v>12</v>
      </c>
      <c r="E4362" s="4">
        <v>46368</v>
      </c>
      <c r="F4362">
        <v>2374</v>
      </c>
      <c r="H4362" t="s">
        <v>6505</v>
      </c>
      <c r="I4362" s="2">
        <v>46028</v>
      </c>
      <c r="J4362" s="2">
        <v>46028</v>
      </c>
      <c r="K4362" s="2">
        <v>46376</v>
      </c>
      <c r="M4362" t="s">
        <v>1303</v>
      </c>
      <c r="N4362" s="3">
        <v>300</v>
      </c>
      <c r="P4362" t="s">
        <v>1179</v>
      </c>
      <c r="Q4362">
        <v>88</v>
      </c>
      <c r="R4362" t="s">
        <v>329</v>
      </c>
      <c r="S4362" t="s">
        <v>330</v>
      </c>
      <c r="T4362" t="s">
        <v>206</v>
      </c>
      <c r="V4362" t="s">
        <v>1304</v>
      </c>
      <c r="W4362" t="s">
        <v>32</v>
      </c>
    </row>
    <row r="4363" spans="1:23" hidden="1" x14ac:dyDescent="0.3">
      <c r="A4363">
        <v>1154</v>
      </c>
      <c r="B4363">
        <v>1154</v>
      </c>
      <c r="C4363">
        <v>4735</v>
      </c>
      <c r="D4363">
        <v>1</v>
      </c>
      <c r="E4363" s="4">
        <v>46357</v>
      </c>
      <c r="F4363">
        <v>2063</v>
      </c>
      <c r="H4363" t="s">
        <v>6506</v>
      </c>
      <c r="I4363" s="2">
        <v>46028</v>
      </c>
      <c r="J4363" s="2">
        <v>46028</v>
      </c>
      <c r="K4363" s="2">
        <v>46028</v>
      </c>
      <c r="L4363" s="2"/>
      <c r="M4363" t="s">
        <v>1303</v>
      </c>
      <c r="N4363" s="3">
        <v>2000</v>
      </c>
      <c r="O4363" s="3">
        <v>2000</v>
      </c>
      <c r="P4363" t="s">
        <v>27</v>
      </c>
      <c r="Q4363">
        <v>83</v>
      </c>
      <c r="R4363" t="s">
        <v>204</v>
      </c>
      <c r="S4363" t="s">
        <v>205</v>
      </c>
      <c r="T4363" t="s">
        <v>206</v>
      </c>
      <c r="V4363" t="s">
        <v>1304</v>
      </c>
      <c r="W4363" t="s">
        <v>32</v>
      </c>
    </row>
    <row r="4364" spans="1:23" hidden="1" x14ac:dyDescent="0.3">
      <c r="A4364">
        <v>1154</v>
      </c>
      <c r="B4364">
        <v>1154</v>
      </c>
      <c r="C4364">
        <v>4735</v>
      </c>
      <c r="D4364">
        <v>3</v>
      </c>
      <c r="E4364" s="4">
        <v>46359</v>
      </c>
      <c r="F4364">
        <v>2063</v>
      </c>
      <c r="H4364" t="s">
        <v>6506</v>
      </c>
      <c r="I4364" s="2">
        <v>46028</v>
      </c>
      <c r="J4364" s="2">
        <v>46028</v>
      </c>
      <c r="K4364" s="2">
        <v>46087</v>
      </c>
      <c r="M4364" t="s">
        <v>1303</v>
      </c>
      <c r="N4364" s="3">
        <v>2000</v>
      </c>
      <c r="P4364" t="s">
        <v>1179</v>
      </c>
      <c r="Q4364">
        <v>83</v>
      </c>
      <c r="R4364" t="s">
        <v>204</v>
      </c>
      <c r="S4364" t="s">
        <v>205</v>
      </c>
      <c r="T4364" t="s">
        <v>206</v>
      </c>
      <c r="V4364" t="s">
        <v>1304</v>
      </c>
      <c r="W4364" t="s">
        <v>32</v>
      </c>
    </row>
    <row r="4365" spans="1:23" hidden="1" x14ac:dyDescent="0.3">
      <c r="A4365">
        <v>1154</v>
      </c>
      <c r="B4365">
        <v>1154</v>
      </c>
      <c r="C4365">
        <v>4735</v>
      </c>
      <c r="D4365">
        <v>4</v>
      </c>
      <c r="E4365" s="4">
        <v>46360</v>
      </c>
      <c r="F4365">
        <v>2063</v>
      </c>
      <c r="H4365" t="s">
        <v>6506</v>
      </c>
      <c r="I4365" s="2">
        <v>46028</v>
      </c>
      <c r="J4365" s="2">
        <v>46028</v>
      </c>
      <c r="K4365" s="2">
        <v>46118</v>
      </c>
      <c r="M4365" t="s">
        <v>1303</v>
      </c>
      <c r="N4365" s="3">
        <v>2000</v>
      </c>
      <c r="P4365" t="s">
        <v>1179</v>
      </c>
      <c r="Q4365">
        <v>83</v>
      </c>
      <c r="R4365" t="s">
        <v>204</v>
      </c>
      <c r="S4365" t="s">
        <v>205</v>
      </c>
      <c r="T4365" t="s">
        <v>206</v>
      </c>
      <c r="V4365" t="s">
        <v>1304</v>
      </c>
      <c r="W4365" t="s">
        <v>32</v>
      </c>
    </row>
    <row r="4366" spans="1:23" hidden="1" x14ac:dyDescent="0.3">
      <c r="A4366">
        <v>1154</v>
      </c>
      <c r="B4366">
        <v>1154</v>
      </c>
      <c r="C4366">
        <v>4735</v>
      </c>
      <c r="D4366">
        <v>5</v>
      </c>
      <c r="E4366" s="4">
        <v>46361</v>
      </c>
      <c r="F4366">
        <v>2063</v>
      </c>
      <c r="H4366" t="s">
        <v>6506</v>
      </c>
      <c r="I4366" s="2">
        <v>46028</v>
      </c>
      <c r="J4366" s="2">
        <v>46028</v>
      </c>
      <c r="K4366" s="2">
        <v>46148</v>
      </c>
      <c r="M4366" t="s">
        <v>1303</v>
      </c>
      <c r="N4366" s="3">
        <v>2000</v>
      </c>
      <c r="P4366" t="s">
        <v>1179</v>
      </c>
      <c r="Q4366">
        <v>83</v>
      </c>
      <c r="R4366" t="s">
        <v>204</v>
      </c>
      <c r="S4366" t="s">
        <v>205</v>
      </c>
      <c r="T4366" t="s">
        <v>206</v>
      </c>
      <c r="V4366" t="s">
        <v>1304</v>
      </c>
      <c r="W4366" t="s">
        <v>32</v>
      </c>
    </row>
    <row r="4367" spans="1:23" hidden="1" x14ac:dyDescent="0.3">
      <c r="A4367">
        <v>1154</v>
      </c>
      <c r="B4367">
        <v>1154</v>
      </c>
      <c r="C4367">
        <v>4735</v>
      </c>
      <c r="D4367">
        <v>6</v>
      </c>
      <c r="E4367" s="4">
        <v>46362</v>
      </c>
      <c r="F4367">
        <v>2063</v>
      </c>
      <c r="H4367" t="s">
        <v>6506</v>
      </c>
      <c r="I4367" s="2">
        <v>46028</v>
      </c>
      <c r="J4367" s="2">
        <v>46028</v>
      </c>
      <c r="K4367" s="2">
        <v>46179</v>
      </c>
      <c r="M4367" t="s">
        <v>1303</v>
      </c>
      <c r="N4367" s="3">
        <v>2000</v>
      </c>
      <c r="P4367" t="s">
        <v>1179</v>
      </c>
      <c r="Q4367">
        <v>83</v>
      </c>
      <c r="R4367" t="s">
        <v>204</v>
      </c>
      <c r="S4367" t="s">
        <v>205</v>
      </c>
      <c r="T4367" t="s">
        <v>206</v>
      </c>
      <c r="V4367" t="s">
        <v>1304</v>
      </c>
      <c r="W4367" t="s">
        <v>32</v>
      </c>
    </row>
    <row r="4368" spans="1:23" hidden="1" x14ac:dyDescent="0.3">
      <c r="A4368">
        <v>1154</v>
      </c>
      <c r="B4368">
        <v>1154</v>
      </c>
      <c r="C4368">
        <v>4735</v>
      </c>
      <c r="D4368">
        <v>7</v>
      </c>
      <c r="E4368" s="4">
        <v>46363</v>
      </c>
      <c r="F4368">
        <v>2063</v>
      </c>
      <c r="H4368" t="s">
        <v>6506</v>
      </c>
      <c r="I4368" s="2">
        <v>46028</v>
      </c>
      <c r="J4368" s="2">
        <v>46028</v>
      </c>
      <c r="K4368" s="2">
        <v>46209</v>
      </c>
      <c r="M4368" t="s">
        <v>1303</v>
      </c>
      <c r="N4368" s="3">
        <v>2000</v>
      </c>
      <c r="P4368" t="s">
        <v>1179</v>
      </c>
      <c r="Q4368">
        <v>83</v>
      </c>
      <c r="R4368" t="s">
        <v>204</v>
      </c>
      <c r="S4368" t="s">
        <v>205</v>
      </c>
      <c r="T4368" t="s">
        <v>206</v>
      </c>
      <c r="V4368" t="s">
        <v>1304</v>
      </c>
      <c r="W4368" t="s">
        <v>32</v>
      </c>
    </row>
    <row r="4369" spans="1:23" hidden="1" x14ac:dyDescent="0.3">
      <c r="A4369">
        <v>1154</v>
      </c>
      <c r="B4369">
        <v>1154</v>
      </c>
      <c r="C4369">
        <v>4735</v>
      </c>
      <c r="D4369">
        <v>8</v>
      </c>
      <c r="E4369" s="4">
        <v>46364</v>
      </c>
      <c r="F4369">
        <v>2063</v>
      </c>
      <c r="H4369" t="s">
        <v>6506</v>
      </c>
      <c r="I4369" s="2">
        <v>46028</v>
      </c>
      <c r="J4369" s="2">
        <v>46028</v>
      </c>
      <c r="K4369" s="2">
        <v>46240</v>
      </c>
      <c r="M4369" t="s">
        <v>1303</v>
      </c>
      <c r="N4369" s="3">
        <v>2000</v>
      </c>
      <c r="P4369" t="s">
        <v>1179</v>
      </c>
      <c r="Q4369">
        <v>83</v>
      </c>
      <c r="R4369" t="s">
        <v>204</v>
      </c>
      <c r="S4369" t="s">
        <v>205</v>
      </c>
      <c r="T4369" t="s">
        <v>206</v>
      </c>
      <c r="V4369" t="s">
        <v>1304</v>
      </c>
      <c r="W4369" t="s">
        <v>32</v>
      </c>
    </row>
    <row r="4370" spans="1:23" hidden="1" x14ac:dyDescent="0.3">
      <c r="A4370">
        <v>1154</v>
      </c>
      <c r="B4370">
        <v>1154</v>
      </c>
      <c r="C4370">
        <v>4735</v>
      </c>
      <c r="D4370">
        <v>9</v>
      </c>
      <c r="E4370" s="4">
        <v>46365</v>
      </c>
      <c r="F4370">
        <v>2063</v>
      </c>
      <c r="H4370" t="s">
        <v>6506</v>
      </c>
      <c r="I4370" s="2">
        <v>46028</v>
      </c>
      <c r="J4370" s="2">
        <v>46028</v>
      </c>
      <c r="K4370" s="2">
        <v>46271</v>
      </c>
      <c r="M4370" t="s">
        <v>1303</v>
      </c>
      <c r="N4370" s="3">
        <v>2000</v>
      </c>
      <c r="P4370" t="s">
        <v>1179</v>
      </c>
      <c r="Q4370">
        <v>83</v>
      </c>
      <c r="R4370" t="s">
        <v>204</v>
      </c>
      <c r="S4370" t="s">
        <v>205</v>
      </c>
      <c r="T4370" t="s">
        <v>206</v>
      </c>
      <c r="V4370" t="s">
        <v>1304</v>
      </c>
      <c r="W4370" t="s">
        <v>32</v>
      </c>
    </row>
    <row r="4371" spans="1:23" hidden="1" x14ac:dyDescent="0.3">
      <c r="A4371">
        <v>1154</v>
      </c>
      <c r="B4371">
        <v>1154</v>
      </c>
      <c r="C4371">
        <v>4735</v>
      </c>
      <c r="D4371">
        <v>10</v>
      </c>
      <c r="E4371" s="4">
        <v>46366</v>
      </c>
      <c r="F4371">
        <v>2063</v>
      </c>
      <c r="H4371" t="s">
        <v>6506</v>
      </c>
      <c r="I4371" s="2">
        <v>46028</v>
      </c>
      <c r="J4371" s="2">
        <v>46028</v>
      </c>
      <c r="K4371" s="2">
        <v>46301</v>
      </c>
      <c r="M4371" t="s">
        <v>1303</v>
      </c>
      <c r="N4371" s="3">
        <v>2000</v>
      </c>
      <c r="P4371" t="s">
        <v>1179</v>
      </c>
      <c r="Q4371">
        <v>83</v>
      </c>
      <c r="R4371" t="s">
        <v>204</v>
      </c>
      <c r="S4371" t="s">
        <v>205</v>
      </c>
      <c r="T4371" t="s">
        <v>206</v>
      </c>
      <c r="V4371" t="s">
        <v>1304</v>
      </c>
      <c r="W4371" t="s">
        <v>32</v>
      </c>
    </row>
    <row r="4372" spans="1:23" hidden="1" x14ac:dyDescent="0.3">
      <c r="A4372">
        <v>1154</v>
      </c>
      <c r="B4372">
        <v>1154</v>
      </c>
      <c r="C4372">
        <v>4735</v>
      </c>
      <c r="D4372">
        <v>11</v>
      </c>
      <c r="E4372" s="4">
        <v>46367</v>
      </c>
      <c r="F4372">
        <v>2063</v>
      </c>
      <c r="H4372" t="s">
        <v>6506</v>
      </c>
      <c r="I4372" s="2">
        <v>46028</v>
      </c>
      <c r="J4372" s="2">
        <v>46028</v>
      </c>
      <c r="K4372" s="2">
        <v>46332</v>
      </c>
      <c r="M4372" t="s">
        <v>1303</v>
      </c>
      <c r="N4372" s="3">
        <v>2000</v>
      </c>
      <c r="P4372" t="s">
        <v>1179</v>
      </c>
      <c r="Q4372">
        <v>83</v>
      </c>
      <c r="R4372" t="s">
        <v>204</v>
      </c>
      <c r="S4372" t="s">
        <v>205</v>
      </c>
      <c r="T4372" t="s">
        <v>206</v>
      </c>
      <c r="V4372" t="s">
        <v>1304</v>
      </c>
      <c r="W4372" t="s">
        <v>32</v>
      </c>
    </row>
    <row r="4373" spans="1:23" hidden="1" x14ac:dyDescent="0.3">
      <c r="A4373">
        <v>1154</v>
      </c>
      <c r="B4373">
        <v>1154</v>
      </c>
      <c r="C4373">
        <v>4735</v>
      </c>
      <c r="D4373">
        <v>12</v>
      </c>
      <c r="E4373" s="4">
        <v>46368</v>
      </c>
      <c r="F4373">
        <v>2063</v>
      </c>
      <c r="H4373" t="s">
        <v>6506</v>
      </c>
      <c r="I4373" s="2">
        <v>46028</v>
      </c>
      <c r="J4373" s="2">
        <v>46028</v>
      </c>
      <c r="K4373" s="2">
        <v>46362</v>
      </c>
      <c r="M4373" t="s">
        <v>1303</v>
      </c>
      <c r="N4373" s="3">
        <v>2000</v>
      </c>
      <c r="P4373" t="s">
        <v>1179</v>
      </c>
      <c r="Q4373">
        <v>83</v>
      </c>
      <c r="R4373" t="s">
        <v>204</v>
      </c>
      <c r="S4373" t="s">
        <v>205</v>
      </c>
      <c r="T4373" t="s">
        <v>206</v>
      </c>
      <c r="V4373" t="s">
        <v>1304</v>
      </c>
      <c r="W4373" t="s">
        <v>32</v>
      </c>
    </row>
    <row r="4374" spans="1:23" hidden="1" x14ac:dyDescent="0.3">
      <c r="A4374">
        <v>1154</v>
      </c>
      <c r="B4374">
        <v>1154</v>
      </c>
      <c r="C4374">
        <v>4736</v>
      </c>
      <c r="D4374">
        <v>1</v>
      </c>
      <c r="E4374" s="4">
        <v>46357</v>
      </c>
      <c r="F4374">
        <v>2063</v>
      </c>
      <c r="H4374" t="s">
        <v>6506</v>
      </c>
      <c r="I4374" s="2">
        <v>46028</v>
      </c>
      <c r="J4374" s="2">
        <v>46028</v>
      </c>
      <c r="K4374" s="2">
        <v>46042</v>
      </c>
      <c r="L4374" s="2"/>
      <c r="M4374" t="s">
        <v>1303</v>
      </c>
      <c r="N4374" s="3">
        <v>300</v>
      </c>
      <c r="O4374" s="3">
        <v>300</v>
      </c>
      <c r="P4374" t="s">
        <v>27</v>
      </c>
      <c r="Q4374">
        <v>88</v>
      </c>
      <c r="R4374" t="s">
        <v>329</v>
      </c>
      <c r="S4374" t="s">
        <v>330</v>
      </c>
      <c r="T4374" t="s">
        <v>206</v>
      </c>
      <c r="V4374" t="s">
        <v>1304</v>
      </c>
      <c r="W4374" t="s">
        <v>32</v>
      </c>
    </row>
    <row r="4375" spans="1:23" x14ac:dyDescent="0.3">
      <c r="A4375">
        <v>1154</v>
      </c>
      <c r="B4375">
        <v>1154</v>
      </c>
      <c r="C4375">
        <v>4736</v>
      </c>
      <c r="D4375">
        <v>2</v>
      </c>
      <c r="E4375" s="4">
        <v>46358</v>
      </c>
      <c r="F4375">
        <v>2063</v>
      </c>
      <c r="H4375" t="s">
        <v>6506</v>
      </c>
      <c r="I4375" s="2">
        <v>46028</v>
      </c>
      <c r="J4375" s="2">
        <v>46028</v>
      </c>
      <c r="K4375" s="2">
        <v>46073</v>
      </c>
      <c r="M4375" t="s">
        <v>1303</v>
      </c>
      <c r="N4375" s="3">
        <v>300</v>
      </c>
      <c r="P4375" t="s">
        <v>1179</v>
      </c>
      <c r="Q4375">
        <v>88</v>
      </c>
      <c r="R4375" t="s">
        <v>329</v>
      </c>
      <c r="S4375" t="s">
        <v>330</v>
      </c>
      <c r="T4375" t="s">
        <v>206</v>
      </c>
      <c r="V4375" t="s">
        <v>1304</v>
      </c>
      <c r="W4375" t="s">
        <v>32</v>
      </c>
    </row>
    <row r="4376" spans="1:23" hidden="1" x14ac:dyDescent="0.3">
      <c r="A4376">
        <v>1154</v>
      </c>
      <c r="B4376">
        <v>1154</v>
      </c>
      <c r="C4376">
        <v>4736</v>
      </c>
      <c r="D4376">
        <v>3</v>
      </c>
      <c r="E4376" s="4">
        <v>46359</v>
      </c>
      <c r="F4376">
        <v>2063</v>
      </c>
      <c r="H4376" t="s">
        <v>6506</v>
      </c>
      <c r="I4376" s="2">
        <v>46028</v>
      </c>
      <c r="J4376" s="2">
        <v>46028</v>
      </c>
      <c r="K4376" s="2">
        <v>46101</v>
      </c>
      <c r="M4376" t="s">
        <v>1303</v>
      </c>
      <c r="N4376" s="3">
        <v>300</v>
      </c>
      <c r="P4376" t="s">
        <v>1179</v>
      </c>
      <c r="Q4376">
        <v>88</v>
      </c>
      <c r="R4376" t="s">
        <v>329</v>
      </c>
      <c r="S4376" t="s">
        <v>330</v>
      </c>
      <c r="T4376" t="s">
        <v>206</v>
      </c>
      <c r="V4376" t="s">
        <v>1304</v>
      </c>
      <c r="W4376" t="s">
        <v>32</v>
      </c>
    </row>
    <row r="4377" spans="1:23" hidden="1" x14ac:dyDescent="0.3">
      <c r="A4377">
        <v>1154</v>
      </c>
      <c r="B4377">
        <v>1154</v>
      </c>
      <c r="C4377">
        <v>4736</v>
      </c>
      <c r="D4377">
        <v>4</v>
      </c>
      <c r="E4377" s="4">
        <v>46360</v>
      </c>
      <c r="F4377">
        <v>2063</v>
      </c>
      <c r="H4377" t="s">
        <v>6506</v>
      </c>
      <c r="I4377" s="2">
        <v>46028</v>
      </c>
      <c r="J4377" s="2">
        <v>46028</v>
      </c>
      <c r="K4377" s="2">
        <v>46132</v>
      </c>
      <c r="M4377" t="s">
        <v>1303</v>
      </c>
      <c r="N4377" s="3">
        <v>300</v>
      </c>
      <c r="P4377" t="s">
        <v>1179</v>
      </c>
      <c r="Q4377">
        <v>88</v>
      </c>
      <c r="R4377" t="s">
        <v>329</v>
      </c>
      <c r="S4377" t="s">
        <v>330</v>
      </c>
      <c r="T4377" t="s">
        <v>206</v>
      </c>
      <c r="V4377" t="s">
        <v>1304</v>
      </c>
      <c r="W4377" t="s">
        <v>32</v>
      </c>
    </row>
    <row r="4378" spans="1:23" hidden="1" x14ac:dyDescent="0.3">
      <c r="A4378">
        <v>1154</v>
      </c>
      <c r="B4378">
        <v>1154</v>
      </c>
      <c r="C4378">
        <v>4736</v>
      </c>
      <c r="D4378">
        <v>5</v>
      </c>
      <c r="E4378" s="4">
        <v>46361</v>
      </c>
      <c r="F4378">
        <v>2063</v>
      </c>
      <c r="H4378" t="s">
        <v>6506</v>
      </c>
      <c r="I4378" s="2">
        <v>46028</v>
      </c>
      <c r="J4378" s="2">
        <v>46028</v>
      </c>
      <c r="K4378" s="2">
        <v>46162</v>
      </c>
      <c r="M4378" t="s">
        <v>1303</v>
      </c>
      <c r="N4378" s="3">
        <v>300</v>
      </c>
      <c r="P4378" t="s">
        <v>1179</v>
      </c>
      <c r="Q4378">
        <v>88</v>
      </c>
      <c r="R4378" t="s">
        <v>329</v>
      </c>
      <c r="S4378" t="s">
        <v>330</v>
      </c>
      <c r="T4378" t="s">
        <v>206</v>
      </c>
      <c r="V4378" t="s">
        <v>1304</v>
      </c>
      <c r="W4378" t="s">
        <v>32</v>
      </c>
    </row>
    <row r="4379" spans="1:23" hidden="1" x14ac:dyDescent="0.3">
      <c r="A4379">
        <v>1154</v>
      </c>
      <c r="B4379">
        <v>1154</v>
      </c>
      <c r="C4379">
        <v>4736</v>
      </c>
      <c r="D4379">
        <v>6</v>
      </c>
      <c r="E4379" s="4">
        <v>46362</v>
      </c>
      <c r="F4379">
        <v>2063</v>
      </c>
      <c r="H4379" t="s">
        <v>6506</v>
      </c>
      <c r="I4379" s="2">
        <v>46028</v>
      </c>
      <c r="J4379" s="2">
        <v>46028</v>
      </c>
      <c r="K4379" s="2">
        <v>46193</v>
      </c>
      <c r="M4379" t="s">
        <v>1303</v>
      </c>
      <c r="N4379" s="3">
        <v>300</v>
      </c>
      <c r="P4379" t="s">
        <v>1179</v>
      </c>
      <c r="Q4379">
        <v>88</v>
      </c>
      <c r="R4379" t="s">
        <v>329</v>
      </c>
      <c r="S4379" t="s">
        <v>330</v>
      </c>
      <c r="T4379" t="s">
        <v>206</v>
      </c>
      <c r="V4379" t="s">
        <v>1304</v>
      </c>
      <c r="W4379" t="s">
        <v>32</v>
      </c>
    </row>
    <row r="4380" spans="1:23" hidden="1" x14ac:dyDescent="0.3">
      <c r="A4380">
        <v>1154</v>
      </c>
      <c r="B4380">
        <v>1154</v>
      </c>
      <c r="C4380">
        <v>4736</v>
      </c>
      <c r="D4380">
        <v>7</v>
      </c>
      <c r="E4380" s="4">
        <v>46363</v>
      </c>
      <c r="F4380">
        <v>2063</v>
      </c>
      <c r="H4380" t="s">
        <v>6506</v>
      </c>
      <c r="I4380" s="2">
        <v>46028</v>
      </c>
      <c r="J4380" s="2">
        <v>46028</v>
      </c>
      <c r="K4380" s="2">
        <v>46223</v>
      </c>
      <c r="M4380" t="s">
        <v>1303</v>
      </c>
      <c r="N4380" s="3">
        <v>300</v>
      </c>
      <c r="P4380" t="s">
        <v>1179</v>
      </c>
      <c r="Q4380">
        <v>88</v>
      </c>
      <c r="R4380" t="s">
        <v>329</v>
      </c>
      <c r="S4380" t="s">
        <v>330</v>
      </c>
      <c r="T4380" t="s">
        <v>206</v>
      </c>
      <c r="V4380" t="s">
        <v>1304</v>
      </c>
      <c r="W4380" t="s">
        <v>32</v>
      </c>
    </row>
    <row r="4381" spans="1:23" hidden="1" x14ac:dyDescent="0.3">
      <c r="A4381">
        <v>1154</v>
      </c>
      <c r="B4381">
        <v>1154</v>
      </c>
      <c r="C4381">
        <v>4736</v>
      </c>
      <c r="D4381">
        <v>8</v>
      </c>
      <c r="E4381" s="4">
        <v>46364</v>
      </c>
      <c r="F4381">
        <v>2063</v>
      </c>
      <c r="H4381" t="s">
        <v>6506</v>
      </c>
      <c r="I4381" s="2">
        <v>46028</v>
      </c>
      <c r="J4381" s="2">
        <v>46028</v>
      </c>
      <c r="K4381" s="2">
        <v>46254</v>
      </c>
      <c r="M4381" t="s">
        <v>1303</v>
      </c>
      <c r="N4381" s="3">
        <v>300</v>
      </c>
      <c r="P4381" t="s">
        <v>1179</v>
      </c>
      <c r="Q4381">
        <v>88</v>
      </c>
      <c r="R4381" t="s">
        <v>329</v>
      </c>
      <c r="S4381" t="s">
        <v>330</v>
      </c>
      <c r="T4381" t="s">
        <v>206</v>
      </c>
      <c r="V4381" t="s">
        <v>1304</v>
      </c>
      <c r="W4381" t="s">
        <v>32</v>
      </c>
    </row>
    <row r="4382" spans="1:23" hidden="1" x14ac:dyDescent="0.3">
      <c r="A4382">
        <v>1154</v>
      </c>
      <c r="B4382">
        <v>1154</v>
      </c>
      <c r="C4382">
        <v>4736</v>
      </c>
      <c r="D4382">
        <v>9</v>
      </c>
      <c r="E4382" s="4">
        <v>46365</v>
      </c>
      <c r="F4382">
        <v>2063</v>
      </c>
      <c r="H4382" t="s">
        <v>6506</v>
      </c>
      <c r="I4382" s="2">
        <v>46028</v>
      </c>
      <c r="J4382" s="2">
        <v>46028</v>
      </c>
      <c r="K4382" s="2">
        <v>46285</v>
      </c>
      <c r="M4382" t="s">
        <v>1303</v>
      </c>
      <c r="N4382" s="3">
        <v>300</v>
      </c>
      <c r="P4382" t="s">
        <v>1179</v>
      </c>
      <c r="Q4382">
        <v>88</v>
      </c>
      <c r="R4382" t="s">
        <v>329</v>
      </c>
      <c r="S4382" t="s">
        <v>330</v>
      </c>
      <c r="T4382" t="s">
        <v>206</v>
      </c>
      <c r="V4382" t="s">
        <v>1304</v>
      </c>
      <c r="W4382" t="s">
        <v>32</v>
      </c>
    </row>
    <row r="4383" spans="1:23" hidden="1" x14ac:dyDescent="0.3">
      <c r="A4383">
        <v>1154</v>
      </c>
      <c r="B4383">
        <v>1154</v>
      </c>
      <c r="C4383">
        <v>4736</v>
      </c>
      <c r="D4383">
        <v>10</v>
      </c>
      <c r="E4383" s="4">
        <v>46366</v>
      </c>
      <c r="F4383">
        <v>2063</v>
      </c>
      <c r="H4383" t="s">
        <v>6506</v>
      </c>
      <c r="I4383" s="2">
        <v>46028</v>
      </c>
      <c r="J4383" s="2">
        <v>46028</v>
      </c>
      <c r="K4383" s="2">
        <v>46315</v>
      </c>
      <c r="M4383" t="s">
        <v>1303</v>
      </c>
      <c r="N4383" s="3">
        <v>300</v>
      </c>
      <c r="P4383" t="s">
        <v>1179</v>
      </c>
      <c r="Q4383">
        <v>88</v>
      </c>
      <c r="R4383" t="s">
        <v>329</v>
      </c>
      <c r="S4383" t="s">
        <v>330</v>
      </c>
      <c r="T4383" t="s">
        <v>206</v>
      </c>
      <c r="V4383" t="s">
        <v>1304</v>
      </c>
      <c r="W4383" t="s">
        <v>32</v>
      </c>
    </row>
    <row r="4384" spans="1:23" hidden="1" x14ac:dyDescent="0.3">
      <c r="A4384">
        <v>1154</v>
      </c>
      <c r="B4384">
        <v>1154</v>
      </c>
      <c r="C4384">
        <v>4736</v>
      </c>
      <c r="D4384">
        <v>11</v>
      </c>
      <c r="E4384" s="4">
        <v>46367</v>
      </c>
      <c r="F4384">
        <v>2063</v>
      </c>
      <c r="H4384" t="s">
        <v>6506</v>
      </c>
      <c r="I4384" s="2">
        <v>46028</v>
      </c>
      <c r="J4384" s="2">
        <v>46028</v>
      </c>
      <c r="K4384" s="2">
        <v>46346</v>
      </c>
      <c r="M4384" t="s">
        <v>1303</v>
      </c>
      <c r="N4384" s="3">
        <v>300</v>
      </c>
      <c r="P4384" t="s">
        <v>1179</v>
      </c>
      <c r="Q4384">
        <v>88</v>
      </c>
      <c r="R4384" t="s">
        <v>329</v>
      </c>
      <c r="S4384" t="s">
        <v>330</v>
      </c>
      <c r="T4384" t="s">
        <v>206</v>
      </c>
      <c r="V4384" t="s">
        <v>1304</v>
      </c>
      <c r="W4384" t="s">
        <v>32</v>
      </c>
    </row>
    <row r="4385" spans="1:23" hidden="1" x14ac:dyDescent="0.3">
      <c r="A4385">
        <v>1154</v>
      </c>
      <c r="B4385">
        <v>1154</v>
      </c>
      <c r="C4385">
        <v>4736</v>
      </c>
      <c r="D4385">
        <v>12</v>
      </c>
      <c r="E4385" s="4">
        <v>46368</v>
      </c>
      <c r="F4385">
        <v>2063</v>
      </c>
      <c r="H4385" t="s">
        <v>6506</v>
      </c>
      <c r="I4385" s="2">
        <v>46028</v>
      </c>
      <c r="J4385" s="2">
        <v>46028</v>
      </c>
      <c r="K4385" s="2">
        <v>46376</v>
      </c>
      <c r="M4385" t="s">
        <v>1303</v>
      </c>
      <c r="N4385" s="3">
        <v>300</v>
      </c>
      <c r="P4385" t="s">
        <v>1179</v>
      </c>
      <c r="Q4385">
        <v>88</v>
      </c>
      <c r="R4385" t="s">
        <v>329</v>
      </c>
      <c r="S4385" t="s">
        <v>330</v>
      </c>
      <c r="T4385" t="s">
        <v>206</v>
      </c>
      <c r="V4385" t="s">
        <v>1304</v>
      </c>
      <c r="W4385" t="s">
        <v>32</v>
      </c>
    </row>
    <row r="4386" spans="1:23" hidden="1" x14ac:dyDescent="0.3">
      <c r="A4386">
        <v>1154</v>
      </c>
      <c r="B4386">
        <v>1154</v>
      </c>
      <c r="C4386">
        <v>4738</v>
      </c>
      <c r="D4386">
        <v>1</v>
      </c>
      <c r="E4386" s="4">
        <v>46357</v>
      </c>
      <c r="F4386">
        <v>2186</v>
      </c>
      <c r="H4386" t="s">
        <v>6507</v>
      </c>
      <c r="I4386" s="2">
        <v>46028</v>
      </c>
      <c r="J4386" s="2">
        <v>46028</v>
      </c>
      <c r="K4386" s="2">
        <v>46042</v>
      </c>
      <c r="L4386" s="2"/>
      <c r="M4386" t="s">
        <v>1303</v>
      </c>
      <c r="N4386" s="3">
        <v>500</v>
      </c>
      <c r="O4386" s="3">
        <v>500</v>
      </c>
      <c r="P4386" t="s">
        <v>27</v>
      </c>
      <c r="Q4386">
        <v>88</v>
      </c>
      <c r="R4386" t="s">
        <v>329</v>
      </c>
      <c r="S4386" t="s">
        <v>330</v>
      </c>
      <c r="T4386" t="s">
        <v>206</v>
      </c>
      <c r="V4386" t="s">
        <v>1304</v>
      </c>
      <c r="W4386" t="s">
        <v>32</v>
      </c>
    </row>
    <row r="4387" spans="1:23" x14ac:dyDescent="0.3">
      <c r="A4387">
        <v>1154</v>
      </c>
      <c r="B4387">
        <v>1154</v>
      </c>
      <c r="C4387">
        <v>4738</v>
      </c>
      <c r="D4387">
        <v>2</v>
      </c>
      <c r="E4387" s="4">
        <v>46358</v>
      </c>
      <c r="F4387">
        <v>2186</v>
      </c>
      <c r="H4387" t="s">
        <v>6507</v>
      </c>
      <c r="I4387" s="2">
        <v>46028</v>
      </c>
      <c r="J4387" s="2">
        <v>46028</v>
      </c>
      <c r="K4387" s="2">
        <v>46073</v>
      </c>
      <c r="M4387" t="s">
        <v>1303</v>
      </c>
      <c r="N4387" s="3">
        <v>500</v>
      </c>
      <c r="P4387" t="s">
        <v>1179</v>
      </c>
      <c r="Q4387">
        <v>88</v>
      </c>
      <c r="R4387" t="s">
        <v>329</v>
      </c>
      <c r="S4387" t="s">
        <v>330</v>
      </c>
      <c r="T4387" t="s">
        <v>206</v>
      </c>
      <c r="V4387" t="s">
        <v>1304</v>
      </c>
      <c r="W4387" t="s">
        <v>32</v>
      </c>
    </row>
    <row r="4388" spans="1:23" hidden="1" x14ac:dyDescent="0.3">
      <c r="A4388">
        <v>1154</v>
      </c>
      <c r="B4388">
        <v>1154</v>
      </c>
      <c r="C4388">
        <v>4738</v>
      </c>
      <c r="D4388">
        <v>3</v>
      </c>
      <c r="E4388" s="4">
        <v>46359</v>
      </c>
      <c r="F4388">
        <v>2186</v>
      </c>
      <c r="H4388" t="s">
        <v>6507</v>
      </c>
      <c r="I4388" s="2">
        <v>46028</v>
      </c>
      <c r="J4388" s="2">
        <v>46028</v>
      </c>
      <c r="K4388" s="2">
        <v>46101</v>
      </c>
      <c r="M4388" t="s">
        <v>1303</v>
      </c>
      <c r="N4388" s="3">
        <v>500</v>
      </c>
      <c r="P4388" t="s">
        <v>1179</v>
      </c>
      <c r="Q4388">
        <v>88</v>
      </c>
      <c r="R4388" t="s">
        <v>329</v>
      </c>
      <c r="S4388" t="s">
        <v>330</v>
      </c>
      <c r="T4388" t="s">
        <v>206</v>
      </c>
      <c r="V4388" t="s">
        <v>1304</v>
      </c>
      <c r="W4388" t="s">
        <v>32</v>
      </c>
    </row>
    <row r="4389" spans="1:23" hidden="1" x14ac:dyDescent="0.3">
      <c r="A4389">
        <v>1154</v>
      </c>
      <c r="B4389">
        <v>1154</v>
      </c>
      <c r="C4389">
        <v>4738</v>
      </c>
      <c r="D4389">
        <v>4</v>
      </c>
      <c r="E4389" s="4">
        <v>46360</v>
      </c>
      <c r="F4389">
        <v>2186</v>
      </c>
      <c r="H4389" t="s">
        <v>6507</v>
      </c>
      <c r="I4389" s="2">
        <v>46028</v>
      </c>
      <c r="J4389" s="2">
        <v>46028</v>
      </c>
      <c r="K4389" s="2">
        <v>46132</v>
      </c>
      <c r="M4389" t="s">
        <v>1303</v>
      </c>
      <c r="N4389" s="3">
        <v>500</v>
      </c>
      <c r="P4389" t="s">
        <v>1179</v>
      </c>
      <c r="Q4389">
        <v>88</v>
      </c>
      <c r="R4389" t="s">
        <v>329</v>
      </c>
      <c r="S4389" t="s">
        <v>330</v>
      </c>
      <c r="T4389" t="s">
        <v>206</v>
      </c>
      <c r="V4389" t="s">
        <v>1304</v>
      </c>
      <c r="W4389" t="s">
        <v>32</v>
      </c>
    </row>
    <row r="4390" spans="1:23" hidden="1" x14ac:dyDescent="0.3">
      <c r="A4390">
        <v>1154</v>
      </c>
      <c r="B4390">
        <v>1154</v>
      </c>
      <c r="C4390">
        <v>4738</v>
      </c>
      <c r="D4390">
        <v>5</v>
      </c>
      <c r="E4390" s="4">
        <v>46361</v>
      </c>
      <c r="F4390">
        <v>2186</v>
      </c>
      <c r="H4390" t="s">
        <v>6507</v>
      </c>
      <c r="I4390" s="2">
        <v>46028</v>
      </c>
      <c r="J4390" s="2">
        <v>46028</v>
      </c>
      <c r="K4390" s="2">
        <v>46162</v>
      </c>
      <c r="M4390" t="s">
        <v>1303</v>
      </c>
      <c r="N4390" s="3">
        <v>500</v>
      </c>
      <c r="P4390" t="s">
        <v>1179</v>
      </c>
      <c r="Q4390">
        <v>88</v>
      </c>
      <c r="R4390" t="s">
        <v>329</v>
      </c>
      <c r="S4390" t="s">
        <v>330</v>
      </c>
      <c r="T4390" t="s">
        <v>206</v>
      </c>
      <c r="V4390" t="s">
        <v>1304</v>
      </c>
      <c r="W4390" t="s">
        <v>32</v>
      </c>
    </row>
    <row r="4391" spans="1:23" hidden="1" x14ac:dyDescent="0.3">
      <c r="A4391">
        <v>1154</v>
      </c>
      <c r="B4391">
        <v>1154</v>
      </c>
      <c r="C4391">
        <v>4738</v>
      </c>
      <c r="D4391">
        <v>6</v>
      </c>
      <c r="E4391" s="4">
        <v>46362</v>
      </c>
      <c r="F4391">
        <v>2186</v>
      </c>
      <c r="H4391" t="s">
        <v>6507</v>
      </c>
      <c r="I4391" s="2">
        <v>46028</v>
      </c>
      <c r="J4391" s="2">
        <v>46028</v>
      </c>
      <c r="K4391" s="2">
        <v>46193</v>
      </c>
      <c r="M4391" t="s">
        <v>1303</v>
      </c>
      <c r="N4391" s="3">
        <v>500</v>
      </c>
      <c r="P4391" t="s">
        <v>1179</v>
      </c>
      <c r="Q4391">
        <v>88</v>
      </c>
      <c r="R4391" t="s">
        <v>329</v>
      </c>
      <c r="S4391" t="s">
        <v>330</v>
      </c>
      <c r="T4391" t="s">
        <v>206</v>
      </c>
      <c r="V4391" t="s">
        <v>1304</v>
      </c>
      <c r="W4391" t="s">
        <v>32</v>
      </c>
    </row>
    <row r="4392" spans="1:23" hidden="1" x14ac:dyDescent="0.3">
      <c r="A4392">
        <v>1154</v>
      </c>
      <c r="B4392">
        <v>1154</v>
      </c>
      <c r="C4392">
        <v>4738</v>
      </c>
      <c r="D4392">
        <v>7</v>
      </c>
      <c r="E4392" s="4">
        <v>46363</v>
      </c>
      <c r="F4392">
        <v>2186</v>
      </c>
      <c r="H4392" t="s">
        <v>6507</v>
      </c>
      <c r="I4392" s="2">
        <v>46028</v>
      </c>
      <c r="J4392" s="2">
        <v>46028</v>
      </c>
      <c r="K4392" s="2">
        <v>46223</v>
      </c>
      <c r="M4392" t="s">
        <v>1303</v>
      </c>
      <c r="N4392" s="3">
        <v>500</v>
      </c>
      <c r="P4392" t="s">
        <v>1179</v>
      </c>
      <c r="Q4392">
        <v>88</v>
      </c>
      <c r="R4392" t="s">
        <v>329</v>
      </c>
      <c r="S4392" t="s">
        <v>330</v>
      </c>
      <c r="T4392" t="s">
        <v>206</v>
      </c>
      <c r="V4392" t="s">
        <v>1304</v>
      </c>
      <c r="W4392" t="s">
        <v>32</v>
      </c>
    </row>
    <row r="4393" spans="1:23" hidden="1" x14ac:dyDescent="0.3">
      <c r="A4393">
        <v>1154</v>
      </c>
      <c r="B4393">
        <v>1154</v>
      </c>
      <c r="C4393">
        <v>4738</v>
      </c>
      <c r="D4393">
        <v>8</v>
      </c>
      <c r="E4393" s="4">
        <v>46364</v>
      </c>
      <c r="F4393">
        <v>2186</v>
      </c>
      <c r="H4393" t="s">
        <v>6507</v>
      </c>
      <c r="I4393" s="2">
        <v>46028</v>
      </c>
      <c r="J4393" s="2">
        <v>46028</v>
      </c>
      <c r="K4393" s="2">
        <v>46254</v>
      </c>
      <c r="M4393" t="s">
        <v>1303</v>
      </c>
      <c r="N4393" s="3">
        <v>500</v>
      </c>
      <c r="P4393" t="s">
        <v>1179</v>
      </c>
      <c r="Q4393">
        <v>88</v>
      </c>
      <c r="R4393" t="s">
        <v>329</v>
      </c>
      <c r="S4393" t="s">
        <v>330</v>
      </c>
      <c r="T4393" t="s">
        <v>206</v>
      </c>
      <c r="V4393" t="s">
        <v>1304</v>
      </c>
      <c r="W4393" t="s">
        <v>32</v>
      </c>
    </row>
    <row r="4394" spans="1:23" hidden="1" x14ac:dyDescent="0.3">
      <c r="A4394">
        <v>1154</v>
      </c>
      <c r="B4394">
        <v>1154</v>
      </c>
      <c r="C4394">
        <v>4738</v>
      </c>
      <c r="D4394">
        <v>9</v>
      </c>
      <c r="E4394" s="4">
        <v>46365</v>
      </c>
      <c r="F4394">
        <v>2186</v>
      </c>
      <c r="H4394" t="s">
        <v>6507</v>
      </c>
      <c r="I4394" s="2">
        <v>46028</v>
      </c>
      <c r="J4394" s="2">
        <v>46028</v>
      </c>
      <c r="K4394" s="2">
        <v>46285</v>
      </c>
      <c r="M4394" t="s">
        <v>1303</v>
      </c>
      <c r="N4394" s="3">
        <v>500</v>
      </c>
      <c r="P4394" t="s">
        <v>1179</v>
      </c>
      <c r="Q4394">
        <v>88</v>
      </c>
      <c r="R4394" t="s">
        <v>329</v>
      </c>
      <c r="S4394" t="s">
        <v>330</v>
      </c>
      <c r="T4394" t="s">
        <v>206</v>
      </c>
      <c r="V4394" t="s">
        <v>1304</v>
      </c>
      <c r="W4394" t="s">
        <v>32</v>
      </c>
    </row>
    <row r="4395" spans="1:23" hidden="1" x14ac:dyDescent="0.3">
      <c r="A4395">
        <v>1154</v>
      </c>
      <c r="B4395">
        <v>1154</v>
      </c>
      <c r="C4395">
        <v>4738</v>
      </c>
      <c r="D4395">
        <v>10</v>
      </c>
      <c r="E4395" s="4">
        <v>46366</v>
      </c>
      <c r="F4395">
        <v>2186</v>
      </c>
      <c r="H4395" t="s">
        <v>6507</v>
      </c>
      <c r="I4395" s="2">
        <v>46028</v>
      </c>
      <c r="J4395" s="2">
        <v>46028</v>
      </c>
      <c r="K4395" s="2">
        <v>46315</v>
      </c>
      <c r="M4395" t="s">
        <v>1303</v>
      </c>
      <c r="N4395" s="3">
        <v>500</v>
      </c>
      <c r="P4395" t="s">
        <v>1179</v>
      </c>
      <c r="Q4395">
        <v>88</v>
      </c>
      <c r="R4395" t="s">
        <v>329</v>
      </c>
      <c r="S4395" t="s">
        <v>330</v>
      </c>
      <c r="T4395" t="s">
        <v>206</v>
      </c>
      <c r="V4395" t="s">
        <v>1304</v>
      </c>
      <c r="W4395" t="s">
        <v>32</v>
      </c>
    </row>
    <row r="4396" spans="1:23" hidden="1" x14ac:dyDescent="0.3">
      <c r="A4396">
        <v>1154</v>
      </c>
      <c r="B4396">
        <v>1154</v>
      </c>
      <c r="C4396">
        <v>4738</v>
      </c>
      <c r="D4396">
        <v>11</v>
      </c>
      <c r="E4396" s="4">
        <v>46367</v>
      </c>
      <c r="F4396">
        <v>2186</v>
      </c>
      <c r="H4396" t="s">
        <v>6507</v>
      </c>
      <c r="I4396" s="2">
        <v>46028</v>
      </c>
      <c r="J4396" s="2">
        <v>46028</v>
      </c>
      <c r="K4396" s="2">
        <v>46346</v>
      </c>
      <c r="M4396" t="s">
        <v>1303</v>
      </c>
      <c r="N4396" s="3">
        <v>500</v>
      </c>
      <c r="P4396" t="s">
        <v>1179</v>
      </c>
      <c r="Q4396">
        <v>88</v>
      </c>
      <c r="R4396" t="s">
        <v>329</v>
      </c>
      <c r="S4396" t="s">
        <v>330</v>
      </c>
      <c r="T4396" t="s">
        <v>206</v>
      </c>
      <c r="V4396" t="s">
        <v>1304</v>
      </c>
      <c r="W4396" t="s">
        <v>32</v>
      </c>
    </row>
    <row r="4397" spans="1:23" hidden="1" x14ac:dyDescent="0.3">
      <c r="A4397">
        <v>1154</v>
      </c>
      <c r="B4397">
        <v>1154</v>
      </c>
      <c r="C4397">
        <v>4738</v>
      </c>
      <c r="D4397">
        <v>12</v>
      </c>
      <c r="E4397" s="4">
        <v>46368</v>
      </c>
      <c r="F4397">
        <v>2186</v>
      </c>
      <c r="H4397" t="s">
        <v>6507</v>
      </c>
      <c r="I4397" s="2">
        <v>46028</v>
      </c>
      <c r="J4397" s="2">
        <v>46028</v>
      </c>
      <c r="K4397" s="2">
        <v>46376</v>
      </c>
      <c r="M4397" t="s">
        <v>1303</v>
      </c>
      <c r="N4397" s="3">
        <v>500</v>
      </c>
      <c r="P4397" t="s">
        <v>1179</v>
      </c>
      <c r="Q4397">
        <v>88</v>
      </c>
      <c r="R4397" t="s">
        <v>329</v>
      </c>
      <c r="S4397" t="s">
        <v>330</v>
      </c>
      <c r="T4397" t="s">
        <v>206</v>
      </c>
      <c r="V4397" t="s">
        <v>1304</v>
      </c>
      <c r="W4397" t="s">
        <v>32</v>
      </c>
    </row>
    <row r="4398" spans="1:23" hidden="1" x14ac:dyDescent="0.3">
      <c r="A4398">
        <v>1154</v>
      </c>
      <c r="B4398">
        <v>1154</v>
      </c>
      <c r="C4398">
        <v>4740</v>
      </c>
      <c r="D4398">
        <v>1</v>
      </c>
      <c r="E4398" s="4">
        <v>46357</v>
      </c>
      <c r="F4398">
        <v>2060</v>
      </c>
      <c r="H4398" t="s">
        <v>6508</v>
      </c>
      <c r="I4398" s="2">
        <v>46028</v>
      </c>
      <c r="J4398" s="2">
        <v>46028</v>
      </c>
      <c r="K4398" s="2">
        <v>46042</v>
      </c>
      <c r="M4398" t="s">
        <v>1303</v>
      </c>
      <c r="N4398" s="3">
        <v>550</v>
      </c>
      <c r="P4398" t="s">
        <v>1173</v>
      </c>
      <c r="Q4398">
        <v>88</v>
      </c>
      <c r="R4398" t="s">
        <v>329</v>
      </c>
      <c r="S4398" t="s">
        <v>330</v>
      </c>
      <c r="T4398" t="s">
        <v>206</v>
      </c>
      <c r="V4398" t="s">
        <v>1304</v>
      </c>
      <c r="W4398" t="s">
        <v>32</v>
      </c>
    </row>
    <row r="4399" spans="1:23" x14ac:dyDescent="0.3">
      <c r="A4399">
        <v>1154</v>
      </c>
      <c r="B4399">
        <v>1154</v>
      </c>
      <c r="C4399">
        <v>4740</v>
      </c>
      <c r="D4399">
        <v>2</v>
      </c>
      <c r="E4399" s="4">
        <v>46358</v>
      </c>
      <c r="F4399">
        <v>2060</v>
      </c>
      <c r="H4399" t="s">
        <v>6508</v>
      </c>
      <c r="I4399" s="2">
        <v>46028</v>
      </c>
      <c r="J4399" s="2">
        <v>46028</v>
      </c>
      <c r="K4399" s="2">
        <v>46073</v>
      </c>
      <c r="M4399" t="s">
        <v>1303</v>
      </c>
      <c r="N4399" s="3">
        <v>550</v>
      </c>
      <c r="P4399" t="s">
        <v>1179</v>
      </c>
      <c r="Q4399">
        <v>88</v>
      </c>
      <c r="R4399" t="s">
        <v>329</v>
      </c>
      <c r="S4399" t="s">
        <v>330</v>
      </c>
      <c r="T4399" t="s">
        <v>206</v>
      </c>
      <c r="V4399" t="s">
        <v>1304</v>
      </c>
      <c r="W4399" t="s">
        <v>32</v>
      </c>
    </row>
    <row r="4400" spans="1:23" hidden="1" x14ac:dyDescent="0.3">
      <c r="A4400">
        <v>1154</v>
      </c>
      <c r="B4400">
        <v>1154</v>
      </c>
      <c r="C4400">
        <v>4740</v>
      </c>
      <c r="D4400">
        <v>3</v>
      </c>
      <c r="E4400" s="4">
        <v>46359</v>
      </c>
      <c r="F4400">
        <v>2060</v>
      </c>
      <c r="H4400" t="s">
        <v>6508</v>
      </c>
      <c r="I4400" s="2">
        <v>46028</v>
      </c>
      <c r="J4400" s="2">
        <v>46028</v>
      </c>
      <c r="K4400" s="2">
        <v>46101</v>
      </c>
      <c r="M4400" t="s">
        <v>1303</v>
      </c>
      <c r="N4400" s="3">
        <v>550</v>
      </c>
      <c r="P4400" t="s">
        <v>1179</v>
      </c>
      <c r="Q4400">
        <v>88</v>
      </c>
      <c r="R4400" t="s">
        <v>329</v>
      </c>
      <c r="S4400" t="s">
        <v>330</v>
      </c>
      <c r="T4400" t="s">
        <v>206</v>
      </c>
      <c r="V4400" t="s">
        <v>1304</v>
      </c>
      <c r="W4400" t="s">
        <v>32</v>
      </c>
    </row>
    <row r="4401" spans="1:23" hidden="1" x14ac:dyDescent="0.3">
      <c r="A4401">
        <v>1154</v>
      </c>
      <c r="B4401">
        <v>1154</v>
      </c>
      <c r="C4401">
        <v>4740</v>
      </c>
      <c r="D4401">
        <v>4</v>
      </c>
      <c r="E4401" s="4">
        <v>46360</v>
      </c>
      <c r="F4401">
        <v>2060</v>
      </c>
      <c r="H4401" t="s">
        <v>6508</v>
      </c>
      <c r="I4401" s="2">
        <v>46028</v>
      </c>
      <c r="J4401" s="2">
        <v>46028</v>
      </c>
      <c r="K4401" s="2">
        <v>46132</v>
      </c>
      <c r="M4401" t="s">
        <v>1303</v>
      </c>
      <c r="N4401" s="3">
        <v>550</v>
      </c>
      <c r="P4401" t="s">
        <v>1179</v>
      </c>
      <c r="Q4401">
        <v>88</v>
      </c>
      <c r="R4401" t="s">
        <v>329</v>
      </c>
      <c r="S4401" t="s">
        <v>330</v>
      </c>
      <c r="T4401" t="s">
        <v>206</v>
      </c>
      <c r="V4401" t="s">
        <v>1304</v>
      </c>
      <c r="W4401" t="s">
        <v>32</v>
      </c>
    </row>
    <row r="4402" spans="1:23" hidden="1" x14ac:dyDescent="0.3">
      <c r="A4402">
        <v>1154</v>
      </c>
      <c r="B4402">
        <v>1154</v>
      </c>
      <c r="C4402">
        <v>4740</v>
      </c>
      <c r="D4402">
        <v>5</v>
      </c>
      <c r="E4402" s="4">
        <v>46361</v>
      </c>
      <c r="F4402">
        <v>2060</v>
      </c>
      <c r="H4402" t="s">
        <v>6508</v>
      </c>
      <c r="I4402" s="2">
        <v>46028</v>
      </c>
      <c r="J4402" s="2">
        <v>46028</v>
      </c>
      <c r="K4402" s="2">
        <v>46162</v>
      </c>
      <c r="M4402" t="s">
        <v>1303</v>
      </c>
      <c r="N4402" s="3">
        <v>550</v>
      </c>
      <c r="P4402" t="s">
        <v>1179</v>
      </c>
      <c r="Q4402">
        <v>88</v>
      </c>
      <c r="R4402" t="s">
        <v>329</v>
      </c>
      <c r="S4402" t="s">
        <v>330</v>
      </c>
      <c r="T4402" t="s">
        <v>206</v>
      </c>
      <c r="V4402" t="s">
        <v>1304</v>
      </c>
      <c r="W4402" t="s">
        <v>32</v>
      </c>
    </row>
    <row r="4403" spans="1:23" hidden="1" x14ac:dyDescent="0.3">
      <c r="A4403">
        <v>1154</v>
      </c>
      <c r="B4403">
        <v>1154</v>
      </c>
      <c r="C4403">
        <v>4740</v>
      </c>
      <c r="D4403">
        <v>6</v>
      </c>
      <c r="E4403" s="4">
        <v>46362</v>
      </c>
      <c r="F4403">
        <v>2060</v>
      </c>
      <c r="H4403" t="s">
        <v>6508</v>
      </c>
      <c r="I4403" s="2">
        <v>46028</v>
      </c>
      <c r="J4403" s="2">
        <v>46028</v>
      </c>
      <c r="K4403" s="2">
        <v>46193</v>
      </c>
      <c r="M4403" t="s">
        <v>1303</v>
      </c>
      <c r="N4403" s="3">
        <v>550</v>
      </c>
      <c r="P4403" t="s">
        <v>1179</v>
      </c>
      <c r="Q4403">
        <v>88</v>
      </c>
      <c r="R4403" t="s">
        <v>329</v>
      </c>
      <c r="S4403" t="s">
        <v>330</v>
      </c>
      <c r="T4403" t="s">
        <v>206</v>
      </c>
      <c r="V4403" t="s">
        <v>1304</v>
      </c>
      <c r="W4403" t="s">
        <v>32</v>
      </c>
    </row>
    <row r="4404" spans="1:23" hidden="1" x14ac:dyDescent="0.3">
      <c r="A4404">
        <v>1154</v>
      </c>
      <c r="B4404">
        <v>1154</v>
      </c>
      <c r="C4404">
        <v>4740</v>
      </c>
      <c r="D4404">
        <v>7</v>
      </c>
      <c r="E4404" s="4">
        <v>46363</v>
      </c>
      <c r="F4404">
        <v>2060</v>
      </c>
      <c r="H4404" t="s">
        <v>6508</v>
      </c>
      <c r="I4404" s="2">
        <v>46028</v>
      </c>
      <c r="J4404" s="2">
        <v>46028</v>
      </c>
      <c r="K4404" s="2">
        <v>46223</v>
      </c>
      <c r="M4404" t="s">
        <v>1303</v>
      </c>
      <c r="N4404" s="3">
        <v>550</v>
      </c>
      <c r="P4404" t="s">
        <v>1179</v>
      </c>
      <c r="Q4404">
        <v>88</v>
      </c>
      <c r="R4404" t="s">
        <v>329</v>
      </c>
      <c r="S4404" t="s">
        <v>330</v>
      </c>
      <c r="T4404" t="s">
        <v>206</v>
      </c>
      <c r="V4404" t="s">
        <v>1304</v>
      </c>
      <c r="W4404" t="s">
        <v>32</v>
      </c>
    </row>
    <row r="4405" spans="1:23" hidden="1" x14ac:dyDescent="0.3">
      <c r="A4405">
        <v>1154</v>
      </c>
      <c r="B4405">
        <v>1154</v>
      </c>
      <c r="C4405">
        <v>4740</v>
      </c>
      <c r="D4405">
        <v>8</v>
      </c>
      <c r="E4405" s="4">
        <v>46364</v>
      </c>
      <c r="F4405">
        <v>2060</v>
      </c>
      <c r="H4405" t="s">
        <v>6508</v>
      </c>
      <c r="I4405" s="2">
        <v>46028</v>
      </c>
      <c r="J4405" s="2">
        <v>46028</v>
      </c>
      <c r="K4405" s="2">
        <v>46254</v>
      </c>
      <c r="M4405" t="s">
        <v>1303</v>
      </c>
      <c r="N4405" s="3">
        <v>550</v>
      </c>
      <c r="P4405" t="s">
        <v>1179</v>
      </c>
      <c r="Q4405">
        <v>88</v>
      </c>
      <c r="R4405" t="s">
        <v>329</v>
      </c>
      <c r="S4405" t="s">
        <v>330</v>
      </c>
      <c r="T4405" t="s">
        <v>206</v>
      </c>
      <c r="V4405" t="s">
        <v>1304</v>
      </c>
      <c r="W4405" t="s">
        <v>32</v>
      </c>
    </row>
    <row r="4406" spans="1:23" hidden="1" x14ac:dyDescent="0.3">
      <c r="A4406">
        <v>1154</v>
      </c>
      <c r="B4406">
        <v>1154</v>
      </c>
      <c r="C4406">
        <v>4740</v>
      </c>
      <c r="D4406">
        <v>9</v>
      </c>
      <c r="E4406" s="4">
        <v>46365</v>
      </c>
      <c r="F4406">
        <v>2060</v>
      </c>
      <c r="H4406" t="s">
        <v>6508</v>
      </c>
      <c r="I4406" s="2">
        <v>46028</v>
      </c>
      <c r="J4406" s="2">
        <v>46028</v>
      </c>
      <c r="K4406" s="2">
        <v>46285</v>
      </c>
      <c r="M4406" t="s">
        <v>1303</v>
      </c>
      <c r="N4406" s="3">
        <v>550</v>
      </c>
      <c r="P4406" t="s">
        <v>1179</v>
      </c>
      <c r="Q4406">
        <v>88</v>
      </c>
      <c r="R4406" t="s">
        <v>329</v>
      </c>
      <c r="S4406" t="s">
        <v>330</v>
      </c>
      <c r="T4406" t="s">
        <v>206</v>
      </c>
      <c r="V4406" t="s">
        <v>1304</v>
      </c>
      <c r="W4406" t="s">
        <v>32</v>
      </c>
    </row>
    <row r="4407" spans="1:23" hidden="1" x14ac:dyDescent="0.3">
      <c r="A4407">
        <v>1154</v>
      </c>
      <c r="B4407">
        <v>1154</v>
      </c>
      <c r="C4407">
        <v>4740</v>
      </c>
      <c r="D4407">
        <v>10</v>
      </c>
      <c r="E4407" s="4">
        <v>46366</v>
      </c>
      <c r="F4407">
        <v>2060</v>
      </c>
      <c r="H4407" t="s">
        <v>6508</v>
      </c>
      <c r="I4407" s="2">
        <v>46028</v>
      </c>
      <c r="J4407" s="2">
        <v>46028</v>
      </c>
      <c r="K4407" s="2">
        <v>46315</v>
      </c>
      <c r="M4407" t="s">
        <v>1303</v>
      </c>
      <c r="N4407" s="3">
        <v>550</v>
      </c>
      <c r="P4407" t="s">
        <v>1179</v>
      </c>
      <c r="Q4407">
        <v>88</v>
      </c>
      <c r="R4407" t="s">
        <v>329</v>
      </c>
      <c r="S4407" t="s">
        <v>330</v>
      </c>
      <c r="T4407" t="s">
        <v>206</v>
      </c>
      <c r="V4407" t="s">
        <v>1304</v>
      </c>
      <c r="W4407" t="s">
        <v>32</v>
      </c>
    </row>
    <row r="4408" spans="1:23" hidden="1" x14ac:dyDescent="0.3">
      <c r="A4408">
        <v>1154</v>
      </c>
      <c r="B4408">
        <v>1154</v>
      </c>
      <c r="C4408">
        <v>4740</v>
      </c>
      <c r="D4408">
        <v>11</v>
      </c>
      <c r="E4408" s="4">
        <v>46367</v>
      </c>
      <c r="F4408">
        <v>2060</v>
      </c>
      <c r="H4408" t="s">
        <v>6508</v>
      </c>
      <c r="I4408" s="2">
        <v>46028</v>
      </c>
      <c r="J4408" s="2">
        <v>46028</v>
      </c>
      <c r="K4408" s="2">
        <v>46346</v>
      </c>
      <c r="M4408" t="s">
        <v>1303</v>
      </c>
      <c r="N4408" s="3">
        <v>550</v>
      </c>
      <c r="P4408" t="s">
        <v>1179</v>
      </c>
      <c r="Q4408">
        <v>88</v>
      </c>
      <c r="R4408" t="s">
        <v>329</v>
      </c>
      <c r="S4408" t="s">
        <v>330</v>
      </c>
      <c r="T4408" t="s">
        <v>206</v>
      </c>
      <c r="V4408" t="s">
        <v>1304</v>
      </c>
      <c r="W4408" t="s">
        <v>32</v>
      </c>
    </row>
    <row r="4409" spans="1:23" hidden="1" x14ac:dyDescent="0.3">
      <c r="A4409">
        <v>1154</v>
      </c>
      <c r="B4409">
        <v>1154</v>
      </c>
      <c r="C4409">
        <v>4740</v>
      </c>
      <c r="D4409">
        <v>12</v>
      </c>
      <c r="E4409" s="4">
        <v>46368</v>
      </c>
      <c r="F4409">
        <v>2060</v>
      </c>
      <c r="H4409" t="s">
        <v>6508</v>
      </c>
      <c r="I4409" s="2">
        <v>46028</v>
      </c>
      <c r="J4409" s="2">
        <v>46028</v>
      </c>
      <c r="K4409" s="2">
        <v>46376</v>
      </c>
      <c r="M4409" t="s">
        <v>1303</v>
      </c>
      <c r="N4409" s="3">
        <v>550</v>
      </c>
      <c r="P4409" t="s">
        <v>1179</v>
      </c>
      <c r="Q4409">
        <v>88</v>
      </c>
      <c r="R4409" t="s">
        <v>329</v>
      </c>
      <c r="S4409" t="s">
        <v>330</v>
      </c>
      <c r="T4409" t="s">
        <v>206</v>
      </c>
      <c r="V4409" t="s">
        <v>1304</v>
      </c>
      <c r="W4409" t="s">
        <v>32</v>
      </c>
    </row>
    <row r="4410" spans="1:23" hidden="1" x14ac:dyDescent="0.3">
      <c r="A4410">
        <v>1154</v>
      </c>
      <c r="B4410">
        <v>1154</v>
      </c>
      <c r="C4410">
        <v>4741</v>
      </c>
      <c r="D4410">
        <v>1</v>
      </c>
      <c r="E4410" s="4">
        <v>46357</v>
      </c>
      <c r="F4410">
        <v>3017</v>
      </c>
      <c r="H4410" t="s">
        <v>6509</v>
      </c>
      <c r="I4410" s="2">
        <v>46028</v>
      </c>
      <c r="J4410" s="2">
        <v>46028</v>
      </c>
      <c r="K4410" s="2">
        <v>46028</v>
      </c>
      <c r="M4410" t="s">
        <v>1303</v>
      </c>
      <c r="N4410" s="3">
        <v>1518</v>
      </c>
      <c r="P4410" t="s">
        <v>1173</v>
      </c>
      <c r="Q4410">
        <v>83</v>
      </c>
      <c r="R4410" t="s">
        <v>204</v>
      </c>
      <c r="S4410" t="s">
        <v>205</v>
      </c>
      <c r="T4410" t="s">
        <v>206</v>
      </c>
      <c r="V4410" t="s">
        <v>1304</v>
      </c>
      <c r="W4410" t="s">
        <v>32</v>
      </c>
    </row>
    <row r="4411" spans="1:23" hidden="1" x14ac:dyDescent="0.3">
      <c r="A4411">
        <v>1154</v>
      </c>
      <c r="B4411">
        <v>1154</v>
      </c>
      <c r="C4411">
        <v>4741</v>
      </c>
      <c r="D4411">
        <v>3</v>
      </c>
      <c r="E4411" s="4">
        <v>46359</v>
      </c>
      <c r="F4411">
        <v>3017</v>
      </c>
      <c r="H4411" t="s">
        <v>6509</v>
      </c>
      <c r="I4411" s="2">
        <v>46028</v>
      </c>
      <c r="J4411" s="2">
        <v>46028</v>
      </c>
      <c r="K4411" s="2">
        <v>46087</v>
      </c>
      <c r="M4411" t="s">
        <v>1303</v>
      </c>
      <c r="N4411" s="3">
        <v>1518</v>
      </c>
      <c r="P4411" t="s">
        <v>1179</v>
      </c>
      <c r="Q4411">
        <v>83</v>
      </c>
      <c r="R4411" t="s">
        <v>204</v>
      </c>
      <c r="S4411" t="s">
        <v>205</v>
      </c>
      <c r="T4411" t="s">
        <v>206</v>
      </c>
      <c r="V4411" t="s">
        <v>1304</v>
      </c>
      <c r="W4411" t="s">
        <v>32</v>
      </c>
    </row>
    <row r="4412" spans="1:23" hidden="1" x14ac:dyDescent="0.3">
      <c r="A4412">
        <v>1154</v>
      </c>
      <c r="B4412">
        <v>1154</v>
      </c>
      <c r="C4412">
        <v>4741</v>
      </c>
      <c r="D4412">
        <v>4</v>
      </c>
      <c r="E4412" s="4">
        <v>46360</v>
      </c>
      <c r="F4412">
        <v>3017</v>
      </c>
      <c r="H4412" t="s">
        <v>6509</v>
      </c>
      <c r="I4412" s="2">
        <v>46028</v>
      </c>
      <c r="J4412" s="2">
        <v>46028</v>
      </c>
      <c r="K4412" s="2">
        <v>46118</v>
      </c>
      <c r="M4412" t="s">
        <v>1303</v>
      </c>
      <c r="N4412" s="3">
        <v>1518</v>
      </c>
      <c r="P4412" t="s">
        <v>1179</v>
      </c>
      <c r="Q4412">
        <v>83</v>
      </c>
      <c r="R4412" t="s">
        <v>204</v>
      </c>
      <c r="S4412" t="s">
        <v>205</v>
      </c>
      <c r="T4412" t="s">
        <v>206</v>
      </c>
      <c r="V4412" t="s">
        <v>1304</v>
      </c>
      <c r="W4412" t="s">
        <v>32</v>
      </c>
    </row>
    <row r="4413" spans="1:23" hidden="1" x14ac:dyDescent="0.3">
      <c r="A4413">
        <v>1154</v>
      </c>
      <c r="B4413">
        <v>1154</v>
      </c>
      <c r="C4413">
        <v>4741</v>
      </c>
      <c r="D4413">
        <v>5</v>
      </c>
      <c r="E4413" s="4">
        <v>46361</v>
      </c>
      <c r="F4413">
        <v>3017</v>
      </c>
      <c r="H4413" t="s">
        <v>6509</v>
      </c>
      <c r="I4413" s="2">
        <v>46028</v>
      </c>
      <c r="J4413" s="2">
        <v>46028</v>
      </c>
      <c r="K4413" s="2">
        <v>46148</v>
      </c>
      <c r="M4413" t="s">
        <v>1303</v>
      </c>
      <c r="N4413" s="3">
        <v>1518</v>
      </c>
      <c r="P4413" t="s">
        <v>1179</v>
      </c>
      <c r="Q4413">
        <v>83</v>
      </c>
      <c r="R4413" t="s">
        <v>204</v>
      </c>
      <c r="S4413" t="s">
        <v>205</v>
      </c>
      <c r="T4413" t="s">
        <v>206</v>
      </c>
      <c r="V4413" t="s">
        <v>1304</v>
      </c>
      <c r="W4413" t="s">
        <v>32</v>
      </c>
    </row>
    <row r="4414" spans="1:23" hidden="1" x14ac:dyDescent="0.3">
      <c r="A4414">
        <v>1154</v>
      </c>
      <c r="B4414">
        <v>1154</v>
      </c>
      <c r="C4414">
        <v>4741</v>
      </c>
      <c r="D4414">
        <v>6</v>
      </c>
      <c r="E4414" s="4">
        <v>46362</v>
      </c>
      <c r="F4414">
        <v>3017</v>
      </c>
      <c r="H4414" t="s">
        <v>6509</v>
      </c>
      <c r="I4414" s="2">
        <v>46028</v>
      </c>
      <c r="J4414" s="2">
        <v>46028</v>
      </c>
      <c r="K4414" s="2">
        <v>46179</v>
      </c>
      <c r="M4414" t="s">
        <v>1303</v>
      </c>
      <c r="N4414" s="3">
        <v>1518</v>
      </c>
      <c r="P4414" t="s">
        <v>1179</v>
      </c>
      <c r="Q4414">
        <v>83</v>
      </c>
      <c r="R4414" t="s">
        <v>204</v>
      </c>
      <c r="S4414" t="s">
        <v>205</v>
      </c>
      <c r="T4414" t="s">
        <v>206</v>
      </c>
      <c r="V4414" t="s">
        <v>1304</v>
      </c>
      <c r="W4414" t="s">
        <v>32</v>
      </c>
    </row>
    <row r="4415" spans="1:23" hidden="1" x14ac:dyDescent="0.3">
      <c r="A4415">
        <v>1154</v>
      </c>
      <c r="B4415">
        <v>1154</v>
      </c>
      <c r="C4415">
        <v>4741</v>
      </c>
      <c r="D4415">
        <v>7</v>
      </c>
      <c r="E4415" s="4">
        <v>46363</v>
      </c>
      <c r="F4415">
        <v>3017</v>
      </c>
      <c r="H4415" t="s">
        <v>6509</v>
      </c>
      <c r="I4415" s="2">
        <v>46028</v>
      </c>
      <c r="J4415" s="2">
        <v>46028</v>
      </c>
      <c r="K4415" s="2">
        <v>46209</v>
      </c>
      <c r="M4415" t="s">
        <v>1303</v>
      </c>
      <c r="N4415" s="3">
        <v>1518</v>
      </c>
      <c r="P4415" t="s">
        <v>1179</v>
      </c>
      <c r="Q4415">
        <v>83</v>
      </c>
      <c r="R4415" t="s">
        <v>204</v>
      </c>
      <c r="S4415" t="s">
        <v>205</v>
      </c>
      <c r="T4415" t="s">
        <v>206</v>
      </c>
      <c r="V4415" t="s">
        <v>1304</v>
      </c>
      <c r="W4415" t="s">
        <v>32</v>
      </c>
    </row>
    <row r="4416" spans="1:23" hidden="1" x14ac:dyDescent="0.3">
      <c r="A4416">
        <v>1154</v>
      </c>
      <c r="B4416">
        <v>1154</v>
      </c>
      <c r="C4416">
        <v>4741</v>
      </c>
      <c r="D4416">
        <v>8</v>
      </c>
      <c r="E4416" s="4">
        <v>46364</v>
      </c>
      <c r="F4416">
        <v>3017</v>
      </c>
      <c r="H4416" t="s">
        <v>6509</v>
      </c>
      <c r="I4416" s="2">
        <v>46028</v>
      </c>
      <c r="J4416" s="2">
        <v>46028</v>
      </c>
      <c r="K4416" s="2">
        <v>46240</v>
      </c>
      <c r="M4416" t="s">
        <v>1303</v>
      </c>
      <c r="N4416" s="3">
        <v>1518</v>
      </c>
      <c r="P4416" t="s">
        <v>1179</v>
      </c>
      <c r="Q4416">
        <v>83</v>
      </c>
      <c r="R4416" t="s">
        <v>204</v>
      </c>
      <c r="S4416" t="s">
        <v>205</v>
      </c>
      <c r="T4416" t="s">
        <v>206</v>
      </c>
      <c r="V4416" t="s">
        <v>1304</v>
      </c>
      <c r="W4416" t="s">
        <v>32</v>
      </c>
    </row>
    <row r="4417" spans="1:23" hidden="1" x14ac:dyDescent="0.3">
      <c r="A4417">
        <v>1154</v>
      </c>
      <c r="B4417">
        <v>1154</v>
      </c>
      <c r="C4417">
        <v>4741</v>
      </c>
      <c r="D4417">
        <v>9</v>
      </c>
      <c r="E4417" s="4">
        <v>46365</v>
      </c>
      <c r="F4417">
        <v>3017</v>
      </c>
      <c r="H4417" t="s">
        <v>6509</v>
      </c>
      <c r="I4417" s="2">
        <v>46028</v>
      </c>
      <c r="J4417" s="2">
        <v>46028</v>
      </c>
      <c r="K4417" s="2">
        <v>46271</v>
      </c>
      <c r="M4417" t="s">
        <v>1303</v>
      </c>
      <c r="N4417" s="3">
        <v>1518</v>
      </c>
      <c r="P4417" t="s">
        <v>1179</v>
      </c>
      <c r="Q4417">
        <v>83</v>
      </c>
      <c r="R4417" t="s">
        <v>204</v>
      </c>
      <c r="S4417" t="s">
        <v>205</v>
      </c>
      <c r="T4417" t="s">
        <v>206</v>
      </c>
      <c r="V4417" t="s">
        <v>1304</v>
      </c>
      <c r="W4417" t="s">
        <v>32</v>
      </c>
    </row>
    <row r="4418" spans="1:23" hidden="1" x14ac:dyDescent="0.3">
      <c r="A4418">
        <v>1154</v>
      </c>
      <c r="B4418">
        <v>1154</v>
      </c>
      <c r="C4418">
        <v>4741</v>
      </c>
      <c r="D4418">
        <v>10</v>
      </c>
      <c r="E4418" s="4">
        <v>46366</v>
      </c>
      <c r="F4418">
        <v>3017</v>
      </c>
      <c r="H4418" t="s">
        <v>6509</v>
      </c>
      <c r="I4418" s="2">
        <v>46028</v>
      </c>
      <c r="J4418" s="2">
        <v>46028</v>
      </c>
      <c r="K4418" s="2">
        <v>46301</v>
      </c>
      <c r="M4418" t="s">
        <v>1303</v>
      </c>
      <c r="N4418" s="3">
        <v>1518</v>
      </c>
      <c r="P4418" t="s">
        <v>1179</v>
      </c>
      <c r="Q4418">
        <v>83</v>
      </c>
      <c r="R4418" t="s">
        <v>204</v>
      </c>
      <c r="S4418" t="s">
        <v>205</v>
      </c>
      <c r="T4418" t="s">
        <v>206</v>
      </c>
      <c r="V4418" t="s">
        <v>1304</v>
      </c>
      <c r="W4418" t="s">
        <v>32</v>
      </c>
    </row>
    <row r="4419" spans="1:23" hidden="1" x14ac:dyDescent="0.3">
      <c r="A4419">
        <v>1154</v>
      </c>
      <c r="B4419">
        <v>1154</v>
      </c>
      <c r="C4419">
        <v>4741</v>
      </c>
      <c r="D4419">
        <v>11</v>
      </c>
      <c r="E4419" s="4">
        <v>46367</v>
      </c>
      <c r="F4419">
        <v>3017</v>
      </c>
      <c r="H4419" t="s">
        <v>6509</v>
      </c>
      <c r="I4419" s="2">
        <v>46028</v>
      </c>
      <c r="J4419" s="2">
        <v>46028</v>
      </c>
      <c r="K4419" s="2">
        <v>46332</v>
      </c>
      <c r="M4419" t="s">
        <v>1303</v>
      </c>
      <c r="N4419" s="3">
        <v>1518</v>
      </c>
      <c r="P4419" t="s">
        <v>1179</v>
      </c>
      <c r="Q4419">
        <v>83</v>
      </c>
      <c r="R4419" t="s">
        <v>204</v>
      </c>
      <c r="S4419" t="s">
        <v>205</v>
      </c>
      <c r="T4419" t="s">
        <v>206</v>
      </c>
      <c r="V4419" t="s">
        <v>1304</v>
      </c>
      <c r="W4419" t="s">
        <v>32</v>
      </c>
    </row>
    <row r="4420" spans="1:23" hidden="1" x14ac:dyDescent="0.3">
      <c r="A4420">
        <v>1154</v>
      </c>
      <c r="B4420">
        <v>1154</v>
      </c>
      <c r="C4420">
        <v>4741</v>
      </c>
      <c r="D4420">
        <v>12</v>
      </c>
      <c r="E4420" s="4">
        <v>46368</v>
      </c>
      <c r="F4420">
        <v>3017</v>
      </c>
      <c r="H4420" t="s">
        <v>6509</v>
      </c>
      <c r="I4420" s="2">
        <v>46028</v>
      </c>
      <c r="J4420" s="2">
        <v>46028</v>
      </c>
      <c r="K4420" s="2">
        <v>46362</v>
      </c>
      <c r="M4420" t="s">
        <v>1303</v>
      </c>
      <c r="N4420" s="3">
        <v>1518</v>
      </c>
      <c r="P4420" t="s">
        <v>1179</v>
      </c>
      <c r="Q4420">
        <v>83</v>
      </c>
      <c r="R4420" t="s">
        <v>204</v>
      </c>
      <c r="S4420" t="s">
        <v>205</v>
      </c>
      <c r="T4420" t="s">
        <v>206</v>
      </c>
      <c r="V4420" t="s">
        <v>1304</v>
      </c>
      <c r="W4420" t="s">
        <v>32</v>
      </c>
    </row>
    <row r="4421" spans="1:23" hidden="1" x14ac:dyDescent="0.3">
      <c r="A4421">
        <v>1154</v>
      </c>
      <c r="B4421">
        <v>1154</v>
      </c>
      <c r="C4421">
        <v>4742</v>
      </c>
      <c r="D4421">
        <v>1</v>
      </c>
      <c r="E4421" s="4">
        <v>46357</v>
      </c>
      <c r="F4421">
        <v>2112</v>
      </c>
      <c r="H4421" t="s">
        <v>6510</v>
      </c>
      <c r="I4421" s="2">
        <v>46028</v>
      </c>
      <c r="J4421" s="2">
        <v>46028</v>
      </c>
      <c r="K4421" s="2">
        <v>46028</v>
      </c>
      <c r="L4421" s="2"/>
      <c r="M4421" t="s">
        <v>1303</v>
      </c>
      <c r="N4421" s="3">
        <v>1518</v>
      </c>
      <c r="O4421" s="3">
        <v>1518</v>
      </c>
      <c r="P4421" t="s">
        <v>27</v>
      </c>
      <c r="Q4421">
        <v>83</v>
      </c>
      <c r="R4421" t="s">
        <v>204</v>
      </c>
      <c r="S4421" t="s">
        <v>205</v>
      </c>
      <c r="T4421" t="s">
        <v>206</v>
      </c>
      <c r="V4421" t="s">
        <v>1304</v>
      </c>
      <c r="W4421" t="s">
        <v>32</v>
      </c>
    </row>
    <row r="4422" spans="1:23" hidden="1" x14ac:dyDescent="0.3">
      <c r="A4422">
        <v>1154</v>
      </c>
      <c r="B4422">
        <v>1154</v>
      </c>
      <c r="C4422">
        <v>4743</v>
      </c>
      <c r="D4422">
        <v>2</v>
      </c>
      <c r="E4422" s="4">
        <v>46328</v>
      </c>
      <c r="F4422">
        <v>2120</v>
      </c>
      <c r="H4422" t="s">
        <v>6511</v>
      </c>
      <c r="I4422" s="2">
        <v>46028</v>
      </c>
      <c r="J4422" s="2">
        <v>46028</v>
      </c>
      <c r="K4422" s="2">
        <v>46087</v>
      </c>
      <c r="M4422" t="s">
        <v>1303</v>
      </c>
      <c r="N4422" s="3">
        <v>1518</v>
      </c>
      <c r="P4422" t="s">
        <v>1179</v>
      </c>
      <c r="Q4422">
        <v>83</v>
      </c>
      <c r="R4422" t="s">
        <v>204</v>
      </c>
      <c r="S4422" t="s">
        <v>205</v>
      </c>
      <c r="T4422" t="s">
        <v>206</v>
      </c>
      <c r="V4422" t="s">
        <v>1304</v>
      </c>
      <c r="W4422" t="s">
        <v>32</v>
      </c>
    </row>
    <row r="4423" spans="1:23" hidden="1" x14ac:dyDescent="0.3">
      <c r="A4423">
        <v>1154</v>
      </c>
      <c r="B4423">
        <v>1154</v>
      </c>
      <c r="C4423">
        <v>4743</v>
      </c>
      <c r="D4423">
        <v>3</v>
      </c>
      <c r="E4423" s="4">
        <v>46329</v>
      </c>
      <c r="F4423">
        <v>2120</v>
      </c>
      <c r="H4423" t="s">
        <v>6511</v>
      </c>
      <c r="I4423" s="2">
        <v>46028</v>
      </c>
      <c r="J4423" s="2">
        <v>46028</v>
      </c>
      <c r="K4423" s="2">
        <v>46118</v>
      </c>
      <c r="M4423" t="s">
        <v>1303</v>
      </c>
      <c r="N4423" s="3">
        <v>1518</v>
      </c>
      <c r="P4423" t="s">
        <v>1179</v>
      </c>
      <c r="Q4423">
        <v>83</v>
      </c>
      <c r="R4423" t="s">
        <v>204</v>
      </c>
      <c r="S4423" t="s">
        <v>205</v>
      </c>
      <c r="T4423" t="s">
        <v>206</v>
      </c>
      <c r="V4423" t="s">
        <v>1304</v>
      </c>
      <c r="W4423" t="s">
        <v>32</v>
      </c>
    </row>
    <row r="4424" spans="1:23" hidden="1" x14ac:dyDescent="0.3">
      <c r="A4424">
        <v>1154</v>
      </c>
      <c r="B4424">
        <v>1154</v>
      </c>
      <c r="C4424">
        <v>4743</v>
      </c>
      <c r="D4424">
        <v>4</v>
      </c>
      <c r="E4424" s="4">
        <v>46330</v>
      </c>
      <c r="F4424">
        <v>2120</v>
      </c>
      <c r="H4424" t="s">
        <v>6511</v>
      </c>
      <c r="I4424" s="2">
        <v>46028</v>
      </c>
      <c r="J4424" s="2">
        <v>46028</v>
      </c>
      <c r="K4424" s="2">
        <v>46148</v>
      </c>
      <c r="M4424" t="s">
        <v>1303</v>
      </c>
      <c r="N4424" s="3">
        <v>1518</v>
      </c>
      <c r="P4424" t="s">
        <v>1179</v>
      </c>
      <c r="Q4424">
        <v>83</v>
      </c>
      <c r="R4424" t="s">
        <v>204</v>
      </c>
      <c r="S4424" t="s">
        <v>205</v>
      </c>
      <c r="T4424" t="s">
        <v>206</v>
      </c>
      <c r="V4424" t="s">
        <v>1304</v>
      </c>
      <c r="W4424" t="s">
        <v>32</v>
      </c>
    </row>
    <row r="4425" spans="1:23" hidden="1" x14ac:dyDescent="0.3">
      <c r="A4425">
        <v>1154</v>
      </c>
      <c r="B4425">
        <v>1154</v>
      </c>
      <c r="C4425">
        <v>4743</v>
      </c>
      <c r="D4425">
        <v>5</v>
      </c>
      <c r="E4425" s="4">
        <v>46331</v>
      </c>
      <c r="F4425">
        <v>2120</v>
      </c>
      <c r="H4425" t="s">
        <v>6511</v>
      </c>
      <c r="I4425" s="2">
        <v>46028</v>
      </c>
      <c r="J4425" s="2">
        <v>46028</v>
      </c>
      <c r="K4425" s="2">
        <v>46179</v>
      </c>
      <c r="M4425" t="s">
        <v>1303</v>
      </c>
      <c r="N4425" s="3">
        <v>1518</v>
      </c>
      <c r="P4425" t="s">
        <v>1179</v>
      </c>
      <c r="Q4425">
        <v>83</v>
      </c>
      <c r="R4425" t="s">
        <v>204</v>
      </c>
      <c r="S4425" t="s">
        <v>205</v>
      </c>
      <c r="T4425" t="s">
        <v>206</v>
      </c>
      <c r="V4425" t="s">
        <v>1304</v>
      </c>
      <c r="W4425" t="s">
        <v>32</v>
      </c>
    </row>
    <row r="4426" spans="1:23" hidden="1" x14ac:dyDescent="0.3">
      <c r="A4426">
        <v>1154</v>
      </c>
      <c r="B4426">
        <v>1154</v>
      </c>
      <c r="C4426">
        <v>4743</v>
      </c>
      <c r="D4426">
        <v>6</v>
      </c>
      <c r="E4426" s="4">
        <v>46332</v>
      </c>
      <c r="F4426">
        <v>2120</v>
      </c>
      <c r="H4426" t="s">
        <v>6511</v>
      </c>
      <c r="I4426" s="2">
        <v>46028</v>
      </c>
      <c r="J4426" s="2">
        <v>46028</v>
      </c>
      <c r="K4426" s="2">
        <v>46209</v>
      </c>
      <c r="M4426" t="s">
        <v>1303</v>
      </c>
      <c r="N4426" s="3">
        <v>1518</v>
      </c>
      <c r="P4426" t="s">
        <v>1179</v>
      </c>
      <c r="Q4426">
        <v>83</v>
      </c>
      <c r="R4426" t="s">
        <v>204</v>
      </c>
      <c r="S4426" t="s">
        <v>205</v>
      </c>
      <c r="T4426" t="s">
        <v>206</v>
      </c>
      <c r="V4426" t="s">
        <v>1304</v>
      </c>
      <c r="W4426" t="s">
        <v>32</v>
      </c>
    </row>
    <row r="4427" spans="1:23" hidden="1" x14ac:dyDescent="0.3">
      <c r="A4427">
        <v>1154</v>
      </c>
      <c r="B4427">
        <v>1154</v>
      </c>
      <c r="C4427">
        <v>4743</v>
      </c>
      <c r="D4427">
        <v>7</v>
      </c>
      <c r="E4427" s="4">
        <v>46333</v>
      </c>
      <c r="F4427">
        <v>2120</v>
      </c>
      <c r="H4427" t="s">
        <v>6511</v>
      </c>
      <c r="I4427" s="2">
        <v>46028</v>
      </c>
      <c r="J4427" s="2">
        <v>46028</v>
      </c>
      <c r="K4427" s="2">
        <v>46240</v>
      </c>
      <c r="M4427" t="s">
        <v>1303</v>
      </c>
      <c r="N4427" s="3">
        <v>1518</v>
      </c>
      <c r="P4427" t="s">
        <v>1179</v>
      </c>
      <c r="Q4427">
        <v>83</v>
      </c>
      <c r="R4427" t="s">
        <v>204</v>
      </c>
      <c r="S4427" t="s">
        <v>205</v>
      </c>
      <c r="T4427" t="s">
        <v>206</v>
      </c>
      <c r="V4427" t="s">
        <v>1304</v>
      </c>
      <c r="W4427" t="s">
        <v>32</v>
      </c>
    </row>
    <row r="4428" spans="1:23" hidden="1" x14ac:dyDescent="0.3">
      <c r="A4428">
        <v>1154</v>
      </c>
      <c r="B4428">
        <v>1154</v>
      </c>
      <c r="C4428">
        <v>4743</v>
      </c>
      <c r="D4428">
        <v>8</v>
      </c>
      <c r="E4428" s="4">
        <v>46334</v>
      </c>
      <c r="F4428">
        <v>2120</v>
      </c>
      <c r="H4428" t="s">
        <v>6511</v>
      </c>
      <c r="I4428" s="2">
        <v>46028</v>
      </c>
      <c r="J4428" s="2">
        <v>46028</v>
      </c>
      <c r="K4428" s="2">
        <v>46271</v>
      </c>
      <c r="M4428" t="s">
        <v>1303</v>
      </c>
      <c r="N4428" s="3">
        <v>1518</v>
      </c>
      <c r="P4428" t="s">
        <v>1179</v>
      </c>
      <c r="Q4428">
        <v>83</v>
      </c>
      <c r="R4428" t="s">
        <v>204</v>
      </c>
      <c r="S4428" t="s">
        <v>205</v>
      </c>
      <c r="T4428" t="s">
        <v>206</v>
      </c>
      <c r="V4428" t="s">
        <v>1304</v>
      </c>
      <c r="W4428" t="s">
        <v>32</v>
      </c>
    </row>
    <row r="4429" spans="1:23" hidden="1" x14ac:dyDescent="0.3">
      <c r="A4429">
        <v>1154</v>
      </c>
      <c r="B4429">
        <v>1154</v>
      </c>
      <c r="C4429">
        <v>4743</v>
      </c>
      <c r="D4429">
        <v>9</v>
      </c>
      <c r="E4429" s="4">
        <v>46335</v>
      </c>
      <c r="F4429">
        <v>2120</v>
      </c>
      <c r="H4429" t="s">
        <v>6511</v>
      </c>
      <c r="I4429" s="2">
        <v>46028</v>
      </c>
      <c r="J4429" s="2">
        <v>46028</v>
      </c>
      <c r="K4429" s="2">
        <v>46301</v>
      </c>
      <c r="M4429" t="s">
        <v>1303</v>
      </c>
      <c r="N4429" s="3">
        <v>1518</v>
      </c>
      <c r="P4429" t="s">
        <v>1179</v>
      </c>
      <c r="Q4429">
        <v>83</v>
      </c>
      <c r="R4429" t="s">
        <v>204</v>
      </c>
      <c r="S4429" t="s">
        <v>205</v>
      </c>
      <c r="T4429" t="s">
        <v>206</v>
      </c>
      <c r="V4429" t="s">
        <v>1304</v>
      </c>
      <c r="W4429" t="s">
        <v>32</v>
      </c>
    </row>
    <row r="4430" spans="1:23" hidden="1" x14ac:dyDescent="0.3">
      <c r="A4430">
        <v>1154</v>
      </c>
      <c r="B4430">
        <v>1154</v>
      </c>
      <c r="C4430">
        <v>4743</v>
      </c>
      <c r="D4430">
        <v>10</v>
      </c>
      <c r="E4430" s="4">
        <v>46336</v>
      </c>
      <c r="F4430">
        <v>2120</v>
      </c>
      <c r="H4430" t="s">
        <v>6511</v>
      </c>
      <c r="I4430" s="2">
        <v>46028</v>
      </c>
      <c r="J4430" s="2">
        <v>46028</v>
      </c>
      <c r="K4430" s="2">
        <v>46332</v>
      </c>
      <c r="M4430" t="s">
        <v>1303</v>
      </c>
      <c r="N4430" s="3">
        <v>1518</v>
      </c>
      <c r="P4430" t="s">
        <v>1179</v>
      </c>
      <c r="Q4430">
        <v>83</v>
      </c>
      <c r="R4430" t="s">
        <v>204</v>
      </c>
      <c r="S4430" t="s">
        <v>205</v>
      </c>
      <c r="T4430" t="s">
        <v>206</v>
      </c>
      <c r="V4430" t="s">
        <v>1304</v>
      </c>
      <c r="W4430" t="s">
        <v>32</v>
      </c>
    </row>
    <row r="4431" spans="1:23" hidden="1" x14ac:dyDescent="0.3">
      <c r="A4431">
        <v>1154</v>
      </c>
      <c r="B4431">
        <v>1154</v>
      </c>
      <c r="C4431">
        <v>4743</v>
      </c>
      <c r="D4431">
        <v>11</v>
      </c>
      <c r="E4431" s="4">
        <v>46337</v>
      </c>
      <c r="F4431">
        <v>2120</v>
      </c>
      <c r="H4431" t="s">
        <v>6511</v>
      </c>
      <c r="I4431" s="2">
        <v>46028</v>
      </c>
      <c r="J4431" s="2">
        <v>46028</v>
      </c>
      <c r="K4431" s="2">
        <v>46362</v>
      </c>
      <c r="M4431" t="s">
        <v>1303</v>
      </c>
      <c r="N4431" s="3">
        <v>1518</v>
      </c>
      <c r="P4431" t="s">
        <v>1179</v>
      </c>
      <c r="Q4431">
        <v>83</v>
      </c>
      <c r="R4431" t="s">
        <v>204</v>
      </c>
      <c r="S4431" t="s">
        <v>205</v>
      </c>
      <c r="T4431" t="s">
        <v>206</v>
      </c>
      <c r="V4431" t="s">
        <v>1304</v>
      </c>
      <c r="W4431" t="s">
        <v>32</v>
      </c>
    </row>
    <row r="4432" spans="1:23" hidden="1" x14ac:dyDescent="0.3">
      <c r="A4432">
        <v>1154</v>
      </c>
      <c r="B4432">
        <v>1154</v>
      </c>
      <c r="C4432">
        <v>4744</v>
      </c>
      <c r="D4432">
        <v>1</v>
      </c>
      <c r="E4432" s="4">
        <v>46357</v>
      </c>
      <c r="F4432">
        <v>2180</v>
      </c>
      <c r="H4432" t="s">
        <v>6512</v>
      </c>
      <c r="I4432" s="2">
        <v>46028</v>
      </c>
      <c r="J4432" s="2">
        <v>46028</v>
      </c>
      <c r="K4432" s="2">
        <v>46028</v>
      </c>
      <c r="L4432" s="2"/>
      <c r="M4432" t="s">
        <v>1303</v>
      </c>
      <c r="N4432" s="3">
        <v>1612.82</v>
      </c>
      <c r="O4432" s="3">
        <v>1612.82</v>
      </c>
      <c r="P4432" t="s">
        <v>27</v>
      </c>
      <c r="Q4432">
        <v>83</v>
      </c>
      <c r="R4432" t="s">
        <v>204</v>
      </c>
      <c r="S4432" t="s">
        <v>205</v>
      </c>
      <c r="T4432" t="s">
        <v>206</v>
      </c>
      <c r="V4432" t="s">
        <v>1304</v>
      </c>
      <c r="W4432" t="s">
        <v>32</v>
      </c>
    </row>
    <row r="4433" spans="1:23" hidden="1" x14ac:dyDescent="0.3">
      <c r="A4433">
        <v>1154</v>
      </c>
      <c r="B4433">
        <v>1154</v>
      </c>
      <c r="C4433">
        <v>4744</v>
      </c>
      <c r="D4433">
        <v>3</v>
      </c>
      <c r="E4433" s="4">
        <v>46359</v>
      </c>
      <c r="F4433">
        <v>2180</v>
      </c>
      <c r="H4433" t="s">
        <v>6512</v>
      </c>
      <c r="I4433" s="2">
        <v>46028</v>
      </c>
      <c r="J4433" s="2">
        <v>46028</v>
      </c>
      <c r="K4433" s="2">
        <v>46087</v>
      </c>
      <c r="M4433" t="s">
        <v>1303</v>
      </c>
      <c r="N4433" s="3">
        <v>1612.82</v>
      </c>
      <c r="P4433" t="s">
        <v>1179</v>
      </c>
      <c r="Q4433">
        <v>83</v>
      </c>
      <c r="R4433" t="s">
        <v>204</v>
      </c>
      <c r="S4433" t="s">
        <v>205</v>
      </c>
      <c r="T4433" t="s">
        <v>206</v>
      </c>
      <c r="V4433" t="s">
        <v>1304</v>
      </c>
      <c r="W4433" t="s">
        <v>32</v>
      </c>
    </row>
    <row r="4434" spans="1:23" hidden="1" x14ac:dyDescent="0.3">
      <c r="A4434">
        <v>1154</v>
      </c>
      <c r="B4434">
        <v>1154</v>
      </c>
      <c r="C4434">
        <v>4744</v>
      </c>
      <c r="D4434">
        <v>4</v>
      </c>
      <c r="E4434" s="4">
        <v>46360</v>
      </c>
      <c r="F4434">
        <v>2180</v>
      </c>
      <c r="H4434" t="s">
        <v>6512</v>
      </c>
      <c r="I4434" s="2">
        <v>46028</v>
      </c>
      <c r="J4434" s="2">
        <v>46028</v>
      </c>
      <c r="K4434" s="2">
        <v>46118</v>
      </c>
      <c r="M4434" t="s">
        <v>1303</v>
      </c>
      <c r="N4434" s="3">
        <v>1612.82</v>
      </c>
      <c r="P4434" t="s">
        <v>1179</v>
      </c>
      <c r="Q4434">
        <v>83</v>
      </c>
      <c r="R4434" t="s">
        <v>204</v>
      </c>
      <c r="S4434" t="s">
        <v>205</v>
      </c>
      <c r="T4434" t="s">
        <v>206</v>
      </c>
      <c r="V4434" t="s">
        <v>1304</v>
      </c>
      <c r="W4434" t="s">
        <v>32</v>
      </c>
    </row>
    <row r="4435" spans="1:23" hidden="1" x14ac:dyDescent="0.3">
      <c r="A4435">
        <v>1154</v>
      </c>
      <c r="B4435">
        <v>1154</v>
      </c>
      <c r="C4435">
        <v>4744</v>
      </c>
      <c r="D4435">
        <v>5</v>
      </c>
      <c r="E4435" s="4">
        <v>46361</v>
      </c>
      <c r="F4435">
        <v>2180</v>
      </c>
      <c r="H4435" t="s">
        <v>6512</v>
      </c>
      <c r="I4435" s="2">
        <v>46028</v>
      </c>
      <c r="J4435" s="2">
        <v>46028</v>
      </c>
      <c r="K4435" s="2">
        <v>46148</v>
      </c>
      <c r="M4435" t="s">
        <v>1303</v>
      </c>
      <c r="N4435" s="3">
        <v>1612.82</v>
      </c>
      <c r="P4435" t="s">
        <v>1179</v>
      </c>
      <c r="Q4435">
        <v>83</v>
      </c>
      <c r="R4435" t="s">
        <v>204</v>
      </c>
      <c r="S4435" t="s">
        <v>205</v>
      </c>
      <c r="T4435" t="s">
        <v>206</v>
      </c>
      <c r="V4435" t="s">
        <v>1304</v>
      </c>
      <c r="W4435" t="s">
        <v>32</v>
      </c>
    </row>
    <row r="4436" spans="1:23" hidden="1" x14ac:dyDescent="0.3">
      <c r="A4436">
        <v>1154</v>
      </c>
      <c r="B4436">
        <v>1154</v>
      </c>
      <c r="C4436">
        <v>4744</v>
      </c>
      <c r="D4436">
        <v>6</v>
      </c>
      <c r="E4436" s="4">
        <v>46362</v>
      </c>
      <c r="F4436">
        <v>2180</v>
      </c>
      <c r="H4436" t="s">
        <v>6512</v>
      </c>
      <c r="I4436" s="2">
        <v>46028</v>
      </c>
      <c r="J4436" s="2">
        <v>46028</v>
      </c>
      <c r="K4436" s="2">
        <v>46179</v>
      </c>
      <c r="M4436" t="s">
        <v>1303</v>
      </c>
      <c r="N4436" s="3">
        <v>1612.82</v>
      </c>
      <c r="P4436" t="s">
        <v>1179</v>
      </c>
      <c r="Q4436">
        <v>83</v>
      </c>
      <c r="R4436" t="s">
        <v>204</v>
      </c>
      <c r="S4436" t="s">
        <v>205</v>
      </c>
      <c r="T4436" t="s">
        <v>206</v>
      </c>
      <c r="V4436" t="s">
        <v>1304</v>
      </c>
      <c r="W4436" t="s">
        <v>32</v>
      </c>
    </row>
    <row r="4437" spans="1:23" hidden="1" x14ac:dyDescent="0.3">
      <c r="A4437">
        <v>1154</v>
      </c>
      <c r="B4437">
        <v>1154</v>
      </c>
      <c r="C4437">
        <v>4744</v>
      </c>
      <c r="D4437">
        <v>7</v>
      </c>
      <c r="E4437" s="4">
        <v>46363</v>
      </c>
      <c r="F4437">
        <v>2180</v>
      </c>
      <c r="H4437" t="s">
        <v>6512</v>
      </c>
      <c r="I4437" s="2">
        <v>46028</v>
      </c>
      <c r="J4437" s="2">
        <v>46028</v>
      </c>
      <c r="K4437" s="2">
        <v>46209</v>
      </c>
      <c r="M4437" t="s">
        <v>1303</v>
      </c>
      <c r="N4437" s="3">
        <v>1612.82</v>
      </c>
      <c r="P4437" t="s">
        <v>1179</v>
      </c>
      <c r="Q4437">
        <v>83</v>
      </c>
      <c r="R4437" t="s">
        <v>204</v>
      </c>
      <c r="S4437" t="s">
        <v>205</v>
      </c>
      <c r="T4437" t="s">
        <v>206</v>
      </c>
      <c r="V4437" t="s">
        <v>1304</v>
      </c>
      <c r="W4437" t="s">
        <v>32</v>
      </c>
    </row>
    <row r="4438" spans="1:23" hidden="1" x14ac:dyDescent="0.3">
      <c r="A4438">
        <v>1154</v>
      </c>
      <c r="B4438">
        <v>1154</v>
      </c>
      <c r="C4438">
        <v>4744</v>
      </c>
      <c r="D4438">
        <v>8</v>
      </c>
      <c r="E4438" s="4">
        <v>46364</v>
      </c>
      <c r="F4438">
        <v>2180</v>
      </c>
      <c r="H4438" t="s">
        <v>6512</v>
      </c>
      <c r="I4438" s="2">
        <v>46028</v>
      </c>
      <c r="J4438" s="2">
        <v>46028</v>
      </c>
      <c r="K4438" s="2">
        <v>46240</v>
      </c>
      <c r="M4438" t="s">
        <v>1303</v>
      </c>
      <c r="N4438" s="3">
        <v>1612.82</v>
      </c>
      <c r="P4438" t="s">
        <v>1179</v>
      </c>
      <c r="Q4438">
        <v>83</v>
      </c>
      <c r="R4438" t="s">
        <v>204</v>
      </c>
      <c r="S4438" t="s">
        <v>205</v>
      </c>
      <c r="T4438" t="s">
        <v>206</v>
      </c>
      <c r="V4438" t="s">
        <v>1304</v>
      </c>
      <c r="W4438" t="s">
        <v>32</v>
      </c>
    </row>
    <row r="4439" spans="1:23" hidden="1" x14ac:dyDescent="0.3">
      <c r="A4439">
        <v>1154</v>
      </c>
      <c r="B4439">
        <v>1154</v>
      </c>
      <c r="C4439">
        <v>4744</v>
      </c>
      <c r="D4439">
        <v>9</v>
      </c>
      <c r="E4439" s="4">
        <v>46365</v>
      </c>
      <c r="F4439">
        <v>2180</v>
      </c>
      <c r="H4439" t="s">
        <v>6512</v>
      </c>
      <c r="I4439" s="2">
        <v>46028</v>
      </c>
      <c r="J4439" s="2">
        <v>46028</v>
      </c>
      <c r="K4439" s="2">
        <v>46271</v>
      </c>
      <c r="M4439" t="s">
        <v>1303</v>
      </c>
      <c r="N4439" s="3">
        <v>1612.82</v>
      </c>
      <c r="P4439" t="s">
        <v>1179</v>
      </c>
      <c r="Q4439">
        <v>83</v>
      </c>
      <c r="R4439" t="s">
        <v>204</v>
      </c>
      <c r="S4439" t="s">
        <v>205</v>
      </c>
      <c r="T4439" t="s">
        <v>206</v>
      </c>
      <c r="V4439" t="s">
        <v>1304</v>
      </c>
      <c r="W4439" t="s">
        <v>32</v>
      </c>
    </row>
    <row r="4440" spans="1:23" hidden="1" x14ac:dyDescent="0.3">
      <c r="A4440">
        <v>1154</v>
      </c>
      <c r="B4440">
        <v>1154</v>
      </c>
      <c r="C4440">
        <v>4744</v>
      </c>
      <c r="D4440">
        <v>10</v>
      </c>
      <c r="E4440" s="4">
        <v>46366</v>
      </c>
      <c r="F4440">
        <v>2180</v>
      </c>
      <c r="H4440" t="s">
        <v>6512</v>
      </c>
      <c r="I4440" s="2">
        <v>46028</v>
      </c>
      <c r="J4440" s="2">
        <v>46028</v>
      </c>
      <c r="K4440" s="2">
        <v>46301</v>
      </c>
      <c r="M4440" t="s">
        <v>1303</v>
      </c>
      <c r="N4440" s="3">
        <v>1612.82</v>
      </c>
      <c r="P4440" t="s">
        <v>1179</v>
      </c>
      <c r="Q4440">
        <v>83</v>
      </c>
      <c r="R4440" t="s">
        <v>204</v>
      </c>
      <c r="S4440" t="s">
        <v>205</v>
      </c>
      <c r="T4440" t="s">
        <v>206</v>
      </c>
      <c r="V4440" t="s">
        <v>1304</v>
      </c>
      <c r="W4440" t="s">
        <v>32</v>
      </c>
    </row>
    <row r="4441" spans="1:23" hidden="1" x14ac:dyDescent="0.3">
      <c r="A4441">
        <v>1154</v>
      </c>
      <c r="B4441">
        <v>1154</v>
      </c>
      <c r="C4441">
        <v>4744</v>
      </c>
      <c r="D4441">
        <v>11</v>
      </c>
      <c r="E4441" s="4">
        <v>46367</v>
      </c>
      <c r="F4441">
        <v>2180</v>
      </c>
      <c r="H4441" t="s">
        <v>6512</v>
      </c>
      <c r="I4441" s="2">
        <v>46028</v>
      </c>
      <c r="J4441" s="2">
        <v>46028</v>
      </c>
      <c r="K4441" s="2">
        <v>46332</v>
      </c>
      <c r="M4441" t="s">
        <v>1303</v>
      </c>
      <c r="N4441" s="3">
        <v>1612.82</v>
      </c>
      <c r="P4441" t="s">
        <v>1179</v>
      </c>
      <c r="Q4441">
        <v>83</v>
      </c>
      <c r="R4441" t="s">
        <v>204</v>
      </c>
      <c r="S4441" t="s">
        <v>205</v>
      </c>
      <c r="T4441" t="s">
        <v>206</v>
      </c>
      <c r="V4441" t="s">
        <v>1304</v>
      </c>
      <c r="W4441" t="s">
        <v>32</v>
      </c>
    </row>
    <row r="4442" spans="1:23" hidden="1" x14ac:dyDescent="0.3">
      <c r="A4442">
        <v>1154</v>
      </c>
      <c r="B4442">
        <v>1154</v>
      </c>
      <c r="C4442">
        <v>4744</v>
      </c>
      <c r="D4442">
        <v>12</v>
      </c>
      <c r="E4442" s="4">
        <v>46368</v>
      </c>
      <c r="F4442">
        <v>2180</v>
      </c>
      <c r="H4442" t="s">
        <v>6512</v>
      </c>
      <c r="I4442" s="2">
        <v>46028</v>
      </c>
      <c r="J4442" s="2">
        <v>46028</v>
      </c>
      <c r="K4442" s="2">
        <v>46362</v>
      </c>
      <c r="M4442" t="s">
        <v>1303</v>
      </c>
      <c r="N4442" s="3">
        <v>1612.82</v>
      </c>
      <c r="P4442" t="s">
        <v>1179</v>
      </c>
      <c r="Q4442">
        <v>83</v>
      </c>
      <c r="R4442" t="s">
        <v>204</v>
      </c>
      <c r="S4442" t="s">
        <v>205</v>
      </c>
      <c r="T4442" t="s">
        <v>206</v>
      </c>
      <c r="V4442" t="s">
        <v>1304</v>
      </c>
      <c r="W4442" t="s">
        <v>32</v>
      </c>
    </row>
    <row r="4443" spans="1:23" hidden="1" x14ac:dyDescent="0.3">
      <c r="A4443">
        <v>1154</v>
      </c>
      <c r="B4443">
        <v>1154</v>
      </c>
      <c r="C4443">
        <v>4745</v>
      </c>
      <c r="D4443">
        <v>1</v>
      </c>
      <c r="E4443" s="4">
        <v>46357</v>
      </c>
      <c r="F4443">
        <v>3017</v>
      </c>
      <c r="H4443" t="s">
        <v>6509</v>
      </c>
      <c r="I4443" s="2">
        <v>46028</v>
      </c>
      <c r="J4443" s="2">
        <v>46028</v>
      </c>
      <c r="K4443" s="2">
        <v>46042</v>
      </c>
      <c r="M4443" t="s">
        <v>1303</v>
      </c>
      <c r="N4443" s="3">
        <v>500</v>
      </c>
      <c r="P4443" t="s">
        <v>1173</v>
      </c>
      <c r="Q4443">
        <v>88</v>
      </c>
      <c r="R4443" t="s">
        <v>329</v>
      </c>
      <c r="S4443" t="s">
        <v>330</v>
      </c>
      <c r="T4443" t="s">
        <v>206</v>
      </c>
      <c r="V4443" t="s">
        <v>1304</v>
      </c>
      <c r="W4443" t="s">
        <v>32</v>
      </c>
    </row>
    <row r="4444" spans="1:23" x14ac:dyDescent="0.3">
      <c r="A4444">
        <v>1154</v>
      </c>
      <c r="B4444">
        <v>1154</v>
      </c>
      <c r="C4444">
        <v>4745</v>
      </c>
      <c r="D4444">
        <v>2</v>
      </c>
      <c r="E4444" s="4">
        <v>46358</v>
      </c>
      <c r="F4444">
        <v>3017</v>
      </c>
      <c r="H4444" t="s">
        <v>6509</v>
      </c>
      <c r="I4444" s="2">
        <v>46028</v>
      </c>
      <c r="J4444" s="2">
        <v>46028</v>
      </c>
      <c r="K4444" s="2">
        <v>46073</v>
      </c>
      <c r="M4444" t="s">
        <v>1303</v>
      </c>
      <c r="N4444" s="3">
        <v>500</v>
      </c>
      <c r="P4444" t="s">
        <v>1179</v>
      </c>
      <c r="Q4444">
        <v>88</v>
      </c>
      <c r="R4444" t="s">
        <v>329</v>
      </c>
      <c r="S4444" t="s">
        <v>330</v>
      </c>
      <c r="T4444" t="s">
        <v>206</v>
      </c>
      <c r="V4444" t="s">
        <v>1304</v>
      </c>
      <c r="W4444" t="s">
        <v>32</v>
      </c>
    </row>
    <row r="4445" spans="1:23" hidden="1" x14ac:dyDescent="0.3">
      <c r="A4445">
        <v>1154</v>
      </c>
      <c r="B4445">
        <v>1154</v>
      </c>
      <c r="C4445">
        <v>4745</v>
      </c>
      <c r="D4445">
        <v>3</v>
      </c>
      <c r="E4445" s="4">
        <v>46359</v>
      </c>
      <c r="F4445">
        <v>3017</v>
      </c>
      <c r="H4445" t="s">
        <v>6509</v>
      </c>
      <c r="I4445" s="2">
        <v>46028</v>
      </c>
      <c r="J4445" s="2">
        <v>46028</v>
      </c>
      <c r="K4445" s="2">
        <v>46101</v>
      </c>
      <c r="M4445" t="s">
        <v>1303</v>
      </c>
      <c r="N4445" s="3">
        <v>500</v>
      </c>
      <c r="P4445" t="s">
        <v>1179</v>
      </c>
      <c r="Q4445">
        <v>88</v>
      </c>
      <c r="R4445" t="s">
        <v>329</v>
      </c>
      <c r="S4445" t="s">
        <v>330</v>
      </c>
      <c r="T4445" t="s">
        <v>206</v>
      </c>
      <c r="V4445" t="s">
        <v>1304</v>
      </c>
      <c r="W4445" t="s">
        <v>32</v>
      </c>
    </row>
    <row r="4446" spans="1:23" hidden="1" x14ac:dyDescent="0.3">
      <c r="A4446">
        <v>1154</v>
      </c>
      <c r="B4446">
        <v>1154</v>
      </c>
      <c r="C4446">
        <v>4745</v>
      </c>
      <c r="D4446">
        <v>4</v>
      </c>
      <c r="E4446" s="4">
        <v>46360</v>
      </c>
      <c r="F4446">
        <v>3017</v>
      </c>
      <c r="H4446" t="s">
        <v>6509</v>
      </c>
      <c r="I4446" s="2">
        <v>46028</v>
      </c>
      <c r="J4446" s="2">
        <v>46028</v>
      </c>
      <c r="K4446" s="2">
        <v>46132</v>
      </c>
      <c r="M4446" t="s">
        <v>1303</v>
      </c>
      <c r="N4446" s="3">
        <v>500</v>
      </c>
      <c r="P4446" t="s">
        <v>1179</v>
      </c>
      <c r="Q4446">
        <v>88</v>
      </c>
      <c r="R4446" t="s">
        <v>329</v>
      </c>
      <c r="S4446" t="s">
        <v>330</v>
      </c>
      <c r="T4446" t="s">
        <v>206</v>
      </c>
      <c r="V4446" t="s">
        <v>1304</v>
      </c>
      <c r="W4446" t="s">
        <v>32</v>
      </c>
    </row>
    <row r="4447" spans="1:23" hidden="1" x14ac:dyDescent="0.3">
      <c r="A4447">
        <v>1154</v>
      </c>
      <c r="B4447">
        <v>1154</v>
      </c>
      <c r="C4447">
        <v>4745</v>
      </c>
      <c r="D4447">
        <v>5</v>
      </c>
      <c r="E4447" s="4">
        <v>46361</v>
      </c>
      <c r="F4447">
        <v>3017</v>
      </c>
      <c r="H4447" t="s">
        <v>6509</v>
      </c>
      <c r="I4447" s="2">
        <v>46028</v>
      </c>
      <c r="J4447" s="2">
        <v>46028</v>
      </c>
      <c r="K4447" s="2">
        <v>46162</v>
      </c>
      <c r="M4447" t="s">
        <v>1303</v>
      </c>
      <c r="N4447" s="3">
        <v>500</v>
      </c>
      <c r="P4447" t="s">
        <v>1179</v>
      </c>
      <c r="Q4447">
        <v>88</v>
      </c>
      <c r="R4447" t="s">
        <v>329</v>
      </c>
      <c r="S4447" t="s">
        <v>330</v>
      </c>
      <c r="T4447" t="s">
        <v>206</v>
      </c>
      <c r="V4447" t="s">
        <v>1304</v>
      </c>
      <c r="W4447" t="s">
        <v>32</v>
      </c>
    </row>
    <row r="4448" spans="1:23" hidden="1" x14ac:dyDescent="0.3">
      <c r="A4448">
        <v>1154</v>
      </c>
      <c r="B4448">
        <v>1154</v>
      </c>
      <c r="C4448">
        <v>4745</v>
      </c>
      <c r="D4448">
        <v>6</v>
      </c>
      <c r="E4448" s="4">
        <v>46362</v>
      </c>
      <c r="F4448">
        <v>3017</v>
      </c>
      <c r="H4448" t="s">
        <v>6509</v>
      </c>
      <c r="I4448" s="2">
        <v>46028</v>
      </c>
      <c r="J4448" s="2">
        <v>46028</v>
      </c>
      <c r="K4448" s="2">
        <v>46193</v>
      </c>
      <c r="M4448" t="s">
        <v>1303</v>
      </c>
      <c r="N4448" s="3">
        <v>500</v>
      </c>
      <c r="P4448" t="s">
        <v>1179</v>
      </c>
      <c r="Q4448">
        <v>88</v>
      </c>
      <c r="R4448" t="s">
        <v>329</v>
      </c>
      <c r="S4448" t="s">
        <v>330</v>
      </c>
      <c r="T4448" t="s">
        <v>206</v>
      </c>
      <c r="V4448" t="s">
        <v>1304</v>
      </c>
      <c r="W4448" t="s">
        <v>32</v>
      </c>
    </row>
    <row r="4449" spans="1:23" hidden="1" x14ac:dyDescent="0.3">
      <c r="A4449">
        <v>1154</v>
      </c>
      <c r="B4449">
        <v>1154</v>
      </c>
      <c r="C4449">
        <v>4745</v>
      </c>
      <c r="D4449">
        <v>7</v>
      </c>
      <c r="E4449" s="4">
        <v>46363</v>
      </c>
      <c r="F4449">
        <v>3017</v>
      </c>
      <c r="H4449" t="s">
        <v>6509</v>
      </c>
      <c r="I4449" s="2">
        <v>46028</v>
      </c>
      <c r="J4449" s="2">
        <v>46028</v>
      </c>
      <c r="K4449" s="2">
        <v>46223</v>
      </c>
      <c r="M4449" t="s">
        <v>1303</v>
      </c>
      <c r="N4449" s="3">
        <v>500</v>
      </c>
      <c r="P4449" t="s">
        <v>1179</v>
      </c>
      <c r="Q4449">
        <v>88</v>
      </c>
      <c r="R4449" t="s">
        <v>329</v>
      </c>
      <c r="S4449" t="s">
        <v>330</v>
      </c>
      <c r="T4449" t="s">
        <v>206</v>
      </c>
      <c r="V4449" t="s">
        <v>1304</v>
      </c>
      <c r="W4449" t="s">
        <v>32</v>
      </c>
    </row>
    <row r="4450" spans="1:23" hidden="1" x14ac:dyDescent="0.3">
      <c r="A4450">
        <v>1154</v>
      </c>
      <c r="B4450">
        <v>1154</v>
      </c>
      <c r="C4450">
        <v>4745</v>
      </c>
      <c r="D4450">
        <v>8</v>
      </c>
      <c r="E4450" s="4">
        <v>46364</v>
      </c>
      <c r="F4450">
        <v>3017</v>
      </c>
      <c r="H4450" t="s">
        <v>6509</v>
      </c>
      <c r="I4450" s="2">
        <v>46028</v>
      </c>
      <c r="J4450" s="2">
        <v>46028</v>
      </c>
      <c r="K4450" s="2">
        <v>46254</v>
      </c>
      <c r="M4450" t="s">
        <v>1303</v>
      </c>
      <c r="N4450" s="3">
        <v>500</v>
      </c>
      <c r="P4450" t="s">
        <v>1179</v>
      </c>
      <c r="Q4450">
        <v>88</v>
      </c>
      <c r="R4450" t="s">
        <v>329</v>
      </c>
      <c r="S4450" t="s">
        <v>330</v>
      </c>
      <c r="T4450" t="s">
        <v>206</v>
      </c>
      <c r="V4450" t="s">
        <v>1304</v>
      </c>
      <c r="W4450" t="s">
        <v>32</v>
      </c>
    </row>
    <row r="4451" spans="1:23" hidden="1" x14ac:dyDescent="0.3">
      <c r="A4451">
        <v>1154</v>
      </c>
      <c r="B4451">
        <v>1154</v>
      </c>
      <c r="C4451">
        <v>4745</v>
      </c>
      <c r="D4451">
        <v>9</v>
      </c>
      <c r="E4451" s="4">
        <v>46365</v>
      </c>
      <c r="F4451">
        <v>3017</v>
      </c>
      <c r="H4451" t="s">
        <v>6509</v>
      </c>
      <c r="I4451" s="2">
        <v>46028</v>
      </c>
      <c r="J4451" s="2">
        <v>46028</v>
      </c>
      <c r="K4451" s="2">
        <v>46285</v>
      </c>
      <c r="M4451" t="s">
        <v>1303</v>
      </c>
      <c r="N4451" s="3">
        <v>500</v>
      </c>
      <c r="P4451" t="s">
        <v>1179</v>
      </c>
      <c r="Q4451">
        <v>88</v>
      </c>
      <c r="R4451" t="s">
        <v>329</v>
      </c>
      <c r="S4451" t="s">
        <v>330</v>
      </c>
      <c r="T4451" t="s">
        <v>206</v>
      </c>
      <c r="V4451" t="s">
        <v>1304</v>
      </c>
      <c r="W4451" t="s">
        <v>32</v>
      </c>
    </row>
    <row r="4452" spans="1:23" hidden="1" x14ac:dyDescent="0.3">
      <c r="A4452">
        <v>1154</v>
      </c>
      <c r="B4452">
        <v>1154</v>
      </c>
      <c r="C4452">
        <v>4745</v>
      </c>
      <c r="D4452">
        <v>10</v>
      </c>
      <c r="E4452" s="4">
        <v>46366</v>
      </c>
      <c r="F4452">
        <v>3017</v>
      </c>
      <c r="H4452" t="s">
        <v>6509</v>
      </c>
      <c r="I4452" s="2">
        <v>46028</v>
      </c>
      <c r="J4452" s="2">
        <v>46028</v>
      </c>
      <c r="K4452" s="2">
        <v>46315</v>
      </c>
      <c r="M4452" t="s">
        <v>1303</v>
      </c>
      <c r="N4452" s="3">
        <v>500</v>
      </c>
      <c r="P4452" t="s">
        <v>1179</v>
      </c>
      <c r="Q4452">
        <v>88</v>
      </c>
      <c r="R4452" t="s">
        <v>329</v>
      </c>
      <c r="S4452" t="s">
        <v>330</v>
      </c>
      <c r="T4452" t="s">
        <v>206</v>
      </c>
      <c r="V4452" t="s">
        <v>1304</v>
      </c>
      <c r="W4452" t="s">
        <v>32</v>
      </c>
    </row>
    <row r="4453" spans="1:23" hidden="1" x14ac:dyDescent="0.3">
      <c r="A4453">
        <v>1154</v>
      </c>
      <c r="B4453">
        <v>1154</v>
      </c>
      <c r="C4453">
        <v>4745</v>
      </c>
      <c r="D4453">
        <v>11</v>
      </c>
      <c r="E4453" s="4">
        <v>46367</v>
      </c>
      <c r="F4453">
        <v>3017</v>
      </c>
      <c r="H4453" t="s">
        <v>6509</v>
      </c>
      <c r="I4453" s="2">
        <v>46028</v>
      </c>
      <c r="J4453" s="2">
        <v>46028</v>
      </c>
      <c r="K4453" s="2">
        <v>46346</v>
      </c>
      <c r="M4453" t="s">
        <v>1303</v>
      </c>
      <c r="N4453" s="3">
        <v>500</v>
      </c>
      <c r="P4453" t="s">
        <v>1179</v>
      </c>
      <c r="Q4453">
        <v>88</v>
      </c>
      <c r="R4453" t="s">
        <v>329</v>
      </c>
      <c r="S4453" t="s">
        <v>330</v>
      </c>
      <c r="T4453" t="s">
        <v>206</v>
      </c>
      <c r="V4453" t="s">
        <v>1304</v>
      </c>
      <c r="W4453" t="s">
        <v>32</v>
      </c>
    </row>
    <row r="4454" spans="1:23" hidden="1" x14ac:dyDescent="0.3">
      <c r="A4454">
        <v>1154</v>
      </c>
      <c r="B4454">
        <v>1154</v>
      </c>
      <c r="C4454">
        <v>4745</v>
      </c>
      <c r="D4454">
        <v>12</v>
      </c>
      <c r="E4454" s="4">
        <v>46368</v>
      </c>
      <c r="F4454">
        <v>3017</v>
      </c>
      <c r="H4454" t="s">
        <v>6509</v>
      </c>
      <c r="I4454" s="2">
        <v>46028</v>
      </c>
      <c r="J4454" s="2">
        <v>46028</v>
      </c>
      <c r="K4454" s="2">
        <v>46376</v>
      </c>
      <c r="M4454" t="s">
        <v>1303</v>
      </c>
      <c r="N4454" s="3">
        <v>500</v>
      </c>
      <c r="P4454" t="s">
        <v>1179</v>
      </c>
      <c r="Q4454">
        <v>88</v>
      </c>
      <c r="R4454" t="s">
        <v>329</v>
      </c>
      <c r="S4454" t="s">
        <v>330</v>
      </c>
      <c r="T4454" t="s">
        <v>206</v>
      </c>
      <c r="V4454" t="s">
        <v>1304</v>
      </c>
      <c r="W4454" t="s">
        <v>32</v>
      </c>
    </row>
    <row r="4455" spans="1:23" hidden="1" x14ac:dyDescent="0.3">
      <c r="A4455">
        <v>1154</v>
      </c>
      <c r="B4455">
        <v>1154</v>
      </c>
      <c r="C4455">
        <v>4746</v>
      </c>
      <c r="D4455">
        <v>1</v>
      </c>
      <c r="E4455" s="4">
        <v>46357</v>
      </c>
      <c r="F4455">
        <v>2112</v>
      </c>
      <c r="H4455" t="s">
        <v>6510</v>
      </c>
      <c r="I4455" s="2">
        <v>46028</v>
      </c>
      <c r="J4455" s="2">
        <v>46028</v>
      </c>
      <c r="K4455" s="2">
        <v>46042</v>
      </c>
      <c r="L4455" s="2"/>
      <c r="M4455" t="s">
        <v>1303</v>
      </c>
      <c r="N4455" s="3">
        <v>200</v>
      </c>
      <c r="O4455" s="3">
        <v>200</v>
      </c>
      <c r="P4455" t="s">
        <v>27</v>
      </c>
      <c r="Q4455">
        <v>88</v>
      </c>
      <c r="R4455" t="s">
        <v>329</v>
      </c>
      <c r="S4455" t="s">
        <v>330</v>
      </c>
      <c r="T4455" t="s">
        <v>206</v>
      </c>
      <c r="V4455" t="s">
        <v>1304</v>
      </c>
      <c r="W4455" t="s">
        <v>32</v>
      </c>
    </row>
    <row r="4456" spans="1:23" hidden="1" x14ac:dyDescent="0.3">
      <c r="A4456">
        <v>1154</v>
      </c>
      <c r="B4456">
        <v>1154</v>
      </c>
      <c r="C4456">
        <v>4747</v>
      </c>
      <c r="D4456">
        <v>1</v>
      </c>
      <c r="E4456" s="4">
        <v>46357</v>
      </c>
      <c r="F4456">
        <v>2120</v>
      </c>
      <c r="H4456" t="s">
        <v>6511</v>
      </c>
      <c r="I4456" s="2">
        <v>46028</v>
      </c>
      <c r="J4456" s="2">
        <v>46028</v>
      </c>
      <c r="K4456" s="2">
        <v>46042</v>
      </c>
      <c r="L4456" s="2"/>
      <c r="M4456" t="s">
        <v>1303</v>
      </c>
      <c r="N4456" s="3">
        <v>400</v>
      </c>
      <c r="O4456" s="3">
        <v>400</v>
      </c>
      <c r="P4456" t="s">
        <v>27</v>
      </c>
      <c r="Q4456">
        <v>88</v>
      </c>
      <c r="R4456" t="s">
        <v>329</v>
      </c>
      <c r="S4456" t="s">
        <v>330</v>
      </c>
      <c r="T4456" t="s">
        <v>206</v>
      </c>
      <c r="V4456" t="s">
        <v>1304</v>
      </c>
      <c r="W4456" t="s">
        <v>32</v>
      </c>
    </row>
    <row r="4457" spans="1:23" x14ac:dyDescent="0.3">
      <c r="A4457">
        <v>1154</v>
      </c>
      <c r="B4457">
        <v>1154</v>
      </c>
      <c r="C4457">
        <v>4747</v>
      </c>
      <c r="D4457">
        <v>2</v>
      </c>
      <c r="E4457" s="4">
        <v>46358</v>
      </c>
      <c r="F4457">
        <v>2120</v>
      </c>
      <c r="H4457" t="s">
        <v>6511</v>
      </c>
      <c r="I4457" s="2">
        <v>46028</v>
      </c>
      <c r="J4457" s="2">
        <v>46028</v>
      </c>
      <c r="K4457" s="2">
        <v>46073</v>
      </c>
      <c r="M4457" t="s">
        <v>1303</v>
      </c>
      <c r="N4457" s="3">
        <v>400</v>
      </c>
      <c r="P4457" t="s">
        <v>1179</v>
      </c>
      <c r="Q4457">
        <v>88</v>
      </c>
      <c r="R4457" t="s">
        <v>329</v>
      </c>
      <c r="S4457" t="s">
        <v>330</v>
      </c>
      <c r="T4457" t="s">
        <v>206</v>
      </c>
      <c r="V4457" t="s">
        <v>1304</v>
      </c>
      <c r="W4457" t="s">
        <v>32</v>
      </c>
    </row>
    <row r="4458" spans="1:23" hidden="1" x14ac:dyDescent="0.3">
      <c r="A4458">
        <v>1154</v>
      </c>
      <c r="B4458">
        <v>1154</v>
      </c>
      <c r="C4458">
        <v>4747</v>
      </c>
      <c r="D4458">
        <v>3</v>
      </c>
      <c r="E4458" s="4">
        <v>46359</v>
      </c>
      <c r="F4458">
        <v>2120</v>
      </c>
      <c r="H4458" t="s">
        <v>6511</v>
      </c>
      <c r="I4458" s="2">
        <v>46028</v>
      </c>
      <c r="J4458" s="2">
        <v>46028</v>
      </c>
      <c r="K4458" s="2">
        <v>46101</v>
      </c>
      <c r="M4458" t="s">
        <v>1303</v>
      </c>
      <c r="N4458" s="3">
        <v>400</v>
      </c>
      <c r="P4458" t="s">
        <v>1179</v>
      </c>
      <c r="Q4458">
        <v>88</v>
      </c>
      <c r="R4458" t="s">
        <v>329</v>
      </c>
      <c r="S4458" t="s">
        <v>330</v>
      </c>
      <c r="T4458" t="s">
        <v>206</v>
      </c>
      <c r="V4458" t="s">
        <v>1304</v>
      </c>
      <c r="W4458" t="s">
        <v>32</v>
      </c>
    </row>
    <row r="4459" spans="1:23" hidden="1" x14ac:dyDescent="0.3">
      <c r="A4459">
        <v>1154</v>
      </c>
      <c r="B4459">
        <v>1154</v>
      </c>
      <c r="C4459">
        <v>4747</v>
      </c>
      <c r="D4459">
        <v>4</v>
      </c>
      <c r="E4459" s="4">
        <v>46360</v>
      </c>
      <c r="F4459">
        <v>2120</v>
      </c>
      <c r="H4459" t="s">
        <v>6511</v>
      </c>
      <c r="I4459" s="2">
        <v>46028</v>
      </c>
      <c r="J4459" s="2">
        <v>46028</v>
      </c>
      <c r="K4459" s="2">
        <v>46132</v>
      </c>
      <c r="M4459" t="s">
        <v>1303</v>
      </c>
      <c r="N4459" s="3">
        <v>400</v>
      </c>
      <c r="P4459" t="s">
        <v>1179</v>
      </c>
      <c r="Q4459">
        <v>88</v>
      </c>
      <c r="R4459" t="s">
        <v>329</v>
      </c>
      <c r="S4459" t="s">
        <v>330</v>
      </c>
      <c r="T4459" t="s">
        <v>206</v>
      </c>
      <c r="V4459" t="s">
        <v>1304</v>
      </c>
      <c r="W4459" t="s">
        <v>32</v>
      </c>
    </row>
    <row r="4460" spans="1:23" hidden="1" x14ac:dyDescent="0.3">
      <c r="A4460">
        <v>1154</v>
      </c>
      <c r="B4460">
        <v>1154</v>
      </c>
      <c r="C4460">
        <v>4747</v>
      </c>
      <c r="D4460">
        <v>5</v>
      </c>
      <c r="E4460" s="4">
        <v>46361</v>
      </c>
      <c r="F4460">
        <v>2120</v>
      </c>
      <c r="H4460" t="s">
        <v>6511</v>
      </c>
      <c r="I4460" s="2">
        <v>46028</v>
      </c>
      <c r="J4460" s="2">
        <v>46028</v>
      </c>
      <c r="K4460" s="2">
        <v>46162</v>
      </c>
      <c r="M4460" t="s">
        <v>1303</v>
      </c>
      <c r="N4460" s="3">
        <v>400</v>
      </c>
      <c r="P4460" t="s">
        <v>1179</v>
      </c>
      <c r="Q4460">
        <v>88</v>
      </c>
      <c r="R4460" t="s">
        <v>329</v>
      </c>
      <c r="S4460" t="s">
        <v>330</v>
      </c>
      <c r="T4460" t="s">
        <v>206</v>
      </c>
      <c r="V4460" t="s">
        <v>1304</v>
      </c>
      <c r="W4460" t="s">
        <v>32</v>
      </c>
    </row>
    <row r="4461" spans="1:23" hidden="1" x14ac:dyDescent="0.3">
      <c r="A4461">
        <v>1154</v>
      </c>
      <c r="B4461">
        <v>1154</v>
      </c>
      <c r="C4461">
        <v>4747</v>
      </c>
      <c r="D4461">
        <v>6</v>
      </c>
      <c r="E4461" s="4">
        <v>46362</v>
      </c>
      <c r="F4461">
        <v>2120</v>
      </c>
      <c r="H4461" t="s">
        <v>6511</v>
      </c>
      <c r="I4461" s="2">
        <v>46028</v>
      </c>
      <c r="J4461" s="2">
        <v>46028</v>
      </c>
      <c r="K4461" s="2">
        <v>46193</v>
      </c>
      <c r="M4461" t="s">
        <v>1303</v>
      </c>
      <c r="N4461" s="3">
        <v>400</v>
      </c>
      <c r="P4461" t="s">
        <v>1179</v>
      </c>
      <c r="Q4461">
        <v>88</v>
      </c>
      <c r="R4461" t="s">
        <v>329</v>
      </c>
      <c r="S4461" t="s">
        <v>330</v>
      </c>
      <c r="T4461" t="s">
        <v>206</v>
      </c>
      <c r="V4461" t="s">
        <v>1304</v>
      </c>
      <c r="W4461" t="s">
        <v>32</v>
      </c>
    </row>
    <row r="4462" spans="1:23" hidden="1" x14ac:dyDescent="0.3">
      <c r="A4462">
        <v>1154</v>
      </c>
      <c r="B4462">
        <v>1154</v>
      </c>
      <c r="C4462">
        <v>4747</v>
      </c>
      <c r="D4462">
        <v>7</v>
      </c>
      <c r="E4462" s="4">
        <v>46363</v>
      </c>
      <c r="F4462">
        <v>2120</v>
      </c>
      <c r="H4462" t="s">
        <v>6511</v>
      </c>
      <c r="I4462" s="2">
        <v>46028</v>
      </c>
      <c r="J4462" s="2">
        <v>46028</v>
      </c>
      <c r="K4462" s="2">
        <v>46223</v>
      </c>
      <c r="M4462" t="s">
        <v>1303</v>
      </c>
      <c r="N4462" s="3">
        <v>400</v>
      </c>
      <c r="P4462" t="s">
        <v>1179</v>
      </c>
      <c r="Q4462">
        <v>88</v>
      </c>
      <c r="R4462" t="s">
        <v>329</v>
      </c>
      <c r="S4462" t="s">
        <v>330</v>
      </c>
      <c r="T4462" t="s">
        <v>206</v>
      </c>
      <c r="V4462" t="s">
        <v>1304</v>
      </c>
      <c r="W4462" t="s">
        <v>32</v>
      </c>
    </row>
    <row r="4463" spans="1:23" hidden="1" x14ac:dyDescent="0.3">
      <c r="A4463">
        <v>1154</v>
      </c>
      <c r="B4463">
        <v>1154</v>
      </c>
      <c r="C4463">
        <v>4747</v>
      </c>
      <c r="D4463">
        <v>8</v>
      </c>
      <c r="E4463" s="4">
        <v>46364</v>
      </c>
      <c r="F4463">
        <v>2120</v>
      </c>
      <c r="H4463" t="s">
        <v>6511</v>
      </c>
      <c r="I4463" s="2">
        <v>46028</v>
      </c>
      <c r="J4463" s="2">
        <v>46028</v>
      </c>
      <c r="K4463" s="2">
        <v>46254</v>
      </c>
      <c r="M4463" t="s">
        <v>1303</v>
      </c>
      <c r="N4463" s="3">
        <v>400</v>
      </c>
      <c r="P4463" t="s">
        <v>1179</v>
      </c>
      <c r="Q4463">
        <v>88</v>
      </c>
      <c r="R4463" t="s">
        <v>329</v>
      </c>
      <c r="S4463" t="s">
        <v>330</v>
      </c>
      <c r="T4463" t="s">
        <v>206</v>
      </c>
      <c r="V4463" t="s">
        <v>1304</v>
      </c>
      <c r="W4463" t="s">
        <v>32</v>
      </c>
    </row>
    <row r="4464" spans="1:23" hidden="1" x14ac:dyDescent="0.3">
      <c r="A4464">
        <v>1154</v>
      </c>
      <c r="B4464">
        <v>1154</v>
      </c>
      <c r="C4464">
        <v>4747</v>
      </c>
      <c r="D4464">
        <v>9</v>
      </c>
      <c r="E4464" s="4">
        <v>46365</v>
      </c>
      <c r="F4464">
        <v>2120</v>
      </c>
      <c r="H4464" t="s">
        <v>6511</v>
      </c>
      <c r="I4464" s="2">
        <v>46028</v>
      </c>
      <c r="J4464" s="2">
        <v>46028</v>
      </c>
      <c r="K4464" s="2">
        <v>46285</v>
      </c>
      <c r="M4464" t="s">
        <v>1303</v>
      </c>
      <c r="N4464" s="3">
        <v>400</v>
      </c>
      <c r="P4464" t="s">
        <v>1179</v>
      </c>
      <c r="Q4464">
        <v>88</v>
      </c>
      <c r="R4464" t="s">
        <v>329</v>
      </c>
      <c r="S4464" t="s">
        <v>330</v>
      </c>
      <c r="T4464" t="s">
        <v>206</v>
      </c>
      <c r="V4464" t="s">
        <v>1304</v>
      </c>
      <c r="W4464" t="s">
        <v>32</v>
      </c>
    </row>
    <row r="4465" spans="1:23" hidden="1" x14ac:dyDescent="0.3">
      <c r="A4465">
        <v>1154</v>
      </c>
      <c r="B4465">
        <v>1154</v>
      </c>
      <c r="C4465">
        <v>4747</v>
      </c>
      <c r="D4465">
        <v>10</v>
      </c>
      <c r="E4465" s="4">
        <v>46366</v>
      </c>
      <c r="F4465">
        <v>2120</v>
      </c>
      <c r="H4465" t="s">
        <v>6511</v>
      </c>
      <c r="I4465" s="2">
        <v>46028</v>
      </c>
      <c r="J4465" s="2">
        <v>46028</v>
      </c>
      <c r="K4465" s="2">
        <v>46315</v>
      </c>
      <c r="M4465" t="s">
        <v>1303</v>
      </c>
      <c r="N4465" s="3">
        <v>400</v>
      </c>
      <c r="P4465" t="s">
        <v>1179</v>
      </c>
      <c r="Q4465">
        <v>88</v>
      </c>
      <c r="R4465" t="s">
        <v>329</v>
      </c>
      <c r="S4465" t="s">
        <v>330</v>
      </c>
      <c r="T4465" t="s">
        <v>206</v>
      </c>
      <c r="V4465" t="s">
        <v>1304</v>
      </c>
      <c r="W4465" t="s">
        <v>32</v>
      </c>
    </row>
    <row r="4466" spans="1:23" hidden="1" x14ac:dyDescent="0.3">
      <c r="A4466">
        <v>1154</v>
      </c>
      <c r="B4466">
        <v>1154</v>
      </c>
      <c r="C4466">
        <v>4747</v>
      </c>
      <c r="D4466">
        <v>11</v>
      </c>
      <c r="E4466" s="4">
        <v>46367</v>
      </c>
      <c r="F4466">
        <v>2120</v>
      </c>
      <c r="H4466" t="s">
        <v>6511</v>
      </c>
      <c r="I4466" s="2">
        <v>46028</v>
      </c>
      <c r="J4466" s="2">
        <v>46028</v>
      </c>
      <c r="K4466" s="2">
        <v>46346</v>
      </c>
      <c r="M4466" t="s">
        <v>1303</v>
      </c>
      <c r="N4466" s="3">
        <v>400</v>
      </c>
      <c r="P4466" t="s">
        <v>1179</v>
      </c>
      <c r="Q4466">
        <v>88</v>
      </c>
      <c r="R4466" t="s">
        <v>329</v>
      </c>
      <c r="S4466" t="s">
        <v>330</v>
      </c>
      <c r="T4466" t="s">
        <v>206</v>
      </c>
      <c r="V4466" t="s">
        <v>1304</v>
      </c>
      <c r="W4466" t="s">
        <v>32</v>
      </c>
    </row>
    <row r="4467" spans="1:23" hidden="1" x14ac:dyDescent="0.3">
      <c r="A4467">
        <v>1154</v>
      </c>
      <c r="B4467">
        <v>1154</v>
      </c>
      <c r="C4467">
        <v>4747</v>
      </c>
      <c r="D4467">
        <v>12</v>
      </c>
      <c r="E4467" s="4">
        <v>46368</v>
      </c>
      <c r="F4467">
        <v>2120</v>
      </c>
      <c r="H4467" t="s">
        <v>6511</v>
      </c>
      <c r="I4467" s="2">
        <v>46028</v>
      </c>
      <c r="J4467" s="2">
        <v>46028</v>
      </c>
      <c r="K4467" s="2">
        <v>46376</v>
      </c>
      <c r="M4467" t="s">
        <v>1303</v>
      </c>
      <c r="N4467" s="3">
        <v>400</v>
      </c>
      <c r="P4467" t="s">
        <v>1179</v>
      </c>
      <c r="Q4467">
        <v>88</v>
      </c>
      <c r="R4467" t="s">
        <v>329</v>
      </c>
      <c r="S4467" t="s">
        <v>330</v>
      </c>
      <c r="T4467" t="s">
        <v>206</v>
      </c>
      <c r="V4467" t="s">
        <v>1304</v>
      </c>
      <c r="W4467" t="s">
        <v>32</v>
      </c>
    </row>
    <row r="4468" spans="1:23" hidden="1" x14ac:dyDescent="0.3">
      <c r="A4468">
        <v>1154</v>
      </c>
      <c r="B4468">
        <v>1154</v>
      </c>
      <c r="C4468">
        <v>4748</v>
      </c>
      <c r="D4468">
        <v>1</v>
      </c>
      <c r="E4468" s="4">
        <v>46357</v>
      </c>
      <c r="F4468">
        <v>2180</v>
      </c>
      <c r="H4468" t="s">
        <v>6512</v>
      </c>
      <c r="I4468" s="2">
        <v>46028</v>
      </c>
      <c r="J4468" s="2">
        <v>46028</v>
      </c>
      <c r="K4468" s="2">
        <v>46042</v>
      </c>
      <c r="L4468" s="2"/>
      <c r="M4468" t="s">
        <v>1303</v>
      </c>
      <c r="N4468" s="3">
        <v>200</v>
      </c>
      <c r="O4468" s="3">
        <v>200</v>
      </c>
      <c r="P4468" t="s">
        <v>27</v>
      </c>
      <c r="Q4468">
        <v>88</v>
      </c>
      <c r="R4468" t="s">
        <v>329</v>
      </c>
      <c r="S4468" t="s">
        <v>330</v>
      </c>
      <c r="T4468" t="s">
        <v>206</v>
      </c>
      <c r="V4468" t="s">
        <v>1304</v>
      </c>
      <c r="W4468" t="s">
        <v>32</v>
      </c>
    </row>
    <row r="4469" spans="1:23" x14ac:dyDescent="0.3">
      <c r="A4469">
        <v>1154</v>
      </c>
      <c r="B4469">
        <v>1154</v>
      </c>
      <c r="C4469">
        <v>4748</v>
      </c>
      <c r="D4469">
        <v>2</v>
      </c>
      <c r="E4469" s="4">
        <v>46358</v>
      </c>
      <c r="F4469">
        <v>2180</v>
      </c>
      <c r="H4469" t="s">
        <v>6512</v>
      </c>
      <c r="I4469" s="2">
        <v>46028</v>
      </c>
      <c r="J4469" s="2">
        <v>46028</v>
      </c>
      <c r="K4469" s="2">
        <v>46073</v>
      </c>
      <c r="M4469" t="s">
        <v>1303</v>
      </c>
      <c r="N4469" s="3">
        <v>200</v>
      </c>
      <c r="P4469" t="s">
        <v>1179</v>
      </c>
      <c r="Q4469">
        <v>88</v>
      </c>
      <c r="R4469" t="s">
        <v>329</v>
      </c>
      <c r="S4469" t="s">
        <v>330</v>
      </c>
      <c r="T4469" t="s">
        <v>206</v>
      </c>
      <c r="V4469" t="s">
        <v>1304</v>
      </c>
      <c r="W4469" t="s">
        <v>32</v>
      </c>
    </row>
    <row r="4470" spans="1:23" hidden="1" x14ac:dyDescent="0.3">
      <c r="A4470">
        <v>1154</v>
      </c>
      <c r="B4470">
        <v>1154</v>
      </c>
      <c r="C4470">
        <v>4748</v>
      </c>
      <c r="D4470">
        <v>3</v>
      </c>
      <c r="E4470" s="4">
        <v>46359</v>
      </c>
      <c r="F4470">
        <v>2180</v>
      </c>
      <c r="H4470" t="s">
        <v>6512</v>
      </c>
      <c r="I4470" s="2">
        <v>46028</v>
      </c>
      <c r="J4470" s="2">
        <v>46028</v>
      </c>
      <c r="K4470" s="2">
        <v>46101</v>
      </c>
      <c r="M4470" t="s">
        <v>1303</v>
      </c>
      <c r="N4470" s="3">
        <v>200</v>
      </c>
      <c r="P4470" t="s">
        <v>1179</v>
      </c>
      <c r="Q4470">
        <v>88</v>
      </c>
      <c r="R4470" t="s">
        <v>329</v>
      </c>
      <c r="S4470" t="s">
        <v>330</v>
      </c>
      <c r="T4470" t="s">
        <v>206</v>
      </c>
      <c r="V4470" t="s">
        <v>1304</v>
      </c>
      <c r="W4470" t="s">
        <v>32</v>
      </c>
    </row>
    <row r="4471" spans="1:23" hidden="1" x14ac:dyDescent="0.3">
      <c r="A4471">
        <v>1154</v>
      </c>
      <c r="B4471">
        <v>1154</v>
      </c>
      <c r="C4471">
        <v>4748</v>
      </c>
      <c r="D4471">
        <v>4</v>
      </c>
      <c r="E4471" s="4">
        <v>46360</v>
      </c>
      <c r="F4471">
        <v>2180</v>
      </c>
      <c r="H4471" t="s">
        <v>6512</v>
      </c>
      <c r="I4471" s="2">
        <v>46028</v>
      </c>
      <c r="J4471" s="2">
        <v>46028</v>
      </c>
      <c r="K4471" s="2">
        <v>46132</v>
      </c>
      <c r="M4471" t="s">
        <v>1303</v>
      </c>
      <c r="N4471" s="3">
        <v>200</v>
      </c>
      <c r="P4471" t="s">
        <v>1179</v>
      </c>
      <c r="Q4471">
        <v>88</v>
      </c>
      <c r="R4471" t="s">
        <v>329</v>
      </c>
      <c r="S4471" t="s">
        <v>330</v>
      </c>
      <c r="T4471" t="s">
        <v>206</v>
      </c>
      <c r="V4471" t="s">
        <v>1304</v>
      </c>
      <c r="W4471" t="s">
        <v>32</v>
      </c>
    </row>
    <row r="4472" spans="1:23" hidden="1" x14ac:dyDescent="0.3">
      <c r="A4472">
        <v>1154</v>
      </c>
      <c r="B4472">
        <v>1154</v>
      </c>
      <c r="C4472">
        <v>4748</v>
      </c>
      <c r="D4472">
        <v>5</v>
      </c>
      <c r="E4472" s="4">
        <v>46361</v>
      </c>
      <c r="F4472">
        <v>2180</v>
      </c>
      <c r="H4472" t="s">
        <v>6512</v>
      </c>
      <c r="I4472" s="2">
        <v>46028</v>
      </c>
      <c r="J4472" s="2">
        <v>46028</v>
      </c>
      <c r="K4472" s="2">
        <v>46162</v>
      </c>
      <c r="M4472" t="s">
        <v>1303</v>
      </c>
      <c r="N4472" s="3">
        <v>200</v>
      </c>
      <c r="P4472" t="s">
        <v>1179</v>
      </c>
      <c r="Q4472">
        <v>88</v>
      </c>
      <c r="R4472" t="s">
        <v>329</v>
      </c>
      <c r="S4472" t="s">
        <v>330</v>
      </c>
      <c r="T4472" t="s">
        <v>206</v>
      </c>
      <c r="V4472" t="s">
        <v>1304</v>
      </c>
      <c r="W4472" t="s">
        <v>32</v>
      </c>
    </row>
    <row r="4473" spans="1:23" hidden="1" x14ac:dyDescent="0.3">
      <c r="A4473">
        <v>1154</v>
      </c>
      <c r="B4473">
        <v>1154</v>
      </c>
      <c r="C4473">
        <v>4748</v>
      </c>
      <c r="D4473">
        <v>6</v>
      </c>
      <c r="E4473" s="4">
        <v>46362</v>
      </c>
      <c r="F4473">
        <v>2180</v>
      </c>
      <c r="H4473" t="s">
        <v>6512</v>
      </c>
      <c r="I4473" s="2">
        <v>46028</v>
      </c>
      <c r="J4473" s="2">
        <v>46028</v>
      </c>
      <c r="K4473" s="2">
        <v>46193</v>
      </c>
      <c r="M4473" t="s">
        <v>1303</v>
      </c>
      <c r="N4473" s="3">
        <v>200</v>
      </c>
      <c r="P4473" t="s">
        <v>1179</v>
      </c>
      <c r="Q4473">
        <v>88</v>
      </c>
      <c r="R4473" t="s">
        <v>329</v>
      </c>
      <c r="S4473" t="s">
        <v>330</v>
      </c>
      <c r="T4473" t="s">
        <v>206</v>
      </c>
      <c r="V4473" t="s">
        <v>1304</v>
      </c>
      <c r="W4473" t="s">
        <v>32</v>
      </c>
    </row>
    <row r="4474" spans="1:23" hidden="1" x14ac:dyDescent="0.3">
      <c r="A4474">
        <v>1154</v>
      </c>
      <c r="B4474">
        <v>1154</v>
      </c>
      <c r="C4474">
        <v>4748</v>
      </c>
      <c r="D4474">
        <v>7</v>
      </c>
      <c r="E4474" s="4">
        <v>46363</v>
      </c>
      <c r="F4474">
        <v>2180</v>
      </c>
      <c r="H4474" t="s">
        <v>6512</v>
      </c>
      <c r="I4474" s="2">
        <v>46028</v>
      </c>
      <c r="J4474" s="2">
        <v>46028</v>
      </c>
      <c r="K4474" s="2">
        <v>46223</v>
      </c>
      <c r="M4474" t="s">
        <v>1303</v>
      </c>
      <c r="N4474" s="3">
        <v>200</v>
      </c>
      <c r="P4474" t="s">
        <v>1179</v>
      </c>
      <c r="Q4474">
        <v>88</v>
      </c>
      <c r="R4474" t="s">
        <v>329</v>
      </c>
      <c r="S4474" t="s">
        <v>330</v>
      </c>
      <c r="T4474" t="s">
        <v>206</v>
      </c>
      <c r="V4474" t="s">
        <v>1304</v>
      </c>
      <c r="W4474" t="s">
        <v>32</v>
      </c>
    </row>
    <row r="4475" spans="1:23" hidden="1" x14ac:dyDescent="0.3">
      <c r="A4475">
        <v>1154</v>
      </c>
      <c r="B4475">
        <v>1154</v>
      </c>
      <c r="C4475">
        <v>4748</v>
      </c>
      <c r="D4475">
        <v>8</v>
      </c>
      <c r="E4475" s="4">
        <v>46364</v>
      </c>
      <c r="F4475">
        <v>2180</v>
      </c>
      <c r="H4475" t="s">
        <v>6512</v>
      </c>
      <c r="I4475" s="2">
        <v>46028</v>
      </c>
      <c r="J4475" s="2">
        <v>46028</v>
      </c>
      <c r="K4475" s="2">
        <v>46254</v>
      </c>
      <c r="M4475" t="s">
        <v>1303</v>
      </c>
      <c r="N4475" s="3">
        <v>200</v>
      </c>
      <c r="P4475" t="s">
        <v>1179</v>
      </c>
      <c r="Q4475">
        <v>88</v>
      </c>
      <c r="R4475" t="s">
        <v>329</v>
      </c>
      <c r="S4475" t="s">
        <v>330</v>
      </c>
      <c r="T4475" t="s">
        <v>206</v>
      </c>
      <c r="V4475" t="s">
        <v>1304</v>
      </c>
      <c r="W4475" t="s">
        <v>32</v>
      </c>
    </row>
    <row r="4476" spans="1:23" hidden="1" x14ac:dyDescent="0.3">
      <c r="A4476">
        <v>1154</v>
      </c>
      <c r="B4476">
        <v>1154</v>
      </c>
      <c r="C4476">
        <v>4748</v>
      </c>
      <c r="D4476">
        <v>9</v>
      </c>
      <c r="E4476" s="4">
        <v>46365</v>
      </c>
      <c r="F4476">
        <v>2180</v>
      </c>
      <c r="H4476" t="s">
        <v>6512</v>
      </c>
      <c r="I4476" s="2">
        <v>46028</v>
      </c>
      <c r="J4476" s="2">
        <v>46028</v>
      </c>
      <c r="K4476" s="2">
        <v>46285</v>
      </c>
      <c r="M4476" t="s">
        <v>1303</v>
      </c>
      <c r="N4476" s="3">
        <v>200</v>
      </c>
      <c r="P4476" t="s">
        <v>1179</v>
      </c>
      <c r="Q4476">
        <v>88</v>
      </c>
      <c r="R4476" t="s">
        <v>329</v>
      </c>
      <c r="S4476" t="s">
        <v>330</v>
      </c>
      <c r="T4476" t="s">
        <v>206</v>
      </c>
      <c r="V4476" t="s">
        <v>1304</v>
      </c>
      <c r="W4476" t="s">
        <v>32</v>
      </c>
    </row>
    <row r="4477" spans="1:23" hidden="1" x14ac:dyDescent="0.3">
      <c r="A4477">
        <v>1154</v>
      </c>
      <c r="B4477">
        <v>1154</v>
      </c>
      <c r="C4477">
        <v>4748</v>
      </c>
      <c r="D4477">
        <v>10</v>
      </c>
      <c r="E4477" s="4">
        <v>46366</v>
      </c>
      <c r="F4477">
        <v>2180</v>
      </c>
      <c r="H4477" t="s">
        <v>6512</v>
      </c>
      <c r="I4477" s="2">
        <v>46028</v>
      </c>
      <c r="J4477" s="2">
        <v>46028</v>
      </c>
      <c r="K4477" s="2">
        <v>46315</v>
      </c>
      <c r="M4477" t="s">
        <v>1303</v>
      </c>
      <c r="N4477" s="3">
        <v>200</v>
      </c>
      <c r="P4477" t="s">
        <v>1179</v>
      </c>
      <c r="Q4477">
        <v>88</v>
      </c>
      <c r="R4477" t="s">
        <v>329</v>
      </c>
      <c r="S4477" t="s">
        <v>330</v>
      </c>
      <c r="T4477" t="s">
        <v>206</v>
      </c>
      <c r="V4477" t="s">
        <v>1304</v>
      </c>
      <c r="W4477" t="s">
        <v>32</v>
      </c>
    </row>
    <row r="4478" spans="1:23" hidden="1" x14ac:dyDescent="0.3">
      <c r="A4478">
        <v>1154</v>
      </c>
      <c r="B4478">
        <v>1154</v>
      </c>
      <c r="C4478">
        <v>4748</v>
      </c>
      <c r="D4478">
        <v>11</v>
      </c>
      <c r="E4478" s="4">
        <v>46367</v>
      </c>
      <c r="F4478">
        <v>2180</v>
      </c>
      <c r="H4478" t="s">
        <v>6512</v>
      </c>
      <c r="I4478" s="2">
        <v>46028</v>
      </c>
      <c r="J4478" s="2">
        <v>46028</v>
      </c>
      <c r="K4478" s="2">
        <v>46346</v>
      </c>
      <c r="M4478" t="s">
        <v>1303</v>
      </c>
      <c r="N4478" s="3">
        <v>200</v>
      </c>
      <c r="P4478" t="s">
        <v>1179</v>
      </c>
      <c r="Q4478">
        <v>88</v>
      </c>
      <c r="R4478" t="s">
        <v>329</v>
      </c>
      <c r="S4478" t="s">
        <v>330</v>
      </c>
      <c r="T4478" t="s">
        <v>206</v>
      </c>
      <c r="V4478" t="s">
        <v>1304</v>
      </c>
      <c r="W4478" t="s">
        <v>32</v>
      </c>
    </row>
    <row r="4479" spans="1:23" hidden="1" x14ac:dyDescent="0.3">
      <c r="A4479">
        <v>1154</v>
      </c>
      <c r="B4479">
        <v>1154</v>
      </c>
      <c r="C4479">
        <v>4748</v>
      </c>
      <c r="D4479">
        <v>12</v>
      </c>
      <c r="E4479" s="4">
        <v>46368</v>
      </c>
      <c r="F4479">
        <v>2180</v>
      </c>
      <c r="H4479" t="s">
        <v>6512</v>
      </c>
      <c r="I4479" s="2">
        <v>46028</v>
      </c>
      <c r="J4479" s="2">
        <v>46028</v>
      </c>
      <c r="K4479" s="2">
        <v>46376</v>
      </c>
      <c r="M4479" t="s">
        <v>1303</v>
      </c>
      <c r="N4479" s="3">
        <v>200</v>
      </c>
      <c r="P4479" t="s">
        <v>1179</v>
      </c>
      <c r="Q4479">
        <v>88</v>
      </c>
      <c r="R4479" t="s">
        <v>329</v>
      </c>
      <c r="S4479" t="s">
        <v>330</v>
      </c>
      <c r="T4479" t="s">
        <v>206</v>
      </c>
      <c r="V4479" t="s">
        <v>1304</v>
      </c>
      <c r="W4479" t="s">
        <v>32</v>
      </c>
    </row>
    <row r="4480" spans="1:23" hidden="1" x14ac:dyDescent="0.3">
      <c r="A4480">
        <v>1154</v>
      </c>
      <c r="B4480">
        <v>1154</v>
      </c>
      <c r="C4480">
        <v>4749</v>
      </c>
      <c r="D4480">
        <v>1</v>
      </c>
      <c r="E4480" s="4">
        <v>46357</v>
      </c>
      <c r="F4480">
        <v>2071</v>
      </c>
      <c r="H4480" t="s">
        <v>197</v>
      </c>
      <c r="I4480" s="2">
        <v>46028</v>
      </c>
      <c r="J4480" s="2">
        <v>46028</v>
      </c>
      <c r="K4480" s="2">
        <v>46028</v>
      </c>
      <c r="L4480" s="2"/>
      <c r="M4480" t="s">
        <v>1303</v>
      </c>
      <c r="N4480" s="3">
        <v>4500</v>
      </c>
      <c r="O4480" s="3">
        <v>4500</v>
      </c>
      <c r="P4480" t="s">
        <v>27</v>
      </c>
      <c r="Q4480">
        <v>83</v>
      </c>
      <c r="R4480" t="s">
        <v>204</v>
      </c>
      <c r="S4480" t="s">
        <v>205</v>
      </c>
      <c r="T4480" t="s">
        <v>206</v>
      </c>
      <c r="V4480" t="s">
        <v>1304</v>
      </c>
      <c r="W4480" t="s">
        <v>32</v>
      </c>
    </row>
    <row r="4481" spans="1:23" hidden="1" x14ac:dyDescent="0.3">
      <c r="A4481">
        <v>1154</v>
      </c>
      <c r="B4481">
        <v>1154</v>
      </c>
      <c r="C4481">
        <v>4749</v>
      </c>
      <c r="D4481">
        <v>3</v>
      </c>
      <c r="E4481" s="4">
        <v>46359</v>
      </c>
      <c r="F4481">
        <v>2071</v>
      </c>
      <c r="H4481" t="s">
        <v>197</v>
      </c>
      <c r="I4481" s="2">
        <v>46028</v>
      </c>
      <c r="J4481" s="2">
        <v>46028</v>
      </c>
      <c r="K4481" s="2">
        <v>46087</v>
      </c>
      <c r="M4481" t="s">
        <v>1303</v>
      </c>
      <c r="N4481" s="3">
        <v>4500</v>
      </c>
      <c r="P4481" t="s">
        <v>1179</v>
      </c>
      <c r="Q4481">
        <v>83</v>
      </c>
      <c r="R4481" t="s">
        <v>204</v>
      </c>
      <c r="S4481" t="s">
        <v>205</v>
      </c>
      <c r="T4481" t="s">
        <v>206</v>
      </c>
      <c r="V4481" t="s">
        <v>1304</v>
      </c>
      <c r="W4481" t="s">
        <v>32</v>
      </c>
    </row>
    <row r="4482" spans="1:23" hidden="1" x14ac:dyDescent="0.3">
      <c r="A4482">
        <v>1154</v>
      </c>
      <c r="B4482">
        <v>1154</v>
      </c>
      <c r="C4482">
        <v>4749</v>
      </c>
      <c r="D4482">
        <v>4</v>
      </c>
      <c r="E4482" s="4">
        <v>46360</v>
      </c>
      <c r="F4482">
        <v>2071</v>
      </c>
      <c r="H4482" t="s">
        <v>197</v>
      </c>
      <c r="I4482" s="2">
        <v>46028</v>
      </c>
      <c r="J4482" s="2">
        <v>46028</v>
      </c>
      <c r="K4482" s="2">
        <v>46118</v>
      </c>
      <c r="M4482" t="s">
        <v>1303</v>
      </c>
      <c r="N4482" s="3">
        <v>4500</v>
      </c>
      <c r="P4482" t="s">
        <v>1179</v>
      </c>
      <c r="Q4482">
        <v>83</v>
      </c>
      <c r="R4482" t="s">
        <v>204</v>
      </c>
      <c r="S4482" t="s">
        <v>205</v>
      </c>
      <c r="T4482" t="s">
        <v>206</v>
      </c>
      <c r="V4482" t="s">
        <v>1304</v>
      </c>
      <c r="W4482" t="s">
        <v>32</v>
      </c>
    </row>
    <row r="4483" spans="1:23" hidden="1" x14ac:dyDescent="0.3">
      <c r="A4483">
        <v>1154</v>
      </c>
      <c r="B4483">
        <v>1154</v>
      </c>
      <c r="C4483">
        <v>4749</v>
      </c>
      <c r="D4483">
        <v>5</v>
      </c>
      <c r="E4483" s="4">
        <v>46361</v>
      </c>
      <c r="F4483">
        <v>2071</v>
      </c>
      <c r="H4483" t="s">
        <v>197</v>
      </c>
      <c r="I4483" s="2">
        <v>46028</v>
      </c>
      <c r="J4483" s="2">
        <v>46028</v>
      </c>
      <c r="K4483" s="2">
        <v>46148</v>
      </c>
      <c r="M4483" t="s">
        <v>1303</v>
      </c>
      <c r="N4483" s="3">
        <v>4500</v>
      </c>
      <c r="P4483" t="s">
        <v>1179</v>
      </c>
      <c r="Q4483">
        <v>83</v>
      </c>
      <c r="R4483" t="s">
        <v>204</v>
      </c>
      <c r="S4483" t="s">
        <v>205</v>
      </c>
      <c r="T4483" t="s">
        <v>206</v>
      </c>
      <c r="V4483" t="s">
        <v>1304</v>
      </c>
      <c r="W4483" t="s">
        <v>32</v>
      </c>
    </row>
    <row r="4484" spans="1:23" hidden="1" x14ac:dyDescent="0.3">
      <c r="A4484">
        <v>1154</v>
      </c>
      <c r="B4484">
        <v>1154</v>
      </c>
      <c r="C4484">
        <v>4749</v>
      </c>
      <c r="D4484">
        <v>6</v>
      </c>
      <c r="E4484" s="4">
        <v>46362</v>
      </c>
      <c r="F4484">
        <v>2071</v>
      </c>
      <c r="H4484" t="s">
        <v>197</v>
      </c>
      <c r="I4484" s="2">
        <v>46028</v>
      </c>
      <c r="J4484" s="2">
        <v>46028</v>
      </c>
      <c r="K4484" s="2">
        <v>46179</v>
      </c>
      <c r="M4484" t="s">
        <v>1303</v>
      </c>
      <c r="N4484" s="3">
        <v>4500</v>
      </c>
      <c r="P4484" t="s">
        <v>1179</v>
      </c>
      <c r="Q4484">
        <v>83</v>
      </c>
      <c r="R4484" t="s">
        <v>204</v>
      </c>
      <c r="S4484" t="s">
        <v>205</v>
      </c>
      <c r="T4484" t="s">
        <v>206</v>
      </c>
      <c r="V4484" t="s">
        <v>1304</v>
      </c>
      <c r="W4484" t="s">
        <v>32</v>
      </c>
    </row>
    <row r="4485" spans="1:23" hidden="1" x14ac:dyDescent="0.3">
      <c r="A4485">
        <v>1154</v>
      </c>
      <c r="B4485">
        <v>1154</v>
      </c>
      <c r="C4485">
        <v>4749</v>
      </c>
      <c r="D4485">
        <v>7</v>
      </c>
      <c r="E4485" s="4">
        <v>46363</v>
      </c>
      <c r="F4485">
        <v>2071</v>
      </c>
      <c r="H4485" t="s">
        <v>197</v>
      </c>
      <c r="I4485" s="2">
        <v>46028</v>
      </c>
      <c r="J4485" s="2">
        <v>46028</v>
      </c>
      <c r="K4485" s="2">
        <v>46209</v>
      </c>
      <c r="M4485" t="s">
        <v>1303</v>
      </c>
      <c r="N4485" s="3">
        <v>4500</v>
      </c>
      <c r="P4485" t="s">
        <v>1179</v>
      </c>
      <c r="Q4485">
        <v>83</v>
      </c>
      <c r="R4485" t="s">
        <v>204</v>
      </c>
      <c r="S4485" t="s">
        <v>205</v>
      </c>
      <c r="T4485" t="s">
        <v>206</v>
      </c>
      <c r="V4485" t="s">
        <v>1304</v>
      </c>
      <c r="W4485" t="s">
        <v>32</v>
      </c>
    </row>
    <row r="4486" spans="1:23" hidden="1" x14ac:dyDescent="0.3">
      <c r="A4486">
        <v>1154</v>
      </c>
      <c r="B4486">
        <v>1154</v>
      </c>
      <c r="C4486">
        <v>4749</v>
      </c>
      <c r="D4486">
        <v>8</v>
      </c>
      <c r="E4486" s="4">
        <v>46364</v>
      </c>
      <c r="F4486">
        <v>2071</v>
      </c>
      <c r="H4486" t="s">
        <v>197</v>
      </c>
      <c r="I4486" s="2">
        <v>46028</v>
      </c>
      <c r="J4486" s="2">
        <v>46028</v>
      </c>
      <c r="K4486" s="2">
        <v>46240</v>
      </c>
      <c r="M4486" t="s">
        <v>1303</v>
      </c>
      <c r="N4486" s="3">
        <v>4500</v>
      </c>
      <c r="P4486" t="s">
        <v>1179</v>
      </c>
      <c r="Q4486">
        <v>83</v>
      </c>
      <c r="R4486" t="s">
        <v>204</v>
      </c>
      <c r="S4486" t="s">
        <v>205</v>
      </c>
      <c r="T4486" t="s">
        <v>206</v>
      </c>
      <c r="V4486" t="s">
        <v>1304</v>
      </c>
      <c r="W4486" t="s">
        <v>32</v>
      </c>
    </row>
    <row r="4487" spans="1:23" hidden="1" x14ac:dyDescent="0.3">
      <c r="A4487">
        <v>1154</v>
      </c>
      <c r="B4487">
        <v>1154</v>
      </c>
      <c r="C4487">
        <v>4749</v>
      </c>
      <c r="D4487">
        <v>9</v>
      </c>
      <c r="E4487" s="4">
        <v>46365</v>
      </c>
      <c r="F4487">
        <v>2071</v>
      </c>
      <c r="H4487" t="s">
        <v>197</v>
      </c>
      <c r="I4487" s="2">
        <v>46028</v>
      </c>
      <c r="J4487" s="2">
        <v>46028</v>
      </c>
      <c r="K4487" s="2">
        <v>46271</v>
      </c>
      <c r="M4487" t="s">
        <v>1303</v>
      </c>
      <c r="N4487" s="3">
        <v>4500</v>
      </c>
      <c r="P4487" t="s">
        <v>1179</v>
      </c>
      <c r="Q4487">
        <v>83</v>
      </c>
      <c r="R4487" t="s">
        <v>204</v>
      </c>
      <c r="S4487" t="s">
        <v>205</v>
      </c>
      <c r="T4487" t="s">
        <v>206</v>
      </c>
      <c r="V4487" t="s">
        <v>1304</v>
      </c>
      <c r="W4487" t="s">
        <v>32</v>
      </c>
    </row>
    <row r="4488" spans="1:23" hidden="1" x14ac:dyDescent="0.3">
      <c r="A4488">
        <v>1154</v>
      </c>
      <c r="B4488">
        <v>1154</v>
      </c>
      <c r="C4488">
        <v>4749</v>
      </c>
      <c r="D4488">
        <v>10</v>
      </c>
      <c r="E4488" s="4">
        <v>46366</v>
      </c>
      <c r="F4488">
        <v>2071</v>
      </c>
      <c r="H4488" t="s">
        <v>197</v>
      </c>
      <c r="I4488" s="2">
        <v>46028</v>
      </c>
      <c r="J4488" s="2">
        <v>46028</v>
      </c>
      <c r="K4488" s="2">
        <v>46301</v>
      </c>
      <c r="M4488" t="s">
        <v>1303</v>
      </c>
      <c r="N4488" s="3">
        <v>4500</v>
      </c>
      <c r="P4488" t="s">
        <v>1179</v>
      </c>
      <c r="Q4488">
        <v>83</v>
      </c>
      <c r="R4488" t="s">
        <v>204</v>
      </c>
      <c r="S4488" t="s">
        <v>205</v>
      </c>
      <c r="T4488" t="s">
        <v>206</v>
      </c>
      <c r="V4488" t="s">
        <v>1304</v>
      </c>
      <c r="W4488" t="s">
        <v>32</v>
      </c>
    </row>
    <row r="4489" spans="1:23" hidden="1" x14ac:dyDescent="0.3">
      <c r="A4489">
        <v>1154</v>
      </c>
      <c r="B4489">
        <v>1154</v>
      </c>
      <c r="C4489">
        <v>4749</v>
      </c>
      <c r="D4489">
        <v>11</v>
      </c>
      <c r="E4489" s="4">
        <v>46367</v>
      </c>
      <c r="F4489">
        <v>2071</v>
      </c>
      <c r="H4489" t="s">
        <v>197</v>
      </c>
      <c r="I4489" s="2">
        <v>46028</v>
      </c>
      <c r="J4489" s="2">
        <v>46028</v>
      </c>
      <c r="K4489" s="2">
        <v>46332</v>
      </c>
      <c r="M4489" t="s">
        <v>1303</v>
      </c>
      <c r="N4489" s="3">
        <v>4500</v>
      </c>
      <c r="P4489" t="s">
        <v>1179</v>
      </c>
      <c r="Q4489">
        <v>83</v>
      </c>
      <c r="R4489" t="s">
        <v>204</v>
      </c>
      <c r="S4489" t="s">
        <v>205</v>
      </c>
      <c r="T4489" t="s">
        <v>206</v>
      </c>
      <c r="V4489" t="s">
        <v>1304</v>
      </c>
      <c r="W4489" t="s">
        <v>32</v>
      </c>
    </row>
    <row r="4490" spans="1:23" hidden="1" x14ac:dyDescent="0.3">
      <c r="A4490">
        <v>1154</v>
      </c>
      <c r="B4490">
        <v>1154</v>
      </c>
      <c r="C4490">
        <v>4749</v>
      </c>
      <c r="D4490">
        <v>12</v>
      </c>
      <c r="E4490" s="4">
        <v>46368</v>
      </c>
      <c r="F4490">
        <v>2071</v>
      </c>
      <c r="H4490" t="s">
        <v>197</v>
      </c>
      <c r="I4490" s="2">
        <v>46028</v>
      </c>
      <c r="J4490" s="2">
        <v>46028</v>
      </c>
      <c r="K4490" s="2">
        <v>46362</v>
      </c>
      <c r="M4490" t="s">
        <v>1303</v>
      </c>
      <c r="N4490" s="3">
        <v>4500</v>
      </c>
      <c r="P4490" t="s">
        <v>1179</v>
      </c>
      <c r="Q4490">
        <v>83</v>
      </c>
      <c r="R4490" t="s">
        <v>204</v>
      </c>
      <c r="S4490" t="s">
        <v>205</v>
      </c>
      <c r="T4490" t="s">
        <v>206</v>
      </c>
      <c r="V4490" t="s">
        <v>1304</v>
      </c>
      <c r="W4490" t="s">
        <v>32</v>
      </c>
    </row>
    <row r="4491" spans="1:23" hidden="1" x14ac:dyDescent="0.3">
      <c r="A4491">
        <v>1154</v>
      </c>
      <c r="B4491">
        <v>1154</v>
      </c>
      <c r="C4491">
        <v>4750</v>
      </c>
      <c r="D4491">
        <v>1</v>
      </c>
      <c r="E4491" s="4">
        <v>46357</v>
      </c>
      <c r="F4491">
        <v>2070</v>
      </c>
      <c r="H4491" t="s">
        <v>508</v>
      </c>
      <c r="I4491" s="2">
        <v>46028</v>
      </c>
      <c r="J4491" s="2">
        <v>46028</v>
      </c>
      <c r="K4491" s="2">
        <v>46028</v>
      </c>
      <c r="L4491" s="2"/>
      <c r="M4491" t="s">
        <v>1303</v>
      </c>
      <c r="N4491" s="3">
        <v>2000</v>
      </c>
      <c r="O4491" s="3">
        <v>2000</v>
      </c>
      <c r="P4491" t="s">
        <v>27</v>
      </c>
      <c r="Q4491">
        <v>83</v>
      </c>
      <c r="R4491" t="s">
        <v>204</v>
      </c>
      <c r="S4491" t="s">
        <v>205</v>
      </c>
      <c r="T4491" t="s">
        <v>206</v>
      </c>
      <c r="V4491" t="s">
        <v>1304</v>
      </c>
      <c r="W4491" t="s">
        <v>32</v>
      </c>
    </row>
    <row r="4492" spans="1:23" hidden="1" x14ac:dyDescent="0.3">
      <c r="A4492">
        <v>1154</v>
      </c>
      <c r="B4492">
        <v>1154</v>
      </c>
      <c r="C4492">
        <v>4750</v>
      </c>
      <c r="D4492">
        <v>3</v>
      </c>
      <c r="E4492" s="4">
        <v>46359</v>
      </c>
      <c r="F4492">
        <v>2070</v>
      </c>
      <c r="H4492" t="s">
        <v>508</v>
      </c>
      <c r="I4492" s="2">
        <v>46028</v>
      </c>
      <c r="J4492" s="2">
        <v>46028</v>
      </c>
      <c r="K4492" s="2">
        <v>46087</v>
      </c>
      <c r="M4492" t="s">
        <v>1303</v>
      </c>
      <c r="N4492" s="3">
        <v>2000</v>
      </c>
      <c r="P4492" t="s">
        <v>1179</v>
      </c>
      <c r="Q4492">
        <v>83</v>
      </c>
      <c r="R4492" t="s">
        <v>204</v>
      </c>
      <c r="S4492" t="s">
        <v>205</v>
      </c>
      <c r="T4492" t="s">
        <v>206</v>
      </c>
      <c r="V4492" t="s">
        <v>1304</v>
      </c>
      <c r="W4492" t="s">
        <v>32</v>
      </c>
    </row>
    <row r="4493" spans="1:23" hidden="1" x14ac:dyDescent="0.3">
      <c r="A4493">
        <v>1154</v>
      </c>
      <c r="B4493">
        <v>1154</v>
      </c>
      <c r="C4493">
        <v>4750</v>
      </c>
      <c r="D4493">
        <v>4</v>
      </c>
      <c r="E4493" s="4">
        <v>46360</v>
      </c>
      <c r="F4493">
        <v>2070</v>
      </c>
      <c r="H4493" t="s">
        <v>508</v>
      </c>
      <c r="I4493" s="2">
        <v>46028</v>
      </c>
      <c r="J4493" s="2">
        <v>46028</v>
      </c>
      <c r="K4493" s="2">
        <v>46118</v>
      </c>
      <c r="M4493" t="s">
        <v>1303</v>
      </c>
      <c r="N4493" s="3">
        <v>2000</v>
      </c>
      <c r="P4493" t="s">
        <v>1179</v>
      </c>
      <c r="Q4493">
        <v>83</v>
      </c>
      <c r="R4493" t="s">
        <v>204</v>
      </c>
      <c r="S4493" t="s">
        <v>205</v>
      </c>
      <c r="T4493" t="s">
        <v>206</v>
      </c>
      <c r="V4493" t="s">
        <v>1304</v>
      </c>
      <c r="W4493" t="s">
        <v>32</v>
      </c>
    </row>
    <row r="4494" spans="1:23" hidden="1" x14ac:dyDescent="0.3">
      <c r="A4494">
        <v>1154</v>
      </c>
      <c r="B4494">
        <v>1154</v>
      </c>
      <c r="C4494">
        <v>4750</v>
      </c>
      <c r="D4494">
        <v>5</v>
      </c>
      <c r="E4494" s="4">
        <v>46361</v>
      </c>
      <c r="F4494">
        <v>2070</v>
      </c>
      <c r="H4494" t="s">
        <v>508</v>
      </c>
      <c r="I4494" s="2">
        <v>46028</v>
      </c>
      <c r="J4494" s="2">
        <v>46028</v>
      </c>
      <c r="K4494" s="2">
        <v>46148</v>
      </c>
      <c r="M4494" t="s">
        <v>1303</v>
      </c>
      <c r="N4494" s="3">
        <v>2000</v>
      </c>
      <c r="P4494" t="s">
        <v>1179</v>
      </c>
      <c r="Q4494">
        <v>83</v>
      </c>
      <c r="R4494" t="s">
        <v>204</v>
      </c>
      <c r="S4494" t="s">
        <v>205</v>
      </c>
      <c r="T4494" t="s">
        <v>206</v>
      </c>
      <c r="V4494" t="s">
        <v>1304</v>
      </c>
      <c r="W4494" t="s">
        <v>32</v>
      </c>
    </row>
    <row r="4495" spans="1:23" hidden="1" x14ac:dyDescent="0.3">
      <c r="A4495">
        <v>1154</v>
      </c>
      <c r="B4495">
        <v>1154</v>
      </c>
      <c r="C4495">
        <v>4750</v>
      </c>
      <c r="D4495">
        <v>6</v>
      </c>
      <c r="E4495" s="4">
        <v>46362</v>
      </c>
      <c r="F4495">
        <v>2070</v>
      </c>
      <c r="H4495" t="s">
        <v>508</v>
      </c>
      <c r="I4495" s="2">
        <v>46028</v>
      </c>
      <c r="J4495" s="2">
        <v>46028</v>
      </c>
      <c r="K4495" s="2">
        <v>46179</v>
      </c>
      <c r="M4495" t="s">
        <v>1303</v>
      </c>
      <c r="N4495" s="3">
        <v>2000</v>
      </c>
      <c r="P4495" t="s">
        <v>1179</v>
      </c>
      <c r="Q4495">
        <v>83</v>
      </c>
      <c r="R4495" t="s">
        <v>204</v>
      </c>
      <c r="S4495" t="s">
        <v>205</v>
      </c>
      <c r="T4495" t="s">
        <v>206</v>
      </c>
      <c r="V4495" t="s">
        <v>1304</v>
      </c>
      <c r="W4495" t="s">
        <v>32</v>
      </c>
    </row>
    <row r="4496" spans="1:23" hidden="1" x14ac:dyDescent="0.3">
      <c r="A4496">
        <v>1154</v>
      </c>
      <c r="B4496">
        <v>1154</v>
      </c>
      <c r="C4496">
        <v>4750</v>
      </c>
      <c r="D4496">
        <v>7</v>
      </c>
      <c r="E4496" s="4">
        <v>46363</v>
      </c>
      <c r="F4496">
        <v>2070</v>
      </c>
      <c r="H4496" t="s">
        <v>508</v>
      </c>
      <c r="I4496" s="2">
        <v>46028</v>
      </c>
      <c r="J4496" s="2">
        <v>46028</v>
      </c>
      <c r="K4496" s="2">
        <v>46209</v>
      </c>
      <c r="M4496" t="s">
        <v>1303</v>
      </c>
      <c r="N4496" s="3">
        <v>2000</v>
      </c>
      <c r="P4496" t="s">
        <v>1179</v>
      </c>
      <c r="Q4496">
        <v>83</v>
      </c>
      <c r="R4496" t="s">
        <v>204</v>
      </c>
      <c r="S4496" t="s">
        <v>205</v>
      </c>
      <c r="T4496" t="s">
        <v>206</v>
      </c>
      <c r="V4496" t="s">
        <v>1304</v>
      </c>
      <c r="W4496" t="s">
        <v>32</v>
      </c>
    </row>
    <row r="4497" spans="1:23" hidden="1" x14ac:dyDescent="0.3">
      <c r="A4497">
        <v>1154</v>
      </c>
      <c r="B4497">
        <v>1154</v>
      </c>
      <c r="C4497">
        <v>4750</v>
      </c>
      <c r="D4497">
        <v>8</v>
      </c>
      <c r="E4497" s="4">
        <v>46364</v>
      </c>
      <c r="F4497">
        <v>2070</v>
      </c>
      <c r="H4497" t="s">
        <v>508</v>
      </c>
      <c r="I4497" s="2">
        <v>46028</v>
      </c>
      <c r="J4497" s="2">
        <v>46028</v>
      </c>
      <c r="K4497" s="2">
        <v>46240</v>
      </c>
      <c r="M4497" t="s">
        <v>1303</v>
      </c>
      <c r="N4497" s="3">
        <v>2000</v>
      </c>
      <c r="P4497" t="s">
        <v>1179</v>
      </c>
      <c r="Q4497">
        <v>83</v>
      </c>
      <c r="R4497" t="s">
        <v>204</v>
      </c>
      <c r="S4497" t="s">
        <v>205</v>
      </c>
      <c r="T4497" t="s">
        <v>206</v>
      </c>
      <c r="V4497" t="s">
        <v>1304</v>
      </c>
      <c r="W4497" t="s">
        <v>32</v>
      </c>
    </row>
    <row r="4498" spans="1:23" hidden="1" x14ac:dyDescent="0.3">
      <c r="A4498">
        <v>1154</v>
      </c>
      <c r="B4498">
        <v>1154</v>
      </c>
      <c r="C4498">
        <v>4750</v>
      </c>
      <c r="D4498">
        <v>9</v>
      </c>
      <c r="E4498" s="4">
        <v>46365</v>
      </c>
      <c r="F4498">
        <v>2070</v>
      </c>
      <c r="H4498" t="s">
        <v>508</v>
      </c>
      <c r="I4498" s="2">
        <v>46028</v>
      </c>
      <c r="J4498" s="2">
        <v>46028</v>
      </c>
      <c r="K4498" s="2">
        <v>46271</v>
      </c>
      <c r="M4498" t="s">
        <v>1303</v>
      </c>
      <c r="N4498" s="3">
        <v>2000</v>
      </c>
      <c r="P4498" t="s">
        <v>1179</v>
      </c>
      <c r="Q4498">
        <v>83</v>
      </c>
      <c r="R4498" t="s">
        <v>204</v>
      </c>
      <c r="S4498" t="s">
        <v>205</v>
      </c>
      <c r="T4498" t="s">
        <v>206</v>
      </c>
      <c r="V4498" t="s">
        <v>1304</v>
      </c>
      <c r="W4498" t="s">
        <v>32</v>
      </c>
    </row>
    <row r="4499" spans="1:23" hidden="1" x14ac:dyDescent="0.3">
      <c r="A4499">
        <v>1154</v>
      </c>
      <c r="B4499">
        <v>1154</v>
      </c>
      <c r="C4499">
        <v>4750</v>
      </c>
      <c r="D4499">
        <v>10</v>
      </c>
      <c r="E4499" s="4">
        <v>46366</v>
      </c>
      <c r="F4499">
        <v>2070</v>
      </c>
      <c r="H4499" t="s">
        <v>508</v>
      </c>
      <c r="I4499" s="2">
        <v>46028</v>
      </c>
      <c r="J4499" s="2">
        <v>46028</v>
      </c>
      <c r="K4499" s="2">
        <v>46301</v>
      </c>
      <c r="M4499" t="s">
        <v>1303</v>
      </c>
      <c r="N4499" s="3">
        <v>2000</v>
      </c>
      <c r="P4499" t="s">
        <v>1179</v>
      </c>
      <c r="Q4499">
        <v>83</v>
      </c>
      <c r="R4499" t="s">
        <v>204</v>
      </c>
      <c r="S4499" t="s">
        <v>205</v>
      </c>
      <c r="T4499" t="s">
        <v>206</v>
      </c>
      <c r="V4499" t="s">
        <v>1304</v>
      </c>
      <c r="W4499" t="s">
        <v>32</v>
      </c>
    </row>
    <row r="4500" spans="1:23" hidden="1" x14ac:dyDescent="0.3">
      <c r="A4500">
        <v>1154</v>
      </c>
      <c r="B4500">
        <v>1154</v>
      </c>
      <c r="C4500">
        <v>4750</v>
      </c>
      <c r="D4500">
        <v>11</v>
      </c>
      <c r="E4500" s="4">
        <v>46367</v>
      </c>
      <c r="F4500">
        <v>2070</v>
      </c>
      <c r="H4500" t="s">
        <v>508</v>
      </c>
      <c r="I4500" s="2">
        <v>46028</v>
      </c>
      <c r="J4500" s="2">
        <v>46028</v>
      </c>
      <c r="K4500" s="2">
        <v>46332</v>
      </c>
      <c r="M4500" t="s">
        <v>1303</v>
      </c>
      <c r="N4500" s="3">
        <v>2000</v>
      </c>
      <c r="P4500" t="s">
        <v>1179</v>
      </c>
      <c r="Q4500">
        <v>83</v>
      </c>
      <c r="R4500" t="s">
        <v>204</v>
      </c>
      <c r="S4500" t="s">
        <v>205</v>
      </c>
      <c r="T4500" t="s">
        <v>206</v>
      </c>
      <c r="V4500" t="s">
        <v>1304</v>
      </c>
      <c r="W4500" t="s">
        <v>32</v>
      </c>
    </row>
    <row r="4501" spans="1:23" hidden="1" x14ac:dyDescent="0.3">
      <c r="A4501">
        <v>1154</v>
      </c>
      <c r="B4501">
        <v>1154</v>
      </c>
      <c r="C4501">
        <v>4750</v>
      </c>
      <c r="D4501">
        <v>12</v>
      </c>
      <c r="E4501" s="4">
        <v>46368</v>
      </c>
      <c r="F4501">
        <v>2070</v>
      </c>
      <c r="H4501" t="s">
        <v>508</v>
      </c>
      <c r="I4501" s="2">
        <v>46028</v>
      </c>
      <c r="J4501" s="2">
        <v>46028</v>
      </c>
      <c r="K4501" s="2">
        <v>46362</v>
      </c>
      <c r="M4501" t="s">
        <v>1303</v>
      </c>
      <c r="N4501" s="3">
        <v>2000</v>
      </c>
      <c r="P4501" t="s">
        <v>1179</v>
      </c>
      <c r="Q4501">
        <v>83</v>
      </c>
      <c r="R4501" t="s">
        <v>204</v>
      </c>
      <c r="S4501" t="s">
        <v>205</v>
      </c>
      <c r="T4501" t="s">
        <v>206</v>
      </c>
      <c r="V4501" t="s">
        <v>1304</v>
      </c>
      <c r="W4501" t="s">
        <v>32</v>
      </c>
    </row>
    <row r="4502" spans="1:23" hidden="1" x14ac:dyDescent="0.3">
      <c r="A4502">
        <v>1154</v>
      </c>
      <c r="B4502">
        <v>1154</v>
      </c>
      <c r="C4502">
        <v>4751</v>
      </c>
      <c r="D4502">
        <v>1</v>
      </c>
      <c r="E4502" s="4">
        <v>46357</v>
      </c>
      <c r="F4502">
        <v>2152</v>
      </c>
      <c r="H4502" t="s">
        <v>718</v>
      </c>
      <c r="I4502" s="2">
        <v>46028</v>
      </c>
      <c r="J4502" s="2">
        <v>46028</v>
      </c>
      <c r="K4502" s="2">
        <v>46032</v>
      </c>
      <c r="L4502" s="2"/>
      <c r="M4502" t="s">
        <v>1303</v>
      </c>
      <c r="N4502" s="3">
        <v>1100</v>
      </c>
      <c r="O4502" s="3">
        <v>1100</v>
      </c>
      <c r="P4502" t="s">
        <v>27</v>
      </c>
      <c r="Q4502">
        <v>39</v>
      </c>
      <c r="R4502" t="s">
        <v>719</v>
      </c>
      <c r="S4502" t="s">
        <v>1240</v>
      </c>
      <c r="T4502" t="s">
        <v>465</v>
      </c>
      <c r="V4502" t="s">
        <v>1304</v>
      </c>
      <c r="W4502" t="s">
        <v>32</v>
      </c>
    </row>
    <row r="4503" spans="1:23" x14ac:dyDescent="0.3">
      <c r="A4503">
        <v>1154</v>
      </c>
      <c r="B4503">
        <v>1154</v>
      </c>
      <c r="C4503">
        <v>4751</v>
      </c>
      <c r="D4503">
        <v>2</v>
      </c>
      <c r="E4503" s="4">
        <v>46358</v>
      </c>
      <c r="F4503">
        <v>2152</v>
      </c>
      <c r="H4503" t="s">
        <v>718</v>
      </c>
      <c r="I4503" s="2">
        <v>46028</v>
      </c>
      <c r="J4503" s="2">
        <v>46028</v>
      </c>
      <c r="K4503" s="2">
        <v>46063</v>
      </c>
      <c r="M4503" t="s">
        <v>1303</v>
      </c>
      <c r="N4503" s="3">
        <v>1100</v>
      </c>
      <c r="P4503" t="s">
        <v>1179</v>
      </c>
      <c r="Q4503">
        <v>39</v>
      </c>
      <c r="R4503" t="s">
        <v>719</v>
      </c>
      <c r="S4503" t="s">
        <v>1240</v>
      </c>
      <c r="T4503" t="s">
        <v>465</v>
      </c>
      <c r="V4503" t="s">
        <v>1304</v>
      </c>
      <c r="W4503" t="s">
        <v>32</v>
      </c>
    </row>
    <row r="4504" spans="1:23" hidden="1" x14ac:dyDescent="0.3">
      <c r="A4504">
        <v>1154</v>
      </c>
      <c r="B4504">
        <v>1154</v>
      </c>
      <c r="C4504">
        <v>4751</v>
      </c>
      <c r="D4504">
        <v>3</v>
      </c>
      <c r="E4504" s="4">
        <v>46359</v>
      </c>
      <c r="F4504">
        <v>2152</v>
      </c>
      <c r="H4504" t="s">
        <v>718</v>
      </c>
      <c r="I4504" s="2">
        <v>46028</v>
      </c>
      <c r="J4504" s="2">
        <v>46028</v>
      </c>
      <c r="K4504" s="2">
        <v>46091</v>
      </c>
      <c r="M4504" t="s">
        <v>1303</v>
      </c>
      <c r="N4504" s="3">
        <v>1100</v>
      </c>
      <c r="P4504" t="s">
        <v>1179</v>
      </c>
      <c r="Q4504">
        <v>39</v>
      </c>
      <c r="R4504" t="s">
        <v>719</v>
      </c>
      <c r="S4504" t="s">
        <v>1240</v>
      </c>
      <c r="T4504" t="s">
        <v>465</v>
      </c>
      <c r="V4504" t="s">
        <v>1304</v>
      </c>
      <c r="W4504" t="s">
        <v>32</v>
      </c>
    </row>
    <row r="4505" spans="1:23" hidden="1" x14ac:dyDescent="0.3">
      <c r="A4505">
        <v>1154</v>
      </c>
      <c r="B4505">
        <v>1154</v>
      </c>
      <c r="C4505">
        <v>4751</v>
      </c>
      <c r="D4505">
        <v>4</v>
      </c>
      <c r="E4505" s="4">
        <v>46360</v>
      </c>
      <c r="F4505">
        <v>2152</v>
      </c>
      <c r="H4505" t="s">
        <v>718</v>
      </c>
      <c r="I4505" s="2">
        <v>46028</v>
      </c>
      <c r="J4505" s="2">
        <v>46028</v>
      </c>
      <c r="K4505" s="2">
        <v>46122</v>
      </c>
      <c r="M4505" t="s">
        <v>1303</v>
      </c>
      <c r="N4505" s="3">
        <v>1100</v>
      </c>
      <c r="P4505" t="s">
        <v>1179</v>
      </c>
      <c r="Q4505">
        <v>39</v>
      </c>
      <c r="R4505" t="s">
        <v>719</v>
      </c>
      <c r="S4505" t="s">
        <v>1240</v>
      </c>
      <c r="T4505" t="s">
        <v>465</v>
      </c>
      <c r="V4505" t="s">
        <v>1304</v>
      </c>
      <c r="W4505" t="s">
        <v>32</v>
      </c>
    </row>
    <row r="4506" spans="1:23" hidden="1" x14ac:dyDescent="0.3">
      <c r="A4506">
        <v>1154</v>
      </c>
      <c r="B4506">
        <v>1154</v>
      </c>
      <c r="C4506">
        <v>4751</v>
      </c>
      <c r="D4506">
        <v>5</v>
      </c>
      <c r="E4506" s="4">
        <v>46361</v>
      </c>
      <c r="F4506">
        <v>2152</v>
      </c>
      <c r="H4506" t="s">
        <v>718</v>
      </c>
      <c r="I4506" s="2">
        <v>46028</v>
      </c>
      <c r="J4506" s="2">
        <v>46028</v>
      </c>
      <c r="K4506" s="2">
        <v>46152</v>
      </c>
      <c r="M4506" t="s">
        <v>1303</v>
      </c>
      <c r="N4506" s="3">
        <v>1100</v>
      </c>
      <c r="P4506" t="s">
        <v>1179</v>
      </c>
      <c r="Q4506">
        <v>39</v>
      </c>
      <c r="R4506" t="s">
        <v>719</v>
      </c>
      <c r="S4506" t="s">
        <v>1240</v>
      </c>
      <c r="T4506" t="s">
        <v>465</v>
      </c>
      <c r="V4506" t="s">
        <v>1304</v>
      </c>
      <c r="W4506" t="s">
        <v>32</v>
      </c>
    </row>
    <row r="4507" spans="1:23" hidden="1" x14ac:dyDescent="0.3">
      <c r="A4507">
        <v>1154</v>
      </c>
      <c r="B4507">
        <v>1154</v>
      </c>
      <c r="C4507">
        <v>4751</v>
      </c>
      <c r="D4507">
        <v>6</v>
      </c>
      <c r="E4507" s="4">
        <v>46362</v>
      </c>
      <c r="F4507">
        <v>2152</v>
      </c>
      <c r="H4507" t="s">
        <v>718</v>
      </c>
      <c r="I4507" s="2">
        <v>46028</v>
      </c>
      <c r="J4507" s="2">
        <v>46028</v>
      </c>
      <c r="K4507" s="2">
        <v>46183</v>
      </c>
      <c r="M4507" t="s">
        <v>1303</v>
      </c>
      <c r="N4507" s="3">
        <v>1100</v>
      </c>
      <c r="P4507" t="s">
        <v>1179</v>
      </c>
      <c r="Q4507">
        <v>39</v>
      </c>
      <c r="R4507" t="s">
        <v>719</v>
      </c>
      <c r="S4507" t="s">
        <v>1240</v>
      </c>
      <c r="T4507" t="s">
        <v>465</v>
      </c>
      <c r="V4507" t="s">
        <v>1304</v>
      </c>
      <c r="W4507" t="s">
        <v>32</v>
      </c>
    </row>
    <row r="4508" spans="1:23" hidden="1" x14ac:dyDescent="0.3">
      <c r="A4508">
        <v>1154</v>
      </c>
      <c r="B4508">
        <v>1154</v>
      </c>
      <c r="C4508">
        <v>4751</v>
      </c>
      <c r="D4508">
        <v>7</v>
      </c>
      <c r="E4508" s="4">
        <v>46363</v>
      </c>
      <c r="F4508">
        <v>2152</v>
      </c>
      <c r="H4508" t="s">
        <v>718</v>
      </c>
      <c r="I4508" s="2">
        <v>46028</v>
      </c>
      <c r="J4508" s="2">
        <v>46028</v>
      </c>
      <c r="K4508" s="2">
        <v>46213</v>
      </c>
      <c r="M4508" t="s">
        <v>1303</v>
      </c>
      <c r="N4508" s="3">
        <v>1100</v>
      </c>
      <c r="P4508" t="s">
        <v>1179</v>
      </c>
      <c r="Q4508">
        <v>39</v>
      </c>
      <c r="R4508" t="s">
        <v>719</v>
      </c>
      <c r="S4508" t="s">
        <v>1240</v>
      </c>
      <c r="T4508" t="s">
        <v>465</v>
      </c>
      <c r="V4508" t="s">
        <v>1304</v>
      </c>
      <c r="W4508" t="s">
        <v>32</v>
      </c>
    </row>
    <row r="4509" spans="1:23" hidden="1" x14ac:dyDescent="0.3">
      <c r="A4509">
        <v>1154</v>
      </c>
      <c r="B4509">
        <v>1154</v>
      </c>
      <c r="C4509">
        <v>4751</v>
      </c>
      <c r="D4509">
        <v>8</v>
      </c>
      <c r="E4509" s="4">
        <v>46364</v>
      </c>
      <c r="F4509">
        <v>2152</v>
      </c>
      <c r="H4509" t="s">
        <v>718</v>
      </c>
      <c r="I4509" s="2">
        <v>46028</v>
      </c>
      <c r="J4509" s="2">
        <v>46028</v>
      </c>
      <c r="K4509" s="2">
        <v>46244</v>
      </c>
      <c r="M4509" t="s">
        <v>1303</v>
      </c>
      <c r="N4509" s="3">
        <v>1100</v>
      </c>
      <c r="P4509" t="s">
        <v>1179</v>
      </c>
      <c r="Q4509">
        <v>39</v>
      </c>
      <c r="R4509" t="s">
        <v>719</v>
      </c>
      <c r="S4509" t="s">
        <v>1240</v>
      </c>
      <c r="T4509" t="s">
        <v>465</v>
      </c>
      <c r="V4509" t="s">
        <v>1304</v>
      </c>
      <c r="W4509" t="s">
        <v>32</v>
      </c>
    </row>
    <row r="4510" spans="1:23" hidden="1" x14ac:dyDescent="0.3">
      <c r="A4510">
        <v>1154</v>
      </c>
      <c r="B4510">
        <v>1154</v>
      </c>
      <c r="C4510">
        <v>4751</v>
      </c>
      <c r="D4510">
        <v>9</v>
      </c>
      <c r="E4510" s="4">
        <v>46365</v>
      </c>
      <c r="F4510">
        <v>2152</v>
      </c>
      <c r="H4510" t="s">
        <v>718</v>
      </c>
      <c r="I4510" s="2">
        <v>46028</v>
      </c>
      <c r="J4510" s="2">
        <v>46028</v>
      </c>
      <c r="K4510" s="2">
        <v>46275</v>
      </c>
      <c r="M4510" t="s">
        <v>1303</v>
      </c>
      <c r="N4510" s="3">
        <v>1100</v>
      </c>
      <c r="P4510" t="s">
        <v>1179</v>
      </c>
      <c r="Q4510">
        <v>39</v>
      </c>
      <c r="R4510" t="s">
        <v>719</v>
      </c>
      <c r="S4510" t="s">
        <v>1240</v>
      </c>
      <c r="T4510" t="s">
        <v>465</v>
      </c>
      <c r="V4510" t="s">
        <v>1304</v>
      </c>
      <c r="W4510" t="s">
        <v>32</v>
      </c>
    </row>
    <row r="4511" spans="1:23" hidden="1" x14ac:dyDescent="0.3">
      <c r="A4511">
        <v>1154</v>
      </c>
      <c r="B4511">
        <v>1154</v>
      </c>
      <c r="C4511">
        <v>4751</v>
      </c>
      <c r="D4511">
        <v>10</v>
      </c>
      <c r="E4511" s="4">
        <v>46366</v>
      </c>
      <c r="F4511">
        <v>2152</v>
      </c>
      <c r="H4511" t="s">
        <v>718</v>
      </c>
      <c r="I4511" s="2">
        <v>46028</v>
      </c>
      <c r="J4511" s="2">
        <v>46028</v>
      </c>
      <c r="K4511" s="2">
        <v>46305</v>
      </c>
      <c r="M4511" t="s">
        <v>1303</v>
      </c>
      <c r="N4511" s="3">
        <v>1100</v>
      </c>
      <c r="P4511" t="s">
        <v>1179</v>
      </c>
      <c r="Q4511">
        <v>39</v>
      </c>
      <c r="R4511" t="s">
        <v>719</v>
      </c>
      <c r="S4511" t="s">
        <v>1240</v>
      </c>
      <c r="T4511" t="s">
        <v>465</v>
      </c>
      <c r="V4511" t="s">
        <v>1304</v>
      </c>
      <c r="W4511" t="s">
        <v>32</v>
      </c>
    </row>
    <row r="4512" spans="1:23" hidden="1" x14ac:dyDescent="0.3">
      <c r="A4512">
        <v>1154</v>
      </c>
      <c r="B4512">
        <v>1154</v>
      </c>
      <c r="C4512">
        <v>4751</v>
      </c>
      <c r="D4512">
        <v>11</v>
      </c>
      <c r="E4512" s="4">
        <v>46367</v>
      </c>
      <c r="F4512">
        <v>2152</v>
      </c>
      <c r="H4512" t="s">
        <v>718</v>
      </c>
      <c r="I4512" s="2">
        <v>46028</v>
      </c>
      <c r="J4512" s="2">
        <v>46028</v>
      </c>
      <c r="K4512" s="2">
        <v>46336</v>
      </c>
      <c r="M4512" t="s">
        <v>1303</v>
      </c>
      <c r="N4512" s="3">
        <v>1100</v>
      </c>
      <c r="P4512" t="s">
        <v>1179</v>
      </c>
      <c r="Q4512">
        <v>39</v>
      </c>
      <c r="R4512" t="s">
        <v>719</v>
      </c>
      <c r="S4512" t="s">
        <v>1240</v>
      </c>
      <c r="T4512" t="s">
        <v>465</v>
      </c>
      <c r="V4512" t="s">
        <v>1304</v>
      </c>
      <c r="W4512" t="s">
        <v>32</v>
      </c>
    </row>
    <row r="4513" spans="1:23" hidden="1" x14ac:dyDescent="0.3">
      <c r="A4513">
        <v>1154</v>
      </c>
      <c r="B4513">
        <v>1154</v>
      </c>
      <c r="C4513">
        <v>4751</v>
      </c>
      <c r="D4513">
        <v>12</v>
      </c>
      <c r="E4513" s="4">
        <v>46368</v>
      </c>
      <c r="F4513">
        <v>2152</v>
      </c>
      <c r="H4513" t="s">
        <v>718</v>
      </c>
      <c r="I4513" s="2">
        <v>46028</v>
      </c>
      <c r="J4513" s="2">
        <v>46028</v>
      </c>
      <c r="K4513" s="2">
        <v>46366</v>
      </c>
      <c r="M4513" t="s">
        <v>1303</v>
      </c>
      <c r="N4513" s="3">
        <v>1100</v>
      </c>
      <c r="P4513" t="s">
        <v>1179</v>
      </c>
      <c r="Q4513">
        <v>39</v>
      </c>
      <c r="R4513" t="s">
        <v>719</v>
      </c>
      <c r="S4513" t="s">
        <v>1240</v>
      </c>
      <c r="T4513" t="s">
        <v>465</v>
      </c>
      <c r="V4513" t="s">
        <v>1304</v>
      </c>
      <c r="W4513" t="s">
        <v>32</v>
      </c>
    </row>
    <row r="4514" spans="1:23" hidden="1" x14ac:dyDescent="0.3">
      <c r="A4514">
        <v>1154</v>
      </c>
      <c r="B4514">
        <v>1154</v>
      </c>
      <c r="C4514">
        <v>4752</v>
      </c>
      <c r="D4514">
        <v>1</v>
      </c>
      <c r="E4514" s="4">
        <v>46357</v>
      </c>
      <c r="F4514">
        <v>3018</v>
      </c>
      <c r="H4514" t="s">
        <v>6513</v>
      </c>
      <c r="I4514" s="2">
        <v>46028</v>
      </c>
      <c r="J4514" s="2">
        <v>46028</v>
      </c>
      <c r="K4514" s="2">
        <v>46032</v>
      </c>
      <c r="L4514" s="2"/>
      <c r="M4514" t="s">
        <v>1303</v>
      </c>
      <c r="N4514" s="3">
        <v>7600</v>
      </c>
      <c r="O4514" s="3">
        <v>7600</v>
      </c>
      <c r="P4514" t="s">
        <v>27</v>
      </c>
      <c r="Q4514">
        <v>32</v>
      </c>
      <c r="R4514" t="s">
        <v>273</v>
      </c>
      <c r="S4514" t="s">
        <v>274</v>
      </c>
      <c r="T4514" t="s">
        <v>465</v>
      </c>
      <c r="V4514" t="s">
        <v>1304</v>
      </c>
      <c r="W4514" t="s">
        <v>32</v>
      </c>
    </row>
    <row r="4515" spans="1:23" hidden="1" x14ac:dyDescent="0.3">
      <c r="A4515">
        <v>1154</v>
      </c>
      <c r="B4515">
        <v>1154</v>
      </c>
      <c r="C4515">
        <v>4752</v>
      </c>
      <c r="D4515">
        <v>3</v>
      </c>
      <c r="E4515" s="4">
        <v>46359</v>
      </c>
      <c r="F4515">
        <v>3018</v>
      </c>
      <c r="H4515" t="s">
        <v>6513</v>
      </c>
      <c r="I4515" s="2">
        <v>46028</v>
      </c>
      <c r="J4515" s="2">
        <v>46028</v>
      </c>
      <c r="K4515" s="2">
        <v>46091</v>
      </c>
      <c r="M4515" t="s">
        <v>1303</v>
      </c>
      <c r="N4515" s="3">
        <v>7600</v>
      </c>
      <c r="P4515" t="s">
        <v>1179</v>
      </c>
      <c r="Q4515">
        <v>32</v>
      </c>
      <c r="R4515" t="s">
        <v>273</v>
      </c>
      <c r="S4515" t="s">
        <v>274</v>
      </c>
      <c r="T4515" t="s">
        <v>465</v>
      </c>
      <c r="V4515" t="s">
        <v>1304</v>
      </c>
      <c r="W4515" t="s">
        <v>32</v>
      </c>
    </row>
    <row r="4516" spans="1:23" hidden="1" x14ac:dyDescent="0.3">
      <c r="A4516">
        <v>1154</v>
      </c>
      <c r="B4516">
        <v>1154</v>
      </c>
      <c r="C4516">
        <v>4752</v>
      </c>
      <c r="D4516">
        <v>4</v>
      </c>
      <c r="E4516" s="4">
        <v>46360</v>
      </c>
      <c r="F4516">
        <v>3018</v>
      </c>
      <c r="H4516" t="s">
        <v>6513</v>
      </c>
      <c r="I4516" s="2">
        <v>46028</v>
      </c>
      <c r="J4516" s="2">
        <v>46028</v>
      </c>
      <c r="K4516" s="2">
        <v>46122</v>
      </c>
      <c r="M4516" t="s">
        <v>1303</v>
      </c>
      <c r="N4516" s="3">
        <v>7600</v>
      </c>
      <c r="P4516" t="s">
        <v>1179</v>
      </c>
      <c r="Q4516">
        <v>32</v>
      </c>
      <c r="R4516" t="s">
        <v>273</v>
      </c>
      <c r="S4516" t="s">
        <v>274</v>
      </c>
      <c r="T4516" t="s">
        <v>465</v>
      </c>
      <c r="V4516" t="s">
        <v>1304</v>
      </c>
      <c r="W4516" t="s">
        <v>32</v>
      </c>
    </row>
    <row r="4517" spans="1:23" hidden="1" x14ac:dyDescent="0.3">
      <c r="A4517">
        <v>1154</v>
      </c>
      <c r="B4517">
        <v>1154</v>
      </c>
      <c r="C4517">
        <v>4752</v>
      </c>
      <c r="D4517">
        <v>5</v>
      </c>
      <c r="E4517" s="4">
        <v>46361</v>
      </c>
      <c r="F4517">
        <v>3018</v>
      </c>
      <c r="H4517" t="s">
        <v>6513</v>
      </c>
      <c r="I4517" s="2">
        <v>46028</v>
      </c>
      <c r="J4517" s="2">
        <v>46028</v>
      </c>
      <c r="K4517" s="2">
        <v>46152</v>
      </c>
      <c r="M4517" t="s">
        <v>1303</v>
      </c>
      <c r="N4517" s="3">
        <v>7600</v>
      </c>
      <c r="P4517" t="s">
        <v>1179</v>
      </c>
      <c r="Q4517">
        <v>32</v>
      </c>
      <c r="R4517" t="s">
        <v>273</v>
      </c>
      <c r="S4517" t="s">
        <v>274</v>
      </c>
      <c r="T4517" t="s">
        <v>465</v>
      </c>
      <c r="V4517" t="s">
        <v>1304</v>
      </c>
      <c r="W4517" t="s">
        <v>32</v>
      </c>
    </row>
    <row r="4518" spans="1:23" hidden="1" x14ac:dyDescent="0.3">
      <c r="A4518">
        <v>1154</v>
      </c>
      <c r="B4518">
        <v>1154</v>
      </c>
      <c r="C4518">
        <v>4752</v>
      </c>
      <c r="D4518">
        <v>6</v>
      </c>
      <c r="E4518" s="4">
        <v>46362</v>
      </c>
      <c r="F4518">
        <v>3018</v>
      </c>
      <c r="H4518" t="s">
        <v>6513</v>
      </c>
      <c r="I4518" s="2">
        <v>46028</v>
      </c>
      <c r="J4518" s="2">
        <v>46028</v>
      </c>
      <c r="K4518" s="2">
        <v>46183</v>
      </c>
      <c r="M4518" t="s">
        <v>1303</v>
      </c>
      <c r="N4518" s="3">
        <v>7600</v>
      </c>
      <c r="P4518" t="s">
        <v>1179</v>
      </c>
      <c r="Q4518">
        <v>32</v>
      </c>
      <c r="R4518" t="s">
        <v>273</v>
      </c>
      <c r="S4518" t="s">
        <v>274</v>
      </c>
      <c r="T4518" t="s">
        <v>465</v>
      </c>
      <c r="V4518" t="s">
        <v>1304</v>
      </c>
      <c r="W4518" t="s">
        <v>32</v>
      </c>
    </row>
    <row r="4519" spans="1:23" hidden="1" x14ac:dyDescent="0.3">
      <c r="A4519">
        <v>1154</v>
      </c>
      <c r="B4519">
        <v>1154</v>
      </c>
      <c r="C4519">
        <v>4752</v>
      </c>
      <c r="D4519">
        <v>7</v>
      </c>
      <c r="E4519" s="4">
        <v>46363</v>
      </c>
      <c r="F4519">
        <v>3018</v>
      </c>
      <c r="H4519" t="s">
        <v>6513</v>
      </c>
      <c r="I4519" s="2">
        <v>46028</v>
      </c>
      <c r="J4519" s="2">
        <v>46028</v>
      </c>
      <c r="K4519" s="2">
        <v>46213</v>
      </c>
      <c r="M4519" t="s">
        <v>1303</v>
      </c>
      <c r="N4519" s="3">
        <v>7600</v>
      </c>
      <c r="P4519" t="s">
        <v>1179</v>
      </c>
      <c r="Q4519">
        <v>32</v>
      </c>
      <c r="R4519" t="s">
        <v>273</v>
      </c>
      <c r="S4519" t="s">
        <v>274</v>
      </c>
      <c r="T4519" t="s">
        <v>465</v>
      </c>
      <c r="V4519" t="s">
        <v>1304</v>
      </c>
      <c r="W4519" t="s">
        <v>32</v>
      </c>
    </row>
    <row r="4520" spans="1:23" hidden="1" x14ac:dyDescent="0.3">
      <c r="A4520">
        <v>1154</v>
      </c>
      <c r="B4520">
        <v>1154</v>
      </c>
      <c r="C4520">
        <v>4752</v>
      </c>
      <c r="D4520">
        <v>8</v>
      </c>
      <c r="E4520" s="4">
        <v>46364</v>
      </c>
      <c r="F4520">
        <v>3018</v>
      </c>
      <c r="H4520" t="s">
        <v>6513</v>
      </c>
      <c r="I4520" s="2">
        <v>46028</v>
      </c>
      <c r="J4520" s="2">
        <v>46028</v>
      </c>
      <c r="K4520" s="2">
        <v>46244</v>
      </c>
      <c r="M4520" t="s">
        <v>1303</v>
      </c>
      <c r="N4520" s="3">
        <v>7600</v>
      </c>
      <c r="P4520" t="s">
        <v>1179</v>
      </c>
      <c r="Q4520">
        <v>32</v>
      </c>
      <c r="R4520" t="s">
        <v>273</v>
      </c>
      <c r="S4520" t="s">
        <v>274</v>
      </c>
      <c r="T4520" t="s">
        <v>465</v>
      </c>
      <c r="V4520" t="s">
        <v>1304</v>
      </c>
      <c r="W4520" t="s">
        <v>32</v>
      </c>
    </row>
    <row r="4521" spans="1:23" hidden="1" x14ac:dyDescent="0.3">
      <c r="A4521">
        <v>1154</v>
      </c>
      <c r="B4521">
        <v>1154</v>
      </c>
      <c r="C4521">
        <v>4752</v>
      </c>
      <c r="D4521">
        <v>9</v>
      </c>
      <c r="E4521" s="4">
        <v>46365</v>
      </c>
      <c r="F4521">
        <v>3018</v>
      </c>
      <c r="H4521" t="s">
        <v>6513</v>
      </c>
      <c r="I4521" s="2">
        <v>46028</v>
      </c>
      <c r="J4521" s="2">
        <v>46028</v>
      </c>
      <c r="K4521" s="2">
        <v>46275</v>
      </c>
      <c r="M4521" t="s">
        <v>1303</v>
      </c>
      <c r="N4521" s="3">
        <v>7600</v>
      </c>
      <c r="P4521" t="s">
        <v>1179</v>
      </c>
      <c r="Q4521">
        <v>32</v>
      </c>
      <c r="R4521" t="s">
        <v>273</v>
      </c>
      <c r="S4521" t="s">
        <v>274</v>
      </c>
      <c r="T4521" t="s">
        <v>465</v>
      </c>
      <c r="V4521" t="s">
        <v>1304</v>
      </c>
      <c r="W4521" t="s">
        <v>32</v>
      </c>
    </row>
    <row r="4522" spans="1:23" hidden="1" x14ac:dyDescent="0.3">
      <c r="A4522">
        <v>1154</v>
      </c>
      <c r="B4522">
        <v>1154</v>
      </c>
      <c r="C4522">
        <v>4752</v>
      </c>
      <c r="D4522">
        <v>10</v>
      </c>
      <c r="E4522" s="4">
        <v>46366</v>
      </c>
      <c r="F4522">
        <v>3018</v>
      </c>
      <c r="H4522" t="s">
        <v>6513</v>
      </c>
      <c r="I4522" s="2">
        <v>46028</v>
      </c>
      <c r="J4522" s="2">
        <v>46028</v>
      </c>
      <c r="K4522" s="2">
        <v>46305</v>
      </c>
      <c r="M4522" t="s">
        <v>1303</v>
      </c>
      <c r="N4522" s="3">
        <v>7600</v>
      </c>
      <c r="P4522" t="s">
        <v>1179</v>
      </c>
      <c r="Q4522">
        <v>32</v>
      </c>
      <c r="R4522" t="s">
        <v>273</v>
      </c>
      <c r="S4522" t="s">
        <v>274</v>
      </c>
      <c r="T4522" t="s">
        <v>465</v>
      </c>
      <c r="V4522" t="s">
        <v>1304</v>
      </c>
      <c r="W4522" t="s">
        <v>32</v>
      </c>
    </row>
    <row r="4523" spans="1:23" hidden="1" x14ac:dyDescent="0.3">
      <c r="A4523">
        <v>1154</v>
      </c>
      <c r="B4523">
        <v>1154</v>
      </c>
      <c r="C4523">
        <v>4752</v>
      </c>
      <c r="D4523">
        <v>11</v>
      </c>
      <c r="E4523" s="4">
        <v>46367</v>
      </c>
      <c r="F4523">
        <v>3018</v>
      </c>
      <c r="H4523" t="s">
        <v>6513</v>
      </c>
      <c r="I4523" s="2">
        <v>46028</v>
      </c>
      <c r="J4523" s="2">
        <v>46028</v>
      </c>
      <c r="K4523" s="2">
        <v>46336</v>
      </c>
      <c r="M4523" t="s">
        <v>1303</v>
      </c>
      <c r="N4523" s="3">
        <v>7600</v>
      </c>
      <c r="P4523" t="s">
        <v>1179</v>
      </c>
      <c r="Q4523">
        <v>32</v>
      </c>
      <c r="R4523" t="s">
        <v>273</v>
      </c>
      <c r="S4523" t="s">
        <v>274</v>
      </c>
      <c r="T4523" t="s">
        <v>465</v>
      </c>
      <c r="V4523" t="s">
        <v>1304</v>
      </c>
      <c r="W4523" t="s">
        <v>32</v>
      </c>
    </row>
    <row r="4524" spans="1:23" hidden="1" x14ac:dyDescent="0.3">
      <c r="A4524">
        <v>1154</v>
      </c>
      <c r="B4524">
        <v>1154</v>
      </c>
      <c r="C4524">
        <v>4752</v>
      </c>
      <c r="D4524">
        <v>12</v>
      </c>
      <c r="E4524" s="4">
        <v>46368</v>
      </c>
      <c r="F4524">
        <v>3018</v>
      </c>
      <c r="H4524" t="s">
        <v>6513</v>
      </c>
      <c r="I4524" s="2">
        <v>46028</v>
      </c>
      <c r="J4524" s="2">
        <v>46028</v>
      </c>
      <c r="K4524" s="2">
        <v>46366</v>
      </c>
      <c r="M4524" t="s">
        <v>1303</v>
      </c>
      <c r="N4524" s="3">
        <v>7600</v>
      </c>
      <c r="P4524" t="s">
        <v>1179</v>
      </c>
      <c r="Q4524">
        <v>32</v>
      </c>
      <c r="R4524" t="s">
        <v>273</v>
      </c>
      <c r="S4524" t="s">
        <v>274</v>
      </c>
      <c r="T4524" t="s">
        <v>465</v>
      </c>
      <c r="V4524" t="s">
        <v>1304</v>
      </c>
      <c r="W4524" t="s">
        <v>32</v>
      </c>
    </row>
    <row r="4525" spans="1:23" hidden="1" x14ac:dyDescent="0.3">
      <c r="A4525">
        <v>1154</v>
      </c>
      <c r="B4525">
        <v>1154</v>
      </c>
      <c r="C4525">
        <v>4753</v>
      </c>
      <c r="D4525">
        <v>1</v>
      </c>
      <c r="E4525" s="4">
        <v>46023</v>
      </c>
      <c r="F4525">
        <v>2916</v>
      </c>
      <c r="H4525" t="s">
        <v>371</v>
      </c>
      <c r="I4525" s="2">
        <v>46029</v>
      </c>
      <c r="J4525" s="2">
        <v>46029</v>
      </c>
      <c r="K4525" s="2">
        <v>46031</v>
      </c>
      <c r="L4525" s="2"/>
      <c r="M4525" t="s">
        <v>45</v>
      </c>
      <c r="N4525" s="3">
        <v>10260.9</v>
      </c>
      <c r="O4525" s="3">
        <v>10260.9</v>
      </c>
      <c r="P4525" t="s">
        <v>27</v>
      </c>
      <c r="Q4525">
        <v>71</v>
      </c>
      <c r="R4525" t="s">
        <v>548</v>
      </c>
      <c r="S4525" t="s">
        <v>549</v>
      </c>
      <c r="T4525" t="s">
        <v>206</v>
      </c>
      <c r="V4525" t="s">
        <v>1304</v>
      </c>
      <c r="W4525" t="s">
        <v>32</v>
      </c>
    </row>
    <row r="4526" spans="1:23" hidden="1" x14ac:dyDescent="0.3">
      <c r="A4526">
        <v>1154</v>
      </c>
      <c r="B4526">
        <v>1154</v>
      </c>
      <c r="C4526">
        <v>4754</v>
      </c>
      <c r="D4526">
        <v>1</v>
      </c>
      <c r="E4526" s="4">
        <v>46023</v>
      </c>
      <c r="F4526">
        <v>2916</v>
      </c>
      <c r="H4526" t="s">
        <v>371</v>
      </c>
      <c r="I4526" s="2">
        <v>46029</v>
      </c>
      <c r="J4526" s="2">
        <v>46029</v>
      </c>
      <c r="K4526" s="2">
        <v>46031</v>
      </c>
      <c r="L4526" s="2"/>
      <c r="M4526" t="s">
        <v>45</v>
      </c>
      <c r="N4526" s="3">
        <v>50.49</v>
      </c>
      <c r="O4526" s="3">
        <v>50.49</v>
      </c>
      <c r="P4526" t="s">
        <v>27</v>
      </c>
      <c r="Q4526">
        <v>71</v>
      </c>
      <c r="R4526" t="s">
        <v>548</v>
      </c>
      <c r="S4526" t="s">
        <v>549</v>
      </c>
      <c r="T4526" t="s">
        <v>206</v>
      </c>
      <c r="V4526" t="s">
        <v>1304</v>
      </c>
      <c r="W4526" t="s">
        <v>32</v>
      </c>
    </row>
    <row r="4527" spans="1:23" hidden="1" x14ac:dyDescent="0.3">
      <c r="A4527">
        <v>1154</v>
      </c>
      <c r="B4527">
        <v>1154</v>
      </c>
      <c r="C4527">
        <v>4755</v>
      </c>
      <c r="D4527">
        <v>1</v>
      </c>
      <c r="E4527" s="4">
        <v>46023</v>
      </c>
      <c r="F4527">
        <v>2064</v>
      </c>
      <c r="H4527" t="s">
        <v>208</v>
      </c>
      <c r="I4527" s="2">
        <v>46029</v>
      </c>
      <c r="J4527" s="2">
        <v>46029</v>
      </c>
      <c r="K4527" s="2">
        <v>46029</v>
      </c>
      <c r="L4527" s="2"/>
      <c r="M4527" t="s">
        <v>1303</v>
      </c>
      <c r="N4527" s="3">
        <v>20458.09</v>
      </c>
      <c r="O4527" s="3">
        <v>20458.09</v>
      </c>
      <c r="P4527" t="s">
        <v>27</v>
      </c>
      <c r="Q4527">
        <v>71</v>
      </c>
      <c r="R4527" t="s">
        <v>548</v>
      </c>
      <c r="S4527" t="s">
        <v>549</v>
      </c>
      <c r="T4527" t="s">
        <v>206</v>
      </c>
      <c r="V4527" t="s">
        <v>1304</v>
      </c>
      <c r="W4527" t="s">
        <v>32</v>
      </c>
    </row>
    <row r="4528" spans="1:23" hidden="1" x14ac:dyDescent="0.3">
      <c r="A4528">
        <v>1154</v>
      </c>
      <c r="B4528">
        <v>1154</v>
      </c>
      <c r="C4528">
        <v>4757</v>
      </c>
      <c r="D4528">
        <v>1</v>
      </c>
      <c r="E4528" s="4">
        <v>46023</v>
      </c>
      <c r="F4528">
        <v>2060</v>
      </c>
      <c r="H4528" t="s">
        <v>6508</v>
      </c>
      <c r="I4528" s="2">
        <v>46029</v>
      </c>
      <c r="J4528" s="2">
        <v>46029</v>
      </c>
      <c r="K4528" s="2">
        <v>46028</v>
      </c>
      <c r="L4528" s="2"/>
      <c r="M4528" t="s">
        <v>1303</v>
      </c>
      <c r="N4528" s="3">
        <v>2339.77</v>
      </c>
      <c r="O4528" s="3">
        <v>2339.77</v>
      </c>
      <c r="P4528" t="s">
        <v>27</v>
      </c>
      <c r="Q4528">
        <v>83</v>
      </c>
      <c r="R4528" t="s">
        <v>204</v>
      </c>
      <c r="S4528" t="s">
        <v>205</v>
      </c>
      <c r="T4528" t="s">
        <v>206</v>
      </c>
      <c r="V4528" t="s">
        <v>1304</v>
      </c>
      <c r="W4528" t="s">
        <v>32</v>
      </c>
    </row>
    <row r="4529" spans="1:23" hidden="1" x14ac:dyDescent="0.3">
      <c r="A4529">
        <v>1154</v>
      </c>
      <c r="B4529">
        <v>1154</v>
      </c>
      <c r="C4529">
        <v>4759</v>
      </c>
      <c r="D4529">
        <v>1</v>
      </c>
      <c r="E4529" s="4">
        <v>46023</v>
      </c>
      <c r="F4529">
        <v>2374</v>
      </c>
      <c r="H4529" t="s">
        <v>6505</v>
      </c>
      <c r="I4529" s="2">
        <v>46029</v>
      </c>
      <c r="J4529" s="2">
        <v>46029</v>
      </c>
      <c r="K4529" s="2">
        <v>46028</v>
      </c>
      <c r="L4529" s="2"/>
      <c r="M4529" t="s">
        <v>1303</v>
      </c>
      <c r="N4529" s="3">
        <v>647.79</v>
      </c>
      <c r="O4529" s="3">
        <v>647.79</v>
      </c>
      <c r="P4529" t="s">
        <v>27</v>
      </c>
      <c r="Q4529">
        <v>83</v>
      </c>
      <c r="R4529" t="s">
        <v>204</v>
      </c>
      <c r="S4529" t="s">
        <v>205</v>
      </c>
      <c r="T4529" t="s">
        <v>206</v>
      </c>
      <c r="V4529" t="s">
        <v>1304</v>
      </c>
      <c r="W4529" t="s">
        <v>32</v>
      </c>
    </row>
    <row r="4530" spans="1:23" hidden="1" x14ac:dyDescent="0.3">
      <c r="A4530">
        <v>1154</v>
      </c>
      <c r="B4530">
        <v>1154</v>
      </c>
      <c r="C4530">
        <v>4760</v>
      </c>
      <c r="D4530">
        <v>1</v>
      </c>
      <c r="E4530" s="4">
        <v>46023</v>
      </c>
      <c r="F4530">
        <v>2071</v>
      </c>
      <c r="H4530" t="s">
        <v>197</v>
      </c>
      <c r="I4530" s="2">
        <v>46029</v>
      </c>
      <c r="J4530" s="2">
        <v>46029</v>
      </c>
      <c r="K4530" s="2">
        <v>46029</v>
      </c>
      <c r="L4530" s="2"/>
      <c r="M4530" t="s">
        <v>1303</v>
      </c>
      <c r="N4530" s="3">
        <v>2238.91</v>
      </c>
      <c r="O4530" s="3">
        <v>2238.91</v>
      </c>
      <c r="P4530" t="s">
        <v>27</v>
      </c>
      <c r="Q4530">
        <v>74</v>
      </c>
      <c r="R4530" t="s">
        <v>215</v>
      </c>
      <c r="S4530" t="s">
        <v>216</v>
      </c>
      <c r="T4530" t="s">
        <v>206</v>
      </c>
      <c r="V4530" t="s">
        <v>1304</v>
      </c>
      <c r="W4530" t="s">
        <v>32</v>
      </c>
    </row>
    <row r="4531" spans="1:23" hidden="1" x14ac:dyDescent="0.3">
      <c r="A4531">
        <v>1154</v>
      </c>
      <c r="B4531">
        <v>1154</v>
      </c>
      <c r="C4531">
        <v>4761</v>
      </c>
      <c r="D4531">
        <v>1</v>
      </c>
      <c r="E4531" s="4">
        <v>46023</v>
      </c>
      <c r="F4531">
        <v>2180</v>
      </c>
      <c r="H4531" t="s">
        <v>6512</v>
      </c>
      <c r="I4531" s="2">
        <v>46029</v>
      </c>
      <c r="J4531" s="2">
        <v>46029</v>
      </c>
      <c r="K4531" s="2">
        <v>46029</v>
      </c>
      <c r="L4531" s="2"/>
      <c r="M4531" t="s">
        <v>1303</v>
      </c>
      <c r="N4531" s="3">
        <v>3332.85</v>
      </c>
      <c r="O4531" s="3">
        <v>3332.85</v>
      </c>
      <c r="P4531" t="s">
        <v>27</v>
      </c>
      <c r="Q4531">
        <v>74</v>
      </c>
      <c r="R4531" t="s">
        <v>215</v>
      </c>
      <c r="S4531" t="s">
        <v>216</v>
      </c>
      <c r="T4531" t="s">
        <v>206</v>
      </c>
      <c r="V4531" t="s">
        <v>1304</v>
      </c>
      <c r="W4531" t="s">
        <v>32</v>
      </c>
    </row>
    <row r="4532" spans="1:23" hidden="1" x14ac:dyDescent="0.3">
      <c r="A4532">
        <v>1154</v>
      </c>
      <c r="B4532">
        <v>1154</v>
      </c>
      <c r="C4532">
        <v>4762</v>
      </c>
      <c r="D4532">
        <v>1</v>
      </c>
      <c r="E4532" s="4">
        <v>46023</v>
      </c>
      <c r="F4532">
        <v>2120</v>
      </c>
      <c r="H4532" t="s">
        <v>6511</v>
      </c>
      <c r="I4532" s="2">
        <v>46029</v>
      </c>
      <c r="J4532" s="2">
        <v>46029</v>
      </c>
      <c r="K4532" s="2">
        <v>46029</v>
      </c>
      <c r="L4532" s="2"/>
      <c r="M4532" t="s">
        <v>1303</v>
      </c>
      <c r="N4532" s="3">
        <v>1241.02</v>
      </c>
      <c r="O4532" s="3">
        <v>1241.02</v>
      </c>
      <c r="P4532" t="s">
        <v>27</v>
      </c>
      <c r="Q4532">
        <v>74</v>
      </c>
      <c r="R4532" t="s">
        <v>215</v>
      </c>
      <c r="S4532" t="s">
        <v>216</v>
      </c>
      <c r="T4532" t="s">
        <v>206</v>
      </c>
      <c r="V4532" t="s">
        <v>1304</v>
      </c>
      <c r="W4532" t="s">
        <v>32</v>
      </c>
    </row>
    <row r="4533" spans="1:23" hidden="1" x14ac:dyDescent="0.3">
      <c r="A4533">
        <v>1154</v>
      </c>
      <c r="B4533">
        <v>1154</v>
      </c>
      <c r="C4533">
        <v>4763</v>
      </c>
      <c r="D4533">
        <v>1</v>
      </c>
      <c r="E4533" s="4">
        <v>46023</v>
      </c>
      <c r="F4533">
        <v>2112</v>
      </c>
      <c r="H4533" t="s">
        <v>6510</v>
      </c>
      <c r="I4533" s="2">
        <v>46029</v>
      </c>
      <c r="J4533" s="2">
        <v>46029</v>
      </c>
      <c r="K4533" s="2">
        <v>46029</v>
      </c>
      <c r="L4533" s="2"/>
      <c r="M4533" t="s">
        <v>1303</v>
      </c>
      <c r="N4533" s="3">
        <v>579.11</v>
      </c>
      <c r="O4533" s="3">
        <v>579.11</v>
      </c>
      <c r="P4533" t="s">
        <v>27</v>
      </c>
      <c r="Q4533">
        <v>74</v>
      </c>
      <c r="R4533" t="s">
        <v>215</v>
      </c>
      <c r="S4533" t="s">
        <v>216</v>
      </c>
      <c r="T4533" t="s">
        <v>206</v>
      </c>
      <c r="V4533" t="s">
        <v>1304</v>
      </c>
      <c r="W4533" t="s">
        <v>32</v>
      </c>
    </row>
    <row r="4534" spans="1:23" hidden="1" x14ac:dyDescent="0.3">
      <c r="A4534">
        <v>1154</v>
      </c>
      <c r="B4534">
        <v>1154</v>
      </c>
      <c r="C4534">
        <v>4764</v>
      </c>
      <c r="D4534">
        <v>1</v>
      </c>
      <c r="E4534" s="4">
        <v>46023</v>
      </c>
      <c r="F4534">
        <v>3017</v>
      </c>
      <c r="H4534" t="s">
        <v>6509</v>
      </c>
      <c r="I4534" s="2">
        <v>46029</v>
      </c>
      <c r="J4534" s="2">
        <v>46029</v>
      </c>
      <c r="K4534" s="2">
        <v>46028</v>
      </c>
      <c r="L4534" s="2"/>
      <c r="M4534" t="s">
        <v>1303</v>
      </c>
      <c r="N4534" s="3">
        <v>876.86</v>
      </c>
      <c r="O4534" s="3">
        <v>876.86</v>
      </c>
      <c r="P4534" t="s">
        <v>27</v>
      </c>
      <c r="Q4534">
        <v>83</v>
      </c>
      <c r="R4534" t="s">
        <v>204</v>
      </c>
      <c r="S4534" t="s">
        <v>205</v>
      </c>
      <c r="T4534" t="s">
        <v>206</v>
      </c>
      <c r="V4534" t="s">
        <v>1304</v>
      </c>
      <c r="W4534" t="s">
        <v>32</v>
      </c>
    </row>
    <row r="4535" spans="1:23" hidden="1" x14ac:dyDescent="0.3">
      <c r="A4535">
        <v>1154</v>
      </c>
      <c r="B4535">
        <v>1154</v>
      </c>
      <c r="C4535">
        <v>4765</v>
      </c>
      <c r="D4535">
        <v>2</v>
      </c>
      <c r="E4535" s="4">
        <v>46328</v>
      </c>
      <c r="F4535">
        <v>2136</v>
      </c>
      <c r="H4535" t="s">
        <v>340</v>
      </c>
      <c r="I4535" s="2">
        <v>46029</v>
      </c>
      <c r="J4535" s="2">
        <v>46029</v>
      </c>
      <c r="K4535" s="2">
        <v>46087</v>
      </c>
      <c r="M4535" t="s">
        <v>1303</v>
      </c>
      <c r="N4535" s="3">
        <v>6484</v>
      </c>
      <c r="P4535" t="s">
        <v>1179</v>
      </c>
      <c r="Q4535">
        <v>83</v>
      </c>
      <c r="R4535" t="s">
        <v>204</v>
      </c>
      <c r="S4535" t="s">
        <v>205</v>
      </c>
      <c r="T4535" t="s">
        <v>206</v>
      </c>
      <c r="V4535" t="s">
        <v>1304</v>
      </c>
      <c r="W4535" t="s">
        <v>32</v>
      </c>
    </row>
    <row r="4536" spans="1:23" hidden="1" x14ac:dyDescent="0.3">
      <c r="A4536">
        <v>1154</v>
      </c>
      <c r="B4536">
        <v>1154</v>
      </c>
      <c r="C4536">
        <v>4765</v>
      </c>
      <c r="D4536">
        <v>3</v>
      </c>
      <c r="E4536" s="4">
        <v>46329</v>
      </c>
      <c r="F4536">
        <v>2136</v>
      </c>
      <c r="H4536" t="s">
        <v>340</v>
      </c>
      <c r="I4536" s="2">
        <v>46029</v>
      </c>
      <c r="J4536" s="2">
        <v>46029</v>
      </c>
      <c r="K4536" s="2">
        <v>46118</v>
      </c>
      <c r="M4536" t="s">
        <v>1303</v>
      </c>
      <c r="N4536" s="3">
        <v>6484</v>
      </c>
      <c r="P4536" t="s">
        <v>1179</v>
      </c>
      <c r="Q4536">
        <v>83</v>
      </c>
      <c r="R4536" t="s">
        <v>204</v>
      </c>
      <c r="S4536" t="s">
        <v>205</v>
      </c>
      <c r="T4536" t="s">
        <v>206</v>
      </c>
      <c r="V4536" t="s">
        <v>1304</v>
      </c>
      <c r="W4536" t="s">
        <v>32</v>
      </c>
    </row>
    <row r="4537" spans="1:23" hidden="1" x14ac:dyDescent="0.3">
      <c r="A4537">
        <v>1154</v>
      </c>
      <c r="B4537">
        <v>1154</v>
      </c>
      <c r="C4537">
        <v>4765</v>
      </c>
      <c r="D4537">
        <v>4</v>
      </c>
      <c r="E4537" s="4">
        <v>46330</v>
      </c>
      <c r="F4537">
        <v>2136</v>
      </c>
      <c r="H4537" t="s">
        <v>340</v>
      </c>
      <c r="I4537" s="2">
        <v>46029</v>
      </c>
      <c r="J4537" s="2">
        <v>46029</v>
      </c>
      <c r="K4537" s="2">
        <v>46148</v>
      </c>
      <c r="M4537" t="s">
        <v>1303</v>
      </c>
      <c r="N4537" s="3">
        <v>6484</v>
      </c>
      <c r="P4537" t="s">
        <v>1179</v>
      </c>
      <c r="Q4537">
        <v>83</v>
      </c>
      <c r="R4537" t="s">
        <v>204</v>
      </c>
      <c r="S4537" t="s">
        <v>205</v>
      </c>
      <c r="T4537" t="s">
        <v>206</v>
      </c>
      <c r="V4537" t="s">
        <v>1304</v>
      </c>
      <c r="W4537" t="s">
        <v>32</v>
      </c>
    </row>
    <row r="4538" spans="1:23" hidden="1" x14ac:dyDescent="0.3">
      <c r="A4538">
        <v>1154</v>
      </c>
      <c r="B4538">
        <v>1154</v>
      </c>
      <c r="C4538">
        <v>4765</v>
      </c>
      <c r="D4538">
        <v>5</v>
      </c>
      <c r="E4538" s="4">
        <v>46331</v>
      </c>
      <c r="F4538">
        <v>2136</v>
      </c>
      <c r="H4538" t="s">
        <v>340</v>
      </c>
      <c r="I4538" s="2">
        <v>46029</v>
      </c>
      <c r="J4538" s="2">
        <v>46029</v>
      </c>
      <c r="K4538" s="2">
        <v>46179</v>
      </c>
      <c r="M4538" t="s">
        <v>1303</v>
      </c>
      <c r="N4538" s="3">
        <v>6484</v>
      </c>
      <c r="P4538" t="s">
        <v>1179</v>
      </c>
      <c r="Q4538">
        <v>83</v>
      </c>
      <c r="R4538" t="s">
        <v>204</v>
      </c>
      <c r="S4538" t="s">
        <v>205</v>
      </c>
      <c r="T4538" t="s">
        <v>206</v>
      </c>
      <c r="V4538" t="s">
        <v>1304</v>
      </c>
      <c r="W4538" t="s">
        <v>32</v>
      </c>
    </row>
    <row r="4539" spans="1:23" hidden="1" x14ac:dyDescent="0.3">
      <c r="A4539">
        <v>1154</v>
      </c>
      <c r="B4539">
        <v>1154</v>
      </c>
      <c r="C4539">
        <v>4765</v>
      </c>
      <c r="D4539">
        <v>6</v>
      </c>
      <c r="E4539" s="4">
        <v>46332</v>
      </c>
      <c r="F4539">
        <v>2136</v>
      </c>
      <c r="H4539" t="s">
        <v>340</v>
      </c>
      <c r="I4539" s="2">
        <v>46029</v>
      </c>
      <c r="J4539" s="2">
        <v>46029</v>
      </c>
      <c r="K4539" s="2">
        <v>46209</v>
      </c>
      <c r="M4539" t="s">
        <v>1303</v>
      </c>
      <c r="N4539" s="3">
        <v>6484</v>
      </c>
      <c r="P4539" t="s">
        <v>1179</v>
      </c>
      <c r="Q4539">
        <v>83</v>
      </c>
      <c r="R4539" t="s">
        <v>204</v>
      </c>
      <c r="S4539" t="s">
        <v>205</v>
      </c>
      <c r="T4539" t="s">
        <v>206</v>
      </c>
      <c r="V4539" t="s">
        <v>1304</v>
      </c>
      <c r="W4539" t="s">
        <v>32</v>
      </c>
    </row>
    <row r="4540" spans="1:23" hidden="1" x14ac:dyDescent="0.3">
      <c r="A4540">
        <v>1154</v>
      </c>
      <c r="B4540">
        <v>1154</v>
      </c>
      <c r="C4540">
        <v>4765</v>
      </c>
      <c r="D4540">
        <v>7</v>
      </c>
      <c r="E4540" s="4">
        <v>46333</v>
      </c>
      <c r="F4540">
        <v>2136</v>
      </c>
      <c r="H4540" t="s">
        <v>340</v>
      </c>
      <c r="I4540" s="2">
        <v>46029</v>
      </c>
      <c r="J4540" s="2">
        <v>46029</v>
      </c>
      <c r="K4540" s="2">
        <v>46240</v>
      </c>
      <c r="M4540" t="s">
        <v>1303</v>
      </c>
      <c r="N4540" s="3">
        <v>6484</v>
      </c>
      <c r="P4540" t="s">
        <v>1179</v>
      </c>
      <c r="Q4540">
        <v>83</v>
      </c>
      <c r="R4540" t="s">
        <v>204</v>
      </c>
      <c r="S4540" t="s">
        <v>205</v>
      </c>
      <c r="T4540" t="s">
        <v>206</v>
      </c>
      <c r="V4540" t="s">
        <v>1304</v>
      </c>
      <c r="W4540" t="s">
        <v>32</v>
      </c>
    </row>
    <row r="4541" spans="1:23" hidden="1" x14ac:dyDescent="0.3">
      <c r="A4541">
        <v>1154</v>
      </c>
      <c r="B4541">
        <v>1154</v>
      </c>
      <c r="C4541">
        <v>4765</v>
      </c>
      <c r="D4541">
        <v>8</v>
      </c>
      <c r="E4541" s="4">
        <v>46334</v>
      </c>
      <c r="F4541">
        <v>2136</v>
      </c>
      <c r="H4541" t="s">
        <v>340</v>
      </c>
      <c r="I4541" s="2">
        <v>46029</v>
      </c>
      <c r="J4541" s="2">
        <v>46029</v>
      </c>
      <c r="K4541" s="2">
        <v>46271</v>
      </c>
      <c r="M4541" t="s">
        <v>1303</v>
      </c>
      <c r="N4541" s="3">
        <v>6484</v>
      </c>
      <c r="P4541" t="s">
        <v>1179</v>
      </c>
      <c r="Q4541">
        <v>83</v>
      </c>
      <c r="R4541" t="s">
        <v>204</v>
      </c>
      <c r="S4541" t="s">
        <v>205</v>
      </c>
      <c r="T4541" t="s">
        <v>206</v>
      </c>
      <c r="V4541" t="s">
        <v>1304</v>
      </c>
      <c r="W4541" t="s">
        <v>32</v>
      </c>
    </row>
    <row r="4542" spans="1:23" hidden="1" x14ac:dyDescent="0.3">
      <c r="A4542">
        <v>1154</v>
      </c>
      <c r="B4542">
        <v>1154</v>
      </c>
      <c r="C4542">
        <v>4765</v>
      </c>
      <c r="D4542">
        <v>9</v>
      </c>
      <c r="E4542" s="4">
        <v>46335</v>
      </c>
      <c r="F4542">
        <v>2136</v>
      </c>
      <c r="H4542" t="s">
        <v>340</v>
      </c>
      <c r="I4542" s="2">
        <v>46029</v>
      </c>
      <c r="J4542" s="2">
        <v>46029</v>
      </c>
      <c r="K4542" s="2">
        <v>46301</v>
      </c>
      <c r="M4542" t="s">
        <v>1303</v>
      </c>
      <c r="N4542" s="3">
        <v>6484</v>
      </c>
      <c r="P4542" t="s">
        <v>1179</v>
      </c>
      <c r="Q4542">
        <v>83</v>
      </c>
      <c r="R4542" t="s">
        <v>204</v>
      </c>
      <c r="S4542" t="s">
        <v>205</v>
      </c>
      <c r="T4542" t="s">
        <v>206</v>
      </c>
      <c r="V4542" t="s">
        <v>1304</v>
      </c>
      <c r="W4542" t="s">
        <v>32</v>
      </c>
    </row>
    <row r="4543" spans="1:23" hidden="1" x14ac:dyDescent="0.3">
      <c r="A4543">
        <v>1154</v>
      </c>
      <c r="B4543">
        <v>1154</v>
      </c>
      <c r="C4543">
        <v>4765</v>
      </c>
      <c r="D4543">
        <v>10</v>
      </c>
      <c r="E4543" s="4">
        <v>46336</v>
      </c>
      <c r="F4543">
        <v>2136</v>
      </c>
      <c r="H4543" t="s">
        <v>340</v>
      </c>
      <c r="I4543" s="2">
        <v>46029</v>
      </c>
      <c r="J4543" s="2">
        <v>46029</v>
      </c>
      <c r="K4543" s="2">
        <v>46332</v>
      </c>
      <c r="M4543" t="s">
        <v>1303</v>
      </c>
      <c r="N4543" s="3">
        <v>6484</v>
      </c>
      <c r="P4543" t="s">
        <v>1179</v>
      </c>
      <c r="Q4543">
        <v>83</v>
      </c>
      <c r="R4543" t="s">
        <v>204</v>
      </c>
      <c r="S4543" t="s">
        <v>205</v>
      </c>
      <c r="T4543" t="s">
        <v>206</v>
      </c>
      <c r="V4543" t="s">
        <v>1304</v>
      </c>
      <c r="W4543" t="s">
        <v>32</v>
      </c>
    </row>
    <row r="4544" spans="1:23" hidden="1" x14ac:dyDescent="0.3">
      <c r="A4544">
        <v>1154</v>
      </c>
      <c r="B4544">
        <v>1154</v>
      </c>
      <c r="C4544">
        <v>4765</v>
      </c>
      <c r="D4544">
        <v>11</v>
      </c>
      <c r="E4544" s="4">
        <v>46337</v>
      </c>
      <c r="F4544">
        <v>2136</v>
      </c>
      <c r="H4544" t="s">
        <v>340</v>
      </c>
      <c r="I4544" s="2">
        <v>46029</v>
      </c>
      <c r="J4544" s="2">
        <v>46029</v>
      </c>
      <c r="K4544" s="2">
        <v>46362</v>
      </c>
      <c r="M4544" t="s">
        <v>1303</v>
      </c>
      <c r="N4544" s="3">
        <v>6484</v>
      </c>
      <c r="P4544" t="s">
        <v>1179</v>
      </c>
      <c r="Q4544">
        <v>83</v>
      </c>
      <c r="R4544" t="s">
        <v>204</v>
      </c>
      <c r="S4544" t="s">
        <v>205</v>
      </c>
      <c r="T4544" t="s">
        <v>206</v>
      </c>
      <c r="V4544" t="s">
        <v>1304</v>
      </c>
      <c r="W4544" t="s">
        <v>32</v>
      </c>
    </row>
    <row r="4545" spans="1:23" hidden="1" x14ac:dyDescent="0.3">
      <c r="A4545">
        <v>1154</v>
      </c>
      <c r="B4545">
        <v>1154</v>
      </c>
      <c r="C4545">
        <v>4766</v>
      </c>
      <c r="D4545">
        <v>1</v>
      </c>
      <c r="E4545" s="4">
        <v>46023</v>
      </c>
      <c r="F4545">
        <v>2136</v>
      </c>
      <c r="H4545" t="s">
        <v>340</v>
      </c>
      <c r="I4545" s="2">
        <v>46029</v>
      </c>
      <c r="J4545" s="2">
        <v>46029</v>
      </c>
      <c r="K4545" s="2">
        <v>46029</v>
      </c>
      <c r="L4545" s="2"/>
      <c r="M4545" t="s">
        <v>1303</v>
      </c>
      <c r="N4545" s="3">
        <v>10138</v>
      </c>
      <c r="O4545" s="3">
        <v>10138</v>
      </c>
      <c r="P4545" t="s">
        <v>27</v>
      </c>
      <c r="Q4545">
        <v>83</v>
      </c>
      <c r="R4545" t="s">
        <v>204</v>
      </c>
      <c r="S4545" t="s">
        <v>205</v>
      </c>
      <c r="T4545" t="s">
        <v>206</v>
      </c>
      <c r="V4545" t="s">
        <v>1304</v>
      </c>
      <c r="W4545" t="s">
        <v>32</v>
      </c>
    </row>
    <row r="4546" spans="1:23" hidden="1" x14ac:dyDescent="0.3">
      <c r="A4546">
        <v>1154</v>
      </c>
      <c r="B4546">
        <v>1154</v>
      </c>
      <c r="C4546">
        <v>4779</v>
      </c>
      <c r="D4546">
        <v>2</v>
      </c>
      <c r="E4546" s="4">
        <v>46328</v>
      </c>
      <c r="F4546">
        <v>2060</v>
      </c>
      <c r="H4546" t="s">
        <v>6508</v>
      </c>
      <c r="I4546" s="2">
        <v>46029</v>
      </c>
      <c r="J4546" s="2">
        <v>46029</v>
      </c>
      <c r="K4546" s="2">
        <v>46087</v>
      </c>
      <c r="M4546" t="s">
        <v>1303</v>
      </c>
      <c r="N4546" s="3">
        <v>2542</v>
      </c>
      <c r="P4546" t="s">
        <v>1179</v>
      </c>
      <c r="Q4546">
        <v>83</v>
      </c>
      <c r="R4546" t="s">
        <v>204</v>
      </c>
      <c r="S4546" t="s">
        <v>205</v>
      </c>
      <c r="T4546" t="s">
        <v>206</v>
      </c>
      <c r="V4546" t="s">
        <v>1304</v>
      </c>
      <c r="W4546" t="s">
        <v>32</v>
      </c>
    </row>
    <row r="4547" spans="1:23" hidden="1" x14ac:dyDescent="0.3">
      <c r="A4547">
        <v>1154</v>
      </c>
      <c r="B4547">
        <v>1154</v>
      </c>
      <c r="C4547">
        <v>4779</v>
      </c>
      <c r="D4547">
        <v>3</v>
      </c>
      <c r="E4547" s="4">
        <v>46329</v>
      </c>
      <c r="F4547">
        <v>2060</v>
      </c>
      <c r="H4547" t="s">
        <v>6508</v>
      </c>
      <c r="I4547" s="2">
        <v>46029</v>
      </c>
      <c r="J4547" s="2">
        <v>46029</v>
      </c>
      <c r="K4547" s="2">
        <v>46118</v>
      </c>
      <c r="M4547" t="s">
        <v>1303</v>
      </c>
      <c r="N4547" s="3">
        <v>2542</v>
      </c>
      <c r="P4547" t="s">
        <v>1179</v>
      </c>
      <c r="Q4547">
        <v>83</v>
      </c>
      <c r="R4547" t="s">
        <v>204</v>
      </c>
      <c r="S4547" t="s">
        <v>205</v>
      </c>
      <c r="T4547" t="s">
        <v>206</v>
      </c>
      <c r="V4547" t="s">
        <v>1304</v>
      </c>
      <c r="W4547" t="s">
        <v>32</v>
      </c>
    </row>
    <row r="4548" spans="1:23" hidden="1" x14ac:dyDescent="0.3">
      <c r="A4548">
        <v>1154</v>
      </c>
      <c r="B4548">
        <v>1154</v>
      </c>
      <c r="C4548">
        <v>4779</v>
      </c>
      <c r="D4548">
        <v>4</v>
      </c>
      <c r="E4548" s="4">
        <v>46330</v>
      </c>
      <c r="F4548">
        <v>2060</v>
      </c>
      <c r="H4548" t="s">
        <v>6508</v>
      </c>
      <c r="I4548" s="2">
        <v>46029</v>
      </c>
      <c r="J4548" s="2">
        <v>46029</v>
      </c>
      <c r="K4548" s="2">
        <v>46148</v>
      </c>
      <c r="M4548" t="s">
        <v>1303</v>
      </c>
      <c r="N4548" s="3">
        <v>2542</v>
      </c>
      <c r="P4548" t="s">
        <v>1179</v>
      </c>
      <c r="Q4548">
        <v>83</v>
      </c>
      <c r="R4548" t="s">
        <v>204</v>
      </c>
      <c r="S4548" t="s">
        <v>205</v>
      </c>
      <c r="T4548" t="s">
        <v>206</v>
      </c>
      <c r="V4548" t="s">
        <v>1304</v>
      </c>
      <c r="W4548" t="s">
        <v>32</v>
      </c>
    </row>
    <row r="4549" spans="1:23" hidden="1" x14ac:dyDescent="0.3">
      <c r="A4549">
        <v>1154</v>
      </c>
      <c r="B4549">
        <v>1154</v>
      </c>
      <c r="C4549">
        <v>4779</v>
      </c>
      <c r="D4549">
        <v>5</v>
      </c>
      <c r="E4549" s="4">
        <v>46331</v>
      </c>
      <c r="F4549">
        <v>2060</v>
      </c>
      <c r="H4549" t="s">
        <v>6508</v>
      </c>
      <c r="I4549" s="2">
        <v>46029</v>
      </c>
      <c r="J4549" s="2">
        <v>46029</v>
      </c>
      <c r="K4549" s="2">
        <v>46179</v>
      </c>
      <c r="M4549" t="s">
        <v>1303</v>
      </c>
      <c r="N4549" s="3">
        <v>2542</v>
      </c>
      <c r="P4549" t="s">
        <v>1179</v>
      </c>
      <c r="Q4549">
        <v>83</v>
      </c>
      <c r="R4549" t="s">
        <v>204</v>
      </c>
      <c r="S4549" t="s">
        <v>205</v>
      </c>
      <c r="T4549" t="s">
        <v>206</v>
      </c>
      <c r="V4549" t="s">
        <v>1304</v>
      </c>
      <c r="W4549" t="s">
        <v>32</v>
      </c>
    </row>
    <row r="4550" spans="1:23" hidden="1" x14ac:dyDescent="0.3">
      <c r="A4550">
        <v>1154</v>
      </c>
      <c r="B4550">
        <v>1154</v>
      </c>
      <c r="C4550">
        <v>4779</v>
      </c>
      <c r="D4550">
        <v>6</v>
      </c>
      <c r="E4550" s="4">
        <v>46332</v>
      </c>
      <c r="F4550">
        <v>2060</v>
      </c>
      <c r="H4550" t="s">
        <v>6508</v>
      </c>
      <c r="I4550" s="2">
        <v>46029</v>
      </c>
      <c r="J4550" s="2">
        <v>46029</v>
      </c>
      <c r="K4550" s="2">
        <v>46209</v>
      </c>
      <c r="M4550" t="s">
        <v>1303</v>
      </c>
      <c r="N4550" s="3">
        <v>2542</v>
      </c>
      <c r="P4550" t="s">
        <v>1179</v>
      </c>
      <c r="Q4550">
        <v>83</v>
      </c>
      <c r="R4550" t="s">
        <v>204</v>
      </c>
      <c r="S4550" t="s">
        <v>205</v>
      </c>
      <c r="T4550" t="s">
        <v>206</v>
      </c>
      <c r="V4550" t="s">
        <v>1304</v>
      </c>
      <c r="W4550" t="s">
        <v>32</v>
      </c>
    </row>
    <row r="4551" spans="1:23" hidden="1" x14ac:dyDescent="0.3">
      <c r="A4551">
        <v>1154</v>
      </c>
      <c r="B4551">
        <v>1154</v>
      </c>
      <c r="C4551">
        <v>4779</v>
      </c>
      <c r="D4551">
        <v>7</v>
      </c>
      <c r="E4551" s="4">
        <v>46333</v>
      </c>
      <c r="F4551">
        <v>2060</v>
      </c>
      <c r="H4551" t="s">
        <v>6508</v>
      </c>
      <c r="I4551" s="2">
        <v>46029</v>
      </c>
      <c r="J4551" s="2">
        <v>46029</v>
      </c>
      <c r="K4551" s="2">
        <v>46240</v>
      </c>
      <c r="M4551" t="s">
        <v>1303</v>
      </c>
      <c r="N4551" s="3">
        <v>2542</v>
      </c>
      <c r="P4551" t="s">
        <v>1179</v>
      </c>
      <c r="Q4551">
        <v>83</v>
      </c>
      <c r="R4551" t="s">
        <v>204</v>
      </c>
      <c r="S4551" t="s">
        <v>205</v>
      </c>
      <c r="T4551" t="s">
        <v>206</v>
      </c>
      <c r="V4551" t="s">
        <v>1304</v>
      </c>
      <c r="W4551" t="s">
        <v>32</v>
      </c>
    </row>
    <row r="4552" spans="1:23" hidden="1" x14ac:dyDescent="0.3">
      <c r="A4552">
        <v>1154</v>
      </c>
      <c r="B4552">
        <v>1154</v>
      </c>
      <c r="C4552">
        <v>4779</v>
      </c>
      <c r="D4552">
        <v>8</v>
      </c>
      <c r="E4552" s="4">
        <v>46334</v>
      </c>
      <c r="F4552">
        <v>2060</v>
      </c>
      <c r="H4552" t="s">
        <v>6508</v>
      </c>
      <c r="I4552" s="2">
        <v>46029</v>
      </c>
      <c r="J4552" s="2">
        <v>46029</v>
      </c>
      <c r="K4552" s="2">
        <v>46271</v>
      </c>
      <c r="M4552" t="s">
        <v>1303</v>
      </c>
      <c r="N4552" s="3">
        <v>2542</v>
      </c>
      <c r="P4552" t="s">
        <v>1179</v>
      </c>
      <c r="Q4552">
        <v>83</v>
      </c>
      <c r="R4552" t="s">
        <v>204</v>
      </c>
      <c r="S4552" t="s">
        <v>205</v>
      </c>
      <c r="T4552" t="s">
        <v>206</v>
      </c>
      <c r="V4552" t="s">
        <v>1304</v>
      </c>
      <c r="W4552" t="s">
        <v>32</v>
      </c>
    </row>
    <row r="4553" spans="1:23" hidden="1" x14ac:dyDescent="0.3">
      <c r="A4553">
        <v>1154</v>
      </c>
      <c r="B4553">
        <v>1154</v>
      </c>
      <c r="C4553">
        <v>4779</v>
      </c>
      <c r="D4553">
        <v>9</v>
      </c>
      <c r="E4553" s="4">
        <v>46335</v>
      </c>
      <c r="F4553">
        <v>2060</v>
      </c>
      <c r="H4553" t="s">
        <v>6508</v>
      </c>
      <c r="I4553" s="2">
        <v>46029</v>
      </c>
      <c r="J4553" s="2">
        <v>46029</v>
      </c>
      <c r="K4553" s="2">
        <v>46301</v>
      </c>
      <c r="M4553" t="s">
        <v>1303</v>
      </c>
      <c r="N4553" s="3">
        <v>2542</v>
      </c>
      <c r="P4553" t="s">
        <v>1179</v>
      </c>
      <c r="Q4553">
        <v>83</v>
      </c>
      <c r="R4553" t="s">
        <v>204</v>
      </c>
      <c r="S4553" t="s">
        <v>205</v>
      </c>
      <c r="T4553" t="s">
        <v>206</v>
      </c>
      <c r="V4553" t="s">
        <v>1304</v>
      </c>
      <c r="W4553" t="s">
        <v>32</v>
      </c>
    </row>
    <row r="4554" spans="1:23" hidden="1" x14ac:dyDescent="0.3">
      <c r="A4554">
        <v>1154</v>
      </c>
      <c r="B4554">
        <v>1154</v>
      </c>
      <c r="C4554">
        <v>4779</v>
      </c>
      <c r="D4554">
        <v>10</v>
      </c>
      <c r="E4554" s="4">
        <v>46336</v>
      </c>
      <c r="F4554">
        <v>2060</v>
      </c>
      <c r="H4554" t="s">
        <v>6508</v>
      </c>
      <c r="I4554" s="2">
        <v>46029</v>
      </c>
      <c r="J4554" s="2">
        <v>46029</v>
      </c>
      <c r="K4554" s="2">
        <v>46332</v>
      </c>
      <c r="M4554" t="s">
        <v>1303</v>
      </c>
      <c r="N4554" s="3">
        <v>2542</v>
      </c>
      <c r="P4554" t="s">
        <v>1179</v>
      </c>
      <c r="Q4554">
        <v>83</v>
      </c>
      <c r="R4554" t="s">
        <v>204</v>
      </c>
      <c r="S4554" t="s">
        <v>205</v>
      </c>
      <c r="T4554" t="s">
        <v>206</v>
      </c>
      <c r="V4554" t="s">
        <v>1304</v>
      </c>
      <c r="W4554" t="s">
        <v>32</v>
      </c>
    </row>
    <row r="4555" spans="1:23" hidden="1" x14ac:dyDescent="0.3">
      <c r="A4555">
        <v>1154</v>
      </c>
      <c r="B4555">
        <v>1154</v>
      </c>
      <c r="C4555">
        <v>4779</v>
      </c>
      <c r="D4555">
        <v>11</v>
      </c>
      <c r="E4555" s="4">
        <v>46337</v>
      </c>
      <c r="F4555">
        <v>2060</v>
      </c>
      <c r="H4555" t="s">
        <v>6508</v>
      </c>
      <c r="I4555" s="2">
        <v>46029</v>
      </c>
      <c r="J4555" s="2">
        <v>46029</v>
      </c>
      <c r="K4555" s="2">
        <v>46362</v>
      </c>
      <c r="M4555" t="s">
        <v>1303</v>
      </c>
      <c r="N4555" s="3">
        <v>2542</v>
      </c>
      <c r="P4555" t="s">
        <v>1179</v>
      </c>
      <c r="Q4555">
        <v>83</v>
      </c>
      <c r="R4555" t="s">
        <v>204</v>
      </c>
      <c r="S4555" t="s">
        <v>205</v>
      </c>
      <c r="T4555" t="s">
        <v>206</v>
      </c>
      <c r="V4555" t="s">
        <v>1304</v>
      </c>
      <c r="W4555" t="s">
        <v>32</v>
      </c>
    </row>
    <row r="4556" spans="1:23" hidden="1" x14ac:dyDescent="0.3">
      <c r="A4556">
        <v>1154</v>
      </c>
      <c r="B4556">
        <v>1154</v>
      </c>
      <c r="C4556">
        <v>4780</v>
      </c>
      <c r="D4556">
        <v>1</v>
      </c>
      <c r="E4556" s="4">
        <v>46023</v>
      </c>
      <c r="F4556">
        <v>2061</v>
      </c>
      <c r="H4556" t="s">
        <v>6514</v>
      </c>
      <c r="I4556" s="2">
        <v>46029</v>
      </c>
      <c r="J4556" s="2">
        <v>46029</v>
      </c>
      <c r="K4556" s="2">
        <v>46028</v>
      </c>
      <c r="L4556" s="2"/>
      <c r="M4556" t="s">
        <v>1303</v>
      </c>
      <c r="N4556" s="3">
        <v>1632.76</v>
      </c>
      <c r="O4556" s="3">
        <v>1632.76</v>
      </c>
      <c r="P4556" t="s">
        <v>27</v>
      </c>
      <c r="Q4556">
        <v>83</v>
      </c>
      <c r="R4556" t="s">
        <v>204</v>
      </c>
      <c r="S4556" t="s">
        <v>205</v>
      </c>
      <c r="T4556" t="s">
        <v>206</v>
      </c>
      <c r="V4556" t="s">
        <v>1304</v>
      </c>
      <c r="W4556" t="s">
        <v>32</v>
      </c>
    </row>
    <row r="4557" spans="1:23" hidden="1" x14ac:dyDescent="0.3">
      <c r="A4557">
        <v>1154</v>
      </c>
      <c r="B4557">
        <v>1154</v>
      </c>
      <c r="C4557">
        <v>4781</v>
      </c>
      <c r="D4557">
        <v>2</v>
      </c>
      <c r="E4557" s="4">
        <v>46328</v>
      </c>
      <c r="F4557">
        <v>2186</v>
      </c>
      <c r="H4557" t="s">
        <v>6507</v>
      </c>
      <c r="I4557" s="2">
        <v>46029</v>
      </c>
      <c r="J4557" s="2">
        <v>46029</v>
      </c>
      <c r="K4557" s="2">
        <v>46087</v>
      </c>
      <c r="M4557" t="s">
        <v>1303</v>
      </c>
      <c r="N4557" s="3">
        <v>1781.5</v>
      </c>
      <c r="P4557" t="s">
        <v>1179</v>
      </c>
      <c r="Q4557">
        <v>83</v>
      </c>
      <c r="R4557" t="s">
        <v>204</v>
      </c>
      <c r="S4557" t="s">
        <v>205</v>
      </c>
      <c r="T4557" t="s">
        <v>206</v>
      </c>
      <c r="V4557" t="s">
        <v>1304</v>
      </c>
      <c r="W4557" t="s">
        <v>32</v>
      </c>
    </row>
    <row r="4558" spans="1:23" hidden="1" x14ac:dyDescent="0.3">
      <c r="A4558">
        <v>1154</v>
      </c>
      <c r="B4558">
        <v>1154</v>
      </c>
      <c r="C4558">
        <v>4781</v>
      </c>
      <c r="D4558">
        <v>3</v>
      </c>
      <c r="E4558" s="4">
        <v>46329</v>
      </c>
      <c r="F4558">
        <v>2186</v>
      </c>
      <c r="H4558" t="s">
        <v>6507</v>
      </c>
      <c r="I4558" s="2">
        <v>46029</v>
      </c>
      <c r="J4558" s="2">
        <v>46029</v>
      </c>
      <c r="K4558" s="2">
        <v>46118</v>
      </c>
      <c r="M4558" t="s">
        <v>1303</v>
      </c>
      <c r="N4558" s="3">
        <v>1781.5</v>
      </c>
      <c r="P4558" t="s">
        <v>1179</v>
      </c>
      <c r="Q4558">
        <v>83</v>
      </c>
      <c r="R4558" t="s">
        <v>204</v>
      </c>
      <c r="S4558" t="s">
        <v>205</v>
      </c>
      <c r="T4558" t="s">
        <v>206</v>
      </c>
      <c r="V4558" t="s">
        <v>1304</v>
      </c>
      <c r="W4558" t="s">
        <v>32</v>
      </c>
    </row>
    <row r="4559" spans="1:23" hidden="1" x14ac:dyDescent="0.3">
      <c r="A4559">
        <v>1154</v>
      </c>
      <c r="B4559">
        <v>1154</v>
      </c>
      <c r="C4559">
        <v>4781</v>
      </c>
      <c r="D4559">
        <v>4</v>
      </c>
      <c r="E4559" s="4">
        <v>46330</v>
      </c>
      <c r="F4559">
        <v>2186</v>
      </c>
      <c r="H4559" t="s">
        <v>6507</v>
      </c>
      <c r="I4559" s="2">
        <v>46029</v>
      </c>
      <c r="J4559" s="2">
        <v>46029</v>
      </c>
      <c r="K4559" s="2">
        <v>46148</v>
      </c>
      <c r="M4559" t="s">
        <v>1303</v>
      </c>
      <c r="N4559" s="3">
        <v>1781.5</v>
      </c>
      <c r="P4559" t="s">
        <v>1179</v>
      </c>
      <c r="Q4559">
        <v>83</v>
      </c>
      <c r="R4559" t="s">
        <v>204</v>
      </c>
      <c r="S4559" t="s">
        <v>205</v>
      </c>
      <c r="T4559" t="s">
        <v>206</v>
      </c>
      <c r="V4559" t="s">
        <v>1304</v>
      </c>
      <c r="W4559" t="s">
        <v>32</v>
      </c>
    </row>
    <row r="4560" spans="1:23" hidden="1" x14ac:dyDescent="0.3">
      <c r="A4560">
        <v>1154</v>
      </c>
      <c r="B4560">
        <v>1154</v>
      </c>
      <c r="C4560">
        <v>4781</v>
      </c>
      <c r="D4560">
        <v>5</v>
      </c>
      <c r="E4560" s="4">
        <v>46331</v>
      </c>
      <c r="F4560">
        <v>2186</v>
      </c>
      <c r="H4560" t="s">
        <v>6507</v>
      </c>
      <c r="I4560" s="2">
        <v>46029</v>
      </c>
      <c r="J4560" s="2">
        <v>46029</v>
      </c>
      <c r="K4560" s="2">
        <v>46179</v>
      </c>
      <c r="M4560" t="s">
        <v>1303</v>
      </c>
      <c r="N4560" s="3">
        <v>1781.5</v>
      </c>
      <c r="P4560" t="s">
        <v>1179</v>
      </c>
      <c r="Q4560">
        <v>83</v>
      </c>
      <c r="R4560" t="s">
        <v>204</v>
      </c>
      <c r="S4560" t="s">
        <v>205</v>
      </c>
      <c r="T4560" t="s">
        <v>206</v>
      </c>
      <c r="V4560" t="s">
        <v>1304</v>
      </c>
      <c r="W4560" t="s">
        <v>32</v>
      </c>
    </row>
    <row r="4561" spans="1:23" hidden="1" x14ac:dyDescent="0.3">
      <c r="A4561">
        <v>1154</v>
      </c>
      <c r="B4561">
        <v>1154</v>
      </c>
      <c r="C4561">
        <v>4781</v>
      </c>
      <c r="D4561">
        <v>6</v>
      </c>
      <c r="E4561" s="4">
        <v>46332</v>
      </c>
      <c r="F4561">
        <v>2186</v>
      </c>
      <c r="H4561" t="s">
        <v>6507</v>
      </c>
      <c r="I4561" s="2">
        <v>46029</v>
      </c>
      <c r="J4561" s="2">
        <v>46029</v>
      </c>
      <c r="K4561" s="2">
        <v>46209</v>
      </c>
      <c r="M4561" t="s">
        <v>1303</v>
      </c>
      <c r="N4561" s="3">
        <v>1781.5</v>
      </c>
      <c r="P4561" t="s">
        <v>1179</v>
      </c>
      <c r="Q4561">
        <v>83</v>
      </c>
      <c r="R4561" t="s">
        <v>204</v>
      </c>
      <c r="S4561" t="s">
        <v>205</v>
      </c>
      <c r="T4561" t="s">
        <v>206</v>
      </c>
      <c r="V4561" t="s">
        <v>1304</v>
      </c>
      <c r="W4561" t="s">
        <v>32</v>
      </c>
    </row>
    <row r="4562" spans="1:23" hidden="1" x14ac:dyDescent="0.3">
      <c r="A4562">
        <v>1154</v>
      </c>
      <c r="B4562">
        <v>1154</v>
      </c>
      <c r="C4562">
        <v>4781</v>
      </c>
      <c r="D4562">
        <v>7</v>
      </c>
      <c r="E4562" s="4">
        <v>46333</v>
      </c>
      <c r="F4562">
        <v>2186</v>
      </c>
      <c r="H4562" t="s">
        <v>6507</v>
      </c>
      <c r="I4562" s="2">
        <v>46029</v>
      </c>
      <c r="J4562" s="2">
        <v>46029</v>
      </c>
      <c r="K4562" s="2">
        <v>46240</v>
      </c>
      <c r="M4562" t="s">
        <v>1303</v>
      </c>
      <c r="N4562" s="3">
        <v>1781.5</v>
      </c>
      <c r="P4562" t="s">
        <v>1179</v>
      </c>
      <c r="Q4562">
        <v>83</v>
      </c>
      <c r="R4562" t="s">
        <v>204</v>
      </c>
      <c r="S4562" t="s">
        <v>205</v>
      </c>
      <c r="T4562" t="s">
        <v>206</v>
      </c>
      <c r="V4562" t="s">
        <v>1304</v>
      </c>
      <c r="W4562" t="s">
        <v>32</v>
      </c>
    </row>
    <row r="4563" spans="1:23" hidden="1" x14ac:dyDescent="0.3">
      <c r="A4563">
        <v>1154</v>
      </c>
      <c r="B4563">
        <v>1154</v>
      </c>
      <c r="C4563">
        <v>4781</v>
      </c>
      <c r="D4563">
        <v>8</v>
      </c>
      <c r="E4563" s="4">
        <v>46334</v>
      </c>
      <c r="F4563">
        <v>2186</v>
      </c>
      <c r="H4563" t="s">
        <v>6507</v>
      </c>
      <c r="I4563" s="2">
        <v>46029</v>
      </c>
      <c r="J4563" s="2">
        <v>46029</v>
      </c>
      <c r="K4563" s="2">
        <v>46271</v>
      </c>
      <c r="M4563" t="s">
        <v>1303</v>
      </c>
      <c r="N4563" s="3">
        <v>1781.5</v>
      </c>
      <c r="P4563" t="s">
        <v>1179</v>
      </c>
      <c r="Q4563">
        <v>83</v>
      </c>
      <c r="R4563" t="s">
        <v>204</v>
      </c>
      <c r="S4563" t="s">
        <v>205</v>
      </c>
      <c r="T4563" t="s">
        <v>206</v>
      </c>
      <c r="V4563" t="s">
        <v>1304</v>
      </c>
      <c r="W4563" t="s">
        <v>32</v>
      </c>
    </row>
    <row r="4564" spans="1:23" hidden="1" x14ac:dyDescent="0.3">
      <c r="A4564">
        <v>1154</v>
      </c>
      <c r="B4564">
        <v>1154</v>
      </c>
      <c r="C4564">
        <v>4781</v>
      </c>
      <c r="D4564">
        <v>9</v>
      </c>
      <c r="E4564" s="4">
        <v>46335</v>
      </c>
      <c r="F4564">
        <v>2186</v>
      </c>
      <c r="H4564" t="s">
        <v>6507</v>
      </c>
      <c r="I4564" s="2">
        <v>46029</v>
      </c>
      <c r="J4564" s="2">
        <v>46029</v>
      </c>
      <c r="K4564" s="2">
        <v>46301</v>
      </c>
      <c r="M4564" t="s">
        <v>1303</v>
      </c>
      <c r="N4564" s="3">
        <v>1781.5</v>
      </c>
      <c r="P4564" t="s">
        <v>1179</v>
      </c>
      <c r="Q4564">
        <v>83</v>
      </c>
      <c r="R4564" t="s">
        <v>204</v>
      </c>
      <c r="S4564" t="s">
        <v>205</v>
      </c>
      <c r="T4564" t="s">
        <v>206</v>
      </c>
      <c r="V4564" t="s">
        <v>1304</v>
      </c>
      <c r="W4564" t="s">
        <v>32</v>
      </c>
    </row>
    <row r="4565" spans="1:23" hidden="1" x14ac:dyDescent="0.3">
      <c r="A4565">
        <v>1154</v>
      </c>
      <c r="B4565">
        <v>1154</v>
      </c>
      <c r="C4565">
        <v>4781</v>
      </c>
      <c r="D4565">
        <v>10</v>
      </c>
      <c r="E4565" s="4">
        <v>46336</v>
      </c>
      <c r="F4565">
        <v>2186</v>
      </c>
      <c r="H4565" t="s">
        <v>6507</v>
      </c>
      <c r="I4565" s="2">
        <v>46029</v>
      </c>
      <c r="J4565" s="2">
        <v>46029</v>
      </c>
      <c r="K4565" s="2">
        <v>46332</v>
      </c>
      <c r="M4565" t="s">
        <v>1303</v>
      </c>
      <c r="N4565" s="3">
        <v>1781.5</v>
      </c>
      <c r="P4565" t="s">
        <v>1179</v>
      </c>
      <c r="Q4565">
        <v>83</v>
      </c>
      <c r="R4565" t="s">
        <v>204</v>
      </c>
      <c r="S4565" t="s">
        <v>205</v>
      </c>
      <c r="T4565" t="s">
        <v>206</v>
      </c>
      <c r="V4565" t="s">
        <v>1304</v>
      </c>
      <c r="W4565" t="s">
        <v>32</v>
      </c>
    </row>
    <row r="4566" spans="1:23" hidden="1" x14ac:dyDescent="0.3">
      <c r="A4566">
        <v>1154</v>
      </c>
      <c r="B4566">
        <v>1154</v>
      </c>
      <c r="C4566">
        <v>4781</v>
      </c>
      <c r="D4566">
        <v>11</v>
      </c>
      <c r="E4566" s="4">
        <v>46337</v>
      </c>
      <c r="F4566">
        <v>2186</v>
      </c>
      <c r="H4566" t="s">
        <v>6507</v>
      </c>
      <c r="I4566" s="2">
        <v>46029</v>
      </c>
      <c r="J4566" s="2">
        <v>46029</v>
      </c>
      <c r="K4566" s="2">
        <v>46362</v>
      </c>
      <c r="M4566" t="s">
        <v>1303</v>
      </c>
      <c r="N4566" s="3">
        <v>1781.5</v>
      </c>
      <c r="P4566" t="s">
        <v>1179</v>
      </c>
      <c r="Q4566">
        <v>83</v>
      </c>
      <c r="R4566" t="s">
        <v>204</v>
      </c>
      <c r="S4566" t="s">
        <v>205</v>
      </c>
      <c r="T4566" t="s">
        <v>206</v>
      </c>
      <c r="V4566" t="s">
        <v>1304</v>
      </c>
      <c r="W4566" t="s">
        <v>32</v>
      </c>
    </row>
    <row r="4567" spans="1:23" hidden="1" x14ac:dyDescent="0.3">
      <c r="A4567">
        <v>1154</v>
      </c>
      <c r="B4567">
        <v>1154</v>
      </c>
      <c r="C4567">
        <v>4782</v>
      </c>
      <c r="D4567">
        <v>1</v>
      </c>
      <c r="E4567" s="4">
        <v>46023</v>
      </c>
      <c r="F4567">
        <v>2569</v>
      </c>
      <c r="H4567" t="s">
        <v>71</v>
      </c>
      <c r="I4567" s="2">
        <v>46030</v>
      </c>
      <c r="J4567" s="2">
        <v>46030</v>
      </c>
      <c r="K4567" s="2">
        <v>46030</v>
      </c>
      <c r="L4567" s="2"/>
      <c r="M4567" t="s">
        <v>1303</v>
      </c>
      <c r="N4567" s="3">
        <v>461</v>
      </c>
      <c r="O4567" s="3">
        <v>461</v>
      </c>
      <c r="P4567" t="s">
        <v>27</v>
      </c>
      <c r="Q4567">
        <v>18</v>
      </c>
      <c r="R4567" t="s">
        <v>72</v>
      </c>
      <c r="S4567" t="s">
        <v>73</v>
      </c>
      <c r="T4567" t="s">
        <v>30</v>
      </c>
      <c r="V4567" t="s">
        <v>1304</v>
      </c>
      <c r="W4567" t="s">
        <v>32</v>
      </c>
    </row>
    <row r="4568" spans="1:23" hidden="1" x14ac:dyDescent="0.3">
      <c r="A4568">
        <v>1154</v>
      </c>
      <c r="B4568">
        <v>1154</v>
      </c>
      <c r="C4568">
        <v>4783</v>
      </c>
      <c r="D4568">
        <v>1</v>
      </c>
      <c r="E4568" s="4">
        <v>46023</v>
      </c>
      <c r="F4568">
        <v>1996</v>
      </c>
      <c r="H4568" t="s">
        <v>3308</v>
      </c>
      <c r="I4568" s="2">
        <v>46030</v>
      </c>
      <c r="J4568" s="2">
        <v>46030</v>
      </c>
      <c r="K4568" s="2">
        <v>46031</v>
      </c>
      <c r="L4568" s="2"/>
      <c r="M4568" t="s">
        <v>45</v>
      </c>
      <c r="N4568" s="3">
        <v>201.91</v>
      </c>
      <c r="O4568" s="3">
        <v>201.91</v>
      </c>
      <c r="P4568" t="s">
        <v>27</v>
      </c>
      <c r="Q4568">
        <v>63</v>
      </c>
      <c r="R4568" t="s">
        <v>613</v>
      </c>
      <c r="S4568" t="s">
        <v>614</v>
      </c>
      <c r="T4568" t="s">
        <v>465</v>
      </c>
      <c r="V4568" t="s">
        <v>1304</v>
      </c>
      <c r="W4568" t="s">
        <v>32</v>
      </c>
    </row>
    <row r="4569" spans="1:23" hidden="1" x14ac:dyDescent="0.3">
      <c r="A4569">
        <v>1154</v>
      </c>
      <c r="B4569">
        <v>1154</v>
      </c>
      <c r="C4569">
        <v>4784</v>
      </c>
      <c r="D4569">
        <v>1</v>
      </c>
      <c r="E4569" s="4">
        <v>46023</v>
      </c>
      <c r="F4569">
        <v>3017</v>
      </c>
      <c r="H4569" t="s">
        <v>6509</v>
      </c>
      <c r="I4569" s="2">
        <v>46031</v>
      </c>
      <c r="J4569" s="2">
        <v>46031</v>
      </c>
      <c r="K4569" s="2">
        <v>46031</v>
      </c>
      <c r="L4569" s="2"/>
      <c r="M4569" t="s">
        <v>1303</v>
      </c>
      <c r="N4569" s="3">
        <v>900</v>
      </c>
      <c r="O4569" s="3">
        <v>900</v>
      </c>
      <c r="P4569" t="s">
        <v>27</v>
      </c>
      <c r="Q4569">
        <v>88</v>
      </c>
      <c r="R4569" t="s">
        <v>329</v>
      </c>
      <c r="S4569" t="s">
        <v>330</v>
      </c>
      <c r="T4569" t="s">
        <v>206</v>
      </c>
      <c r="V4569" t="s">
        <v>1304</v>
      </c>
      <c r="W4569" t="s">
        <v>32</v>
      </c>
    </row>
    <row r="4570" spans="1:23" hidden="1" x14ac:dyDescent="0.3">
      <c r="A4570">
        <v>1154</v>
      </c>
      <c r="B4570">
        <v>1154</v>
      </c>
      <c r="C4570">
        <v>4785</v>
      </c>
      <c r="D4570">
        <v>1</v>
      </c>
      <c r="E4570" s="4">
        <v>46023</v>
      </c>
      <c r="F4570">
        <v>2438</v>
      </c>
      <c r="H4570" t="s">
        <v>499</v>
      </c>
      <c r="I4570" s="2">
        <v>46034</v>
      </c>
      <c r="J4570" s="2">
        <v>46034</v>
      </c>
      <c r="K4570" s="2">
        <v>46034</v>
      </c>
      <c r="L4570" s="2"/>
      <c r="M4570" t="s">
        <v>1303</v>
      </c>
      <c r="N4570" s="3">
        <v>825</v>
      </c>
      <c r="O4570" s="3">
        <v>825</v>
      </c>
      <c r="P4570" t="s">
        <v>27</v>
      </c>
      <c r="Q4570">
        <v>24</v>
      </c>
      <c r="R4570" t="s">
        <v>299</v>
      </c>
      <c r="S4570" t="s">
        <v>300</v>
      </c>
      <c r="T4570" t="s">
        <v>30</v>
      </c>
      <c r="V4570" t="s">
        <v>1304</v>
      </c>
      <c r="W4570" t="s">
        <v>32</v>
      </c>
    </row>
    <row r="4571" spans="1:23" hidden="1" x14ac:dyDescent="0.3">
      <c r="A4571">
        <v>1154</v>
      </c>
      <c r="B4571">
        <v>1154</v>
      </c>
      <c r="C4571">
        <v>4787</v>
      </c>
      <c r="D4571">
        <v>1</v>
      </c>
      <c r="E4571" s="4">
        <v>46023</v>
      </c>
      <c r="F4571">
        <v>2194</v>
      </c>
      <c r="H4571" t="s">
        <v>585</v>
      </c>
      <c r="I4571" s="2">
        <v>46034</v>
      </c>
      <c r="J4571" s="2">
        <v>46034</v>
      </c>
      <c r="K4571" s="2">
        <v>46034</v>
      </c>
      <c r="L4571" s="2"/>
      <c r="M4571" t="s">
        <v>1303</v>
      </c>
      <c r="N4571" s="3">
        <v>150</v>
      </c>
      <c r="O4571" s="3">
        <v>150</v>
      </c>
      <c r="P4571" t="s">
        <v>27</v>
      </c>
      <c r="Q4571">
        <v>56</v>
      </c>
      <c r="R4571" t="s">
        <v>134</v>
      </c>
      <c r="S4571" t="s">
        <v>135</v>
      </c>
      <c r="T4571" t="s">
        <v>30</v>
      </c>
      <c r="V4571" t="s">
        <v>1304</v>
      </c>
      <c r="W4571" t="s">
        <v>32</v>
      </c>
    </row>
    <row r="4572" spans="1:23" hidden="1" x14ac:dyDescent="0.3">
      <c r="A4572">
        <v>1154</v>
      </c>
      <c r="B4572">
        <v>1154</v>
      </c>
      <c r="C4572">
        <v>4788</v>
      </c>
      <c r="D4572">
        <v>1</v>
      </c>
      <c r="E4572" s="4">
        <v>46023</v>
      </c>
      <c r="F4572">
        <v>1956</v>
      </c>
      <c r="H4572" t="s">
        <v>60</v>
      </c>
      <c r="I4572" s="2">
        <v>46034</v>
      </c>
      <c r="J4572" s="2">
        <v>46034</v>
      </c>
      <c r="K4572" s="2">
        <v>46034</v>
      </c>
      <c r="L4572" s="2"/>
      <c r="M4572" t="s">
        <v>1303</v>
      </c>
      <c r="N4572" s="3">
        <v>299</v>
      </c>
      <c r="O4572" s="3">
        <v>299</v>
      </c>
      <c r="P4572" t="s">
        <v>27</v>
      </c>
      <c r="Q4572">
        <v>21</v>
      </c>
      <c r="R4572" t="s">
        <v>57</v>
      </c>
      <c r="S4572" t="s">
        <v>58</v>
      </c>
      <c r="T4572" t="s">
        <v>30</v>
      </c>
      <c r="V4572" t="s">
        <v>1304</v>
      </c>
      <c r="W4572" t="s">
        <v>32</v>
      </c>
    </row>
    <row r="4573" spans="1:23" hidden="1" x14ac:dyDescent="0.3">
      <c r="A4573">
        <v>1154</v>
      </c>
      <c r="B4573">
        <v>1154</v>
      </c>
      <c r="C4573">
        <v>4789</v>
      </c>
      <c r="D4573">
        <v>1</v>
      </c>
      <c r="E4573" s="4">
        <v>46023</v>
      </c>
      <c r="F4573">
        <v>1991</v>
      </c>
      <c r="H4573" t="s">
        <v>85</v>
      </c>
      <c r="I4573" s="2">
        <v>46034</v>
      </c>
      <c r="J4573" s="2">
        <v>46034</v>
      </c>
      <c r="K4573" s="2">
        <v>46034</v>
      </c>
      <c r="L4573" s="2"/>
      <c r="M4573" t="s">
        <v>1303</v>
      </c>
      <c r="N4573" s="3">
        <v>58</v>
      </c>
      <c r="O4573" s="3">
        <v>58</v>
      </c>
      <c r="P4573" t="s">
        <v>27</v>
      </c>
      <c r="Q4573">
        <v>29</v>
      </c>
      <c r="R4573" t="s">
        <v>117</v>
      </c>
      <c r="S4573" t="s">
        <v>118</v>
      </c>
      <c r="T4573" t="s">
        <v>30</v>
      </c>
      <c r="V4573" t="s">
        <v>1304</v>
      </c>
      <c r="W4573" t="s">
        <v>32</v>
      </c>
    </row>
    <row r="4574" spans="1:23" hidden="1" x14ac:dyDescent="0.3">
      <c r="A4574">
        <v>1154</v>
      </c>
      <c r="B4574">
        <v>1154</v>
      </c>
      <c r="C4574">
        <v>4790</v>
      </c>
      <c r="D4574">
        <v>1</v>
      </c>
      <c r="E4574" s="4">
        <v>46023</v>
      </c>
      <c r="F4574">
        <v>2788</v>
      </c>
      <c r="H4574" t="s">
        <v>533</v>
      </c>
      <c r="I4574" s="2">
        <v>46034</v>
      </c>
      <c r="J4574" s="2">
        <v>46034</v>
      </c>
      <c r="K4574" s="2">
        <v>46034</v>
      </c>
      <c r="L4574" s="2"/>
      <c r="M4574" t="s">
        <v>1303</v>
      </c>
      <c r="N4574" s="3">
        <v>145</v>
      </c>
      <c r="O4574" s="3">
        <v>145</v>
      </c>
      <c r="P4574" t="s">
        <v>27</v>
      </c>
      <c r="Q4574">
        <v>54</v>
      </c>
      <c r="R4574" t="s">
        <v>120</v>
      </c>
      <c r="S4574" t="s">
        <v>121</v>
      </c>
      <c r="T4574" t="s">
        <v>30</v>
      </c>
      <c r="V4574" t="s">
        <v>1304</v>
      </c>
      <c r="W4574" t="s">
        <v>32</v>
      </c>
    </row>
    <row r="4575" spans="1:23" hidden="1" x14ac:dyDescent="0.3">
      <c r="A4575">
        <v>1154</v>
      </c>
      <c r="B4575">
        <v>1154</v>
      </c>
      <c r="C4575">
        <v>4791</v>
      </c>
      <c r="D4575">
        <v>1</v>
      </c>
      <c r="E4575" s="4">
        <v>46023</v>
      </c>
      <c r="F4575">
        <v>1984</v>
      </c>
      <c r="H4575" t="s">
        <v>257</v>
      </c>
      <c r="I4575" s="2">
        <v>46034</v>
      </c>
      <c r="J4575" s="2">
        <v>46034</v>
      </c>
      <c r="K4575" s="2">
        <v>46034</v>
      </c>
      <c r="L4575" s="2"/>
      <c r="M4575" t="s">
        <v>1303</v>
      </c>
      <c r="N4575" s="3">
        <v>80</v>
      </c>
      <c r="O4575" s="3">
        <v>80</v>
      </c>
      <c r="P4575" t="s">
        <v>27</v>
      </c>
      <c r="Q4575">
        <v>23</v>
      </c>
      <c r="R4575" t="s">
        <v>153</v>
      </c>
      <c r="S4575" t="s">
        <v>154</v>
      </c>
      <c r="T4575" t="s">
        <v>30</v>
      </c>
      <c r="V4575" t="s">
        <v>1304</v>
      </c>
      <c r="W4575" t="s">
        <v>32</v>
      </c>
    </row>
    <row r="4576" spans="1:23" hidden="1" x14ac:dyDescent="0.3">
      <c r="A4576">
        <v>1154</v>
      </c>
      <c r="B4576">
        <v>1154</v>
      </c>
      <c r="C4576">
        <v>4792</v>
      </c>
      <c r="D4576">
        <v>1</v>
      </c>
      <c r="E4576" s="4">
        <v>46023</v>
      </c>
      <c r="F4576">
        <v>2025</v>
      </c>
      <c r="H4576" t="s">
        <v>6515</v>
      </c>
      <c r="I4576" s="2">
        <v>46034</v>
      </c>
      <c r="J4576" s="2">
        <v>46034</v>
      </c>
      <c r="K4576" s="2">
        <v>46034</v>
      </c>
      <c r="L4576" s="2"/>
      <c r="M4576" t="s">
        <v>1303</v>
      </c>
      <c r="N4576" s="3">
        <v>3139.5</v>
      </c>
      <c r="O4576" s="3">
        <v>2801.5</v>
      </c>
      <c r="P4576" t="s">
        <v>27</v>
      </c>
      <c r="Q4576">
        <v>21</v>
      </c>
      <c r="R4576" t="s">
        <v>57</v>
      </c>
      <c r="S4576" t="s">
        <v>58</v>
      </c>
      <c r="T4576" t="s">
        <v>37</v>
      </c>
      <c r="V4576" t="s">
        <v>1304</v>
      </c>
      <c r="W4576" t="s">
        <v>32</v>
      </c>
    </row>
    <row r="4577" spans="1:23" hidden="1" x14ac:dyDescent="0.3">
      <c r="A4577">
        <v>1154</v>
      </c>
      <c r="B4577">
        <v>1154</v>
      </c>
      <c r="C4577">
        <v>4793</v>
      </c>
      <c r="D4577">
        <v>1</v>
      </c>
      <c r="E4577" s="4">
        <v>46023</v>
      </c>
      <c r="F4577">
        <v>1996</v>
      </c>
      <c r="H4577" t="s">
        <v>3308</v>
      </c>
      <c r="I4577" s="2">
        <v>46034</v>
      </c>
      <c r="J4577" s="2">
        <v>46034</v>
      </c>
      <c r="K4577" s="2">
        <v>46042</v>
      </c>
      <c r="M4577" t="s">
        <v>45</v>
      </c>
      <c r="N4577" s="3">
        <v>22210.59</v>
      </c>
      <c r="P4577" t="s">
        <v>1179</v>
      </c>
      <c r="Q4577">
        <v>66</v>
      </c>
      <c r="R4577" t="s">
        <v>276</v>
      </c>
      <c r="S4577" t="s">
        <v>277</v>
      </c>
      <c r="T4577" t="s">
        <v>465</v>
      </c>
      <c r="V4577" t="s">
        <v>1304</v>
      </c>
      <c r="W4577" t="s">
        <v>32</v>
      </c>
    </row>
    <row r="4578" spans="1:23" hidden="1" x14ac:dyDescent="0.3">
      <c r="A4578">
        <v>1154</v>
      </c>
      <c r="B4578">
        <v>1154</v>
      </c>
      <c r="C4578">
        <v>4794</v>
      </c>
      <c r="D4578">
        <v>1</v>
      </c>
      <c r="E4578" s="4">
        <v>46023</v>
      </c>
      <c r="F4578">
        <v>2931</v>
      </c>
      <c r="H4578" t="s">
        <v>4275</v>
      </c>
      <c r="I4578" s="2">
        <v>46034</v>
      </c>
      <c r="J4578" s="2">
        <v>46034</v>
      </c>
      <c r="K4578" s="2">
        <v>46042</v>
      </c>
      <c r="L4578" s="2"/>
      <c r="M4578" t="s">
        <v>45</v>
      </c>
      <c r="N4578" s="3">
        <v>1175.08</v>
      </c>
      <c r="O4578" s="3">
        <v>1175.08</v>
      </c>
      <c r="P4578" t="s">
        <v>27</v>
      </c>
      <c r="Q4578">
        <v>66</v>
      </c>
      <c r="R4578" t="s">
        <v>276</v>
      </c>
      <c r="S4578" t="s">
        <v>277</v>
      </c>
      <c r="T4578" t="s">
        <v>465</v>
      </c>
      <c r="V4578" t="s">
        <v>1304</v>
      </c>
      <c r="W4578" t="s">
        <v>32</v>
      </c>
    </row>
    <row r="4579" spans="1:23" hidden="1" x14ac:dyDescent="0.3">
      <c r="A4579">
        <v>1154</v>
      </c>
      <c r="B4579">
        <v>1154</v>
      </c>
      <c r="C4579">
        <v>4795</v>
      </c>
      <c r="D4579">
        <v>1</v>
      </c>
      <c r="E4579">
        <v>850045</v>
      </c>
      <c r="F4579">
        <v>1958</v>
      </c>
      <c r="H4579" t="s">
        <v>129</v>
      </c>
      <c r="I4579" s="2">
        <v>46035</v>
      </c>
      <c r="J4579" s="2">
        <v>46035</v>
      </c>
      <c r="K4579" s="2">
        <v>46107</v>
      </c>
      <c r="M4579" t="s">
        <v>26</v>
      </c>
      <c r="N4579" s="3">
        <v>4300</v>
      </c>
      <c r="P4579" t="s">
        <v>1179</v>
      </c>
      <c r="Q4579">
        <v>28</v>
      </c>
      <c r="R4579" t="s">
        <v>40</v>
      </c>
      <c r="S4579" t="s">
        <v>41</v>
      </c>
      <c r="T4579" t="s">
        <v>37</v>
      </c>
      <c r="V4579" t="s">
        <v>1304</v>
      </c>
      <c r="W4579" t="s">
        <v>32</v>
      </c>
    </row>
    <row r="4580" spans="1:23" hidden="1" x14ac:dyDescent="0.3">
      <c r="A4580">
        <v>1154</v>
      </c>
      <c r="B4580">
        <v>1154</v>
      </c>
      <c r="C4580">
        <v>4795</v>
      </c>
      <c r="D4580">
        <v>2</v>
      </c>
      <c r="E4580">
        <v>850046</v>
      </c>
      <c r="F4580">
        <v>1958</v>
      </c>
      <c r="H4580" t="s">
        <v>129</v>
      </c>
      <c r="I4580" s="2">
        <v>46035</v>
      </c>
      <c r="J4580" s="2">
        <v>46035</v>
      </c>
      <c r="K4580" s="2">
        <v>46136</v>
      </c>
      <c r="M4580" t="s">
        <v>26</v>
      </c>
      <c r="N4580" s="3">
        <v>4300</v>
      </c>
      <c r="P4580" t="s">
        <v>1179</v>
      </c>
      <c r="Q4580">
        <v>28</v>
      </c>
      <c r="R4580" t="s">
        <v>40</v>
      </c>
      <c r="S4580" t="s">
        <v>41</v>
      </c>
      <c r="T4580" t="s">
        <v>37</v>
      </c>
      <c r="V4580" t="s">
        <v>1304</v>
      </c>
      <c r="W4580" t="s">
        <v>32</v>
      </c>
    </row>
    <row r="4581" spans="1:23" hidden="1" x14ac:dyDescent="0.3">
      <c r="A4581">
        <v>1154</v>
      </c>
      <c r="B4581">
        <v>1154</v>
      </c>
      <c r="C4581">
        <v>4795</v>
      </c>
      <c r="D4581">
        <v>3</v>
      </c>
      <c r="E4581">
        <v>850047</v>
      </c>
      <c r="F4581">
        <v>1958</v>
      </c>
      <c r="H4581" t="s">
        <v>129</v>
      </c>
      <c r="I4581" s="2">
        <v>46035</v>
      </c>
      <c r="J4581" s="2">
        <v>46035</v>
      </c>
      <c r="K4581" s="2">
        <v>46166</v>
      </c>
      <c r="M4581" t="s">
        <v>26</v>
      </c>
      <c r="N4581" s="3">
        <v>4506</v>
      </c>
      <c r="P4581" t="s">
        <v>1179</v>
      </c>
      <c r="Q4581">
        <v>28</v>
      </c>
      <c r="R4581" t="s">
        <v>40</v>
      </c>
      <c r="S4581" t="s">
        <v>41</v>
      </c>
      <c r="T4581" t="s">
        <v>37</v>
      </c>
      <c r="V4581" t="s">
        <v>1304</v>
      </c>
      <c r="W4581" t="s">
        <v>32</v>
      </c>
    </row>
    <row r="4582" spans="1:23" hidden="1" x14ac:dyDescent="0.3">
      <c r="A4582">
        <v>1154</v>
      </c>
      <c r="B4582">
        <v>1154</v>
      </c>
      <c r="C4582">
        <v>4796</v>
      </c>
      <c r="D4582">
        <v>1</v>
      </c>
      <c r="E4582">
        <v>850048</v>
      </c>
      <c r="F4582">
        <v>2182</v>
      </c>
      <c r="H4582" t="s">
        <v>39</v>
      </c>
      <c r="I4582" s="2">
        <v>46035</v>
      </c>
      <c r="J4582" s="2">
        <v>46035</v>
      </c>
      <c r="K4582" s="2">
        <v>46110</v>
      </c>
      <c r="M4582" t="s">
        <v>26</v>
      </c>
      <c r="N4582" s="3">
        <v>1500</v>
      </c>
      <c r="P4582" t="s">
        <v>1179</v>
      </c>
      <c r="Q4582">
        <v>28</v>
      </c>
      <c r="R4582" t="s">
        <v>40</v>
      </c>
      <c r="S4582" t="s">
        <v>41</v>
      </c>
      <c r="T4582" t="s">
        <v>37</v>
      </c>
      <c r="V4582" t="s">
        <v>1304</v>
      </c>
      <c r="W4582" t="s">
        <v>32</v>
      </c>
    </row>
    <row r="4583" spans="1:23" hidden="1" x14ac:dyDescent="0.3">
      <c r="A4583">
        <v>1154</v>
      </c>
      <c r="B4583">
        <v>1154</v>
      </c>
      <c r="C4583">
        <v>4796</v>
      </c>
      <c r="D4583">
        <v>2</v>
      </c>
      <c r="E4583">
        <v>850049</v>
      </c>
      <c r="F4583">
        <v>2182</v>
      </c>
      <c r="H4583" t="s">
        <v>39</v>
      </c>
      <c r="I4583" s="2">
        <v>46035</v>
      </c>
      <c r="J4583" s="2">
        <v>46035</v>
      </c>
      <c r="K4583" s="2">
        <v>46141</v>
      </c>
      <c r="M4583" t="s">
        <v>26</v>
      </c>
      <c r="N4583" s="3">
        <v>1620</v>
      </c>
      <c r="P4583" t="s">
        <v>1179</v>
      </c>
      <c r="Q4583">
        <v>28</v>
      </c>
      <c r="R4583" t="s">
        <v>40</v>
      </c>
      <c r="S4583" t="s">
        <v>41</v>
      </c>
      <c r="T4583" t="s">
        <v>37</v>
      </c>
      <c r="V4583" t="s">
        <v>1304</v>
      </c>
      <c r="W4583" t="s">
        <v>32</v>
      </c>
    </row>
    <row r="4584" spans="1:23" hidden="1" x14ac:dyDescent="0.3">
      <c r="A4584">
        <v>1154</v>
      </c>
      <c r="B4584">
        <v>1154</v>
      </c>
      <c r="C4584">
        <v>4797</v>
      </c>
      <c r="D4584">
        <v>1</v>
      </c>
      <c r="E4584">
        <v>850050</v>
      </c>
      <c r="F4584">
        <v>1984</v>
      </c>
      <c r="H4584" t="s">
        <v>257</v>
      </c>
      <c r="I4584" s="2">
        <v>46035</v>
      </c>
      <c r="J4584" s="2">
        <v>46035</v>
      </c>
      <c r="K4584" s="2">
        <v>46109</v>
      </c>
      <c r="M4584" t="s">
        <v>26</v>
      </c>
      <c r="N4584" s="3">
        <v>1300</v>
      </c>
      <c r="P4584" t="s">
        <v>1179</v>
      </c>
      <c r="Q4584">
        <v>25</v>
      </c>
      <c r="R4584" t="s">
        <v>258</v>
      </c>
      <c r="S4584" t="s">
        <v>259</v>
      </c>
      <c r="T4584" t="s">
        <v>37</v>
      </c>
      <c r="V4584" t="s">
        <v>1304</v>
      </c>
      <c r="W4584" t="s">
        <v>32</v>
      </c>
    </row>
    <row r="4585" spans="1:23" hidden="1" x14ac:dyDescent="0.3">
      <c r="A4585">
        <v>1154</v>
      </c>
      <c r="B4585">
        <v>1154</v>
      </c>
      <c r="C4585">
        <v>4797</v>
      </c>
      <c r="D4585">
        <v>2</v>
      </c>
      <c r="E4585">
        <v>850051</v>
      </c>
      <c r="F4585">
        <v>1984</v>
      </c>
      <c r="H4585" t="s">
        <v>257</v>
      </c>
      <c r="I4585" s="2">
        <v>46035</v>
      </c>
      <c r="J4585" s="2">
        <v>46035</v>
      </c>
      <c r="K4585" s="2">
        <v>46140</v>
      </c>
      <c r="M4585" t="s">
        <v>26</v>
      </c>
      <c r="N4585" s="3">
        <v>1300</v>
      </c>
      <c r="P4585" t="s">
        <v>1179</v>
      </c>
      <c r="Q4585">
        <v>25</v>
      </c>
      <c r="R4585" t="s">
        <v>258</v>
      </c>
      <c r="S4585" t="s">
        <v>259</v>
      </c>
      <c r="T4585" t="s">
        <v>37</v>
      </c>
      <c r="V4585" t="s">
        <v>1304</v>
      </c>
      <c r="W4585" t="s">
        <v>32</v>
      </c>
    </row>
    <row r="4586" spans="1:23" hidden="1" x14ac:dyDescent="0.3">
      <c r="A4586">
        <v>1154</v>
      </c>
      <c r="B4586">
        <v>1154</v>
      </c>
      <c r="C4586">
        <v>4797</v>
      </c>
      <c r="D4586">
        <v>3</v>
      </c>
      <c r="E4586">
        <v>850052</v>
      </c>
      <c r="F4586">
        <v>1984</v>
      </c>
      <c r="H4586" t="s">
        <v>257</v>
      </c>
      <c r="I4586" s="2">
        <v>46035</v>
      </c>
      <c r="J4586" s="2">
        <v>46035</v>
      </c>
      <c r="K4586" s="2">
        <v>46170</v>
      </c>
      <c r="M4586" t="s">
        <v>26</v>
      </c>
      <c r="N4586" s="3">
        <v>1503</v>
      </c>
      <c r="P4586" t="s">
        <v>1179</v>
      </c>
      <c r="Q4586">
        <v>25</v>
      </c>
      <c r="R4586" t="s">
        <v>258</v>
      </c>
      <c r="S4586" t="s">
        <v>259</v>
      </c>
      <c r="T4586" t="s">
        <v>37</v>
      </c>
      <c r="V4586" t="s">
        <v>1304</v>
      </c>
      <c r="W4586" t="s">
        <v>32</v>
      </c>
    </row>
    <row r="4587" spans="1:23" hidden="1" x14ac:dyDescent="0.3">
      <c r="A4587">
        <v>1154</v>
      </c>
      <c r="B4587">
        <v>1154</v>
      </c>
      <c r="C4587">
        <v>4798</v>
      </c>
      <c r="D4587">
        <v>1</v>
      </c>
      <c r="E4587" s="4">
        <v>46357</v>
      </c>
      <c r="F4587">
        <v>2123</v>
      </c>
      <c r="H4587" t="s">
        <v>406</v>
      </c>
      <c r="I4587" s="2">
        <v>46035</v>
      </c>
      <c r="J4587" s="2">
        <v>46035</v>
      </c>
      <c r="K4587" s="2">
        <v>46042</v>
      </c>
      <c r="L4587" s="2"/>
      <c r="M4587" t="s">
        <v>45</v>
      </c>
      <c r="N4587" s="3">
        <v>130</v>
      </c>
      <c r="O4587" s="3">
        <v>126.92</v>
      </c>
      <c r="P4587" t="s">
        <v>27</v>
      </c>
      <c r="Q4587">
        <v>47</v>
      </c>
      <c r="R4587" t="s">
        <v>407</v>
      </c>
      <c r="S4587" t="s">
        <v>408</v>
      </c>
      <c r="T4587" t="s">
        <v>465</v>
      </c>
      <c r="V4587" t="s">
        <v>1304</v>
      </c>
      <c r="W4587" t="s">
        <v>32</v>
      </c>
    </row>
    <row r="4588" spans="1:23" x14ac:dyDescent="0.3">
      <c r="A4588">
        <v>1154</v>
      </c>
      <c r="B4588">
        <v>1154</v>
      </c>
      <c r="C4588">
        <v>4798</v>
      </c>
      <c r="D4588">
        <v>2</v>
      </c>
      <c r="E4588" s="4">
        <v>46358</v>
      </c>
      <c r="F4588">
        <v>2123</v>
      </c>
      <c r="H4588" t="s">
        <v>406</v>
      </c>
      <c r="I4588" s="2">
        <v>46035</v>
      </c>
      <c r="J4588" s="2">
        <v>46035</v>
      </c>
      <c r="K4588" s="2">
        <v>46073</v>
      </c>
      <c r="M4588" t="s">
        <v>45</v>
      </c>
      <c r="N4588" s="3">
        <v>130</v>
      </c>
      <c r="P4588" t="s">
        <v>1179</v>
      </c>
      <c r="Q4588">
        <v>47</v>
      </c>
      <c r="R4588" t="s">
        <v>407</v>
      </c>
      <c r="S4588" t="s">
        <v>408</v>
      </c>
      <c r="T4588" t="s">
        <v>465</v>
      </c>
      <c r="V4588" t="s">
        <v>1304</v>
      </c>
      <c r="W4588" t="s">
        <v>32</v>
      </c>
    </row>
    <row r="4589" spans="1:23" hidden="1" x14ac:dyDescent="0.3">
      <c r="A4589">
        <v>1154</v>
      </c>
      <c r="B4589">
        <v>1154</v>
      </c>
      <c r="C4589">
        <v>4798</v>
      </c>
      <c r="D4589">
        <v>3</v>
      </c>
      <c r="E4589" s="4">
        <v>46359</v>
      </c>
      <c r="F4589">
        <v>2123</v>
      </c>
      <c r="H4589" t="s">
        <v>406</v>
      </c>
      <c r="I4589" s="2">
        <v>46035</v>
      </c>
      <c r="J4589" s="2">
        <v>46035</v>
      </c>
      <c r="K4589" s="2">
        <v>46101</v>
      </c>
      <c r="M4589" t="s">
        <v>45</v>
      </c>
      <c r="N4589" s="3">
        <v>130</v>
      </c>
      <c r="P4589" t="s">
        <v>1179</v>
      </c>
      <c r="Q4589">
        <v>47</v>
      </c>
      <c r="R4589" t="s">
        <v>407</v>
      </c>
      <c r="S4589" t="s">
        <v>408</v>
      </c>
      <c r="T4589" t="s">
        <v>465</v>
      </c>
      <c r="V4589" t="s">
        <v>1304</v>
      </c>
      <c r="W4589" t="s">
        <v>32</v>
      </c>
    </row>
    <row r="4590" spans="1:23" hidden="1" x14ac:dyDescent="0.3">
      <c r="A4590">
        <v>1154</v>
      </c>
      <c r="B4590">
        <v>1154</v>
      </c>
      <c r="C4590">
        <v>4798</v>
      </c>
      <c r="D4590">
        <v>4</v>
      </c>
      <c r="E4590" s="4">
        <v>46360</v>
      </c>
      <c r="F4590">
        <v>2123</v>
      </c>
      <c r="H4590" t="s">
        <v>406</v>
      </c>
      <c r="I4590" s="2">
        <v>46035</v>
      </c>
      <c r="J4590" s="2">
        <v>46035</v>
      </c>
      <c r="K4590" s="2">
        <v>46132</v>
      </c>
      <c r="M4590" t="s">
        <v>45</v>
      </c>
      <c r="N4590" s="3">
        <v>130</v>
      </c>
      <c r="P4590" t="s">
        <v>1179</v>
      </c>
      <c r="Q4590">
        <v>47</v>
      </c>
      <c r="R4590" t="s">
        <v>407</v>
      </c>
      <c r="S4590" t="s">
        <v>408</v>
      </c>
      <c r="T4590" t="s">
        <v>465</v>
      </c>
      <c r="V4590" t="s">
        <v>1304</v>
      </c>
      <c r="W4590" t="s">
        <v>32</v>
      </c>
    </row>
    <row r="4591" spans="1:23" hidden="1" x14ac:dyDescent="0.3">
      <c r="A4591">
        <v>1154</v>
      </c>
      <c r="B4591">
        <v>1154</v>
      </c>
      <c r="C4591">
        <v>4798</v>
      </c>
      <c r="D4591">
        <v>5</v>
      </c>
      <c r="E4591" s="4">
        <v>46361</v>
      </c>
      <c r="F4591">
        <v>2123</v>
      </c>
      <c r="H4591" t="s">
        <v>406</v>
      </c>
      <c r="I4591" s="2">
        <v>46035</v>
      </c>
      <c r="J4591" s="2">
        <v>46035</v>
      </c>
      <c r="K4591" s="2">
        <v>46162</v>
      </c>
      <c r="M4591" t="s">
        <v>45</v>
      </c>
      <c r="N4591" s="3">
        <v>130</v>
      </c>
      <c r="P4591" t="s">
        <v>1179</v>
      </c>
      <c r="Q4591">
        <v>47</v>
      </c>
      <c r="R4591" t="s">
        <v>407</v>
      </c>
      <c r="S4591" t="s">
        <v>408</v>
      </c>
      <c r="T4591" t="s">
        <v>465</v>
      </c>
      <c r="V4591" t="s">
        <v>1304</v>
      </c>
      <c r="W4591" t="s">
        <v>32</v>
      </c>
    </row>
    <row r="4592" spans="1:23" hidden="1" x14ac:dyDescent="0.3">
      <c r="A4592">
        <v>1154</v>
      </c>
      <c r="B4592">
        <v>1154</v>
      </c>
      <c r="C4592">
        <v>4798</v>
      </c>
      <c r="D4592">
        <v>6</v>
      </c>
      <c r="E4592" s="4">
        <v>46362</v>
      </c>
      <c r="F4592">
        <v>2123</v>
      </c>
      <c r="H4592" t="s">
        <v>406</v>
      </c>
      <c r="I4592" s="2">
        <v>46035</v>
      </c>
      <c r="J4592" s="2">
        <v>46035</v>
      </c>
      <c r="K4592" s="2">
        <v>46193</v>
      </c>
      <c r="M4592" t="s">
        <v>45</v>
      </c>
      <c r="N4592" s="3">
        <v>130</v>
      </c>
      <c r="P4592" t="s">
        <v>1179</v>
      </c>
      <c r="Q4592">
        <v>47</v>
      </c>
      <c r="R4592" t="s">
        <v>407</v>
      </c>
      <c r="S4592" t="s">
        <v>408</v>
      </c>
      <c r="T4592" t="s">
        <v>465</v>
      </c>
      <c r="V4592" t="s">
        <v>1304</v>
      </c>
      <c r="W4592" t="s">
        <v>32</v>
      </c>
    </row>
    <row r="4593" spans="1:23" hidden="1" x14ac:dyDescent="0.3">
      <c r="A4593">
        <v>1154</v>
      </c>
      <c r="B4593">
        <v>1154</v>
      </c>
      <c r="C4593">
        <v>4798</v>
      </c>
      <c r="D4593">
        <v>7</v>
      </c>
      <c r="E4593" s="4">
        <v>46363</v>
      </c>
      <c r="F4593">
        <v>2123</v>
      </c>
      <c r="H4593" t="s">
        <v>406</v>
      </c>
      <c r="I4593" s="2">
        <v>46035</v>
      </c>
      <c r="J4593" s="2">
        <v>46035</v>
      </c>
      <c r="K4593" s="2">
        <v>46223</v>
      </c>
      <c r="M4593" t="s">
        <v>45</v>
      </c>
      <c r="N4593" s="3">
        <v>130</v>
      </c>
      <c r="P4593" t="s">
        <v>1179</v>
      </c>
      <c r="Q4593">
        <v>47</v>
      </c>
      <c r="R4593" t="s">
        <v>407</v>
      </c>
      <c r="S4593" t="s">
        <v>408</v>
      </c>
      <c r="T4593" t="s">
        <v>465</v>
      </c>
      <c r="V4593" t="s">
        <v>1304</v>
      </c>
      <c r="W4593" t="s">
        <v>32</v>
      </c>
    </row>
    <row r="4594" spans="1:23" hidden="1" x14ac:dyDescent="0.3">
      <c r="A4594">
        <v>1154</v>
      </c>
      <c r="B4594">
        <v>1154</v>
      </c>
      <c r="C4594">
        <v>4798</v>
      </c>
      <c r="D4594">
        <v>8</v>
      </c>
      <c r="E4594" s="4">
        <v>46364</v>
      </c>
      <c r="F4594">
        <v>2123</v>
      </c>
      <c r="H4594" t="s">
        <v>406</v>
      </c>
      <c r="I4594" s="2">
        <v>46035</v>
      </c>
      <c r="J4594" s="2">
        <v>46035</v>
      </c>
      <c r="K4594" s="2">
        <v>46254</v>
      </c>
      <c r="M4594" t="s">
        <v>45</v>
      </c>
      <c r="N4594" s="3">
        <v>130</v>
      </c>
      <c r="P4594" t="s">
        <v>1179</v>
      </c>
      <c r="Q4594">
        <v>47</v>
      </c>
      <c r="R4594" t="s">
        <v>407</v>
      </c>
      <c r="S4594" t="s">
        <v>408</v>
      </c>
      <c r="T4594" t="s">
        <v>465</v>
      </c>
      <c r="V4594" t="s">
        <v>1304</v>
      </c>
      <c r="W4594" t="s">
        <v>32</v>
      </c>
    </row>
    <row r="4595" spans="1:23" hidden="1" x14ac:dyDescent="0.3">
      <c r="A4595">
        <v>1154</v>
      </c>
      <c r="B4595">
        <v>1154</v>
      </c>
      <c r="C4595">
        <v>4798</v>
      </c>
      <c r="D4595">
        <v>9</v>
      </c>
      <c r="E4595" s="4">
        <v>46365</v>
      </c>
      <c r="F4595">
        <v>2123</v>
      </c>
      <c r="H4595" t="s">
        <v>406</v>
      </c>
      <c r="I4595" s="2">
        <v>46035</v>
      </c>
      <c r="J4595" s="2">
        <v>46035</v>
      </c>
      <c r="K4595" s="2">
        <v>46285</v>
      </c>
      <c r="M4595" t="s">
        <v>45</v>
      </c>
      <c r="N4595" s="3">
        <v>130</v>
      </c>
      <c r="P4595" t="s">
        <v>1179</v>
      </c>
      <c r="Q4595">
        <v>47</v>
      </c>
      <c r="R4595" t="s">
        <v>407</v>
      </c>
      <c r="S4595" t="s">
        <v>408</v>
      </c>
      <c r="T4595" t="s">
        <v>465</v>
      </c>
      <c r="V4595" t="s">
        <v>1304</v>
      </c>
      <c r="W4595" t="s">
        <v>32</v>
      </c>
    </row>
    <row r="4596" spans="1:23" hidden="1" x14ac:dyDescent="0.3">
      <c r="A4596">
        <v>1154</v>
      </c>
      <c r="B4596">
        <v>1154</v>
      </c>
      <c r="C4596">
        <v>4798</v>
      </c>
      <c r="D4596">
        <v>10</v>
      </c>
      <c r="E4596" s="4">
        <v>46366</v>
      </c>
      <c r="F4596">
        <v>2123</v>
      </c>
      <c r="H4596" t="s">
        <v>406</v>
      </c>
      <c r="I4596" s="2">
        <v>46035</v>
      </c>
      <c r="J4596" s="2">
        <v>46035</v>
      </c>
      <c r="K4596" s="2">
        <v>46315</v>
      </c>
      <c r="M4596" t="s">
        <v>45</v>
      </c>
      <c r="N4596" s="3">
        <v>130</v>
      </c>
      <c r="P4596" t="s">
        <v>1179</v>
      </c>
      <c r="Q4596">
        <v>47</v>
      </c>
      <c r="R4596" t="s">
        <v>407</v>
      </c>
      <c r="S4596" t="s">
        <v>408</v>
      </c>
      <c r="T4596" t="s">
        <v>465</v>
      </c>
      <c r="V4596" t="s">
        <v>1304</v>
      </c>
      <c r="W4596" t="s">
        <v>32</v>
      </c>
    </row>
    <row r="4597" spans="1:23" hidden="1" x14ac:dyDescent="0.3">
      <c r="A4597">
        <v>1154</v>
      </c>
      <c r="B4597">
        <v>1154</v>
      </c>
      <c r="C4597">
        <v>4798</v>
      </c>
      <c r="D4597">
        <v>11</v>
      </c>
      <c r="E4597" s="4">
        <v>46367</v>
      </c>
      <c r="F4597">
        <v>2123</v>
      </c>
      <c r="H4597" t="s">
        <v>406</v>
      </c>
      <c r="I4597" s="2">
        <v>46035</v>
      </c>
      <c r="J4597" s="2">
        <v>46035</v>
      </c>
      <c r="K4597" s="2">
        <v>46346</v>
      </c>
      <c r="M4597" t="s">
        <v>45</v>
      </c>
      <c r="N4597" s="3">
        <v>130</v>
      </c>
      <c r="P4597" t="s">
        <v>1179</v>
      </c>
      <c r="Q4597">
        <v>47</v>
      </c>
      <c r="R4597" t="s">
        <v>407</v>
      </c>
      <c r="S4597" t="s">
        <v>408</v>
      </c>
      <c r="T4597" t="s">
        <v>465</v>
      </c>
      <c r="V4597" t="s">
        <v>1304</v>
      </c>
      <c r="W4597" t="s">
        <v>32</v>
      </c>
    </row>
    <row r="4598" spans="1:23" hidden="1" x14ac:dyDescent="0.3">
      <c r="A4598">
        <v>1154</v>
      </c>
      <c r="B4598">
        <v>1154</v>
      </c>
      <c r="C4598">
        <v>4798</v>
      </c>
      <c r="D4598">
        <v>12</v>
      </c>
      <c r="E4598" s="4">
        <v>46368</v>
      </c>
      <c r="F4598">
        <v>2123</v>
      </c>
      <c r="H4598" t="s">
        <v>406</v>
      </c>
      <c r="I4598" s="2">
        <v>46035</v>
      </c>
      <c r="J4598" s="2">
        <v>46035</v>
      </c>
      <c r="K4598" s="2">
        <v>46376</v>
      </c>
      <c r="M4598" t="s">
        <v>45</v>
      </c>
      <c r="N4598" s="3">
        <v>130</v>
      </c>
      <c r="P4598" t="s">
        <v>1179</v>
      </c>
      <c r="Q4598">
        <v>47</v>
      </c>
      <c r="R4598" t="s">
        <v>407</v>
      </c>
      <c r="S4598" t="s">
        <v>408</v>
      </c>
      <c r="T4598" t="s">
        <v>465</v>
      </c>
      <c r="V4598" t="s">
        <v>1304</v>
      </c>
      <c r="W4598" t="s">
        <v>32</v>
      </c>
    </row>
    <row r="4599" spans="1:23" hidden="1" x14ac:dyDescent="0.3">
      <c r="A4599">
        <v>1154</v>
      </c>
      <c r="B4599">
        <v>1154</v>
      </c>
      <c r="C4599">
        <v>4799</v>
      </c>
      <c r="D4599">
        <v>1</v>
      </c>
      <c r="E4599" s="4">
        <v>46357</v>
      </c>
      <c r="F4599">
        <v>2200</v>
      </c>
      <c r="H4599" t="s">
        <v>485</v>
      </c>
      <c r="I4599" s="2">
        <v>46035</v>
      </c>
      <c r="J4599" s="2">
        <v>46035</v>
      </c>
      <c r="K4599" s="2">
        <v>46049</v>
      </c>
      <c r="M4599" t="s">
        <v>45</v>
      </c>
      <c r="N4599" s="3">
        <v>450</v>
      </c>
      <c r="P4599" t="s">
        <v>1173</v>
      </c>
      <c r="Q4599">
        <v>37</v>
      </c>
      <c r="R4599" t="s">
        <v>486</v>
      </c>
      <c r="S4599" t="s">
        <v>487</v>
      </c>
      <c r="T4599" t="s">
        <v>465</v>
      </c>
      <c r="V4599" t="s">
        <v>1304</v>
      </c>
      <c r="W4599" t="s">
        <v>32</v>
      </c>
    </row>
    <row r="4600" spans="1:23" x14ac:dyDescent="0.3">
      <c r="A4600">
        <v>1154</v>
      </c>
      <c r="B4600">
        <v>1154</v>
      </c>
      <c r="C4600">
        <v>4799</v>
      </c>
      <c r="D4600">
        <v>2</v>
      </c>
      <c r="E4600" s="4">
        <v>46358</v>
      </c>
      <c r="F4600">
        <v>2200</v>
      </c>
      <c r="H4600" t="s">
        <v>485</v>
      </c>
      <c r="I4600" s="2">
        <v>46035</v>
      </c>
      <c r="J4600" s="2">
        <v>46035</v>
      </c>
      <c r="K4600" s="2">
        <v>46080</v>
      </c>
      <c r="M4600" t="s">
        <v>45</v>
      </c>
      <c r="N4600" s="3">
        <v>450</v>
      </c>
      <c r="P4600" t="s">
        <v>1179</v>
      </c>
      <c r="Q4600">
        <v>37</v>
      </c>
      <c r="R4600" t="s">
        <v>486</v>
      </c>
      <c r="S4600" t="s">
        <v>487</v>
      </c>
      <c r="T4600" t="s">
        <v>465</v>
      </c>
      <c r="V4600" t="s">
        <v>1304</v>
      </c>
      <c r="W4600" t="s">
        <v>32</v>
      </c>
    </row>
    <row r="4601" spans="1:23" hidden="1" x14ac:dyDescent="0.3">
      <c r="A4601">
        <v>1154</v>
      </c>
      <c r="B4601">
        <v>1154</v>
      </c>
      <c r="C4601">
        <v>4799</v>
      </c>
      <c r="D4601">
        <v>3</v>
      </c>
      <c r="E4601" s="4">
        <v>46359</v>
      </c>
      <c r="F4601">
        <v>2200</v>
      </c>
      <c r="H4601" t="s">
        <v>485</v>
      </c>
      <c r="I4601" s="2">
        <v>46035</v>
      </c>
      <c r="J4601" s="2">
        <v>46035</v>
      </c>
      <c r="K4601" s="2">
        <v>46108</v>
      </c>
      <c r="M4601" t="s">
        <v>45</v>
      </c>
      <c r="N4601" s="3">
        <v>450</v>
      </c>
      <c r="P4601" t="s">
        <v>1179</v>
      </c>
      <c r="Q4601">
        <v>37</v>
      </c>
      <c r="R4601" t="s">
        <v>486</v>
      </c>
      <c r="S4601" t="s">
        <v>487</v>
      </c>
      <c r="T4601" t="s">
        <v>465</v>
      </c>
      <c r="V4601" t="s">
        <v>1304</v>
      </c>
      <c r="W4601" t="s">
        <v>32</v>
      </c>
    </row>
    <row r="4602" spans="1:23" hidden="1" x14ac:dyDescent="0.3">
      <c r="A4602">
        <v>1154</v>
      </c>
      <c r="B4602">
        <v>1154</v>
      </c>
      <c r="C4602">
        <v>4799</v>
      </c>
      <c r="D4602">
        <v>4</v>
      </c>
      <c r="E4602" s="4">
        <v>46360</v>
      </c>
      <c r="F4602">
        <v>2200</v>
      </c>
      <c r="H4602" t="s">
        <v>485</v>
      </c>
      <c r="I4602" s="2">
        <v>46035</v>
      </c>
      <c r="J4602" s="2">
        <v>46035</v>
      </c>
      <c r="K4602" s="2">
        <v>46139</v>
      </c>
      <c r="M4602" t="s">
        <v>45</v>
      </c>
      <c r="N4602" s="3">
        <v>450</v>
      </c>
      <c r="P4602" t="s">
        <v>1179</v>
      </c>
      <c r="Q4602">
        <v>37</v>
      </c>
      <c r="R4602" t="s">
        <v>486</v>
      </c>
      <c r="S4602" t="s">
        <v>487</v>
      </c>
      <c r="T4602" t="s">
        <v>465</v>
      </c>
      <c r="V4602" t="s">
        <v>1304</v>
      </c>
      <c r="W4602" t="s">
        <v>32</v>
      </c>
    </row>
    <row r="4603" spans="1:23" hidden="1" x14ac:dyDescent="0.3">
      <c r="A4603">
        <v>1154</v>
      </c>
      <c r="B4603">
        <v>1154</v>
      </c>
      <c r="C4603">
        <v>4799</v>
      </c>
      <c r="D4603">
        <v>5</v>
      </c>
      <c r="E4603" s="4">
        <v>46361</v>
      </c>
      <c r="F4603">
        <v>2200</v>
      </c>
      <c r="H4603" t="s">
        <v>485</v>
      </c>
      <c r="I4603" s="2">
        <v>46035</v>
      </c>
      <c r="J4603" s="2">
        <v>46035</v>
      </c>
      <c r="K4603" s="2">
        <v>46169</v>
      </c>
      <c r="M4603" t="s">
        <v>45</v>
      </c>
      <c r="N4603" s="3">
        <v>450</v>
      </c>
      <c r="P4603" t="s">
        <v>1179</v>
      </c>
      <c r="Q4603">
        <v>37</v>
      </c>
      <c r="R4603" t="s">
        <v>486</v>
      </c>
      <c r="S4603" t="s">
        <v>487</v>
      </c>
      <c r="T4603" t="s">
        <v>465</v>
      </c>
      <c r="V4603" t="s">
        <v>1304</v>
      </c>
      <c r="W4603" t="s">
        <v>32</v>
      </c>
    </row>
    <row r="4604" spans="1:23" hidden="1" x14ac:dyDescent="0.3">
      <c r="A4604">
        <v>1154</v>
      </c>
      <c r="B4604">
        <v>1154</v>
      </c>
      <c r="C4604">
        <v>4799</v>
      </c>
      <c r="D4604">
        <v>6</v>
      </c>
      <c r="E4604" s="4">
        <v>46362</v>
      </c>
      <c r="F4604">
        <v>2200</v>
      </c>
      <c r="H4604" t="s">
        <v>485</v>
      </c>
      <c r="I4604" s="2">
        <v>46035</v>
      </c>
      <c r="J4604" s="2">
        <v>46035</v>
      </c>
      <c r="K4604" s="2">
        <v>46200</v>
      </c>
      <c r="M4604" t="s">
        <v>45</v>
      </c>
      <c r="N4604" s="3">
        <v>450</v>
      </c>
      <c r="P4604" t="s">
        <v>1179</v>
      </c>
      <c r="Q4604">
        <v>37</v>
      </c>
      <c r="R4604" t="s">
        <v>486</v>
      </c>
      <c r="S4604" t="s">
        <v>487</v>
      </c>
      <c r="T4604" t="s">
        <v>465</v>
      </c>
      <c r="V4604" t="s">
        <v>1304</v>
      </c>
      <c r="W4604" t="s">
        <v>32</v>
      </c>
    </row>
    <row r="4605" spans="1:23" hidden="1" x14ac:dyDescent="0.3">
      <c r="A4605">
        <v>1154</v>
      </c>
      <c r="B4605">
        <v>1154</v>
      </c>
      <c r="C4605">
        <v>4799</v>
      </c>
      <c r="D4605">
        <v>7</v>
      </c>
      <c r="E4605" s="4">
        <v>46363</v>
      </c>
      <c r="F4605">
        <v>2200</v>
      </c>
      <c r="H4605" t="s">
        <v>485</v>
      </c>
      <c r="I4605" s="2">
        <v>46035</v>
      </c>
      <c r="J4605" s="2">
        <v>46035</v>
      </c>
      <c r="K4605" s="2">
        <v>46230</v>
      </c>
      <c r="M4605" t="s">
        <v>45</v>
      </c>
      <c r="N4605" s="3">
        <v>450</v>
      </c>
      <c r="P4605" t="s">
        <v>1179</v>
      </c>
      <c r="Q4605">
        <v>37</v>
      </c>
      <c r="R4605" t="s">
        <v>486</v>
      </c>
      <c r="S4605" t="s">
        <v>487</v>
      </c>
      <c r="T4605" t="s">
        <v>465</v>
      </c>
      <c r="V4605" t="s">
        <v>1304</v>
      </c>
      <c r="W4605" t="s">
        <v>32</v>
      </c>
    </row>
    <row r="4606" spans="1:23" hidden="1" x14ac:dyDescent="0.3">
      <c r="A4606">
        <v>1154</v>
      </c>
      <c r="B4606">
        <v>1154</v>
      </c>
      <c r="C4606">
        <v>4799</v>
      </c>
      <c r="D4606">
        <v>8</v>
      </c>
      <c r="E4606" s="4">
        <v>46364</v>
      </c>
      <c r="F4606">
        <v>2200</v>
      </c>
      <c r="H4606" t="s">
        <v>485</v>
      </c>
      <c r="I4606" s="2">
        <v>46035</v>
      </c>
      <c r="J4606" s="2">
        <v>46035</v>
      </c>
      <c r="K4606" s="2">
        <v>46261</v>
      </c>
      <c r="M4606" t="s">
        <v>45</v>
      </c>
      <c r="N4606" s="3">
        <v>450</v>
      </c>
      <c r="P4606" t="s">
        <v>1179</v>
      </c>
      <c r="Q4606">
        <v>37</v>
      </c>
      <c r="R4606" t="s">
        <v>486</v>
      </c>
      <c r="S4606" t="s">
        <v>487</v>
      </c>
      <c r="T4606" t="s">
        <v>465</v>
      </c>
      <c r="V4606" t="s">
        <v>1304</v>
      </c>
      <c r="W4606" t="s">
        <v>32</v>
      </c>
    </row>
    <row r="4607" spans="1:23" hidden="1" x14ac:dyDescent="0.3">
      <c r="A4607">
        <v>1154</v>
      </c>
      <c r="B4607">
        <v>1154</v>
      </c>
      <c r="C4607">
        <v>4799</v>
      </c>
      <c r="D4607">
        <v>9</v>
      </c>
      <c r="E4607" s="4">
        <v>46365</v>
      </c>
      <c r="F4607">
        <v>2200</v>
      </c>
      <c r="H4607" t="s">
        <v>485</v>
      </c>
      <c r="I4607" s="2">
        <v>46035</v>
      </c>
      <c r="J4607" s="2">
        <v>46035</v>
      </c>
      <c r="K4607" s="2">
        <v>46292</v>
      </c>
      <c r="M4607" t="s">
        <v>45</v>
      </c>
      <c r="N4607" s="3">
        <v>450</v>
      </c>
      <c r="P4607" t="s">
        <v>1179</v>
      </c>
      <c r="Q4607">
        <v>37</v>
      </c>
      <c r="R4607" t="s">
        <v>486</v>
      </c>
      <c r="S4607" t="s">
        <v>487</v>
      </c>
      <c r="T4607" t="s">
        <v>465</v>
      </c>
      <c r="V4607" t="s">
        <v>1304</v>
      </c>
      <c r="W4607" t="s">
        <v>32</v>
      </c>
    </row>
    <row r="4608" spans="1:23" hidden="1" x14ac:dyDescent="0.3">
      <c r="A4608">
        <v>1154</v>
      </c>
      <c r="B4608">
        <v>1154</v>
      </c>
      <c r="C4608">
        <v>4799</v>
      </c>
      <c r="D4608">
        <v>10</v>
      </c>
      <c r="E4608" s="4">
        <v>46366</v>
      </c>
      <c r="F4608">
        <v>2200</v>
      </c>
      <c r="H4608" t="s">
        <v>485</v>
      </c>
      <c r="I4608" s="2">
        <v>46035</v>
      </c>
      <c r="J4608" s="2">
        <v>46035</v>
      </c>
      <c r="K4608" s="2">
        <v>46322</v>
      </c>
      <c r="M4608" t="s">
        <v>45</v>
      </c>
      <c r="N4608" s="3">
        <v>450</v>
      </c>
      <c r="P4608" t="s">
        <v>1179</v>
      </c>
      <c r="Q4608">
        <v>37</v>
      </c>
      <c r="R4608" t="s">
        <v>486</v>
      </c>
      <c r="S4608" t="s">
        <v>487</v>
      </c>
      <c r="T4608" t="s">
        <v>465</v>
      </c>
      <c r="V4608" t="s">
        <v>1304</v>
      </c>
      <c r="W4608" t="s">
        <v>32</v>
      </c>
    </row>
    <row r="4609" spans="1:23" hidden="1" x14ac:dyDescent="0.3">
      <c r="A4609">
        <v>1154</v>
      </c>
      <c r="B4609">
        <v>1154</v>
      </c>
      <c r="C4609">
        <v>4799</v>
      </c>
      <c r="D4609">
        <v>11</v>
      </c>
      <c r="E4609" s="4">
        <v>46367</v>
      </c>
      <c r="F4609">
        <v>2200</v>
      </c>
      <c r="H4609" t="s">
        <v>485</v>
      </c>
      <c r="I4609" s="2">
        <v>46035</v>
      </c>
      <c r="J4609" s="2">
        <v>46035</v>
      </c>
      <c r="K4609" s="2">
        <v>46353</v>
      </c>
      <c r="M4609" t="s">
        <v>45</v>
      </c>
      <c r="N4609" s="3">
        <v>450</v>
      </c>
      <c r="P4609" t="s">
        <v>1179</v>
      </c>
      <c r="Q4609">
        <v>37</v>
      </c>
      <c r="R4609" t="s">
        <v>486</v>
      </c>
      <c r="S4609" t="s">
        <v>487</v>
      </c>
      <c r="T4609" t="s">
        <v>465</v>
      </c>
      <c r="V4609" t="s">
        <v>1304</v>
      </c>
      <c r="W4609" t="s">
        <v>32</v>
      </c>
    </row>
    <row r="4610" spans="1:23" hidden="1" x14ac:dyDescent="0.3">
      <c r="A4610">
        <v>1154</v>
      </c>
      <c r="B4610">
        <v>1154</v>
      </c>
      <c r="C4610">
        <v>4799</v>
      </c>
      <c r="D4610">
        <v>12</v>
      </c>
      <c r="E4610" s="4">
        <v>46368</v>
      </c>
      <c r="F4610">
        <v>2200</v>
      </c>
      <c r="H4610" t="s">
        <v>485</v>
      </c>
      <c r="I4610" s="2">
        <v>46035</v>
      </c>
      <c r="J4610" s="2">
        <v>46035</v>
      </c>
      <c r="K4610" s="2">
        <v>46383</v>
      </c>
      <c r="M4610" t="s">
        <v>45</v>
      </c>
      <c r="N4610" s="3">
        <v>450</v>
      </c>
      <c r="P4610" t="s">
        <v>1179</v>
      </c>
      <c r="Q4610">
        <v>37</v>
      </c>
      <c r="R4610" t="s">
        <v>486</v>
      </c>
      <c r="S4610" t="s">
        <v>487</v>
      </c>
      <c r="T4610" t="s">
        <v>465</v>
      </c>
      <c r="V4610" t="s">
        <v>1304</v>
      </c>
      <c r="W4610" t="s">
        <v>32</v>
      </c>
    </row>
    <row r="4611" spans="1:23" hidden="1" x14ac:dyDescent="0.3">
      <c r="A4611">
        <v>1154</v>
      </c>
      <c r="B4611">
        <v>1154</v>
      </c>
      <c r="C4611">
        <v>4800</v>
      </c>
      <c r="D4611">
        <v>1</v>
      </c>
      <c r="E4611" s="4">
        <v>46357</v>
      </c>
      <c r="F4611">
        <v>2201</v>
      </c>
      <c r="H4611" t="s">
        <v>488</v>
      </c>
      <c r="I4611" s="2">
        <v>46035</v>
      </c>
      <c r="J4611" s="2">
        <v>46035</v>
      </c>
      <c r="K4611" s="2">
        <v>46052</v>
      </c>
      <c r="M4611" t="s">
        <v>45</v>
      </c>
      <c r="N4611" s="3">
        <v>280</v>
      </c>
      <c r="P4611" t="s">
        <v>1173</v>
      </c>
      <c r="Q4611">
        <v>31</v>
      </c>
      <c r="R4611" t="s">
        <v>489</v>
      </c>
      <c r="S4611" t="s">
        <v>490</v>
      </c>
      <c r="T4611" t="s">
        <v>465</v>
      </c>
      <c r="V4611" t="s">
        <v>1304</v>
      </c>
      <c r="W4611" t="s">
        <v>32</v>
      </c>
    </row>
    <row r="4612" spans="1:23" x14ac:dyDescent="0.3">
      <c r="A4612">
        <v>1154</v>
      </c>
      <c r="B4612">
        <v>1154</v>
      </c>
      <c r="C4612">
        <v>4800</v>
      </c>
      <c r="D4612">
        <v>2</v>
      </c>
      <c r="E4612" s="4">
        <v>46358</v>
      </c>
      <c r="F4612">
        <v>2201</v>
      </c>
      <c r="H4612" t="s">
        <v>488</v>
      </c>
      <c r="I4612" s="2">
        <v>46035</v>
      </c>
      <c r="J4612" s="2">
        <v>46035</v>
      </c>
      <c r="K4612" s="2">
        <v>46081</v>
      </c>
      <c r="M4612" t="s">
        <v>45</v>
      </c>
      <c r="N4612" s="3">
        <v>280</v>
      </c>
      <c r="P4612" t="s">
        <v>1179</v>
      </c>
      <c r="Q4612">
        <v>31</v>
      </c>
      <c r="R4612" t="s">
        <v>489</v>
      </c>
      <c r="S4612" t="s">
        <v>490</v>
      </c>
      <c r="T4612" t="s">
        <v>465</v>
      </c>
      <c r="V4612" t="s">
        <v>1304</v>
      </c>
      <c r="W4612" t="s">
        <v>32</v>
      </c>
    </row>
    <row r="4613" spans="1:23" hidden="1" x14ac:dyDescent="0.3">
      <c r="A4613">
        <v>1154</v>
      </c>
      <c r="B4613">
        <v>1154</v>
      </c>
      <c r="C4613">
        <v>4800</v>
      </c>
      <c r="D4613">
        <v>3</v>
      </c>
      <c r="E4613" s="4">
        <v>46359</v>
      </c>
      <c r="F4613">
        <v>2201</v>
      </c>
      <c r="H4613" t="s">
        <v>488</v>
      </c>
      <c r="I4613" s="2">
        <v>46035</v>
      </c>
      <c r="J4613" s="2">
        <v>46035</v>
      </c>
      <c r="K4613" s="2">
        <v>46109</v>
      </c>
      <c r="M4613" t="s">
        <v>45</v>
      </c>
      <c r="N4613" s="3">
        <v>280</v>
      </c>
      <c r="P4613" t="s">
        <v>1179</v>
      </c>
      <c r="Q4613">
        <v>31</v>
      </c>
      <c r="R4613" t="s">
        <v>489</v>
      </c>
      <c r="S4613" t="s">
        <v>490</v>
      </c>
      <c r="T4613" t="s">
        <v>465</v>
      </c>
      <c r="V4613" t="s">
        <v>1304</v>
      </c>
      <c r="W4613" t="s">
        <v>32</v>
      </c>
    </row>
    <row r="4614" spans="1:23" hidden="1" x14ac:dyDescent="0.3">
      <c r="A4614">
        <v>1154</v>
      </c>
      <c r="B4614">
        <v>1154</v>
      </c>
      <c r="C4614">
        <v>4800</v>
      </c>
      <c r="D4614">
        <v>4</v>
      </c>
      <c r="E4614" s="4">
        <v>46360</v>
      </c>
      <c r="F4614">
        <v>2201</v>
      </c>
      <c r="H4614" t="s">
        <v>488</v>
      </c>
      <c r="I4614" s="2">
        <v>46035</v>
      </c>
      <c r="J4614" s="2">
        <v>46035</v>
      </c>
      <c r="K4614" s="2">
        <v>46140</v>
      </c>
      <c r="M4614" t="s">
        <v>45</v>
      </c>
      <c r="N4614" s="3">
        <v>280</v>
      </c>
      <c r="P4614" t="s">
        <v>1179</v>
      </c>
      <c r="Q4614">
        <v>31</v>
      </c>
      <c r="R4614" t="s">
        <v>489</v>
      </c>
      <c r="S4614" t="s">
        <v>490</v>
      </c>
      <c r="T4614" t="s">
        <v>465</v>
      </c>
      <c r="V4614" t="s">
        <v>1304</v>
      </c>
      <c r="W4614" t="s">
        <v>32</v>
      </c>
    </row>
    <row r="4615" spans="1:23" hidden="1" x14ac:dyDescent="0.3">
      <c r="A4615">
        <v>1154</v>
      </c>
      <c r="B4615">
        <v>1154</v>
      </c>
      <c r="C4615">
        <v>4800</v>
      </c>
      <c r="D4615">
        <v>5</v>
      </c>
      <c r="E4615" s="4">
        <v>46361</v>
      </c>
      <c r="F4615">
        <v>2201</v>
      </c>
      <c r="H4615" t="s">
        <v>488</v>
      </c>
      <c r="I4615" s="2">
        <v>46035</v>
      </c>
      <c r="J4615" s="2">
        <v>46035</v>
      </c>
      <c r="K4615" s="2">
        <v>46170</v>
      </c>
      <c r="M4615" t="s">
        <v>45</v>
      </c>
      <c r="N4615" s="3">
        <v>280</v>
      </c>
      <c r="P4615" t="s">
        <v>1179</v>
      </c>
      <c r="Q4615">
        <v>31</v>
      </c>
      <c r="R4615" t="s">
        <v>489</v>
      </c>
      <c r="S4615" t="s">
        <v>490</v>
      </c>
      <c r="T4615" t="s">
        <v>465</v>
      </c>
      <c r="V4615" t="s">
        <v>1304</v>
      </c>
      <c r="W4615" t="s">
        <v>32</v>
      </c>
    </row>
    <row r="4616" spans="1:23" hidden="1" x14ac:dyDescent="0.3">
      <c r="A4616">
        <v>1154</v>
      </c>
      <c r="B4616">
        <v>1154</v>
      </c>
      <c r="C4616">
        <v>4800</v>
      </c>
      <c r="D4616">
        <v>6</v>
      </c>
      <c r="E4616" s="4">
        <v>46362</v>
      </c>
      <c r="F4616">
        <v>2201</v>
      </c>
      <c r="H4616" t="s">
        <v>488</v>
      </c>
      <c r="I4616" s="2">
        <v>46035</v>
      </c>
      <c r="J4616" s="2">
        <v>46035</v>
      </c>
      <c r="K4616" s="2">
        <v>46201</v>
      </c>
      <c r="M4616" t="s">
        <v>45</v>
      </c>
      <c r="N4616" s="3">
        <v>280</v>
      </c>
      <c r="P4616" t="s">
        <v>1179</v>
      </c>
      <c r="Q4616">
        <v>31</v>
      </c>
      <c r="R4616" t="s">
        <v>489</v>
      </c>
      <c r="S4616" t="s">
        <v>490</v>
      </c>
      <c r="T4616" t="s">
        <v>465</v>
      </c>
      <c r="V4616" t="s">
        <v>1304</v>
      </c>
      <c r="W4616" t="s">
        <v>32</v>
      </c>
    </row>
    <row r="4617" spans="1:23" hidden="1" x14ac:dyDescent="0.3">
      <c r="A4617">
        <v>1154</v>
      </c>
      <c r="B4617">
        <v>1154</v>
      </c>
      <c r="C4617">
        <v>4800</v>
      </c>
      <c r="D4617">
        <v>7</v>
      </c>
      <c r="E4617" s="4">
        <v>46363</v>
      </c>
      <c r="F4617">
        <v>2201</v>
      </c>
      <c r="H4617" t="s">
        <v>488</v>
      </c>
      <c r="I4617" s="2">
        <v>46035</v>
      </c>
      <c r="J4617" s="2">
        <v>46035</v>
      </c>
      <c r="K4617" s="2">
        <v>46231</v>
      </c>
      <c r="M4617" t="s">
        <v>45</v>
      </c>
      <c r="N4617" s="3">
        <v>280</v>
      </c>
      <c r="P4617" t="s">
        <v>1179</v>
      </c>
      <c r="Q4617">
        <v>31</v>
      </c>
      <c r="R4617" t="s">
        <v>489</v>
      </c>
      <c r="S4617" t="s">
        <v>490</v>
      </c>
      <c r="T4617" t="s">
        <v>465</v>
      </c>
      <c r="V4617" t="s">
        <v>1304</v>
      </c>
      <c r="W4617" t="s">
        <v>32</v>
      </c>
    </row>
    <row r="4618" spans="1:23" hidden="1" x14ac:dyDescent="0.3">
      <c r="A4618">
        <v>1154</v>
      </c>
      <c r="B4618">
        <v>1154</v>
      </c>
      <c r="C4618">
        <v>4800</v>
      </c>
      <c r="D4618">
        <v>8</v>
      </c>
      <c r="E4618" s="4">
        <v>46364</v>
      </c>
      <c r="F4618">
        <v>2201</v>
      </c>
      <c r="H4618" t="s">
        <v>488</v>
      </c>
      <c r="I4618" s="2">
        <v>46035</v>
      </c>
      <c r="J4618" s="2">
        <v>46035</v>
      </c>
      <c r="K4618" s="2">
        <v>46262</v>
      </c>
      <c r="M4618" t="s">
        <v>45</v>
      </c>
      <c r="N4618" s="3">
        <v>280</v>
      </c>
      <c r="P4618" t="s">
        <v>1179</v>
      </c>
      <c r="Q4618">
        <v>31</v>
      </c>
      <c r="R4618" t="s">
        <v>489</v>
      </c>
      <c r="S4618" t="s">
        <v>490</v>
      </c>
      <c r="T4618" t="s">
        <v>465</v>
      </c>
      <c r="V4618" t="s">
        <v>1304</v>
      </c>
      <c r="W4618" t="s">
        <v>32</v>
      </c>
    </row>
    <row r="4619" spans="1:23" hidden="1" x14ac:dyDescent="0.3">
      <c r="A4619">
        <v>1154</v>
      </c>
      <c r="B4619">
        <v>1154</v>
      </c>
      <c r="C4619">
        <v>4800</v>
      </c>
      <c r="D4619">
        <v>9</v>
      </c>
      <c r="E4619" s="4">
        <v>46365</v>
      </c>
      <c r="F4619">
        <v>2201</v>
      </c>
      <c r="H4619" t="s">
        <v>488</v>
      </c>
      <c r="I4619" s="2">
        <v>46035</v>
      </c>
      <c r="J4619" s="2">
        <v>46035</v>
      </c>
      <c r="K4619" s="2">
        <v>46293</v>
      </c>
      <c r="M4619" t="s">
        <v>45</v>
      </c>
      <c r="N4619" s="3">
        <v>280</v>
      </c>
      <c r="P4619" t="s">
        <v>1179</v>
      </c>
      <c r="Q4619">
        <v>31</v>
      </c>
      <c r="R4619" t="s">
        <v>489</v>
      </c>
      <c r="S4619" t="s">
        <v>490</v>
      </c>
      <c r="T4619" t="s">
        <v>465</v>
      </c>
      <c r="V4619" t="s">
        <v>1304</v>
      </c>
      <c r="W4619" t="s">
        <v>32</v>
      </c>
    </row>
    <row r="4620" spans="1:23" hidden="1" x14ac:dyDescent="0.3">
      <c r="A4620">
        <v>1154</v>
      </c>
      <c r="B4620">
        <v>1154</v>
      </c>
      <c r="C4620">
        <v>4800</v>
      </c>
      <c r="D4620">
        <v>10</v>
      </c>
      <c r="E4620" s="4">
        <v>46366</v>
      </c>
      <c r="F4620">
        <v>2201</v>
      </c>
      <c r="H4620" t="s">
        <v>488</v>
      </c>
      <c r="I4620" s="2">
        <v>46035</v>
      </c>
      <c r="J4620" s="2">
        <v>46035</v>
      </c>
      <c r="K4620" s="2">
        <v>46323</v>
      </c>
      <c r="M4620" t="s">
        <v>45</v>
      </c>
      <c r="N4620" s="3">
        <v>280</v>
      </c>
      <c r="P4620" t="s">
        <v>1179</v>
      </c>
      <c r="Q4620">
        <v>31</v>
      </c>
      <c r="R4620" t="s">
        <v>489</v>
      </c>
      <c r="S4620" t="s">
        <v>490</v>
      </c>
      <c r="T4620" t="s">
        <v>465</v>
      </c>
      <c r="V4620" t="s">
        <v>1304</v>
      </c>
      <c r="W4620" t="s">
        <v>32</v>
      </c>
    </row>
    <row r="4621" spans="1:23" hidden="1" x14ac:dyDescent="0.3">
      <c r="A4621">
        <v>1154</v>
      </c>
      <c r="B4621">
        <v>1154</v>
      </c>
      <c r="C4621">
        <v>4800</v>
      </c>
      <c r="D4621">
        <v>11</v>
      </c>
      <c r="E4621" s="4">
        <v>46367</v>
      </c>
      <c r="F4621">
        <v>2201</v>
      </c>
      <c r="H4621" t="s">
        <v>488</v>
      </c>
      <c r="I4621" s="2">
        <v>46035</v>
      </c>
      <c r="J4621" s="2">
        <v>46035</v>
      </c>
      <c r="K4621" s="2">
        <v>46354</v>
      </c>
      <c r="M4621" t="s">
        <v>45</v>
      </c>
      <c r="N4621" s="3">
        <v>280</v>
      </c>
      <c r="P4621" t="s">
        <v>1179</v>
      </c>
      <c r="Q4621">
        <v>31</v>
      </c>
      <c r="R4621" t="s">
        <v>489</v>
      </c>
      <c r="S4621" t="s">
        <v>490</v>
      </c>
      <c r="T4621" t="s">
        <v>465</v>
      </c>
      <c r="V4621" t="s">
        <v>1304</v>
      </c>
      <c r="W4621" t="s">
        <v>32</v>
      </c>
    </row>
    <row r="4622" spans="1:23" hidden="1" x14ac:dyDescent="0.3">
      <c r="A4622">
        <v>1154</v>
      </c>
      <c r="B4622">
        <v>1154</v>
      </c>
      <c r="C4622">
        <v>4800</v>
      </c>
      <c r="D4622">
        <v>12</v>
      </c>
      <c r="E4622" s="4">
        <v>46368</v>
      </c>
      <c r="F4622">
        <v>2201</v>
      </c>
      <c r="H4622" t="s">
        <v>488</v>
      </c>
      <c r="I4622" s="2">
        <v>46035</v>
      </c>
      <c r="J4622" s="2">
        <v>46035</v>
      </c>
      <c r="K4622" s="2">
        <v>46384</v>
      </c>
      <c r="M4622" t="s">
        <v>45</v>
      </c>
      <c r="N4622" s="3">
        <v>280</v>
      </c>
      <c r="P4622" t="s">
        <v>1179</v>
      </c>
      <c r="Q4622">
        <v>31</v>
      </c>
      <c r="R4622" t="s">
        <v>489</v>
      </c>
      <c r="S4622" t="s">
        <v>490</v>
      </c>
      <c r="T4622" t="s">
        <v>465</v>
      </c>
      <c r="V4622" t="s">
        <v>1304</v>
      </c>
      <c r="W4622" t="s">
        <v>32</v>
      </c>
    </row>
    <row r="4623" spans="1:23" hidden="1" x14ac:dyDescent="0.3">
      <c r="A4623">
        <v>1154</v>
      </c>
      <c r="B4623">
        <v>1154</v>
      </c>
      <c r="C4623">
        <v>4801</v>
      </c>
      <c r="D4623">
        <v>1</v>
      </c>
      <c r="E4623" s="4">
        <v>46023</v>
      </c>
      <c r="F4623">
        <v>1986</v>
      </c>
      <c r="H4623" t="s">
        <v>451</v>
      </c>
      <c r="I4623" s="2">
        <v>46035</v>
      </c>
      <c r="J4623" s="2">
        <v>46035</v>
      </c>
      <c r="K4623" s="2">
        <v>46035</v>
      </c>
      <c r="L4623" s="2"/>
      <c r="M4623" t="s">
        <v>45</v>
      </c>
      <c r="N4623" s="3">
        <v>831.87</v>
      </c>
      <c r="O4623" s="3">
        <v>831.87</v>
      </c>
      <c r="P4623" t="s">
        <v>27</v>
      </c>
      <c r="Q4623">
        <v>38</v>
      </c>
      <c r="R4623" t="s">
        <v>367</v>
      </c>
      <c r="S4623" t="s">
        <v>368</v>
      </c>
      <c r="T4623" t="s">
        <v>30</v>
      </c>
      <c r="V4623" t="s">
        <v>1304</v>
      </c>
      <c r="W4623" t="s">
        <v>32</v>
      </c>
    </row>
    <row r="4624" spans="1:23" hidden="1" x14ac:dyDescent="0.3">
      <c r="A4624">
        <v>1154</v>
      </c>
      <c r="B4624">
        <v>1154</v>
      </c>
      <c r="C4624">
        <v>4802</v>
      </c>
      <c r="D4624">
        <v>1</v>
      </c>
      <c r="E4624" s="4">
        <v>46023</v>
      </c>
      <c r="F4624">
        <v>1991</v>
      </c>
      <c r="H4624" t="s">
        <v>85</v>
      </c>
      <c r="I4624" s="2">
        <v>46035</v>
      </c>
      <c r="J4624" s="2">
        <v>46035</v>
      </c>
      <c r="K4624" s="2">
        <v>46035</v>
      </c>
      <c r="L4624" s="2"/>
      <c r="M4624" t="s">
        <v>1303</v>
      </c>
      <c r="N4624" s="3">
        <v>183</v>
      </c>
      <c r="O4624" s="3">
        <v>183</v>
      </c>
      <c r="P4624" t="s">
        <v>27</v>
      </c>
      <c r="Q4624">
        <v>43</v>
      </c>
      <c r="R4624" t="s">
        <v>302</v>
      </c>
      <c r="S4624" t="s">
        <v>303</v>
      </c>
      <c r="T4624" t="s">
        <v>30</v>
      </c>
      <c r="V4624" t="s">
        <v>1304</v>
      </c>
      <c r="W4624" t="s">
        <v>32</v>
      </c>
    </row>
    <row r="4625" spans="1:23" hidden="1" x14ac:dyDescent="0.3">
      <c r="A4625">
        <v>1154</v>
      </c>
      <c r="B4625">
        <v>1154</v>
      </c>
      <c r="C4625">
        <v>4803</v>
      </c>
      <c r="D4625">
        <v>1</v>
      </c>
      <c r="E4625" s="4">
        <v>46023</v>
      </c>
      <c r="F4625">
        <v>1991</v>
      </c>
      <c r="H4625" t="s">
        <v>85</v>
      </c>
      <c r="I4625" s="2">
        <v>46035</v>
      </c>
      <c r="J4625" s="2">
        <v>46035</v>
      </c>
      <c r="K4625" s="2">
        <v>46035</v>
      </c>
      <c r="L4625" s="2"/>
      <c r="M4625" t="s">
        <v>1303</v>
      </c>
      <c r="N4625" s="3">
        <v>309</v>
      </c>
      <c r="O4625" s="3">
        <v>309</v>
      </c>
      <c r="P4625" t="s">
        <v>27</v>
      </c>
      <c r="Q4625">
        <v>24</v>
      </c>
      <c r="R4625" t="s">
        <v>299</v>
      </c>
      <c r="S4625" t="s">
        <v>300</v>
      </c>
      <c r="T4625" t="s">
        <v>30</v>
      </c>
      <c r="V4625" t="s">
        <v>1304</v>
      </c>
      <c r="W4625" t="s">
        <v>32</v>
      </c>
    </row>
    <row r="4626" spans="1:23" x14ac:dyDescent="0.3">
      <c r="A4626">
        <v>1154</v>
      </c>
      <c r="B4626">
        <v>1154</v>
      </c>
      <c r="C4626">
        <v>4804</v>
      </c>
      <c r="D4626">
        <v>1</v>
      </c>
      <c r="E4626" s="4">
        <v>46023</v>
      </c>
      <c r="F4626">
        <v>2569</v>
      </c>
      <c r="H4626" t="s">
        <v>71</v>
      </c>
      <c r="I4626" s="2">
        <v>46036</v>
      </c>
      <c r="J4626" s="2">
        <v>46036</v>
      </c>
      <c r="K4626" s="2">
        <v>46058</v>
      </c>
      <c r="M4626" t="s">
        <v>49</v>
      </c>
      <c r="N4626" s="3">
        <v>720</v>
      </c>
      <c r="P4626" t="s">
        <v>1173</v>
      </c>
      <c r="Q4626">
        <v>18</v>
      </c>
      <c r="R4626" t="s">
        <v>72</v>
      </c>
      <c r="S4626" t="s">
        <v>73</v>
      </c>
      <c r="T4626" t="s">
        <v>37</v>
      </c>
      <c r="W4626" t="s">
        <v>32</v>
      </c>
    </row>
    <row r="4627" spans="1:23" x14ac:dyDescent="0.3">
      <c r="A4627">
        <v>1154</v>
      </c>
      <c r="B4627">
        <v>1154</v>
      </c>
      <c r="C4627">
        <v>4805</v>
      </c>
      <c r="D4627">
        <v>1</v>
      </c>
      <c r="E4627" s="4">
        <v>46023</v>
      </c>
      <c r="F4627">
        <v>2569</v>
      </c>
      <c r="H4627" t="s">
        <v>71</v>
      </c>
      <c r="I4627" s="2">
        <v>46036</v>
      </c>
      <c r="J4627" s="2">
        <v>46036</v>
      </c>
      <c r="K4627" s="2">
        <v>46058</v>
      </c>
      <c r="M4627" t="s">
        <v>49</v>
      </c>
      <c r="N4627" s="3">
        <v>168</v>
      </c>
      <c r="P4627" t="s">
        <v>1173</v>
      </c>
      <c r="Q4627">
        <v>18</v>
      </c>
      <c r="R4627" t="s">
        <v>72</v>
      </c>
      <c r="S4627" t="s">
        <v>73</v>
      </c>
      <c r="T4627" t="s">
        <v>37</v>
      </c>
      <c r="W4627" t="s">
        <v>32</v>
      </c>
    </row>
    <row r="4628" spans="1:23" x14ac:dyDescent="0.3">
      <c r="A4628">
        <v>1154</v>
      </c>
      <c r="B4628">
        <v>1154</v>
      </c>
      <c r="C4628">
        <v>4806</v>
      </c>
      <c r="D4628">
        <v>1</v>
      </c>
      <c r="E4628" s="4">
        <v>46023</v>
      </c>
      <c r="F4628">
        <v>2569</v>
      </c>
      <c r="H4628" t="s">
        <v>71</v>
      </c>
      <c r="I4628" s="2">
        <v>46036</v>
      </c>
      <c r="J4628" s="2">
        <v>46036</v>
      </c>
      <c r="K4628" s="2">
        <v>46058</v>
      </c>
      <c r="M4628" t="s">
        <v>49</v>
      </c>
      <c r="N4628" s="3">
        <v>588</v>
      </c>
      <c r="P4628" t="s">
        <v>1173</v>
      </c>
      <c r="Q4628">
        <v>18</v>
      </c>
      <c r="R4628" t="s">
        <v>72</v>
      </c>
      <c r="S4628" t="s">
        <v>73</v>
      </c>
      <c r="T4628" t="s">
        <v>37</v>
      </c>
      <c r="W4628" t="s">
        <v>32</v>
      </c>
    </row>
    <row r="4629" spans="1:23" x14ac:dyDescent="0.3">
      <c r="A4629">
        <v>1154</v>
      </c>
      <c r="B4629">
        <v>1154</v>
      </c>
      <c r="C4629">
        <v>4807</v>
      </c>
      <c r="D4629">
        <v>1</v>
      </c>
      <c r="E4629" s="4">
        <v>46023</v>
      </c>
      <c r="F4629">
        <v>2569</v>
      </c>
      <c r="H4629" t="s">
        <v>71</v>
      </c>
      <c r="I4629" s="2">
        <v>46036</v>
      </c>
      <c r="J4629" s="2">
        <v>46036</v>
      </c>
      <c r="K4629" s="2">
        <v>46058</v>
      </c>
      <c r="M4629" t="s">
        <v>49</v>
      </c>
      <c r="N4629" s="3">
        <v>436.8</v>
      </c>
      <c r="P4629" t="s">
        <v>1173</v>
      </c>
      <c r="Q4629">
        <v>18</v>
      </c>
      <c r="R4629" t="s">
        <v>72</v>
      </c>
      <c r="S4629" t="s">
        <v>73</v>
      </c>
      <c r="T4629" t="s">
        <v>37</v>
      </c>
      <c r="W4629" t="s">
        <v>32</v>
      </c>
    </row>
    <row r="4630" spans="1:23" x14ac:dyDescent="0.3">
      <c r="A4630">
        <v>1154</v>
      </c>
      <c r="B4630">
        <v>1154</v>
      </c>
      <c r="C4630">
        <v>4808</v>
      </c>
      <c r="D4630">
        <v>1</v>
      </c>
      <c r="E4630" s="4">
        <v>46023</v>
      </c>
      <c r="F4630">
        <v>2569</v>
      </c>
      <c r="H4630" t="s">
        <v>71</v>
      </c>
      <c r="I4630" s="2">
        <v>46036</v>
      </c>
      <c r="J4630" s="2">
        <v>46036</v>
      </c>
      <c r="K4630" s="2">
        <v>46058</v>
      </c>
      <c r="M4630" t="s">
        <v>49</v>
      </c>
      <c r="N4630" s="3">
        <v>144</v>
      </c>
      <c r="P4630" t="s">
        <v>1173</v>
      </c>
      <c r="Q4630">
        <v>18</v>
      </c>
      <c r="R4630" t="s">
        <v>72</v>
      </c>
      <c r="S4630" t="s">
        <v>73</v>
      </c>
      <c r="T4630" t="s">
        <v>37</v>
      </c>
      <c r="W4630" t="s">
        <v>32</v>
      </c>
    </row>
    <row r="4631" spans="1:23" x14ac:dyDescent="0.3">
      <c r="A4631">
        <v>1154</v>
      </c>
      <c r="B4631">
        <v>1154</v>
      </c>
      <c r="C4631">
        <v>4809</v>
      </c>
      <c r="D4631">
        <v>1</v>
      </c>
      <c r="E4631" s="4">
        <v>46023</v>
      </c>
      <c r="F4631">
        <v>2569</v>
      </c>
      <c r="H4631" t="s">
        <v>71</v>
      </c>
      <c r="I4631" s="2">
        <v>46036</v>
      </c>
      <c r="J4631" s="2">
        <v>46036</v>
      </c>
      <c r="K4631" s="2">
        <v>46058</v>
      </c>
      <c r="M4631" t="s">
        <v>49</v>
      </c>
      <c r="N4631" s="3">
        <v>518.4</v>
      </c>
      <c r="P4631" t="s">
        <v>1173</v>
      </c>
      <c r="Q4631">
        <v>18</v>
      </c>
      <c r="R4631" t="s">
        <v>72</v>
      </c>
      <c r="S4631" t="s">
        <v>73</v>
      </c>
      <c r="T4631" t="s">
        <v>37</v>
      </c>
      <c r="W4631" t="s">
        <v>32</v>
      </c>
    </row>
    <row r="4632" spans="1:23" x14ac:dyDescent="0.3">
      <c r="A4632">
        <v>1154</v>
      </c>
      <c r="B4632">
        <v>1154</v>
      </c>
      <c r="C4632">
        <v>4810</v>
      </c>
      <c r="D4632">
        <v>1</v>
      </c>
      <c r="E4632" s="4">
        <v>46023</v>
      </c>
      <c r="F4632">
        <v>2569</v>
      </c>
      <c r="H4632" t="s">
        <v>71</v>
      </c>
      <c r="I4632" s="2">
        <v>46036</v>
      </c>
      <c r="J4632" s="2">
        <v>46036</v>
      </c>
      <c r="K4632" s="2">
        <v>46058</v>
      </c>
      <c r="M4632" t="s">
        <v>49</v>
      </c>
      <c r="N4632" s="3">
        <v>571.20000000000005</v>
      </c>
      <c r="P4632" t="s">
        <v>1173</v>
      </c>
      <c r="Q4632">
        <v>18</v>
      </c>
      <c r="R4632" t="s">
        <v>72</v>
      </c>
      <c r="S4632" t="s">
        <v>73</v>
      </c>
      <c r="T4632" t="s">
        <v>37</v>
      </c>
      <c r="W4632" t="s">
        <v>32</v>
      </c>
    </row>
    <row r="4633" spans="1:23" x14ac:dyDescent="0.3">
      <c r="A4633">
        <v>1154</v>
      </c>
      <c r="B4633">
        <v>1154</v>
      </c>
      <c r="C4633">
        <v>4811</v>
      </c>
      <c r="D4633">
        <v>1</v>
      </c>
      <c r="E4633" s="4">
        <v>46023</v>
      </c>
      <c r="F4633">
        <v>2569</v>
      </c>
      <c r="H4633" t="s">
        <v>71</v>
      </c>
      <c r="I4633" s="2">
        <v>46036</v>
      </c>
      <c r="J4633" s="2">
        <v>46036</v>
      </c>
      <c r="K4633" s="2">
        <v>46058</v>
      </c>
      <c r="M4633" t="s">
        <v>49</v>
      </c>
      <c r="N4633" s="3">
        <v>331.2</v>
      </c>
      <c r="P4633" t="s">
        <v>1173</v>
      </c>
      <c r="Q4633">
        <v>18</v>
      </c>
      <c r="R4633" t="s">
        <v>72</v>
      </c>
      <c r="S4633" t="s">
        <v>73</v>
      </c>
      <c r="T4633" t="s">
        <v>37</v>
      </c>
      <c r="W4633" t="s">
        <v>32</v>
      </c>
    </row>
    <row r="4634" spans="1:23" x14ac:dyDescent="0.3">
      <c r="A4634">
        <v>1154</v>
      </c>
      <c r="B4634">
        <v>1154</v>
      </c>
      <c r="C4634">
        <v>4812</v>
      </c>
      <c r="D4634">
        <v>1</v>
      </c>
      <c r="E4634" s="4">
        <v>46023</v>
      </c>
      <c r="F4634">
        <v>2569</v>
      </c>
      <c r="H4634" t="s">
        <v>71</v>
      </c>
      <c r="I4634" s="2">
        <v>46036</v>
      </c>
      <c r="J4634" s="2">
        <v>46036</v>
      </c>
      <c r="K4634" s="2">
        <v>46058</v>
      </c>
      <c r="M4634" t="s">
        <v>49</v>
      </c>
      <c r="N4634" s="3">
        <v>240</v>
      </c>
      <c r="P4634" t="s">
        <v>1173</v>
      </c>
      <c r="Q4634">
        <v>18</v>
      </c>
      <c r="R4634" t="s">
        <v>72</v>
      </c>
      <c r="S4634" t="s">
        <v>73</v>
      </c>
      <c r="T4634" t="s">
        <v>37</v>
      </c>
      <c r="W4634" t="s">
        <v>32</v>
      </c>
    </row>
    <row r="4635" spans="1:23" x14ac:dyDescent="0.3">
      <c r="A4635">
        <v>1154</v>
      </c>
      <c r="B4635">
        <v>1154</v>
      </c>
      <c r="C4635">
        <v>4813</v>
      </c>
      <c r="D4635">
        <v>1</v>
      </c>
      <c r="E4635" s="4">
        <v>46023</v>
      </c>
      <c r="F4635">
        <v>2569</v>
      </c>
      <c r="H4635" t="s">
        <v>71</v>
      </c>
      <c r="I4635" s="2">
        <v>46036</v>
      </c>
      <c r="J4635" s="2">
        <v>46036</v>
      </c>
      <c r="K4635" s="2">
        <v>46058</v>
      </c>
      <c r="M4635" t="s">
        <v>49</v>
      </c>
      <c r="N4635" s="3">
        <v>72</v>
      </c>
      <c r="P4635" t="s">
        <v>1173</v>
      </c>
      <c r="Q4635">
        <v>18</v>
      </c>
      <c r="R4635" t="s">
        <v>72</v>
      </c>
      <c r="S4635" t="s">
        <v>73</v>
      </c>
      <c r="T4635" t="s">
        <v>37</v>
      </c>
      <c r="W4635" t="s">
        <v>32</v>
      </c>
    </row>
    <row r="4636" spans="1:23" x14ac:dyDescent="0.3">
      <c r="A4636">
        <v>1154</v>
      </c>
      <c r="B4636">
        <v>1154</v>
      </c>
      <c r="C4636">
        <v>4814</v>
      </c>
      <c r="D4636">
        <v>1</v>
      </c>
      <c r="E4636" s="4">
        <v>46023</v>
      </c>
      <c r="F4636">
        <v>2569</v>
      </c>
      <c r="H4636" t="s">
        <v>71</v>
      </c>
      <c r="I4636" s="2">
        <v>46036</v>
      </c>
      <c r="J4636" s="2">
        <v>46036</v>
      </c>
      <c r="K4636" s="2">
        <v>46058</v>
      </c>
      <c r="M4636" t="s">
        <v>49</v>
      </c>
      <c r="N4636" s="3">
        <v>1344</v>
      </c>
      <c r="P4636" t="s">
        <v>1173</v>
      </c>
      <c r="Q4636">
        <v>18</v>
      </c>
      <c r="R4636" t="s">
        <v>72</v>
      </c>
      <c r="S4636" t="s">
        <v>73</v>
      </c>
      <c r="T4636" t="s">
        <v>37</v>
      </c>
      <c r="W4636" t="s">
        <v>32</v>
      </c>
    </row>
    <row r="4637" spans="1:23" x14ac:dyDescent="0.3">
      <c r="A4637">
        <v>1154</v>
      </c>
      <c r="B4637">
        <v>1154</v>
      </c>
      <c r="C4637">
        <v>4815</v>
      </c>
      <c r="D4637">
        <v>1</v>
      </c>
      <c r="E4637" s="4">
        <v>46023</v>
      </c>
      <c r="F4637">
        <v>2569</v>
      </c>
      <c r="H4637" t="s">
        <v>71</v>
      </c>
      <c r="I4637" s="2">
        <v>46036</v>
      </c>
      <c r="J4637" s="2">
        <v>46036</v>
      </c>
      <c r="K4637" s="2">
        <v>46058</v>
      </c>
      <c r="M4637" t="s">
        <v>49</v>
      </c>
      <c r="N4637" s="3">
        <v>487.2</v>
      </c>
      <c r="P4637" t="s">
        <v>1173</v>
      </c>
      <c r="Q4637">
        <v>18</v>
      </c>
      <c r="R4637" t="s">
        <v>72</v>
      </c>
      <c r="S4637" t="s">
        <v>73</v>
      </c>
      <c r="T4637" t="s">
        <v>37</v>
      </c>
      <c r="W4637" t="s">
        <v>32</v>
      </c>
    </row>
    <row r="4638" spans="1:23" x14ac:dyDescent="0.3">
      <c r="A4638">
        <v>1154</v>
      </c>
      <c r="B4638">
        <v>1154</v>
      </c>
      <c r="C4638">
        <v>4816</v>
      </c>
      <c r="D4638">
        <v>1</v>
      </c>
      <c r="E4638" s="4">
        <v>46023</v>
      </c>
      <c r="F4638">
        <v>2569</v>
      </c>
      <c r="H4638" t="s">
        <v>71</v>
      </c>
      <c r="I4638" s="2">
        <v>46036</v>
      </c>
      <c r="J4638" s="2">
        <v>46036</v>
      </c>
      <c r="K4638" s="2">
        <v>46058</v>
      </c>
      <c r="M4638" t="s">
        <v>49</v>
      </c>
      <c r="N4638" s="3">
        <v>79.2</v>
      </c>
      <c r="P4638" t="s">
        <v>1173</v>
      </c>
      <c r="Q4638">
        <v>18</v>
      </c>
      <c r="R4638" t="s">
        <v>72</v>
      </c>
      <c r="S4638" t="s">
        <v>73</v>
      </c>
      <c r="T4638" t="s">
        <v>37</v>
      </c>
      <c r="W4638" t="s">
        <v>32</v>
      </c>
    </row>
    <row r="4639" spans="1:23" x14ac:dyDescent="0.3">
      <c r="A4639">
        <v>1154</v>
      </c>
      <c r="B4639">
        <v>1154</v>
      </c>
      <c r="C4639">
        <v>4817</v>
      </c>
      <c r="D4639">
        <v>1</v>
      </c>
      <c r="E4639" s="4">
        <v>46023</v>
      </c>
      <c r="F4639">
        <v>2569</v>
      </c>
      <c r="H4639" t="s">
        <v>71</v>
      </c>
      <c r="I4639" s="2">
        <v>46036</v>
      </c>
      <c r="J4639" s="2">
        <v>46036</v>
      </c>
      <c r="K4639" s="2">
        <v>46058</v>
      </c>
      <c r="M4639" t="s">
        <v>49</v>
      </c>
      <c r="N4639" s="3">
        <v>369.6</v>
      </c>
      <c r="P4639" t="s">
        <v>1173</v>
      </c>
      <c r="Q4639">
        <v>18</v>
      </c>
      <c r="R4639" t="s">
        <v>72</v>
      </c>
      <c r="S4639" t="s">
        <v>73</v>
      </c>
      <c r="T4639" t="s">
        <v>37</v>
      </c>
      <c r="W4639" t="s">
        <v>32</v>
      </c>
    </row>
    <row r="4640" spans="1:23" x14ac:dyDescent="0.3">
      <c r="A4640">
        <v>1154</v>
      </c>
      <c r="B4640">
        <v>1154</v>
      </c>
      <c r="C4640">
        <v>4818</v>
      </c>
      <c r="D4640">
        <v>1</v>
      </c>
      <c r="E4640" s="4">
        <v>46023</v>
      </c>
      <c r="F4640">
        <v>2569</v>
      </c>
      <c r="H4640" t="s">
        <v>71</v>
      </c>
      <c r="I4640" s="2">
        <v>46036</v>
      </c>
      <c r="J4640" s="2">
        <v>46036</v>
      </c>
      <c r="K4640" s="2">
        <v>46058</v>
      </c>
      <c r="M4640" t="s">
        <v>49</v>
      </c>
      <c r="N4640" s="3">
        <v>840</v>
      </c>
      <c r="P4640" t="s">
        <v>1173</v>
      </c>
      <c r="Q4640">
        <v>18</v>
      </c>
      <c r="R4640" t="s">
        <v>72</v>
      </c>
      <c r="S4640" t="s">
        <v>73</v>
      </c>
      <c r="T4640" t="s">
        <v>37</v>
      </c>
      <c r="W4640" t="s">
        <v>32</v>
      </c>
    </row>
    <row r="4641" spans="1:23" x14ac:dyDescent="0.3">
      <c r="A4641">
        <v>1154</v>
      </c>
      <c r="B4641">
        <v>1154</v>
      </c>
      <c r="C4641">
        <v>4819</v>
      </c>
      <c r="D4641">
        <v>1</v>
      </c>
      <c r="E4641" s="4">
        <v>46023</v>
      </c>
      <c r="F4641">
        <v>2569</v>
      </c>
      <c r="H4641" t="s">
        <v>71</v>
      </c>
      <c r="I4641" s="2">
        <v>46036</v>
      </c>
      <c r="J4641" s="2">
        <v>46036</v>
      </c>
      <c r="K4641" s="2">
        <v>46058</v>
      </c>
      <c r="M4641" t="s">
        <v>49</v>
      </c>
      <c r="N4641" s="3">
        <v>211.2</v>
      </c>
      <c r="P4641" t="s">
        <v>1173</v>
      </c>
      <c r="Q4641">
        <v>18</v>
      </c>
      <c r="R4641" t="s">
        <v>72</v>
      </c>
      <c r="S4641" t="s">
        <v>73</v>
      </c>
      <c r="T4641" t="s">
        <v>37</v>
      </c>
      <c r="W4641" t="s">
        <v>32</v>
      </c>
    </row>
    <row r="4642" spans="1:23" x14ac:dyDescent="0.3">
      <c r="A4642">
        <v>1154</v>
      </c>
      <c r="B4642">
        <v>1154</v>
      </c>
      <c r="C4642">
        <v>4820</v>
      </c>
      <c r="D4642">
        <v>1</v>
      </c>
      <c r="E4642" s="4">
        <v>46023</v>
      </c>
      <c r="F4642">
        <v>2569</v>
      </c>
      <c r="H4642" t="s">
        <v>71</v>
      </c>
      <c r="I4642" s="2">
        <v>46036</v>
      </c>
      <c r="J4642" s="2">
        <v>46036</v>
      </c>
      <c r="K4642" s="2">
        <v>46058</v>
      </c>
      <c r="M4642" t="s">
        <v>49</v>
      </c>
      <c r="N4642" s="3">
        <v>210</v>
      </c>
      <c r="P4642" t="s">
        <v>1173</v>
      </c>
      <c r="Q4642">
        <v>18</v>
      </c>
      <c r="R4642" t="s">
        <v>72</v>
      </c>
      <c r="S4642" t="s">
        <v>73</v>
      </c>
      <c r="T4642" t="s">
        <v>37</v>
      </c>
      <c r="W4642" t="s">
        <v>32</v>
      </c>
    </row>
    <row r="4643" spans="1:23" x14ac:dyDescent="0.3">
      <c r="A4643">
        <v>1154</v>
      </c>
      <c r="B4643">
        <v>1154</v>
      </c>
      <c r="C4643">
        <v>4821</v>
      </c>
      <c r="D4643">
        <v>1</v>
      </c>
      <c r="E4643" s="4">
        <v>46023</v>
      </c>
      <c r="F4643">
        <v>2569</v>
      </c>
      <c r="H4643" t="s">
        <v>71</v>
      </c>
      <c r="I4643" s="2">
        <v>46036</v>
      </c>
      <c r="J4643" s="2">
        <v>46036</v>
      </c>
      <c r="K4643" s="2">
        <v>46058</v>
      </c>
      <c r="M4643" t="s">
        <v>49</v>
      </c>
      <c r="N4643" s="3">
        <v>998.4</v>
      </c>
      <c r="P4643" t="s">
        <v>1173</v>
      </c>
      <c r="Q4643">
        <v>18</v>
      </c>
      <c r="R4643" t="s">
        <v>72</v>
      </c>
      <c r="S4643" t="s">
        <v>73</v>
      </c>
      <c r="T4643" t="s">
        <v>37</v>
      </c>
      <c r="W4643" t="s">
        <v>32</v>
      </c>
    </row>
    <row r="4644" spans="1:23" x14ac:dyDescent="0.3">
      <c r="A4644">
        <v>1154</v>
      </c>
      <c r="B4644">
        <v>1154</v>
      </c>
      <c r="C4644">
        <v>4822</v>
      </c>
      <c r="D4644">
        <v>1</v>
      </c>
      <c r="E4644" s="4">
        <v>46023</v>
      </c>
      <c r="F4644">
        <v>2569</v>
      </c>
      <c r="H4644" t="s">
        <v>71</v>
      </c>
      <c r="I4644" s="2">
        <v>46036</v>
      </c>
      <c r="J4644" s="2">
        <v>46036</v>
      </c>
      <c r="K4644" s="2">
        <v>46058</v>
      </c>
      <c r="M4644" t="s">
        <v>49</v>
      </c>
      <c r="N4644" s="3">
        <v>211.2</v>
      </c>
      <c r="P4644" t="s">
        <v>1173</v>
      </c>
      <c r="Q4644">
        <v>18</v>
      </c>
      <c r="R4644" t="s">
        <v>72</v>
      </c>
      <c r="S4644" t="s">
        <v>73</v>
      </c>
      <c r="T4644" t="s">
        <v>37</v>
      </c>
      <c r="W4644" t="s">
        <v>32</v>
      </c>
    </row>
    <row r="4645" spans="1:23" x14ac:dyDescent="0.3">
      <c r="A4645">
        <v>1154</v>
      </c>
      <c r="B4645">
        <v>1154</v>
      </c>
      <c r="C4645">
        <v>4823</v>
      </c>
      <c r="D4645">
        <v>1</v>
      </c>
      <c r="E4645" s="4">
        <v>46023</v>
      </c>
      <c r="F4645">
        <v>2569</v>
      </c>
      <c r="H4645" t="s">
        <v>71</v>
      </c>
      <c r="I4645" s="2">
        <v>46036</v>
      </c>
      <c r="J4645" s="2">
        <v>46036</v>
      </c>
      <c r="K4645" s="2">
        <v>46058</v>
      </c>
      <c r="M4645" t="s">
        <v>49</v>
      </c>
      <c r="N4645" s="3">
        <v>211.2</v>
      </c>
      <c r="P4645" t="s">
        <v>1173</v>
      </c>
      <c r="Q4645">
        <v>18</v>
      </c>
      <c r="R4645" t="s">
        <v>72</v>
      </c>
      <c r="S4645" t="s">
        <v>73</v>
      </c>
      <c r="T4645" t="s">
        <v>37</v>
      </c>
      <c r="W4645" t="s">
        <v>32</v>
      </c>
    </row>
    <row r="4646" spans="1:23" x14ac:dyDescent="0.3">
      <c r="A4646">
        <v>1154</v>
      </c>
      <c r="B4646">
        <v>1154</v>
      </c>
      <c r="C4646">
        <v>4824</v>
      </c>
      <c r="D4646">
        <v>1</v>
      </c>
      <c r="E4646" s="4">
        <v>46023</v>
      </c>
      <c r="F4646">
        <v>2569</v>
      </c>
      <c r="H4646" t="s">
        <v>71</v>
      </c>
      <c r="I4646" s="2">
        <v>46036</v>
      </c>
      <c r="J4646" s="2">
        <v>46036</v>
      </c>
      <c r="K4646" s="2">
        <v>46058</v>
      </c>
      <c r="M4646" t="s">
        <v>49</v>
      </c>
      <c r="N4646" s="3">
        <v>384</v>
      </c>
      <c r="P4646" t="s">
        <v>1173</v>
      </c>
      <c r="Q4646">
        <v>18</v>
      </c>
      <c r="R4646" t="s">
        <v>72</v>
      </c>
      <c r="S4646" t="s">
        <v>73</v>
      </c>
      <c r="T4646" t="s">
        <v>37</v>
      </c>
      <c r="W4646" t="s">
        <v>32</v>
      </c>
    </row>
    <row r="4647" spans="1:23" x14ac:dyDescent="0.3">
      <c r="A4647">
        <v>1154</v>
      </c>
      <c r="B4647">
        <v>1154</v>
      </c>
      <c r="C4647">
        <v>4825</v>
      </c>
      <c r="D4647">
        <v>1</v>
      </c>
      <c r="E4647" s="4">
        <v>46023</v>
      </c>
      <c r="F4647">
        <v>2569</v>
      </c>
      <c r="H4647" t="s">
        <v>71</v>
      </c>
      <c r="I4647" s="2">
        <v>46036</v>
      </c>
      <c r="J4647" s="2">
        <v>46036</v>
      </c>
      <c r="K4647" s="2">
        <v>46058</v>
      </c>
      <c r="M4647" t="s">
        <v>49</v>
      </c>
      <c r="N4647" s="3">
        <v>120</v>
      </c>
      <c r="P4647" t="s">
        <v>1173</v>
      </c>
      <c r="Q4647">
        <v>18</v>
      </c>
      <c r="R4647" t="s">
        <v>72</v>
      </c>
      <c r="S4647" t="s">
        <v>73</v>
      </c>
      <c r="T4647" t="s">
        <v>37</v>
      </c>
      <c r="W4647" t="s">
        <v>32</v>
      </c>
    </row>
    <row r="4648" spans="1:23" x14ac:dyDescent="0.3">
      <c r="A4648">
        <v>1154</v>
      </c>
      <c r="B4648">
        <v>1154</v>
      </c>
      <c r="C4648">
        <v>4826</v>
      </c>
      <c r="D4648">
        <v>1</v>
      </c>
      <c r="E4648" s="4">
        <v>46023</v>
      </c>
      <c r="F4648">
        <v>2569</v>
      </c>
      <c r="H4648" t="s">
        <v>71</v>
      </c>
      <c r="I4648" s="2">
        <v>46036</v>
      </c>
      <c r="J4648" s="2">
        <v>46036</v>
      </c>
      <c r="K4648" s="2">
        <v>46058</v>
      </c>
      <c r="M4648" t="s">
        <v>49</v>
      </c>
      <c r="N4648" s="3">
        <v>390.6</v>
      </c>
      <c r="P4648" t="s">
        <v>1173</v>
      </c>
      <c r="Q4648">
        <v>18</v>
      </c>
      <c r="R4648" t="s">
        <v>72</v>
      </c>
      <c r="S4648" t="s">
        <v>73</v>
      </c>
      <c r="T4648" t="s">
        <v>37</v>
      </c>
      <c r="W4648" t="s">
        <v>32</v>
      </c>
    </row>
    <row r="4649" spans="1:23" x14ac:dyDescent="0.3">
      <c r="A4649">
        <v>1154</v>
      </c>
      <c r="B4649">
        <v>1154</v>
      </c>
      <c r="C4649">
        <v>4827</v>
      </c>
      <c r="D4649">
        <v>1</v>
      </c>
      <c r="E4649" s="4">
        <v>46023</v>
      </c>
      <c r="F4649">
        <v>2569</v>
      </c>
      <c r="H4649" t="s">
        <v>71</v>
      </c>
      <c r="I4649" s="2">
        <v>46036</v>
      </c>
      <c r="J4649" s="2">
        <v>46036</v>
      </c>
      <c r="K4649" s="2">
        <v>46058</v>
      </c>
      <c r="M4649" t="s">
        <v>49</v>
      </c>
      <c r="N4649" s="3">
        <v>252</v>
      </c>
      <c r="P4649" t="s">
        <v>1173</v>
      </c>
      <c r="Q4649">
        <v>18</v>
      </c>
      <c r="R4649" t="s">
        <v>72</v>
      </c>
      <c r="S4649" t="s">
        <v>73</v>
      </c>
      <c r="T4649" t="s">
        <v>37</v>
      </c>
      <c r="W4649" t="s">
        <v>32</v>
      </c>
    </row>
    <row r="4650" spans="1:23" x14ac:dyDescent="0.3">
      <c r="A4650">
        <v>1154</v>
      </c>
      <c r="B4650">
        <v>1154</v>
      </c>
      <c r="C4650">
        <v>4828</v>
      </c>
      <c r="D4650">
        <v>1</v>
      </c>
      <c r="E4650" s="4">
        <v>46023</v>
      </c>
      <c r="F4650">
        <v>2569</v>
      </c>
      <c r="H4650" t="s">
        <v>71</v>
      </c>
      <c r="I4650" s="2">
        <v>46036</v>
      </c>
      <c r="J4650" s="2">
        <v>46036</v>
      </c>
      <c r="K4650" s="2">
        <v>46058</v>
      </c>
      <c r="M4650" t="s">
        <v>49</v>
      </c>
      <c r="N4650" s="3">
        <v>81.900000000000006</v>
      </c>
      <c r="P4650" t="s">
        <v>1173</v>
      </c>
      <c r="Q4650">
        <v>18</v>
      </c>
      <c r="R4650" t="s">
        <v>72</v>
      </c>
      <c r="S4650" t="s">
        <v>73</v>
      </c>
      <c r="T4650" t="s">
        <v>37</v>
      </c>
      <c r="W4650" t="s">
        <v>32</v>
      </c>
    </row>
    <row r="4651" spans="1:23" x14ac:dyDescent="0.3">
      <c r="A4651">
        <v>1154</v>
      </c>
      <c r="B4651">
        <v>1154</v>
      </c>
      <c r="C4651">
        <v>4829</v>
      </c>
      <c r="D4651">
        <v>1</v>
      </c>
      <c r="E4651" s="4">
        <v>46023</v>
      </c>
      <c r="F4651">
        <v>1957</v>
      </c>
      <c r="H4651" t="s">
        <v>48</v>
      </c>
      <c r="I4651" s="2">
        <v>46036</v>
      </c>
      <c r="J4651" s="2">
        <v>46036</v>
      </c>
      <c r="K4651" s="2">
        <v>46058</v>
      </c>
      <c r="M4651" t="s">
        <v>49</v>
      </c>
      <c r="N4651" s="3">
        <v>250</v>
      </c>
      <c r="P4651" t="s">
        <v>1173</v>
      </c>
      <c r="Q4651">
        <v>27</v>
      </c>
      <c r="R4651" t="s">
        <v>50</v>
      </c>
      <c r="S4651" t="s">
        <v>51</v>
      </c>
      <c r="T4651" t="s">
        <v>37</v>
      </c>
      <c r="W4651" t="s">
        <v>32</v>
      </c>
    </row>
    <row r="4652" spans="1:23" x14ac:dyDescent="0.3">
      <c r="A4652">
        <v>1154</v>
      </c>
      <c r="B4652">
        <v>1154</v>
      </c>
      <c r="C4652">
        <v>4830</v>
      </c>
      <c r="D4652">
        <v>1</v>
      </c>
      <c r="E4652" s="4">
        <v>46023</v>
      </c>
      <c r="F4652">
        <v>1957</v>
      </c>
      <c r="H4652" t="s">
        <v>48</v>
      </c>
      <c r="I4652" s="2">
        <v>46036</v>
      </c>
      <c r="J4652" s="2">
        <v>46036</v>
      </c>
      <c r="K4652" s="2">
        <v>46058</v>
      </c>
      <c r="M4652" t="s">
        <v>49</v>
      </c>
      <c r="N4652" s="3">
        <v>210</v>
      </c>
      <c r="P4652" t="s">
        <v>1173</v>
      </c>
      <c r="Q4652">
        <v>27</v>
      </c>
      <c r="R4652" t="s">
        <v>50</v>
      </c>
      <c r="S4652" t="s">
        <v>51</v>
      </c>
      <c r="T4652" t="s">
        <v>37</v>
      </c>
      <c r="W4652" t="s">
        <v>32</v>
      </c>
    </row>
    <row r="4653" spans="1:23" x14ac:dyDescent="0.3">
      <c r="A4653">
        <v>1154</v>
      </c>
      <c r="B4653">
        <v>1154</v>
      </c>
      <c r="C4653">
        <v>4831</v>
      </c>
      <c r="D4653">
        <v>1</v>
      </c>
      <c r="E4653" s="4">
        <v>46023</v>
      </c>
      <c r="F4653">
        <v>1957</v>
      </c>
      <c r="H4653" t="s">
        <v>48</v>
      </c>
      <c r="I4653" s="2">
        <v>46036</v>
      </c>
      <c r="J4653" s="2">
        <v>46036</v>
      </c>
      <c r="K4653" s="2">
        <v>46058</v>
      </c>
      <c r="M4653" t="s">
        <v>49</v>
      </c>
      <c r="N4653" s="3">
        <v>60</v>
      </c>
      <c r="P4653" t="s">
        <v>1173</v>
      </c>
      <c r="Q4653">
        <v>27</v>
      </c>
      <c r="R4653" t="s">
        <v>50</v>
      </c>
      <c r="S4653" t="s">
        <v>51</v>
      </c>
      <c r="T4653" t="s">
        <v>37</v>
      </c>
      <c r="W4653" t="s">
        <v>32</v>
      </c>
    </row>
    <row r="4654" spans="1:23" x14ac:dyDescent="0.3">
      <c r="A4654">
        <v>1154</v>
      </c>
      <c r="B4654">
        <v>1154</v>
      </c>
      <c r="C4654">
        <v>4832</v>
      </c>
      <c r="D4654">
        <v>1</v>
      </c>
      <c r="E4654" s="4">
        <v>46023</v>
      </c>
      <c r="F4654">
        <v>1957</v>
      </c>
      <c r="H4654" t="s">
        <v>48</v>
      </c>
      <c r="I4654" s="2">
        <v>46036</v>
      </c>
      <c r="J4654" s="2">
        <v>46036</v>
      </c>
      <c r="K4654" s="2">
        <v>46058</v>
      </c>
      <c r="M4654" t="s">
        <v>49</v>
      </c>
      <c r="N4654" s="3">
        <v>216</v>
      </c>
      <c r="P4654" t="s">
        <v>1173</v>
      </c>
      <c r="Q4654">
        <v>27</v>
      </c>
      <c r="R4654" t="s">
        <v>50</v>
      </c>
      <c r="S4654" t="s">
        <v>51</v>
      </c>
      <c r="T4654" t="s">
        <v>37</v>
      </c>
      <c r="W4654" t="s">
        <v>32</v>
      </c>
    </row>
    <row r="4655" spans="1:23" x14ac:dyDescent="0.3">
      <c r="A4655">
        <v>1154</v>
      </c>
      <c r="B4655">
        <v>1154</v>
      </c>
      <c r="C4655">
        <v>4833</v>
      </c>
      <c r="D4655">
        <v>1</v>
      </c>
      <c r="E4655" s="4">
        <v>46023</v>
      </c>
      <c r="F4655">
        <v>1957</v>
      </c>
      <c r="H4655" t="s">
        <v>48</v>
      </c>
      <c r="I4655" s="2">
        <v>46036</v>
      </c>
      <c r="J4655" s="2">
        <v>46036</v>
      </c>
      <c r="K4655" s="2">
        <v>46058</v>
      </c>
      <c r="M4655" t="s">
        <v>49</v>
      </c>
      <c r="N4655" s="3">
        <v>138</v>
      </c>
      <c r="P4655" t="s">
        <v>1173</v>
      </c>
      <c r="Q4655">
        <v>27</v>
      </c>
      <c r="R4655" t="s">
        <v>50</v>
      </c>
      <c r="S4655" t="s">
        <v>51</v>
      </c>
      <c r="T4655" t="s">
        <v>37</v>
      </c>
      <c r="W4655" t="s">
        <v>32</v>
      </c>
    </row>
    <row r="4656" spans="1:23" x14ac:dyDescent="0.3">
      <c r="A4656">
        <v>1154</v>
      </c>
      <c r="B4656">
        <v>1154</v>
      </c>
      <c r="C4656">
        <v>4834</v>
      </c>
      <c r="D4656">
        <v>1</v>
      </c>
      <c r="E4656" s="4">
        <v>46023</v>
      </c>
      <c r="F4656">
        <v>1957</v>
      </c>
      <c r="H4656" t="s">
        <v>48</v>
      </c>
      <c r="I4656" s="2">
        <v>46036</v>
      </c>
      <c r="J4656" s="2">
        <v>46036</v>
      </c>
      <c r="K4656" s="2">
        <v>46058</v>
      </c>
      <c r="M4656" t="s">
        <v>49</v>
      </c>
      <c r="N4656" s="3">
        <v>182</v>
      </c>
      <c r="P4656" t="s">
        <v>1173</v>
      </c>
      <c r="Q4656">
        <v>27</v>
      </c>
      <c r="R4656" t="s">
        <v>50</v>
      </c>
      <c r="S4656" t="s">
        <v>51</v>
      </c>
      <c r="T4656" t="s">
        <v>37</v>
      </c>
      <c r="W4656" t="s">
        <v>32</v>
      </c>
    </row>
    <row r="4657" spans="1:23" x14ac:dyDescent="0.3">
      <c r="A4657">
        <v>1154</v>
      </c>
      <c r="B4657">
        <v>1154</v>
      </c>
      <c r="C4657">
        <v>4835</v>
      </c>
      <c r="D4657">
        <v>1</v>
      </c>
      <c r="E4657" s="4">
        <v>46023</v>
      </c>
      <c r="F4657">
        <v>1957</v>
      </c>
      <c r="H4657" t="s">
        <v>48</v>
      </c>
      <c r="I4657" s="2">
        <v>46036</v>
      </c>
      <c r="J4657" s="2">
        <v>46036</v>
      </c>
      <c r="K4657" s="2">
        <v>46058</v>
      </c>
      <c r="M4657" t="s">
        <v>49</v>
      </c>
      <c r="N4657" s="3">
        <v>30</v>
      </c>
      <c r="P4657" t="s">
        <v>1173</v>
      </c>
      <c r="Q4657">
        <v>27</v>
      </c>
      <c r="R4657" t="s">
        <v>50</v>
      </c>
      <c r="S4657" t="s">
        <v>51</v>
      </c>
      <c r="T4657" t="s">
        <v>37</v>
      </c>
      <c r="W4657" t="s">
        <v>32</v>
      </c>
    </row>
    <row r="4658" spans="1:23" x14ac:dyDescent="0.3">
      <c r="A4658">
        <v>1154</v>
      </c>
      <c r="B4658">
        <v>1154</v>
      </c>
      <c r="C4658">
        <v>4836</v>
      </c>
      <c r="D4658">
        <v>1</v>
      </c>
      <c r="E4658" s="4">
        <v>46023</v>
      </c>
      <c r="F4658">
        <v>1957</v>
      </c>
      <c r="H4658" t="s">
        <v>48</v>
      </c>
      <c r="I4658" s="2">
        <v>46036</v>
      </c>
      <c r="J4658" s="2">
        <v>46036</v>
      </c>
      <c r="K4658" s="2">
        <v>46058</v>
      </c>
      <c r="M4658" t="s">
        <v>49</v>
      </c>
      <c r="N4658" s="3">
        <v>256</v>
      </c>
      <c r="P4658" t="s">
        <v>1173</v>
      </c>
      <c r="Q4658">
        <v>27</v>
      </c>
      <c r="R4658" t="s">
        <v>50</v>
      </c>
      <c r="S4658" t="s">
        <v>51</v>
      </c>
      <c r="T4658" t="s">
        <v>37</v>
      </c>
      <c r="W4658" t="s">
        <v>32</v>
      </c>
    </row>
    <row r="4659" spans="1:23" x14ac:dyDescent="0.3">
      <c r="A4659">
        <v>1154</v>
      </c>
      <c r="B4659">
        <v>1154</v>
      </c>
      <c r="C4659">
        <v>4837</v>
      </c>
      <c r="D4659">
        <v>1</v>
      </c>
      <c r="E4659" s="4">
        <v>46023</v>
      </c>
      <c r="F4659">
        <v>1957</v>
      </c>
      <c r="H4659" t="s">
        <v>48</v>
      </c>
      <c r="I4659" s="2">
        <v>46036</v>
      </c>
      <c r="J4659" s="2">
        <v>46036</v>
      </c>
      <c r="K4659" s="2">
        <v>46058</v>
      </c>
      <c r="M4659" t="s">
        <v>49</v>
      </c>
      <c r="N4659" s="3">
        <v>336</v>
      </c>
      <c r="P4659" t="s">
        <v>1173</v>
      </c>
      <c r="Q4659">
        <v>27</v>
      </c>
      <c r="R4659" t="s">
        <v>50</v>
      </c>
      <c r="S4659" t="s">
        <v>51</v>
      </c>
      <c r="T4659" t="s">
        <v>37</v>
      </c>
      <c r="W4659" t="s">
        <v>32</v>
      </c>
    </row>
    <row r="4660" spans="1:23" x14ac:dyDescent="0.3">
      <c r="A4660">
        <v>1154</v>
      </c>
      <c r="B4660">
        <v>1154</v>
      </c>
      <c r="C4660">
        <v>4838</v>
      </c>
      <c r="D4660">
        <v>1</v>
      </c>
      <c r="E4660" s="4">
        <v>46023</v>
      </c>
      <c r="F4660">
        <v>1957</v>
      </c>
      <c r="H4660" t="s">
        <v>48</v>
      </c>
      <c r="I4660" s="2">
        <v>46036</v>
      </c>
      <c r="J4660" s="2">
        <v>46036</v>
      </c>
      <c r="K4660" s="2">
        <v>46058</v>
      </c>
      <c r="M4660" t="s">
        <v>49</v>
      </c>
      <c r="N4660" s="3">
        <v>300</v>
      </c>
      <c r="P4660" t="s">
        <v>1173</v>
      </c>
      <c r="Q4660">
        <v>27</v>
      </c>
      <c r="R4660" t="s">
        <v>50</v>
      </c>
      <c r="S4660" t="s">
        <v>51</v>
      </c>
      <c r="T4660" t="s">
        <v>37</v>
      </c>
      <c r="W4660" t="s">
        <v>32</v>
      </c>
    </row>
    <row r="4661" spans="1:23" x14ac:dyDescent="0.3">
      <c r="A4661">
        <v>1154</v>
      </c>
      <c r="B4661">
        <v>1154</v>
      </c>
      <c r="C4661">
        <v>4839</v>
      </c>
      <c r="D4661">
        <v>1</v>
      </c>
      <c r="E4661" s="4">
        <v>46023</v>
      </c>
      <c r="F4661">
        <v>1957</v>
      </c>
      <c r="H4661" t="s">
        <v>48</v>
      </c>
      <c r="I4661" s="2">
        <v>46036</v>
      </c>
      <c r="J4661" s="2">
        <v>46036</v>
      </c>
      <c r="K4661" s="2">
        <v>46058</v>
      </c>
      <c r="M4661" t="s">
        <v>49</v>
      </c>
      <c r="N4661" s="3">
        <v>624</v>
      </c>
      <c r="P4661" t="s">
        <v>1173</v>
      </c>
      <c r="Q4661">
        <v>27</v>
      </c>
      <c r="R4661" t="s">
        <v>50</v>
      </c>
      <c r="S4661" t="s">
        <v>51</v>
      </c>
      <c r="T4661" t="s">
        <v>37</v>
      </c>
      <c r="W4661" t="s">
        <v>32</v>
      </c>
    </row>
    <row r="4662" spans="1:23" x14ac:dyDescent="0.3">
      <c r="A4662">
        <v>1154</v>
      </c>
      <c r="B4662">
        <v>1154</v>
      </c>
      <c r="C4662">
        <v>4840</v>
      </c>
      <c r="D4662">
        <v>1</v>
      </c>
      <c r="E4662" s="4">
        <v>46023</v>
      </c>
      <c r="F4662">
        <v>1957</v>
      </c>
      <c r="H4662" t="s">
        <v>48</v>
      </c>
      <c r="I4662" s="2">
        <v>46036</v>
      </c>
      <c r="J4662" s="2">
        <v>46036</v>
      </c>
      <c r="K4662" s="2">
        <v>46058</v>
      </c>
      <c r="M4662" t="s">
        <v>49</v>
      </c>
      <c r="N4662" s="3">
        <v>252</v>
      </c>
      <c r="P4662" t="s">
        <v>1173</v>
      </c>
      <c r="Q4662">
        <v>27</v>
      </c>
      <c r="R4662" t="s">
        <v>50</v>
      </c>
      <c r="S4662" t="s">
        <v>51</v>
      </c>
      <c r="T4662" t="s">
        <v>37</v>
      </c>
      <c r="W4662" t="s">
        <v>32</v>
      </c>
    </row>
    <row r="4663" spans="1:23" x14ac:dyDescent="0.3">
      <c r="A4663">
        <v>1154</v>
      </c>
      <c r="B4663">
        <v>1154</v>
      </c>
      <c r="C4663">
        <v>4841</v>
      </c>
      <c r="D4663">
        <v>1</v>
      </c>
      <c r="E4663" s="4">
        <v>46023</v>
      </c>
      <c r="F4663">
        <v>1957</v>
      </c>
      <c r="H4663" t="s">
        <v>48</v>
      </c>
      <c r="I4663" s="2">
        <v>46036</v>
      </c>
      <c r="J4663" s="2">
        <v>46036</v>
      </c>
      <c r="K4663" s="2">
        <v>46058</v>
      </c>
      <c r="M4663" t="s">
        <v>49</v>
      </c>
      <c r="N4663" s="3">
        <v>258</v>
      </c>
      <c r="P4663" t="s">
        <v>1173</v>
      </c>
      <c r="Q4663">
        <v>27</v>
      </c>
      <c r="R4663" t="s">
        <v>50</v>
      </c>
      <c r="S4663" t="s">
        <v>51</v>
      </c>
      <c r="T4663" t="s">
        <v>37</v>
      </c>
      <c r="W4663" t="s">
        <v>32</v>
      </c>
    </row>
    <row r="4664" spans="1:23" x14ac:dyDescent="0.3">
      <c r="A4664">
        <v>1154</v>
      </c>
      <c r="B4664">
        <v>1154</v>
      </c>
      <c r="C4664">
        <v>4842</v>
      </c>
      <c r="D4664">
        <v>1</v>
      </c>
      <c r="E4664" s="4">
        <v>46023</v>
      </c>
      <c r="F4664">
        <v>1957</v>
      </c>
      <c r="H4664" t="s">
        <v>48</v>
      </c>
      <c r="I4664" s="2">
        <v>46036</v>
      </c>
      <c r="J4664" s="2">
        <v>46036</v>
      </c>
      <c r="K4664" s="2">
        <v>46058</v>
      </c>
      <c r="M4664" t="s">
        <v>49</v>
      </c>
      <c r="N4664" s="3">
        <v>50</v>
      </c>
      <c r="P4664" t="s">
        <v>1173</v>
      </c>
      <c r="Q4664">
        <v>27</v>
      </c>
      <c r="R4664" t="s">
        <v>50</v>
      </c>
      <c r="S4664" t="s">
        <v>51</v>
      </c>
      <c r="T4664" t="s">
        <v>37</v>
      </c>
      <c r="W4664" t="s">
        <v>32</v>
      </c>
    </row>
    <row r="4665" spans="1:23" x14ac:dyDescent="0.3">
      <c r="A4665">
        <v>1154</v>
      </c>
      <c r="B4665">
        <v>1154</v>
      </c>
      <c r="C4665">
        <v>4843</v>
      </c>
      <c r="D4665">
        <v>1</v>
      </c>
      <c r="E4665" s="4">
        <v>46023</v>
      </c>
      <c r="F4665">
        <v>1957</v>
      </c>
      <c r="H4665" t="s">
        <v>48</v>
      </c>
      <c r="I4665" s="2">
        <v>46036</v>
      </c>
      <c r="J4665" s="2">
        <v>46036</v>
      </c>
      <c r="K4665" s="2">
        <v>46058</v>
      </c>
      <c r="M4665" t="s">
        <v>49</v>
      </c>
      <c r="N4665" s="3">
        <v>270</v>
      </c>
      <c r="P4665" t="s">
        <v>1173</v>
      </c>
      <c r="Q4665">
        <v>27</v>
      </c>
      <c r="R4665" t="s">
        <v>50</v>
      </c>
      <c r="S4665" t="s">
        <v>51</v>
      </c>
      <c r="T4665" t="s">
        <v>37</v>
      </c>
      <c r="W4665" t="s">
        <v>32</v>
      </c>
    </row>
    <row r="4666" spans="1:23" x14ac:dyDescent="0.3">
      <c r="A4666">
        <v>1154</v>
      </c>
      <c r="B4666">
        <v>1154</v>
      </c>
      <c r="C4666">
        <v>4844</v>
      </c>
      <c r="D4666">
        <v>1</v>
      </c>
      <c r="E4666" s="4">
        <v>46023</v>
      </c>
      <c r="F4666">
        <v>1957</v>
      </c>
      <c r="H4666" t="s">
        <v>48</v>
      </c>
      <c r="I4666" s="2">
        <v>46036</v>
      </c>
      <c r="J4666" s="2">
        <v>46036</v>
      </c>
      <c r="K4666" s="2">
        <v>46058</v>
      </c>
      <c r="M4666" t="s">
        <v>49</v>
      </c>
      <c r="N4666" s="3">
        <v>256</v>
      </c>
      <c r="P4666" t="s">
        <v>1173</v>
      </c>
      <c r="Q4666">
        <v>27</v>
      </c>
      <c r="R4666" t="s">
        <v>50</v>
      </c>
      <c r="S4666" t="s">
        <v>51</v>
      </c>
      <c r="T4666" t="s">
        <v>37</v>
      </c>
      <c r="W4666" t="s">
        <v>32</v>
      </c>
    </row>
    <row r="4667" spans="1:23" x14ac:dyDescent="0.3">
      <c r="A4667">
        <v>1154</v>
      </c>
      <c r="B4667">
        <v>1154</v>
      </c>
      <c r="C4667">
        <v>4845</v>
      </c>
      <c r="D4667">
        <v>1</v>
      </c>
      <c r="E4667" s="4">
        <v>46023</v>
      </c>
      <c r="F4667">
        <v>1957</v>
      </c>
      <c r="H4667" t="s">
        <v>48</v>
      </c>
      <c r="I4667" s="2">
        <v>46036</v>
      </c>
      <c r="J4667" s="2">
        <v>46036</v>
      </c>
      <c r="K4667" s="2">
        <v>46058</v>
      </c>
      <c r="M4667" t="s">
        <v>49</v>
      </c>
      <c r="N4667" s="3">
        <v>396</v>
      </c>
      <c r="P4667" t="s">
        <v>1173</v>
      </c>
      <c r="Q4667">
        <v>27</v>
      </c>
      <c r="R4667" t="s">
        <v>50</v>
      </c>
      <c r="S4667" t="s">
        <v>51</v>
      </c>
      <c r="T4667" t="s">
        <v>37</v>
      </c>
      <c r="W4667" t="s">
        <v>32</v>
      </c>
    </row>
    <row r="4668" spans="1:23" x14ac:dyDescent="0.3">
      <c r="A4668">
        <v>1154</v>
      </c>
      <c r="B4668">
        <v>1154</v>
      </c>
      <c r="C4668">
        <v>4846</v>
      </c>
      <c r="D4668">
        <v>1</v>
      </c>
      <c r="E4668" s="4">
        <v>46023</v>
      </c>
      <c r="F4668">
        <v>1957</v>
      </c>
      <c r="H4668" t="s">
        <v>48</v>
      </c>
      <c r="I4668" s="2">
        <v>46036</v>
      </c>
      <c r="J4668" s="2">
        <v>46036</v>
      </c>
      <c r="K4668" s="2">
        <v>46058</v>
      </c>
      <c r="M4668" t="s">
        <v>49</v>
      </c>
      <c r="N4668" s="3">
        <v>238</v>
      </c>
      <c r="P4668" t="s">
        <v>1173</v>
      </c>
      <c r="Q4668">
        <v>27</v>
      </c>
      <c r="R4668" t="s">
        <v>50</v>
      </c>
      <c r="S4668" t="s">
        <v>51</v>
      </c>
      <c r="T4668" t="s">
        <v>37</v>
      </c>
      <c r="W4668" t="s">
        <v>32</v>
      </c>
    </row>
    <row r="4669" spans="1:23" x14ac:dyDescent="0.3">
      <c r="A4669">
        <v>1154</v>
      </c>
      <c r="B4669">
        <v>1154</v>
      </c>
      <c r="C4669">
        <v>4847</v>
      </c>
      <c r="D4669">
        <v>1</v>
      </c>
      <c r="E4669" s="4">
        <v>46023</v>
      </c>
      <c r="F4669">
        <v>1957</v>
      </c>
      <c r="H4669" t="s">
        <v>48</v>
      </c>
      <c r="I4669" s="2">
        <v>46036</v>
      </c>
      <c r="J4669" s="2">
        <v>46036</v>
      </c>
      <c r="K4669" s="2">
        <v>46058</v>
      </c>
      <c r="M4669" t="s">
        <v>49</v>
      </c>
      <c r="N4669" s="3">
        <v>51</v>
      </c>
      <c r="P4669" t="s">
        <v>1173</v>
      </c>
      <c r="Q4669">
        <v>27</v>
      </c>
      <c r="R4669" t="s">
        <v>50</v>
      </c>
      <c r="S4669" t="s">
        <v>51</v>
      </c>
      <c r="T4669" t="s">
        <v>37</v>
      </c>
      <c r="W4669" t="s">
        <v>32</v>
      </c>
    </row>
    <row r="4670" spans="1:23" x14ac:dyDescent="0.3">
      <c r="A4670">
        <v>1154</v>
      </c>
      <c r="B4670">
        <v>1154</v>
      </c>
      <c r="C4670">
        <v>4848</v>
      </c>
      <c r="D4670">
        <v>1</v>
      </c>
      <c r="E4670" s="4">
        <v>46023</v>
      </c>
      <c r="F4670">
        <v>1957</v>
      </c>
      <c r="H4670" t="s">
        <v>48</v>
      </c>
      <c r="I4670" s="2">
        <v>46036</v>
      </c>
      <c r="J4670" s="2">
        <v>46036</v>
      </c>
      <c r="K4670" s="2">
        <v>46058</v>
      </c>
      <c r="M4670" t="s">
        <v>49</v>
      </c>
      <c r="N4670" s="3">
        <v>84</v>
      </c>
      <c r="P4670" t="s">
        <v>1173</v>
      </c>
      <c r="Q4670">
        <v>27</v>
      </c>
      <c r="R4670" t="s">
        <v>50</v>
      </c>
      <c r="S4670" t="s">
        <v>51</v>
      </c>
      <c r="T4670" t="s">
        <v>37</v>
      </c>
      <c r="W4670" t="s">
        <v>32</v>
      </c>
    </row>
    <row r="4671" spans="1:23" x14ac:dyDescent="0.3">
      <c r="A4671">
        <v>1154</v>
      </c>
      <c r="B4671">
        <v>1154</v>
      </c>
      <c r="C4671">
        <v>4849</v>
      </c>
      <c r="D4671">
        <v>1</v>
      </c>
      <c r="E4671" s="4">
        <v>46023</v>
      </c>
      <c r="F4671">
        <v>1957</v>
      </c>
      <c r="H4671" t="s">
        <v>48</v>
      </c>
      <c r="I4671" s="2">
        <v>46036</v>
      </c>
      <c r="J4671" s="2">
        <v>46036</v>
      </c>
      <c r="K4671" s="2">
        <v>46058</v>
      </c>
      <c r="M4671" t="s">
        <v>49</v>
      </c>
      <c r="N4671" s="3">
        <v>26</v>
      </c>
      <c r="P4671" t="s">
        <v>1173</v>
      </c>
      <c r="Q4671">
        <v>27</v>
      </c>
      <c r="R4671" t="s">
        <v>50</v>
      </c>
      <c r="S4671" t="s">
        <v>51</v>
      </c>
      <c r="T4671" t="s">
        <v>37</v>
      </c>
      <c r="W4671" t="s">
        <v>32</v>
      </c>
    </row>
    <row r="4672" spans="1:23" x14ac:dyDescent="0.3">
      <c r="A4672">
        <v>1154</v>
      </c>
      <c r="B4672">
        <v>1154</v>
      </c>
      <c r="C4672">
        <v>4850</v>
      </c>
      <c r="D4672">
        <v>1</v>
      </c>
      <c r="E4672" s="4">
        <v>46023</v>
      </c>
      <c r="F4672">
        <v>1957</v>
      </c>
      <c r="H4672" t="s">
        <v>48</v>
      </c>
      <c r="I4672" s="2">
        <v>46036</v>
      </c>
      <c r="J4672" s="2">
        <v>46036</v>
      </c>
      <c r="K4672" s="2">
        <v>46058</v>
      </c>
      <c r="M4672" t="s">
        <v>49</v>
      </c>
      <c r="N4672" s="3">
        <v>203</v>
      </c>
      <c r="P4672" t="s">
        <v>1173</v>
      </c>
      <c r="Q4672">
        <v>27</v>
      </c>
      <c r="R4672" t="s">
        <v>50</v>
      </c>
      <c r="S4672" t="s">
        <v>51</v>
      </c>
      <c r="T4672" t="s">
        <v>37</v>
      </c>
      <c r="W4672" t="s">
        <v>32</v>
      </c>
    </row>
    <row r="4673" spans="1:23" x14ac:dyDescent="0.3">
      <c r="A4673">
        <v>1154</v>
      </c>
      <c r="B4673">
        <v>1154</v>
      </c>
      <c r="C4673">
        <v>4851</v>
      </c>
      <c r="D4673">
        <v>1</v>
      </c>
      <c r="E4673" s="4">
        <v>46023</v>
      </c>
      <c r="F4673">
        <v>1957</v>
      </c>
      <c r="H4673" t="s">
        <v>48</v>
      </c>
      <c r="I4673" s="2">
        <v>46036</v>
      </c>
      <c r="J4673" s="2">
        <v>46036</v>
      </c>
      <c r="K4673" s="2">
        <v>46058</v>
      </c>
      <c r="M4673" t="s">
        <v>49</v>
      </c>
      <c r="N4673" s="3">
        <v>120</v>
      </c>
      <c r="P4673" t="s">
        <v>1173</v>
      </c>
      <c r="Q4673">
        <v>27</v>
      </c>
      <c r="R4673" t="s">
        <v>50</v>
      </c>
      <c r="S4673" t="s">
        <v>51</v>
      </c>
      <c r="T4673" t="s">
        <v>37</v>
      </c>
      <c r="W4673" t="s">
        <v>32</v>
      </c>
    </row>
    <row r="4674" spans="1:23" x14ac:dyDescent="0.3">
      <c r="A4674">
        <v>1154</v>
      </c>
      <c r="B4674">
        <v>1154</v>
      </c>
      <c r="C4674">
        <v>4852</v>
      </c>
      <c r="D4674">
        <v>1</v>
      </c>
      <c r="E4674" s="4">
        <v>46023</v>
      </c>
      <c r="F4674">
        <v>1957</v>
      </c>
      <c r="H4674" t="s">
        <v>48</v>
      </c>
      <c r="I4674" s="2">
        <v>46036</v>
      </c>
      <c r="J4674" s="2">
        <v>46036</v>
      </c>
      <c r="K4674" s="2">
        <v>46058</v>
      </c>
      <c r="M4674" t="s">
        <v>49</v>
      </c>
      <c r="N4674" s="3">
        <v>100</v>
      </c>
      <c r="P4674" t="s">
        <v>1173</v>
      </c>
      <c r="Q4674">
        <v>27</v>
      </c>
      <c r="R4674" t="s">
        <v>50</v>
      </c>
      <c r="S4674" t="s">
        <v>51</v>
      </c>
      <c r="T4674" t="s">
        <v>37</v>
      </c>
      <c r="W4674" t="s">
        <v>32</v>
      </c>
    </row>
    <row r="4675" spans="1:23" hidden="1" x14ac:dyDescent="0.3">
      <c r="A4675">
        <v>1154</v>
      </c>
      <c r="B4675">
        <v>1154</v>
      </c>
      <c r="C4675">
        <v>4853</v>
      </c>
      <c r="D4675">
        <v>1</v>
      </c>
      <c r="E4675" s="4">
        <v>46023</v>
      </c>
      <c r="F4675">
        <v>2201</v>
      </c>
      <c r="H4675" t="s">
        <v>488</v>
      </c>
      <c r="I4675" s="2">
        <v>46036</v>
      </c>
      <c r="J4675" s="2">
        <v>46036</v>
      </c>
      <c r="K4675" s="2">
        <v>46052</v>
      </c>
      <c r="L4675" s="2"/>
      <c r="M4675" t="s">
        <v>45</v>
      </c>
      <c r="N4675" s="3">
        <v>227.27</v>
      </c>
      <c r="O4675" s="3">
        <v>227.27</v>
      </c>
      <c r="P4675" t="s">
        <v>27</v>
      </c>
      <c r="Q4675">
        <v>31</v>
      </c>
      <c r="R4675" t="s">
        <v>489</v>
      </c>
      <c r="S4675" t="s">
        <v>490</v>
      </c>
      <c r="T4675" t="s">
        <v>465</v>
      </c>
      <c r="V4675" t="s">
        <v>1304</v>
      </c>
      <c r="W4675" t="s">
        <v>32</v>
      </c>
    </row>
    <row r="4676" spans="1:23" x14ac:dyDescent="0.3">
      <c r="A4676">
        <v>1154</v>
      </c>
      <c r="B4676">
        <v>1154</v>
      </c>
      <c r="C4676">
        <v>4855</v>
      </c>
      <c r="D4676">
        <v>1</v>
      </c>
      <c r="E4676" s="4">
        <v>46023</v>
      </c>
      <c r="F4676">
        <v>2569</v>
      </c>
      <c r="H4676" t="s">
        <v>71</v>
      </c>
      <c r="I4676" s="2">
        <v>46036</v>
      </c>
      <c r="J4676" s="2">
        <v>46036</v>
      </c>
      <c r="K4676" s="2">
        <v>46058</v>
      </c>
      <c r="M4676" t="s">
        <v>49</v>
      </c>
      <c r="N4676" s="3">
        <v>378</v>
      </c>
      <c r="P4676" t="s">
        <v>1173</v>
      </c>
      <c r="Q4676">
        <v>18</v>
      </c>
      <c r="R4676" t="s">
        <v>72</v>
      </c>
      <c r="S4676" t="s">
        <v>73</v>
      </c>
      <c r="T4676" t="s">
        <v>37</v>
      </c>
      <c r="W4676" t="s">
        <v>32</v>
      </c>
    </row>
    <row r="4677" spans="1:23" x14ac:dyDescent="0.3">
      <c r="A4677">
        <v>1154</v>
      </c>
      <c r="B4677">
        <v>1154</v>
      </c>
      <c r="C4677">
        <v>4856</v>
      </c>
      <c r="D4677">
        <v>1</v>
      </c>
      <c r="E4677" t="s">
        <v>6516</v>
      </c>
      <c r="F4677">
        <v>2569</v>
      </c>
      <c r="H4677" t="s">
        <v>71</v>
      </c>
      <c r="I4677" s="2">
        <v>46036</v>
      </c>
      <c r="J4677" s="2">
        <v>46036</v>
      </c>
      <c r="K4677" s="2">
        <v>46058</v>
      </c>
      <c r="M4677" t="s">
        <v>49</v>
      </c>
      <c r="N4677" s="3">
        <v>398.4</v>
      </c>
      <c r="P4677" t="s">
        <v>1173</v>
      </c>
      <c r="Q4677">
        <v>18</v>
      </c>
      <c r="R4677" t="s">
        <v>72</v>
      </c>
      <c r="S4677" t="s">
        <v>73</v>
      </c>
      <c r="T4677" t="s">
        <v>37</v>
      </c>
      <c r="W4677" t="s">
        <v>32</v>
      </c>
    </row>
    <row r="4678" spans="1:23" x14ac:dyDescent="0.3">
      <c r="A4678">
        <v>1154</v>
      </c>
      <c r="B4678">
        <v>1154</v>
      </c>
      <c r="C4678">
        <v>4857</v>
      </c>
      <c r="D4678">
        <v>1</v>
      </c>
      <c r="E4678" t="s">
        <v>6517</v>
      </c>
      <c r="F4678">
        <v>2569</v>
      </c>
      <c r="H4678" t="s">
        <v>71</v>
      </c>
      <c r="I4678" s="2">
        <v>46036</v>
      </c>
      <c r="J4678" s="2">
        <v>46036</v>
      </c>
      <c r="K4678" s="2">
        <v>46058</v>
      </c>
      <c r="M4678" t="s">
        <v>49</v>
      </c>
      <c r="N4678" s="3">
        <v>432</v>
      </c>
      <c r="P4678" t="s">
        <v>1173</v>
      </c>
      <c r="Q4678">
        <v>18</v>
      </c>
      <c r="R4678" t="s">
        <v>72</v>
      </c>
      <c r="S4678" t="s">
        <v>73</v>
      </c>
      <c r="T4678" t="s">
        <v>37</v>
      </c>
      <c r="W4678" t="s">
        <v>32</v>
      </c>
    </row>
    <row r="4679" spans="1:23" x14ac:dyDescent="0.3">
      <c r="A4679">
        <v>1154</v>
      </c>
      <c r="B4679">
        <v>1154</v>
      </c>
      <c r="C4679">
        <v>4858</v>
      </c>
      <c r="D4679">
        <v>1</v>
      </c>
      <c r="E4679">
        <v>545</v>
      </c>
      <c r="F4679">
        <v>2569</v>
      </c>
      <c r="H4679" t="s">
        <v>71</v>
      </c>
      <c r="I4679" s="2">
        <v>46036</v>
      </c>
      <c r="J4679" s="2">
        <v>46036</v>
      </c>
      <c r="K4679" s="2">
        <v>46058</v>
      </c>
      <c r="M4679" t="s">
        <v>49</v>
      </c>
      <c r="N4679" s="3">
        <v>432</v>
      </c>
      <c r="P4679" t="s">
        <v>1173</v>
      </c>
      <c r="Q4679">
        <v>18</v>
      </c>
      <c r="R4679" t="s">
        <v>72</v>
      </c>
      <c r="S4679" t="s">
        <v>73</v>
      </c>
      <c r="T4679" t="s">
        <v>37</v>
      </c>
      <c r="W4679" t="s">
        <v>32</v>
      </c>
    </row>
    <row r="4680" spans="1:23" x14ac:dyDescent="0.3">
      <c r="A4680">
        <v>1154</v>
      </c>
      <c r="B4680">
        <v>1154</v>
      </c>
      <c r="C4680">
        <v>4859</v>
      </c>
      <c r="D4680">
        <v>1</v>
      </c>
      <c r="E4680" t="s">
        <v>6518</v>
      </c>
      <c r="F4680">
        <v>2569</v>
      </c>
      <c r="H4680" t="s">
        <v>71</v>
      </c>
      <c r="I4680" s="2">
        <v>46036</v>
      </c>
      <c r="J4680" s="2">
        <v>46036</v>
      </c>
      <c r="K4680" s="2">
        <v>46058</v>
      </c>
      <c r="M4680" t="s">
        <v>49</v>
      </c>
      <c r="N4680" s="3">
        <v>504</v>
      </c>
      <c r="P4680" t="s">
        <v>1173</v>
      </c>
      <c r="Q4680">
        <v>18</v>
      </c>
      <c r="R4680" t="s">
        <v>72</v>
      </c>
      <c r="S4680" t="s">
        <v>73</v>
      </c>
      <c r="T4680" t="s">
        <v>37</v>
      </c>
      <c r="W4680" t="s">
        <v>32</v>
      </c>
    </row>
    <row r="4681" spans="1:23" x14ac:dyDescent="0.3">
      <c r="A4681">
        <v>1154</v>
      </c>
      <c r="B4681">
        <v>1154</v>
      </c>
      <c r="C4681">
        <v>4860</v>
      </c>
      <c r="D4681">
        <v>1</v>
      </c>
      <c r="E4681" t="s">
        <v>6517</v>
      </c>
      <c r="F4681">
        <v>1957</v>
      </c>
      <c r="H4681" t="s">
        <v>48</v>
      </c>
      <c r="I4681" s="2">
        <v>46036</v>
      </c>
      <c r="J4681" s="2">
        <v>46036</v>
      </c>
      <c r="K4681" s="2">
        <v>46058</v>
      </c>
      <c r="L4681" s="2"/>
      <c r="M4681" t="s">
        <v>49</v>
      </c>
      <c r="N4681" s="3">
        <v>180</v>
      </c>
      <c r="O4681" s="3">
        <v>180</v>
      </c>
      <c r="P4681" t="s">
        <v>27</v>
      </c>
      <c r="Q4681">
        <v>27</v>
      </c>
      <c r="R4681" t="s">
        <v>50</v>
      </c>
      <c r="S4681" t="s">
        <v>51</v>
      </c>
      <c r="T4681" t="s">
        <v>37</v>
      </c>
      <c r="V4681" t="s">
        <v>1304</v>
      </c>
      <c r="W4681" t="s">
        <v>32</v>
      </c>
    </row>
    <row r="4682" spans="1:23" x14ac:dyDescent="0.3">
      <c r="A4682">
        <v>1154</v>
      </c>
      <c r="B4682">
        <v>1154</v>
      </c>
      <c r="C4682">
        <v>4861</v>
      </c>
      <c r="D4682">
        <v>1</v>
      </c>
      <c r="E4682">
        <v>545</v>
      </c>
      <c r="F4682">
        <v>1957</v>
      </c>
      <c r="H4682" t="s">
        <v>48</v>
      </c>
      <c r="I4682" s="2">
        <v>46036</v>
      </c>
      <c r="J4682" s="2">
        <v>46036</v>
      </c>
      <c r="K4682" s="2">
        <v>46058</v>
      </c>
      <c r="L4682" s="2"/>
      <c r="M4682" t="s">
        <v>49</v>
      </c>
      <c r="N4682" s="3">
        <v>180</v>
      </c>
      <c r="O4682" s="3">
        <v>180</v>
      </c>
      <c r="P4682" t="s">
        <v>27</v>
      </c>
      <c r="Q4682">
        <v>27</v>
      </c>
      <c r="R4682" t="s">
        <v>50</v>
      </c>
      <c r="S4682" t="s">
        <v>51</v>
      </c>
      <c r="T4682" t="s">
        <v>37</v>
      </c>
      <c r="V4682" t="s">
        <v>545</v>
      </c>
      <c r="W4682" t="s">
        <v>32</v>
      </c>
    </row>
    <row r="4683" spans="1:23" x14ac:dyDescent="0.3">
      <c r="A4683">
        <v>1154</v>
      </c>
      <c r="B4683">
        <v>1154</v>
      </c>
      <c r="C4683">
        <v>4862</v>
      </c>
      <c r="D4683">
        <v>1</v>
      </c>
      <c r="E4683" t="s">
        <v>6518</v>
      </c>
      <c r="F4683">
        <v>1957</v>
      </c>
      <c r="H4683" t="s">
        <v>48</v>
      </c>
      <c r="I4683" s="2">
        <v>46036</v>
      </c>
      <c r="J4683" s="2">
        <v>46036</v>
      </c>
      <c r="K4683" s="2">
        <v>46058</v>
      </c>
      <c r="M4683" t="s">
        <v>49</v>
      </c>
      <c r="N4683" s="3">
        <v>210</v>
      </c>
      <c r="P4683" t="s">
        <v>1173</v>
      </c>
      <c r="Q4683">
        <v>27</v>
      </c>
      <c r="R4683" t="s">
        <v>50</v>
      </c>
      <c r="S4683" t="s">
        <v>51</v>
      </c>
      <c r="T4683" t="s">
        <v>37</v>
      </c>
      <c r="W4683" t="s">
        <v>32</v>
      </c>
    </row>
    <row r="4684" spans="1:23" x14ac:dyDescent="0.3">
      <c r="A4684">
        <v>1154</v>
      </c>
      <c r="B4684">
        <v>1154</v>
      </c>
      <c r="C4684">
        <v>4863</v>
      </c>
      <c r="D4684">
        <v>1</v>
      </c>
      <c r="E4684" t="s">
        <v>6519</v>
      </c>
      <c r="F4684">
        <v>1958</v>
      </c>
      <c r="H4684" t="s">
        <v>129</v>
      </c>
      <c r="I4684" s="2">
        <v>46037</v>
      </c>
      <c r="J4684" s="2">
        <v>46037</v>
      </c>
      <c r="K4684" s="2">
        <v>46063</v>
      </c>
      <c r="M4684" t="s">
        <v>49</v>
      </c>
      <c r="N4684" s="3">
        <v>600.6</v>
      </c>
      <c r="P4684" t="s">
        <v>1179</v>
      </c>
      <c r="Q4684">
        <v>28</v>
      </c>
      <c r="R4684" t="s">
        <v>40</v>
      </c>
      <c r="S4684" t="s">
        <v>41</v>
      </c>
      <c r="T4684" t="s">
        <v>37</v>
      </c>
      <c r="W4684" t="s">
        <v>32</v>
      </c>
    </row>
    <row r="4685" spans="1:23" hidden="1" x14ac:dyDescent="0.3">
      <c r="A4685">
        <v>1154</v>
      </c>
      <c r="B4685">
        <v>1154</v>
      </c>
      <c r="C4685">
        <v>4864</v>
      </c>
      <c r="D4685">
        <v>1</v>
      </c>
      <c r="E4685" s="4">
        <v>46023</v>
      </c>
      <c r="F4685">
        <v>3021</v>
      </c>
      <c r="H4685" t="s">
        <v>6520</v>
      </c>
      <c r="I4685" s="2">
        <v>46037</v>
      </c>
      <c r="J4685" s="2">
        <v>46037</v>
      </c>
      <c r="K4685" s="2">
        <v>46037</v>
      </c>
      <c r="L4685" s="2"/>
      <c r="M4685" t="s">
        <v>1303</v>
      </c>
      <c r="N4685" s="3">
        <v>2552.5300000000002</v>
      </c>
      <c r="O4685" s="3">
        <v>2552.5300000000002</v>
      </c>
      <c r="P4685" t="s">
        <v>27</v>
      </c>
      <c r="Q4685">
        <v>59</v>
      </c>
      <c r="R4685" t="s">
        <v>992</v>
      </c>
      <c r="S4685" t="s">
        <v>993</v>
      </c>
      <c r="T4685" t="s">
        <v>30</v>
      </c>
      <c r="V4685" t="s">
        <v>1304</v>
      </c>
      <c r="W4685" t="s">
        <v>32</v>
      </c>
    </row>
    <row r="4686" spans="1:23" hidden="1" x14ac:dyDescent="0.3">
      <c r="A4686">
        <v>1154</v>
      </c>
      <c r="B4686">
        <v>1154</v>
      </c>
      <c r="C4686">
        <v>4865</v>
      </c>
      <c r="D4686">
        <v>1</v>
      </c>
      <c r="E4686" s="4">
        <v>46023</v>
      </c>
      <c r="F4686">
        <v>3022</v>
      </c>
      <c r="H4686" t="s">
        <v>6521</v>
      </c>
      <c r="I4686" s="2">
        <v>46037</v>
      </c>
      <c r="J4686" s="2">
        <v>46037</v>
      </c>
      <c r="K4686" s="2">
        <v>46037</v>
      </c>
      <c r="L4686" s="2"/>
      <c r="M4686" t="s">
        <v>1303</v>
      </c>
      <c r="N4686" s="3">
        <v>59</v>
      </c>
      <c r="O4686" s="3">
        <v>59</v>
      </c>
      <c r="P4686" t="s">
        <v>27</v>
      </c>
      <c r="Q4686">
        <v>59</v>
      </c>
      <c r="R4686" t="s">
        <v>992</v>
      </c>
      <c r="S4686" t="s">
        <v>993</v>
      </c>
      <c r="T4686" t="s">
        <v>30</v>
      </c>
      <c r="V4686" t="s">
        <v>1304</v>
      </c>
      <c r="W4686" t="s">
        <v>32</v>
      </c>
    </row>
    <row r="4687" spans="1:23" x14ac:dyDescent="0.3">
      <c r="A4687">
        <v>1154</v>
      </c>
      <c r="B4687">
        <v>1154</v>
      </c>
      <c r="C4687">
        <v>4866</v>
      </c>
      <c r="D4687">
        <v>1</v>
      </c>
      <c r="E4687" t="s">
        <v>6522</v>
      </c>
      <c r="F4687">
        <v>1951</v>
      </c>
      <c r="H4687" t="s">
        <v>328</v>
      </c>
      <c r="I4687" s="2">
        <v>46037</v>
      </c>
      <c r="J4687" s="2">
        <v>46037</v>
      </c>
      <c r="K4687" s="2">
        <v>46063</v>
      </c>
      <c r="M4687" t="s">
        <v>49</v>
      </c>
      <c r="N4687" s="3">
        <v>2640</v>
      </c>
      <c r="P4687" t="s">
        <v>1173</v>
      </c>
      <c r="Q4687">
        <v>21</v>
      </c>
      <c r="R4687" t="s">
        <v>57</v>
      </c>
      <c r="S4687" t="s">
        <v>58</v>
      </c>
      <c r="T4687" t="s">
        <v>37</v>
      </c>
      <c r="W4687" t="s">
        <v>32</v>
      </c>
    </row>
    <row r="4688" spans="1:23" x14ac:dyDescent="0.3">
      <c r="A4688">
        <v>1154</v>
      </c>
      <c r="B4688">
        <v>1154</v>
      </c>
      <c r="C4688">
        <v>4867</v>
      </c>
      <c r="D4688">
        <v>1</v>
      </c>
      <c r="E4688" t="s">
        <v>6523</v>
      </c>
      <c r="F4688">
        <v>1954</v>
      </c>
      <c r="H4688" t="s">
        <v>65</v>
      </c>
      <c r="I4688" s="2">
        <v>46037</v>
      </c>
      <c r="J4688" s="2">
        <v>46037</v>
      </c>
      <c r="K4688" s="2">
        <v>46063</v>
      </c>
      <c r="M4688" t="s">
        <v>49</v>
      </c>
      <c r="N4688" s="3">
        <v>897</v>
      </c>
      <c r="P4688" t="s">
        <v>1173</v>
      </c>
      <c r="Q4688">
        <v>21</v>
      </c>
      <c r="R4688" t="s">
        <v>57</v>
      </c>
      <c r="S4688" t="s">
        <v>58</v>
      </c>
      <c r="T4688" t="s">
        <v>37</v>
      </c>
      <c r="W4688" t="s">
        <v>32</v>
      </c>
    </row>
    <row r="4689" spans="1:23" x14ac:dyDescent="0.3">
      <c r="A4689">
        <v>1154</v>
      </c>
      <c r="B4689">
        <v>1154</v>
      </c>
      <c r="C4689">
        <v>4868</v>
      </c>
      <c r="D4689">
        <v>1</v>
      </c>
      <c r="E4689" t="s">
        <v>6524</v>
      </c>
      <c r="F4689">
        <v>2142</v>
      </c>
      <c r="H4689" t="s">
        <v>56</v>
      </c>
      <c r="I4689" s="2">
        <v>46037</v>
      </c>
      <c r="J4689" s="2">
        <v>46037</v>
      </c>
      <c r="K4689" s="2">
        <v>46063</v>
      </c>
      <c r="M4689" t="s">
        <v>49</v>
      </c>
      <c r="N4689" s="3">
        <v>920</v>
      </c>
      <c r="P4689" t="s">
        <v>1173</v>
      </c>
      <c r="Q4689">
        <v>21</v>
      </c>
      <c r="R4689" t="s">
        <v>57</v>
      </c>
      <c r="S4689" t="s">
        <v>58</v>
      </c>
      <c r="T4689" t="s">
        <v>37</v>
      </c>
      <c r="W4689" t="s">
        <v>32</v>
      </c>
    </row>
    <row r="4690" spans="1:23" x14ac:dyDescent="0.3">
      <c r="A4690">
        <v>1154</v>
      </c>
      <c r="B4690">
        <v>1154</v>
      </c>
      <c r="C4690">
        <v>4869</v>
      </c>
      <c r="D4690">
        <v>1</v>
      </c>
      <c r="E4690" t="s">
        <v>6525</v>
      </c>
      <c r="F4690">
        <v>2133</v>
      </c>
      <c r="H4690" t="s">
        <v>268</v>
      </c>
      <c r="I4690" s="2">
        <v>46037</v>
      </c>
      <c r="J4690" s="2">
        <v>46037</v>
      </c>
      <c r="K4690" s="2">
        <v>46063</v>
      </c>
      <c r="M4690" t="s">
        <v>49</v>
      </c>
      <c r="N4690" s="3">
        <v>3059</v>
      </c>
      <c r="P4690" t="s">
        <v>1173</v>
      </c>
      <c r="Q4690">
        <v>21</v>
      </c>
      <c r="R4690" t="s">
        <v>57</v>
      </c>
      <c r="S4690" t="s">
        <v>58</v>
      </c>
      <c r="T4690" t="s">
        <v>37</v>
      </c>
      <c r="W4690" t="s">
        <v>32</v>
      </c>
    </row>
    <row r="4691" spans="1:23" x14ac:dyDescent="0.3">
      <c r="A4691">
        <v>1154</v>
      </c>
      <c r="B4691">
        <v>1154</v>
      </c>
      <c r="C4691">
        <v>4870</v>
      </c>
      <c r="D4691">
        <v>1</v>
      </c>
      <c r="E4691" t="s">
        <v>6526</v>
      </c>
      <c r="F4691">
        <v>1954</v>
      </c>
      <c r="H4691" t="s">
        <v>65</v>
      </c>
      <c r="I4691" s="2">
        <v>46037</v>
      </c>
      <c r="J4691" s="2">
        <v>46037</v>
      </c>
      <c r="K4691" s="2">
        <v>46063</v>
      </c>
      <c r="M4691" t="s">
        <v>49</v>
      </c>
      <c r="N4691" s="3">
        <v>3151</v>
      </c>
      <c r="P4691" t="s">
        <v>1173</v>
      </c>
      <c r="Q4691">
        <v>21</v>
      </c>
      <c r="R4691" t="s">
        <v>57</v>
      </c>
      <c r="S4691" t="s">
        <v>58</v>
      </c>
      <c r="T4691" t="s">
        <v>37</v>
      </c>
      <c r="W4691" t="s">
        <v>32</v>
      </c>
    </row>
    <row r="4692" spans="1:23" x14ac:dyDescent="0.3">
      <c r="A4692">
        <v>1154</v>
      </c>
      <c r="B4692">
        <v>1154</v>
      </c>
      <c r="C4692">
        <v>4871</v>
      </c>
      <c r="D4692">
        <v>1</v>
      </c>
      <c r="E4692" t="s">
        <v>6527</v>
      </c>
      <c r="F4692">
        <v>1952</v>
      </c>
      <c r="H4692" t="s">
        <v>311</v>
      </c>
      <c r="I4692" s="2">
        <v>46037</v>
      </c>
      <c r="J4692" s="2">
        <v>46037</v>
      </c>
      <c r="K4692" s="2">
        <v>46063</v>
      </c>
      <c r="M4692" t="s">
        <v>49</v>
      </c>
      <c r="N4692" s="3">
        <v>3276</v>
      </c>
      <c r="P4692" t="s">
        <v>1173</v>
      </c>
      <c r="Q4692">
        <v>21</v>
      </c>
      <c r="R4692" t="s">
        <v>57</v>
      </c>
      <c r="S4692" t="s">
        <v>58</v>
      </c>
      <c r="T4692" t="s">
        <v>37</v>
      </c>
      <c r="W4692" t="s">
        <v>32</v>
      </c>
    </row>
    <row r="4693" spans="1:23" x14ac:dyDescent="0.3">
      <c r="A4693">
        <v>1154</v>
      </c>
      <c r="B4693">
        <v>1154</v>
      </c>
      <c r="C4693">
        <v>4872</v>
      </c>
      <c r="D4693">
        <v>1</v>
      </c>
      <c r="E4693" t="s">
        <v>6528</v>
      </c>
      <c r="F4693">
        <v>2142</v>
      </c>
      <c r="H4693" t="s">
        <v>56</v>
      </c>
      <c r="I4693" s="2">
        <v>46037</v>
      </c>
      <c r="J4693" s="2">
        <v>46037</v>
      </c>
      <c r="K4693" s="2">
        <v>46063</v>
      </c>
      <c r="M4693" t="s">
        <v>49</v>
      </c>
      <c r="N4693" s="3">
        <v>2737</v>
      </c>
      <c r="P4693" t="s">
        <v>1173</v>
      </c>
      <c r="Q4693">
        <v>21</v>
      </c>
      <c r="R4693" t="s">
        <v>57</v>
      </c>
      <c r="S4693" t="s">
        <v>58</v>
      </c>
      <c r="T4693" t="s">
        <v>37</v>
      </c>
      <c r="W4693" t="s">
        <v>32</v>
      </c>
    </row>
    <row r="4694" spans="1:23" x14ac:dyDescent="0.3">
      <c r="A4694">
        <v>1154</v>
      </c>
      <c r="B4694">
        <v>1154</v>
      </c>
      <c r="C4694">
        <v>4873</v>
      </c>
      <c r="D4694">
        <v>1</v>
      </c>
      <c r="E4694" t="s">
        <v>6529</v>
      </c>
      <c r="F4694">
        <v>2267</v>
      </c>
      <c r="H4694" t="s">
        <v>141</v>
      </c>
      <c r="I4694" s="2">
        <v>46037</v>
      </c>
      <c r="J4694" s="2">
        <v>46037</v>
      </c>
      <c r="K4694" s="2">
        <v>46063</v>
      </c>
      <c r="M4694" t="s">
        <v>49</v>
      </c>
      <c r="N4694" s="3">
        <v>3094</v>
      </c>
      <c r="P4694" t="s">
        <v>1173</v>
      </c>
      <c r="Q4694">
        <v>21</v>
      </c>
      <c r="R4694" t="s">
        <v>57</v>
      </c>
      <c r="S4694" t="s">
        <v>58</v>
      </c>
      <c r="T4694" t="s">
        <v>37</v>
      </c>
      <c r="W4694" t="s">
        <v>32</v>
      </c>
    </row>
    <row r="4695" spans="1:23" x14ac:dyDescent="0.3">
      <c r="A4695">
        <v>1154</v>
      </c>
      <c r="B4695">
        <v>1154</v>
      </c>
      <c r="C4695">
        <v>4874</v>
      </c>
      <c r="D4695">
        <v>1</v>
      </c>
      <c r="E4695" t="s">
        <v>6530</v>
      </c>
      <c r="F4695">
        <v>1951</v>
      </c>
      <c r="H4695" t="s">
        <v>328</v>
      </c>
      <c r="I4695" s="2">
        <v>46037</v>
      </c>
      <c r="J4695" s="2">
        <v>46037</v>
      </c>
      <c r="K4695" s="2">
        <v>46063</v>
      </c>
      <c r="M4695" t="s">
        <v>49</v>
      </c>
      <c r="N4695" s="3">
        <v>3024</v>
      </c>
      <c r="P4695" t="s">
        <v>1173</v>
      </c>
      <c r="Q4695">
        <v>21</v>
      </c>
      <c r="R4695" t="s">
        <v>57</v>
      </c>
      <c r="S4695" t="s">
        <v>58</v>
      </c>
      <c r="T4695" t="s">
        <v>37</v>
      </c>
      <c r="W4695" t="s">
        <v>32</v>
      </c>
    </row>
    <row r="4696" spans="1:23" hidden="1" x14ac:dyDescent="0.3">
      <c r="A4696">
        <v>1154</v>
      </c>
      <c r="B4696">
        <v>1154</v>
      </c>
      <c r="C4696">
        <v>4875</v>
      </c>
      <c r="D4696">
        <v>1</v>
      </c>
      <c r="E4696" t="s">
        <v>6530</v>
      </c>
      <c r="F4696">
        <v>1951</v>
      </c>
      <c r="H4696" t="s">
        <v>328</v>
      </c>
      <c r="I4696" s="2">
        <v>46037</v>
      </c>
      <c r="J4696" s="2">
        <v>46037</v>
      </c>
      <c r="K4696" s="2">
        <v>46038</v>
      </c>
      <c r="L4696" s="2"/>
      <c r="M4696" t="s">
        <v>49</v>
      </c>
      <c r="N4696" s="3">
        <v>3024</v>
      </c>
      <c r="O4696" s="3">
        <v>3024</v>
      </c>
      <c r="P4696" t="s">
        <v>27</v>
      </c>
      <c r="Q4696">
        <v>21</v>
      </c>
      <c r="R4696" t="s">
        <v>57</v>
      </c>
      <c r="S4696" t="s">
        <v>58</v>
      </c>
      <c r="T4696" t="s">
        <v>37</v>
      </c>
      <c r="V4696" t="s">
        <v>1304</v>
      </c>
      <c r="W4696" t="s">
        <v>32</v>
      </c>
    </row>
    <row r="4697" spans="1:23" hidden="1" x14ac:dyDescent="0.3">
      <c r="A4697">
        <v>1154</v>
      </c>
      <c r="B4697">
        <v>1154</v>
      </c>
      <c r="C4697">
        <v>4876</v>
      </c>
      <c r="D4697">
        <v>1</v>
      </c>
      <c r="E4697" t="s">
        <v>6529</v>
      </c>
      <c r="F4697">
        <v>2267</v>
      </c>
      <c r="H4697" t="s">
        <v>141</v>
      </c>
      <c r="I4697" s="2">
        <v>46037</v>
      </c>
      <c r="J4697" s="2">
        <v>46037</v>
      </c>
      <c r="K4697" s="2">
        <v>46037</v>
      </c>
      <c r="L4697" s="2"/>
      <c r="M4697" t="s">
        <v>49</v>
      </c>
      <c r="N4697" s="3">
        <v>3094</v>
      </c>
      <c r="O4697" s="3">
        <v>2724</v>
      </c>
      <c r="P4697" t="s">
        <v>27</v>
      </c>
      <c r="Q4697">
        <v>21</v>
      </c>
      <c r="R4697" t="s">
        <v>57</v>
      </c>
      <c r="S4697" t="s">
        <v>58</v>
      </c>
      <c r="T4697" t="s">
        <v>37</v>
      </c>
      <c r="V4697" t="s">
        <v>1304</v>
      </c>
      <c r="W4697" t="s">
        <v>32</v>
      </c>
    </row>
    <row r="4698" spans="1:23" hidden="1" x14ac:dyDescent="0.3">
      <c r="A4698">
        <v>1154</v>
      </c>
      <c r="B4698">
        <v>1154</v>
      </c>
      <c r="C4698">
        <v>4877</v>
      </c>
      <c r="D4698">
        <v>1</v>
      </c>
      <c r="E4698" t="s">
        <v>6528</v>
      </c>
      <c r="F4698">
        <v>2142</v>
      </c>
      <c r="H4698" t="s">
        <v>56</v>
      </c>
      <c r="I4698" s="2">
        <v>46037</v>
      </c>
      <c r="J4698" s="2">
        <v>46037</v>
      </c>
      <c r="K4698" s="2">
        <v>46038</v>
      </c>
      <c r="L4698" s="2"/>
      <c r="M4698" t="s">
        <v>49</v>
      </c>
      <c r="N4698" s="3">
        <v>2737</v>
      </c>
      <c r="O4698" s="3">
        <v>2737</v>
      </c>
      <c r="P4698" t="s">
        <v>27</v>
      </c>
      <c r="Q4698">
        <v>21</v>
      </c>
      <c r="R4698" t="s">
        <v>57</v>
      </c>
      <c r="S4698" t="s">
        <v>58</v>
      </c>
      <c r="T4698" t="s">
        <v>37</v>
      </c>
      <c r="V4698" t="s">
        <v>1304</v>
      </c>
      <c r="W4698" t="s">
        <v>32</v>
      </c>
    </row>
    <row r="4699" spans="1:23" hidden="1" x14ac:dyDescent="0.3">
      <c r="A4699">
        <v>1154</v>
      </c>
      <c r="B4699">
        <v>1154</v>
      </c>
      <c r="C4699">
        <v>4878</v>
      </c>
      <c r="D4699">
        <v>1</v>
      </c>
      <c r="E4699" t="s">
        <v>6527</v>
      </c>
      <c r="F4699">
        <v>1952</v>
      </c>
      <c r="H4699" t="s">
        <v>311</v>
      </c>
      <c r="I4699" s="2">
        <v>46037</v>
      </c>
      <c r="J4699" s="2">
        <v>46037</v>
      </c>
      <c r="K4699" s="2">
        <v>46038</v>
      </c>
      <c r="L4699" s="2"/>
      <c r="M4699" t="s">
        <v>49</v>
      </c>
      <c r="N4699" s="3">
        <v>3276</v>
      </c>
      <c r="O4699" s="3">
        <v>3276</v>
      </c>
      <c r="P4699" t="s">
        <v>27</v>
      </c>
      <c r="Q4699">
        <v>21</v>
      </c>
      <c r="R4699" t="s">
        <v>57</v>
      </c>
      <c r="S4699" t="s">
        <v>58</v>
      </c>
      <c r="T4699" t="s">
        <v>37</v>
      </c>
      <c r="V4699" t="s">
        <v>1304</v>
      </c>
      <c r="W4699" t="s">
        <v>32</v>
      </c>
    </row>
    <row r="4700" spans="1:23" hidden="1" x14ac:dyDescent="0.3">
      <c r="A4700">
        <v>1154</v>
      </c>
      <c r="B4700">
        <v>1154</v>
      </c>
      <c r="C4700">
        <v>4879</v>
      </c>
      <c r="D4700">
        <v>1</v>
      </c>
      <c r="E4700" t="s">
        <v>6526</v>
      </c>
      <c r="F4700">
        <v>1954</v>
      </c>
      <c r="H4700" t="s">
        <v>65</v>
      </c>
      <c r="I4700" s="2">
        <v>46037</v>
      </c>
      <c r="J4700" s="2">
        <v>46037</v>
      </c>
      <c r="K4700" s="2">
        <v>46037</v>
      </c>
      <c r="L4700" s="2"/>
      <c r="M4700" t="s">
        <v>49</v>
      </c>
      <c r="N4700" s="3">
        <v>3151</v>
      </c>
      <c r="O4700" s="3">
        <v>3151</v>
      </c>
      <c r="P4700" t="s">
        <v>27</v>
      </c>
      <c r="Q4700">
        <v>21</v>
      </c>
      <c r="R4700" t="s">
        <v>57</v>
      </c>
      <c r="S4700" t="s">
        <v>58</v>
      </c>
      <c r="T4700" t="s">
        <v>37</v>
      </c>
      <c r="V4700" t="s">
        <v>1304</v>
      </c>
      <c r="W4700" t="s">
        <v>32</v>
      </c>
    </row>
    <row r="4701" spans="1:23" hidden="1" x14ac:dyDescent="0.3">
      <c r="A4701">
        <v>1154</v>
      </c>
      <c r="B4701">
        <v>1154</v>
      </c>
      <c r="C4701">
        <v>4880</v>
      </c>
      <c r="D4701">
        <v>1</v>
      </c>
      <c r="E4701" t="s">
        <v>6525</v>
      </c>
      <c r="F4701">
        <v>2133</v>
      </c>
      <c r="H4701" t="s">
        <v>268</v>
      </c>
      <c r="I4701" s="2">
        <v>46037</v>
      </c>
      <c r="J4701" s="2">
        <v>46037</v>
      </c>
      <c r="K4701" s="2">
        <v>46038</v>
      </c>
      <c r="L4701" s="2"/>
      <c r="M4701" t="s">
        <v>49</v>
      </c>
      <c r="N4701" s="3">
        <v>3059</v>
      </c>
      <c r="O4701" s="3">
        <v>3059</v>
      </c>
      <c r="P4701" t="s">
        <v>27</v>
      </c>
      <c r="Q4701">
        <v>21</v>
      </c>
      <c r="R4701" t="s">
        <v>57</v>
      </c>
      <c r="S4701" t="s">
        <v>58</v>
      </c>
      <c r="T4701" t="s">
        <v>37</v>
      </c>
      <c r="V4701" t="s">
        <v>1304</v>
      </c>
      <c r="W4701" t="s">
        <v>32</v>
      </c>
    </row>
    <row r="4702" spans="1:23" hidden="1" x14ac:dyDescent="0.3">
      <c r="A4702">
        <v>1154</v>
      </c>
      <c r="B4702">
        <v>1154</v>
      </c>
      <c r="C4702">
        <v>4881</v>
      </c>
      <c r="D4702">
        <v>1</v>
      </c>
      <c r="E4702" t="s">
        <v>6524</v>
      </c>
      <c r="F4702">
        <v>2142</v>
      </c>
      <c r="H4702" t="s">
        <v>56</v>
      </c>
      <c r="I4702" s="2">
        <v>46037</v>
      </c>
      <c r="J4702" s="2">
        <v>46037</v>
      </c>
      <c r="K4702" s="2">
        <v>46042</v>
      </c>
      <c r="L4702" s="2"/>
      <c r="M4702" t="s">
        <v>49</v>
      </c>
      <c r="N4702" s="3">
        <v>920</v>
      </c>
      <c r="O4702" s="3">
        <v>920</v>
      </c>
      <c r="P4702" t="s">
        <v>27</v>
      </c>
      <c r="Q4702">
        <v>21</v>
      </c>
      <c r="R4702" t="s">
        <v>57</v>
      </c>
      <c r="S4702" t="s">
        <v>58</v>
      </c>
      <c r="T4702" t="s">
        <v>37</v>
      </c>
      <c r="V4702" t="s">
        <v>1304</v>
      </c>
      <c r="W4702" t="s">
        <v>32</v>
      </c>
    </row>
    <row r="4703" spans="1:23" hidden="1" x14ac:dyDescent="0.3">
      <c r="A4703">
        <v>1154</v>
      </c>
      <c r="B4703">
        <v>1154</v>
      </c>
      <c r="C4703">
        <v>4882</v>
      </c>
      <c r="D4703">
        <v>1</v>
      </c>
      <c r="E4703" t="s">
        <v>6524</v>
      </c>
      <c r="F4703">
        <v>1954</v>
      </c>
      <c r="H4703" t="s">
        <v>65</v>
      </c>
      <c r="I4703" s="2">
        <v>46037</v>
      </c>
      <c r="J4703" s="2">
        <v>46037</v>
      </c>
      <c r="K4703" s="2">
        <v>46042</v>
      </c>
      <c r="L4703" s="2"/>
      <c r="M4703" t="s">
        <v>49</v>
      </c>
      <c r="N4703" s="3">
        <v>897</v>
      </c>
      <c r="O4703" s="3">
        <v>897</v>
      </c>
      <c r="P4703" t="s">
        <v>27</v>
      </c>
      <c r="Q4703">
        <v>21</v>
      </c>
      <c r="R4703" t="s">
        <v>57</v>
      </c>
      <c r="S4703" t="s">
        <v>58</v>
      </c>
      <c r="T4703" t="s">
        <v>37</v>
      </c>
      <c r="V4703" t="s">
        <v>1304</v>
      </c>
      <c r="W4703" t="s">
        <v>32</v>
      </c>
    </row>
    <row r="4704" spans="1:23" hidden="1" x14ac:dyDescent="0.3">
      <c r="A4704">
        <v>1154</v>
      </c>
      <c r="B4704">
        <v>1154</v>
      </c>
      <c r="C4704">
        <v>4883</v>
      </c>
      <c r="D4704">
        <v>1</v>
      </c>
      <c r="E4704" t="s">
        <v>6522</v>
      </c>
      <c r="F4704">
        <v>1951</v>
      </c>
      <c r="H4704" t="s">
        <v>328</v>
      </c>
      <c r="I4704" s="2">
        <v>46037</v>
      </c>
      <c r="J4704" s="2">
        <v>46037</v>
      </c>
      <c r="K4704" s="2">
        <v>46048</v>
      </c>
      <c r="L4704" s="2"/>
      <c r="M4704" t="s">
        <v>49</v>
      </c>
      <c r="N4704" s="3">
        <v>2640</v>
      </c>
      <c r="O4704" s="3">
        <v>2640</v>
      </c>
      <c r="P4704" t="s">
        <v>27</v>
      </c>
      <c r="Q4704">
        <v>21</v>
      </c>
      <c r="R4704" t="s">
        <v>57</v>
      </c>
      <c r="S4704" t="s">
        <v>58</v>
      </c>
      <c r="T4704" t="s">
        <v>37</v>
      </c>
      <c r="V4704" t="s">
        <v>1304</v>
      </c>
      <c r="W4704" t="s">
        <v>32</v>
      </c>
    </row>
    <row r="4705" spans="1:23" hidden="1" x14ac:dyDescent="0.3">
      <c r="A4705">
        <v>1154</v>
      </c>
      <c r="B4705">
        <v>1154</v>
      </c>
      <c r="C4705">
        <v>4884</v>
      </c>
      <c r="D4705">
        <v>1</v>
      </c>
      <c r="E4705" s="4">
        <v>46023</v>
      </c>
      <c r="F4705">
        <v>2460</v>
      </c>
      <c r="H4705" t="s">
        <v>298</v>
      </c>
      <c r="I4705" s="2">
        <v>46038</v>
      </c>
      <c r="J4705" s="2">
        <v>46038</v>
      </c>
      <c r="K4705" s="2">
        <v>46038</v>
      </c>
      <c r="L4705" s="2"/>
      <c r="M4705" t="s">
        <v>1303</v>
      </c>
      <c r="N4705" s="3">
        <v>59</v>
      </c>
      <c r="O4705" s="3">
        <v>59</v>
      </c>
      <c r="P4705" t="s">
        <v>27</v>
      </c>
      <c r="Q4705">
        <v>24</v>
      </c>
      <c r="R4705" t="s">
        <v>299</v>
      </c>
      <c r="S4705" t="s">
        <v>300</v>
      </c>
      <c r="T4705" t="s">
        <v>30</v>
      </c>
      <c r="V4705" t="s">
        <v>1304</v>
      </c>
      <c r="W4705" t="s">
        <v>32</v>
      </c>
    </row>
    <row r="4706" spans="1:23" hidden="1" x14ac:dyDescent="0.3">
      <c r="A4706">
        <v>1154</v>
      </c>
      <c r="B4706">
        <v>1154</v>
      </c>
      <c r="C4706">
        <v>4885</v>
      </c>
      <c r="D4706">
        <v>1</v>
      </c>
      <c r="E4706" s="4">
        <v>46023</v>
      </c>
      <c r="F4706">
        <v>2706</v>
      </c>
      <c r="H4706" t="s">
        <v>301</v>
      </c>
      <c r="I4706" s="2">
        <v>46038</v>
      </c>
      <c r="J4706" s="2">
        <v>46038</v>
      </c>
      <c r="K4706" s="2">
        <v>46038</v>
      </c>
      <c r="L4706" s="2"/>
      <c r="M4706" t="s">
        <v>1303</v>
      </c>
      <c r="N4706" s="3">
        <v>100</v>
      </c>
      <c r="O4706" s="3">
        <v>100</v>
      </c>
      <c r="P4706" t="s">
        <v>27</v>
      </c>
      <c r="Q4706">
        <v>35</v>
      </c>
      <c r="R4706" t="s">
        <v>87</v>
      </c>
      <c r="S4706" t="s">
        <v>88</v>
      </c>
      <c r="T4706" t="s">
        <v>30</v>
      </c>
      <c r="V4706" t="s">
        <v>1304</v>
      </c>
      <c r="W4706" t="s">
        <v>32</v>
      </c>
    </row>
    <row r="4707" spans="1:23" hidden="1" x14ac:dyDescent="0.3">
      <c r="A4707">
        <v>1154</v>
      </c>
      <c r="B4707">
        <v>1154</v>
      </c>
      <c r="C4707">
        <v>4886</v>
      </c>
      <c r="D4707">
        <v>1</v>
      </c>
      <c r="E4707" s="4">
        <v>46023</v>
      </c>
      <c r="F4707">
        <v>2117</v>
      </c>
      <c r="H4707" t="s">
        <v>500</v>
      </c>
      <c r="I4707" s="2">
        <v>46038</v>
      </c>
      <c r="J4707" s="2">
        <v>46038</v>
      </c>
      <c r="K4707" s="2">
        <v>46038</v>
      </c>
      <c r="L4707" s="2"/>
      <c r="M4707" t="s">
        <v>331</v>
      </c>
      <c r="N4707" s="3">
        <v>882.21</v>
      </c>
      <c r="O4707" s="3">
        <v>882.21</v>
      </c>
      <c r="P4707" t="s">
        <v>27</v>
      </c>
      <c r="Q4707">
        <v>52</v>
      </c>
      <c r="R4707" t="s">
        <v>295</v>
      </c>
      <c r="S4707" t="s">
        <v>296</v>
      </c>
      <c r="T4707" t="s">
        <v>30</v>
      </c>
      <c r="V4707" t="s">
        <v>1304</v>
      </c>
      <c r="W4707" t="s">
        <v>32</v>
      </c>
    </row>
    <row r="4708" spans="1:23" hidden="1" x14ac:dyDescent="0.3">
      <c r="A4708">
        <v>1154</v>
      </c>
      <c r="B4708">
        <v>1154</v>
      </c>
      <c r="C4708">
        <v>4887</v>
      </c>
      <c r="D4708">
        <v>1</v>
      </c>
      <c r="E4708" s="4">
        <v>46023</v>
      </c>
      <c r="F4708">
        <v>2118</v>
      </c>
      <c r="H4708" t="s">
        <v>203</v>
      </c>
      <c r="I4708" s="2">
        <v>46038</v>
      </c>
      <c r="J4708" s="2">
        <v>46038</v>
      </c>
      <c r="K4708" s="2">
        <v>46038</v>
      </c>
      <c r="L4708" s="2"/>
      <c r="M4708" t="s">
        <v>1303</v>
      </c>
      <c r="N4708" s="3">
        <v>920</v>
      </c>
      <c r="O4708" s="3">
        <v>920</v>
      </c>
      <c r="P4708" t="s">
        <v>27</v>
      </c>
      <c r="Q4708">
        <v>53</v>
      </c>
      <c r="R4708" t="s">
        <v>198</v>
      </c>
      <c r="S4708" t="s">
        <v>199</v>
      </c>
      <c r="T4708" t="s">
        <v>30</v>
      </c>
      <c r="V4708" t="s">
        <v>1304</v>
      </c>
      <c r="W4708" t="s">
        <v>32</v>
      </c>
    </row>
    <row r="4709" spans="1:23" hidden="1" x14ac:dyDescent="0.3">
      <c r="A4709">
        <v>1154</v>
      </c>
      <c r="B4709">
        <v>1154</v>
      </c>
      <c r="C4709">
        <v>4888</v>
      </c>
      <c r="D4709">
        <v>1</v>
      </c>
      <c r="E4709" s="4">
        <v>46023</v>
      </c>
      <c r="F4709">
        <v>2006</v>
      </c>
      <c r="H4709" t="s">
        <v>387</v>
      </c>
      <c r="I4709" s="2">
        <v>46038</v>
      </c>
      <c r="J4709" s="2">
        <v>46038</v>
      </c>
      <c r="K4709" s="2">
        <v>46042</v>
      </c>
      <c r="L4709" s="2"/>
      <c r="M4709" t="s">
        <v>45</v>
      </c>
      <c r="N4709" s="3">
        <v>265.92</v>
      </c>
      <c r="O4709" s="3">
        <v>265.92</v>
      </c>
      <c r="P4709" t="s">
        <v>27</v>
      </c>
      <c r="Q4709">
        <v>84</v>
      </c>
      <c r="R4709" t="s">
        <v>388</v>
      </c>
      <c r="S4709" t="s">
        <v>389</v>
      </c>
      <c r="T4709" t="s">
        <v>30</v>
      </c>
      <c r="V4709" t="s">
        <v>1304</v>
      </c>
      <c r="W4709" t="s">
        <v>32</v>
      </c>
    </row>
    <row r="4710" spans="1:23" x14ac:dyDescent="0.3">
      <c r="A4710">
        <v>1154</v>
      </c>
      <c r="B4710">
        <v>1154</v>
      </c>
      <c r="C4710">
        <v>4889</v>
      </c>
      <c r="D4710">
        <v>1</v>
      </c>
      <c r="E4710" t="s">
        <v>6526</v>
      </c>
      <c r="F4710">
        <v>3001</v>
      </c>
      <c r="H4710" t="s">
        <v>6531</v>
      </c>
      <c r="I4710" s="2">
        <v>46041</v>
      </c>
      <c r="J4710" s="2">
        <v>46041</v>
      </c>
      <c r="K4710" s="2">
        <v>46058</v>
      </c>
      <c r="L4710" s="2"/>
      <c r="M4710" t="s">
        <v>49</v>
      </c>
      <c r="N4710" s="3">
        <v>274</v>
      </c>
      <c r="O4710" s="3">
        <v>274</v>
      </c>
      <c r="P4710" t="s">
        <v>27</v>
      </c>
      <c r="Q4710">
        <v>27</v>
      </c>
      <c r="R4710" t="s">
        <v>50</v>
      </c>
      <c r="S4710" t="s">
        <v>51</v>
      </c>
      <c r="T4710" t="s">
        <v>37</v>
      </c>
      <c r="V4710" t="s">
        <v>1304</v>
      </c>
      <c r="W4710" t="s">
        <v>32</v>
      </c>
    </row>
    <row r="4711" spans="1:23" hidden="1" x14ac:dyDescent="0.3">
      <c r="A4711">
        <v>1154</v>
      </c>
      <c r="B4711">
        <v>1154</v>
      </c>
      <c r="C4711">
        <v>4890</v>
      </c>
      <c r="D4711">
        <v>1</v>
      </c>
      <c r="E4711" s="4">
        <v>46023</v>
      </c>
      <c r="F4711">
        <v>2356</v>
      </c>
      <c r="H4711" t="s">
        <v>146</v>
      </c>
      <c r="I4711" s="2">
        <v>46041</v>
      </c>
      <c r="J4711" s="2">
        <v>46041</v>
      </c>
      <c r="K4711" s="2">
        <v>46041</v>
      </c>
      <c r="L4711" s="2"/>
      <c r="M4711" t="s">
        <v>1303</v>
      </c>
      <c r="N4711" s="3">
        <v>600</v>
      </c>
      <c r="O4711" s="3">
        <v>600</v>
      </c>
      <c r="P4711" t="s">
        <v>27</v>
      </c>
      <c r="Q4711">
        <v>87</v>
      </c>
      <c r="R4711" t="s">
        <v>147</v>
      </c>
      <c r="S4711" t="s">
        <v>148</v>
      </c>
      <c r="T4711" t="s">
        <v>206</v>
      </c>
      <c r="V4711" t="s">
        <v>1304</v>
      </c>
      <c r="W4711" t="s">
        <v>32</v>
      </c>
    </row>
    <row r="4712" spans="1:23" hidden="1" x14ac:dyDescent="0.3">
      <c r="A4712">
        <v>1154</v>
      </c>
      <c r="B4712">
        <v>1154</v>
      </c>
      <c r="C4712">
        <v>4891</v>
      </c>
      <c r="D4712">
        <v>1</v>
      </c>
      <c r="E4712" s="4">
        <v>46023</v>
      </c>
      <c r="F4712">
        <v>2457</v>
      </c>
      <c r="H4712" t="s">
        <v>3345</v>
      </c>
      <c r="I4712" s="2">
        <v>46041</v>
      </c>
      <c r="J4712" s="2">
        <v>46041</v>
      </c>
      <c r="K4712" s="2">
        <v>46041</v>
      </c>
      <c r="L4712" s="2"/>
      <c r="M4712" t="s">
        <v>1303</v>
      </c>
      <c r="N4712" s="3">
        <v>100</v>
      </c>
      <c r="O4712" s="3">
        <v>100</v>
      </c>
      <c r="P4712" t="s">
        <v>27</v>
      </c>
      <c r="Q4712">
        <v>88</v>
      </c>
      <c r="R4712" t="s">
        <v>329</v>
      </c>
      <c r="S4712" t="s">
        <v>330</v>
      </c>
      <c r="T4712" t="s">
        <v>206</v>
      </c>
      <c r="V4712" t="s">
        <v>1304</v>
      </c>
      <c r="W4712" t="s">
        <v>32</v>
      </c>
    </row>
    <row r="4713" spans="1:23" hidden="1" x14ac:dyDescent="0.3">
      <c r="A4713">
        <v>1154</v>
      </c>
      <c r="B4713">
        <v>1154</v>
      </c>
      <c r="C4713">
        <v>4892</v>
      </c>
      <c r="D4713">
        <v>1</v>
      </c>
      <c r="E4713" s="5">
        <v>46753</v>
      </c>
      <c r="F4713">
        <v>2356</v>
      </c>
      <c r="H4713" t="s">
        <v>146</v>
      </c>
      <c r="I4713" s="2">
        <v>46041</v>
      </c>
      <c r="J4713" s="2">
        <v>46041</v>
      </c>
      <c r="K4713" s="2">
        <v>46048</v>
      </c>
      <c r="M4713" t="s">
        <v>1303</v>
      </c>
      <c r="N4713" s="3">
        <v>600</v>
      </c>
      <c r="P4713" t="s">
        <v>1173</v>
      </c>
      <c r="Q4713">
        <v>87</v>
      </c>
      <c r="R4713" t="s">
        <v>147</v>
      </c>
      <c r="S4713" t="s">
        <v>148</v>
      </c>
      <c r="T4713" t="s">
        <v>206</v>
      </c>
      <c r="V4713" t="s">
        <v>1304</v>
      </c>
      <c r="W4713" t="s">
        <v>32</v>
      </c>
    </row>
    <row r="4714" spans="1:23" x14ac:dyDescent="0.3">
      <c r="A4714">
        <v>1154</v>
      </c>
      <c r="B4714">
        <v>1154</v>
      </c>
      <c r="C4714">
        <v>4892</v>
      </c>
      <c r="D4714">
        <v>2</v>
      </c>
      <c r="E4714" s="5">
        <v>46784</v>
      </c>
      <c r="F4714">
        <v>2356</v>
      </c>
      <c r="H4714" t="s">
        <v>146</v>
      </c>
      <c r="I4714" s="2">
        <v>46041</v>
      </c>
      <c r="J4714" s="2">
        <v>46041</v>
      </c>
      <c r="K4714" s="2">
        <v>46055</v>
      </c>
      <c r="M4714" t="s">
        <v>1303</v>
      </c>
      <c r="N4714" s="3">
        <v>600</v>
      </c>
      <c r="P4714" t="s">
        <v>1173</v>
      </c>
      <c r="Q4714">
        <v>87</v>
      </c>
      <c r="R4714" t="s">
        <v>147</v>
      </c>
      <c r="S4714" t="s">
        <v>148</v>
      </c>
      <c r="T4714" t="s">
        <v>206</v>
      </c>
      <c r="V4714" t="s">
        <v>1304</v>
      </c>
      <c r="W4714" t="s">
        <v>32</v>
      </c>
    </row>
    <row r="4715" spans="1:23" x14ac:dyDescent="0.3">
      <c r="A4715">
        <v>1154</v>
      </c>
      <c r="B4715">
        <v>1154</v>
      </c>
      <c r="C4715">
        <v>4892</v>
      </c>
      <c r="D4715">
        <v>3</v>
      </c>
      <c r="E4715" s="5">
        <v>46813</v>
      </c>
      <c r="F4715">
        <v>2356</v>
      </c>
      <c r="H4715" t="s">
        <v>146</v>
      </c>
      <c r="I4715" s="2">
        <v>46041</v>
      </c>
      <c r="J4715" s="2">
        <v>46041</v>
      </c>
      <c r="K4715" s="2">
        <v>46062</v>
      </c>
      <c r="M4715" t="s">
        <v>1303</v>
      </c>
      <c r="N4715" s="3">
        <v>600</v>
      </c>
      <c r="P4715" t="s">
        <v>1173</v>
      </c>
      <c r="Q4715">
        <v>87</v>
      </c>
      <c r="R4715" t="s">
        <v>147</v>
      </c>
      <c r="S4715" t="s">
        <v>148</v>
      </c>
      <c r="T4715" t="s">
        <v>206</v>
      </c>
      <c r="V4715" t="s">
        <v>1304</v>
      </c>
      <c r="W4715" t="s">
        <v>32</v>
      </c>
    </row>
    <row r="4716" spans="1:23" x14ac:dyDescent="0.3">
      <c r="A4716">
        <v>1154</v>
      </c>
      <c r="B4716">
        <v>1154</v>
      </c>
      <c r="C4716">
        <v>4892</v>
      </c>
      <c r="D4716">
        <v>4</v>
      </c>
      <c r="E4716" s="5">
        <v>46844</v>
      </c>
      <c r="F4716">
        <v>2356</v>
      </c>
      <c r="H4716" t="s">
        <v>146</v>
      </c>
      <c r="I4716" s="2">
        <v>46041</v>
      </c>
      <c r="J4716" s="2">
        <v>46041</v>
      </c>
      <c r="K4716" s="2">
        <v>46069</v>
      </c>
      <c r="M4716" t="s">
        <v>1303</v>
      </c>
      <c r="N4716" s="3">
        <v>600</v>
      </c>
      <c r="P4716" t="s">
        <v>1179</v>
      </c>
      <c r="Q4716">
        <v>87</v>
      </c>
      <c r="R4716" t="s">
        <v>147</v>
      </c>
      <c r="S4716" t="s">
        <v>148</v>
      </c>
      <c r="T4716" t="s">
        <v>206</v>
      </c>
      <c r="V4716" t="s">
        <v>1304</v>
      </c>
      <c r="W4716" t="s">
        <v>32</v>
      </c>
    </row>
    <row r="4717" spans="1:23" x14ac:dyDescent="0.3">
      <c r="A4717">
        <v>1154</v>
      </c>
      <c r="B4717">
        <v>1154</v>
      </c>
      <c r="C4717">
        <v>4892</v>
      </c>
      <c r="D4717">
        <v>5</v>
      </c>
      <c r="E4717" s="5">
        <v>46874</v>
      </c>
      <c r="F4717">
        <v>2356</v>
      </c>
      <c r="H4717" t="s">
        <v>146</v>
      </c>
      <c r="I4717" s="2">
        <v>46041</v>
      </c>
      <c r="J4717" s="2">
        <v>46041</v>
      </c>
      <c r="K4717" s="2">
        <v>46076</v>
      </c>
      <c r="M4717" t="s">
        <v>1303</v>
      </c>
      <c r="N4717" s="3">
        <v>600</v>
      </c>
      <c r="P4717" t="s">
        <v>1179</v>
      </c>
      <c r="Q4717">
        <v>87</v>
      </c>
      <c r="R4717" t="s">
        <v>147</v>
      </c>
      <c r="S4717" t="s">
        <v>148</v>
      </c>
      <c r="T4717" t="s">
        <v>206</v>
      </c>
      <c r="V4717" t="s">
        <v>1304</v>
      </c>
      <c r="W4717" t="s">
        <v>32</v>
      </c>
    </row>
    <row r="4718" spans="1:23" hidden="1" x14ac:dyDescent="0.3">
      <c r="A4718">
        <v>1154</v>
      </c>
      <c r="B4718">
        <v>1154</v>
      </c>
      <c r="C4718">
        <v>4892</v>
      </c>
      <c r="D4718">
        <v>6</v>
      </c>
      <c r="E4718" s="5">
        <v>46905</v>
      </c>
      <c r="F4718">
        <v>2356</v>
      </c>
      <c r="H4718" t="s">
        <v>146</v>
      </c>
      <c r="I4718" s="2">
        <v>46041</v>
      </c>
      <c r="J4718" s="2">
        <v>46041</v>
      </c>
      <c r="K4718" s="2">
        <v>46083</v>
      </c>
      <c r="M4718" t="s">
        <v>1303</v>
      </c>
      <c r="N4718" s="3">
        <v>600</v>
      </c>
      <c r="P4718" t="s">
        <v>1179</v>
      </c>
      <c r="Q4718">
        <v>87</v>
      </c>
      <c r="R4718" t="s">
        <v>147</v>
      </c>
      <c r="S4718" t="s">
        <v>148</v>
      </c>
      <c r="T4718" t="s">
        <v>206</v>
      </c>
      <c r="V4718" t="s">
        <v>1304</v>
      </c>
      <c r="W4718" t="s">
        <v>32</v>
      </c>
    </row>
    <row r="4719" spans="1:23" hidden="1" x14ac:dyDescent="0.3">
      <c r="A4719">
        <v>1154</v>
      </c>
      <c r="B4719">
        <v>1154</v>
      </c>
      <c r="C4719">
        <v>4892</v>
      </c>
      <c r="D4719">
        <v>7</v>
      </c>
      <c r="E4719" s="5">
        <v>46935</v>
      </c>
      <c r="F4719">
        <v>2356</v>
      </c>
      <c r="H4719" t="s">
        <v>146</v>
      </c>
      <c r="I4719" s="2">
        <v>46041</v>
      </c>
      <c r="J4719" s="2">
        <v>46041</v>
      </c>
      <c r="K4719" s="2">
        <v>46090</v>
      </c>
      <c r="M4719" t="s">
        <v>1303</v>
      </c>
      <c r="N4719" s="3">
        <v>600</v>
      </c>
      <c r="P4719" t="s">
        <v>1179</v>
      </c>
      <c r="Q4719">
        <v>87</v>
      </c>
      <c r="R4719" t="s">
        <v>147</v>
      </c>
      <c r="S4719" t="s">
        <v>148</v>
      </c>
      <c r="T4719" t="s">
        <v>206</v>
      </c>
      <c r="V4719" t="s">
        <v>1304</v>
      </c>
      <c r="W4719" t="s">
        <v>32</v>
      </c>
    </row>
    <row r="4720" spans="1:23" hidden="1" x14ac:dyDescent="0.3">
      <c r="A4720">
        <v>1154</v>
      </c>
      <c r="B4720">
        <v>1154</v>
      </c>
      <c r="C4720">
        <v>4892</v>
      </c>
      <c r="D4720">
        <v>8</v>
      </c>
      <c r="E4720" s="5">
        <v>46966</v>
      </c>
      <c r="F4720">
        <v>2356</v>
      </c>
      <c r="H4720" t="s">
        <v>146</v>
      </c>
      <c r="I4720" s="2">
        <v>46041</v>
      </c>
      <c r="J4720" s="2">
        <v>46041</v>
      </c>
      <c r="K4720" s="2">
        <v>46097</v>
      </c>
      <c r="M4720" t="s">
        <v>1303</v>
      </c>
      <c r="N4720" s="3">
        <v>600</v>
      </c>
      <c r="P4720" t="s">
        <v>1179</v>
      </c>
      <c r="Q4720">
        <v>87</v>
      </c>
      <c r="R4720" t="s">
        <v>147</v>
      </c>
      <c r="S4720" t="s">
        <v>148</v>
      </c>
      <c r="T4720" t="s">
        <v>206</v>
      </c>
      <c r="V4720" t="s">
        <v>1304</v>
      </c>
      <c r="W4720" t="s">
        <v>32</v>
      </c>
    </row>
    <row r="4721" spans="1:23" hidden="1" x14ac:dyDescent="0.3">
      <c r="A4721">
        <v>1154</v>
      </c>
      <c r="B4721">
        <v>1154</v>
      </c>
      <c r="C4721">
        <v>4892</v>
      </c>
      <c r="D4721">
        <v>9</v>
      </c>
      <c r="E4721" s="5">
        <v>46997</v>
      </c>
      <c r="F4721">
        <v>2356</v>
      </c>
      <c r="H4721" t="s">
        <v>146</v>
      </c>
      <c r="I4721" s="2">
        <v>46041</v>
      </c>
      <c r="J4721" s="2">
        <v>46041</v>
      </c>
      <c r="K4721" s="2">
        <v>46104</v>
      </c>
      <c r="M4721" t="s">
        <v>1303</v>
      </c>
      <c r="N4721" s="3">
        <v>600</v>
      </c>
      <c r="P4721" t="s">
        <v>1179</v>
      </c>
      <c r="Q4721">
        <v>87</v>
      </c>
      <c r="R4721" t="s">
        <v>147</v>
      </c>
      <c r="S4721" t="s">
        <v>148</v>
      </c>
      <c r="T4721" t="s">
        <v>206</v>
      </c>
      <c r="V4721" t="s">
        <v>1304</v>
      </c>
      <c r="W4721" t="s">
        <v>32</v>
      </c>
    </row>
    <row r="4722" spans="1:23" hidden="1" x14ac:dyDescent="0.3">
      <c r="A4722">
        <v>1154</v>
      </c>
      <c r="B4722">
        <v>1154</v>
      </c>
      <c r="C4722">
        <v>4892</v>
      </c>
      <c r="D4722">
        <v>10</v>
      </c>
      <c r="E4722" s="5">
        <v>47027</v>
      </c>
      <c r="F4722">
        <v>2356</v>
      </c>
      <c r="H4722" t="s">
        <v>146</v>
      </c>
      <c r="I4722" s="2">
        <v>46041</v>
      </c>
      <c r="J4722" s="2">
        <v>46041</v>
      </c>
      <c r="K4722" s="2">
        <v>46111</v>
      </c>
      <c r="M4722" t="s">
        <v>1303</v>
      </c>
      <c r="N4722" s="3">
        <v>600</v>
      </c>
      <c r="P4722" t="s">
        <v>1179</v>
      </c>
      <c r="Q4722">
        <v>87</v>
      </c>
      <c r="R4722" t="s">
        <v>147</v>
      </c>
      <c r="S4722" t="s">
        <v>148</v>
      </c>
      <c r="T4722" t="s">
        <v>206</v>
      </c>
      <c r="V4722" t="s">
        <v>1304</v>
      </c>
      <c r="W4722" t="s">
        <v>32</v>
      </c>
    </row>
    <row r="4723" spans="1:23" hidden="1" x14ac:dyDescent="0.3">
      <c r="A4723">
        <v>1154</v>
      </c>
      <c r="B4723">
        <v>1154</v>
      </c>
      <c r="C4723">
        <v>4892</v>
      </c>
      <c r="D4723">
        <v>11</v>
      </c>
      <c r="E4723" s="5">
        <v>47058</v>
      </c>
      <c r="F4723">
        <v>2356</v>
      </c>
      <c r="H4723" t="s">
        <v>146</v>
      </c>
      <c r="I4723" s="2">
        <v>46041</v>
      </c>
      <c r="J4723" s="2">
        <v>46041</v>
      </c>
      <c r="K4723" s="2">
        <v>46118</v>
      </c>
      <c r="M4723" t="s">
        <v>1303</v>
      </c>
      <c r="N4723" s="3">
        <v>600</v>
      </c>
      <c r="P4723" t="s">
        <v>1179</v>
      </c>
      <c r="Q4723">
        <v>87</v>
      </c>
      <c r="R4723" t="s">
        <v>147</v>
      </c>
      <c r="S4723" t="s">
        <v>148</v>
      </c>
      <c r="T4723" t="s">
        <v>206</v>
      </c>
      <c r="V4723" t="s">
        <v>1304</v>
      </c>
      <c r="W4723" t="s">
        <v>32</v>
      </c>
    </row>
    <row r="4724" spans="1:23" hidden="1" x14ac:dyDescent="0.3">
      <c r="A4724">
        <v>1154</v>
      </c>
      <c r="B4724">
        <v>1154</v>
      </c>
      <c r="C4724">
        <v>4892</v>
      </c>
      <c r="D4724">
        <v>12</v>
      </c>
      <c r="E4724" s="5">
        <v>47088</v>
      </c>
      <c r="F4724">
        <v>2356</v>
      </c>
      <c r="H4724" t="s">
        <v>146</v>
      </c>
      <c r="I4724" s="2">
        <v>46041</v>
      </c>
      <c r="J4724" s="2">
        <v>46041</v>
      </c>
      <c r="K4724" s="2">
        <v>46125</v>
      </c>
      <c r="M4724" t="s">
        <v>1303</v>
      </c>
      <c r="N4724" s="3">
        <v>600</v>
      </c>
      <c r="P4724" t="s">
        <v>1179</v>
      </c>
      <c r="Q4724">
        <v>87</v>
      </c>
      <c r="R4724" t="s">
        <v>147</v>
      </c>
      <c r="S4724" t="s">
        <v>148</v>
      </c>
      <c r="T4724" t="s">
        <v>206</v>
      </c>
      <c r="V4724" t="s">
        <v>1304</v>
      </c>
      <c r="W4724" t="s">
        <v>32</v>
      </c>
    </row>
    <row r="4725" spans="1:23" hidden="1" x14ac:dyDescent="0.3">
      <c r="A4725">
        <v>1154</v>
      </c>
      <c r="B4725">
        <v>1154</v>
      </c>
      <c r="C4725">
        <v>4892</v>
      </c>
      <c r="D4725">
        <v>13</v>
      </c>
      <c r="E4725" t="s">
        <v>4226</v>
      </c>
      <c r="F4725">
        <v>2356</v>
      </c>
      <c r="H4725" t="s">
        <v>146</v>
      </c>
      <c r="I4725" s="2">
        <v>46041</v>
      </c>
      <c r="J4725" s="2">
        <v>46041</v>
      </c>
      <c r="K4725" s="2">
        <v>46132</v>
      </c>
      <c r="M4725" t="s">
        <v>1303</v>
      </c>
      <c r="N4725" s="3">
        <v>600</v>
      </c>
      <c r="P4725" t="s">
        <v>1179</v>
      </c>
      <c r="Q4725">
        <v>87</v>
      </c>
      <c r="R4725" t="s">
        <v>147</v>
      </c>
      <c r="S4725" t="s">
        <v>148</v>
      </c>
      <c r="T4725" t="s">
        <v>206</v>
      </c>
      <c r="V4725" t="s">
        <v>1304</v>
      </c>
      <c r="W4725" t="s">
        <v>32</v>
      </c>
    </row>
    <row r="4726" spans="1:23" hidden="1" x14ac:dyDescent="0.3">
      <c r="A4726">
        <v>1154</v>
      </c>
      <c r="B4726">
        <v>1154</v>
      </c>
      <c r="C4726">
        <v>4892</v>
      </c>
      <c r="D4726">
        <v>14</v>
      </c>
      <c r="E4726" t="s">
        <v>423</v>
      </c>
      <c r="F4726">
        <v>2356</v>
      </c>
      <c r="H4726" t="s">
        <v>146</v>
      </c>
      <c r="I4726" s="2">
        <v>46041</v>
      </c>
      <c r="J4726" s="2">
        <v>46041</v>
      </c>
      <c r="K4726" s="2">
        <v>46139</v>
      </c>
      <c r="M4726" t="s">
        <v>1303</v>
      </c>
      <c r="N4726" s="3">
        <v>600</v>
      </c>
      <c r="P4726" t="s">
        <v>1179</v>
      </c>
      <c r="Q4726">
        <v>87</v>
      </c>
      <c r="R4726" t="s">
        <v>147</v>
      </c>
      <c r="S4726" t="s">
        <v>148</v>
      </c>
      <c r="T4726" t="s">
        <v>206</v>
      </c>
      <c r="V4726" t="s">
        <v>1304</v>
      </c>
      <c r="W4726" t="s">
        <v>32</v>
      </c>
    </row>
    <row r="4727" spans="1:23" hidden="1" x14ac:dyDescent="0.3">
      <c r="A4727">
        <v>1154</v>
      </c>
      <c r="B4727">
        <v>1154</v>
      </c>
      <c r="C4727">
        <v>4892</v>
      </c>
      <c r="D4727">
        <v>15</v>
      </c>
      <c r="E4727" t="s">
        <v>735</v>
      </c>
      <c r="F4727">
        <v>2356</v>
      </c>
      <c r="H4727" t="s">
        <v>146</v>
      </c>
      <c r="I4727" s="2">
        <v>46041</v>
      </c>
      <c r="J4727" s="2">
        <v>46041</v>
      </c>
      <c r="K4727" s="2">
        <v>46146</v>
      </c>
      <c r="M4727" t="s">
        <v>1303</v>
      </c>
      <c r="N4727" s="3">
        <v>600</v>
      </c>
      <c r="P4727" t="s">
        <v>1179</v>
      </c>
      <c r="Q4727">
        <v>87</v>
      </c>
      <c r="R4727" t="s">
        <v>147</v>
      </c>
      <c r="S4727" t="s">
        <v>148</v>
      </c>
      <c r="T4727" t="s">
        <v>206</v>
      </c>
      <c r="V4727" t="s">
        <v>1304</v>
      </c>
      <c r="W4727" t="s">
        <v>32</v>
      </c>
    </row>
    <row r="4728" spans="1:23" hidden="1" x14ac:dyDescent="0.3">
      <c r="A4728">
        <v>1154</v>
      </c>
      <c r="B4728">
        <v>1154</v>
      </c>
      <c r="C4728">
        <v>4892</v>
      </c>
      <c r="D4728">
        <v>16</v>
      </c>
      <c r="E4728" t="s">
        <v>6237</v>
      </c>
      <c r="F4728">
        <v>2356</v>
      </c>
      <c r="H4728" t="s">
        <v>146</v>
      </c>
      <c r="I4728" s="2">
        <v>46041</v>
      </c>
      <c r="J4728" s="2">
        <v>46041</v>
      </c>
      <c r="K4728" s="2">
        <v>46153</v>
      </c>
      <c r="M4728" t="s">
        <v>1303</v>
      </c>
      <c r="N4728" s="3">
        <v>600</v>
      </c>
      <c r="P4728" t="s">
        <v>1179</v>
      </c>
      <c r="Q4728">
        <v>87</v>
      </c>
      <c r="R4728" t="s">
        <v>147</v>
      </c>
      <c r="S4728" t="s">
        <v>148</v>
      </c>
      <c r="T4728" t="s">
        <v>206</v>
      </c>
      <c r="V4728" t="s">
        <v>1304</v>
      </c>
      <c r="W4728" t="s">
        <v>32</v>
      </c>
    </row>
    <row r="4729" spans="1:23" hidden="1" x14ac:dyDescent="0.3">
      <c r="A4729">
        <v>1154</v>
      </c>
      <c r="B4729">
        <v>1154</v>
      </c>
      <c r="C4729">
        <v>4892</v>
      </c>
      <c r="D4729">
        <v>17</v>
      </c>
      <c r="E4729" t="s">
        <v>1327</v>
      </c>
      <c r="F4729">
        <v>2356</v>
      </c>
      <c r="H4729" t="s">
        <v>146</v>
      </c>
      <c r="I4729" s="2">
        <v>46041</v>
      </c>
      <c r="J4729" s="2">
        <v>46041</v>
      </c>
      <c r="K4729" s="2">
        <v>46160</v>
      </c>
      <c r="M4729" t="s">
        <v>1303</v>
      </c>
      <c r="N4729" s="3">
        <v>600</v>
      </c>
      <c r="P4729" t="s">
        <v>1179</v>
      </c>
      <c r="Q4729">
        <v>87</v>
      </c>
      <c r="R4729" t="s">
        <v>147</v>
      </c>
      <c r="S4729" t="s">
        <v>148</v>
      </c>
      <c r="T4729" t="s">
        <v>206</v>
      </c>
      <c r="V4729" t="s">
        <v>1304</v>
      </c>
      <c r="W4729" t="s">
        <v>32</v>
      </c>
    </row>
    <row r="4730" spans="1:23" hidden="1" x14ac:dyDescent="0.3">
      <c r="A4730">
        <v>1154</v>
      </c>
      <c r="B4730">
        <v>1154</v>
      </c>
      <c r="C4730">
        <v>4892</v>
      </c>
      <c r="D4730">
        <v>18</v>
      </c>
      <c r="E4730" t="s">
        <v>1547</v>
      </c>
      <c r="F4730">
        <v>2356</v>
      </c>
      <c r="H4730" t="s">
        <v>146</v>
      </c>
      <c r="I4730" s="2">
        <v>46041</v>
      </c>
      <c r="J4730" s="2">
        <v>46041</v>
      </c>
      <c r="K4730" s="2">
        <v>46167</v>
      </c>
      <c r="M4730" t="s">
        <v>1303</v>
      </c>
      <c r="N4730" s="3">
        <v>600</v>
      </c>
      <c r="P4730" t="s">
        <v>1179</v>
      </c>
      <c r="Q4730">
        <v>87</v>
      </c>
      <c r="R4730" t="s">
        <v>147</v>
      </c>
      <c r="S4730" t="s">
        <v>148</v>
      </c>
      <c r="T4730" t="s">
        <v>206</v>
      </c>
      <c r="V4730" t="s">
        <v>1304</v>
      </c>
      <c r="W4730" t="s">
        <v>32</v>
      </c>
    </row>
    <row r="4731" spans="1:23" hidden="1" x14ac:dyDescent="0.3">
      <c r="A4731">
        <v>1154</v>
      </c>
      <c r="B4731">
        <v>1154</v>
      </c>
      <c r="C4731">
        <v>4892</v>
      </c>
      <c r="D4731">
        <v>19</v>
      </c>
      <c r="E4731" t="s">
        <v>1640</v>
      </c>
      <c r="F4731">
        <v>2356</v>
      </c>
      <c r="H4731" t="s">
        <v>146</v>
      </c>
      <c r="I4731" s="2">
        <v>46041</v>
      </c>
      <c r="J4731" s="2">
        <v>46041</v>
      </c>
      <c r="K4731" s="2">
        <v>46174</v>
      </c>
      <c r="M4731" t="s">
        <v>1303</v>
      </c>
      <c r="N4731" s="3">
        <v>600</v>
      </c>
      <c r="P4731" t="s">
        <v>1179</v>
      </c>
      <c r="Q4731">
        <v>87</v>
      </c>
      <c r="R4731" t="s">
        <v>147</v>
      </c>
      <c r="S4731" t="s">
        <v>148</v>
      </c>
      <c r="T4731" t="s">
        <v>206</v>
      </c>
      <c r="V4731" t="s">
        <v>1304</v>
      </c>
      <c r="W4731" t="s">
        <v>32</v>
      </c>
    </row>
    <row r="4732" spans="1:23" hidden="1" x14ac:dyDescent="0.3">
      <c r="A4732">
        <v>1154</v>
      </c>
      <c r="B4732">
        <v>1154</v>
      </c>
      <c r="C4732">
        <v>4892</v>
      </c>
      <c r="D4732">
        <v>20</v>
      </c>
      <c r="E4732" t="s">
        <v>6110</v>
      </c>
      <c r="F4732">
        <v>2356</v>
      </c>
      <c r="H4732" t="s">
        <v>146</v>
      </c>
      <c r="I4732" s="2">
        <v>46041</v>
      </c>
      <c r="J4732" s="2">
        <v>46041</v>
      </c>
      <c r="K4732" s="2">
        <v>46181</v>
      </c>
      <c r="M4732" t="s">
        <v>1303</v>
      </c>
      <c r="N4732" s="3">
        <v>600</v>
      </c>
      <c r="P4732" t="s">
        <v>1179</v>
      </c>
      <c r="Q4732">
        <v>87</v>
      </c>
      <c r="R4732" t="s">
        <v>147</v>
      </c>
      <c r="S4732" t="s">
        <v>148</v>
      </c>
      <c r="T4732" t="s">
        <v>206</v>
      </c>
      <c r="V4732" t="s">
        <v>1304</v>
      </c>
      <c r="W4732" t="s">
        <v>32</v>
      </c>
    </row>
    <row r="4733" spans="1:23" hidden="1" x14ac:dyDescent="0.3">
      <c r="A4733">
        <v>1154</v>
      </c>
      <c r="B4733">
        <v>1154</v>
      </c>
      <c r="C4733">
        <v>4892</v>
      </c>
      <c r="D4733">
        <v>21</v>
      </c>
      <c r="E4733" t="s">
        <v>6136</v>
      </c>
      <c r="F4733">
        <v>2356</v>
      </c>
      <c r="H4733" t="s">
        <v>146</v>
      </c>
      <c r="I4733" s="2">
        <v>46041</v>
      </c>
      <c r="J4733" s="2">
        <v>46041</v>
      </c>
      <c r="K4733" s="2">
        <v>46188</v>
      </c>
      <c r="M4733" t="s">
        <v>1303</v>
      </c>
      <c r="N4733" s="3">
        <v>600</v>
      </c>
      <c r="P4733" t="s">
        <v>1179</v>
      </c>
      <c r="Q4733">
        <v>87</v>
      </c>
      <c r="R4733" t="s">
        <v>147</v>
      </c>
      <c r="S4733" t="s">
        <v>148</v>
      </c>
      <c r="T4733" t="s">
        <v>206</v>
      </c>
      <c r="V4733" t="s">
        <v>1304</v>
      </c>
      <c r="W4733" t="s">
        <v>32</v>
      </c>
    </row>
    <row r="4734" spans="1:23" hidden="1" x14ac:dyDescent="0.3">
      <c r="A4734">
        <v>1154</v>
      </c>
      <c r="B4734">
        <v>1154</v>
      </c>
      <c r="C4734">
        <v>4892</v>
      </c>
      <c r="D4734">
        <v>22</v>
      </c>
      <c r="E4734" t="s">
        <v>6154</v>
      </c>
      <c r="F4734">
        <v>2356</v>
      </c>
      <c r="H4734" t="s">
        <v>146</v>
      </c>
      <c r="I4734" s="2">
        <v>46041</v>
      </c>
      <c r="J4734" s="2">
        <v>46041</v>
      </c>
      <c r="K4734" s="2">
        <v>46195</v>
      </c>
      <c r="M4734" t="s">
        <v>1303</v>
      </c>
      <c r="N4734" s="3">
        <v>600</v>
      </c>
      <c r="P4734" t="s">
        <v>1179</v>
      </c>
      <c r="Q4734">
        <v>87</v>
      </c>
      <c r="R4734" t="s">
        <v>147</v>
      </c>
      <c r="S4734" t="s">
        <v>148</v>
      </c>
      <c r="T4734" t="s">
        <v>206</v>
      </c>
      <c r="V4734" t="s">
        <v>1304</v>
      </c>
      <c r="W4734" t="s">
        <v>32</v>
      </c>
    </row>
    <row r="4735" spans="1:23" hidden="1" x14ac:dyDescent="0.3">
      <c r="A4735">
        <v>1154</v>
      </c>
      <c r="B4735">
        <v>1154</v>
      </c>
      <c r="C4735">
        <v>4892</v>
      </c>
      <c r="D4735">
        <v>23</v>
      </c>
      <c r="E4735" t="s">
        <v>6163</v>
      </c>
      <c r="F4735">
        <v>2356</v>
      </c>
      <c r="H4735" t="s">
        <v>146</v>
      </c>
      <c r="I4735" s="2">
        <v>46041</v>
      </c>
      <c r="J4735" s="2">
        <v>46041</v>
      </c>
      <c r="K4735" s="2">
        <v>46202</v>
      </c>
      <c r="M4735" t="s">
        <v>1303</v>
      </c>
      <c r="N4735" s="3">
        <v>600</v>
      </c>
      <c r="P4735" t="s">
        <v>1179</v>
      </c>
      <c r="Q4735">
        <v>87</v>
      </c>
      <c r="R4735" t="s">
        <v>147</v>
      </c>
      <c r="S4735" t="s">
        <v>148</v>
      </c>
      <c r="T4735" t="s">
        <v>206</v>
      </c>
      <c r="V4735" t="s">
        <v>1304</v>
      </c>
      <c r="W4735" t="s">
        <v>32</v>
      </c>
    </row>
    <row r="4736" spans="1:23" hidden="1" x14ac:dyDescent="0.3">
      <c r="A4736">
        <v>1154</v>
      </c>
      <c r="B4736">
        <v>1154</v>
      </c>
      <c r="C4736">
        <v>4892</v>
      </c>
      <c r="D4736">
        <v>24</v>
      </c>
      <c r="E4736" t="s">
        <v>6319</v>
      </c>
      <c r="F4736">
        <v>2356</v>
      </c>
      <c r="H4736" t="s">
        <v>146</v>
      </c>
      <c r="I4736" s="2">
        <v>46041</v>
      </c>
      <c r="J4736" s="2">
        <v>46041</v>
      </c>
      <c r="K4736" s="2">
        <v>46209</v>
      </c>
      <c r="M4736" t="s">
        <v>1303</v>
      </c>
      <c r="N4736" s="3">
        <v>600</v>
      </c>
      <c r="P4736" t="s">
        <v>1179</v>
      </c>
      <c r="Q4736">
        <v>87</v>
      </c>
      <c r="R4736" t="s">
        <v>147</v>
      </c>
      <c r="S4736" t="s">
        <v>148</v>
      </c>
      <c r="T4736" t="s">
        <v>206</v>
      </c>
      <c r="V4736" t="s">
        <v>1304</v>
      </c>
      <c r="W4736" t="s">
        <v>32</v>
      </c>
    </row>
    <row r="4737" spans="1:23" hidden="1" x14ac:dyDescent="0.3">
      <c r="A4737">
        <v>1154</v>
      </c>
      <c r="B4737">
        <v>1154</v>
      </c>
      <c r="C4737">
        <v>4892</v>
      </c>
      <c r="D4737">
        <v>25</v>
      </c>
      <c r="E4737" t="s">
        <v>6330</v>
      </c>
      <c r="F4737">
        <v>2356</v>
      </c>
      <c r="H4737" t="s">
        <v>146</v>
      </c>
      <c r="I4737" s="2">
        <v>46041</v>
      </c>
      <c r="J4737" s="2">
        <v>46041</v>
      </c>
      <c r="K4737" s="2">
        <v>46216</v>
      </c>
      <c r="M4737" t="s">
        <v>1303</v>
      </c>
      <c r="N4737" s="3">
        <v>600</v>
      </c>
      <c r="P4737" t="s">
        <v>1179</v>
      </c>
      <c r="Q4737">
        <v>87</v>
      </c>
      <c r="R4737" t="s">
        <v>147</v>
      </c>
      <c r="S4737" t="s">
        <v>148</v>
      </c>
      <c r="T4737" t="s">
        <v>206</v>
      </c>
      <c r="V4737" t="s">
        <v>1304</v>
      </c>
      <c r="W4737" t="s">
        <v>32</v>
      </c>
    </row>
    <row r="4738" spans="1:23" hidden="1" x14ac:dyDescent="0.3">
      <c r="A4738">
        <v>1154</v>
      </c>
      <c r="B4738">
        <v>1154</v>
      </c>
      <c r="C4738">
        <v>4892</v>
      </c>
      <c r="D4738">
        <v>26</v>
      </c>
      <c r="E4738" t="s">
        <v>6532</v>
      </c>
      <c r="F4738">
        <v>2356</v>
      </c>
      <c r="H4738" t="s">
        <v>146</v>
      </c>
      <c r="I4738" s="2">
        <v>46041</v>
      </c>
      <c r="J4738" s="2">
        <v>46041</v>
      </c>
      <c r="K4738" s="2">
        <v>46223</v>
      </c>
      <c r="M4738" t="s">
        <v>1303</v>
      </c>
      <c r="N4738" s="3">
        <v>600</v>
      </c>
      <c r="P4738" t="s">
        <v>1179</v>
      </c>
      <c r="Q4738">
        <v>87</v>
      </c>
      <c r="R4738" t="s">
        <v>147</v>
      </c>
      <c r="S4738" t="s">
        <v>148</v>
      </c>
      <c r="T4738" t="s">
        <v>206</v>
      </c>
      <c r="V4738" t="s">
        <v>1304</v>
      </c>
      <c r="W4738" t="s">
        <v>32</v>
      </c>
    </row>
    <row r="4739" spans="1:23" hidden="1" x14ac:dyDescent="0.3">
      <c r="A4739">
        <v>1154</v>
      </c>
      <c r="B4739">
        <v>1154</v>
      </c>
      <c r="C4739">
        <v>4892</v>
      </c>
      <c r="D4739">
        <v>27</v>
      </c>
      <c r="E4739" t="s">
        <v>6533</v>
      </c>
      <c r="F4739">
        <v>2356</v>
      </c>
      <c r="H4739" t="s">
        <v>146</v>
      </c>
      <c r="I4739" s="2">
        <v>46041</v>
      </c>
      <c r="J4739" s="2">
        <v>46041</v>
      </c>
      <c r="K4739" s="2">
        <v>46230</v>
      </c>
      <c r="M4739" t="s">
        <v>1303</v>
      </c>
      <c r="N4739" s="3">
        <v>600</v>
      </c>
      <c r="P4739" t="s">
        <v>1179</v>
      </c>
      <c r="Q4739">
        <v>87</v>
      </c>
      <c r="R4739" t="s">
        <v>147</v>
      </c>
      <c r="S4739" t="s">
        <v>148</v>
      </c>
      <c r="T4739" t="s">
        <v>206</v>
      </c>
      <c r="V4739" t="s">
        <v>1304</v>
      </c>
      <c r="W4739" t="s">
        <v>32</v>
      </c>
    </row>
    <row r="4740" spans="1:23" hidden="1" x14ac:dyDescent="0.3">
      <c r="A4740">
        <v>1154</v>
      </c>
      <c r="B4740">
        <v>1154</v>
      </c>
      <c r="C4740">
        <v>4892</v>
      </c>
      <c r="D4740">
        <v>28</v>
      </c>
      <c r="E4740" t="s">
        <v>6534</v>
      </c>
      <c r="F4740">
        <v>2356</v>
      </c>
      <c r="H4740" t="s">
        <v>146</v>
      </c>
      <c r="I4740" s="2">
        <v>46041</v>
      </c>
      <c r="J4740" s="2">
        <v>46041</v>
      </c>
      <c r="K4740" s="2">
        <v>46237</v>
      </c>
      <c r="M4740" t="s">
        <v>1303</v>
      </c>
      <c r="N4740" s="3">
        <v>600</v>
      </c>
      <c r="P4740" t="s">
        <v>1179</v>
      </c>
      <c r="Q4740">
        <v>87</v>
      </c>
      <c r="R4740" t="s">
        <v>147</v>
      </c>
      <c r="S4740" t="s">
        <v>148</v>
      </c>
      <c r="T4740" t="s">
        <v>206</v>
      </c>
      <c r="V4740" t="s">
        <v>1304</v>
      </c>
      <c r="W4740" t="s">
        <v>32</v>
      </c>
    </row>
    <row r="4741" spans="1:23" hidden="1" x14ac:dyDescent="0.3">
      <c r="A4741">
        <v>1154</v>
      </c>
      <c r="B4741">
        <v>1154</v>
      </c>
      <c r="C4741">
        <v>4893</v>
      </c>
      <c r="D4741">
        <v>1</v>
      </c>
      <c r="E4741" s="5">
        <v>44197</v>
      </c>
      <c r="F4741">
        <v>2356</v>
      </c>
      <c r="H4741" t="s">
        <v>146</v>
      </c>
      <c r="I4741" s="2">
        <v>46041</v>
      </c>
      <c r="J4741" s="2">
        <v>46041</v>
      </c>
      <c r="K4741" s="2">
        <v>46244</v>
      </c>
      <c r="M4741" t="s">
        <v>26</v>
      </c>
      <c r="N4741" s="3">
        <v>600</v>
      </c>
      <c r="P4741" t="s">
        <v>1179</v>
      </c>
      <c r="Q4741">
        <v>87</v>
      </c>
      <c r="R4741" t="s">
        <v>147</v>
      </c>
      <c r="S4741" t="s">
        <v>148</v>
      </c>
      <c r="T4741" t="s">
        <v>206</v>
      </c>
      <c r="V4741" t="s">
        <v>1304</v>
      </c>
      <c r="W4741" t="s">
        <v>32</v>
      </c>
    </row>
    <row r="4742" spans="1:23" hidden="1" x14ac:dyDescent="0.3">
      <c r="A4742">
        <v>1154</v>
      </c>
      <c r="B4742">
        <v>1154</v>
      </c>
      <c r="C4742">
        <v>4893</v>
      </c>
      <c r="D4742">
        <v>2</v>
      </c>
      <c r="E4742" s="5">
        <v>44228</v>
      </c>
      <c r="F4742">
        <v>2356</v>
      </c>
      <c r="H4742" t="s">
        <v>146</v>
      </c>
      <c r="I4742" s="2">
        <v>46041</v>
      </c>
      <c r="J4742" s="2">
        <v>46041</v>
      </c>
      <c r="K4742" s="2">
        <v>46251</v>
      </c>
      <c r="M4742" t="s">
        <v>26</v>
      </c>
      <c r="N4742" s="3">
        <v>600</v>
      </c>
      <c r="P4742" t="s">
        <v>1179</v>
      </c>
      <c r="Q4742">
        <v>87</v>
      </c>
      <c r="R4742" t="s">
        <v>147</v>
      </c>
      <c r="S4742" t="s">
        <v>148</v>
      </c>
      <c r="T4742" t="s">
        <v>206</v>
      </c>
      <c r="V4742" t="s">
        <v>1304</v>
      </c>
      <c r="W4742" t="s">
        <v>32</v>
      </c>
    </row>
    <row r="4743" spans="1:23" hidden="1" x14ac:dyDescent="0.3">
      <c r="A4743">
        <v>1154</v>
      </c>
      <c r="B4743">
        <v>1154</v>
      </c>
      <c r="C4743">
        <v>4893</v>
      </c>
      <c r="D4743">
        <v>3</v>
      </c>
      <c r="E4743" s="5">
        <v>44256</v>
      </c>
      <c r="F4743">
        <v>2356</v>
      </c>
      <c r="H4743" t="s">
        <v>146</v>
      </c>
      <c r="I4743" s="2">
        <v>46041</v>
      </c>
      <c r="J4743" s="2">
        <v>46041</v>
      </c>
      <c r="K4743" s="2">
        <v>46258</v>
      </c>
      <c r="M4743" t="s">
        <v>26</v>
      </c>
      <c r="N4743" s="3">
        <v>600</v>
      </c>
      <c r="P4743" t="s">
        <v>1179</v>
      </c>
      <c r="Q4743">
        <v>87</v>
      </c>
      <c r="R4743" t="s">
        <v>147</v>
      </c>
      <c r="S4743" t="s">
        <v>148</v>
      </c>
      <c r="T4743" t="s">
        <v>206</v>
      </c>
      <c r="V4743" t="s">
        <v>1304</v>
      </c>
      <c r="W4743" t="s">
        <v>32</v>
      </c>
    </row>
    <row r="4744" spans="1:23" hidden="1" x14ac:dyDescent="0.3">
      <c r="A4744">
        <v>1154</v>
      </c>
      <c r="B4744">
        <v>1154</v>
      </c>
      <c r="C4744">
        <v>4893</v>
      </c>
      <c r="D4744">
        <v>4</v>
      </c>
      <c r="E4744" s="5">
        <v>44287</v>
      </c>
      <c r="F4744">
        <v>2356</v>
      </c>
      <c r="H4744" t="s">
        <v>146</v>
      </c>
      <c r="I4744" s="2">
        <v>46041</v>
      </c>
      <c r="J4744" s="2">
        <v>46041</v>
      </c>
      <c r="K4744" s="2">
        <v>46265</v>
      </c>
      <c r="M4744" t="s">
        <v>26</v>
      </c>
      <c r="N4744" s="3">
        <v>600</v>
      </c>
      <c r="P4744" t="s">
        <v>1179</v>
      </c>
      <c r="Q4744">
        <v>87</v>
      </c>
      <c r="R4744" t="s">
        <v>147</v>
      </c>
      <c r="S4744" t="s">
        <v>148</v>
      </c>
      <c r="T4744" t="s">
        <v>206</v>
      </c>
      <c r="V4744" t="s">
        <v>1304</v>
      </c>
      <c r="W4744" t="s">
        <v>32</v>
      </c>
    </row>
    <row r="4745" spans="1:23" hidden="1" x14ac:dyDescent="0.3">
      <c r="A4745">
        <v>1154</v>
      </c>
      <c r="B4745">
        <v>1154</v>
      </c>
      <c r="C4745">
        <v>4893</v>
      </c>
      <c r="D4745">
        <v>5</v>
      </c>
      <c r="E4745" s="5">
        <v>44317</v>
      </c>
      <c r="F4745">
        <v>2356</v>
      </c>
      <c r="H4745" t="s">
        <v>146</v>
      </c>
      <c r="I4745" s="2">
        <v>46041</v>
      </c>
      <c r="J4745" s="2">
        <v>46041</v>
      </c>
      <c r="K4745" s="2">
        <v>46272</v>
      </c>
      <c r="M4745" t="s">
        <v>26</v>
      </c>
      <c r="N4745" s="3">
        <v>600</v>
      </c>
      <c r="P4745" t="s">
        <v>1179</v>
      </c>
      <c r="Q4745">
        <v>87</v>
      </c>
      <c r="R4745" t="s">
        <v>147</v>
      </c>
      <c r="S4745" t="s">
        <v>148</v>
      </c>
      <c r="T4745" t="s">
        <v>206</v>
      </c>
      <c r="V4745" t="s">
        <v>1304</v>
      </c>
      <c r="W4745" t="s">
        <v>32</v>
      </c>
    </row>
    <row r="4746" spans="1:23" hidden="1" x14ac:dyDescent="0.3">
      <c r="A4746">
        <v>1154</v>
      </c>
      <c r="B4746">
        <v>1154</v>
      </c>
      <c r="C4746">
        <v>4893</v>
      </c>
      <c r="D4746">
        <v>6</v>
      </c>
      <c r="E4746" s="5">
        <v>44348</v>
      </c>
      <c r="F4746">
        <v>2356</v>
      </c>
      <c r="H4746" t="s">
        <v>146</v>
      </c>
      <c r="I4746" s="2">
        <v>46041</v>
      </c>
      <c r="J4746" s="2">
        <v>46041</v>
      </c>
      <c r="K4746" s="2">
        <v>46279</v>
      </c>
      <c r="M4746" t="s">
        <v>26</v>
      </c>
      <c r="N4746" s="3">
        <v>600</v>
      </c>
      <c r="P4746" t="s">
        <v>1179</v>
      </c>
      <c r="Q4746">
        <v>87</v>
      </c>
      <c r="R4746" t="s">
        <v>147</v>
      </c>
      <c r="S4746" t="s">
        <v>148</v>
      </c>
      <c r="T4746" t="s">
        <v>206</v>
      </c>
      <c r="V4746" t="s">
        <v>1304</v>
      </c>
      <c r="W4746" t="s">
        <v>32</v>
      </c>
    </row>
    <row r="4747" spans="1:23" hidden="1" x14ac:dyDescent="0.3">
      <c r="A4747">
        <v>1154</v>
      </c>
      <c r="B4747">
        <v>1154</v>
      </c>
      <c r="C4747">
        <v>4893</v>
      </c>
      <c r="D4747">
        <v>7</v>
      </c>
      <c r="E4747" s="5">
        <v>44378</v>
      </c>
      <c r="F4747">
        <v>2356</v>
      </c>
      <c r="H4747" t="s">
        <v>146</v>
      </c>
      <c r="I4747" s="2">
        <v>46041</v>
      </c>
      <c r="J4747" s="2">
        <v>46041</v>
      </c>
      <c r="K4747" s="2">
        <v>46286</v>
      </c>
      <c r="M4747" t="s">
        <v>26</v>
      </c>
      <c r="N4747" s="3">
        <v>600</v>
      </c>
      <c r="P4747" t="s">
        <v>1179</v>
      </c>
      <c r="Q4747">
        <v>87</v>
      </c>
      <c r="R4747" t="s">
        <v>147</v>
      </c>
      <c r="S4747" t="s">
        <v>148</v>
      </c>
      <c r="T4747" t="s">
        <v>206</v>
      </c>
      <c r="V4747" t="s">
        <v>1304</v>
      </c>
      <c r="W4747" t="s">
        <v>32</v>
      </c>
    </row>
    <row r="4748" spans="1:23" hidden="1" x14ac:dyDescent="0.3">
      <c r="A4748">
        <v>1154</v>
      </c>
      <c r="B4748">
        <v>1154</v>
      </c>
      <c r="C4748">
        <v>4893</v>
      </c>
      <c r="D4748">
        <v>8</v>
      </c>
      <c r="E4748" s="5">
        <v>44409</v>
      </c>
      <c r="F4748">
        <v>2356</v>
      </c>
      <c r="H4748" t="s">
        <v>146</v>
      </c>
      <c r="I4748" s="2">
        <v>46041</v>
      </c>
      <c r="J4748" s="2">
        <v>46041</v>
      </c>
      <c r="K4748" s="2">
        <v>46293</v>
      </c>
      <c r="M4748" t="s">
        <v>26</v>
      </c>
      <c r="N4748" s="3">
        <v>600</v>
      </c>
      <c r="P4748" t="s">
        <v>1179</v>
      </c>
      <c r="Q4748">
        <v>87</v>
      </c>
      <c r="R4748" t="s">
        <v>147</v>
      </c>
      <c r="S4748" t="s">
        <v>148</v>
      </c>
      <c r="T4748" t="s">
        <v>206</v>
      </c>
      <c r="V4748" t="s">
        <v>1304</v>
      </c>
      <c r="W4748" t="s">
        <v>32</v>
      </c>
    </row>
    <row r="4749" spans="1:23" hidden="1" x14ac:dyDescent="0.3">
      <c r="A4749">
        <v>1154</v>
      </c>
      <c r="B4749">
        <v>1154</v>
      </c>
      <c r="C4749">
        <v>4893</v>
      </c>
      <c r="D4749">
        <v>9</v>
      </c>
      <c r="E4749" s="5">
        <v>44440</v>
      </c>
      <c r="F4749">
        <v>2356</v>
      </c>
      <c r="H4749" t="s">
        <v>146</v>
      </c>
      <c r="I4749" s="2">
        <v>46041</v>
      </c>
      <c r="J4749" s="2">
        <v>46041</v>
      </c>
      <c r="K4749" s="2">
        <v>46300</v>
      </c>
      <c r="M4749" t="s">
        <v>26</v>
      </c>
      <c r="N4749" s="3">
        <v>600</v>
      </c>
      <c r="P4749" t="s">
        <v>1179</v>
      </c>
      <c r="Q4749">
        <v>87</v>
      </c>
      <c r="R4749" t="s">
        <v>147</v>
      </c>
      <c r="S4749" t="s">
        <v>148</v>
      </c>
      <c r="T4749" t="s">
        <v>206</v>
      </c>
      <c r="V4749" t="s">
        <v>1304</v>
      </c>
      <c r="W4749" t="s">
        <v>32</v>
      </c>
    </row>
    <row r="4750" spans="1:23" hidden="1" x14ac:dyDescent="0.3">
      <c r="A4750">
        <v>1154</v>
      </c>
      <c r="B4750">
        <v>1154</v>
      </c>
      <c r="C4750">
        <v>4893</v>
      </c>
      <c r="D4750">
        <v>10</v>
      </c>
      <c r="E4750" s="5">
        <v>44470</v>
      </c>
      <c r="F4750">
        <v>2356</v>
      </c>
      <c r="H4750" t="s">
        <v>146</v>
      </c>
      <c r="I4750" s="2">
        <v>46041</v>
      </c>
      <c r="J4750" s="2">
        <v>46041</v>
      </c>
      <c r="K4750" s="2">
        <v>46307</v>
      </c>
      <c r="M4750" t="s">
        <v>26</v>
      </c>
      <c r="N4750" s="3">
        <v>600</v>
      </c>
      <c r="P4750" t="s">
        <v>1179</v>
      </c>
      <c r="Q4750">
        <v>87</v>
      </c>
      <c r="R4750" t="s">
        <v>147</v>
      </c>
      <c r="S4750" t="s">
        <v>148</v>
      </c>
      <c r="T4750" t="s">
        <v>206</v>
      </c>
      <c r="V4750" t="s">
        <v>1304</v>
      </c>
      <c r="W4750" t="s">
        <v>32</v>
      </c>
    </row>
    <row r="4751" spans="1:23" hidden="1" x14ac:dyDescent="0.3">
      <c r="A4751">
        <v>1154</v>
      </c>
      <c r="B4751">
        <v>1154</v>
      </c>
      <c r="C4751">
        <v>4893</v>
      </c>
      <c r="D4751">
        <v>11</v>
      </c>
      <c r="E4751" s="5">
        <v>44501</v>
      </c>
      <c r="F4751">
        <v>2356</v>
      </c>
      <c r="H4751" t="s">
        <v>146</v>
      </c>
      <c r="I4751" s="2">
        <v>46041</v>
      </c>
      <c r="J4751" s="2">
        <v>46041</v>
      </c>
      <c r="K4751" s="2">
        <v>46314</v>
      </c>
      <c r="M4751" t="s">
        <v>26</v>
      </c>
      <c r="N4751" s="3">
        <v>600</v>
      </c>
      <c r="P4751" t="s">
        <v>1179</v>
      </c>
      <c r="Q4751">
        <v>87</v>
      </c>
      <c r="R4751" t="s">
        <v>147</v>
      </c>
      <c r="S4751" t="s">
        <v>148</v>
      </c>
      <c r="T4751" t="s">
        <v>206</v>
      </c>
      <c r="V4751" t="s">
        <v>1304</v>
      </c>
      <c r="W4751" t="s">
        <v>32</v>
      </c>
    </row>
    <row r="4752" spans="1:23" hidden="1" x14ac:dyDescent="0.3">
      <c r="A4752">
        <v>1154</v>
      </c>
      <c r="B4752">
        <v>1154</v>
      </c>
      <c r="C4752">
        <v>4893</v>
      </c>
      <c r="D4752">
        <v>12</v>
      </c>
      <c r="E4752" s="5">
        <v>44531</v>
      </c>
      <c r="F4752">
        <v>2356</v>
      </c>
      <c r="H4752" t="s">
        <v>146</v>
      </c>
      <c r="I4752" s="2">
        <v>46041</v>
      </c>
      <c r="J4752" s="2">
        <v>46041</v>
      </c>
      <c r="K4752" s="2">
        <v>46321</v>
      </c>
      <c r="M4752" t="s">
        <v>26</v>
      </c>
      <c r="N4752" s="3">
        <v>600</v>
      </c>
      <c r="P4752" t="s">
        <v>1179</v>
      </c>
      <c r="Q4752">
        <v>87</v>
      </c>
      <c r="R4752" t="s">
        <v>147</v>
      </c>
      <c r="S4752" t="s">
        <v>148</v>
      </c>
      <c r="T4752" t="s">
        <v>206</v>
      </c>
      <c r="V4752" t="s">
        <v>1304</v>
      </c>
      <c r="W4752" t="s">
        <v>32</v>
      </c>
    </row>
    <row r="4753" spans="1:23" hidden="1" x14ac:dyDescent="0.3">
      <c r="A4753">
        <v>1154</v>
      </c>
      <c r="B4753">
        <v>1154</v>
      </c>
      <c r="C4753">
        <v>4893</v>
      </c>
      <c r="D4753">
        <v>13</v>
      </c>
      <c r="E4753" t="s">
        <v>3348</v>
      </c>
      <c r="F4753">
        <v>2356</v>
      </c>
      <c r="H4753" t="s">
        <v>146</v>
      </c>
      <c r="I4753" s="2">
        <v>46041</v>
      </c>
      <c r="J4753" s="2">
        <v>46041</v>
      </c>
      <c r="K4753" s="2">
        <v>46328</v>
      </c>
      <c r="M4753" t="s">
        <v>26</v>
      </c>
      <c r="N4753" s="3">
        <v>600</v>
      </c>
      <c r="P4753" t="s">
        <v>1179</v>
      </c>
      <c r="Q4753">
        <v>87</v>
      </c>
      <c r="R4753" t="s">
        <v>147</v>
      </c>
      <c r="S4753" t="s">
        <v>148</v>
      </c>
      <c r="T4753" t="s">
        <v>206</v>
      </c>
      <c r="V4753" t="s">
        <v>1304</v>
      </c>
      <c r="W4753" t="s">
        <v>32</v>
      </c>
    </row>
    <row r="4754" spans="1:23" hidden="1" x14ac:dyDescent="0.3">
      <c r="A4754">
        <v>1154</v>
      </c>
      <c r="B4754">
        <v>1154</v>
      </c>
      <c r="C4754">
        <v>4893</v>
      </c>
      <c r="D4754">
        <v>14</v>
      </c>
      <c r="E4754" t="s">
        <v>6176</v>
      </c>
      <c r="F4754">
        <v>2356</v>
      </c>
      <c r="H4754" t="s">
        <v>146</v>
      </c>
      <c r="I4754" s="2">
        <v>46041</v>
      </c>
      <c r="J4754" s="2">
        <v>46041</v>
      </c>
      <c r="K4754" s="2">
        <v>46335</v>
      </c>
      <c r="M4754" t="s">
        <v>26</v>
      </c>
      <c r="N4754" s="3">
        <v>600</v>
      </c>
      <c r="P4754" t="s">
        <v>1179</v>
      </c>
      <c r="Q4754">
        <v>87</v>
      </c>
      <c r="R4754" t="s">
        <v>147</v>
      </c>
      <c r="S4754" t="s">
        <v>148</v>
      </c>
      <c r="T4754" t="s">
        <v>206</v>
      </c>
      <c r="V4754" t="s">
        <v>1304</v>
      </c>
      <c r="W4754" t="s">
        <v>32</v>
      </c>
    </row>
    <row r="4755" spans="1:23" hidden="1" x14ac:dyDescent="0.3">
      <c r="A4755">
        <v>1154</v>
      </c>
      <c r="B4755">
        <v>1154</v>
      </c>
      <c r="C4755">
        <v>4893</v>
      </c>
      <c r="D4755">
        <v>15</v>
      </c>
      <c r="E4755" t="s">
        <v>3493</v>
      </c>
      <c r="F4755">
        <v>2356</v>
      </c>
      <c r="H4755" t="s">
        <v>146</v>
      </c>
      <c r="I4755" s="2">
        <v>46041</v>
      </c>
      <c r="J4755" s="2">
        <v>46041</v>
      </c>
      <c r="K4755" s="2">
        <v>46342</v>
      </c>
      <c r="M4755" t="s">
        <v>26</v>
      </c>
      <c r="N4755" s="3">
        <v>600</v>
      </c>
      <c r="P4755" t="s">
        <v>1179</v>
      </c>
      <c r="Q4755">
        <v>87</v>
      </c>
      <c r="R4755" t="s">
        <v>147</v>
      </c>
      <c r="S4755" t="s">
        <v>148</v>
      </c>
      <c r="T4755" t="s">
        <v>206</v>
      </c>
      <c r="V4755" t="s">
        <v>1304</v>
      </c>
      <c r="W4755" t="s">
        <v>32</v>
      </c>
    </row>
    <row r="4756" spans="1:23" hidden="1" x14ac:dyDescent="0.3">
      <c r="A4756">
        <v>1154</v>
      </c>
      <c r="B4756">
        <v>1154</v>
      </c>
      <c r="C4756">
        <v>4893</v>
      </c>
      <c r="D4756">
        <v>16</v>
      </c>
      <c r="E4756" t="s">
        <v>3497</v>
      </c>
      <c r="F4756">
        <v>2356</v>
      </c>
      <c r="H4756" t="s">
        <v>146</v>
      </c>
      <c r="I4756" s="2">
        <v>46041</v>
      </c>
      <c r="J4756" s="2">
        <v>46041</v>
      </c>
      <c r="K4756" s="2">
        <v>46349</v>
      </c>
      <c r="M4756" t="s">
        <v>26</v>
      </c>
      <c r="N4756" s="3">
        <v>600</v>
      </c>
      <c r="P4756" t="s">
        <v>1179</v>
      </c>
      <c r="Q4756">
        <v>87</v>
      </c>
      <c r="R4756" t="s">
        <v>147</v>
      </c>
      <c r="S4756" t="s">
        <v>148</v>
      </c>
      <c r="T4756" t="s">
        <v>206</v>
      </c>
      <c r="V4756" t="s">
        <v>1304</v>
      </c>
      <c r="W4756" t="s">
        <v>32</v>
      </c>
    </row>
    <row r="4757" spans="1:23" hidden="1" x14ac:dyDescent="0.3">
      <c r="A4757">
        <v>1154</v>
      </c>
      <c r="B4757">
        <v>1154</v>
      </c>
      <c r="C4757">
        <v>4893</v>
      </c>
      <c r="D4757">
        <v>17</v>
      </c>
      <c r="E4757" t="s">
        <v>3539</v>
      </c>
      <c r="F4757">
        <v>2356</v>
      </c>
      <c r="H4757" t="s">
        <v>146</v>
      </c>
      <c r="I4757" s="2">
        <v>46041</v>
      </c>
      <c r="J4757" s="2">
        <v>46041</v>
      </c>
      <c r="K4757" s="2">
        <v>46356</v>
      </c>
      <c r="M4757" t="s">
        <v>26</v>
      </c>
      <c r="N4757" s="3">
        <v>600</v>
      </c>
      <c r="P4757" t="s">
        <v>1179</v>
      </c>
      <c r="Q4757">
        <v>87</v>
      </c>
      <c r="R4757" t="s">
        <v>147</v>
      </c>
      <c r="S4757" t="s">
        <v>148</v>
      </c>
      <c r="T4757" t="s">
        <v>206</v>
      </c>
      <c r="V4757" t="s">
        <v>1304</v>
      </c>
      <c r="W4757" t="s">
        <v>32</v>
      </c>
    </row>
    <row r="4758" spans="1:23" hidden="1" x14ac:dyDescent="0.3">
      <c r="A4758">
        <v>1154</v>
      </c>
      <c r="B4758">
        <v>1154</v>
      </c>
      <c r="C4758">
        <v>4893</v>
      </c>
      <c r="D4758">
        <v>18</v>
      </c>
      <c r="E4758" t="s">
        <v>6178</v>
      </c>
      <c r="F4758">
        <v>2356</v>
      </c>
      <c r="H4758" t="s">
        <v>146</v>
      </c>
      <c r="I4758" s="2">
        <v>46041</v>
      </c>
      <c r="J4758" s="2">
        <v>46041</v>
      </c>
      <c r="K4758" s="2">
        <v>46363</v>
      </c>
      <c r="M4758" t="s">
        <v>26</v>
      </c>
      <c r="N4758" s="3">
        <v>600</v>
      </c>
      <c r="P4758" t="s">
        <v>1179</v>
      </c>
      <c r="Q4758">
        <v>87</v>
      </c>
      <c r="R4758" t="s">
        <v>147</v>
      </c>
      <c r="S4758" t="s">
        <v>148</v>
      </c>
      <c r="T4758" t="s">
        <v>206</v>
      </c>
      <c r="V4758" t="s">
        <v>1304</v>
      </c>
      <c r="W4758" t="s">
        <v>32</v>
      </c>
    </row>
    <row r="4759" spans="1:23" hidden="1" x14ac:dyDescent="0.3">
      <c r="A4759">
        <v>1154</v>
      </c>
      <c r="B4759">
        <v>1154</v>
      </c>
      <c r="C4759">
        <v>4893</v>
      </c>
      <c r="D4759">
        <v>19</v>
      </c>
      <c r="E4759" t="s">
        <v>6179</v>
      </c>
      <c r="F4759">
        <v>2356</v>
      </c>
      <c r="H4759" t="s">
        <v>146</v>
      </c>
      <c r="I4759" s="2">
        <v>46041</v>
      </c>
      <c r="J4759" s="2">
        <v>46041</v>
      </c>
      <c r="K4759" s="2">
        <v>46370</v>
      </c>
      <c r="M4759" t="s">
        <v>26</v>
      </c>
      <c r="N4759" s="3">
        <v>600</v>
      </c>
      <c r="P4759" t="s">
        <v>1179</v>
      </c>
      <c r="Q4759">
        <v>87</v>
      </c>
      <c r="R4759" t="s">
        <v>147</v>
      </c>
      <c r="S4759" t="s">
        <v>148</v>
      </c>
      <c r="T4759" t="s">
        <v>206</v>
      </c>
      <c r="V4759" t="s">
        <v>1304</v>
      </c>
      <c r="W4759" t="s">
        <v>32</v>
      </c>
    </row>
    <row r="4760" spans="1:23" hidden="1" x14ac:dyDescent="0.3">
      <c r="A4760">
        <v>1154</v>
      </c>
      <c r="B4760">
        <v>1154</v>
      </c>
      <c r="C4760">
        <v>4893</v>
      </c>
      <c r="D4760">
        <v>20</v>
      </c>
      <c r="E4760" t="s">
        <v>6180</v>
      </c>
      <c r="F4760">
        <v>2356</v>
      </c>
      <c r="H4760" t="s">
        <v>146</v>
      </c>
      <c r="I4760" s="2">
        <v>46041</v>
      </c>
      <c r="J4760" s="2">
        <v>46041</v>
      </c>
      <c r="K4760" s="2">
        <v>46377</v>
      </c>
      <c r="M4760" t="s">
        <v>26</v>
      </c>
      <c r="N4760" s="3">
        <v>600</v>
      </c>
      <c r="P4760" t="s">
        <v>1179</v>
      </c>
      <c r="Q4760">
        <v>87</v>
      </c>
      <c r="R4760" t="s">
        <v>147</v>
      </c>
      <c r="S4760" t="s">
        <v>148</v>
      </c>
      <c r="T4760" t="s">
        <v>206</v>
      </c>
      <c r="V4760" t="s">
        <v>1304</v>
      </c>
      <c r="W4760" t="s">
        <v>32</v>
      </c>
    </row>
    <row r="4761" spans="1:23" hidden="1" x14ac:dyDescent="0.3">
      <c r="A4761">
        <v>1154</v>
      </c>
      <c r="B4761">
        <v>1154</v>
      </c>
      <c r="C4761">
        <v>4893</v>
      </c>
      <c r="D4761">
        <v>21</v>
      </c>
      <c r="E4761" t="s">
        <v>6181</v>
      </c>
      <c r="F4761">
        <v>2356</v>
      </c>
      <c r="H4761" t="s">
        <v>146</v>
      </c>
      <c r="I4761" s="2">
        <v>46041</v>
      </c>
      <c r="J4761" s="2">
        <v>46041</v>
      </c>
      <c r="K4761" s="2">
        <v>46384</v>
      </c>
      <c r="M4761" t="s">
        <v>26</v>
      </c>
      <c r="N4761" s="3">
        <v>600</v>
      </c>
      <c r="P4761" t="s">
        <v>1179</v>
      </c>
      <c r="Q4761">
        <v>87</v>
      </c>
      <c r="R4761" t="s">
        <v>147</v>
      </c>
      <c r="S4761" t="s">
        <v>148</v>
      </c>
      <c r="T4761" t="s">
        <v>206</v>
      </c>
      <c r="V4761" t="s">
        <v>1304</v>
      </c>
      <c r="W4761" t="s">
        <v>32</v>
      </c>
    </row>
    <row r="4762" spans="1:23" hidden="1" x14ac:dyDescent="0.3">
      <c r="A4762">
        <v>1154</v>
      </c>
      <c r="B4762">
        <v>1154</v>
      </c>
      <c r="C4762">
        <v>4894</v>
      </c>
      <c r="D4762">
        <v>1</v>
      </c>
      <c r="E4762" s="5">
        <v>46753</v>
      </c>
      <c r="F4762">
        <v>2457</v>
      </c>
      <c r="H4762" t="s">
        <v>3345</v>
      </c>
      <c r="I4762" s="2">
        <v>46041</v>
      </c>
      <c r="J4762" s="2">
        <v>46041</v>
      </c>
      <c r="K4762" s="2">
        <v>46048</v>
      </c>
      <c r="L4762" s="2"/>
      <c r="M4762" t="s">
        <v>1303</v>
      </c>
      <c r="N4762" s="3">
        <v>100</v>
      </c>
      <c r="O4762" s="3">
        <v>100</v>
      </c>
      <c r="P4762" t="s">
        <v>27</v>
      </c>
      <c r="Q4762">
        <v>88</v>
      </c>
      <c r="R4762" t="s">
        <v>329</v>
      </c>
      <c r="S4762" t="s">
        <v>330</v>
      </c>
      <c r="T4762" t="s">
        <v>206</v>
      </c>
      <c r="V4762" t="s">
        <v>1304</v>
      </c>
      <c r="W4762" t="s">
        <v>32</v>
      </c>
    </row>
    <row r="4763" spans="1:23" x14ac:dyDescent="0.3">
      <c r="A4763">
        <v>1154</v>
      </c>
      <c r="B4763">
        <v>1154</v>
      </c>
      <c r="C4763">
        <v>4894</v>
      </c>
      <c r="D4763">
        <v>2</v>
      </c>
      <c r="E4763" s="5">
        <v>46784</v>
      </c>
      <c r="F4763">
        <v>2457</v>
      </c>
      <c r="H4763" t="s">
        <v>3345</v>
      </c>
      <c r="I4763" s="2">
        <v>46041</v>
      </c>
      <c r="J4763" s="2">
        <v>46041</v>
      </c>
      <c r="K4763" s="2">
        <v>46055</v>
      </c>
      <c r="L4763" s="2"/>
      <c r="M4763" t="s">
        <v>1303</v>
      </c>
      <c r="N4763" s="3">
        <v>100</v>
      </c>
      <c r="O4763" s="3">
        <v>100</v>
      </c>
      <c r="P4763" t="s">
        <v>27</v>
      </c>
      <c r="Q4763">
        <v>88</v>
      </c>
      <c r="R4763" t="s">
        <v>329</v>
      </c>
      <c r="S4763" t="s">
        <v>330</v>
      </c>
      <c r="T4763" t="s">
        <v>206</v>
      </c>
      <c r="V4763" t="s">
        <v>1304</v>
      </c>
      <c r="W4763" t="s">
        <v>32</v>
      </c>
    </row>
    <row r="4764" spans="1:23" x14ac:dyDescent="0.3">
      <c r="A4764">
        <v>1154</v>
      </c>
      <c r="B4764">
        <v>1154</v>
      </c>
      <c r="C4764">
        <v>4894</v>
      </c>
      <c r="D4764">
        <v>3</v>
      </c>
      <c r="E4764" s="5">
        <v>46813</v>
      </c>
      <c r="F4764">
        <v>2457</v>
      </c>
      <c r="H4764" t="s">
        <v>3345</v>
      </c>
      <c r="I4764" s="2">
        <v>46041</v>
      </c>
      <c r="J4764" s="2">
        <v>46041</v>
      </c>
      <c r="K4764" s="2">
        <v>46062</v>
      </c>
      <c r="L4764" s="2"/>
      <c r="M4764" t="s">
        <v>1303</v>
      </c>
      <c r="N4764" s="3">
        <v>100</v>
      </c>
      <c r="O4764" s="3">
        <v>100</v>
      </c>
      <c r="P4764" t="s">
        <v>27</v>
      </c>
      <c r="Q4764">
        <v>88</v>
      </c>
      <c r="R4764" t="s">
        <v>329</v>
      </c>
      <c r="S4764" t="s">
        <v>330</v>
      </c>
      <c r="T4764" t="s">
        <v>206</v>
      </c>
      <c r="V4764" t="s">
        <v>1304</v>
      </c>
      <c r="W4764" t="s">
        <v>32</v>
      </c>
    </row>
    <row r="4765" spans="1:23" x14ac:dyDescent="0.3">
      <c r="A4765">
        <v>1154</v>
      </c>
      <c r="B4765">
        <v>1154</v>
      </c>
      <c r="C4765">
        <v>4894</v>
      </c>
      <c r="D4765">
        <v>4</v>
      </c>
      <c r="E4765" s="5">
        <v>46844</v>
      </c>
      <c r="F4765">
        <v>2457</v>
      </c>
      <c r="H4765" t="s">
        <v>3345</v>
      </c>
      <c r="I4765" s="2">
        <v>46041</v>
      </c>
      <c r="J4765" s="2">
        <v>46041</v>
      </c>
      <c r="K4765" s="2">
        <v>46069</v>
      </c>
      <c r="M4765" t="s">
        <v>1303</v>
      </c>
      <c r="N4765" s="3">
        <v>100</v>
      </c>
      <c r="P4765" t="s">
        <v>1179</v>
      </c>
      <c r="Q4765">
        <v>88</v>
      </c>
      <c r="R4765" t="s">
        <v>329</v>
      </c>
      <c r="S4765" t="s">
        <v>330</v>
      </c>
      <c r="T4765" t="s">
        <v>206</v>
      </c>
      <c r="V4765" t="s">
        <v>1304</v>
      </c>
      <c r="W4765" t="s">
        <v>32</v>
      </c>
    </row>
    <row r="4766" spans="1:23" x14ac:dyDescent="0.3">
      <c r="A4766">
        <v>1154</v>
      </c>
      <c r="B4766">
        <v>1154</v>
      </c>
      <c r="C4766">
        <v>4894</v>
      </c>
      <c r="D4766">
        <v>5</v>
      </c>
      <c r="E4766" s="5">
        <v>46874</v>
      </c>
      <c r="F4766">
        <v>2457</v>
      </c>
      <c r="H4766" t="s">
        <v>3345</v>
      </c>
      <c r="I4766" s="2">
        <v>46041</v>
      </c>
      <c r="J4766" s="2">
        <v>46041</v>
      </c>
      <c r="K4766" s="2">
        <v>46076</v>
      </c>
      <c r="M4766" t="s">
        <v>1303</v>
      </c>
      <c r="N4766" s="3">
        <v>100</v>
      </c>
      <c r="P4766" t="s">
        <v>1179</v>
      </c>
      <c r="Q4766">
        <v>88</v>
      </c>
      <c r="R4766" t="s">
        <v>329</v>
      </c>
      <c r="S4766" t="s">
        <v>330</v>
      </c>
      <c r="T4766" t="s">
        <v>206</v>
      </c>
      <c r="V4766" t="s">
        <v>1304</v>
      </c>
      <c r="W4766" t="s">
        <v>32</v>
      </c>
    </row>
    <row r="4767" spans="1:23" hidden="1" x14ac:dyDescent="0.3">
      <c r="A4767">
        <v>1154</v>
      </c>
      <c r="B4767">
        <v>1154</v>
      </c>
      <c r="C4767">
        <v>4894</v>
      </c>
      <c r="D4767">
        <v>6</v>
      </c>
      <c r="E4767" s="5">
        <v>46905</v>
      </c>
      <c r="F4767">
        <v>2457</v>
      </c>
      <c r="H4767" t="s">
        <v>3345</v>
      </c>
      <c r="I4767" s="2">
        <v>46041</v>
      </c>
      <c r="J4767" s="2">
        <v>46041</v>
      </c>
      <c r="K4767" s="2">
        <v>46083</v>
      </c>
      <c r="M4767" t="s">
        <v>1303</v>
      </c>
      <c r="N4767" s="3">
        <v>100</v>
      </c>
      <c r="P4767" t="s">
        <v>1179</v>
      </c>
      <c r="Q4767">
        <v>88</v>
      </c>
      <c r="R4767" t="s">
        <v>329</v>
      </c>
      <c r="S4767" t="s">
        <v>330</v>
      </c>
      <c r="T4767" t="s">
        <v>206</v>
      </c>
      <c r="V4767" t="s">
        <v>1304</v>
      </c>
      <c r="W4767" t="s">
        <v>32</v>
      </c>
    </row>
    <row r="4768" spans="1:23" hidden="1" x14ac:dyDescent="0.3">
      <c r="A4768">
        <v>1154</v>
      </c>
      <c r="B4768">
        <v>1154</v>
      </c>
      <c r="C4768">
        <v>4894</v>
      </c>
      <c r="D4768">
        <v>7</v>
      </c>
      <c r="E4768" s="5">
        <v>46935</v>
      </c>
      <c r="F4768">
        <v>2457</v>
      </c>
      <c r="H4768" t="s">
        <v>3345</v>
      </c>
      <c r="I4768" s="2">
        <v>46041</v>
      </c>
      <c r="J4768" s="2">
        <v>46041</v>
      </c>
      <c r="K4768" s="2">
        <v>46090</v>
      </c>
      <c r="M4768" t="s">
        <v>1303</v>
      </c>
      <c r="N4768" s="3">
        <v>100</v>
      </c>
      <c r="P4768" t="s">
        <v>1179</v>
      </c>
      <c r="Q4768">
        <v>88</v>
      </c>
      <c r="R4768" t="s">
        <v>329</v>
      </c>
      <c r="S4768" t="s">
        <v>330</v>
      </c>
      <c r="T4768" t="s">
        <v>206</v>
      </c>
      <c r="V4768" t="s">
        <v>1304</v>
      </c>
      <c r="W4768" t="s">
        <v>32</v>
      </c>
    </row>
    <row r="4769" spans="1:23" hidden="1" x14ac:dyDescent="0.3">
      <c r="A4769">
        <v>1154</v>
      </c>
      <c r="B4769">
        <v>1154</v>
      </c>
      <c r="C4769">
        <v>4894</v>
      </c>
      <c r="D4769">
        <v>8</v>
      </c>
      <c r="E4769" s="5">
        <v>46966</v>
      </c>
      <c r="F4769">
        <v>2457</v>
      </c>
      <c r="H4769" t="s">
        <v>3345</v>
      </c>
      <c r="I4769" s="2">
        <v>46041</v>
      </c>
      <c r="J4769" s="2">
        <v>46041</v>
      </c>
      <c r="K4769" s="2">
        <v>46097</v>
      </c>
      <c r="M4769" t="s">
        <v>1303</v>
      </c>
      <c r="N4769" s="3">
        <v>100</v>
      </c>
      <c r="P4769" t="s">
        <v>1179</v>
      </c>
      <c r="Q4769">
        <v>88</v>
      </c>
      <c r="R4769" t="s">
        <v>329</v>
      </c>
      <c r="S4769" t="s">
        <v>330</v>
      </c>
      <c r="T4769" t="s">
        <v>206</v>
      </c>
      <c r="V4769" t="s">
        <v>1304</v>
      </c>
      <c r="W4769" t="s">
        <v>32</v>
      </c>
    </row>
    <row r="4770" spans="1:23" hidden="1" x14ac:dyDescent="0.3">
      <c r="A4770">
        <v>1154</v>
      </c>
      <c r="B4770">
        <v>1154</v>
      </c>
      <c r="C4770">
        <v>4894</v>
      </c>
      <c r="D4770">
        <v>9</v>
      </c>
      <c r="E4770" s="5">
        <v>46997</v>
      </c>
      <c r="F4770">
        <v>2457</v>
      </c>
      <c r="H4770" t="s">
        <v>3345</v>
      </c>
      <c r="I4770" s="2">
        <v>46041</v>
      </c>
      <c r="J4770" s="2">
        <v>46041</v>
      </c>
      <c r="K4770" s="2">
        <v>46104</v>
      </c>
      <c r="M4770" t="s">
        <v>1303</v>
      </c>
      <c r="N4770" s="3">
        <v>100</v>
      </c>
      <c r="P4770" t="s">
        <v>1179</v>
      </c>
      <c r="Q4770">
        <v>88</v>
      </c>
      <c r="R4770" t="s">
        <v>329</v>
      </c>
      <c r="S4770" t="s">
        <v>330</v>
      </c>
      <c r="T4770" t="s">
        <v>206</v>
      </c>
      <c r="V4770" t="s">
        <v>1304</v>
      </c>
      <c r="W4770" t="s">
        <v>32</v>
      </c>
    </row>
    <row r="4771" spans="1:23" hidden="1" x14ac:dyDescent="0.3">
      <c r="A4771">
        <v>1154</v>
      </c>
      <c r="B4771">
        <v>1154</v>
      </c>
      <c r="C4771">
        <v>4894</v>
      </c>
      <c r="D4771">
        <v>10</v>
      </c>
      <c r="E4771" s="5">
        <v>47027</v>
      </c>
      <c r="F4771">
        <v>2457</v>
      </c>
      <c r="H4771" t="s">
        <v>3345</v>
      </c>
      <c r="I4771" s="2">
        <v>46041</v>
      </c>
      <c r="J4771" s="2">
        <v>46041</v>
      </c>
      <c r="K4771" s="2">
        <v>46111</v>
      </c>
      <c r="M4771" t="s">
        <v>1303</v>
      </c>
      <c r="N4771" s="3">
        <v>100</v>
      </c>
      <c r="P4771" t="s">
        <v>1179</v>
      </c>
      <c r="Q4771">
        <v>88</v>
      </c>
      <c r="R4771" t="s">
        <v>329</v>
      </c>
      <c r="S4771" t="s">
        <v>330</v>
      </c>
      <c r="T4771" t="s">
        <v>206</v>
      </c>
      <c r="V4771" t="s">
        <v>1304</v>
      </c>
      <c r="W4771" t="s">
        <v>32</v>
      </c>
    </row>
    <row r="4772" spans="1:23" hidden="1" x14ac:dyDescent="0.3">
      <c r="A4772">
        <v>1154</v>
      </c>
      <c r="B4772">
        <v>1154</v>
      </c>
      <c r="C4772">
        <v>4894</v>
      </c>
      <c r="D4772">
        <v>11</v>
      </c>
      <c r="E4772" s="5">
        <v>47058</v>
      </c>
      <c r="F4772">
        <v>2457</v>
      </c>
      <c r="H4772" t="s">
        <v>3345</v>
      </c>
      <c r="I4772" s="2">
        <v>46041</v>
      </c>
      <c r="J4772" s="2">
        <v>46041</v>
      </c>
      <c r="K4772" s="2">
        <v>46118</v>
      </c>
      <c r="M4772" t="s">
        <v>1303</v>
      </c>
      <c r="N4772" s="3">
        <v>100</v>
      </c>
      <c r="P4772" t="s">
        <v>1179</v>
      </c>
      <c r="Q4772">
        <v>88</v>
      </c>
      <c r="R4772" t="s">
        <v>329</v>
      </c>
      <c r="S4772" t="s">
        <v>330</v>
      </c>
      <c r="T4772" t="s">
        <v>206</v>
      </c>
      <c r="V4772" t="s">
        <v>1304</v>
      </c>
      <c r="W4772" t="s">
        <v>32</v>
      </c>
    </row>
    <row r="4773" spans="1:23" hidden="1" x14ac:dyDescent="0.3">
      <c r="A4773">
        <v>1154</v>
      </c>
      <c r="B4773">
        <v>1154</v>
      </c>
      <c r="C4773">
        <v>4894</v>
      </c>
      <c r="D4773">
        <v>12</v>
      </c>
      <c r="E4773" s="5">
        <v>47088</v>
      </c>
      <c r="F4773">
        <v>2457</v>
      </c>
      <c r="H4773" t="s">
        <v>3345</v>
      </c>
      <c r="I4773" s="2">
        <v>46041</v>
      </c>
      <c r="J4773" s="2">
        <v>46041</v>
      </c>
      <c r="K4773" s="2">
        <v>46125</v>
      </c>
      <c r="M4773" t="s">
        <v>1303</v>
      </c>
      <c r="N4773" s="3">
        <v>100</v>
      </c>
      <c r="P4773" t="s">
        <v>1179</v>
      </c>
      <c r="Q4773">
        <v>88</v>
      </c>
      <c r="R4773" t="s">
        <v>329</v>
      </c>
      <c r="S4773" t="s">
        <v>330</v>
      </c>
      <c r="T4773" t="s">
        <v>206</v>
      </c>
      <c r="V4773" t="s">
        <v>1304</v>
      </c>
      <c r="W4773" t="s">
        <v>32</v>
      </c>
    </row>
    <row r="4774" spans="1:23" hidden="1" x14ac:dyDescent="0.3">
      <c r="A4774">
        <v>1154</v>
      </c>
      <c r="B4774">
        <v>1154</v>
      </c>
      <c r="C4774">
        <v>4894</v>
      </c>
      <c r="D4774">
        <v>13</v>
      </c>
      <c r="E4774" t="s">
        <v>4226</v>
      </c>
      <c r="F4774">
        <v>2457</v>
      </c>
      <c r="H4774" t="s">
        <v>3345</v>
      </c>
      <c r="I4774" s="2">
        <v>46041</v>
      </c>
      <c r="J4774" s="2">
        <v>46041</v>
      </c>
      <c r="K4774" s="2">
        <v>46132</v>
      </c>
      <c r="M4774" t="s">
        <v>1303</v>
      </c>
      <c r="N4774" s="3">
        <v>100</v>
      </c>
      <c r="P4774" t="s">
        <v>1179</v>
      </c>
      <c r="Q4774">
        <v>88</v>
      </c>
      <c r="R4774" t="s">
        <v>329</v>
      </c>
      <c r="S4774" t="s">
        <v>330</v>
      </c>
      <c r="T4774" t="s">
        <v>206</v>
      </c>
      <c r="V4774" t="s">
        <v>1304</v>
      </c>
      <c r="W4774" t="s">
        <v>32</v>
      </c>
    </row>
    <row r="4775" spans="1:23" hidden="1" x14ac:dyDescent="0.3">
      <c r="A4775">
        <v>1154</v>
      </c>
      <c r="B4775">
        <v>1154</v>
      </c>
      <c r="C4775">
        <v>4894</v>
      </c>
      <c r="D4775">
        <v>14</v>
      </c>
      <c r="E4775" t="s">
        <v>423</v>
      </c>
      <c r="F4775">
        <v>2457</v>
      </c>
      <c r="H4775" t="s">
        <v>3345</v>
      </c>
      <c r="I4775" s="2">
        <v>46041</v>
      </c>
      <c r="J4775" s="2">
        <v>46041</v>
      </c>
      <c r="K4775" s="2">
        <v>46139</v>
      </c>
      <c r="M4775" t="s">
        <v>1303</v>
      </c>
      <c r="N4775" s="3">
        <v>100</v>
      </c>
      <c r="P4775" t="s">
        <v>1179</v>
      </c>
      <c r="Q4775">
        <v>88</v>
      </c>
      <c r="R4775" t="s">
        <v>329</v>
      </c>
      <c r="S4775" t="s">
        <v>330</v>
      </c>
      <c r="T4775" t="s">
        <v>206</v>
      </c>
      <c r="V4775" t="s">
        <v>1304</v>
      </c>
      <c r="W4775" t="s">
        <v>32</v>
      </c>
    </row>
    <row r="4776" spans="1:23" hidden="1" x14ac:dyDescent="0.3">
      <c r="A4776">
        <v>1154</v>
      </c>
      <c r="B4776">
        <v>1154</v>
      </c>
      <c r="C4776">
        <v>4894</v>
      </c>
      <c r="D4776">
        <v>15</v>
      </c>
      <c r="E4776" t="s">
        <v>735</v>
      </c>
      <c r="F4776">
        <v>2457</v>
      </c>
      <c r="H4776" t="s">
        <v>3345</v>
      </c>
      <c r="I4776" s="2">
        <v>46041</v>
      </c>
      <c r="J4776" s="2">
        <v>46041</v>
      </c>
      <c r="K4776" s="2">
        <v>46146</v>
      </c>
      <c r="M4776" t="s">
        <v>1303</v>
      </c>
      <c r="N4776" s="3">
        <v>100</v>
      </c>
      <c r="P4776" t="s">
        <v>1179</v>
      </c>
      <c r="Q4776">
        <v>88</v>
      </c>
      <c r="R4776" t="s">
        <v>329</v>
      </c>
      <c r="S4776" t="s">
        <v>330</v>
      </c>
      <c r="T4776" t="s">
        <v>206</v>
      </c>
      <c r="V4776" t="s">
        <v>1304</v>
      </c>
      <c r="W4776" t="s">
        <v>32</v>
      </c>
    </row>
    <row r="4777" spans="1:23" hidden="1" x14ac:dyDescent="0.3">
      <c r="A4777">
        <v>1154</v>
      </c>
      <c r="B4777">
        <v>1154</v>
      </c>
      <c r="C4777">
        <v>4894</v>
      </c>
      <c r="D4777">
        <v>16</v>
      </c>
      <c r="E4777" t="s">
        <v>6237</v>
      </c>
      <c r="F4777">
        <v>2457</v>
      </c>
      <c r="H4777" t="s">
        <v>3345</v>
      </c>
      <c r="I4777" s="2">
        <v>46041</v>
      </c>
      <c r="J4777" s="2">
        <v>46041</v>
      </c>
      <c r="K4777" s="2">
        <v>46153</v>
      </c>
      <c r="M4777" t="s">
        <v>1303</v>
      </c>
      <c r="N4777" s="3">
        <v>100</v>
      </c>
      <c r="P4777" t="s">
        <v>1179</v>
      </c>
      <c r="Q4777">
        <v>88</v>
      </c>
      <c r="R4777" t="s">
        <v>329</v>
      </c>
      <c r="S4777" t="s">
        <v>330</v>
      </c>
      <c r="T4777" t="s">
        <v>206</v>
      </c>
      <c r="V4777" t="s">
        <v>1304</v>
      </c>
      <c r="W4777" t="s">
        <v>32</v>
      </c>
    </row>
    <row r="4778" spans="1:23" hidden="1" x14ac:dyDescent="0.3">
      <c r="A4778">
        <v>1154</v>
      </c>
      <c r="B4778">
        <v>1154</v>
      </c>
      <c r="C4778">
        <v>4894</v>
      </c>
      <c r="D4778">
        <v>17</v>
      </c>
      <c r="E4778" t="s">
        <v>1327</v>
      </c>
      <c r="F4778">
        <v>2457</v>
      </c>
      <c r="H4778" t="s">
        <v>3345</v>
      </c>
      <c r="I4778" s="2">
        <v>46041</v>
      </c>
      <c r="J4778" s="2">
        <v>46041</v>
      </c>
      <c r="K4778" s="2">
        <v>46160</v>
      </c>
      <c r="M4778" t="s">
        <v>1303</v>
      </c>
      <c r="N4778" s="3">
        <v>100</v>
      </c>
      <c r="P4778" t="s">
        <v>1179</v>
      </c>
      <c r="Q4778">
        <v>88</v>
      </c>
      <c r="R4778" t="s">
        <v>329</v>
      </c>
      <c r="S4778" t="s">
        <v>330</v>
      </c>
      <c r="T4778" t="s">
        <v>206</v>
      </c>
      <c r="V4778" t="s">
        <v>1304</v>
      </c>
      <c r="W4778" t="s">
        <v>32</v>
      </c>
    </row>
    <row r="4779" spans="1:23" hidden="1" x14ac:dyDescent="0.3">
      <c r="A4779">
        <v>1154</v>
      </c>
      <c r="B4779">
        <v>1154</v>
      </c>
      <c r="C4779">
        <v>4894</v>
      </c>
      <c r="D4779">
        <v>18</v>
      </c>
      <c r="E4779" t="s">
        <v>1547</v>
      </c>
      <c r="F4779">
        <v>2457</v>
      </c>
      <c r="H4779" t="s">
        <v>3345</v>
      </c>
      <c r="I4779" s="2">
        <v>46041</v>
      </c>
      <c r="J4779" s="2">
        <v>46041</v>
      </c>
      <c r="K4779" s="2">
        <v>46167</v>
      </c>
      <c r="M4779" t="s">
        <v>1303</v>
      </c>
      <c r="N4779" s="3">
        <v>100</v>
      </c>
      <c r="P4779" t="s">
        <v>1179</v>
      </c>
      <c r="Q4779">
        <v>88</v>
      </c>
      <c r="R4779" t="s">
        <v>329</v>
      </c>
      <c r="S4779" t="s">
        <v>330</v>
      </c>
      <c r="T4779" t="s">
        <v>206</v>
      </c>
      <c r="V4779" t="s">
        <v>1304</v>
      </c>
      <c r="W4779" t="s">
        <v>32</v>
      </c>
    </row>
    <row r="4780" spans="1:23" hidden="1" x14ac:dyDescent="0.3">
      <c r="A4780">
        <v>1154</v>
      </c>
      <c r="B4780">
        <v>1154</v>
      </c>
      <c r="C4780">
        <v>4894</v>
      </c>
      <c r="D4780">
        <v>19</v>
      </c>
      <c r="E4780" t="s">
        <v>1640</v>
      </c>
      <c r="F4780">
        <v>2457</v>
      </c>
      <c r="H4780" t="s">
        <v>3345</v>
      </c>
      <c r="I4780" s="2">
        <v>46041</v>
      </c>
      <c r="J4780" s="2">
        <v>46041</v>
      </c>
      <c r="K4780" s="2">
        <v>46174</v>
      </c>
      <c r="M4780" t="s">
        <v>1303</v>
      </c>
      <c r="N4780" s="3">
        <v>100</v>
      </c>
      <c r="P4780" t="s">
        <v>1179</v>
      </c>
      <c r="Q4780">
        <v>88</v>
      </c>
      <c r="R4780" t="s">
        <v>329</v>
      </c>
      <c r="S4780" t="s">
        <v>330</v>
      </c>
      <c r="T4780" t="s">
        <v>206</v>
      </c>
      <c r="V4780" t="s">
        <v>1304</v>
      </c>
      <c r="W4780" t="s">
        <v>32</v>
      </c>
    </row>
    <row r="4781" spans="1:23" hidden="1" x14ac:dyDescent="0.3">
      <c r="A4781">
        <v>1154</v>
      </c>
      <c r="B4781">
        <v>1154</v>
      </c>
      <c r="C4781">
        <v>4894</v>
      </c>
      <c r="D4781">
        <v>20</v>
      </c>
      <c r="E4781" t="s">
        <v>6110</v>
      </c>
      <c r="F4781">
        <v>2457</v>
      </c>
      <c r="H4781" t="s">
        <v>3345</v>
      </c>
      <c r="I4781" s="2">
        <v>46041</v>
      </c>
      <c r="J4781" s="2">
        <v>46041</v>
      </c>
      <c r="K4781" s="2">
        <v>46181</v>
      </c>
      <c r="M4781" t="s">
        <v>1303</v>
      </c>
      <c r="N4781" s="3">
        <v>100</v>
      </c>
      <c r="P4781" t="s">
        <v>1179</v>
      </c>
      <c r="Q4781">
        <v>88</v>
      </c>
      <c r="R4781" t="s">
        <v>329</v>
      </c>
      <c r="S4781" t="s">
        <v>330</v>
      </c>
      <c r="T4781" t="s">
        <v>206</v>
      </c>
      <c r="V4781" t="s">
        <v>1304</v>
      </c>
      <c r="W4781" t="s">
        <v>32</v>
      </c>
    </row>
    <row r="4782" spans="1:23" hidden="1" x14ac:dyDescent="0.3">
      <c r="A4782">
        <v>1154</v>
      </c>
      <c r="B4782">
        <v>1154</v>
      </c>
      <c r="C4782">
        <v>4894</v>
      </c>
      <c r="D4782">
        <v>21</v>
      </c>
      <c r="E4782" t="s">
        <v>6136</v>
      </c>
      <c r="F4782">
        <v>2457</v>
      </c>
      <c r="H4782" t="s">
        <v>3345</v>
      </c>
      <c r="I4782" s="2">
        <v>46041</v>
      </c>
      <c r="J4782" s="2">
        <v>46041</v>
      </c>
      <c r="K4782" s="2">
        <v>46188</v>
      </c>
      <c r="M4782" t="s">
        <v>1303</v>
      </c>
      <c r="N4782" s="3">
        <v>100</v>
      </c>
      <c r="P4782" t="s">
        <v>1179</v>
      </c>
      <c r="Q4782">
        <v>88</v>
      </c>
      <c r="R4782" t="s">
        <v>329</v>
      </c>
      <c r="S4782" t="s">
        <v>330</v>
      </c>
      <c r="T4782" t="s">
        <v>206</v>
      </c>
      <c r="V4782" t="s">
        <v>1304</v>
      </c>
      <c r="W4782" t="s">
        <v>32</v>
      </c>
    </row>
    <row r="4783" spans="1:23" hidden="1" x14ac:dyDescent="0.3">
      <c r="A4783">
        <v>1154</v>
      </c>
      <c r="B4783">
        <v>1154</v>
      </c>
      <c r="C4783">
        <v>4894</v>
      </c>
      <c r="D4783">
        <v>22</v>
      </c>
      <c r="E4783" t="s">
        <v>6154</v>
      </c>
      <c r="F4783">
        <v>2457</v>
      </c>
      <c r="H4783" t="s">
        <v>3345</v>
      </c>
      <c r="I4783" s="2">
        <v>46041</v>
      </c>
      <c r="J4783" s="2">
        <v>46041</v>
      </c>
      <c r="K4783" s="2">
        <v>46195</v>
      </c>
      <c r="M4783" t="s">
        <v>1303</v>
      </c>
      <c r="N4783" s="3">
        <v>100</v>
      </c>
      <c r="P4783" t="s">
        <v>1179</v>
      </c>
      <c r="Q4783">
        <v>88</v>
      </c>
      <c r="R4783" t="s">
        <v>329</v>
      </c>
      <c r="S4783" t="s">
        <v>330</v>
      </c>
      <c r="T4783" t="s">
        <v>206</v>
      </c>
      <c r="V4783" t="s">
        <v>1304</v>
      </c>
      <c r="W4783" t="s">
        <v>32</v>
      </c>
    </row>
    <row r="4784" spans="1:23" hidden="1" x14ac:dyDescent="0.3">
      <c r="A4784">
        <v>1154</v>
      </c>
      <c r="B4784">
        <v>1154</v>
      </c>
      <c r="C4784">
        <v>4894</v>
      </c>
      <c r="D4784">
        <v>23</v>
      </c>
      <c r="E4784" t="s">
        <v>6163</v>
      </c>
      <c r="F4784">
        <v>2457</v>
      </c>
      <c r="H4784" t="s">
        <v>3345</v>
      </c>
      <c r="I4784" s="2">
        <v>46041</v>
      </c>
      <c r="J4784" s="2">
        <v>46041</v>
      </c>
      <c r="K4784" s="2">
        <v>46202</v>
      </c>
      <c r="M4784" t="s">
        <v>1303</v>
      </c>
      <c r="N4784" s="3">
        <v>100</v>
      </c>
      <c r="P4784" t="s">
        <v>1179</v>
      </c>
      <c r="Q4784">
        <v>88</v>
      </c>
      <c r="R4784" t="s">
        <v>329</v>
      </c>
      <c r="S4784" t="s">
        <v>330</v>
      </c>
      <c r="T4784" t="s">
        <v>206</v>
      </c>
      <c r="V4784" t="s">
        <v>1304</v>
      </c>
      <c r="W4784" t="s">
        <v>32</v>
      </c>
    </row>
    <row r="4785" spans="1:23" hidden="1" x14ac:dyDescent="0.3">
      <c r="A4785">
        <v>1154</v>
      </c>
      <c r="B4785">
        <v>1154</v>
      </c>
      <c r="C4785">
        <v>4894</v>
      </c>
      <c r="D4785">
        <v>24</v>
      </c>
      <c r="E4785" t="s">
        <v>6319</v>
      </c>
      <c r="F4785">
        <v>2457</v>
      </c>
      <c r="H4785" t="s">
        <v>3345</v>
      </c>
      <c r="I4785" s="2">
        <v>46041</v>
      </c>
      <c r="J4785" s="2">
        <v>46041</v>
      </c>
      <c r="K4785" s="2">
        <v>46209</v>
      </c>
      <c r="M4785" t="s">
        <v>1303</v>
      </c>
      <c r="N4785" s="3">
        <v>100</v>
      </c>
      <c r="P4785" t="s">
        <v>1179</v>
      </c>
      <c r="Q4785">
        <v>88</v>
      </c>
      <c r="R4785" t="s">
        <v>329</v>
      </c>
      <c r="S4785" t="s">
        <v>330</v>
      </c>
      <c r="T4785" t="s">
        <v>206</v>
      </c>
      <c r="V4785" t="s">
        <v>1304</v>
      </c>
      <c r="W4785" t="s">
        <v>32</v>
      </c>
    </row>
    <row r="4786" spans="1:23" hidden="1" x14ac:dyDescent="0.3">
      <c r="A4786">
        <v>1154</v>
      </c>
      <c r="B4786">
        <v>1154</v>
      </c>
      <c r="C4786">
        <v>4894</v>
      </c>
      <c r="D4786">
        <v>25</v>
      </c>
      <c r="E4786" t="s">
        <v>6330</v>
      </c>
      <c r="F4786">
        <v>2457</v>
      </c>
      <c r="H4786" t="s">
        <v>3345</v>
      </c>
      <c r="I4786" s="2">
        <v>46041</v>
      </c>
      <c r="J4786" s="2">
        <v>46041</v>
      </c>
      <c r="K4786" s="2">
        <v>46216</v>
      </c>
      <c r="M4786" t="s">
        <v>1303</v>
      </c>
      <c r="N4786" s="3">
        <v>100</v>
      </c>
      <c r="P4786" t="s">
        <v>1179</v>
      </c>
      <c r="Q4786">
        <v>88</v>
      </c>
      <c r="R4786" t="s">
        <v>329</v>
      </c>
      <c r="S4786" t="s">
        <v>330</v>
      </c>
      <c r="T4786" t="s">
        <v>206</v>
      </c>
      <c r="V4786" t="s">
        <v>1304</v>
      </c>
      <c r="W4786" t="s">
        <v>32</v>
      </c>
    </row>
    <row r="4787" spans="1:23" hidden="1" x14ac:dyDescent="0.3">
      <c r="A4787">
        <v>1154</v>
      </c>
      <c r="B4787">
        <v>1154</v>
      </c>
      <c r="C4787">
        <v>4894</v>
      </c>
      <c r="D4787">
        <v>26</v>
      </c>
      <c r="E4787" t="s">
        <v>6532</v>
      </c>
      <c r="F4787">
        <v>2457</v>
      </c>
      <c r="H4787" t="s">
        <v>3345</v>
      </c>
      <c r="I4787" s="2">
        <v>46041</v>
      </c>
      <c r="J4787" s="2">
        <v>46041</v>
      </c>
      <c r="K4787" s="2">
        <v>46223</v>
      </c>
      <c r="M4787" t="s">
        <v>1303</v>
      </c>
      <c r="N4787" s="3">
        <v>100</v>
      </c>
      <c r="P4787" t="s">
        <v>1179</v>
      </c>
      <c r="Q4787">
        <v>88</v>
      </c>
      <c r="R4787" t="s">
        <v>329</v>
      </c>
      <c r="S4787" t="s">
        <v>330</v>
      </c>
      <c r="T4787" t="s">
        <v>206</v>
      </c>
      <c r="V4787" t="s">
        <v>1304</v>
      </c>
      <c r="W4787" t="s">
        <v>32</v>
      </c>
    </row>
    <row r="4788" spans="1:23" hidden="1" x14ac:dyDescent="0.3">
      <c r="A4788">
        <v>1154</v>
      </c>
      <c r="B4788">
        <v>1154</v>
      </c>
      <c r="C4788">
        <v>4894</v>
      </c>
      <c r="D4788">
        <v>27</v>
      </c>
      <c r="E4788" t="s">
        <v>6533</v>
      </c>
      <c r="F4788">
        <v>2457</v>
      </c>
      <c r="H4788" t="s">
        <v>3345</v>
      </c>
      <c r="I4788" s="2">
        <v>46041</v>
      </c>
      <c r="J4788" s="2">
        <v>46041</v>
      </c>
      <c r="K4788" s="2">
        <v>46230</v>
      </c>
      <c r="M4788" t="s">
        <v>1303</v>
      </c>
      <c r="N4788" s="3">
        <v>100</v>
      </c>
      <c r="P4788" t="s">
        <v>1179</v>
      </c>
      <c r="Q4788">
        <v>88</v>
      </c>
      <c r="R4788" t="s">
        <v>329</v>
      </c>
      <c r="S4788" t="s">
        <v>330</v>
      </c>
      <c r="T4788" t="s">
        <v>206</v>
      </c>
      <c r="V4788" t="s">
        <v>1304</v>
      </c>
      <c r="W4788" t="s">
        <v>32</v>
      </c>
    </row>
    <row r="4789" spans="1:23" hidden="1" x14ac:dyDescent="0.3">
      <c r="A4789">
        <v>1154</v>
      </c>
      <c r="B4789">
        <v>1154</v>
      </c>
      <c r="C4789">
        <v>4894</v>
      </c>
      <c r="D4789">
        <v>28</v>
      </c>
      <c r="E4789" t="s">
        <v>6534</v>
      </c>
      <c r="F4789">
        <v>2457</v>
      </c>
      <c r="H4789" t="s">
        <v>3345</v>
      </c>
      <c r="I4789" s="2">
        <v>46041</v>
      </c>
      <c r="J4789" s="2">
        <v>46041</v>
      </c>
      <c r="K4789" s="2">
        <v>46237</v>
      </c>
      <c r="M4789" t="s">
        <v>1303</v>
      </c>
      <c r="N4789" s="3">
        <v>100</v>
      </c>
      <c r="P4789" t="s">
        <v>1179</v>
      </c>
      <c r="Q4789">
        <v>88</v>
      </c>
      <c r="R4789" t="s">
        <v>329</v>
      </c>
      <c r="S4789" t="s">
        <v>330</v>
      </c>
      <c r="T4789" t="s">
        <v>206</v>
      </c>
      <c r="V4789" t="s">
        <v>1304</v>
      </c>
      <c r="W4789" t="s">
        <v>32</v>
      </c>
    </row>
    <row r="4790" spans="1:23" x14ac:dyDescent="0.3">
      <c r="A4790">
        <v>1154</v>
      </c>
      <c r="B4790">
        <v>1154</v>
      </c>
      <c r="C4790">
        <v>4895</v>
      </c>
      <c r="D4790">
        <v>1</v>
      </c>
      <c r="E4790" t="s">
        <v>6530</v>
      </c>
      <c r="F4790">
        <v>1957</v>
      </c>
      <c r="H4790" t="s">
        <v>48</v>
      </c>
      <c r="I4790" s="2">
        <v>46042</v>
      </c>
      <c r="J4790" s="2">
        <v>46042</v>
      </c>
      <c r="K4790" s="2">
        <v>46058</v>
      </c>
      <c r="L4790" s="2"/>
      <c r="M4790" t="s">
        <v>49</v>
      </c>
      <c r="N4790" s="3">
        <v>252</v>
      </c>
      <c r="O4790" s="3">
        <v>252</v>
      </c>
      <c r="P4790" t="s">
        <v>27</v>
      </c>
      <c r="Q4790">
        <v>27</v>
      </c>
      <c r="R4790" t="s">
        <v>50</v>
      </c>
      <c r="S4790" t="s">
        <v>51</v>
      </c>
      <c r="T4790" t="s">
        <v>37</v>
      </c>
      <c r="V4790" t="s">
        <v>545</v>
      </c>
      <c r="W4790" t="s">
        <v>32</v>
      </c>
    </row>
    <row r="4791" spans="1:23" hidden="1" x14ac:dyDescent="0.3">
      <c r="A4791">
        <v>1154</v>
      </c>
      <c r="B4791">
        <v>1154</v>
      </c>
      <c r="C4791">
        <v>4896</v>
      </c>
      <c r="D4791">
        <v>1</v>
      </c>
      <c r="E4791" t="s">
        <v>6530</v>
      </c>
      <c r="F4791">
        <v>1958</v>
      </c>
      <c r="H4791" t="s">
        <v>129</v>
      </c>
      <c r="I4791" s="2">
        <v>46042</v>
      </c>
      <c r="J4791" s="2">
        <v>46042</v>
      </c>
      <c r="K4791" s="2">
        <v>46042</v>
      </c>
      <c r="M4791" t="s">
        <v>49</v>
      </c>
      <c r="N4791" s="3">
        <v>554.4</v>
      </c>
      <c r="P4791" t="s">
        <v>1179</v>
      </c>
      <c r="Q4791">
        <v>28</v>
      </c>
      <c r="R4791" t="s">
        <v>40</v>
      </c>
      <c r="S4791" t="s">
        <v>41</v>
      </c>
      <c r="T4791" t="s">
        <v>37</v>
      </c>
      <c r="W4791" t="s">
        <v>32</v>
      </c>
    </row>
    <row r="4792" spans="1:23" x14ac:dyDescent="0.3">
      <c r="A4792">
        <v>1154</v>
      </c>
      <c r="B4792">
        <v>1154</v>
      </c>
      <c r="C4792">
        <v>4897</v>
      </c>
      <c r="D4792">
        <v>1</v>
      </c>
      <c r="E4792" t="s">
        <v>6527</v>
      </c>
      <c r="F4792">
        <v>1957</v>
      </c>
      <c r="H4792" t="s">
        <v>48</v>
      </c>
      <c r="I4792" s="2">
        <v>46042</v>
      </c>
      <c r="J4792" s="2">
        <v>46042</v>
      </c>
      <c r="K4792" s="2">
        <v>46063</v>
      </c>
      <c r="L4792" s="2"/>
      <c r="M4792" t="s">
        <v>49</v>
      </c>
      <c r="N4792" s="3">
        <v>273</v>
      </c>
      <c r="O4792" s="3">
        <v>273</v>
      </c>
      <c r="P4792" t="s">
        <v>27</v>
      </c>
      <c r="Q4792">
        <v>27</v>
      </c>
      <c r="R4792" t="s">
        <v>50</v>
      </c>
      <c r="S4792" t="s">
        <v>51</v>
      </c>
      <c r="T4792" t="s">
        <v>37</v>
      </c>
      <c r="V4792" t="s">
        <v>545</v>
      </c>
      <c r="W4792" t="s">
        <v>32</v>
      </c>
    </row>
    <row r="4793" spans="1:23" x14ac:dyDescent="0.3">
      <c r="A4793">
        <v>1154</v>
      </c>
      <c r="B4793">
        <v>1154</v>
      </c>
      <c r="C4793">
        <v>4898</v>
      </c>
      <c r="D4793">
        <v>1</v>
      </c>
      <c r="E4793" t="s">
        <v>6535</v>
      </c>
      <c r="F4793">
        <v>2569</v>
      </c>
      <c r="H4793" t="s">
        <v>71</v>
      </c>
      <c r="I4793" s="2">
        <v>46043</v>
      </c>
      <c r="J4793" s="2">
        <v>46043</v>
      </c>
      <c r="K4793" s="2">
        <v>46058</v>
      </c>
      <c r="L4793" s="2"/>
      <c r="M4793" t="s">
        <v>49</v>
      </c>
      <c r="N4793" s="3">
        <v>573.29999999999995</v>
      </c>
      <c r="O4793" s="3">
        <v>573.29999999999995</v>
      </c>
      <c r="P4793" t="s">
        <v>27</v>
      </c>
      <c r="Q4793">
        <v>18</v>
      </c>
      <c r="R4793" t="s">
        <v>72</v>
      </c>
      <c r="S4793" t="s">
        <v>73</v>
      </c>
      <c r="T4793" t="s">
        <v>37</v>
      </c>
      <c r="V4793" t="s">
        <v>1304</v>
      </c>
      <c r="W4793" t="s">
        <v>32</v>
      </c>
    </row>
    <row r="4794" spans="1:23" hidden="1" x14ac:dyDescent="0.3">
      <c r="A4794">
        <v>1154</v>
      </c>
      <c r="B4794">
        <v>1154</v>
      </c>
      <c r="C4794">
        <v>4899</v>
      </c>
      <c r="D4794">
        <v>1</v>
      </c>
      <c r="E4794" s="4">
        <v>46023</v>
      </c>
      <c r="F4794">
        <v>2376</v>
      </c>
      <c r="H4794" t="s">
        <v>459</v>
      </c>
      <c r="I4794" s="2">
        <v>46043</v>
      </c>
      <c r="J4794" s="2">
        <v>46043</v>
      </c>
      <c r="K4794" s="2">
        <v>46035</v>
      </c>
      <c r="L4794" s="2"/>
      <c r="M4794" t="s">
        <v>1303</v>
      </c>
      <c r="N4794" s="3">
        <v>170</v>
      </c>
      <c r="O4794" s="3">
        <v>170</v>
      </c>
      <c r="P4794" t="s">
        <v>27</v>
      </c>
      <c r="Q4794">
        <v>83</v>
      </c>
      <c r="R4794" t="s">
        <v>204</v>
      </c>
      <c r="S4794" t="s">
        <v>205</v>
      </c>
      <c r="T4794" t="s">
        <v>206</v>
      </c>
      <c r="V4794" t="s">
        <v>1304</v>
      </c>
      <c r="W4794" t="s">
        <v>32</v>
      </c>
    </row>
    <row r="4795" spans="1:23" x14ac:dyDescent="0.3">
      <c r="A4795">
        <v>1154</v>
      </c>
      <c r="B4795">
        <v>1154</v>
      </c>
      <c r="C4795">
        <v>4900</v>
      </c>
      <c r="D4795">
        <v>1</v>
      </c>
      <c r="E4795" t="s">
        <v>6529</v>
      </c>
      <c r="F4795">
        <v>1957</v>
      </c>
      <c r="H4795" t="s">
        <v>48</v>
      </c>
      <c r="I4795" s="2">
        <v>46044</v>
      </c>
      <c r="J4795" s="2">
        <v>46044</v>
      </c>
      <c r="K4795" s="2">
        <v>46058</v>
      </c>
      <c r="M4795" t="s">
        <v>49</v>
      </c>
      <c r="N4795" s="3">
        <v>238</v>
      </c>
      <c r="P4795" t="s">
        <v>1173</v>
      </c>
      <c r="Q4795">
        <v>27</v>
      </c>
      <c r="R4795" t="s">
        <v>50</v>
      </c>
      <c r="S4795" t="s">
        <v>51</v>
      </c>
      <c r="T4795" t="s">
        <v>37</v>
      </c>
      <c r="W4795" t="s">
        <v>32</v>
      </c>
    </row>
    <row r="4796" spans="1:23" x14ac:dyDescent="0.3">
      <c r="A4796">
        <v>1154</v>
      </c>
      <c r="B4796">
        <v>1154</v>
      </c>
      <c r="C4796">
        <v>4901</v>
      </c>
      <c r="D4796">
        <v>1</v>
      </c>
      <c r="E4796" t="s">
        <v>6525</v>
      </c>
      <c r="F4796">
        <v>3001</v>
      </c>
      <c r="H4796" t="s">
        <v>6531</v>
      </c>
      <c r="I4796" s="2">
        <v>46044</v>
      </c>
      <c r="J4796" s="2">
        <v>46044</v>
      </c>
      <c r="K4796" s="2">
        <v>46058</v>
      </c>
      <c r="L4796" s="2"/>
      <c r="M4796" t="s">
        <v>49</v>
      </c>
      <c r="N4796" s="3">
        <v>266</v>
      </c>
      <c r="O4796" s="3">
        <v>266</v>
      </c>
      <c r="P4796" t="s">
        <v>27</v>
      </c>
      <c r="Q4796">
        <v>27</v>
      </c>
      <c r="R4796" t="s">
        <v>50</v>
      </c>
      <c r="S4796" t="s">
        <v>51</v>
      </c>
      <c r="T4796" t="s">
        <v>37</v>
      </c>
      <c r="V4796" t="s">
        <v>1304</v>
      </c>
      <c r="W4796" t="s">
        <v>32</v>
      </c>
    </row>
    <row r="4797" spans="1:23" hidden="1" x14ac:dyDescent="0.3">
      <c r="A4797">
        <v>1154</v>
      </c>
      <c r="B4797">
        <v>1154</v>
      </c>
      <c r="C4797">
        <v>4902</v>
      </c>
      <c r="D4797">
        <v>1</v>
      </c>
      <c r="E4797" t="s">
        <v>6529</v>
      </c>
      <c r="F4797">
        <v>1958</v>
      </c>
      <c r="H4797" t="s">
        <v>129</v>
      </c>
      <c r="I4797" s="2">
        <v>46044</v>
      </c>
      <c r="J4797" s="2">
        <v>46044</v>
      </c>
      <c r="K4797" s="2">
        <v>46044</v>
      </c>
      <c r="M4797" t="s">
        <v>49</v>
      </c>
      <c r="N4797" s="3">
        <v>523.6</v>
      </c>
      <c r="P4797" t="s">
        <v>1179</v>
      </c>
      <c r="Q4797">
        <v>28</v>
      </c>
      <c r="R4797" t="s">
        <v>40</v>
      </c>
      <c r="S4797" t="s">
        <v>41</v>
      </c>
      <c r="T4797" t="s">
        <v>37</v>
      </c>
      <c r="W4797" t="s">
        <v>32</v>
      </c>
    </row>
    <row r="4798" spans="1:23" hidden="1" x14ac:dyDescent="0.3">
      <c r="A4798">
        <v>1154</v>
      </c>
      <c r="B4798">
        <v>1154</v>
      </c>
      <c r="C4798">
        <v>4903</v>
      </c>
      <c r="D4798">
        <v>1</v>
      </c>
      <c r="E4798" t="s">
        <v>6536</v>
      </c>
      <c r="F4798">
        <v>1967</v>
      </c>
      <c r="H4798" t="s">
        <v>6537</v>
      </c>
      <c r="I4798" s="2">
        <v>46044</v>
      </c>
      <c r="J4798" s="2">
        <v>46044</v>
      </c>
      <c r="K4798" s="2">
        <v>46091</v>
      </c>
      <c r="M4798" t="s">
        <v>49</v>
      </c>
      <c r="N4798" s="3">
        <v>2835</v>
      </c>
      <c r="P4798" t="s">
        <v>1179</v>
      </c>
      <c r="Q4798">
        <v>22</v>
      </c>
      <c r="R4798" t="s">
        <v>4188</v>
      </c>
      <c r="S4798" t="s">
        <v>4189</v>
      </c>
      <c r="T4798" t="s">
        <v>37</v>
      </c>
      <c r="W4798" t="s">
        <v>32</v>
      </c>
    </row>
    <row r="4799" spans="1:23" hidden="1" x14ac:dyDescent="0.3">
      <c r="A4799">
        <v>1154</v>
      </c>
      <c r="B4799">
        <v>1154</v>
      </c>
      <c r="C4799">
        <v>4904</v>
      </c>
      <c r="D4799">
        <v>1</v>
      </c>
      <c r="E4799" t="s">
        <v>6538</v>
      </c>
      <c r="F4799">
        <v>1967</v>
      </c>
      <c r="H4799" t="s">
        <v>6537</v>
      </c>
      <c r="I4799" s="2">
        <v>46044</v>
      </c>
      <c r="J4799" s="2">
        <v>46044</v>
      </c>
      <c r="K4799" s="2">
        <v>46091</v>
      </c>
      <c r="M4799" t="s">
        <v>49</v>
      </c>
      <c r="N4799" s="3">
        <v>2812.5</v>
      </c>
      <c r="P4799" t="s">
        <v>1179</v>
      </c>
      <c r="Q4799">
        <v>22</v>
      </c>
      <c r="R4799" t="s">
        <v>4188</v>
      </c>
      <c r="S4799" t="s">
        <v>4189</v>
      </c>
      <c r="T4799" t="s">
        <v>37</v>
      </c>
      <c r="W4799" t="s">
        <v>32</v>
      </c>
    </row>
    <row r="4800" spans="1:23" hidden="1" x14ac:dyDescent="0.3">
      <c r="A4800">
        <v>1154</v>
      </c>
      <c r="B4800">
        <v>1154</v>
      </c>
      <c r="C4800">
        <v>4905</v>
      </c>
      <c r="D4800">
        <v>1</v>
      </c>
      <c r="E4800" t="s">
        <v>6539</v>
      </c>
      <c r="F4800">
        <v>1967</v>
      </c>
      <c r="H4800" t="s">
        <v>6537</v>
      </c>
      <c r="I4800" s="2">
        <v>46044</v>
      </c>
      <c r="J4800" s="2">
        <v>46044</v>
      </c>
      <c r="K4800" s="2">
        <v>46091</v>
      </c>
      <c r="M4800" t="s">
        <v>49</v>
      </c>
      <c r="N4800" s="3">
        <v>45</v>
      </c>
      <c r="P4800" t="s">
        <v>1179</v>
      </c>
      <c r="Q4800">
        <v>22</v>
      </c>
      <c r="R4800" t="s">
        <v>4188</v>
      </c>
      <c r="S4800" t="s">
        <v>4189</v>
      </c>
      <c r="T4800" t="s">
        <v>37</v>
      </c>
      <c r="W4800" t="s">
        <v>32</v>
      </c>
    </row>
    <row r="4801" spans="1:23" hidden="1" x14ac:dyDescent="0.3">
      <c r="A4801">
        <v>1154</v>
      </c>
      <c r="B4801">
        <v>1154</v>
      </c>
      <c r="C4801">
        <v>4906</v>
      </c>
      <c r="D4801">
        <v>1</v>
      </c>
      <c r="E4801" s="4">
        <v>46023</v>
      </c>
      <c r="F4801">
        <v>1991</v>
      </c>
      <c r="H4801" t="s">
        <v>85</v>
      </c>
      <c r="I4801" s="2">
        <v>46044</v>
      </c>
      <c r="J4801" s="2">
        <v>46044</v>
      </c>
      <c r="K4801" s="2">
        <v>46044</v>
      </c>
      <c r="L4801" s="2"/>
      <c r="M4801" t="s">
        <v>1303</v>
      </c>
      <c r="N4801" s="3">
        <v>250</v>
      </c>
      <c r="O4801" s="3">
        <v>250</v>
      </c>
      <c r="P4801" t="s">
        <v>27</v>
      </c>
      <c r="Q4801">
        <v>40</v>
      </c>
      <c r="R4801" t="s">
        <v>3851</v>
      </c>
      <c r="S4801" t="s">
        <v>3852</v>
      </c>
      <c r="T4801" t="s">
        <v>30</v>
      </c>
      <c r="V4801" t="s">
        <v>1304</v>
      </c>
      <c r="W4801" t="s">
        <v>32</v>
      </c>
    </row>
    <row r="4802" spans="1:23" hidden="1" x14ac:dyDescent="0.3">
      <c r="A4802">
        <v>1154</v>
      </c>
      <c r="B4802">
        <v>1154</v>
      </c>
      <c r="C4802">
        <v>4907</v>
      </c>
      <c r="D4802">
        <v>1</v>
      </c>
      <c r="E4802" s="4">
        <v>46023</v>
      </c>
      <c r="F4802">
        <v>1928</v>
      </c>
      <c r="H4802" t="s">
        <v>616</v>
      </c>
      <c r="I4802" s="2">
        <v>46044</v>
      </c>
      <c r="J4802" s="2">
        <v>46044</v>
      </c>
      <c r="K4802" s="2">
        <v>46044</v>
      </c>
      <c r="L4802" s="2"/>
      <c r="M4802" t="s">
        <v>1303</v>
      </c>
      <c r="N4802" s="3">
        <v>155</v>
      </c>
      <c r="O4802" s="3">
        <v>155</v>
      </c>
      <c r="P4802" t="s">
        <v>27</v>
      </c>
      <c r="Q4802">
        <v>38</v>
      </c>
      <c r="R4802" t="s">
        <v>367</v>
      </c>
      <c r="S4802" t="s">
        <v>368</v>
      </c>
      <c r="T4802" t="s">
        <v>30</v>
      </c>
      <c r="V4802" t="s">
        <v>1304</v>
      </c>
      <c r="W4802" t="s">
        <v>32</v>
      </c>
    </row>
    <row r="4803" spans="1:23" hidden="1" x14ac:dyDescent="0.3">
      <c r="A4803">
        <v>1154</v>
      </c>
      <c r="B4803">
        <v>1154</v>
      </c>
      <c r="C4803">
        <v>4908</v>
      </c>
      <c r="D4803">
        <v>1</v>
      </c>
      <c r="E4803" s="4">
        <v>46023</v>
      </c>
      <c r="F4803">
        <v>1991</v>
      </c>
      <c r="H4803" t="s">
        <v>85</v>
      </c>
      <c r="I4803" s="2">
        <v>46044</v>
      </c>
      <c r="J4803" s="2">
        <v>46044</v>
      </c>
      <c r="K4803" s="2">
        <v>46044</v>
      </c>
      <c r="L4803" s="2"/>
      <c r="M4803" t="s">
        <v>1303</v>
      </c>
      <c r="N4803" s="3">
        <v>3.5</v>
      </c>
      <c r="O4803" s="3">
        <v>3.5</v>
      </c>
      <c r="P4803" t="s">
        <v>27</v>
      </c>
      <c r="Q4803">
        <v>72</v>
      </c>
      <c r="R4803" t="s">
        <v>114</v>
      </c>
      <c r="S4803" t="s">
        <v>115</v>
      </c>
      <c r="T4803" t="s">
        <v>30</v>
      </c>
      <c r="V4803" t="s">
        <v>1304</v>
      </c>
      <c r="W4803" t="s">
        <v>32</v>
      </c>
    </row>
    <row r="4804" spans="1:23" hidden="1" x14ac:dyDescent="0.3">
      <c r="A4804">
        <v>1154</v>
      </c>
      <c r="B4804">
        <v>1154</v>
      </c>
      <c r="C4804">
        <v>4909</v>
      </c>
      <c r="D4804">
        <v>1</v>
      </c>
      <c r="E4804" s="4">
        <v>46023</v>
      </c>
      <c r="F4804">
        <v>1790</v>
      </c>
      <c r="H4804" t="s">
        <v>289</v>
      </c>
      <c r="I4804" s="2">
        <v>46045</v>
      </c>
      <c r="J4804" s="2">
        <v>46045</v>
      </c>
      <c r="K4804" s="2">
        <v>46045</v>
      </c>
      <c r="L4804" s="2"/>
      <c r="M4804" t="s">
        <v>1303</v>
      </c>
      <c r="N4804" s="3">
        <v>100</v>
      </c>
      <c r="O4804" s="3">
        <v>100</v>
      </c>
      <c r="P4804" t="s">
        <v>27</v>
      </c>
      <c r="Q4804">
        <v>35</v>
      </c>
      <c r="R4804" t="s">
        <v>87</v>
      </c>
      <c r="S4804" t="s">
        <v>88</v>
      </c>
      <c r="T4804" t="s">
        <v>30</v>
      </c>
      <c r="V4804" t="s">
        <v>1304</v>
      </c>
      <c r="W4804" t="s">
        <v>32</v>
      </c>
    </row>
    <row r="4805" spans="1:23" x14ac:dyDescent="0.3">
      <c r="A4805">
        <v>1154</v>
      </c>
      <c r="B4805">
        <v>1154</v>
      </c>
      <c r="C4805">
        <v>4910</v>
      </c>
      <c r="D4805">
        <v>1</v>
      </c>
      <c r="E4805" t="s">
        <v>6523</v>
      </c>
      <c r="F4805">
        <v>3001</v>
      </c>
      <c r="H4805" t="s">
        <v>6531</v>
      </c>
      <c r="I4805" s="2">
        <v>46045</v>
      </c>
      <c r="J4805" s="2">
        <v>46045</v>
      </c>
      <c r="K4805" s="2">
        <v>46058</v>
      </c>
      <c r="L4805" s="2"/>
      <c r="M4805" t="s">
        <v>49</v>
      </c>
      <c r="N4805" s="3">
        <v>78</v>
      </c>
      <c r="O4805" s="3">
        <v>78</v>
      </c>
      <c r="P4805" t="s">
        <v>27</v>
      </c>
      <c r="Q4805">
        <v>27</v>
      </c>
      <c r="R4805" t="s">
        <v>50</v>
      </c>
      <c r="S4805" t="s">
        <v>51</v>
      </c>
      <c r="T4805" t="s">
        <v>37</v>
      </c>
      <c r="V4805" t="s">
        <v>1304</v>
      </c>
      <c r="W4805" t="s">
        <v>32</v>
      </c>
    </row>
    <row r="4806" spans="1:23" x14ac:dyDescent="0.3">
      <c r="A4806">
        <v>1154</v>
      </c>
      <c r="B4806">
        <v>1154</v>
      </c>
      <c r="C4806">
        <v>4911</v>
      </c>
      <c r="D4806">
        <v>1</v>
      </c>
      <c r="E4806" t="s">
        <v>6527</v>
      </c>
      <c r="F4806">
        <v>1958</v>
      </c>
      <c r="H4806" t="s">
        <v>129</v>
      </c>
      <c r="I4806" s="2">
        <v>46045</v>
      </c>
      <c r="J4806" s="2">
        <v>46045</v>
      </c>
      <c r="K4806" s="2">
        <v>46063</v>
      </c>
      <c r="M4806" t="s">
        <v>49</v>
      </c>
      <c r="N4806" s="3">
        <v>600.6</v>
      </c>
      <c r="P4806" t="s">
        <v>1179</v>
      </c>
      <c r="Q4806">
        <v>28</v>
      </c>
      <c r="R4806" t="s">
        <v>40</v>
      </c>
      <c r="S4806" t="s">
        <v>41</v>
      </c>
      <c r="T4806" t="s">
        <v>37</v>
      </c>
      <c r="W4806" t="s">
        <v>32</v>
      </c>
    </row>
    <row r="4807" spans="1:23" x14ac:dyDescent="0.3">
      <c r="A4807">
        <v>1154</v>
      </c>
      <c r="B4807">
        <v>1154</v>
      </c>
      <c r="C4807">
        <v>4912</v>
      </c>
      <c r="D4807">
        <v>1</v>
      </c>
      <c r="E4807" t="s">
        <v>6525</v>
      </c>
      <c r="F4807">
        <v>1958</v>
      </c>
      <c r="H4807" t="s">
        <v>129</v>
      </c>
      <c r="I4807" s="2">
        <v>46045</v>
      </c>
      <c r="J4807" s="2">
        <v>46045</v>
      </c>
      <c r="K4807" s="2">
        <v>46063</v>
      </c>
      <c r="M4807" t="s">
        <v>49</v>
      </c>
      <c r="N4807" s="3">
        <v>585.20000000000005</v>
      </c>
      <c r="P4807" t="s">
        <v>1179</v>
      </c>
      <c r="Q4807">
        <v>28</v>
      </c>
      <c r="R4807" t="s">
        <v>40</v>
      </c>
      <c r="S4807" t="s">
        <v>41</v>
      </c>
      <c r="T4807" t="s">
        <v>37</v>
      </c>
      <c r="W4807" t="s">
        <v>32</v>
      </c>
    </row>
    <row r="4808" spans="1:23" x14ac:dyDescent="0.3">
      <c r="A4808">
        <v>1154</v>
      </c>
      <c r="B4808">
        <v>1154</v>
      </c>
      <c r="C4808">
        <v>4913</v>
      </c>
      <c r="D4808">
        <v>1</v>
      </c>
      <c r="E4808" t="s">
        <v>6528</v>
      </c>
      <c r="F4808">
        <v>1958</v>
      </c>
      <c r="H4808" t="s">
        <v>129</v>
      </c>
      <c r="I4808" s="2">
        <v>46045</v>
      </c>
      <c r="J4808" s="2">
        <v>46045</v>
      </c>
      <c r="K4808" s="2">
        <v>46063</v>
      </c>
      <c r="M4808" t="s">
        <v>49</v>
      </c>
      <c r="N4808" s="3">
        <v>523.6</v>
      </c>
      <c r="P4808" t="s">
        <v>1179</v>
      </c>
      <c r="Q4808">
        <v>28</v>
      </c>
      <c r="R4808" t="s">
        <v>40</v>
      </c>
      <c r="S4808" t="s">
        <v>41</v>
      </c>
      <c r="T4808" t="s">
        <v>37</v>
      </c>
      <c r="W4808" t="s">
        <v>32</v>
      </c>
    </row>
    <row r="4809" spans="1:23" x14ac:dyDescent="0.3">
      <c r="A4809">
        <v>1154</v>
      </c>
      <c r="B4809">
        <v>1154</v>
      </c>
      <c r="C4809">
        <v>4914</v>
      </c>
      <c r="D4809">
        <v>1</v>
      </c>
      <c r="E4809" t="s">
        <v>6528</v>
      </c>
      <c r="F4809">
        <v>1957</v>
      </c>
      <c r="H4809" t="s">
        <v>48</v>
      </c>
      <c r="I4809" s="2">
        <v>46045</v>
      </c>
      <c r="J4809" s="2">
        <v>46045</v>
      </c>
      <c r="K4809" s="2">
        <v>46058</v>
      </c>
      <c r="L4809" s="2"/>
      <c r="M4809" t="s">
        <v>49</v>
      </c>
      <c r="N4809" s="3">
        <v>238</v>
      </c>
      <c r="O4809" s="3">
        <v>238</v>
      </c>
      <c r="P4809" t="s">
        <v>27</v>
      </c>
      <c r="Q4809">
        <v>27</v>
      </c>
      <c r="R4809" t="s">
        <v>50</v>
      </c>
      <c r="S4809" t="s">
        <v>51</v>
      </c>
      <c r="T4809" t="s">
        <v>37</v>
      </c>
      <c r="V4809" t="s">
        <v>31</v>
      </c>
      <c r="W4809" t="s">
        <v>32</v>
      </c>
    </row>
    <row r="4810" spans="1:23" hidden="1" x14ac:dyDescent="0.3">
      <c r="A4810">
        <v>1154</v>
      </c>
      <c r="B4810">
        <v>1154</v>
      </c>
      <c r="C4810">
        <v>4915</v>
      </c>
      <c r="D4810">
        <v>1</v>
      </c>
      <c r="E4810" t="s">
        <v>6540</v>
      </c>
      <c r="F4810">
        <v>1967</v>
      </c>
      <c r="H4810" t="s">
        <v>6537</v>
      </c>
      <c r="I4810" s="2">
        <v>46048</v>
      </c>
      <c r="J4810" s="2">
        <v>46048</v>
      </c>
      <c r="K4810" s="2">
        <v>46091</v>
      </c>
      <c r="M4810" t="s">
        <v>49</v>
      </c>
      <c r="N4810" s="3">
        <v>2655</v>
      </c>
      <c r="P4810" t="s">
        <v>1179</v>
      </c>
      <c r="Q4810">
        <v>22</v>
      </c>
      <c r="R4810" t="s">
        <v>4188</v>
      </c>
      <c r="S4810" t="s">
        <v>4189</v>
      </c>
      <c r="T4810" t="s">
        <v>37</v>
      </c>
      <c r="W4810" t="s">
        <v>32</v>
      </c>
    </row>
    <row r="4811" spans="1:23" hidden="1" x14ac:dyDescent="0.3">
      <c r="A4811">
        <v>1154</v>
      </c>
      <c r="B4811">
        <v>1154</v>
      </c>
      <c r="C4811">
        <v>4916</v>
      </c>
      <c r="D4811">
        <v>1</v>
      </c>
      <c r="E4811" s="4">
        <v>46023</v>
      </c>
      <c r="F4811">
        <v>1999</v>
      </c>
      <c r="H4811" t="s">
        <v>404</v>
      </c>
      <c r="I4811" s="2">
        <v>46048</v>
      </c>
      <c r="J4811" s="2">
        <v>46048</v>
      </c>
      <c r="K4811" s="2">
        <v>46044</v>
      </c>
      <c r="L4811" s="2"/>
      <c r="M4811" t="s">
        <v>1303</v>
      </c>
      <c r="N4811" s="3">
        <v>6104.94</v>
      </c>
      <c r="O4811" s="3">
        <v>6104.94</v>
      </c>
      <c r="P4811" t="s">
        <v>27</v>
      </c>
      <c r="Q4811">
        <v>55</v>
      </c>
      <c r="R4811" t="s">
        <v>319</v>
      </c>
      <c r="S4811" t="s">
        <v>1171</v>
      </c>
      <c r="T4811" t="s">
        <v>30</v>
      </c>
      <c r="V4811" t="s">
        <v>1304</v>
      </c>
      <c r="W4811" t="s">
        <v>32</v>
      </c>
    </row>
    <row r="4812" spans="1:23" hidden="1" x14ac:dyDescent="0.3">
      <c r="A4812">
        <v>1154</v>
      </c>
      <c r="B4812">
        <v>1154</v>
      </c>
      <c r="C4812">
        <v>4917</v>
      </c>
      <c r="D4812">
        <v>1</v>
      </c>
      <c r="E4812" s="34" t="s">
        <v>6541</v>
      </c>
      <c r="F4812">
        <v>3029</v>
      </c>
      <c r="G4812" t="s">
        <v>6542</v>
      </c>
      <c r="H4812" t="s">
        <v>6543</v>
      </c>
      <c r="I4812" s="2">
        <v>46048</v>
      </c>
      <c r="J4812" s="2">
        <v>46048</v>
      </c>
      <c r="K4812" s="2">
        <v>46098</v>
      </c>
      <c r="M4812" t="s">
        <v>1244</v>
      </c>
      <c r="N4812" s="3">
        <v>1866.6</v>
      </c>
      <c r="P4812" t="s">
        <v>1179</v>
      </c>
      <c r="Q4812">
        <v>26</v>
      </c>
      <c r="R4812" t="s">
        <v>28</v>
      </c>
      <c r="S4812" t="s">
        <v>29</v>
      </c>
      <c r="T4812" t="s">
        <v>37</v>
      </c>
      <c r="V4812" t="s">
        <v>1304</v>
      </c>
      <c r="W4812" t="s">
        <v>32</v>
      </c>
    </row>
    <row r="4813" spans="1:23" hidden="1" x14ac:dyDescent="0.3">
      <c r="A4813">
        <v>1154</v>
      </c>
      <c r="B4813">
        <v>1154</v>
      </c>
      <c r="C4813">
        <v>4917</v>
      </c>
      <c r="D4813">
        <v>2</v>
      </c>
      <c r="E4813" s="34" t="s">
        <v>6544</v>
      </c>
      <c r="F4813">
        <v>3029</v>
      </c>
      <c r="G4813" t="s">
        <v>6542</v>
      </c>
      <c r="H4813" t="s">
        <v>6543</v>
      </c>
      <c r="I4813" s="2">
        <v>46048</v>
      </c>
      <c r="J4813" s="2">
        <v>46048</v>
      </c>
      <c r="K4813" s="2">
        <v>46101</v>
      </c>
      <c r="M4813" t="s">
        <v>1244</v>
      </c>
      <c r="N4813" s="3">
        <v>1955</v>
      </c>
      <c r="P4813" t="s">
        <v>1179</v>
      </c>
      <c r="Q4813">
        <v>26</v>
      </c>
      <c r="R4813" t="s">
        <v>28</v>
      </c>
      <c r="S4813" t="s">
        <v>29</v>
      </c>
      <c r="T4813" t="s">
        <v>37</v>
      </c>
      <c r="V4813" t="s">
        <v>1304</v>
      </c>
      <c r="W4813" t="s">
        <v>32</v>
      </c>
    </row>
    <row r="4814" spans="1:23" hidden="1" x14ac:dyDescent="0.3">
      <c r="A4814">
        <v>1154</v>
      </c>
      <c r="B4814">
        <v>1154</v>
      </c>
      <c r="C4814">
        <v>4917</v>
      </c>
      <c r="D4814">
        <v>3</v>
      </c>
      <c r="E4814" s="34" t="s">
        <v>6545</v>
      </c>
      <c r="F4814">
        <v>3029</v>
      </c>
      <c r="G4814" t="s">
        <v>6542</v>
      </c>
      <c r="H4814" t="s">
        <v>6543</v>
      </c>
      <c r="I4814" s="2">
        <v>46048</v>
      </c>
      <c r="J4814" s="2">
        <v>46048</v>
      </c>
      <c r="K4814" s="2">
        <v>46111</v>
      </c>
      <c r="M4814" t="s">
        <v>1244</v>
      </c>
      <c r="N4814" s="3">
        <v>2000</v>
      </c>
      <c r="P4814" t="s">
        <v>1179</v>
      </c>
      <c r="Q4814">
        <v>26</v>
      </c>
      <c r="R4814" t="s">
        <v>28</v>
      </c>
      <c r="S4814" t="s">
        <v>29</v>
      </c>
      <c r="T4814" t="s">
        <v>37</v>
      </c>
      <c r="V4814" t="s">
        <v>1304</v>
      </c>
      <c r="W4814" t="s">
        <v>32</v>
      </c>
    </row>
    <row r="4815" spans="1:23" hidden="1" x14ac:dyDescent="0.3">
      <c r="A4815">
        <v>1154</v>
      </c>
      <c r="B4815">
        <v>1154</v>
      </c>
      <c r="C4815">
        <v>4917</v>
      </c>
      <c r="D4815">
        <v>4</v>
      </c>
      <c r="E4815" s="34" t="s">
        <v>6546</v>
      </c>
      <c r="F4815">
        <v>3029</v>
      </c>
      <c r="G4815" t="s">
        <v>6542</v>
      </c>
      <c r="H4815" t="s">
        <v>6543</v>
      </c>
      <c r="I4815" s="2">
        <v>46048</v>
      </c>
      <c r="J4815" s="2">
        <v>46048</v>
      </c>
      <c r="K4815" s="2">
        <v>46120</v>
      </c>
      <c r="M4815" t="s">
        <v>1244</v>
      </c>
      <c r="N4815" s="3">
        <v>2006</v>
      </c>
      <c r="P4815" t="s">
        <v>1179</v>
      </c>
      <c r="Q4815">
        <v>26</v>
      </c>
      <c r="R4815" t="s">
        <v>28</v>
      </c>
      <c r="S4815" t="s">
        <v>29</v>
      </c>
      <c r="T4815" t="s">
        <v>37</v>
      </c>
      <c r="V4815" t="s">
        <v>1304</v>
      </c>
      <c r="W4815" t="s">
        <v>32</v>
      </c>
    </row>
    <row r="4816" spans="1:23" hidden="1" x14ac:dyDescent="0.3">
      <c r="A4816">
        <v>1154</v>
      </c>
      <c r="B4816">
        <v>1154</v>
      </c>
      <c r="C4816">
        <v>4917</v>
      </c>
      <c r="D4816">
        <v>6</v>
      </c>
      <c r="E4816" s="34" t="s">
        <v>6547</v>
      </c>
      <c r="F4816">
        <v>3029</v>
      </c>
      <c r="G4816" t="s">
        <v>6542</v>
      </c>
      <c r="H4816" t="s">
        <v>6543</v>
      </c>
      <c r="I4816" s="2">
        <v>46048</v>
      </c>
      <c r="J4816" s="2">
        <v>46048</v>
      </c>
      <c r="K4816" s="2">
        <v>46142</v>
      </c>
      <c r="M4816" t="s">
        <v>1244</v>
      </c>
      <c r="N4816" s="3">
        <v>2000</v>
      </c>
      <c r="P4816" t="s">
        <v>1179</v>
      </c>
      <c r="Q4816">
        <v>26</v>
      </c>
      <c r="R4816" t="s">
        <v>28</v>
      </c>
      <c r="S4816" t="s">
        <v>29</v>
      </c>
      <c r="T4816" t="s">
        <v>37</v>
      </c>
      <c r="V4816" t="s">
        <v>1304</v>
      </c>
      <c r="W4816" t="s">
        <v>32</v>
      </c>
    </row>
    <row r="4817" spans="1:23" hidden="1" x14ac:dyDescent="0.3">
      <c r="A4817">
        <v>1154</v>
      </c>
      <c r="B4817">
        <v>1154</v>
      </c>
      <c r="C4817">
        <v>4917</v>
      </c>
      <c r="D4817">
        <v>8</v>
      </c>
      <c r="E4817" s="34" t="s">
        <v>6548</v>
      </c>
      <c r="F4817">
        <v>3029</v>
      </c>
      <c r="G4817" t="s">
        <v>6542</v>
      </c>
      <c r="H4817" t="s">
        <v>6543</v>
      </c>
      <c r="I4817" s="2">
        <v>46048</v>
      </c>
      <c r="J4817" s="2">
        <v>46048</v>
      </c>
      <c r="K4817" s="2">
        <v>46172</v>
      </c>
      <c r="M4817" t="s">
        <v>1244</v>
      </c>
      <c r="N4817" s="3">
        <v>2000</v>
      </c>
      <c r="P4817" t="s">
        <v>1179</v>
      </c>
      <c r="Q4817">
        <v>26</v>
      </c>
      <c r="R4817" t="s">
        <v>28</v>
      </c>
      <c r="S4817" t="s">
        <v>29</v>
      </c>
      <c r="T4817" t="s">
        <v>37</v>
      </c>
      <c r="V4817" t="s">
        <v>1304</v>
      </c>
      <c r="W4817" t="s">
        <v>32</v>
      </c>
    </row>
    <row r="4818" spans="1:23" hidden="1" x14ac:dyDescent="0.3">
      <c r="A4818">
        <v>1154</v>
      </c>
      <c r="B4818">
        <v>1154</v>
      </c>
      <c r="C4818">
        <v>4917</v>
      </c>
      <c r="D4818">
        <v>12</v>
      </c>
      <c r="E4818" s="34" t="s">
        <v>6549</v>
      </c>
      <c r="F4818">
        <v>3029</v>
      </c>
      <c r="G4818" t="s">
        <v>6542</v>
      </c>
      <c r="H4818" t="s">
        <v>6543</v>
      </c>
      <c r="I4818" s="2">
        <v>46048</v>
      </c>
      <c r="J4818" s="2">
        <v>46048</v>
      </c>
      <c r="K4818" s="2">
        <v>46203</v>
      </c>
      <c r="M4818" t="s">
        <v>1244</v>
      </c>
      <c r="N4818" s="3">
        <v>2000</v>
      </c>
      <c r="P4818" t="s">
        <v>1179</v>
      </c>
      <c r="Q4818">
        <v>26</v>
      </c>
      <c r="R4818" t="s">
        <v>28</v>
      </c>
      <c r="S4818" t="s">
        <v>29</v>
      </c>
      <c r="T4818" t="s">
        <v>37</v>
      </c>
      <c r="V4818" t="s">
        <v>1304</v>
      </c>
      <c r="W4818" t="s">
        <v>32</v>
      </c>
    </row>
    <row r="4819" spans="1:23" hidden="1" x14ac:dyDescent="0.3">
      <c r="A4819">
        <v>1154</v>
      </c>
      <c r="B4819">
        <v>1154</v>
      </c>
      <c r="C4819">
        <v>4917</v>
      </c>
      <c r="D4819">
        <v>15</v>
      </c>
      <c r="E4819" s="34" t="s">
        <v>6550</v>
      </c>
      <c r="F4819">
        <v>3029</v>
      </c>
      <c r="G4819" t="s">
        <v>6542</v>
      </c>
      <c r="H4819" t="s">
        <v>6543</v>
      </c>
      <c r="I4819" s="2">
        <v>46048</v>
      </c>
      <c r="J4819" s="2">
        <v>46048</v>
      </c>
      <c r="K4819" s="2">
        <v>46233</v>
      </c>
      <c r="M4819" t="s">
        <v>1244</v>
      </c>
      <c r="N4819" s="3">
        <v>1999.4</v>
      </c>
      <c r="P4819" t="s">
        <v>1179</v>
      </c>
      <c r="Q4819">
        <v>26</v>
      </c>
      <c r="R4819" t="s">
        <v>28</v>
      </c>
      <c r="S4819" t="s">
        <v>29</v>
      </c>
      <c r="T4819" t="s">
        <v>37</v>
      </c>
      <c r="V4819" t="s">
        <v>1304</v>
      </c>
      <c r="W4819" t="s">
        <v>32</v>
      </c>
    </row>
    <row r="4820" spans="1:23" hidden="1" x14ac:dyDescent="0.3">
      <c r="A4820">
        <v>1154</v>
      </c>
      <c r="B4820">
        <v>1154</v>
      </c>
      <c r="C4820">
        <v>4917</v>
      </c>
      <c r="D4820">
        <v>5</v>
      </c>
      <c r="E4820">
        <v>850053</v>
      </c>
      <c r="F4820">
        <v>3029</v>
      </c>
      <c r="G4820" t="s">
        <v>6542</v>
      </c>
      <c r="H4820" t="s">
        <v>6543</v>
      </c>
      <c r="I4820" s="2">
        <v>46048</v>
      </c>
      <c r="J4820" s="2">
        <v>46048</v>
      </c>
      <c r="K4820" s="2">
        <v>46136</v>
      </c>
      <c r="M4820" t="s">
        <v>26</v>
      </c>
      <c r="N4820" s="3">
        <v>4945</v>
      </c>
      <c r="P4820" t="s">
        <v>1179</v>
      </c>
      <c r="Q4820">
        <v>26</v>
      </c>
      <c r="R4820" t="s">
        <v>28</v>
      </c>
      <c r="S4820" t="s">
        <v>29</v>
      </c>
      <c r="T4820" t="s">
        <v>37</v>
      </c>
      <c r="V4820" t="s">
        <v>1304</v>
      </c>
      <c r="W4820" t="s">
        <v>32</v>
      </c>
    </row>
    <row r="4821" spans="1:23" hidden="1" x14ac:dyDescent="0.3">
      <c r="A4821">
        <v>1154</v>
      </c>
      <c r="B4821">
        <v>1154</v>
      </c>
      <c r="C4821">
        <v>4917</v>
      </c>
      <c r="D4821">
        <v>7</v>
      </c>
      <c r="E4821">
        <v>850054</v>
      </c>
      <c r="F4821">
        <v>3029</v>
      </c>
      <c r="G4821" t="s">
        <v>6542</v>
      </c>
      <c r="H4821" t="s">
        <v>6543</v>
      </c>
      <c r="I4821" s="2">
        <v>46048</v>
      </c>
      <c r="J4821" s="2">
        <v>46048</v>
      </c>
      <c r="K4821" s="2">
        <v>46166</v>
      </c>
      <c r="M4821" t="s">
        <v>26</v>
      </c>
      <c r="N4821" s="3">
        <v>4945</v>
      </c>
      <c r="P4821" t="s">
        <v>1179</v>
      </c>
      <c r="Q4821">
        <v>26</v>
      </c>
      <c r="R4821" t="s">
        <v>28</v>
      </c>
      <c r="S4821" t="s">
        <v>29</v>
      </c>
      <c r="T4821" t="s">
        <v>37</v>
      </c>
      <c r="V4821" t="s">
        <v>1304</v>
      </c>
      <c r="W4821" t="s">
        <v>32</v>
      </c>
    </row>
    <row r="4822" spans="1:23" hidden="1" x14ac:dyDescent="0.3">
      <c r="A4822">
        <v>1154</v>
      </c>
      <c r="B4822">
        <v>1154</v>
      </c>
      <c r="C4822">
        <v>4917</v>
      </c>
      <c r="D4822">
        <v>9</v>
      </c>
      <c r="E4822">
        <v>850055</v>
      </c>
      <c r="F4822">
        <v>3029</v>
      </c>
      <c r="G4822" t="s">
        <v>6542</v>
      </c>
      <c r="H4822" t="s">
        <v>6543</v>
      </c>
      <c r="I4822" s="2">
        <v>46048</v>
      </c>
      <c r="J4822" s="2">
        <v>46048</v>
      </c>
      <c r="K4822" s="2">
        <v>46172</v>
      </c>
      <c r="M4822" t="s">
        <v>26</v>
      </c>
      <c r="N4822" s="3">
        <v>4945</v>
      </c>
      <c r="P4822" t="s">
        <v>1179</v>
      </c>
      <c r="Q4822">
        <v>26</v>
      </c>
      <c r="R4822" t="s">
        <v>28</v>
      </c>
      <c r="S4822" t="s">
        <v>29</v>
      </c>
      <c r="T4822" t="s">
        <v>37</v>
      </c>
      <c r="V4822" t="s">
        <v>1304</v>
      </c>
      <c r="W4822" t="s">
        <v>32</v>
      </c>
    </row>
    <row r="4823" spans="1:23" hidden="1" x14ac:dyDescent="0.3">
      <c r="A4823">
        <v>1154</v>
      </c>
      <c r="B4823">
        <v>1154</v>
      </c>
      <c r="C4823">
        <v>4917</v>
      </c>
      <c r="D4823">
        <v>10</v>
      </c>
      <c r="E4823">
        <v>850056</v>
      </c>
      <c r="F4823">
        <v>3029</v>
      </c>
      <c r="G4823" t="s">
        <v>6542</v>
      </c>
      <c r="H4823" t="s">
        <v>6543</v>
      </c>
      <c r="I4823" s="2">
        <v>46048</v>
      </c>
      <c r="J4823" s="2">
        <v>46048</v>
      </c>
      <c r="K4823" s="2">
        <v>46197</v>
      </c>
      <c r="M4823" t="s">
        <v>26</v>
      </c>
      <c r="N4823" s="3">
        <v>4945</v>
      </c>
      <c r="P4823" t="s">
        <v>1179</v>
      </c>
      <c r="Q4823">
        <v>26</v>
      </c>
      <c r="R4823" t="s">
        <v>28</v>
      </c>
      <c r="S4823" t="s">
        <v>29</v>
      </c>
      <c r="T4823" t="s">
        <v>37</v>
      </c>
      <c r="V4823" t="s">
        <v>1304</v>
      </c>
      <c r="W4823" t="s">
        <v>32</v>
      </c>
    </row>
    <row r="4824" spans="1:23" hidden="1" x14ac:dyDescent="0.3">
      <c r="A4824">
        <v>1154</v>
      </c>
      <c r="B4824">
        <v>1154</v>
      </c>
      <c r="C4824">
        <v>4917</v>
      </c>
      <c r="D4824">
        <v>11</v>
      </c>
      <c r="E4824">
        <v>850057</v>
      </c>
      <c r="F4824">
        <v>3029</v>
      </c>
      <c r="G4824" t="s">
        <v>6542</v>
      </c>
      <c r="H4824" t="s">
        <v>6543</v>
      </c>
      <c r="I4824" s="2">
        <v>46048</v>
      </c>
      <c r="J4824" s="2">
        <v>46048</v>
      </c>
      <c r="K4824" s="2">
        <v>46203</v>
      </c>
      <c r="M4824" t="s">
        <v>26</v>
      </c>
      <c r="N4824" s="3">
        <v>4945</v>
      </c>
      <c r="P4824" t="s">
        <v>1179</v>
      </c>
      <c r="Q4824">
        <v>26</v>
      </c>
      <c r="R4824" t="s">
        <v>28</v>
      </c>
      <c r="S4824" t="s">
        <v>29</v>
      </c>
      <c r="T4824" t="s">
        <v>37</v>
      </c>
      <c r="V4824" t="s">
        <v>1304</v>
      </c>
      <c r="W4824" t="s">
        <v>32</v>
      </c>
    </row>
    <row r="4825" spans="1:23" hidden="1" x14ac:dyDescent="0.3">
      <c r="A4825">
        <v>1154</v>
      </c>
      <c r="B4825">
        <v>1154</v>
      </c>
      <c r="C4825">
        <v>4917</v>
      </c>
      <c r="D4825">
        <v>13</v>
      </c>
      <c r="E4825">
        <v>850058</v>
      </c>
      <c r="F4825">
        <v>3029</v>
      </c>
      <c r="G4825" t="s">
        <v>6542</v>
      </c>
      <c r="H4825" t="s">
        <v>6543</v>
      </c>
      <c r="I4825" s="2">
        <v>46048</v>
      </c>
      <c r="J4825" s="2">
        <v>46048</v>
      </c>
      <c r="K4825" s="2">
        <v>46227</v>
      </c>
      <c r="M4825" t="s">
        <v>26</v>
      </c>
      <c r="N4825" s="3">
        <v>4945</v>
      </c>
      <c r="P4825" t="s">
        <v>1179</v>
      </c>
      <c r="Q4825">
        <v>26</v>
      </c>
      <c r="R4825" t="s">
        <v>28</v>
      </c>
      <c r="S4825" t="s">
        <v>29</v>
      </c>
      <c r="T4825" t="s">
        <v>37</v>
      </c>
      <c r="V4825" t="s">
        <v>1304</v>
      </c>
      <c r="W4825" t="s">
        <v>32</v>
      </c>
    </row>
    <row r="4826" spans="1:23" hidden="1" x14ac:dyDescent="0.3">
      <c r="A4826">
        <v>1154</v>
      </c>
      <c r="B4826">
        <v>1154</v>
      </c>
      <c r="C4826">
        <v>4917</v>
      </c>
      <c r="D4826">
        <v>14</v>
      </c>
      <c r="E4826">
        <v>850059</v>
      </c>
      <c r="F4826">
        <v>3029</v>
      </c>
      <c r="G4826" t="s">
        <v>6542</v>
      </c>
      <c r="H4826" t="s">
        <v>6543</v>
      </c>
      <c r="I4826" s="2">
        <v>46048</v>
      </c>
      <c r="J4826" s="2">
        <v>46048</v>
      </c>
      <c r="K4826" s="2">
        <v>46233</v>
      </c>
      <c r="M4826" t="s">
        <v>26</v>
      </c>
      <c r="N4826" s="3">
        <v>4945</v>
      </c>
      <c r="P4826" t="s">
        <v>1179</v>
      </c>
      <c r="Q4826">
        <v>26</v>
      </c>
      <c r="R4826" t="s">
        <v>28</v>
      </c>
      <c r="S4826" t="s">
        <v>29</v>
      </c>
      <c r="T4826" t="s">
        <v>37</v>
      </c>
      <c r="V4826" t="s">
        <v>1304</v>
      </c>
      <c r="W4826" t="s">
        <v>32</v>
      </c>
    </row>
    <row r="4827" spans="1:23" x14ac:dyDescent="0.3">
      <c r="A4827">
        <v>1154</v>
      </c>
      <c r="B4827">
        <v>1154</v>
      </c>
      <c r="C4827">
        <v>4918</v>
      </c>
      <c r="D4827">
        <v>1</v>
      </c>
      <c r="E4827" t="s">
        <v>6522</v>
      </c>
      <c r="F4827">
        <v>1957</v>
      </c>
      <c r="H4827" t="s">
        <v>48</v>
      </c>
      <c r="I4827" s="2">
        <v>46049</v>
      </c>
      <c r="J4827" s="2">
        <v>46049</v>
      </c>
      <c r="K4827" s="2">
        <v>46058</v>
      </c>
      <c r="L4827" s="2"/>
      <c r="M4827" t="s">
        <v>49</v>
      </c>
      <c r="N4827" s="3">
        <v>220</v>
      </c>
      <c r="O4827" s="3">
        <v>220</v>
      </c>
      <c r="P4827" t="s">
        <v>27</v>
      </c>
      <c r="Q4827">
        <v>27</v>
      </c>
      <c r="R4827" t="s">
        <v>50</v>
      </c>
      <c r="S4827" t="s">
        <v>51</v>
      </c>
      <c r="T4827" t="s">
        <v>37</v>
      </c>
      <c r="V4827" t="s">
        <v>545</v>
      </c>
      <c r="W4827" t="s">
        <v>32</v>
      </c>
    </row>
    <row r="4828" spans="1:23" x14ac:dyDescent="0.3">
      <c r="A4828">
        <v>1154</v>
      </c>
      <c r="B4828">
        <v>1154</v>
      </c>
      <c r="C4828">
        <v>4919</v>
      </c>
      <c r="D4828">
        <v>1</v>
      </c>
      <c r="E4828" t="s">
        <v>6524</v>
      </c>
      <c r="F4828">
        <v>1957</v>
      </c>
      <c r="H4828" t="s">
        <v>48</v>
      </c>
      <c r="I4828" s="2">
        <v>46049</v>
      </c>
      <c r="J4828" s="2">
        <v>46049</v>
      </c>
      <c r="K4828" s="2">
        <v>46058</v>
      </c>
      <c r="M4828" t="s">
        <v>49</v>
      </c>
      <c r="N4828" s="3">
        <v>80</v>
      </c>
      <c r="P4828" t="s">
        <v>1173</v>
      </c>
      <c r="Q4828">
        <v>27</v>
      </c>
      <c r="R4828" t="s">
        <v>50</v>
      </c>
      <c r="S4828" t="s">
        <v>51</v>
      </c>
      <c r="T4828" t="s">
        <v>37</v>
      </c>
      <c r="W4828" t="s">
        <v>32</v>
      </c>
    </row>
    <row r="4829" spans="1:23" hidden="1" x14ac:dyDescent="0.3">
      <c r="A4829">
        <v>1154</v>
      </c>
      <c r="B4829">
        <v>1154</v>
      </c>
      <c r="C4829">
        <v>4920</v>
      </c>
      <c r="D4829">
        <v>1</v>
      </c>
      <c r="E4829" t="s">
        <v>6522</v>
      </c>
      <c r="F4829">
        <v>1958</v>
      </c>
      <c r="H4829" t="s">
        <v>129</v>
      </c>
      <c r="I4829" s="2">
        <v>46049</v>
      </c>
      <c r="J4829" s="2">
        <v>46049</v>
      </c>
      <c r="K4829" s="2">
        <v>46049</v>
      </c>
      <c r="M4829" t="s">
        <v>49</v>
      </c>
      <c r="N4829" s="3">
        <v>484</v>
      </c>
      <c r="P4829" t="s">
        <v>1179</v>
      </c>
      <c r="Q4829">
        <v>28</v>
      </c>
      <c r="R4829" t="s">
        <v>40</v>
      </c>
      <c r="S4829" t="s">
        <v>41</v>
      </c>
      <c r="T4829" t="s">
        <v>37</v>
      </c>
      <c r="W4829" t="s">
        <v>32</v>
      </c>
    </row>
    <row r="4830" spans="1:23" x14ac:dyDescent="0.3">
      <c r="A4830">
        <v>1154</v>
      </c>
      <c r="B4830">
        <v>1154</v>
      </c>
      <c r="C4830">
        <v>4921</v>
      </c>
      <c r="D4830">
        <v>1</v>
      </c>
      <c r="E4830" t="s">
        <v>6535</v>
      </c>
      <c r="F4830">
        <v>1957</v>
      </c>
      <c r="H4830" t="s">
        <v>48</v>
      </c>
      <c r="I4830" s="2">
        <v>46049</v>
      </c>
      <c r="J4830" s="2">
        <v>46049</v>
      </c>
      <c r="K4830" s="2">
        <v>46058</v>
      </c>
      <c r="L4830" s="2"/>
      <c r="M4830" t="s">
        <v>49</v>
      </c>
      <c r="N4830" s="3">
        <v>273</v>
      </c>
      <c r="O4830" s="3">
        <v>273</v>
      </c>
      <c r="P4830" t="s">
        <v>27</v>
      </c>
      <c r="Q4830">
        <v>27</v>
      </c>
      <c r="R4830" t="s">
        <v>50</v>
      </c>
      <c r="S4830" t="s">
        <v>51</v>
      </c>
      <c r="T4830" t="s">
        <v>37</v>
      </c>
      <c r="V4830" t="s">
        <v>1304</v>
      </c>
      <c r="W4830" t="s">
        <v>32</v>
      </c>
    </row>
    <row r="4831" spans="1:23" hidden="1" x14ac:dyDescent="0.3">
      <c r="A4831">
        <v>1154</v>
      </c>
      <c r="B4831">
        <v>1154</v>
      </c>
      <c r="C4831">
        <v>4922</v>
      </c>
      <c r="D4831">
        <v>1</v>
      </c>
      <c r="E4831" s="4">
        <v>46023</v>
      </c>
      <c r="F4831">
        <v>1790</v>
      </c>
      <c r="H4831" t="s">
        <v>289</v>
      </c>
      <c r="I4831" s="2">
        <v>46049</v>
      </c>
      <c r="J4831" s="2">
        <v>46049</v>
      </c>
      <c r="K4831" s="2">
        <v>46049</v>
      </c>
      <c r="L4831" s="2"/>
      <c r="M4831" t="s">
        <v>1303</v>
      </c>
      <c r="N4831" s="3">
        <v>100</v>
      </c>
      <c r="O4831" s="3">
        <v>100</v>
      </c>
      <c r="P4831" t="s">
        <v>27</v>
      </c>
      <c r="Q4831">
        <v>35</v>
      </c>
      <c r="R4831" t="s">
        <v>87</v>
      </c>
      <c r="S4831" t="s">
        <v>88</v>
      </c>
      <c r="T4831" t="s">
        <v>30</v>
      </c>
      <c r="V4831" t="s">
        <v>1304</v>
      </c>
      <c r="W4831" t="s">
        <v>32</v>
      </c>
    </row>
    <row r="4832" spans="1:23" hidden="1" x14ac:dyDescent="0.3">
      <c r="A4832">
        <v>1154</v>
      </c>
      <c r="B4832">
        <v>1154</v>
      </c>
      <c r="C4832">
        <v>4923</v>
      </c>
      <c r="D4832">
        <v>1</v>
      </c>
      <c r="E4832" s="4">
        <v>46023</v>
      </c>
      <c r="F4832">
        <v>2356</v>
      </c>
      <c r="H4832" t="s">
        <v>146</v>
      </c>
      <c r="I4832" s="2">
        <v>46049</v>
      </c>
      <c r="J4832" s="2">
        <v>46049</v>
      </c>
      <c r="K4832" s="2">
        <v>46048</v>
      </c>
      <c r="L4832" s="2"/>
      <c r="M4832" t="s">
        <v>1303</v>
      </c>
      <c r="N4832" s="3">
        <v>500</v>
      </c>
      <c r="O4832" s="3">
        <v>500</v>
      </c>
      <c r="P4832" t="s">
        <v>27</v>
      </c>
      <c r="Q4832">
        <v>87</v>
      </c>
      <c r="R4832" t="s">
        <v>147</v>
      </c>
      <c r="S4832" t="s">
        <v>148</v>
      </c>
      <c r="T4832" t="s">
        <v>206</v>
      </c>
      <c r="V4832" t="s">
        <v>1304</v>
      </c>
      <c r="W4832" t="s">
        <v>32</v>
      </c>
    </row>
    <row r="4833" spans="1:23" hidden="1" x14ac:dyDescent="0.3">
      <c r="A4833">
        <v>1154</v>
      </c>
      <c r="B4833">
        <v>1154</v>
      </c>
      <c r="C4833">
        <v>4924</v>
      </c>
      <c r="D4833">
        <v>1</v>
      </c>
      <c r="E4833" s="4">
        <v>46023</v>
      </c>
      <c r="F4833">
        <v>1991</v>
      </c>
      <c r="H4833" t="s">
        <v>85</v>
      </c>
      <c r="I4833" s="2">
        <v>46049</v>
      </c>
      <c r="J4833" s="2">
        <v>46049</v>
      </c>
      <c r="K4833" s="2">
        <v>46049</v>
      </c>
      <c r="L4833" s="2"/>
      <c r="M4833" t="s">
        <v>1303</v>
      </c>
      <c r="N4833" s="3">
        <v>60</v>
      </c>
      <c r="O4833" s="3">
        <v>60</v>
      </c>
      <c r="P4833" t="s">
        <v>27</v>
      </c>
      <c r="Q4833">
        <v>43</v>
      </c>
      <c r="R4833" t="s">
        <v>302</v>
      </c>
      <c r="S4833" t="s">
        <v>303</v>
      </c>
      <c r="T4833" t="s">
        <v>30</v>
      </c>
      <c r="V4833" t="s">
        <v>1304</v>
      </c>
      <c r="W4833" t="s">
        <v>32</v>
      </c>
    </row>
    <row r="4834" spans="1:23" hidden="1" x14ac:dyDescent="0.3">
      <c r="A4834">
        <v>1154</v>
      </c>
      <c r="B4834">
        <v>1154</v>
      </c>
      <c r="C4834">
        <v>4925</v>
      </c>
      <c r="D4834">
        <v>1</v>
      </c>
      <c r="E4834" s="4">
        <v>46023</v>
      </c>
      <c r="F4834">
        <v>1991</v>
      </c>
      <c r="H4834" t="s">
        <v>85</v>
      </c>
      <c r="I4834" s="2">
        <v>46049</v>
      </c>
      <c r="J4834" s="2">
        <v>46049</v>
      </c>
      <c r="K4834" s="2">
        <v>46049</v>
      </c>
      <c r="L4834" s="2"/>
      <c r="M4834" t="s">
        <v>1303</v>
      </c>
      <c r="N4834" s="3">
        <v>62</v>
      </c>
      <c r="O4834" s="3">
        <v>62</v>
      </c>
      <c r="P4834" t="s">
        <v>27</v>
      </c>
      <c r="Q4834">
        <v>51</v>
      </c>
      <c r="R4834" t="s">
        <v>652</v>
      </c>
      <c r="S4834" t="s">
        <v>653</v>
      </c>
      <c r="T4834" t="s">
        <v>30</v>
      </c>
      <c r="V4834" t="s">
        <v>1304</v>
      </c>
      <c r="W4834" t="s">
        <v>32</v>
      </c>
    </row>
    <row r="4835" spans="1:23" hidden="1" x14ac:dyDescent="0.3">
      <c r="A4835">
        <v>1154</v>
      </c>
      <c r="B4835">
        <v>1154</v>
      </c>
      <c r="C4835">
        <v>4926</v>
      </c>
      <c r="D4835">
        <v>1</v>
      </c>
      <c r="E4835" s="4">
        <v>46023</v>
      </c>
      <c r="F4835">
        <v>2194</v>
      </c>
      <c r="H4835" t="s">
        <v>585</v>
      </c>
      <c r="I4835" s="2">
        <v>46049</v>
      </c>
      <c r="J4835" s="2">
        <v>46049</v>
      </c>
      <c r="K4835" s="2">
        <v>46049</v>
      </c>
      <c r="L4835" s="2"/>
      <c r="M4835" t="s">
        <v>1303</v>
      </c>
      <c r="N4835" s="3">
        <v>672</v>
      </c>
      <c r="O4835" s="3">
        <v>672</v>
      </c>
      <c r="P4835" t="s">
        <v>27</v>
      </c>
      <c r="Q4835">
        <v>56</v>
      </c>
      <c r="R4835" t="s">
        <v>134</v>
      </c>
      <c r="S4835" t="s">
        <v>135</v>
      </c>
      <c r="T4835" t="s">
        <v>30</v>
      </c>
      <c r="V4835" t="s">
        <v>1304</v>
      </c>
      <c r="W4835" t="s">
        <v>32</v>
      </c>
    </row>
    <row r="4836" spans="1:23" hidden="1" x14ac:dyDescent="0.3">
      <c r="A4836">
        <v>1154</v>
      </c>
      <c r="B4836">
        <v>1154</v>
      </c>
      <c r="C4836">
        <v>4927</v>
      </c>
      <c r="D4836">
        <v>1</v>
      </c>
      <c r="E4836" s="4">
        <v>46023</v>
      </c>
      <c r="F4836">
        <v>2707</v>
      </c>
      <c r="H4836" t="s">
        <v>219</v>
      </c>
      <c r="I4836" s="2">
        <v>46049</v>
      </c>
      <c r="J4836" s="2">
        <v>46049</v>
      </c>
      <c r="K4836" s="2">
        <v>46049</v>
      </c>
      <c r="L4836" s="2"/>
      <c r="M4836" t="s">
        <v>1303</v>
      </c>
      <c r="N4836" s="3">
        <v>130</v>
      </c>
      <c r="O4836" s="3">
        <v>130</v>
      </c>
      <c r="P4836" t="s">
        <v>27</v>
      </c>
      <c r="Q4836">
        <v>35</v>
      </c>
      <c r="R4836" t="s">
        <v>87</v>
      </c>
      <c r="S4836" t="s">
        <v>88</v>
      </c>
      <c r="T4836" t="s">
        <v>30</v>
      </c>
      <c r="V4836" t="s">
        <v>1304</v>
      </c>
      <c r="W4836" t="s">
        <v>32</v>
      </c>
    </row>
    <row r="4837" spans="1:23" hidden="1" x14ac:dyDescent="0.3">
      <c r="A4837">
        <v>1154</v>
      </c>
      <c r="B4837">
        <v>1154</v>
      </c>
      <c r="C4837">
        <v>4928</v>
      </c>
      <c r="D4837">
        <v>1</v>
      </c>
      <c r="E4837" t="s">
        <v>6524</v>
      </c>
      <c r="F4837">
        <v>2182</v>
      </c>
      <c r="H4837" t="s">
        <v>39</v>
      </c>
      <c r="I4837" s="2">
        <v>46050</v>
      </c>
      <c r="J4837" s="2">
        <v>46050</v>
      </c>
      <c r="K4837" s="2">
        <v>46050</v>
      </c>
      <c r="M4837" t="s">
        <v>49</v>
      </c>
      <c r="N4837" s="3">
        <v>176</v>
      </c>
      <c r="P4837" t="s">
        <v>1179</v>
      </c>
      <c r="Q4837">
        <v>28</v>
      </c>
      <c r="R4837" t="s">
        <v>40</v>
      </c>
      <c r="S4837" t="s">
        <v>41</v>
      </c>
      <c r="T4837" t="s">
        <v>37</v>
      </c>
      <c r="W4837" t="s">
        <v>32</v>
      </c>
    </row>
    <row r="4838" spans="1:23" hidden="1" x14ac:dyDescent="0.3">
      <c r="A4838">
        <v>1154</v>
      </c>
      <c r="B4838">
        <v>1154</v>
      </c>
      <c r="C4838">
        <v>4929</v>
      </c>
      <c r="D4838">
        <v>1</v>
      </c>
      <c r="E4838" s="4">
        <v>46023</v>
      </c>
      <c r="F4838">
        <v>2788</v>
      </c>
      <c r="H4838" t="s">
        <v>533</v>
      </c>
      <c r="I4838" s="2">
        <v>46050</v>
      </c>
      <c r="J4838" s="2">
        <v>46050</v>
      </c>
      <c r="K4838" s="2">
        <v>46050</v>
      </c>
      <c r="L4838" s="2"/>
      <c r="M4838" t="s">
        <v>1303</v>
      </c>
      <c r="N4838" s="3">
        <v>80</v>
      </c>
      <c r="O4838" s="3">
        <v>80</v>
      </c>
      <c r="P4838" t="s">
        <v>27</v>
      </c>
      <c r="Q4838">
        <v>54</v>
      </c>
      <c r="R4838" t="s">
        <v>120</v>
      </c>
      <c r="S4838" t="s">
        <v>121</v>
      </c>
      <c r="T4838" t="s">
        <v>30</v>
      </c>
      <c r="V4838" t="s">
        <v>1304</v>
      </c>
      <c r="W4838" t="s">
        <v>32</v>
      </c>
    </row>
    <row r="4839" spans="1:23" hidden="1" x14ac:dyDescent="0.3">
      <c r="A4839">
        <v>1154</v>
      </c>
      <c r="B4839">
        <v>1154</v>
      </c>
      <c r="C4839">
        <v>4930</v>
      </c>
      <c r="D4839">
        <v>1</v>
      </c>
      <c r="E4839" s="4">
        <v>46023</v>
      </c>
      <c r="F4839">
        <v>1984</v>
      </c>
      <c r="H4839" t="s">
        <v>257</v>
      </c>
      <c r="I4839" s="2">
        <v>46050</v>
      </c>
      <c r="J4839" s="2">
        <v>46050</v>
      </c>
      <c r="K4839" s="2">
        <v>46050</v>
      </c>
      <c r="L4839" s="2"/>
      <c r="M4839" t="s">
        <v>1303</v>
      </c>
      <c r="N4839" s="3">
        <v>20</v>
      </c>
      <c r="O4839" s="3">
        <v>20</v>
      </c>
      <c r="P4839" t="s">
        <v>27</v>
      </c>
      <c r="Q4839">
        <v>23</v>
      </c>
      <c r="R4839" t="s">
        <v>153</v>
      </c>
      <c r="S4839" t="s">
        <v>154</v>
      </c>
      <c r="T4839" t="s">
        <v>30</v>
      </c>
      <c r="V4839" t="s">
        <v>1304</v>
      </c>
      <c r="W4839" t="s">
        <v>32</v>
      </c>
    </row>
    <row r="4840" spans="1:23" hidden="1" x14ac:dyDescent="0.3">
      <c r="A4840">
        <v>1154</v>
      </c>
      <c r="B4840">
        <v>1154</v>
      </c>
      <c r="C4840">
        <v>4931</v>
      </c>
      <c r="D4840">
        <v>1</v>
      </c>
      <c r="E4840" t="s">
        <v>6526</v>
      </c>
      <c r="F4840">
        <v>2182</v>
      </c>
      <c r="H4840" t="s">
        <v>39</v>
      </c>
      <c r="I4840" s="2">
        <v>46050</v>
      </c>
      <c r="J4840" s="2">
        <v>46050</v>
      </c>
      <c r="K4840" s="2">
        <v>46050</v>
      </c>
      <c r="M4840" t="s">
        <v>49</v>
      </c>
      <c r="N4840" s="3">
        <v>602.79999999999995</v>
      </c>
      <c r="P4840" t="s">
        <v>1179</v>
      </c>
      <c r="Q4840">
        <v>28</v>
      </c>
      <c r="R4840" t="s">
        <v>40</v>
      </c>
      <c r="S4840" t="s">
        <v>41</v>
      </c>
      <c r="T4840" t="s">
        <v>37</v>
      </c>
      <c r="W4840" t="s">
        <v>32</v>
      </c>
    </row>
    <row r="4841" spans="1:23" hidden="1" x14ac:dyDescent="0.3">
      <c r="A4841">
        <v>1154</v>
      </c>
      <c r="B4841">
        <v>1154</v>
      </c>
      <c r="C4841">
        <v>4932</v>
      </c>
      <c r="D4841">
        <v>1</v>
      </c>
      <c r="E4841" s="4">
        <v>46023</v>
      </c>
      <c r="F4841">
        <v>2200</v>
      </c>
      <c r="H4841" t="s">
        <v>485</v>
      </c>
      <c r="I4841" s="2">
        <v>46050</v>
      </c>
      <c r="J4841" s="2">
        <v>46050</v>
      </c>
      <c r="K4841" s="2">
        <v>46050</v>
      </c>
      <c r="L4841" s="2"/>
      <c r="M4841" t="s">
        <v>45</v>
      </c>
      <c r="N4841" s="3">
        <v>88</v>
      </c>
      <c r="O4841" s="3">
        <v>88</v>
      </c>
      <c r="P4841" t="s">
        <v>27</v>
      </c>
      <c r="Q4841">
        <v>37</v>
      </c>
      <c r="R4841" t="s">
        <v>486</v>
      </c>
      <c r="S4841" t="s">
        <v>487</v>
      </c>
      <c r="T4841" t="s">
        <v>465</v>
      </c>
      <c r="V4841" t="s">
        <v>1304</v>
      </c>
      <c r="W4841" t="s">
        <v>32</v>
      </c>
    </row>
    <row r="4842" spans="1:23" hidden="1" x14ac:dyDescent="0.3">
      <c r="A4842">
        <v>1154</v>
      </c>
      <c r="B4842">
        <v>1154</v>
      </c>
      <c r="C4842">
        <v>4933</v>
      </c>
      <c r="D4842">
        <v>1</v>
      </c>
      <c r="E4842" s="4">
        <v>46023</v>
      </c>
      <c r="F4842">
        <v>1986</v>
      </c>
      <c r="H4842" t="s">
        <v>451</v>
      </c>
      <c r="I4842" s="2">
        <v>46050</v>
      </c>
      <c r="J4842" s="2">
        <v>46050</v>
      </c>
      <c r="K4842" s="2">
        <v>46050</v>
      </c>
      <c r="L4842" s="2"/>
      <c r="M4842" t="s">
        <v>45</v>
      </c>
      <c r="N4842" s="3">
        <v>648.62</v>
      </c>
      <c r="O4842" s="3">
        <v>648.62</v>
      </c>
      <c r="P4842" t="s">
        <v>27</v>
      </c>
      <c r="Q4842">
        <v>38</v>
      </c>
      <c r="R4842" t="s">
        <v>367</v>
      </c>
      <c r="S4842" t="s">
        <v>368</v>
      </c>
      <c r="T4842" t="s">
        <v>30</v>
      </c>
      <c r="V4842" t="s">
        <v>1304</v>
      </c>
      <c r="W4842" t="s">
        <v>32</v>
      </c>
    </row>
    <row r="4843" spans="1:23" hidden="1" x14ac:dyDescent="0.3">
      <c r="A4843">
        <v>1154</v>
      </c>
      <c r="B4843">
        <v>1154</v>
      </c>
      <c r="C4843">
        <v>4934</v>
      </c>
      <c r="D4843">
        <v>1</v>
      </c>
      <c r="E4843" s="4">
        <v>46023</v>
      </c>
      <c r="F4843">
        <v>2693</v>
      </c>
      <c r="H4843" t="s">
        <v>784</v>
      </c>
      <c r="I4843" s="2">
        <v>46050</v>
      </c>
      <c r="J4843" s="2">
        <v>46050</v>
      </c>
      <c r="K4843" s="2">
        <v>46050</v>
      </c>
      <c r="L4843" s="2"/>
      <c r="M4843" t="s">
        <v>45</v>
      </c>
      <c r="N4843" s="3">
        <v>18.75</v>
      </c>
      <c r="O4843" s="3">
        <v>18.75</v>
      </c>
      <c r="P4843" t="s">
        <v>27</v>
      </c>
      <c r="Q4843">
        <v>29</v>
      </c>
      <c r="R4843" t="s">
        <v>117</v>
      </c>
      <c r="S4843" t="s">
        <v>118</v>
      </c>
      <c r="T4843" t="s">
        <v>30</v>
      </c>
      <c r="V4843" t="s">
        <v>1304</v>
      </c>
      <c r="W4843" t="s">
        <v>32</v>
      </c>
    </row>
    <row r="4844" spans="1:23" x14ac:dyDescent="0.3">
      <c r="A4844">
        <v>1154</v>
      </c>
      <c r="B4844">
        <v>1154</v>
      </c>
      <c r="C4844">
        <v>4935</v>
      </c>
      <c r="D4844">
        <v>1</v>
      </c>
      <c r="E4844" t="s">
        <v>6526</v>
      </c>
      <c r="F4844">
        <v>2569</v>
      </c>
      <c r="H4844" t="s">
        <v>71</v>
      </c>
      <c r="I4844" s="2">
        <v>46050</v>
      </c>
      <c r="J4844" s="2">
        <v>46050</v>
      </c>
      <c r="K4844" s="2">
        <v>46058</v>
      </c>
      <c r="L4844" s="2"/>
      <c r="M4844" t="s">
        <v>49</v>
      </c>
      <c r="N4844" s="3">
        <v>575.4</v>
      </c>
      <c r="O4844" s="3">
        <v>575.4</v>
      </c>
      <c r="P4844" t="s">
        <v>27</v>
      </c>
      <c r="Q4844">
        <v>18</v>
      </c>
      <c r="R4844" t="s">
        <v>72</v>
      </c>
      <c r="S4844" t="s">
        <v>73</v>
      </c>
      <c r="T4844" t="s">
        <v>37</v>
      </c>
      <c r="V4844" t="s">
        <v>1304</v>
      </c>
      <c r="W4844" t="s">
        <v>32</v>
      </c>
    </row>
    <row r="4845" spans="1:23" x14ac:dyDescent="0.3">
      <c r="A4845">
        <v>1154</v>
      </c>
      <c r="B4845">
        <v>1154</v>
      </c>
      <c r="C4845">
        <v>4936</v>
      </c>
      <c r="D4845">
        <v>1</v>
      </c>
      <c r="E4845" s="4">
        <v>46327</v>
      </c>
      <c r="F4845">
        <v>3036</v>
      </c>
      <c r="G4845" t="s">
        <v>6551</v>
      </c>
      <c r="H4845" t="s">
        <v>6552</v>
      </c>
      <c r="I4845" s="2">
        <v>46050</v>
      </c>
      <c r="J4845" s="2">
        <v>46050</v>
      </c>
      <c r="K4845" s="2">
        <v>46065</v>
      </c>
      <c r="M4845" t="s">
        <v>45</v>
      </c>
      <c r="N4845" s="3">
        <v>250</v>
      </c>
      <c r="P4845" t="s">
        <v>1179</v>
      </c>
      <c r="Q4845">
        <v>45</v>
      </c>
      <c r="R4845" t="s">
        <v>380</v>
      </c>
      <c r="S4845" t="s">
        <v>381</v>
      </c>
      <c r="T4845" t="s">
        <v>30</v>
      </c>
      <c r="V4845" t="s">
        <v>1304</v>
      </c>
      <c r="W4845" t="s">
        <v>32</v>
      </c>
    </row>
    <row r="4846" spans="1:23" hidden="1" x14ac:dyDescent="0.3">
      <c r="A4846">
        <v>1154</v>
      </c>
      <c r="B4846">
        <v>1154</v>
      </c>
      <c r="C4846">
        <v>4936</v>
      </c>
      <c r="D4846">
        <v>2</v>
      </c>
      <c r="E4846" s="4">
        <v>46328</v>
      </c>
      <c r="F4846">
        <v>3036</v>
      </c>
      <c r="G4846" t="s">
        <v>6551</v>
      </c>
      <c r="H4846" t="s">
        <v>6552</v>
      </c>
      <c r="I4846" s="2">
        <v>46050</v>
      </c>
      <c r="J4846" s="2">
        <v>46050</v>
      </c>
      <c r="K4846" s="2">
        <v>46093</v>
      </c>
      <c r="M4846" t="s">
        <v>45</v>
      </c>
      <c r="N4846" s="3">
        <v>250</v>
      </c>
      <c r="P4846" t="s">
        <v>1179</v>
      </c>
      <c r="Q4846">
        <v>45</v>
      </c>
      <c r="R4846" t="s">
        <v>380</v>
      </c>
      <c r="S4846" t="s">
        <v>381</v>
      </c>
      <c r="T4846" t="s">
        <v>30</v>
      </c>
      <c r="V4846" t="s">
        <v>1304</v>
      </c>
      <c r="W4846" t="s">
        <v>32</v>
      </c>
    </row>
    <row r="4847" spans="1:23" hidden="1" x14ac:dyDescent="0.3">
      <c r="A4847">
        <v>1154</v>
      </c>
      <c r="B4847">
        <v>1154</v>
      </c>
      <c r="C4847">
        <v>4936</v>
      </c>
      <c r="D4847">
        <v>3</v>
      </c>
      <c r="E4847" s="4">
        <v>46329</v>
      </c>
      <c r="F4847">
        <v>3036</v>
      </c>
      <c r="G4847" t="s">
        <v>6551</v>
      </c>
      <c r="H4847" t="s">
        <v>6552</v>
      </c>
      <c r="I4847" s="2">
        <v>46050</v>
      </c>
      <c r="J4847" s="2">
        <v>46050</v>
      </c>
      <c r="K4847" s="2">
        <v>46124</v>
      </c>
      <c r="M4847" t="s">
        <v>45</v>
      </c>
      <c r="N4847" s="3">
        <v>250</v>
      </c>
      <c r="P4847" t="s">
        <v>1179</v>
      </c>
      <c r="Q4847">
        <v>45</v>
      </c>
      <c r="R4847" t="s">
        <v>380</v>
      </c>
      <c r="S4847" t="s">
        <v>381</v>
      </c>
      <c r="T4847" t="s">
        <v>30</v>
      </c>
      <c r="V4847" t="s">
        <v>1304</v>
      </c>
      <c r="W4847" t="s">
        <v>32</v>
      </c>
    </row>
    <row r="4848" spans="1:23" hidden="1" x14ac:dyDescent="0.3">
      <c r="A4848">
        <v>1154</v>
      </c>
      <c r="B4848">
        <v>1154</v>
      </c>
      <c r="C4848">
        <v>4936</v>
      </c>
      <c r="D4848">
        <v>4</v>
      </c>
      <c r="E4848" s="4">
        <v>46330</v>
      </c>
      <c r="F4848">
        <v>3036</v>
      </c>
      <c r="G4848" t="s">
        <v>6551</v>
      </c>
      <c r="H4848" t="s">
        <v>6552</v>
      </c>
      <c r="I4848" s="2">
        <v>46050</v>
      </c>
      <c r="J4848" s="2">
        <v>46050</v>
      </c>
      <c r="K4848" s="2">
        <v>46154</v>
      </c>
      <c r="M4848" t="s">
        <v>45</v>
      </c>
      <c r="N4848" s="3">
        <v>250</v>
      </c>
      <c r="P4848" t="s">
        <v>1179</v>
      </c>
      <c r="Q4848">
        <v>45</v>
      </c>
      <c r="R4848" t="s">
        <v>380</v>
      </c>
      <c r="S4848" t="s">
        <v>381</v>
      </c>
      <c r="T4848" t="s">
        <v>30</v>
      </c>
      <c r="V4848" t="s">
        <v>1304</v>
      </c>
      <c r="W4848" t="s">
        <v>32</v>
      </c>
    </row>
    <row r="4849" spans="1:23" hidden="1" x14ac:dyDescent="0.3">
      <c r="A4849">
        <v>1154</v>
      </c>
      <c r="B4849">
        <v>1154</v>
      </c>
      <c r="C4849">
        <v>4936</v>
      </c>
      <c r="D4849">
        <v>5</v>
      </c>
      <c r="E4849" s="4">
        <v>46331</v>
      </c>
      <c r="F4849">
        <v>3036</v>
      </c>
      <c r="G4849" t="s">
        <v>6551</v>
      </c>
      <c r="H4849" t="s">
        <v>6552</v>
      </c>
      <c r="I4849" s="2">
        <v>46050</v>
      </c>
      <c r="J4849" s="2">
        <v>46050</v>
      </c>
      <c r="K4849" s="2">
        <v>46185</v>
      </c>
      <c r="M4849" t="s">
        <v>45</v>
      </c>
      <c r="N4849" s="3">
        <v>250</v>
      </c>
      <c r="P4849" t="s">
        <v>1179</v>
      </c>
      <c r="Q4849">
        <v>45</v>
      </c>
      <c r="R4849" t="s">
        <v>380</v>
      </c>
      <c r="S4849" t="s">
        <v>381</v>
      </c>
      <c r="T4849" t="s">
        <v>30</v>
      </c>
      <c r="V4849" t="s">
        <v>1304</v>
      </c>
      <c r="W4849" t="s">
        <v>32</v>
      </c>
    </row>
    <row r="4850" spans="1:23" hidden="1" x14ac:dyDescent="0.3">
      <c r="A4850">
        <v>1154</v>
      </c>
      <c r="B4850">
        <v>1154</v>
      </c>
      <c r="C4850">
        <v>4936</v>
      </c>
      <c r="D4850">
        <v>6</v>
      </c>
      <c r="E4850" s="4">
        <v>46332</v>
      </c>
      <c r="F4850">
        <v>3036</v>
      </c>
      <c r="G4850" t="s">
        <v>6551</v>
      </c>
      <c r="H4850" t="s">
        <v>6552</v>
      </c>
      <c r="I4850" s="2">
        <v>46050</v>
      </c>
      <c r="J4850" s="2">
        <v>46050</v>
      </c>
      <c r="K4850" s="2">
        <v>46215</v>
      </c>
      <c r="M4850" t="s">
        <v>45</v>
      </c>
      <c r="N4850" s="3">
        <v>250</v>
      </c>
      <c r="P4850" t="s">
        <v>1179</v>
      </c>
      <c r="Q4850">
        <v>45</v>
      </c>
      <c r="R4850" t="s">
        <v>380</v>
      </c>
      <c r="S4850" t="s">
        <v>381</v>
      </c>
      <c r="T4850" t="s">
        <v>30</v>
      </c>
      <c r="V4850" t="s">
        <v>1304</v>
      </c>
      <c r="W4850" t="s">
        <v>32</v>
      </c>
    </row>
    <row r="4851" spans="1:23" hidden="1" x14ac:dyDescent="0.3">
      <c r="A4851">
        <v>1154</v>
      </c>
      <c r="B4851">
        <v>1154</v>
      </c>
      <c r="C4851">
        <v>4936</v>
      </c>
      <c r="D4851">
        <v>7</v>
      </c>
      <c r="E4851" s="4">
        <v>46333</v>
      </c>
      <c r="F4851">
        <v>3036</v>
      </c>
      <c r="G4851" t="s">
        <v>6551</v>
      </c>
      <c r="H4851" t="s">
        <v>6552</v>
      </c>
      <c r="I4851" s="2">
        <v>46050</v>
      </c>
      <c r="J4851" s="2">
        <v>46050</v>
      </c>
      <c r="K4851" s="2">
        <v>46246</v>
      </c>
      <c r="M4851" t="s">
        <v>45</v>
      </c>
      <c r="N4851" s="3">
        <v>250</v>
      </c>
      <c r="P4851" t="s">
        <v>1179</v>
      </c>
      <c r="Q4851">
        <v>45</v>
      </c>
      <c r="R4851" t="s">
        <v>380</v>
      </c>
      <c r="S4851" t="s">
        <v>381</v>
      </c>
      <c r="T4851" t="s">
        <v>30</v>
      </c>
      <c r="V4851" t="s">
        <v>1304</v>
      </c>
      <c r="W4851" t="s">
        <v>32</v>
      </c>
    </row>
    <row r="4852" spans="1:23" hidden="1" x14ac:dyDescent="0.3">
      <c r="A4852">
        <v>1154</v>
      </c>
      <c r="B4852">
        <v>1154</v>
      </c>
      <c r="C4852">
        <v>4936</v>
      </c>
      <c r="D4852">
        <v>8</v>
      </c>
      <c r="E4852" s="4">
        <v>46334</v>
      </c>
      <c r="F4852">
        <v>3036</v>
      </c>
      <c r="G4852" t="s">
        <v>6551</v>
      </c>
      <c r="H4852" t="s">
        <v>6552</v>
      </c>
      <c r="I4852" s="2">
        <v>46050</v>
      </c>
      <c r="J4852" s="2">
        <v>46050</v>
      </c>
      <c r="K4852" s="2">
        <v>46277</v>
      </c>
      <c r="M4852" t="s">
        <v>45</v>
      </c>
      <c r="N4852" s="3">
        <v>250</v>
      </c>
      <c r="P4852" t="s">
        <v>1179</v>
      </c>
      <c r="Q4852">
        <v>45</v>
      </c>
      <c r="R4852" t="s">
        <v>380</v>
      </c>
      <c r="S4852" t="s">
        <v>381</v>
      </c>
      <c r="T4852" t="s">
        <v>30</v>
      </c>
      <c r="V4852" t="s">
        <v>1304</v>
      </c>
      <c r="W4852" t="s">
        <v>32</v>
      </c>
    </row>
    <row r="4853" spans="1:23" hidden="1" x14ac:dyDescent="0.3">
      <c r="A4853">
        <v>1154</v>
      </c>
      <c r="B4853">
        <v>1154</v>
      </c>
      <c r="C4853">
        <v>4936</v>
      </c>
      <c r="D4853">
        <v>9</v>
      </c>
      <c r="E4853" s="4">
        <v>46335</v>
      </c>
      <c r="F4853">
        <v>3036</v>
      </c>
      <c r="G4853" t="s">
        <v>6551</v>
      </c>
      <c r="H4853" t="s">
        <v>6552</v>
      </c>
      <c r="I4853" s="2">
        <v>46050</v>
      </c>
      <c r="J4853" s="2">
        <v>46050</v>
      </c>
      <c r="K4853" s="2">
        <v>46307</v>
      </c>
      <c r="M4853" t="s">
        <v>45</v>
      </c>
      <c r="N4853" s="3">
        <v>250</v>
      </c>
      <c r="P4853" t="s">
        <v>1179</v>
      </c>
      <c r="Q4853">
        <v>45</v>
      </c>
      <c r="R4853" t="s">
        <v>380</v>
      </c>
      <c r="S4853" t="s">
        <v>381</v>
      </c>
      <c r="T4853" t="s">
        <v>30</v>
      </c>
      <c r="V4853" t="s">
        <v>1304</v>
      </c>
      <c r="W4853" t="s">
        <v>32</v>
      </c>
    </row>
    <row r="4854" spans="1:23" hidden="1" x14ac:dyDescent="0.3">
      <c r="A4854">
        <v>1154</v>
      </c>
      <c r="B4854">
        <v>1154</v>
      </c>
      <c r="C4854">
        <v>4936</v>
      </c>
      <c r="D4854">
        <v>10</v>
      </c>
      <c r="E4854" s="4">
        <v>46336</v>
      </c>
      <c r="F4854">
        <v>3036</v>
      </c>
      <c r="G4854" t="s">
        <v>6551</v>
      </c>
      <c r="H4854" t="s">
        <v>6552</v>
      </c>
      <c r="I4854" s="2">
        <v>46050</v>
      </c>
      <c r="J4854" s="2">
        <v>46050</v>
      </c>
      <c r="K4854" s="2">
        <v>46338</v>
      </c>
      <c r="M4854" t="s">
        <v>45</v>
      </c>
      <c r="N4854" s="3">
        <v>250</v>
      </c>
      <c r="P4854" t="s">
        <v>1179</v>
      </c>
      <c r="Q4854">
        <v>45</v>
      </c>
      <c r="R4854" t="s">
        <v>380</v>
      </c>
      <c r="S4854" t="s">
        <v>381</v>
      </c>
      <c r="T4854" t="s">
        <v>30</v>
      </c>
      <c r="V4854" t="s">
        <v>1304</v>
      </c>
      <c r="W4854" t="s">
        <v>32</v>
      </c>
    </row>
    <row r="4855" spans="1:23" hidden="1" x14ac:dyDescent="0.3">
      <c r="A4855">
        <v>1154</v>
      </c>
      <c r="B4855">
        <v>1154</v>
      </c>
      <c r="C4855">
        <v>4936</v>
      </c>
      <c r="D4855">
        <v>11</v>
      </c>
      <c r="E4855" s="4">
        <v>46337</v>
      </c>
      <c r="F4855">
        <v>3036</v>
      </c>
      <c r="G4855" t="s">
        <v>6551</v>
      </c>
      <c r="H4855" t="s">
        <v>6552</v>
      </c>
      <c r="I4855" s="2">
        <v>46050</v>
      </c>
      <c r="J4855" s="2">
        <v>46050</v>
      </c>
      <c r="K4855" s="2">
        <v>46368</v>
      </c>
      <c r="M4855" t="s">
        <v>45</v>
      </c>
      <c r="N4855" s="3">
        <v>250</v>
      </c>
      <c r="P4855" t="s">
        <v>1179</v>
      </c>
      <c r="Q4855">
        <v>45</v>
      </c>
      <c r="R4855" t="s">
        <v>380</v>
      </c>
      <c r="S4855" t="s">
        <v>381</v>
      </c>
      <c r="T4855" t="s">
        <v>30</v>
      </c>
      <c r="V4855" t="s">
        <v>1304</v>
      </c>
      <c r="W4855" t="s">
        <v>32</v>
      </c>
    </row>
    <row r="4856" spans="1:23" hidden="1" x14ac:dyDescent="0.3">
      <c r="A4856">
        <v>1154</v>
      </c>
      <c r="B4856">
        <v>1154</v>
      </c>
      <c r="C4856">
        <v>4937</v>
      </c>
      <c r="D4856">
        <v>1</v>
      </c>
      <c r="E4856" s="5">
        <v>21916</v>
      </c>
      <c r="F4856">
        <v>1996</v>
      </c>
      <c r="H4856" t="s">
        <v>3308</v>
      </c>
      <c r="I4856" s="2">
        <v>46050</v>
      </c>
      <c r="J4856" s="2">
        <v>46050</v>
      </c>
      <c r="K4856" s="2">
        <v>46052</v>
      </c>
      <c r="L4856" s="2"/>
      <c r="M4856" t="s">
        <v>45</v>
      </c>
      <c r="N4856" s="3">
        <v>1272</v>
      </c>
      <c r="O4856" s="3">
        <v>1272</v>
      </c>
      <c r="P4856" t="s">
        <v>27</v>
      </c>
      <c r="Q4856">
        <v>66</v>
      </c>
      <c r="R4856" t="s">
        <v>276</v>
      </c>
      <c r="S4856" t="s">
        <v>277</v>
      </c>
      <c r="T4856" t="s">
        <v>465</v>
      </c>
      <c r="V4856" t="s">
        <v>1304</v>
      </c>
      <c r="W4856" t="s">
        <v>32</v>
      </c>
    </row>
    <row r="4857" spans="1:23" x14ac:dyDescent="0.3">
      <c r="A4857">
        <v>1154</v>
      </c>
      <c r="B4857">
        <v>1154</v>
      </c>
      <c r="C4857">
        <v>4937</v>
      </c>
      <c r="D4857">
        <v>2</v>
      </c>
      <c r="E4857" s="5">
        <v>21947</v>
      </c>
      <c r="F4857">
        <v>1996</v>
      </c>
      <c r="H4857" t="s">
        <v>3308</v>
      </c>
      <c r="I4857" s="2">
        <v>46050</v>
      </c>
      <c r="J4857" s="2">
        <v>46050</v>
      </c>
      <c r="K4857" s="2">
        <v>46081</v>
      </c>
      <c r="M4857" t="s">
        <v>45</v>
      </c>
      <c r="N4857" s="3">
        <v>1272</v>
      </c>
      <c r="P4857" t="s">
        <v>1179</v>
      </c>
      <c r="Q4857">
        <v>66</v>
      </c>
      <c r="R4857" t="s">
        <v>276</v>
      </c>
      <c r="S4857" t="s">
        <v>277</v>
      </c>
      <c r="T4857" t="s">
        <v>465</v>
      </c>
      <c r="V4857" t="s">
        <v>1304</v>
      </c>
      <c r="W4857" t="s">
        <v>32</v>
      </c>
    </row>
    <row r="4858" spans="1:23" hidden="1" x14ac:dyDescent="0.3">
      <c r="A4858">
        <v>1154</v>
      </c>
      <c r="B4858">
        <v>1154</v>
      </c>
      <c r="C4858">
        <v>4937</v>
      </c>
      <c r="D4858">
        <v>3</v>
      </c>
      <c r="E4858" s="5">
        <v>21976</v>
      </c>
      <c r="F4858">
        <v>1996</v>
      </c>
      <c r="H4858" t="s">
        <v>3308</v>
      </c>
      <c r="I4858" s="2">
        <v>46050</v>
      </c>
      <c r="J4858" s="2">
        <v>46050</v>
      </c>
      <c r="K4858" s="2">
        <v>46109</v>
      </c>
      <c r="M4858" t="s">
        <v>45</v>
      </c>
      <c r="N4858" s="3">
        <v>1272</v>
      </c>
      <c r="P4858" t="s">
        <v>1179</v>
      </c>
      <c r="Q4858">
        <v>66</v>
      </c>
      <c r="R4858" t="s">
        <v>276</v>
      </c>
      <c r="S4858" t="s">
        <v>277</v>
      </c>
      <c r="T4858" t="s">
        <v>465</v>
      </c>
      <c r="V4858" t="s">
        <v>1304</v>
      </c>
      <c r="W4858" t="s">
        <v>32</v>
      </c>
    </row>
    <row r="4859" spans="1:23" hidden="1" x14ac:dyDescent="0.3">
      <c r="A4859">
        <v>1154</v>
      </c>
      <c r="B4859">
        <v>1154</v>
      </c>
      <c r="C4859">
        <v>4937</v>
      </c>
      <c r="D4859">
        <v>4</v>
      </c>
      <c r="E4859" s="5">
        <v>22007</v>
      </c>
      <c r="F4859">
        <v>1996</v>
      </c>
      <c r="H4859" t="s">
        <v>3308</v>
      </c>
      <c r="I4859" s="2">
        <v>46050</v>
      </c>
      <c r="J4859" s="2">
        <v>46050</v>
      </c>
      <c r="K4859" s="2">
        <v>46140</v>
      </c>
      <c r="M4859" t="s">
        <v>45</v>
      </c>
      <c r="N4859" s="3">
        <v>1272</v>
      </c>
      <c r="P4859" t="s">
        <v>1179</v>
      </c>
      <c r="Q4859">
        <v>66</v>
      </c>
      <c r="R4859" t="s">
        <v>276</v>
      </c>
      <c r="S4859" t="s">
        <v>277</v>
      </c>
      <c r="T4859" t="s">
        <v>465</v>
      </c>
      <c r="V4859" t="s">
        <v>1304</v>
      </c>
      <c r="W4859" t="s">
        <v>32</v>
      </c>
    </row>
    <row r="4860" spans="1:23" hidden="1" x14ac:dyDescent="0.3">
      <c r="A4860">
        <v>1154</v>
      </c>
      <c r="B4860">
        <v>1154</v>
      </c>
      <c r="C4860">
        <v>4937</v>
      </c>
      <c r="D4860">
        <v>5</v>
      </c>
      <c r="E4860" s="5">
        <v>22037</v>
      </c>
      <c r="F4860">
        <v>1996</v>
      </c>
      <c r="H4860" t="s">
        <v>3308</v>
      </c>
      <c r="I4860" s="2">
        <v>46050</v>
      </c>
      <c r="J4860" s="2">
        <v>46050</v>
      </c>
      <c r="K4860" s="2">
        <v>46170</v>
      </c>
      <c r="M4860" t="s">
        <v>45</v>
      </c>
      <c r="N4860" s="3">
        <v>1272</v>
      </c>
      <c r="P4860" t="s">
        <v>1179</v>
      </c>
      <c r="Q4860">
        <v>66</v>
      </c>
      <c r="R4860" t="s">
        <v>276</v>
      </c>
      <c r="S4860" t="s">
        <v>277</v>
      </c>
      <c r="T4860" t="s">
        <v>465</v>
      </c>
      <c r="V4860" t="s">
        <v>1304</v>
      </c>
      <c r="W4860" t="s">
        <v>32</v>
      </c>
    </row>
    <row r="4861" spans="1:23" hidden="1" x14ac:dyDescent="0.3">
      <c r="A4861">
        <v>1154</v>
      </c>
      <c r="B4861">
        <v>1154</v>
      </c>
      <c r="C4861">
        <v>4937</v>
      </c>
      <c r="D4861">
        <v>6</v>
      </c>
      <c r="E4861" s="5">
        <v>22068</v>
      </c>
      <c r="F4861">
        <v>1996</v>
      </c>
      <c r="H4861" t="s">
        <v>3308</v>
      </c>
      <c r="I4861" s="2">
        <v>46050</v>
      </c>
      <c r="J4861" s="2">
        <v>46050</v>
      </c>
      <c r="K4861" s="2">
        <v>46201</v>
      </c>
      <c r="M4861" t="s">
        <v>45</v>
      </c>
      <c r="N4861" s="3">
        <v>1272</v>
      </c>
      <c r="P4861" t="s">
        <v>1179</v>
      </c>
      <c r="Q4861">
        <v>66</v>
      </c>
      <c r="R4861" t="s">
        <v>276</v>
      </c>
      <c r="S4861" t="s">
        <v>277</v>
      </c>
      <c r="T4861" t="s">
        <v>465</v>
      </c>
      <c r="V4861" t="s">
        <v>1304</v>
      </c>
      <c r="W4861" t="s">
        <v>32</v>
      </c>
    </row>
    <row r="4862" spans="1:23" hidden="1" x14ac:dyDescent="0.3">
      <c r="A4862">
        <v>1154</v>
      </c>
      <c r="B4862">
        <v>1154</v>
      </c>
      <c r="C4862">
        <v>4937</v>
      </c>
      <c r="D4862">
        <v>7</v>
      </c>
      <c r="E4862" s="5">
        <v>22098</v>
      </c>
      <c r="F4862">
        <v>1996</v>
      </c>
      <c r="H4862" t="s">
        <v>3308</v>
      </c>
      <c r="I4862" s="2">
        <v>46050</v>
      </c>
      <c r="J4862" s="2">
        <v>46050</v>
      </c>
      <c r="K4862" s="2">
        <v>46231</v>
      </c>
      <c r="M4862" t="s">
        <v>45</v>
      </c>
      <c r="N4862" s="3">
        <v>1272</v>
      </c>
      <c r="P4862" t="s">
        <v>1179</v>
      </c>
      <c r="Q4862">
        <v>66</v>
      </c>
      <c r="R4862" t="s">
        <v>276</v>
      </c>
      <c r="S4862" t="s">
        <v>277</v>
      </c>
      <c r="T4862" t="s">
        <v>465</v>
      </c>
      <c r="V4862" t="s">
        <v>1304</v>
      </c>
      <c r="W4862" t="s">
        <v>32</v>
      </c>
    </row>
    <row r="4863" spans="1:23" hidden="1" x14ac:dyDescent="0.3">
      <c r="A4863">
        <v>1154</v>
      </c>
      <c r="B4863">
        <v>1154</v>
      </c>
      <c r="C4863">
        <v>4937</v>
      </c>
      <c r="D4863">
        <v>8</v>
      </c>
      <c r="E4863" s="5">
        <v>22129</v>
      </c>
      <c r="F4863">
        <v>1996</v>
      </c>
      <c r="H4863" t="s">
        <v>3308</v>
      </c>
      <c r="I4863" s="2">
        <v>46050</v>
      </c>
      <c r="J4863" s="2">
        <v>46050</v>
      </c>
      <c r="K4863" s="2">
        <v>46262</v>
      </c>
      <c r="M4863" t="s">
        <v>45</v>
      </c>
      <c r="N4863" s="3">
        <v>1272</v>
      </c>
      <c r="P4863" t="s">
        <v>1179</v>
      </c>
      <c r="Q4863">
        <v>66</v>
      </c>
      <c r="R4863" t="s">
        <v>276</v>
      </c>
      <c r="S4863" t="s">
        <v>277</v>
      </c>
      <c r="T4863" t="s">
        <v>465</v>
      </c>
      <c r="V4863" t="s">
        <v>1304</v>
      </c>
      <c r="W4863" t="s">
        <v>32</v>
      </c>
    </row>
    <row r="4864" spans="1:23" hidden="1" x14ac:dyDescent="0.3">
      <c r="A4864">
        <v>1154</v>
      </c>
      <c r="B4864">
        <v>1154</v>
      </c>
      <c r="C4864">
        <v>4937</v>
      </c>
      <c r="D4864">
        <v>9</v>
      </c>
      <c r="E4864" s="5">
        <v>22160</v>
      </c>
      <c r="F4864">
        <v>1996</v>
      </c>
      <c r="H4864" t="s">
        <v>3308</v>
      </c>
      <c r="I4864" s="2">
        <v>46050</v>
      </c>
      <c r="J4864" s="2">
        <v>46050</v>
      </c>
      <c r="K4864" s="2">
        <v>46293</v>
      </c>
      <c r="M4864" t="s">
        <v>45</v>
      </c>
      <c r="N4864" s="3">
        <v>1272</v>
      </c>
      <c r="P4864" t="s">
        <v>1179</v>
      </c>
      <c r="Q4864">
        <v>66</v>
      </c>
      <c r="R4864" t="s">
        <v>276</v>
      </c>
      <c r="S4864" t="s">
        <v>277</v>
      </c>
      <c r="T4864" t="s">
        <v>465</v>
      </c>
      <c r="V4864" t="s">
        <v>1304</v>
      </c>
      <c r="W4864" t="s">
        <v>32</v>
      </c>
    </row>
    <row r="4865" spans="1:23" hidden="1" x14ac:dyDescent="0.3">
      <c r="A4865">
        <v>1154</v>
      </c>
      <c r="B4865">
        <v>1154</v>
      </c>
      <c r="C4865">
        <v>4937</v>
      </c>
      <c r="D4865">
        <v>10</v>
      </c>
      <c r="E4865" s="5">
        <v>22190</v>
      </c>
      <c r="F4865">
        <v>1996</v>
      </c>
      <c r="H4865" t="s">
        <v>3308</v>
      </c>
      <c r="I4865" s="2">
        <v>46050</v>
      </c>
      <c r="J4865" s="2">
        <v>46050</v>
      </c>
      <c r="K4865" s="2">
        <v>46323</v>
      </c>
      <c r="M4865" t="s">
        <v>45</v>
      </c>
      <c r="N4865" s="3">
        <v>1272</v>
      </c>
      <c r="P4865" t="s">
        <v>1179</v>
      </c>
      <c r="Q4865">
        <v>66</v>
      </c>
      <c r="R4865" t="s">
        <v>276</v>
      </c>
      <c r="S4865" t="s">
        <v>277</v>
      </c>
      <c r="T4865" t="s">
        <v>465</v>
      </c>
      <c r="V4865" t="s">
        <v>1304</v>
      </c>
      <c r="W4865" t="s">
        <v>32</v>
      </c>
    </row>
    <row r="4866" spans="1:23" hidden="1" x14ac:dyDescent="0.3">
      <c r="A4866">
        <v>1154</v>
      </c>
      <c r="B4866">
        <v>1154</v>
      </c>
      <c r="C4866">
        <v>4937</v>
      </c>
      <c r="D4866">
        <v>11</v>
      </c>
      <c r="E4866" s="5">
        <v>22221</v>
      </c>
      <c r="F4866">
        <v>1996</v>
      </c>
      <c r="H4866" t="s">
        <v>3308</v>
      </c>
      <c r="I4866" s="2">
        <v>46050</v>
      </c>
      <c r="J4866" s="2">
        <v>46050</v>
      </c>
      <c r="K4866" s="2">
        <v>46354</v>
      </c>
      <c r="M4866" t="s">
        <v>45</v>
      </c>
      <c r="N4866" s="3">
        <v>1272</v>
      </c>
      <c r="P4866" t="s">
        <v>1179</v>
      </c>
      <c r="Q4866">
        <v>66</v>
      </c>
      <c r="R4866" t="s">
        <v>276</v>
      </c>
      <c r="S4866" t="s">
        <v>277</v>
      </c>
      <c r="T4866" t="s">
        <v>465</v>
      </c>
      <c r="V4866" t="s">
        <v>1304</v>
      </c>
      <c r="W4866" t="s">
        <v>32</v>
      </c>
    </row>
    <row r="4867" spans="1:23" hidden="1" x14ac:dyDescent="0.3">
      <c r="A4867">
        <v>1154</v>
      </c>
      <c r="B4867">
        <v>1154</v>
      </c>
      <c r="C4867">
        <v>4937</v>
      </c>
      <c r="D4867">
        <v>12</v>
      </c>
      <c r="E4867" s="5">
        <v>22251</v>
      </c>
      <c r="F4867">
        <v>1996</v>
      </c>
      <c r="H4867" t="s">
        <v>3308</v>
      </c>
      <c r="I4867" s="2">
        <v>46050</v>
      </c>
      <c r="J4867" s="2">
        <v>46050</v>
      </c>
      <c r="K4867" s="2">
        <v>46384</v>
      </c>
      <c r="M4867" t="s">
        <v>45</v>
      </c>
      <c r="N4867" s="3">
        <v>1272</v>
      </c>
      <c r="P4867" t="s">
        <v>1179</v>
      </c>
      <c r="Q4867">
        <v>66</v>
      </c>
      <c r="R4867" t="s">
        <v>276</v>
      </c>
      <c r="S4867" t="s">
        <v>277</v>
      </c>
      <c r="T4867" t="s">
        <v>465</v>
      </c>
      <c r="V4867" t="s">
        <v>1304</v>
      </c>
      <c r="W4867" t="s">
        <v>32</v>
      </c>
    </row>
    <row r="4868" spans="1:23" hidden="1" x14ac:dyDescent="0.3">
      <c r="A4868">
        <v>1154</v>
      </c>
      <c r="B4868">
        <v>1154</v>
      </c>
      <c r="C4868">
        <v>4937</v>
      </c>
      <c r="D4868">
        <v>13</v>
      </c>
      <c r="E4868" t="s">
        <v>6553</v>
      </c>
      <c r="F4868">
        <v>1996</v>
      </c>
      <c r="H4868" t="s">
        <v>3308</v>
      </c>
      <c r="I4868" s="2">
        <v>46050</v>
      </c>
      <c r="J4868" s="2">
        <v>46050</v>
      </c>
      <c r="K4868" s="2">
        <v>46415</v>
      </c>
      <c r="M4868" t="s">
        <v>45</v>
      </c>
      <c r="N4868" s="3">
        <v>1272</v>
      </c>
      <c r="P4868" t="s">
        <v>1179</v>
      </c>
      <c r="Q4868">
        <v>66</v>
      </c>
      <c r="R4868" t="s">
        <v>276</v>
      </c>
      <c r="S4868" t="s">
        <v>277</v>
      </c>
      <c r="T4868" t="s">
        <v>465</v>
      </c>
      <c r="V4868" t="s">
        <v>1304</v>
      </c>
      <c r="W4868" t="s">
        <v>32</v>
      </c>
    </row>
    <row r="4869" spans="1:23" hidden="1" x14ac:dyDescent="0.3">
      <c r="A4869">
        <v>1154</v>
      </c>
      <c r="B4869">
        <v>1154</v>
      </c>
      <c r="C4869">
        <v>4937</v>
      </c>
      <c r="D4869">
        <v>14</v>
      </c>
      <c r="E4869" t="s">
        <v>6554</v>
      </c>
      <c r="F4869">
        <v>1996</v>
      </c>
      <c r="H4869" t="s">
        <v>3308</v>
      </c>
      <c r="I4869" s="2">
        <v>46050</v>
      </c>
      <c r="J4869" s="2">
        <v>46050</v>
      </c>
      <c r="K4869" s="2">
        <v>46446</v>
      </c>
      <c r="M4869" t="s">
        <v>45</v>
      </c>
      <c r="N4869" s="3">
        <v>1272</v>
      </c>
      <c r="P4869" t="s">
        <v>1179</v>
      </c>
      <c r="Q4869">
        <v>66</v>
      </c>
      <c r="R4869" t="s">
        <v>276</v>
      </c>
      <c r="S4869" t="s">
        <v>277</v>
      </c>
      <c r="T4869" t="s">
        <v>465</v>
      </c>
      <c r="V4869" t="s">
        <v>1304</v>
      </c>
      <c r="W4869" t="s">
        <v>32</v>
      </c>
    </row>
    <row r="4870" spans="1:23" hidden="1" x14ac:dyDescent="0.3">
      <c r="A4870">
        <v>1154</v>
      </c>
      <c r="B4870">
        <v>1154</v>
      </c>
      <c r="C4870">
        <v>4937</v>
      </c>
      <c r="D4870">
        <v>15</v>
      </c>
      <c r="E4870" t="s">
        <v>6555</v>
      </c>
      <c r="F4870">
        <v>1996</v>
      </c>
      <c r="H4870" t="s">
        <v>3308</v>
      </c>
      <c r="I4870" s="2">
        <v>46050</v>
      </c>
      <c r="J4870" s="2">
        <v>46050</v>
      </c>
      <c r="K4870" s="2">
        <v>46474</v>
      </c>
      <c r="M4870" t="s">
        <v>45</v>
      </c>
      <c r="N4870" s="3">
        <v>1272</v>
      </c>
      <c r="P4870" t="s">
        <v>1179</v>
      </c>
      <c r="Q4870">
        <v>66</v>
      </c>
      <c r="R4870" t="s">
        <v>276</v>
      </c>
      <c r="S4870" t="s">
        <v>277</v>
      </c>
      <c r="T4870" t="s">
        <v>465</v>
      </c>
      <c r="V4870" t="s">
        <v>1304</v>
      </c>
      <c r="W4870" t="s">
        <v>32</v>
      </c>
    </row>
    <row r="4871" spans="1:23" hidden="1" x14ac:dyDescent="0.3">
      <c r="A4871">
        <v>1154</v>
      </c>
      <c r="B4871">
        <v>1154</v>
      </c>
      <c r="C4871">
        <v>4937</v>
      </c>
      <c r="D4871">
        <v>16</v>
      </c>
      <c r="E4871" t="s">
        <v>6556</v>
      </c>
      <c r="F4871">
        <v>1996</v>
      </c>
      <c r="H4871" t="s">
        <v>3308</v>
      </c>
      <c r="I4871" s="2">
        <v>46050</v>
      </c>
      <c r="J4871" s="2">
        <v>46050</v>
      </c>
      <c r="K4871" s="2">
        <v>46505</v>
      </c>
      <c r="M4871" t="s">
        <v>45</v>
      </c>
      <c r="N4871" s="3">
        <v>1272</v>
      </c>
      <c r="P4871" t="s">
        <v>1179</v>
      </c>
      <c r="Q4871">
        <v>66</v>
      </c>
      <c r="R4871" t="s">
        <v>276</v>
      </c>
      <c r="S4871" t="s">
        <v>277</v>
      </c>
      <c r="T4871" t="s">
        <v>465</v>
      </c>
      <c r="V4871" t="s">
        <v>1304</v>
      </c>
      <c r="W4871" t="s">
        <v>32</v>
      </c>
    </row>
    <row r="4872" spans="1:23" hidden="1" x14ac:dyDescent="0.3">
      <c r="A4872">
        <v>1154</v>
      </c>
      <c r="B4872">
        <v>1154</v>
      </c>
      <c r="C4872">
        <v>4937</v>
      </c>
      <c r="D4872">
        <v>17</v>
      </c>
      <c r="E4872" t="s">
        <v>6557</v>
      </c>
      <c r="F4872">
        <v>1996</v>
      </c>
      <c r="H4872" t="s">
        <v>3308</v>
      </c>
      <c r="I4872" s="2">
        <v>46050</v>
      </c>
      <c r="J4872" s="2">
        <v>46050</v>
      </c>
      <c r="K4872" s="2">
        <v>46535</v>
      </c>
      <c r="M4872" t="s">
        <v>45</v>
      </c>
      <c r="N4872" s="3">
        <v>1272</v>
      </c>
      <c r="P4872" t="s">
        <v>1179</v>
      </c>
      <c r="Q4872">
        <v>66</v>
      </c>
      <c r="R4872" t="s">
        <v>276</v>
      </c>
      <c r="S4872" t="s">
        <v>277</v>
      </c>
      <c r="T4872" t="s">
        <v>465</v>
      </c>
      <c r="V4872" t="s">
        <v>1304</v>
      </c>
      <c r="W4872" t="s">
        <v>32</v>
      </c>
    </row>
    <row r="4873" spans="1:23" hidden="1" x14ac:dyDescent="0.3">
      <c r="A4873">
        <v>1154</v>
      </c>
      <c r="B4873">
        <v>1154</v>
      </c>
      <c r="C4873">
        <v>4937</v>
      </c>
      <c r="D4873">
        <v>18</v>
      </c>
      <c r="E4873" t="s">
        <v>6558</v>
      </c>
      <c r="F4873">
        <v>1996</v>
      </c>
      <c r="H4873" t="s">
        <v>3308</v>
      </c>
      <c r="I4873" s="2">
        <v>46050</v>
      </c>
      <c r="J4873" s="2">
        <v>46050</v>
      </c>
      <c r="K4873" s="2">
        <v>46566</v>
      </c>
      <c r="M4873" t="s">
        <v>45</v>
      </c>
      <c r="N4873" s="3">
        <v>1272</v>
      </c>
      <c r="P4873" t="s">
        <v>1179</v>
      </c>
      <c r="Q4873">
        <v>66</v>
      </c>
      <c r="R4873" t="s">
        <v>276</v>
      </c>
      <c r="S4873" t="s">
        <v>277</v>
      </c>
      <c r="T4873" t="s">
        <v>465</v>
      </c>
      <c r="V4873" t="s">
        <v>1304</v>
      </c>
      <c r="W4873" t="s">
        <v>32</v>
      </c>
    </row>
    <row r="4874" spans="1:23" hidden="1" x14ac:dyDescent="0.3">
      <c r="A4874">
        <v>1154</v>
      </c>
      <c r="B4874">
        <v>1154</v>
      </c>
      <c r="C4874">
        <v>4937</v>
      </c>
      <c r="D4874">
        <v>19</v>
      </c>
      <c r="E4874" t="s">
        <v>6559</v>
      </c>
      <c r="F4874">
        <v>1996</v>
      </c>
      <c r="H4874" t="s">
        <v>3308</v>
      </c>
      <c r="I4874" s="2">
        <v>46050</v>
      </c>
      <c r="J4874" s="2">
        <v>46050</v>
      </c>
      <c r="K4874" s="2">
        <v>46596</v>
      </c>
      <c r="M4874" t="s">
        <v>45</v>
      </c>
      <c r="N4874" s="3">
        <v>1272</v>
      </c>
      <c r="P4874" t="s">
        <v>1179</v>
      </c>
      <c r="Q4874">
        <v>66</v>
      </c>
      <c r="R4874" t="s">
        <v>276</v>
      </c>
      <c r="S4874" t="s">
        <v>277</v>
      </c>
      <c r="T4874" t="s">
        <v>465</v>
      </c>
      <c r="V4874" t="s">
        <v>1304</v>
      </c>
      <c r="W4874" t="s">
        <v>32</v>
      </c>
    </row>
    <row r="4875" spans="1:23" hidden="1" x14ac:dyDescent="0.3">
      <c r="A4875">
        <v>1154</v>
      </c>
      <c r="B4875">
        <v>1154</v>
      </c>
      <c r="C4875">
        <v>4937</v>
      </c>
      <c r="D4875">
        <v>20</v>
      </c>
      <c r="E4875" t="s">
        <v>6560</v>
      </c>
      <c r="F4875">
        <v>1996</v>
      </c>
      <c r="H4875" t="s">
        <v>3308</v>
      </c>
      <c r="I4875" s="2">
        <v>46050</v>
      </c>
      <c r="J4875" s="2">
        <v>46050</v>
      </c>
      <c r="K4875" s="2">
        <v>46627</v>
      </c>
      <c r="M4875" t="s">
        <v>45</v>
      </c>
      <c r="N4875" s="3">
        <v>1272</v>
      </c>
      <c r="P4875" t="s">
        <v>1179</v>
      </c>
      <c r="Q4875">
        <v>66</v>
      </c>
      <c r="R4875" t="s">
        <v>276</v>
      </c>
      <c r="S4875" t="s">
        <v>277</v>
      </c>
      <c r="T4875" t="s">
        <v>465</v>
      </c>
      <c r="V4875" t="s">
        <v>1304</v>
      </c>
      <c r="W4875" t="s">
        <v>32</v>
      </c>
    </row>
    <row r="4876" spans="1:23" hidden="1" x14ac:dyDescent="0.3">
      <c r="A4876">
        <v>1154</v>
      </c>
      <c r="B4876">
        <v>1154</v>
      </c>
      <c r="C4876">
        <v>4937</v>
      </c>
      <c r="D4876">
        <v>21</v>
      </c>
      <c r="E4876" t="s">
        <v>6561</v>
      </c>
      <c r="F4876">
        <v>1996</v>
      </c>
      <c r="H4876" t="s">
        <v>3308</v>
      </c>
      <c r="I4876" s="2">
        <v>46050</v>
      </c>
      <c r="J4876" s="2">
        <v>46050</v>
      </c>
      <c r="K4876" s="2">
        <v>46658</v>
      </c>
      <c r="M4876" t="s">
        <v>45</v>
      </c>
      <c r="N4876" s="3">
        <v>1272</v>
      </c>
      <c r="P4876" t="s">
        <v>1179</v>
      </c>
      <c r="Q4876">
        <v>66</v>
      </c>
      <c r="R4876" t="s">
        <v>276</v>
      </c>
      <c r="S4876" t="s">
        <v>277</v>
      </c>
      <c r="T4876" t="s">
        <v>465</v>
      </c>
      <c r="V4876" t="s">
        <v>1304</v>
      </c>
      <c r="W4876" t="s">
        <v>32</v>
      </c>
    </row>
    <row r="4877" spans="1:23" hidden="1" x14ac:dyDescent="0.3">
      <c r="A4877">
        <v>1154</v>
      </c>
      <c r="B4877">
        <v>1154</v>
      </c>
      <c r="C4877">
        <v>4937</v>
      </c>
      <c r="D4877">
        <v>22</v>
      </c>
      <c r="E4877" t="s">
        <v>6562</v>
      </c>
      <c r="F4877">
        <v>1996</v>
      </c>
      <c r="H4877" t="s">
        <v>3308</v>
      </c>
      <c r="I4877" s="2">
        <v>46050</v>
      </c>
      <c r="J4877" s="2">
        <v>46050</v>
      </c>
      <c r="K4877" s="2">
        <v>46688</v>
      </c>
      <c r="M4877" t="s">
        <v>45</v>
      </c>
      <c r="N4877" s="3">
        <v>1272</v>
      </c>
      <c r="P4877" t="s">
        <v>1179</v>
      </c>
      <c r="Q4877">
        <v>66</v>
      </c>
      <c r="R4877" t="s">
        <v>276</v>
      </c>
      <c r="S4877" t="s">
        <v>277</v>
      </c>
      <c r="T4877" t="s">
        <v>465</v>
      </c>
      <c r="V4877" t="s">
        <v>1304</v>
      </c>
      <c r="W4877" t="s">
        <v>32</v>
      </c>
    </row>
    <row r="4878" spans="1:23" hidden="1" x14ac:dyDescent="0.3">
      <c r="A4878">
        <v>1154</v>
      </c>
      <c r="B4878">
        <v>1154</v>
      </c>
      <c r="C4878">
        <v>4937</v>
      </c>
      <c r="D4878">
        <v>23</v>
      </c>
      <c r="E4878" t="s">
        <v>6563</v>
      </c>
      <c r="F4878">
        <v>1996</v>
      </c>
      <c r="H4878" t="s">
        <v>3308</v>
      </c>
      <c r="I4878" s="2">
        <v>46050</v>
      </c>
      <c r="J4878" s="2">
        <v>46050</v>
      </c>
      <c r="K4878" s="2">
        <v>46719</v>
      </c>
      <c r="M4878" t="s">
        <v>45</v>
      </c>
      <c r="N4878" s="3">
        <v>1272</v>
      </c>
      <c r="P4878" t="s">
        <v>1179</v>
      </c>
      <c r="Q4878">
        <v>66</v>
      </c>
      <c r="R4878" t="s">
        <v>276</v>
      </c>
      <c r="S4878" t="s">
        <v>277</v>
      </c>
      <c r="T4878" t="s">
        <v>465</v>
      </c>
      <c r="V4878" t="s">
        <v>1304</v>
      </c>
      <c r="W4878" t="s">
        <v>32</v>
      </c>
    </row>
    <row r="4879" spans="1:23" hidden="1" x14ac:dyDescent="0.3">
      <c r="A4879">
        <v>1154</v>
      </c>
      <c r="B4879">
        <v>1154</v>
      </c>
      <c r="C4879">
        <v>4937</v>
      </c>
      <c r="D4879">
        <v>24</v>
      </c>
      <c r="E4879" t="s">
        <v>6564</v>
      </c>
      <c r="F4879">
        <v>1996</v>
      </c>
      <c r="H4879" t="s">
        <v>3308</v>
      </c>
      <c r="I4879" s="2">
        <v>46050</v>
      </c>
      <c r="J4879" s="2">
        <v>46050</v>
      </c>
      <c r="K4879" s="2">
        <v>46749</v>
      </c>
      <c r="M4879" t="s">
        <v>45</v>
      </c>
      <c r="N4879" s="3">
        <v>1272</v>
      </c>
      <c r="P4879" t="s">
        <v>1179</v>
      </c>
      <c r="Q4879">
        <v>66</v>
      </c>
      <c r="R4879" t="s">
        <v>276</v>
      </c>
      <c r="S4879" t="s">
        <v>277</v>
      </c>
      <c r="T4879" t="s">
        <v>465</v>
      </c>
      <c r="V4879" t="s">
        <v>1304</v>
      </c>
      <c r="W4879" t="s">
        <v>32</v>
      </c>
    </row>
    <row r="4880" spans="1:23" hidden="1" x14ac:dyDescent="0.3">
      <c r="A4880">
        <v>1154</v>
      </c>
      <c r="B4880">
        <v>1154</v>
      </c>
      <c r="C4880">
        <v>4937</v>
      </c>
      <c r="D4880">
        <v>25</v>
      </c>
      <c r="E4880" t="s">
        <v>6565</v>
      </c>
      <c r="F4880">
        <v>1996</v>
      </c>
      <c r="H4880" t="s">
        <v>3308</v>
      </c>
      <c r="I4880" s="2">
        <v>46050</v>
      </c>
      <c r="J4880" s="2">
        <v>46050</v>
      </c>
      <c r="K4880" s="2">
        <v>46780</v>
      </c>
      <c r="M4880" t="s">
        <v>45</v>
      </c>
      <c r="N4880" s="3">
        <v>1272</v>
      </c>
      <c r="P4880" t="s">
        <v>1179</v>
      </c>
      <c r="Q4880">
        <v>66</v>
      </c>
      <c r="R4880" t="s">
        <v>276</v>
      </c>
      <c r="S4880" t="s">
        <v>277</v>
      </c>
      <c r="T4880" t="s">
        <v>465</v>
      </c>
      <c r="V4880" t="s">
        <v>1304</v>
      </c>
      <c r="W4880" t="s">
        <v>32</v>
      </c>
    </row>
    <row r="4881" spans="1:23" hidden="1" x14ac:dyDescent="0.3">
      <c r="A4881">
        <v>1154</v>
      </c>
      <c r="B4881">
        <v>1154</v>
      </c>
      <c r="C4881">
        <v>4937</v>
      </c>
      <c r="D4881">
        <v>26</v>
      </c>
      <c r="E4881" t="s">
        <v>6566</v>
      </c>
      <c r="F4881">
        <v>1996</v>
      </c>
      <c r="H4881" t="s">
        <v>3308</v>
      </c>
      <c r="I4881" s="2">
        <v>46050</v>
      </c>
      <c r="J4881" s="2">
        <v>46050</v>
      </c>
      <c r="K4881" s="2">
        <v>46811</v>
      </c>
      <c r="M4881" t="s">
        <v>45</v>
      </c>
      <c r="N4881" s="3">
        <v>1272</v>
      </c>
      <c r="P4881" t="s">
        <v>1179</v>
      </c>
      <c r="Q4881">
        <v>66</v>
      </c>
      <c r="R4881" t="s">
        <v>276</v>
      </c>
      <c r="S4881" t="s">
        <v>277</v>
      </c>
      <c r="T4881" t="s">
        <v>465</v>
      </c>
      <c r="V4881" t="s">
        <v>1304</v>
      </c>
      <c r="W4881" t="s">
        <v>32</v>
      </c>
    </row>
    <row r="4882" spans="1:23" hidden="1" x14ac:dyDescent="0.3">
      <c r="A4882">
        <v>1154</v>
      </c>
      <c r="B4882">
        <v>1154</v>
      </c>
      <c r="C4882">
        <v>4937</v>
      </c>
      <c r="D4882">
        <v>27</v>
      </c>
      <c r="E4882" t="s">
        <v>6567</v>
      </c>
      <c r="F4882">
        <v>1996</v>
      </c>
      <c r="H4882" t="s">
        <v>3308</v>
      </c>
      <c r="I4882" s="2">
        <v>46050</v>
      </c>
      <c r="J4882" s="2">
        <v>46050</v>
      </c>
      <c r="K4882" s="2">
        <v>46840</v>
      </c>
      <c r="M4882" t="s">
        <v>45</v>
      </c>
      <c r="N4882" s="3">
        <v>1272</v>
      </c>
      <c r="P4882" t="s">
        <v>1179</v>
      </c>
      <c r="Q4882">
        <v>66</v>
      </c>
      <c r="R4882" t="s">
        <v>276</v>
      </c>
      <c r="S4882" t="s">
        <v>277</v>
      </c>
      <c r="T4882" t="s">
        <v>465</v>
      </c>
      <c r="V4882" t="s">
        <v>1304</v>
      </c>
      <c r="W4882" t="s">
        <v>32</v>
      </c>
    </row>
    <row r="4883" spans="1:23" hidden="1" x14ac:dyDescent="0.3">
      <c r="A4883">
        <v>1154</v>
      </c>
      <c r="B4883">
        <v>1154</v>
      </c>
      <c r="C4883">
        <v>4937</v>
      </c>
      <c r="D4883">
        <v>28</v>
      </c>
      <c r="E4883" t="s">
        <v>6568</v>
      </c>
      <c r="F4883">
        <v>1996</v>
      </c>
      <c r="H4883" t="s">
        <v>3308</v>
      </c>
      <c r="I4883" s="2">
        <v>46050</v>
      </c>
      <c r="J4883" s="2">
        <v>46050</v>
      </c>
      <c r="K4883" s="2">
        <v>46871</v>
      </c>
      <c r="M4883" t="s">
        <v>45</v>
      </c>
      <c r="N4883" s="3">
        <v>1272</v>
      </c>
      <c r="P4883" t="s">
        <v>1179</v>
      </c>
      <c r="Q4883">
        <v>66</v>
      </c>
      <c r="R4883" t="s">
        <v>276</v>
      </c>
      <c r="S4883" t="s">
        <v>277</v>
      </c>
      <c r="T4883" t="s">
        <v>465</v>
      </c>
      <c r="V4883" t="s">
        <v>1304</v>
      </c>
      <c r="W4883" t="s">
        <v>32</v>
      </c>
    </row>
    <row r="4884" spans="1:23" hidden="1" x14ac:dyDescent="0.3">
      <c r="A4884">
        <v>1154</v>
      </c>
      <c r="B4884">
        <v>1154</v>
      </c>
      <c r="C4884">
        <v>4937</v>
      </c>
      <c r="D4884">
        <v>29</v>
      </c>
      <c r="E4884" t="s">
        <v>6569</v>
      </c>
      <c r="F4884">
        <v>1996</v>
      </c>
      <c r="H4884" t="s">
        <v>3308</v>
      </c>
      <c r="I4884" s="2">
        <v>46050</v>
      </c>
      <c r="J4884" s="2">
        <v>46050</v>
      </c>
      <c r="K4884" s="2">
        <v>46901</v>
      </c>
      <c r="M4884" t="s">
        <v>45</v>
      </c>
      <c r="N4884" s="3">
        <v>1272</v>
      </c>
      <c r="P4884" t="s">
        <v>1179</v>
      </c>
      <c r="Q4884">
        <v>66</v>
      </c>
      <c r="R4884" t="s">
        <v>276</v>
      </c>
      <c r="S4884" t="s">
        <v>277</v>
      </c>
      <c r="T4884" t="s">
        <v>465</v>
      </c>
      <c r="V4884" t="s">
        <v>1304</v>
      </c>
      <c r="W4884" t="s">
        <v>32</v>
      </c>
    </row>
    <row r="4885" spans="1:23" hidden="1" x14ac:dyDescent="0.3">
      <c r="A4885">
        <v>1154</v>
      </c>
      <c r="B4885">
        <v>1154</v>
      </c>
      <c r="C4885">
        <v>4937</v>
      </c>
      <c r="D4885">
        <v>30</v>
      </c>
      <c r="E4885" t="s">
        <v>6570</v>
      </c>
      <c r="F4885">
        <v>1996</v>
      </c>
      <c r="H4885" t="s">
        <v>3308</v>
      </c>
      <c r="I4885" s="2">
        <v>46050</v>
      </c>
      <c r="J4885" s="2">
        <v>46050</v>
      </c>
      <c r="K4885" s="2">
        <v>46932</v>
      </c>
      <c r="M4885" t="s">
        <v>45</v>
      </c>
      <c r="N4885" s="3">
        <v>1272</v>
      </c>
      <c r="P4885" t="s">
        <v>1179</v>
      </c>
      <c r="Q4885">
        <v>66</v>
      </c>
      <c r="R4885" t="s">
        <v>276</v>
      </c>
      <c r="S4885" t="s">
        <v>277</v>
      </c>
      <c r="T4885" t="s">
        <v>465</v>
      </c>
      <c r="V4885" t="s">
        <v>1304</v>
      </c>
      <c r="W4885" t="s">
        <v>32</v>
      </c>
    </row>
    <row r="4886" spans="1:23" hidden="1" x14ac:dyDescent="0.3">
      <c r="A4886">
        <v>1154</v>
      </c>
      <c r="B4886">
        <v>1154</v>
      </c>
      <c r="C4886">
        <v>4937</v>
      </c>
      <c r="D4886">
        <v>31</v>
      </c>
      <c r="E4886" t="s">
        <v>6571</v>
      </c>
      <c r="F4886">
        <v>1996</v>
      </c>
      <c r="H4886" t="s">
        <v>3308</v>
      </c>
      <c r="I4886" s="2">
        <v>46050</v>
      </c>
      <c r="J4886" s="2">
        <v>46050</v>
      </c>
      <c r="K4886" s="2">
        <v>46962</v>
      </c>
      <c r="M4886" t="s">
        <v>45</v>
      </c>
      <c r="N4886" s="3">
        <v>1272</v>
      </c>
      <c r="P4886" t="s">
        <v>1179</v>
      </c>
      <c r="Q4886">
        <v>66</v>
      </c>
      <c r="R4886" t="s">
        <v>276</v>
      </c>
      <c r="S4886" t="s">
        <v>277</v>
      </c>
      <c r="T4886" t="s">
        <v>465</v>
      </c>
      <c r="V4886" t="s">
        <v>1304</v>
      </c>
      <c r="W4886" t="s">
        <v>32</v>
      </c>
    </row>
    <row r="4887" spans="1:23" hidden="1" x14ac:dyDescent="0.3">
      <c r="A4887">
        <v>1154</v>
      </c>
      <c r="B4887">
        <v>1154</v>
      </c>
      <c r="C4887">
        <v>4937</v>
      </c>
      <c r="D4887">
        <v>32</v>
      </c>
      <c r="E4887" t="s">
        <v>6572</v>
      </c>
      <c r="F4887">
        <v>1996</v>
      </c>
      <c r="H4887" t="s">
        <v>3308</v>
      </c>
      <c r="I4887" s="2">
        <v>46050</v>
      </c>
      <c r="J4887" s="2">
        <v>46050</v>
      </c>
      <c r="K4887" s="2">
        <v>46993</v>
      </c>
      <c r="M4887" t="s">
        <v>45</v>
      </c>
      <c r="N4887" s="3">
        <v>1272</v>
      </c>
      <c r="P4887" t="s">
        <v>1179</v>
      </c>
      <c r="Q4887">
        <v>66</v>
      </c>
      <c r="R4887" t="s">
        <v>276</v>
      </c>
      <c r="S4887" t="s">
        <v>277</v>
      </c>
      <c r="T4887" t="s">
        <v>465</v>
      </c>
      <c r="V4887" t="s">
        <v>1304</v>
      </c>
      <c r="W4887" t="s">
        <v>32</v>
      </c>
    </row>
    <row r="4888" spans="1:23" hidden="1" x14ac:dyDescent="0.3">
      <c r="A4888">
        <v>1154</v>
      </c>
      <c r="B4888">
        <v>1154</v>
      </c>
      <c r="C4888">
        <v>4937</v>
      </c>
      <c r="D4888">
        <v>33</v>
      </c>
      <c r="E4888" t="s">
        <v>6573</v>
      </c>
      <c r="F4888">
        <v>1996</v>
      </c>
      <c r="H4888" t="s">
        <v>3308</v>
      </c>
      <c r="I4888" s="2">
        <v>46050</v>
      </c>
      <c r="J4888" s="2">
        <v>46050</v>
      </c>
      <c r="K4888" s="2">
        <v>47024</v>
      </c>
      <c r="M4888" t="s">
        <v>45</v>
      </c>
      <c r="N4888" s="3">
        <v>1272</v>
      </c>
      <c r="P4888" t="s">
        <v>1179</v>
      </c>
      <c r="Q4888">
        <v>66</v>
      </c>
      <c r="R4888" t="s">
        <v>276</v>
      </c>
      <c r="S4888" t="s">
        <v>277</v>
      </c>
      <c r="T4888" t="s">
        <v>465</v>
      </c>
      <c r="V4888" t="s">
        <v>1304</v>
      </c>
      <c r="W4888" t="s">
        <v>32</v>
      </c>
    </row>
    <row r="4889" spans="1:23" hidden="1" x14ac:dyDescent="0.3">
      <c r="A4889">
        <v>1154</v>
      </c>
      <c r="B4889">
        <v>1154</v>
      </c>
      <c r="C4889">
        <v>4937</v>
      </c>
      <c r="D4889">
        <v>34</v>
      </c>
      <c r="E4889" t="s">
        <v>6574</v>
      </c>
      <c r="F4889">
        <v>1996</v>
      </c>
      <c r="H4889" t="s">
        <v>3308</v>
      </c>
      <c r="I4889" s="2">
        <v>46050</v>
      </c>
      <c r="J4889" s="2">
        <v>46050</v>
      </c>
      <c r="K4889" s="2">
        <v>47054</v>
      </c>
      <c r="M4889" t="s">
        <v>45</v>
      </c>
      <c r="N4889" s="3">
        <v>1272</v>
      </c>
      <c r="P4889" t="s">
        <v>1179</v>
      </c>
      <c r="Q4889">
        <v>66</v>
      </c>
      <c r="R4889" t="s">
        <v>276</v>
      </c>
      <c r="S4889" t="s">
        <v>277</v>
      </c>
      <c r="T4889" t="s">
        <v>465</v>
      </c>
      <c r="V4889" t="s">
        <v>1304</v>
      </c>
      <c r="W4889" t="s">
        <v>32</v>
      </c>
    </row>
    <row r="4890" spans="1:23" hidden="1" x14ac:dyDescent="0.3">
      <c r="A4890">
        <v>1154</v>
      </c>
      <c r="B4890">
        <v>1154</v>
      </c>
      <c r="C4890">
        <v>4937</v>
      </c>
      <c r="D4890">
        <v>35</v>
      </c>
      <c r="E4890" t="s">
        <v>6575</v>
      </c>
      <c r="F4890">
        <v>1996</v>
      </c>
      <c r="H4890" t="s">
        <v>3308</v>
      </c>
      <c r="I4890" s="2">
        <v>46050</v>
      </c>
      <c r="J4890" s="2">
        <v>46050</v>
      </c>
      <c r="K4890" s="2">
        <v>47085</v>
      </c>
      <c r="M4890" t="s">
        <v>45</v>
      </c>
      <c r="N4890" s="3">
        <v>1272</v>
      </c>
      <c r="P4890" t="s">
        <v>1179</v>
      </c>
      <c r="Q4890">
        <v>66</v>
      </c>
      <c r="R4890" t="s">
        <v>276</v>
      </c>
      <c r="S4890" t="s">
        <v>277</v>
      </c>
      <c r="T4890" t="s">
        <v>465</v>
      </c>
      <c r="V4890" t="s">
        <v>1304</v>
      </c>
      <c r="W4890" t="s">
        <v>32</v>
      </c>
    </row>
    <row r="4891" spans="1:23" hidden="1" x14ac:dyDescent="0.3">
      <c r="A4891">
        <v>1154</v>
      </c>
      <c r="B4891">
        <v>1154</v>
      </c>
      <c r="C4891">
        <v>4937</v>
      </c>
      <c r="D4891">
        <v>36</v>
      </c>
      <c r="E4891" t="s">
        <v>6576</v>
      </c>
      <c r="F4891">
        <v>1996</v>
      </c>
      <c r="H4891" t="s">
        <v>3308</v>
      </c>
      <c r="I4891" s="2">
        <v>46050</v>
      </c>
      <c r="J4891" s="2">
        <v>46050</v>
      </c>
      <c r="K4891" s="2">
        <v>47115</v>
      </c>
      <c r="M4891" t="s">
        <v>45</v>
      </c>
      <c r="N4891" s="3">
        <v>1272</v>
      </c>
      <c r="P4891" t="s">
        <v>1179</v>
      </c>
      <c r="Q4891">
        <v>66</v>
      </c>
      <c r="R4891" t="s">
        <v>276</v>
      </c>
      <c r="S4891" t="s">
        <v>277</v>
      </c>
      <c r="T4891" t="s">
        <v>465</v>
      </c>
      <c r="V4891" t="s">
        <v>1304</v>
      </c>
      <c r="W4891" t="s">
        <v>32</v>
      </c>
    </row>
    <row r="4892" spans="1:23" hidden="1" x14ac:dyDescent="0.3">
      <c r="A4892">
        <v>1154</v>
      </c>
      <c r="B4892">
        <v>1154</v>
      </c>
      <c r="C4892">
        <v>4937</v>
      </c>
      <c r="D4892">
        <v>37</v>
      </c>
      <c r="E4892" t="s">
        <v>6577</v>
      </c>
      <c r="F4892">
        <v>1996</v>
      </c>
      <c r="H4892" t="s">
        <v>3308</v>
      </c>
      <c r="I4892" s="2">
        <v>46050</v>
      </c>
      <c r="J4892" s="2">
        <v>46050</v>
      </c>
      <c r="K4892" s="2">
        <v>47146</v>
      </c>
      <c r="M4892" t="s">
        <v>45</v>
      </c>
      <c r="N4892" s="3">
        <v>1272</v>
      </c>
      <c r="P4892" t="s">
        <v>1179</v>
      </c>
      <c r="Q4892">
        <v>66</v>
      </c>
      <c r="R4892" t="s">
        <v>276</v>
      </c>
      <c r="S4892" t="s">
        <v>277</v>
      </c>
      <c r="T4892" t="s">
        <v>465</v>
      </c>
      <c r="V4892" t="s">
        <v>1304</v>
      </c>
      <c r="W4892" t="s">
        <v>32</v>
      </c>
    </row>
    <row r="4893" spans="1:23" hidden="1" x14ac:dyDescent="0.3">
      <c r="A4893">
        <v>1154</v>
      </c>
      <c r="B4893">
        <v>1154</v>
      </c>
      <c r="C4893">
        <v>4937</v>
      </c>
      <c r="D4893">
        <v>38</v>
      </c>
      <c r="E4893" t="s">
        <v>6578</v>
      </c>
      <c r="F4893">
        <v>1996</v>
      </c>
      <c r="H4893" t="s">
        <v>3308</v>
      </c>
      <c r="I4893" s="2">
        <v>46050</v>
      </c>
      <c r="J4893" s="2">
        <v>46050</v>
      </c>
      <c r="K4893" s="2">
        <v>47177</v>
      </c>
      <c r="M4893" t="s">
        <v>45</v>
      </c>
      <c r="N4893" s="3">
        <v>1272</v>
      </c>
      <c r="P4893" t="s">
        <v>1179</v>
      </c>
      <c r="Q4893">
        <v>66</v>
      </c>
      <c r="R4893" t="s">
        <v>276</v>
      </c>
      <c r="S4893" t="s">
        <v>277</v>
      </c>
      <c r="T4893" t="s">
        <v>465</v>
      </c>
      <c r="V4893" t="s">
        <v>1304</v>
      </c>
      <c r="W4893" t="s">
        <v>32</v>
      </c>
    </row>
    <row r="4894" spans="1:23" hidden="1" x14ac:dyDescent="0.3">
      <c r="A4894">
        <v>1154</v>
      </c>
      <c r="B4894">
        <v>1154</v>
      </c>
      <c r="C4894">
        <v>4937</v>
      </c>
      <c r="D4894">
        <v>39</v>
      </c>
      <c r="E4894" t="s">
        <v>6579</v>
      </c>
      <c r="F4894">
        <v>1996</v>
      </c>
      <c r="H4894" t="s">
        <v>3308</v>
      </c>
      <c r="I4894" s="2">
        <v>46050</v>
      </c>
      <c r="J4894" s="2">
        <v>46050</v>
      </c>
      <c r="K4894" s="2">
        <v>47205</v>
      </c>
      <c r="M4894" t="s">
        <v>45</v>
      </c>
      <c r="N4894" s="3">
        <v>1272</v>
      </c>
      <c r="P4894" t="s">
        <v>1179</v>
      </c>
      <c r="Q4894">
        <v>66</v>
      </c>
      <c r="R4894" t="s">
        <v>276</v>
      </c>
      <c r="S4894" t="s">
        <v>277</v>
      </c>
      <c r="T4894" t="s">
        <v>465</v>
      </c>
      <c r="V4894" t="s">
        <v>1304</v>
      </c>
      <c r="W4894" t="s">
        <v>32</v>
      </c>
    </row>
    <row r="4895" spans="1:23" hidden="1" x14ac:dyDescent="0.3">
      <c r="A4895">
        <v>1154</v>
      </c>
      <c r="B4895">
        <v>1154</v>
      </c>
      <c r="C4895">
        <v>4937</v>
      </c>
      <c r="D4895">
        <v>40</v>
      </c>
      <c r="E4895" t="s">
        <v>6580</v>
      </c>
      <c r="F4895">
        <v>1996</v>
      </c>
      <c r="H4895" t="s">
        <v>3308</v>
      </c>
      <c r="I4895" s="2">
        <v>46050</v>
      </c>
      <c r="J4895" s="2">
        <v>46050</v>
      </c>
      <c r="K4895" s="2">
        <v>47236</v>
      </c>
      <c r="M4895" t="s">
        <v>45</v>
      </c>
      <c r="N4895" s="3">
        <v>1272</v>
      </c>
      <c r="P4895" t="s">
        <v>1179</v>
      </c>
      <c r="Q4895">
        <v>66</v>
      </c>
      <c r="R4895" t="s">
        <v>276</v>
      </c>
      <c r="S4895" t="s">
        <v>277</v>
      </c>
      <c r="T4895" t="s">
        <v>465</v>
      </c>
      <c r="V4895" t="s">
        <v>1304</v>
      </c>
      <c r="W4895" t="s">
        <v>32</v>
      </c>
    </row>
    <row r="4896" spans="1:23" hidden="1" x14ac:dyDescent="0.3">
      <c r="A4896">
        <v>1154</v>
      </c>
      <c r="B4896">
        <v>1154</v>
      </c>
      <c r="C4896">
        <v>4937</v>
      </c>
      <c r="D4896">
        <v>41</v>
      </c>
      <c r="E4896" t="s">
        <v>6581</v>
      </c>
      <c r="F4896">
        <v>1996</v>
      </c>
      <c r="H4896" t="s">
        <v>3308</v>
      </c>
      <c r="I4896" s="2">
        <v>46050</v>
      </c>
      <c r="J4896" s="2">
        <v>46050</v>
      </c>
      <c r="K4896" s="2">
        <v>47266</v>
      </c>
      <c r="M4896" t="s">
        <v>45</v>
      </c>
      <c r="N4896" s="3">
        <v>1272</v>
      </c>
      <c r="P4896" t="s">
        <v>1179</v>
      </c>
      <c r="Q4896">
        <v>66</v>
      </c>
      <c r="R4896" t="s">
        <v>276</v>
      </c>
      <c r="S4896" t="s">
        <v>277</v>
      </c>
      <c r="T4896" t="s">
        <v>465</v>
      </c>
      <c r="V4896" t="s">
        <v>1304</v>
      </c>
      <c r="W4896" t="s">
        <v>32</v>
      </c>
    </row>
    <row r="4897" spans="1:23" hidden="1" x14ac:dyDescent="0.3">
      <c r="A4897">
        <v>1154</v>
      </c>
      <c r="B4897">
        <v>1154</v>
      </c>
      <c r="C4897">
        <v>4937</v>
      </c>
      <c r="D4897">
        <v>42</v>
      </c>
      <c r="E4897" t="s">
        <v>6582</v>
      </c>
      <c r="F4897">
        <v>1996</v>
      </c>
      <c r="H4897" t="s">
        <v>3308</v>
      </c>
      <c r="I4897" s="2">
        <v>46050</v>
      </c>
      <c r="J4897" s="2">
        <v>46050</v>
      </c>
      <c r="K4897" s="2">
        <v>47297</v>
      </c>
      <c r="M4897" t="s">
        <v>45</v>
      </c>
      <c r="N4897" s="3">
        <v>1272</v>
      </c>
      <c r="P4897" t="s">
        <v>1179</v>
      </c>
      <c r="Q4897">
        <v>66</v>
      </c>
      <c r="R4897" t="s">
        <v>276</v>
      </c>
      <c r="S4897" t="s">
        <v>277</v>
      </c>
      <c r="T4897" t="s">
        <v>465</v>
      </c>
      <c r="V4897" t="s">
        <v>1304</v>
      </c>
      <c r="W4897" t="s">
        <v>32</v>
      </c>
    </row>
    <row r="4898" spans="1:23" hidden="1" x14ac:dyDescent="0.3">
      <c r="A4898">
        <v>1154</v>
      </c>
      <c r="B4898">
        <v>1154</v>
      </c>
      <c r="C4898">
        <v>4937</v>
      </c>
      <c r="D4898">
        <v>43</v>
      </c>
      <c r="E4898" t="s">
        <v>6583</v>
      </c>
      <c r="F4898">
        <v>1996</v>
      </c>
      <c r="H4898" t="s">
        <v>3308</v>
      </c>
      <c r="I4898" s="2">
        <v>46050</v>
      </c>
      <c r="J4898" s="2">
        <v>46050</v>
      </c>
      <c r="K4898" s="2">
        <v>47327</v>
      </c>
      <c r="M4898" t="s">
        <v>45</v>
      </c>
      <c r="N4898" s="3">
        <v>1272</v>
      </c>
      <c r="P4898" t="s">
        <v>1179</v>
      </c>
      <c r="Q4898">
        <v>66</v>
      </c>
      <c r="R4898" t="s">
        <v>276</v>
      </c>
      <c r="S4898" t="s">
        <v>277</v>
      </c>
      <c r="T4898" t="s">
        <v>465</v>
      </c>
      <c r="V4898" t="s">
        <v>1304</v>
      </c>
      <c r="W4898" t="s">
        <v>32</v>
      </c>
    </row>
    <row r="4899" spans="1:23" hidden="1" x14ac:dyDescent="0.3">
      <c r="A4899">
        <v>1154</v>
      </c>
      <c r="B4899">
        <v>1154</v>
      </c>
      <c r="C4899">
        <v>4937</v>
      </c>
      <c r="D4899">
        <v>44</v>
      </c>
      <c r="E4899" t="s">
        <v>6584</v>
      </c>
      <c r="F4899">
        <v>1996</v>
      </c>
      <c r="H4899" t="s">
        <v>3308</v>
      </c>
      <c r="I4899" s="2">
        <v>46050</v>
      </c>
      <c r="J4899" s="2">
        <v>46050</v>
      </c>
      <c r="K4899" s="2">
        <v>47358</v>
      </c>
      <c r="M4899" t="s">
        <v>45</v>
      </c>
      <c r="N4899" s="3">
        <v>1272</v>
      </c>
      <c r="P4899" t="s">
        <v>1179</v>
      </c>
      <c r="Q4899">
        <v>66</v>
      </c>
      <c r="R4899" t="s">
        <v>276</v>
      </c>
      <c r="S4899" t="s">
        <v>277</v>
      </c>
      <c r="T4899" t="s">
        <v>465</v>
      </c>
      <c r="V4899" t="s">
        <v>1304</v>
      </c>
      <c r="W4899" t="s">
        <v>32</v>
      </c>
    </row>
    <row r="4900" spans="1:23" hidden="1" x14ac:dyDescent="0.3">
      <c r="A4900">
        <v>1154</v>
      </c>
      <c r="B4900">
        <v>1154</v>
      </c>
      <c r="C4900">
        <v>4937</v>
      </c>
      <c r="D4900">
        <v>45</v>
      </c>
      <c r="E4900" t="s">
        <v>6585</v>
      </c>
      <c r="F4900">
        <v>1996</v>
      </c>
      <c r="H4900" t="s">
        <v>3308</v>
      </c>
      <c r="I4900" s="2">
        <v>46050</v>
      </c>
      <c r="J4900" s="2">
        <v>46050</v>
      </c>
      <c r="K4900" s="2">
        <v>47389</v>
      </c>
      <c r="M4900" t="s">
        <v>45</v>
      </c>
      <c r="N4900" s="3">
        <v>1272</v>
      </c>
      <c r="P4900" t="s">
        <v>1179</v>
      </c>
      <c r="Q4900">
        <v>66</v>
      </c>
      <c r="R4900" t="s">
        <v>276</v>
      </c>
      <c r="S4900" t="s">
        <v>277</v>
      </c>
      <c r="T4900" t="s">
        <v>465</v>
      </c>
      <c r="V4900" t="s">
        <v>1304</v>
      </c>
      <c r="W4900" t="s">
        <v>32</v>
      </c>
    </row>
    <row r="4901" spans="1:23" hidden="1" x14ac:dyDescent="0.3">
      <c r="A4901">
        <v>1154</v>
      </c>
      <c r="B4901">
        <v>1154</v>
      </c>
      <c r="C4901">
        <v>4937</v>
      </c>
      <c r="D4901">
        <v>46</v>
      </c>
      <c r="E4901" t="s">
        <v>6586</v>
      </c>
      <c r="F4901">
        <v>1996</v>
      </c>
      <c r="H4901" t="s">
        <v>3308</v>
      </c>
      <c r="I4901" s="2">
        <v>46050</v>
      </c>
      <c r="J4901" s="2">
        <v>46050</v>
      </c>
      <c r="K4901" s="2">
        <v>47419</v>
      </c>
      <c r="M4901" t="s">
        <v>45</v>
      </c>
      <c r="N4901" s="3">
        <v>1272</v>
      </c>
      <c r="P4901" t="s">
        <v>1179</v>
      </c>
      <c r="Q4901">
        <v>66</v>
      </c>
      <c r="R4901" t="s">
        <v>276</v>
      </c>
      <c r="S4901" t="s">
        <v>277</v>
      </c>
      <c r="T4901" t="s">
        <v>465</v>
      </c>
      <c r="V4901" t="s">
        <v>1304</v>
      </c>
      <c r="W4901" t="s">
        <v>32</v>
      </c>
    </row>
    <row r="4902" spans="1:23" hidden="1" x14ac:dyDescent="0.3">
      <c r="A4902">
        <v>1154</v>
      </c>
      <c r="B4902">
        <v>1154</v>
      </c>
      <c r="C4902">
        <v>4937</v>
      </c>
      <c r="D4902">
        <v>47</v>
      </c>
      <c r="E4902" t="s">
        <v>6587</v>
      </c>
      <c r="F4902">
        <v>1996</v>
      </c>
      <c r="H4902" t="s">
        <v>3308</v>
      </c>
      <c r="I4902" s="2">
        <v>46050</v>
      </c>
      <c r="J4902" s="2">
        <v>46050</v>
      </c>
      <c r="K4902" s="2">
        <v>47450</v>
      </c>
      <c r="M4902" t="s">
        <v>45</v>
      </c>
      <c r="N4902" s="3">
        <v>1272</v>
      </c>
      <c r="P4902" t="s">
        <v>1179</v>
      </c>
      <c r="Q4902">
        <v>66</v>
      </c>
      <c r="R4902" t="s">
        <v>276</v>
      </c>
      <c r="S4902" t="s">
        <v>277</v>
      </c>
      <c r="T4902" t="s">
        <v>465</v>
      </c>
      <c r="V4902" t="s">
        <v>1304</v>
      </c>
      <c r="W4902" t="s">
        <v>32</v>
      </c>
    </row>
    <row r="4903" spans="1:23" hidden="1" x14ac:dyDescent="0.3">
      <c r="A4903">
        <v>1154</v>
      </c>
      <c r="B4903">
        <v>1154</v>
      </c>
      <c r="C4903">
        <v>4937</v>
      </c>
      <c r="D4903">
        <v>48</v>
      </c>
      <c r="E4903" t="s">
        <v>6588</v>
      </c>
      <c r="F4903">
        <v>1996</v>
      </c>
      <c r="H4903" t="s">
        <v>3308</v>
      </c>
      <c r="I4903" s="2">
        <v>46050</v>
      </c>
      <c r="J4903" s="2">
        <v>46050</v>
      </c>
      <c r="K4903" s="2">
        <v>47480</v>
      </c>
      <c r="M4903" t="s">
        <v>45</v>
      </c>
      <c r="N4903" s="3">
        <v>1272</v>
      </c>
      <c r="P4903" t="s">
        <v>1179</v>
      </c>
      <c r="Q4903">
        <v>66</v>
      </c>
      <c r="R4903" t="s">
        <v>276</v>
      </c>
      <c r="S4903" t="s">
        <v>277</v>
      </c>
      <c r="T4903" t="s">
        <v>465</v>
      </c>
      <c r="V4903" t="s">
        <v>1304</v>
      </c>
      <c r="W4903" t="s">
        <v>32</v>
      </c>
    </row>
    <row r="4904" spans="1:23" hidden="1" x14ac:dyDescent="0.3">
      <c r="A4904">
        <v>1154</v>
      </c>
      <c r="B4904">
        <v>1154</v>
      </c>
      <c r="C4904">
        <v>4937</v>
      </c>
      <c r="D4904">
        <v>49</v>
      </c>
      <c r="E4904" t="s">
        <v>6589</v>
      </c>
      <c r="F4904">
        <v>1996</v>
      </c>
      <c r="H4904" t="s">
        <v>3308</v>
      </c>
      <c r="I4904" s="2">
        <v>46050</v>
      </c>
      <c r="J4904" s="2">
        <v>46050</v>
      </c>
      <c r="K4904" s="2">
        <v>47511</v>
      </c>
      <c r="M4904" t="s">
        <v>45</v>
      </c>
      <c r="N4904" s="3">
        <v>1272</v>
      </c>
      <c r="P4904" t="s">
        <v>1179</v>
      </c>
      <c r="Q4904">
        <v>66</v>
      </c>
      <c r="R4904" t="s">
        <v>276</v>
      </c>
      <c r="S4904" t="s">
        <v>277</v>
      </c>
      <c r="T4904" t="s">
        <v>465</v>
      </c>
      <c r="V4904" t="s">
        <v>1304</v>
      </c>
      <c r="W4904" t="s">
        <v>32</v>
      </c>
    </row>
    <row r="4905" spans="1:23" hidden="1" x14ac:dyDescent="0.3">
      <c r="A4905">
        <v>1154</v>
      </c>
      <c r="B4905">
        <v>1154</v>
      </c>
      <c r="C4905">
        <v>4937</v>
      </c>
      <c r="D4905">
        <v>50</v>
      </c>
      <c r="E4905" t="s">
        <v>6590</v>
      </c>
      <c r="F4905">
        <v>1996</v>
      </c>
      <c r="H4905" t="s">
        <v>3308</v>
      </c>
      <c r="I4905" s="2">
        <v>46050</v>
      </c>
      <c r="J4905" s="2">
        <v>46050</v>
      </c>
      <c r="K4905" s="2">
        <v>47542</v>
      </c>
      <c r="M4905" t="s">
        <v>45</v>
      </c>
      <c r="N4905" s="3">
        <v>1272</v>
      </c>
      <c r="P4905" t="s">
        <v>1179</v>
      </c>
      <c r="Q4905">
        <v>66</v>
      </c>
      <c r="R4905" t="s">
        <v>276</v>
      </c>
      <c r="S4905" t="s">
        <v>277</v>
      </c>
      <c r="T4905" t="s">
        <v>465</v>
      </c>
      <c r="V4905" t="s">
        <v>1304</v>
      </c>
      <c r="W4905" t="s">
        <v>32</v>
      </c>
    </row>
    <row r="4906" spans="1:23" hidden="1" x14ac:dyDescent="0.3">
      <c r="A4906">
        <v>1154</v>
      </c>
      <c r="B4906">
        <v>1154</v>
      </c>
      <c r="C4906">
        <v>4937</v>
      </c>
      <c r="D4906">
        <v>51</v>
      </c>
      <c r="E4906" t="s">
        <v>6591</v>
      </c>
      <c r="F4906">
        <v>1996</v>
      </c>
      <c r="H4906" t="s">
        <v>3308</v>
      </c>
      <c r="I4906" s="2">
        <v>46050</v>
      </c>
      <c r="J4906" s="2">
        <v>46050</v>
      </c>
      <c r="K4906" s="2">
        <v>47570</v>
      </c>
      <c r="M4906" t="s">
        <v>45</v>
      </c>
      <c r="N4906" s="3">
        <v>1272</v>
      </c>
      <c r="P4906" t="s">
        <v>1179</v>
      </c>
      <c r="Q4906">
        <v>66</v>
      </c>
      <c r="R4906" t="s">
        <v>276</v>
      </c>
      <c r="S4906" t="s">
        <v>277</v>
      </c>
      <c r="T4906" t="s">
        <v>465</v>
      </c>
      <c r="V4906" t="s">
        <v>1304</v>
      </c>
      <c r="W4906" t="s">
        <v>32</v>
      </c>
    </row>
    <row r="4907" spans="1:23" hidden="1" x14ac:dyDescent="0.3">
      <c r="A4907">
        <v>1154</v>
      </c>
      <c r="B4907">
        <v>1154</v>
      </c>
      <c r="C4907">
        <v>4937</v>
      </c>
      <c r="D4907">
        <v>52</v>
      </c>
      <c r="E4907" t="s">
        <v>6592</v>
      </c>
      <c r="F4907">
        <v>1996</v>
      </c>
      <c r="H4907" t="s">
        <v>3308</v>
      </c>
      <c r="I4907" s="2">
        <v>46050</v>
      </c>
      <c r="J4907" s="2">
        <v>46050</v>
      </c>
      <c r="K4907" s="2">
        <v>47601</v>
      </c>
      <c r="M4907" t="s">
        <v>45</v>
      </c>
      <c r="N4907" s="3">
        <v>1272</v>
      </c>
      <c r="P4907" t="s">
        <v>1179</v>
      </c>
      <c r="Q4907">
        <v>66</v>
      </c>
      <c r="R4907" t="s">
        <v>276</v>
      </c>
      <c r="S4907" t="s">
        <v>277</v>
      </c>
      <c r="T4907" t="s">
        <v>465</v>
      </c>
      <c r="V4907" t="s">
        <v>1304</v>
      </c>
      <c r="W4907" t="s">
        <v>32</v>
      </c>
    </row>
    <row r="4908" spans="1:23" hidden="1" x14ac:dyDescent="0.3">
      <c r="A4908">
        <v>1154</v>
      </c>
      <c r="B4908">
        <v>1154</v>
      </c>
      <c r="C4908">
        <v>4937</v>
      </c>
      <c r="D4908">
        <v>53</v>
      </c>
      <c r="E4908" t="s">
        <v>6593</v>
      </c>
      <c r="F4908">
        <v>1996</v>
      </c>
      <c r="H4908" t="s">
        <v>3308</v>
      </c>
      <c r="I4908" s="2">
        <v>46050</v>
      </c>
      <c r="J4908" s="2">
        <v>46050</v>
      </c>
      <c r="K4908" s="2">
        <v>47631</v>
      </c>
      <c r="M4908" t="s">
        <v>45</v>
      </c>
      <c r="N4908" s="3">
        <v>1272</v>
      </c>
      <c r="P4908" t="s">
        <v>1179</v>
      </c>
      <c r="Q4908">
        <v>66</v>
      </c>
      <c r="R4908" t="s">
        <v>276</v>
      </c>
      <c r="S4908" t="s">
        <v>277</v>
      </c>
      <c r="T4908" t="s">
        <v>465</v>
      </c>
      <c r="V4908" t="s">
        <v>1304</v>
      </c>
      <c r="W4908" t="s">
        <v>32</v>
      </c>
    </row>
    <row r="4909" spans="1:23" hidden="1" x14ac:dyDescent="0.3">
      <c r="A4909">
        <v>1154</v>
      </c>
      <c r="B4909">
        <v>1154</v>
      </c>
      <c r="C4909">
        <v>4937</v>
      </c>
      <c r="D4909">
        <v>54</v>
      </c>
      <c r="E4909" t="s">
        <v>6594</v>
      </c>
      <c r="F4909">
        <v>1996</v>
      </c>
      <c r="H4909" t="s">
        <v>3308</v>
      </c>
      <c r="I4909" s="2">
        <v>46050</v>
      </c>
      <c r="J4909" s="2">
        <v>46050</v>
      </c>
      <c r="K4909" s="2">
        <v>47662</v>
      </c>
      <c r="M4909" t="s">
        <v>45</v>
      </c>
      <c r="N4909" s="3">
        <v>1272</v>
      </c>
      <c r="P4909" t="s">
        <v>1179</v>
      </c>
      <c r="Q4909">
        <v>66</v>
      </c>
      <c r="R4909" t="s">
        <v>276</v>
      </c>
      <c r="S4909" t="s">
        <v>277</v>
      </c>
      <c r="T4909" t="s">
        <v>465</v>
      </c>
      <c r="V4909" t="s">
        <v>1304</v>
      </c>
      <c r="W4909" t="s">
        <v>32</v>
      </c>
    </row>
    <row r="4910" spans="1:23" hidden="1" x14ac:dyDescent="0.3">
      <c r="A4910">
        <v>1154</v>
      </c>
      <c r="B4910">
        <v>1154</v>
      </c>
      <c r="C4910">
        <v>4937</v>
      </c>
      <c r="D4910">
        <v>55</v>
      </c>
      <c r="E4910" t="s">
        <v>6595</v>
      </c>
      <c r="F4910">
        <v>1996</v>
      </c>
      <c r="H4910" t="s">
        <v>3308</v>
      </c>
      <c r="I4910" s="2">
        <v>46050</v>
      </c>
      <c r="J4910" s="2">
        <v>46050</v>
      </c>
      <c r="K4910" s="2">
        <v>47692</v>
      </c>
      <c r="M4910" t="s">
        <v>45</v>
      </c>
      <c r="N4910" s="3">
        <v>1272</v>
      </c>
      <c r="P4910" t="s">
        <v>1179</v>
      </c>
      <c r="Q4910">
        <v>66</v>
      </c>
      <c r="R4910" t="s">
        <v>276</v>
      </c>
      <c r="S4910" t="s">
        <v>277</v>
      </c>
      <c r="T4910" t="s">
        <v>465</v>
      </c>
      <c r="V4910" t="s">
        <v>1304</v>
      </c>
      <c r="W4910" t="s">
        <v>32</v>
      </c>
    </row>
    <row r="4911" spans="1:23" hidden="1" x14ac:dyDescent="0.3">
      <c r="A4911">
        <v>1154</v>
      </c>
      <c r="B4911">
        <v>1154</v>
      </c>
      <c r="C4911">
        <v>4937</v>
      </c>
      <c r="D4911">
        <v>56</v>
      </c>
      <c r="E4911" t="s">
        <v>6596</v>
      </c>
      <c r="F4911">
        <v>1996</v>
      </c>
      <c r="H4911" t="s">
        <v>3308</v>
      </c>
      <c r="I4911" s="2">
        <v>46050</v>
      </c>
      <c r="J4911" s="2">
        <v>46050</v>
      </c>
      <c r="K4911" s="2">
        <v>47723</v>
      </c>
      <c r="M4911" t="s">
        <v>45</v>
      </c>
      <c r="N4911" s="3">
        <v>1272</v>
      </c>
      <c r="P4911" t="s">
        <v>1179</v>
      </c>
      <c r="Q4911">
        <v>66</v>
      </c>
      <c r="R4911" t="s">
        <v>276</v>
      </c>
      <c r="S4911" t="s">
        <v>277</v>
      </c>
      <c r="T4911" t="s">
        <v>465</v>
      </c>
      <c r="V4911" t="s">
        <v>1304</v>
      </c>
      <c r="W4911" t="s">
        <v>32</v>
      </c>
    </row>
    <row r="4912" spans="1:23" hidden="1" x14ac:dyDescent="0.3">
      <c r="A4912">
        <v>1154</v>
      </c>
      <c r="B4912">
        <v>1154</v>
      </c>
      <c r="C4912">
        <v>4937</v>
      </c>
      <c r="D4912">
        <v>57</v>
      </c>
      <c r="E4912" t="s">
        <v>6597</v>
      </c>
      <c r="F4912">
        <v>1996</v>
      </c>
      <c r="H4912" t="s">
        <v>3308</v>
      </c>
      <c r="I4912" s="2">
        <v>46050</v>
      </c>
      <c r="J4912" s="2">
        <v>46050</v>
      </c>
      <c r="K4912" s="2">
        <v>47754</v>
      </c>
      <c r="M4912" t="s">
        <v>45</v>
      </c>
      <c r="N4912" s="3">
        <v>1272</v>
      </c>
      <c r="P4912" t="s">
        <v>1179</v>
      </c>
      <c r="Q4912">
        <v>66</v>
      </c>
      <c r="R4912" t="s">
        <v>276</v>
      </c>
      <c r="S4912" t="s">
        <v>277</v>
      </c>
      <c r="T4912" t="s">
        <v>465</v>
      </c>
      <c r="V4912" t="s">
        <v>1304</v>
      </c>
      <c r="W4912" t="s">
        <v>32</v>
      </c>
    </row>
    <row r="4913" spans="1:23" hidden="1" x14ac:dyDescent="0.3">
      <c r="A4913">
        <v>1154</v>
      </c>
      <c r="B4913">
        <v>1154</v>
      </c>
      <c r="C4913">
        <v>4937</v>
      </c>
      <c r="D4913">
        <v>58</v>
      </c>
      <c r="E4913" t="s">
        <v>6598</v>
      </c>
      <c r="F4913">
        <v>1996</v>
      </c>
      <c r="H4913" t="s">
        <v>3308</v>
      </c>
      <c r="I4913" s="2">
        <v>46050</v>
      </c>
      <c r="J4913" s="2">
        <v>46050</v>
      </c>
      <c r="K4913" s="2">
        <v>47784</v>
      </c>
      <c r="M4913" t="s">
        <v>45</v>
      </c>
      <c r="N4913" s="3">
        <v>1272</v>
      </c>
      <c r="P4913" t="s">
        <v>1179</v>
      </c>
      <c r="Q4913">
        <v>66</v>
      </c>
      <c r="R4913" t="s">
        <v>276</v>
      </c>
      <c r="S4913" t="s">
        <v>277</v>
      </c>
      <c r="T4913" t="s">
        <v>465</v>
      </c>
      <c r="V4913" t="s">
        <v>1304</v>
      </c>
      <c r="W4913" t="s">
        <v>32</v>
      </c>
    </row>
    <row r="4914" spans="1:23" hidden="1" x14ac:dyDescent="0.3">
      <c r="A4914">
        <v>1154</v>
      </c>
      <c r="B4914">
        <v>1154</v>
      </c>
      <c r="C4914">
        <v>4937</v>
      </c>
      <c r="D4914">
        <v>59</v>
      </c>
      <c r="E4914" t="s">
        <v>6599</v>
      </c>
      <c r="F4914">
        <v>1996</v>
      </c>
      <c r="H4914" t="s">
        <v>3308</v>
      </c>
      <c r="I4914" s="2">
        <v>46050</v>
      </c>
      <c r="J4914" s="2">
        <v>46050</v>
      </c>
      <c r="K4914" s="2">
        <v>47815</v>
      </c>
      <c r="M4914" t="s">
        <v>45</v>
      </c>
      <c r="N4914" s="3">
        <v>1272</v>
      </c>
      <c r="P4914" t="s">
        <v>1179</v>
      </c>
      <c r="Q4914">
        <v>66</v>
      </c>
      <c r="R4914" t="s">
        <v>276</v>
      </c>
      <c r="S4914" t="s">
        <v>277</v>
      </c>
      <c r="T4914" t="s">
        <v>465</v>
      </c>
      <c r="V4914" t="s">
        <v>1304</v>
      </c>
      <c r="W4914" t="s">
        <v>32</v>
      </c>
    </row>
    <row r="4915" spans="1:23" hidden="1" x14ac:dyDescent="0.3">
      <c r="A4915">
        <v>1154</v>
      </c>
      <c r="B4915">
        <v>1154</v>
      </c>
      <c r="C4915">
        <v>4937</v>
      </c>
      <c r="D4915">
        <v>60</v>
      </c>
      <c r="E4915" t="s">
        <v>6600</v>
      </c>
      <c r="F4915">
        <v>1996</v>
      </c>
      <c r="H4915" t="s">
        <v>3308</v>
      </c>
      <c r="I4915" s="2">
        <v>46050</v>
      </c>
      <c r="J4915" s="2">
        <v>46050</v>
      </c>
      <c r="K4915" s="2">
        <v>47845</v>
      </c>
      <c r="M4915" t="s">
        <v>45</v>
      </c>
      <c r="N4915" s="3">
        <v>1272</v>
      </c>
      <c r="P4915" t="s">
        <v>1179</v>
      </c>
      <c r="Q4915">
        <v>66</v>
      </c>
      <c r="R4915" t="s">
        <v>276</v>
      </c>
      <c r="S4915" t="s">
        <v>277</v>
      </c>
      <c r="T4915" t="s">
        <v>465</v>
      </c>
      <c r="V4915" t="s">
        <v>1304</v>
      </c>
      <c r="W4915" t="s">
        <v>32</v>
      </c>
    </row>
    <row r="4916" spans="1:23" hidden="1" x14ac:dyDescent="0.3">
      <c r="A4916">
        <v>1154</v>
      </c>
      <c r="B4916">
        <v>1154</v>
      </c>
      <c r="C4916">
        <v>4938</v>
      </c>
      <c r="D4916">
        <v>1</v>
      </c>
      <c r="E4916" s="4">
        <v>46023</v>
      </c>
      <c r="F4916">
        <v>2194</v>
      </c>
      <c r="H4916" t="s">
        <v>585</v>
      </c>
      <c r="I4916" s="2">
        <v>46050</v>
      </c>
      <c r="J4916" s="2">
        <v>46050</v>
      </c>
      <c r="K4916" s="2">
        <v>46050</v>
      </c>
      <c r="L4916" s="2"/>
      <c r="M4916" t="s">
        <v>1303</v>
      </c>
      <c r="N4916" s="3">
        <v>300</v>
      </c>
      <c r="O4916" s="3">
        <v>300</v>
      </c>
      <c r="P4916" t="s">
        <v>27</v>
      </c>
      <c r="Q4916">
        <v>56</v>
      </c>
      <c r="R4916" t="s">
        <v>134</v>
      </c>
      <c r="S4916" t="s">
        <v>135</v>
      </c>
      <c r="T4916" t="s">
        <v>30</v>
      </c>
      <c r="V4916" t="s">
        <v>1304</v>
      </c>
      <c r="W4916" t="s">
        <v>32</v>
      </c>
    </row>
    <row r="4917" spans="1:23" hidden="1" x14ac:dyDescent="0.3">
      <c r="A4917">
        <v>1154</v>
      </c>
      <c r="B4917">
        <v>1154</v>
      </c>
      <c r="C4917">
        <v>4939</v>
      </c>
      <c r="D4917">
        <v>1</v>
      </c>
      <c r="E4917" s="4">
        <v>46023</v>
      </c>
      <c r="F4917">
        <v>1991</v>
      </c>
      <c r="H4917" t="s">
        <v>85</v>
      </c>
      <c r="I4917" s="2">
        <v>46051</v>
      </c>
      <c r="J4917" s="2">
        <v>46051</v>
      </c>
      <c r="K4917" s="2">
        <v>46051</v>
      </c>
      <c r="L4917" s="2"/>
      <c r="M4917" t="s">
        <v>1303</v>
      </c>
      <c r="N4917" s="3">
        <v>5.88</v>
      </c>
      <c r="O4917" s="3">
        <v>5.88</v>
      </c>
      <c r="P4917" t="s">
        <v>27</v>
      </c>
      <c r="Q4917">
        <v>72</v>
      </c>
      <c r="R4917" t="s">
        <v>114</v>
      </c>
      <c r="S4917" t="s">
        <v>115</v>
      </c>
      <c r="T4917" t="s">
        <v>30</v>
      </c>
      <c r="V4917" t="s">
        <v>1304</v>
      </c>
      <c r="W4917" t="s">
        <v>32</v>
      </c>
    </row>
    <row r="4918" spans="1:23" x14ac:dyDescent="0.3">
      <c r="A4918">
        <v>1154</v>
      </c>
      <c r="B4918">
        <v>1154</v>
      </c>
      <c r="C4918">
        <v>4940</v>
      </c>
      <c r="D4918">
        <v>1</v>
      </c>
      <c r="E4918" s="4">
        <v>46023</v>
      </c>
      <c r="F4918">
        <v>2714</v>
      </c>
      <c r="G4918" t="s">
        <v>526</v>
      </c>
      <c r="H4918" t="s">
        <v>527</v>
      </c>
      <c r="I4918" s="2">
        <v>46051</v>
      </c>
      <c r="J4918" s="2">
        <v>46051</v>
      </c>
      <c r="K4918" s="2">
        <v>46071</v>
      </c>
      <c r="M4918" t="s">
        <v>45</v>
      </c>
      <c r="N4918" s="3">
        <v>500</v>
      </c>
      <c r="P4918" t="s">
        <v>1179</v>
      </c>
      <c r="Q4918">
        <v>110</v>
      </c>
      <c r="S4918" t="s">
        <v>528</v>
      </c>
      <c r="T4918" t="s">
        <v>37</v>
      </c>
      <c r="V4918" t="s">
        <v>1304</v>
      </c>
      <c r="W4918" t="s">
        <v>32</v>
      </c>
    </row>
    <row r="4919" spans="1:23" hidden="1" x14ac:dyDescent="0.3">
      <c r="A4919">
        <v>1154</v>
      </c>
      <c r="B4919">
        <v>1154</v>
      </c>
      <c r="C4919">
        <v>4941</v>
      </c>
      <c r="D4919">
        <v>1</v>
      </c>
      <c r="E4919" s="4">
        <v>46023</v>
      </c>
      <c r="F4919">
        <v>1790</v>
      </c>
      <c r="H4919" t="s">
        <v>289</v>
      </c>
      <c r="I4919" s="2">
        <v>46051</v>
      </c>
      <c r="J4919" s="2">
        <v>46051</v>
      </c>
      <c r="K4919" s="2">
        <v>46051</v>
      </c>
      <c r="L4919" s="2"/>
      <c r="M4919" t="s">
        <v>1303</v>
      </c>
      <c r="N4919" s="3">
        <v>100</v>
      </c>
      <c r="O4919" s="3">
        <v>100</v>
      </c>
      <c r="P4919" t="s">
        <v>27</v>
      </c>
      <c r="Q4919">
        <v>35</v>
      </c>
      <c r="R4919" t="s">
        <v>87</v>
      </c>
      <c r="S4919" t="s">
        <v>88</v>
      </c>
      <c r="T4919" t="s">
        <v>30</v>
      </c>
      <c r="V4919" t="s">
        <v>1304</v>
      </c>
      <c r="W4919" t="s">
        <v>32</v>
      </c>
    </row>
    <row r="4920" spans="1:23" hidden="1" x14ac:dyDescent="0.3">
      <c r="A4920">
        <v>1154</v>
      </c>
      <c r="B4920">
        <v>1154</v>
      </c>
      <c r="C4920">
        <v>4942</v>
      </c>
      <c r="D4920">
        <v>1</v>
      </c>
      <c r="E4920" t="s">
        <v>6523</v>
      </c>
      <c r="F4920">
        <v>1958</v>
      </c>
      <c r="H4920" t="s">
        <v>129</v>
      </c>
      <c r="I4920" s="2">
        <v>46052</v>
      </c>
      <c r="J4920" s="2">
        <v>46052</v>
      </c>
      <c r="K4920" s="2">
        <v>46052</v>
      </c>
      <c r="M4920" t="s">
        <v>49</v>
      </c>
      <c r="N4920" s="3">
        <v>171.6</v>
      </c>
      <c r="P4920" t="s">
        <v>1179</v>
      </c>
      <c r="Q4920">
        <v>28</v>
      </c>
      <c r="R4920" t="s">
        <v>40</v>
      </c>
      <c r="S4920" t="s">
        <v>41</v>
      </c>
      <c r="T4920" t="s">
        <v>37</v>
      </c>
      <c r="W4920" t="s">
        <v>32</v>
      </c>
    </row>
    <row r="4921" spans="1:23" x14ac:dyDescent="0.3">
      <c r="A4921">
        <v>1154</v>
      </c>
      <c r="B4921">
        <v>1154</v>
      </c>
      <c r="C4921">
        <v>4943</v>
      </c>
      <c r="D4921">
        <v>1</v>
      </c>
      <c r="E4921" t="s">
        <v>6523</v>
      </c>
      <c r="F4921">
        <v>2569</v>
      </c>
      <c r="H4921" t="s">
        <v>71</v>
      </c>
      <c r="I4921" s="2">
        <v>46052</v>
      </c>
      <c r="J4921" s="2">
        <v>46052</v>
      </c>
      <c r="K4921" s="2">
        <v>46058</v>
      </c>
      <c r="L4921" s="2"/>
      <c r="M4921" t="s">
        <v>49</v>
      </c>
      <c r="N4921" s="3">
        <v>163.80000000000001</v>
      </c>
      <c r="O4921" s="3">
        <v>163.80000000000001</v>
      </c>
      <c r="P4921" t="s">
        <v>27</v>
      </c>
      <c r="Q4921">
        <v>18</v>
      </c>
      <c r="R4921" t="s">
        <v>72</v>
      </c>
      <c r="S4921" t="s">
        <v>73</v>
      </c>
      <c r="T4921" t="s">
        <v>37</v>
      </c>
      <c r="V4921" t="s">
        <v>1304</v>
      </c>
      <c r="W4921" t="s">
        <v>32</v>
      </c>
    </row>
    <row r="4922" spans="1:23" x14ac:dyDescent="0.3">
      <c r="A4922">
        <v>1154</v>
      </c>
      <c r="B4922">
        <v>1154</v>
      </c>
      <c r="C4922">
        <v>4944</v>
      </c>
      <c r="D4922">
        <v>1</v>
      </c>
      <c r="E4922" t="s">
        <v>6601</v>
      </c>
      <c r="F4922">
        <v>1957</v>
      </c>
      <c r="H4922" t="s">
        <v>48</v>
      </c>
      <c r="I4922" s="2">
        <v>46052</v>
      </c>
      <c r="J4922" s="2">
        <v>46052</v>
      </c>
      <c r="K4922" s="2">
        <v>46058</v>
      </c>
      <c r="M4922" t="s">
        <v>49</v>
      </c>
      <c r="N4922" s="3">
        <v>240</v>
      </c>
      <c r="P4922" t="s">
        <v>1173</v>
      </c>
      <c r="Q4922">
        <v>27</v>
      </c>
      <c r="R4922" t="s">
        <v>50</v>
      </c>
      <c r="S4922" t="s">
        <v>51</v>
      </c>
      <c r="T4922" t="s">
        <v>37</v>
      </c>
      <c r="W4922" t="s">
        <v>32</v>
      </c>
    </row>
    <row r="4923" spans="1:23" hidden="1" x14ac:dyDescent="0.3">
      <c r="A4923">
        <v>1154</v>
      </c>
      <c r="B4923">
        <v>1154</v>
      </c>
      <c r="C4923">
        <v>4945</v>
      </c>
      <c r="D4923">
        <v>1</v>
      </c>
      <c r="E4923" t="s">
        <v>6601</v>
      </c>
      <c r="F4923">
        <v>1954</v>
      </c>
      <c r="H4923" t="s">
        <v>65</v>
      </c>
      <c r="I4923" s="2">
        <v>46052</v>
      </c>
      <c r="J4923" s="2">
        <v>46052</v>
      </c>
      <c r="K4923" s="2">
        <v>46052</v>
      </c>
      <c r="L4923" s="2"/>
      <c r="M4923" t="s">
        <v>49</v>
      </c>
      <c r="N4923" s="3">
        <v>2400</v>
      </c>
      <c r="O4923" s="3">
        <v>2400</v>
      </c>
      <c r="P4923" t="s">
        <v>27</v>
      </c>
      <c r="Q4923">
        <v>21</v>
      </c>
      <c r="R4923" t="s">
        <v>57</v>
      </c>
      <c r="S4923" t="s">
        <v>58</v>
      </c>
      <c r="T4923" t="s">
        <v>37</v>
      </c>
      <c r="V4923" t="s">
        <v>1304</v>
      </c>
      <c r="W4923" t="s">
        <v>32</v>
      </c>
    </row>
    <row r="4924" spans="1:23" x14ac:dyDescent="0.3">
      <c r="A4924">
        <v>1154</v>
      </c>
      <c r="B4924">
        <v>1154</v>
      </c>
      <c r="C4924">
        <v>4946</v>
      </c>
      <c r="D4924">
        <v>1</v>
      </c>
      <c r="E4924" t="s">
        <v>6524</v>
      </c>
      <c r="F4924">
        <v>2569</v>
      </c>
      <c r="H4924" t="s">
        <v>71</v>
      </c>
      <c r="I4924" s="2">
        <v>46052</v>
      </c>
      <c r="J4924" s="2">
        <v>46052</v>
      </c>
      <c r="K4924" s="2">
        <v>46058</v>
      </c>
      <c r="L4924" s="2"/>
      <c r="M4924" t="s">
        <v>49</v>
      </c>
      <c r="N4924" s="3">
        <v>168</v>
      </c>
      <c r="O4924" s="3">
        <v>168</v>
      </c>
      <c r="P4924" t="s">
        <v>27</v>
      </c>
      <c r="Q4924">
        <v>18</v>
      </c>
      <c r="R4924" t="s">
        <v>72</v>
      </c>
      <c r="S4924" t="s">
        <v>73</v>
      </c>
      <c r="T4924" t="s">
        <v>37</v>
      </c>
      <c r="V4924" t="s">
        <v>1304</v>
      </c>
      <c r="W4924" t="s">
        <v>32</v>
      </c>
    </row>
    <row r="4925" spans="1:23" x14ac:dyDescent="0.3">
      <c r="A4925">
        <v>1154</v>
      </c>
      <c r="B4925">
        <v>1154</v>
      </c>
      <c r="C4925">
        <v>4947</v>
      </c>
      <c r="D4925">
        <v>1</v>
      </c>
      <c r="E4925" t="s">
        <v>6528</v>
      </c>
      <c r="F4925">
        <v>2569</v>
      </c>
      <c r="H4925" t="s">
        <v>71</v>
      </c>
      <c r="I4925" s="2">
        <v>46052</v>
      </c>
      <c r="J4925" s="2">
        <v>46052</v>
      </c>
      <c r="K4925" s="2">
        <v>46058</v>
      </c>
      <c r="L4925" s="2"/>
      <c r="M4925" t="s">
        <v>49</v>
      </c>
      <c r="N4925" s="3">
        <v>499.8</v>
      </c>
      <c r="O4925" s="3">
        <v>499.8</v>
      </c>
      <c r="P4925" t="s">
        <v>27</v>
      </c>
      <c r="Q4925">
        <v>18</v>
      </c>
      <c r="R4925" t="s">
        <v>72</v>
      </c>
      <c r="S4925" t="s">
        <v>73</v>
      </c>
      <c r="T4925" t="s">
        <v>37</v>
      </c>
      <c r="V4925" t="s">
        <v>545</v>
      </c>
      <c r="W4925" t="s">
        <v>32</v>
      </c>
    </row>
    <row r="4926" spans="1:23" x14ac:dyDescent="0.3">
      <c r="A4926">
        <v>1154</v>
      </c>
      <c r="B4926">
        <v>1154</v>
      </c>
      <c r="C4926">
        <v>4948</v>
      </c>
      <c r="D4926">
        <v>1</v>
      </c>
      <c r="E4926" t="s">
        <v>6525</v>
      </c>
      <c r="F4926">
        <v>2569</v>
      </c>
      <c r="H4926" t="s">
        <v>71</v>
      </c>
      <c r="I4926" s="2">
        <v>46052</v>
      </c>
      <c r="J4926" s="2">
        <v>46052</v>
      </c>
      <c r="K4926" s="2">
        <v>46058</v>
      </c>
      <c r="L4926" s="2"/>
      <c r="M4926" t="s">
        <v>49</v>
      </c>
      <c r="N4926" s="3">
        <v>558.6</v>
      </c>
      <c r="O4926" s="3">
        <v>558.6</v>
      </c>
      <c r="P4926" t="s">
        <v>27</v>
      </c>
      <c r="Q4926">
        <v>18</v>
      </c>
      <c r="R4926" t="s">
        <v>72</v>
      </c>
      <c r="S4926" t="s">
        <v>73</v>
      </c>
      <c r="T4926" t="s">
        <v>37</v>
      </c>
      <c r="V4926" t="s">
        <v>1304</v>
      </c>
      <c r="W4926" t="s">
        <v>32</v>
      </c>
    </row>
    <row r="4927" spans="1:23" x14ac:dyDescent="0.3">
      <c r="A4927">
        <v>1154</v>
      </c>
      <c r="B4927">
        <v>1154</v>
      </c>
      <c r="C4927">
        <v>4949</v>
      </c>
      <c r="D4927">
        <v>1</v>
      </c>
      <c r="E4927" t="s">
        <v>6529</v>
      </c>
      <c r="F4927">
        <v>2569</v>
      </c>
      <c r="H4927" t="s">
        <v>71</v>
      </c>
      <c r="I4927" s="2">
        <v>46052</v>
      </c>
      <c r="J4927" s="2">
        <v>46052</v>
      </c>
      <c r="K4927" s="2">
        <v>46058</v>
      </c>
      <c r="L4927" s="2"/>
      <c r="M4927" t="s">
        <v>49</v>
      </c>
      <c r="N4927" s="3">
        <v>499.8</v>
      </c>
      <c r="O4927" s="3">
        <v>499.8</v>
      </c>
      <c r="P4927" t="s">
        <v>27</v>
      </c>
      <c r="Q4927">
        <v>18</v>
      </c>
      <c r="R4927" t="s">
        <v>72</v>
      </c>
      <c r="S4927" t="s">
        <v>73</v>
      </c>
      <c r="T4927" t="s">
        <v>37</v>
      </c>
      <c r="V4927" t="s">
        <v>1304</v>
      </c>
      <c r="W4927" t="s">
        <v>32</v>
      </c>
    </row>
    <row r="4928" spans="1:23" x14ac:dyDescent="0.3">
      <c r="A4928">
        <v>1154</v>
      </c>
      <c r="B4928">
        <v>1154</v>
      </c>
      <c r="C4928">
        <v>4950</v>
      </c>
      <c r="D4928">
        <v>1</v>
      </c>
      <c r="E4928" t="s">
        <v>6530</v>
      </c>
      <c r="F4928">
        <v>2569</v>
      </c>
      <c r="H4928" t="s">
        <v>71</v>
      </c>
      <c r="I4928" s="2">
        <v>46052</v>
      </c>
      <c r="J4928" s="2">
        <v>46052</v>
      </c>
      <c r="K4928" s="2">
        <v>46058</v>
      </c>
      <c r="L4928" s="2"/>
      <c r="M4928" t="s">
        <v>49</v>
      </c>
      <c r="N4928" s="3">
        <v>529.20000000000005</v>
      </c>
      <c r="O4928" s="3">
        <v>529.20000000000005</v>
      </c>
      <c r="P4928" t="s">
        <v>27</v>
      </c>
      <c r="Q4928">
        <v>18</v>
      </c>
      <c r="R4928" t="s">
        <v>72</v>
      </c>
      <c r="S4928" t="s">
        <v>73</v>
      </c>
      <c r="T4928" t="s">
        <v>37</v>
      </c>
      <c r="V4928" t="s">
        <v>1304</v>
      </c>
      <c r="W4928" t="s">
        <v>32</v>
      </c>
    </row>
    <row r="4929" spans="1:23" x14ac:dyDescent="0.3">
      <c r="A4929">
        <v>1154</v>
      </c>
      <c r="B4929">
        <v>1154</v>
      </c>
      <c r="C4929">
        <v>4951</v>
      </c>
      <c r="D4929">
        <v>1</v>
      </c>
      <c r="E4929" t="s">
        <v>6527</v>
      </c>
      <c r="F4929">
        <v>2569</v>
      </c>
      <c r="H4929" t="s">
        <v>71</v>
      </c>
      <c r="I4929" s="2">
        <v>46052</v>
      </c>
      <c r="J4929" s="2">
        <v>46052</v>
      </c>
      <c r="K4929" s="2">
        <v>46058</v>
      </c>
      <c r="L4929" s="2"/>
      <c r="M4929" t="s">
        <v>49</v>
      </c>
      <c r="N4929" s="3">
        <v>573.29999999999995</v>
      </c>
      <c r="O4929" s="3">
        <v>573.29999999999995</v>
      </c>
      <c r="P4929" t="s">
        <v>27</v>
      </c>
      <c r="Q4929">
        <v>18</v>
      </c>
      <c r="R4929" t="s">
        <v>72</v>
      </c>
      <c r="S4929" t="s">
        <v>73</v>
      </c>
      <c r="T4929" t="s">
        <v>37</v>
      </c>
      <c r="V4929" t="s">
        <v>1304</v>
      </c>
      <c r="W4929" t="s">
        <v>32</v>
      </c>
    </row>
    <row r="4930" spans="1:23" ht="28.8" hidden="1" x14ac:dyDescent="0.3">
      <c r="A4930">
        <v>1154</v>
      </c>
      <c r="B4930">
        <v>1154</v>
      </c>
      <c r="C4930">
        <v>3537</v>
      </c>
      <c r="D4930">
        <v>3</v>
      </c>
      <c r="E4930" s="1" t="s">
        <v>6100</v>
      </c>
      <c r="F4930">
        <v>2860</v>
      </c>
      <c r="H4930" t="s">
        <v>1382</v>
      </c>
      <c r="I4930" s="2"/>
      <c r="J4930" s="2"/>
      <c r="K4930" s="2"/>
      <c r="L4930" s="2">
        <v>46027</v>
      </c>
      <c r="M4930" t="s">
        <v>45</v>
      </c>
      <c r="N4930" s="3">
        <v>3734</v>
      </c>
      <c r="O4930" s="3">
        <v>3734</v>
      </c>
      <c r="P4930" t="s">
        <v>27</v>
      </c>
      <c r="Q4930">
        <v>26</v>
      </c>
      <c r="R4930" t="s">
        <v>28</v>
      </c>
      <c r="S4930" t="s">
        <v>29</v>
      </c>
      <c r="T4930" t="s">
        <v>30</v>
      </c>
      <c r="V4930" t="s">
        <v>31</v>
      </c>
      <c r="W4930" t="s">
        <v>32</v>
      </c>
    </row>
    <row r="4931" spans="1:23" ht="28.8" hidden="1" x14ac:dyDescent="0.3">
      <c r="A4931">
        <v>1154</v>
      </c>
      <c r="B4931">
        <v>1154</v>
      </c>
      <c r="C4931">
        <v>4149</v>
      </c>
      <c r="D4931">
        <v>3</v>
      </c>
      <c r="E4931" s="1" t="s">
        <v>6285</v>
      </c>
      <c r="F4931">
        <v>2442</v>
      </c>
      <c r="G4931" t="s">
        <v>1569</v>
      </c>
      <c r="H4931" t="s">
        <v>1570</v>
      </c>
      <c r="I4931" s="2"/>
      <c r="J4931" s="2"/>
      <c r="K4931" s="2"/>
      <c r="L4931" s="2">
        <v>46027</v>
      </c>
      <c r="M4931" t="s">
        <v>45</v>
      </c>
      <c r="N4931" s="3">
        <v>1836.92</v>
      </c>
      <c r="O4931" s="3">
        <v>1836.92</v>
      </c>
      <c r="P4931" t="s">
        <v>27</v>
      </c>
      <c r="Q4931">
        <v>26</v>
      </c>
      <c r="R4931" t="s">
        <v>28</v>
      </c>
      <c r="S4931" t="s">
        <v>29</v>
      </c>
      <c r="T4931" t="s">
        <v>30</v>
      </c>
      <c r="V4931" t="s">
        <v>31</v>
      </c>
      <c r="W4931" t="s">
        <v>32</v>
      </c>
    </row>
    <row r="4932" spans="1:23" hidden="1" x14ac:dyDescent="0.3">
      <c r="A4932">
        <v>1154</v>
      </c>
      <c r="B4932">
        <v>1154</v>
      </c>
      <c r="C4932">
        <v>4717</v>
      </c>
      <c r="D4932">
        <v>1</v>
      </c>
      <c r="E4932" s="4">
        <v>46023</v>
      </c>
      <c r="F4932">
        <v>1991</v>
      </c>
      <c r="H4932" t="s">
        <v>85</v>
      </c>
      <c r="I4932" s="2"/>
      <c r="J4932" s="2"/>
      <c r="K4932" s="2"/>
      <c r="L4932" s="2">
        <v>46027</v>
      </c>
      <c r="M4932" t="s">
        <v>1303</v>
      </c>
      <c r="N4932" s="3">
        <v>93.24</v>
      </c>
      <c r="O4932" s="3">
        <v>93.24</v>
      </c>
      <c r="P4932" t="s">
        <v>27</v>
      </c>
      <c r="Q4932">
        <v>72</v>
      </c>
      <c r="R4932" t="s">
        <v>114</v>
      </c>
      <c r="S4932" t="s">
        <v>115</v>
      </c>
      <c r="T4932" t="s">
        <v>30</v>
      </c>
      <c r="V4932" t="s">
        <v>1304</v>
      </c>
      <c r="W4932" t="s">
        <v>32</v>
      </c>
    </row>
    <row r="4933" spans="1:23" hidden="1" x14ac:dyDescent="0.3">
      <c r="A4933">
        <v>1154</v>
      </c>
      <c r="B4933">
        <v>1154</v>
      </c>
      <c r="C4933">
        <v>4721</v>
      </c>
      <c r="D4933">
        <v>1</v>
      </c>
      <c r="E4933" s="4">
        <v>46023</v>
      </c>
      <c r="F4933">
        <v>2457</v>
      </c>
      <c r="H4933" t="s">
        <v>3345</v>
      </c>
      <c r="I4933" s="2"/>
      <c r="J4933" s="2"/>
      <c r="K4933" s="2"/>
      <c r="L4933" s="2">
        <v>46027</v>
      </c>
      <c r="M4933" t="s">
        <v>1303</v>
      </c>
      <c r="N4933" s="3">
        <v>120</v>
      </c>
      <c r="O4933" s="3">
        <v>120</v>
      </c>
      <c r="P4933" t="s">
        <v>27</v>
      </c>
      <c r="Q4933">
        <v>88</v>
      </c>
      <c r="R4933" t="s">
        <v>329</v>
      </c>
      <c r="S4933" t="s">
        <v>330</v>
      </c>
      <c r="T4933" t="s">
        <v>206</v>
      </c>
      <c r="V4933" t="s">
        <v>1304</v>
      </c>
      <c r="W4933" t="s">
        <v>32</v>
      </c>
    </row>
    <row r="4934" spans="1:23" hidden="1" x14ac:dyDescent="0.3">
      <c r="A4934">
        <v>1154</v>
      </c>
      <c r="B4934">
        <v>1154</v>
      </c>
      <c r="C4934">
        <v>4720</v>
      </c>
      <c r="D4934">
        <v>1</v>
      </c>
      <c r="E4934" s="4">
        <v>46023</v>
      </c>
      <c r="F4934">
        <v>2356</v>
      </c>
      <c r="H4934" t="s">
        <v>146</v>
      </c>
      <c r="I4934" s="2"/>
      <c r="J4934" s="2"/>
      <c r="K4934" s="2"/>
      <c r="L4934" s="2">
        <v>46027</v>
      </c>
      <c r="M4934" t="s">
        <v>1303</v>
      </c>
      <c r="N4934" s="3">
        <v>600</v>
      </c>
      <c r="O4934" s="3">
        <v>600</v>
      </c>
      <c r="P4934" t="s">
        <v>27</v>
      </c>
      <c r="Q4934">
        <v>87</v>
      </c>
      <c r="R4934" t="s">
        <v>147</v>
      </c>
      <c r="S4934" t="s">
        <v>148</v>
      </c>
      <c r="T4934" t="s">
        <v>206</v>
      </c>
      <c r="V4934" t="s">
        <v>1304</v>
      </c>
      <c r="W4934" t="s">
        <v>32</v>
      </c>
    </row>
    <row r="4935" spans="1:23" hidden="1" x14ac:dyDescent="0.3">
      <c r="A4935">
        <v>1154</v>
      </c>
      <c r="B4935">
        <v>1154</v>
      </c>
      <c r="C4935">
        <v>4723</v>
      </c>
      <c r="D4935">
        <v>1</v>
      </c>
      <c r="E4935" s="4">
        <v>46023</v>
      </c>
      <c r="F4935">
        <v>2706</v>
      </c>
      <c r="H4935" t="s">
        <v>301</v>
      </c>
      <c r="I4935" s="2"/>
      <c r="J4935" s="2"/>
      <c r="K4935" s="2"/>
      <c r="L4935" s="2">
        <v>46027</v>
      </c>
      <c r="M4935" t="s">
        <v>1303</v>
      </c>
      <c r="N4935" s="3">
        <v>309.51</v>
      </c>
      <c r="O4935" s="3">
        <v>309.51</v>
      </c>
      <c r="P4935" t="s">
        <v>27</v>
      </c>
      <c r="Q4935">
        <v>35</v>
      </c>
      <c r="R4935" t="s">
        <v>87</v>
      </c>
      <c r="S4935" t="s">
        <v>88</v>
      </c>
      <c r="T4935" t="s">
        <v>30</v>
      </c>
      <c r="V4935" t="s">
        <v>31</v>
      </c>
      <c r="W4935" t="s">
        <v>32</v>
      </c>
    </row>
    <row r="4936" spans="1:23" hidden="1" x14ac:dyDescent="0.3">
      <c r="A4936">
        <v>1154</v>
      </c>
      <c r="B4936">
        <v>1154</v>
      </c>
      <c r="C4936">
        <v>4718</v>
      </c>
      <c r="D4936">
        <v>1</v>
      </c>
      <c r="E4936" s="4">
        <v>46023</v>
      </c>
      <c r="F4936">
        <v>3016</v>
      </c>
      <c r="H4936" t="s">
        <v>6481</v>
      </c>
      <c r="I4936" s="2"/>
      <c r="J4936" s="2"/>
      <c r="K4936" s="2"/>
      <c r="L4936" s="2">
        <v>46027</v>
      </c>
      <c r="M4936" t="s">
        <v>1303</v>
      </c>
      <c r="N4936" s="3">
        <v>90</v>
      </c>
      <c r="O4936" s="3">
        <v>90</v>
      </c>
      <c r="P4936" t="s">
        <v>27</v>
      </c>
      <c r="Q4936">
        <v>48</v>
      </c>
      <c r="R4936" t="s">
        <v>902</v>
      </c>
      <c r="S4936" t="s">
        <v>903</v>
      </c>
      <c r="T4936" t="s">
        <v>30</v>
      </c>
      <c r="V4936" t="s">
        <v>1304</v>
      </c>
      <c r="W4936" t="s">
        <v>32</v>
      </c>
    </row>
    <row r="4937" spans="1:23" hidden="1" x14ac:dyDescent="0.3">
      <c r="A4937">
        <v>1154</v>
      </c>
      <c r="B4937">
        <v>1154</v>
      </c>
      <c r="C4937">
        <v>4726</v>
      </c>
      <c r="D4937">
        <v>1</v>
      </c>
      <c r="E4937" s="4">
        <v>46023</v>
      </c>
      <c r="F4937">
        <v>2030</v>
      </c>
      <c r="H4937" t="s">
        <v>133</v>
      </c>
      <c r="I4937" s="2"/>
      <c r="J4937" s="2"/>
      <c r="K4937" s="2"/>
      <c r="L4937" s="2">
        <v>46028</v>
      </c>
      <c r="M4937" t="s">
        <v>1303</v>
      </c>
      <c r="N4937" s="3">
        <v>3340</v>
      </c>
      <c r="O4937" s="3">
        <v>3340</v>
      </c>
      <c r="P4937" t="s">
        <v>27</v>
      </c>
      <c r="Q4937">
        <v>56</v>
      </c>
      <c r="R4937" t="s">
        <v>134</v>
      </c>
      <c r="S4937" t="s">
        <v>135</v>
      </c>
      <c r="T4937" t="s">
        <v>30</v>
      </c>
      <c r="V4937" t="s">
        <v>1304</v>
      </c>
      <c r="W4937" t="s">
        <v>32</v>
      </c>
    </row>
    <row r="4938" spans="1:23" hidden="1" x14ac:dyDescent="0.3">
      <c r="A4938">
        <v>1154</v>
      </c>
      <c r="B4938">
        <v>1154</v>
      </c>
      <c r="C4938">
        <v>4732</v>
      </c>
      <c r="D4938">
        <v>1</v>
      </c>
      <c r="E4938" s="4">
        <v>46023</v>
      </c>
      <c r="F4938">
        <v>1991</v>
      </c>
      <c r="H4938" t="s">
        <v>85</v>
      </c>
      <c r="I4938" s="2"/>
      <c r="J4938" s="2"/>
      <c r="K4938" s="2"/>
      <c r="L4938" s="2">
        <v>46028</v>
      </c>
      <c r="M4938" t="s">
        <v>1303</v>
      </c>
      <c r="N4938" s="3">
        <v>233.9</v>
      </c>
      <c r="O4938" s="3">
        <v>233.9</v>
      </c>
      <c r="P4938" t="s">
        <v>27</v>
      </c>
      <c r="Q4938">
        <v>51</v>
      </c>
      <c r="R4938" t="s">
        <v>652</v>
      </c>
      <c r="S4938" t="s">
        <v>653</v>
      </c>
      <c r="T4938" t="s">
        <v>30</v>
      </c>
      <c r="V4938" t="s">
        <v>1304</v>
      </c>
      <c r="W4938" t="s">
        <v>32</v>
      </c>
    </row>
    <row r="4939" spans="1:23" ht="28.8" hidden="1" x14ac:dyDescent="0.3">
      <c r="A4939">
        <v>1154</v>
      </c>
      <c r="B4939">
        <v>1154</v>
      </c>
      <c r="C4939">
        <v>3502</v>
      </c>
      <c r="D4939">
        <v>3</v>
      </c>
      <c r="E4939" s="1" t="s">
        <v>1630</v>
      </c>
      <c r="F4939">
        <v>1958</v>
      </c>
      <c r="H4939" t="s">
        <v>129</v>
      </c>
      <c r="I4939" s="2"/>
      <c r="J4939" s="2"/>
      <c r="K4939" s="2"/>
      <c r="L4939" s="2">
        <v>46028</v>
      </c>
      <c r="M4939" t="s">
        <v>26</v>
      </c>
      <c r="N4939" s="3">
        <v>4300</v>
      </c>
      <c r="O4939" s="3">
        <v>4300</v>
      </c>
      <c r="P4939" t="s">
        <v>27</v>
      </c>
      <c r="Q4939">
        <v>28</v>
      </c>
      <c r="R4939" t="s">
        <v>40</v>
      </c>
      <c r="S4939" t="s">
        <v>41</v>
      </c>
      <c r="T4939" t="s">
        <v>30</v>
      </c>
      <c r="V4939" t="s">
        <v>31</v>
      </c>
      <c r="W4939" t="s">
        <v>32</v>
      </c>
    </row>
    <row r="4940" spans="1:23" hidden="1" x14ac:dyDescent="0.3">
      <c r="A4940">
        <v>1154</v>
      </c>
      <c r="B4940">
        <v>1154</v>
      </c>
      <c r="C4940">
        <v>1428</v>
      </c>
      <c r="D4940">
        <v>9</v>
      </c>
      <c r="E4940" s="4">
        <v>46274</v>
      </c>
      <c r="F4940">
        <v>2120</v>
      </c>
      <c r="H4940" t="s">
        <v>6511</v>
      </c>
      <c r="I4940" s="2"/>
      <c r="J4940" s="2"/>
      <c r="K4940" s="2"/>
      <c r="L4940" s="2">
        <v>46029</v>
      </c>
      <c r="M4940" t="s">
        <v>49</v>
      </c>
      <c r="N4940" s="3">
        <v>1518</v>
      </c>
      <c r="O4940" s="3">
        <v>1518</v>
      </c>
      <c r="P4940" t="s">
        <v>27</v>
      </c>
      <c r="Q4940">
        <v>83</v>
      </c>
      <c r="R4940" t="s">
        <v>204</v>
      </c>
      <c r="S4940" t="s">
        <v>205</v>
      </c>
      <c r="T4940" t="s">
        <v>206</v>
      </c>
      <c r="V4940" t="s">
        <v>1304</v>
      </c>
      <c r="W4940" t="s">
        <v>32</v>
      </c>
    </row>
    <row r="4941" spans="1:23" ht="28.8" hidden="1" x14ac:dyDescent="0.3">
      <c r="A4941">
        <v>1154</v>
      </c>
      <c r="B4941">
        <v>1154</v>
      </c>
      <c r="C4941">
        <v>4524</v>
      </c>
      <c r="D4941">
        <v>1</v>
      </c>
      <c r="E4941" s="1" t="s">
        <v>6602</v>
      </c>
      <c r="F4941">
        <v>1957</v>
      </c>
      <c r="H4941" t="s">
        <v>48</v>
      </c>
      <c r="I4941" s="2"/>
      <c r="J4941" s="2"/>
      <c r="K4941" s="2"/>
      <c r="L4941" s="2">
        <v>46029</v>
      </c>
      <c r="M4941" t="s">
        <v>49</v>
      </c>
      <c r="N4941" s="3">
        <v>115</v>
      </c>
      <c r="O4941" s="3">
        <v>115</v>
      </c>
      <c r="P4941" t="s">
        <v>27</v>
      </c>
      <c r="Q4941">
        <v>27</v>
      </c>
      <c r="R4941" t="s">
        <v>50</v>
      </c>
      <c r="S4941" t="s">
        <v>51</v>
      </c>
      <c r="T4941" t="s">
        <v>37</v>
      </c>
      <c r="V4941" t="s">
        <v>31</v>
      </c>
      <c r="W4941" t="s">
        <v>32</v>
      </c>
    </row>
    <row r="4942" spans="1:23" ht="28.8" hidden="1" x14ac:dyDescent="0.3">
      <c r="A4942">
        <v>1154</v>
      </c>
      <c r="B4942">
        <v>1154</v>
      </c>
      <c r="C4942">
        <v>4530</v>
      </c>
      <c r="D4942">
        <v>1</v>
      </c>
      <c r="E4942" s="1" t="s">
        <v>6603</v>
      </c>
      <c r="F4942">
        <v>1957</v>
      </c>
      <c r="H4942" t="s">
        <v>48</v>
      </c>
      <c r="I4942" s="2"/>
      <c r="J4942" s="2"/>
      <c r="K4942" s="2"/>
      <c r="L4942" s="2">
        <v>46029</v>
      </c>
      <c r="M4942" t="s">
        <v>49</v>
      </c>
      <c r="N4942" s="3">
        <v>144</v>
      </c>
      <c r="O4942" s="3">
        <v>144</v>
      </c>
      <c r="P4942" t="s">
        <v>27</v>
      </c>
      <c r="Q4942">
        <v>27</v>
      </c>
      <c r="R4942" t="s">
        <v>50</v>
      </c>
      <c r="S4942" t="s">
        <v>51</v>
      </c>
      <c r="T4942" t="s">
        <v>37</v>
      </c>
      <c r="V4942" t="s">
        <v>31</v>
      </c>
      <c r="W4942" t="s">
        <v>32</v>
      </c>
    </row>
    <row r="4943" spans="1:23" ht="28.8" hidden="1" x14ac:dyDescent="0.3">
      <c r="A4943">
        <v>1154</v>
      </c>
      <c r="B4943">
        <v>1154</v>
      </c>
      <c r="C4943">
        <v>4485</v>
      </c>
      <c r="D4943">
        <v>1</v>
      </c>
      <c r="E4943" s="1" t="s">
        <v>6604</v>
      </c>
      <c r="F4943">
        <v>1957</v>
      </c>
      <c r="H4943" t="s">
        <v>48</v>
      </c>
      <c r="I4943" s="2"/>
      <c r="J4943" s="2"/>
      <c r="K4943" s="2"/>
      <c r="L4943" s="2">
        <v>46029</v>
      </c>
      <c r="M4943" t="s">
        <v>49</v>
      </c>
      <c r="N4943" s="3">
        <v>178</v>
      </c>
      <c r="O4943" s="3">
        <v>178</v>
      </c>
      <c r="P4943" t="s">
        <v>27</v>
      </c>
      <c r="Q4943">
        <v>27</v>
      </c>
      <c r="R4943" t="s">
        <v>50</v>
      </c>
      <c r="S4943" t="s">
        <v>51</v>
      </c>
      <c r="T4943" t="s">
        <v>37</v>
      </c>
      <c r="V4943" t="s">
        <v>31</v>
      </c>
      <c r="W4943" t="s">
        <v>32</v>
      </c>
    </row>
    <row r="4944" spans="1:23" ht="28.8" hidden="1" x14ac:dyDescent="0.3">
      <c r="A4944">
        <v>1154</v>
      </c>
      <c r="B4944">
        <v>1154</v>
      </c>
      <c r="C4944">
        <v>4389</v>
      </c>
      <c r="D4944">
        <v>1</v>
      </c>
      <c r="E4944" s="1" t="s">
        <v>6605</v>
      </c>
      <c r="F4944">
        <v>1957</v>
      </c>
      <c r="H4944" t="s">
        <v>48</v>
      </c>
      <c r="I4944" s="2"/>
      <c r="J4944" s="2"/>
      <c r="K4944" s="2"/>
      <c r="L4944" s="2">
        <v>46029</v>
      </c>
      <c r="M4944" t="s">
        <v>49</v>
      </c>
      <c r="N4944" s="3">
        <v>180</v>
      </c>
      <c r="O4944" s="3">
        <v>180</v>
      </c>
      <c r="P4944" t="s">
        <v>27</v>
      </c>
      <c r="Q4944">
        <v>27</v>
      </c>
      <c r="R4944" t="s">
        <v>50</v>
      </c>
      <c r="S4944" t="s">
        <v>51</v>
      </c>
      <c r="T4944" t="s">
        <v>37</v>
      </c>
      <c r="V4944" t="s">
        <v>31</v>
      </c>
      <c r="W4944" t="s">
        <v>32</v>
      </c>
    </row>
    <row r="4945" spans="1:23" ht="28.8" hidden="1" x14ac:dyDescent="0.3">
      <c r="A4945">
        <v>1154</v>
      </c>
      <c r="B4945">
        <v>1154</v>
      </c>
      <c r="C4945">
        <v>4413</v>
      </c>
      <c r="D4945">
        <v>1</v>
      </c>
      <c r="E4945" s="1" t="s">
        <v>6606</v>
      </c>
      <c r="F4945">
        <v>1957</v>
      </c>
      <c r="H4945" t="s">
        <v>48</v>
      </c>
      <c r="I4945" s="2"/>
      <c r="J4945" s="2"/>
      <c r="K4945" s="2"/>
      <c r="L4945" s="2">
        <v>46029</v>
      </c>
      <c r="M4945" t="s">
        <v>49</v>
      </c>
      <c r="N4945" s="3">
        <v>166</v>
      </c>
      <c r="O4945" s="3">
        <v>166</v>
      </c>
      <c r="P4945" t="s">
        <v>27</v>
      </c>
      <c r="Q4945">
        <v>27</v>
      </c>
      <c r="R4945" t="s">
        <v>50</v>
      </c>
      <c r="S4945" t="s">
        <v>51</v>
      </c>
      <c r="T4945" t="s">
        <v>37</v>
      </c>
      <c r="V4945" t="s">
        <v>31</v>
      </c>
      <c r="W4945" t="s">
        <v>32</v>
      </c>
    </row>
    <row r="4946" spans="1:23" hidden="1" x14ac:dyDescent="0.3">
      <c r="A4946">
        <v>1154</v>
      </c>
      <c r="B4946">
        <v>1154</v>
      </c>
      <c r="C4946">
        <v>4757</v>
      </c>
      <c r="D4946">
        <v>1</v>
      </c>
      <c r="E4946" s="4">
        <v>46023</v>
      </c>
      <c r="F4946">
        <v>2060</v>
      </c>
      <c r="H4946" t="s">
        <v>6508</v>
      </c>
      <c r="I4946" s="2"/>
      <c r="J4946" s="2"/>
      <c r="K4946" s="2"/>
      <c r="L4946" s="2">
        <v>46029</v>
      </c>
      <c r="M4946" t="s">
        <v>1303</v>
      </c>
      <c r="N4946" s="3">
        <v>2339.77</v>
      </c>
      <c r="O4946" s="3">
        <v>2339.77</v>
      </c>
      <c r="P4946" t="s">
        <v>27</v>
      </c>
      <c r="Q4946">
        <v>83</v>
      </c>
      <c r="R4946" t="s">
        <v>204</v>
      </c>
      <c r="S4946" t="s">
        <v>205</v>
      </c>
      <c r="T4946" t="s">
        <v>206</v>
      </c>
      <c r="V4946" t="s">
        <v>1304</v>
      </c>
      <c r="W4946" t="s">
        <v>32</v>
      </c>
    </row>
    <row r="4947" spans="1:23" hidden="1" x14ac:dyDescent="0.3">
      <c r="A4947">
        <v>1154</v>
      </c>
      <c r="B4947">
        <v>1154</v>
      </c>
      <c r="C4947">
        <v>4780</v>
      </c>
      <c r="D4947">
        <v>1</v>
      </c>
      <c r="E4947" s="4">
        <v>46023</v>
      </c>
      <c r="F4947">
        <v>2061</v>
      </c>
      <c r="H4947" t="s">
        <v>6514</v>
      </c>
      <c r="I4947" s="2"/>
      <c r="J4947" s="2"/>
      <c r="K4947" s="2"/>
      <c r="L4947" s="2">
        <v>46029</v>
      </c>
      <c r="M4947" t="s">
        <v>1303</v>
      </c>
      <c r="N4947" s="3">
        <v>1632.76</v>
      </c>
      <c r="O4947" s="3">
        <v>1632.76</v>
      </c>
      <c r="P4947" t="s">
        <v>27</v>
      </c>
      <c r="Q4947">
        <v>83</v>
      </c>
      <c r="R4947" t="s">
        <v>204</v>
      </c>
      <c r="S4947" t="s">
        <v>205</v>
      </c>
      <c r="T4947" t="s">
        <v>206</v>
      </c>
      <c r="V4947" t="s">
        <v>1304</v>
      </c>
      <c r="W4947" t="s">
        <v>32</v>
      </c>
    </row>
    <row r="4948" spans="1:23" hidden="1" x14ac:dyDescent="0.3">
      <c r="A4948">
        <v>1154</v>
      </c>
      <c r="B4948">
        <v>1154</v>
      </c>
      <c r="C4948">
        <v>4735</v>
      </c>
      <c r="D4948">
        <v>1</v>
      </c>
      <c r="E4948" s="4">
        <v>46357</v>
      </c>
      <c r="F4948">
        <v>2063</v>
      </c>
      <c r="H4948" t="s">
        <v>6506</v>
      </c>
      <c r="I4948" s="2"/>
      <c r="J4948" s="2"/>
      <c r="K4948" s="2"/>
      <c r="L4948" s="2">
        <v>46029</v>
      </c>
      <c r="M4948" t="s">
        <v>1303</v>
      </c>
      <c r="N4948" s="3">
        <v>2000</v>
      </c>
      <c r="O4948" s="3">
        <v>2000</v>
      </c>
      <c r="P4948" t="s">
        <v>27</v>
      </c>
      <c r="Q4948">
        <v>83</v>
      </c>
      <c r="R4948" t="s">
        <v>204</v>
      </c>
      <c r="S4948" t="s">
        <v>205</v>
      </c>
      <c r="T4948" t="s">
        <v>206</v>
      </c>
      <c r="V4948" t="s">
        <v>1304</v>
      </c>
      <c r="W4948" t="s">
        <v>32</v>
      </c>
    </row>
    <row r="4949" spans="1:23" hidden="1" x14ac:dyDescent="0.3">
      <c r="A4949">
        <v>1154</v>
      </c>
      <c r="B4949">
        <v>1154</v>
      </c>
      <c r="C4949">
        <v>4762</v>
      </c>
      <c r="D4949">
        <v>1</v>
      </c>
      <c r="E4949" s="4">
        <v>46023</v>
      </c>
      <c r="F4949">
        <v>2120</v>
      </c>
      <c r="H4949" t="s">
        <v>6511</v>
      </c>
      <c r="I4949" s="2"/>
      <c r="J4949" s="2"/>
      <c r="K4949" s="2"/>
      <c r="L4949" s="2">
        <v>46029</v>
      </c>
      <c r="M4949" t="s">
        <v>1303</v>
      </c>
      <c r="N4949" s="3">
        <v>1241.02</v>
      </c>
      <c r="O4949" s="3">
        <v>1241.02</v>
      </c>
      <c r="P4949" t="s">
        <v>27</v>
      </c>
      <c r="Q4949">
        <v>74</v>
      </c>
      <c r="R4949" t="s">
        <v>215</v>
      </c>
      <c r="S4949" t="s">
        <v>216</v>
      </c>
      <c r="T4949" t="s">
        <v>206</v>
      </c>
      <c r="V4949" t="s">
        <v>1304</v>
      </c>
      <c r="W4949" t="s">
        <v>32</v>
      </c>
    </row>
    <row r="4950" spans="1:23" hidden="1" x14ac:dyDescent="0.3">
      <c r="A4950">
        <v>1154</v>
      </c>
      <c r="B4950">
        <v>1154</v>
      </c>
      <c r="C4950">
        <v>4766</v>
      </c>
      <c r="D4950">
        <v>1</v>
      </c>
      <c r="E4950" s="4">
        <v>46023</v>
      </c>
      <c r="F4950">
        <v>2136</v>
      </c>
      <c r="H4950" t="s">
        <v>340</v>
      </c>
      <c r="I4950" s="2"/>
      <c r="J4950" s="2"/>
      <c r="K4950" s="2"/>
      <c r="L4950" s="2">
        <v>46029</v>
      </c>
      <c r="M4950" t="s">
        <v>1303</v>
      </c>
      <c r="N4950" s="3">
        <v>10138</v>
      </c>
      <c r="O4950" s="3">
        <v>10138</v>
      </c>
      <c r="P4950" t="s">
        <v>27</v>
      </c>
      <c r="Q4950">
        <v>83</v>
      </c>
      <c r="R4950" t="s">
        <v>204</v>
      </c>
      <c r="S4950" t="s">
        <v>205</v>
      </c>
      <c r="T4950" t="s">
        <v>206</v>
      </c>
      <c r="V4950" t="s">
        <v>1304</v>
      </c>
      <c r="W4950" t="s">
        <v>32</v>
      </c>
    </row>
    <row r="4951" spans="1:23" hidden="1" x14ac:dyDescent="0.3">
      <c r="A4951">
        <v>1154</v>
      </c>
      <c r="B4951">
        <v>1154</v>
      </c>
      <c r="C4951">
        <v>4755</v>
      </c>
      <c r="D4951">
        <v>1</v>
      </c>
      <c r="E4951" s="4">
        <v>46023</v>
      </c>
      <c r="F4951">
        <v>2064</v>
      </c>
      <c r="H4951" t="s">
        <v>208</v>
      </c>
      <c r="I4951" s="2"/>
      <c r="J4951" s="2"/>
      <c r="K4951" s="2"/>
      <c r="L4951" s="2">
        <v>46029</v>
      </c>
      <c r="M4951" t="s">
        <v>1303</v>
      </c>
      <c r="N4951" s="3">
        <v>20458.09</v>
      </c>
      <c r="O4951" s="3">
        <v>20458.09</v>
      </c>
      <c r="P4951" t="s">
        <v>27</v>
      </c>
      <c r="Q4951">
        <v>71</v>
      </c>
      <c r="R4951" t="s">
        <v>548</v>
      </c>
      <c r="S4951" t="s">
        <v>549</v>
      </c>
      <c r="T4951" t="s">
        <v>206</v>
      </c>
      <c r="V4951" t="s">
        <v>1304</v>
      </c>
      <c r="W4951" t="s">
        <v>32</v>
      </c>
    </row>
    <row r="4952" spans="1:23" hidden="1" x14ac:dyDescent="0.3">
      <c r="A4952">
        <v>1154</v>
      </c>
      <c r="B4952">
        <v>1154</v>
      </c>
      <c r="C4952">
        <v>4750</v>
      </c>
      <c r="D4952">
        <v>1</v>
      </c>
      <c r="E4952" s="4">
        <v>46357</v>
      </c>
      <c r="F4952">
        <v>2070</v>
      </c>
      <c r="H4952" t="s">
        <v>508</v>
      </c>
      <c r="I4952" s="2"/>
      <c r="J4952" s="2"/>
      <c r="K4952" s="2"/>
      <c r="L4952" s="2">
        <v>46029</v>
      </c>
      <c r="M4952" t="s">
        <v>1303</v>
      </c>
      <c r="N4952" s="3">
        <v>2000</v>
      </c>
      <c r="O4952" s="3">
        <v>2000</v>
      </c>
      <c r="P4952" t="s">
        <v>27</v>
      </c>
      <c r="Q4952">
        <v>83</v>
      </c>
      <c r="R4952" t="s">
        <v>204</v>
      </c>
      <c r="S4952" t="s">
        <v>205</v>
      </c>
      <c r="T4952" t="s">
        <v>206</v>
      </c>
      <c r="V4952" t="s">
        <v>1304</v>
      </c>
      <c r="W4952" t="s">
        <v>32</v>
      </c>
    </row>
    <row r="4953" spans="1:23" hidden="1" x14ac:dyDescent="0.3">
      <c r="A4953">
        <v>1154</v>
      </c>
      <c r="B4953">
        <v>1154</v>
      </c>
      <c r="C4953">
        <v>4749</v>
      </c>
      <c r="D4953">
        <v>1</v>
      </c>
      <c r="E4953" s="4">
        <v>46357</v>
      </c>
      <c r="F4953">
        <v>2071</v>
      </c>
      <c r="H4953" t="s">
        <v>197</v>
      </c>
      <c r="I4953" s="2"/>
      <c r="J4953" s="2"/>
      <c r="K4953" s="2"/>
      <c r="L4953" s="2">
        <v>46029</v>
      </c>
      <c r="M4953" t="s">
        <v>1303</v>
      </c>
      <c r="N4953" s="3">
        <v>4500</v>
      </c>
      <c r="O4953" s="3">
        <v>4500</v>
      </c>
      <c r="P4953" t="s">
        <v>27</v>
      </c>
      <c r="Q4953">
        <v>83</v>
      </c>
      <c r="R4953" t="s">
        <v>204</v>
      </c>
      <c r="S4953" t="s">
        <v>205</v>
      </c>
      <c r="T4953" t="s">
        <v>206</v>
      </c>
      <c r="V4953" t="s">
        <v>1304</v>
      </c>
      <c r="W4953" t="s">
        <v>32</v>
      </c>
    </row>
    <row r="4954" spans="1:23" hidden="1" x14ac:dyDescent="0.3">
      <c r="A4954">
        <v>1154</v>
      </c>
      <c r="B4954">
        <v>1154</v>
      </c>
      <c r="C4954">
        <v>4760</v>
      </c>
      <c r="D4954">
        <v>1</v>
      </c>
      <c r="E4954" s="4">
        <v>46023</v>
      </c>
      <c r="F4954">
        <v>2071</v>
      </c>
      <c r="H4954" t="s">
        <v>197</v>
      </c>
      <c r="I4954" s="2"/>
      <c r="J4954" s="2"/>
      <c r="K4954" s="2"/>
      <c r="L4954" s="2">
        <v>46029</v>
      </c>
      <c r="M4954" t="s">
        <v>1303</v>
      </c>
      <c r="N4954" s="3">
        <v>2238.91</v>
      </c>
      <c r="O4954" s="3">
        <v>2238.91</v>
      </c>
      <c r="P4954" t="s">
        <v>27</v>
      </c>
      <c r="Q4954">
        <v>74</v>
      </c>
      <c r="R4954" t="s">
        <v>215</v>
      </c>
      <c r="S4954" t="s">
        <v>216</v>
      </c>
      <c r="T4954" t="s">
        <v>206</v>
      </c>
      <c r="V4954" t="s">
        <v>1304</v>
      </c>
      <c r="W4954" t="s">
        <v>32</v>
      </c>
    </row>
    <row r="4955" spans="1:23" hidden="1" x14ac:dyDescent="0.3">
      <c r="A4955">
        <v>1154</v>
      </c>
      <c r="B4955">
        <v>1154</v>
      </c>
      <c r="C4955">
        <v>4763</v>
      </c>
      <c r="D4955">
        <v>1</v>
      </c>
      <c r="E4955" s="4">
        <v>46023</v>
      </c>
      <c r="F4955">
        <v>2112</v>
      </c>
      <c r="H4955" t="s">
        <v>6510</v>
      </c>
      <c r="I4955" s="2"/>
      <c r="J4955" s="2"/>
      <c r="K4955" s="2"/>
      <c r="L4955" s="2">
        <v>46029</v>
      </c>
      <c r="M4955" t="s">
        <v>1303</v>
      </c>
      <c r="N4955" s="3">
        <v>579.11</v>
      </c>
      <c r="O4955" s="3">
        <v>579.11</v>
      </c>
      <c r="P4955" t="s">
        <v>27</v>
      </c>
      <c r="Q4955">
        <v>74</v>
      </c>
      <c r="R4955" t="s">
        <v>215</v>
      </c>
      <c r="S4955" t="s">
        <v>216</v>
      </c>
      <c r="T4955" t="s">
        <v>206</v>
      </c>
      <c r="V4955" t="s">
        <v>1304</v>
      </c>
      <c r="W4955" t="s">
        <v>32</v>
      </c>
    </row>
    <row r="4956" spans="1:23" hidden="1" x14ac:dyDescent="0.3">
      <c r="A4956">
        <v>1154</v>
      </c>
      <c r="B4956">
        <v>1154</v>
      </c>
      <c r="C4956">
        <v>4742</v>
      </c>
      <c r="D4956">
        <v>1</v>
      </c>
      <c r="E4956" s="4">
        <v>46357</v>
      </c>
      <c r="F4956">
        <v>2112</v>
      </c>
      <c r="H4956" t="s">
        <v>6510</v>
      </c>
      <c r="I4956" s="2"/>
      <c r="J4956" s="2"/>
      <c r="K4956" s="2"/>
      <c r="L4956" s="2">
        <v>46029</v>
      </c>
      <c r="M4956" t="s">
        <v>1303</v>
      </c>
      <c r="N4956" s="3">
        <v>1518</v>
      </c>
      <c r="O4956" s="3">
        <v>1518</v>
      </c>
      <c r="P4956" t="s">
        <v>27</v>
      </c>
      <c r="Q4956">
        <v>83</v>
      </c>
      <c r="R4956" t="s">
        <v>204</v>
      </c>
      <c r="S4956" t="s">
        <v>205</v>
      </c>
      <c r="T4956" t="s">
        <v>206</v>
      </c>
      <c r="V4956" t="s">
        <v>1304</v>
      </c>
      <c r="W4956" t="s">
        <v>32</v>
      </c>
    </row>
    <row r="4957" spans="1:23" hidden="1" x14ac:dyDescent="0.3">
      <c r="A4957">
        <v>1154</v>
      </c>
      <c r="B4957">
        <v>1154</v>
      </c>
      <c r="C4957">
        <v>4764</v>
      </c>
      <c r="D4957">
        <v>1</v>
      </c>
      <c r="E4957" s="4">
        <v>46023</v>
      </c>
      <c r="F4957">
        <v>3017</v>
      </c>
      <c r="H4957" t="s">
        <v>6509</v>
      </c>
      <c r="I4957" s="2"/>
      <c r="J4957" s="2"/>
      <c r="K4957" s="2"/>
      <c r="L4957" s="2">
        <v>46029</v>
      </c>
      <c r="M4957" t="s">
        <v>1303</v>
      </c>
      <c r="N4957" s="3">
        <v>876.86</v>
      </c>
      <c r="O4957" s="3">
        <v>876.86</v>
      </c>
      <c r="P4957" t="s">
        <v>27</v>
      </c>
      <c r="Q4957">
        <v>83</v>
      </c>
      <c r="R4957" t="s">
        <v>204</v>
      </c>
      <c r="S4957" t="s">
        <v>205</v>
      </c>
      <c r="T4957" t="s">
        <v>206</v>
      </c>
      <c r="V4957" t="s">
        <v>1304</v>
      </c>
      <c r="W4957" t="s">
        <v>32</v>
      </c>
    </row>
    <row r="4958" spans="1:23" hidden="1" x14ac:dyDescent="0.3">
      <c r="A4958">
        <v>1154</v>
      </c>
      <c r="B4958">
        <v>1154</v>
      </c>
      <c r="C4958">
        <v>4759</v>
      </c>
      <c r="D4958">
        <v>1</v>
      </c>
      <c r="E4958" s="4">
        <v>46023</v>
      </c>
      <c r="F4958">
        <v>2374</v>
      </c>
      <c r="H4958" t="s">
        <v>6505</v>
      </c>
      <c r="I4958" s="2"/>
      <c r="J4958" s="2"/>
      <c r="K4958" s="2"/>
      <c r="L4958" s="2">
        <v>46029</v>
      </c>
      <c r="M4958" t="s">
        <v>1303</v>
      </c>
      <c r="N4958" s="3">
        <v>647.79</v>
      </c>
      <c r="O4958" s="3">
        <v>647.79</v>
      </c>
      <c r="P4958" t="s">
        <v>27</v>
      </c>
      <c r="Q4958">
        <v>83</v>
      </c>
      <c r="R4958" t="s">
        <v>204</v>
      </c>
      <c r="S4958" t="s">
        <v>205</v>
      </c>
      <c r="T4958" t="s">
        <v>206</v>
      </c>
      <c r="V4958" t="s">
        <v>1304</v>
      </c>
      <c r="W4958" t="s">
        <v>32</v>
      </c>
    </row>
    <row r="4959" spans="1:23" hidden="1" x14ac:dyDescent="0.3">
      <c r="A4959">
        <v>1154</v>
      </c>
      <c r="B4959">
        <v>1154</v>
      </c>
      <c r="C4959">
        <v>4744</v>
      </c>
      <c r="D4959">
        <v>1</v>
      </c>
      <c r="E4959" s="4">
        <v>46357</v>
      </c>
      <c r="F4959">
        <v>2180</v>
      </c>
      <c r="H4959" t="s">
        <v>6512</v>
      </c>
      <c r="I4959" s="2"/>
      <c r="J4959" s="2"/>
      <c r="K4959" s="2"/>
      <c r="L4959" s="2">
        <v>46029</v>
      </c>
      <c r="M4959" t="s">
        <v>1303</v>
      </c>
      <c r="N4959" s="3">
        <v>1612.82</v>
      </c>
      <c r="O4959" s="3">
        <v>1612.82</v>
      </c>
      <c r="P4959" t="s">
        <v>27</v>
      </c>
      <c r="Q4959">
        <v>83</v>
      </c>
      <c r="R4959" t="s">
        <v>204</v>
      </c>
      <c r="S4959" t="s">
        <v>205</v>
      </c>
      <c r="T4959" t="s">
        <v>206</v>
      </c>
      <c r="V4959" t="s">
        <v>1304</v>
      </c>
      <c r="W4959" t="s">
        <v>32</v>
      </c>
    </row>
    <row r="4960" spans="1:23" hidden="1" x14ac:dyDescent="0.3">
      <c r="A4960">
        <v>1154</v>
      </c>
      <c r="B4960">
        <v>1154</v>
      </c>
      <c r="C4960">
        <v>4761</v>
      </c>
      <c r="D4960">
        <v>1</v>
      </c>
      <c r="E4960" s="4">
        <v>46023</v>
      </c>
      <c r="F4960">
        <v>2180</v>
      </c>
      <c r="H4960" t="s">
        <v>6512</v>
      </c>
      <c r="I4960" s="2"/>
      <c r="J4960" s="2"/>
      <c r="K4960" s="2"/>
      <c r="L4960" s="2">
        <v>46029</v>
      </c>
      <c r="M4960" t="s">
        <v>1303</v>
      </c>
      <c r="N4960" s="3">
        <v>3332.85</v>
      </c>
      <c r="O4960" s="3">
        <v>3332.85</v>
      </c>
      <c r="P4960" t="s">
        <v>27</v>
      </c>
      <c r="Q4960">
        <v>74</v>
      </c>
      <c r="R4960" t="s">
        <v>215</v>
      </c>
      <c r="S4960" t="s">
        <v>216</v>
      </c>
      <c r="T4960" t="s">
        <v>206</v>
      </c>
      <c r="V4960" t="s">
        <v>1304</v>
      </c>
      <c r="W4960" t="s">
        <v>32</v>
      </c>
    </row>
    <row r="4961" spans="1:23" ht="28.8" hidden="1" x14ac:dyDescent="0.3">
      <c r="A4961">
        <v>1154</v>
      </c>
      <c r="B4961">
        <v>1154</v>
      </c>
      <c r="C4961">
        <v>4662</v>
      </c>
      <c r="D4961">
        <v>1</v>
      </c>
      <c r="E4961" s="1" t="s">
        <v>6607</v>
      </c>
      <c r="F4961">
        <v>1957</v>
      </c>
      <c r="H4961" t="s">
        <v>48</v>
      </c>
      <c r="I4961" s="2"/>
      <c r="J4961" s="2"/>
      <c r="K4961" s="2"/>
      <c r="L4961" s="2">
        <v>46030</v>
      </c>
      <c r="M4961" t="s">
        <v>49</v>
      </c>
      <c r="N4961" s="3">
        <v>186</v>
      </c>
      <c r="O4961" s="3">
        <v>186</v>
      </c>
      <c r="P4961" t="s">
        <v>27</v>
      </c>
      <c r="Q4961">
        <v>27</v>
      </c>
      <c r="R4961" t="s">
        <v>50</v>
      </c>
      <c r="S4961" t="s">
        <v>51</v>
      </c>
      <c r="T4961" t="s">
        <v>37</v>
      </c>
      <c r="V4961" t="s">
        <v>1304</v>
      </c>
      <c r="W4961" t="s">
        <v>32</v>
      </c>
    </row>
    <row r="4962" spans="1:23" ht="28.8" hidden="1" x14ac:dyDescent="0.3">
      <c r="A4962">
        <v>1154</v>
      </c>
      <c r="B4962">
        <v>1154</v>
      </c>
      <c r="C4962">
        <v>4666</v>
      </c>
      <c r="D4962">
        <v>1</v>
      </c>
      <c r="E4962" s="1" t="s">
        <v>6608</v>
      </c>
      <c r="F4962">
        <v>1957</v>
      </c>
      <c r="H4962" t="s">
        <v>48</v>
      </c>
      <c r="I4962" s="2"/>
      <c r="J4962" s="2"/>
      <c r="K4962" s="2"/>
      <c r="L4962" s="2">
        <v>46030</v>
      </c>
      <c r="M4962" t="s">
        <v>49</v>
      </c>
      <c r="N4962" s="3">
        <v>39</v>
      </c>
      <c r="O4962" s="3">
        <v>39</v>
      </c>
      <c r="P4962" t="s">
        <v>27</v>
      </c>
      <c r="Q4962">
        <v>27</v>
      </c>
      <c r="R4962" t="s">
        <v>50</v>
      </c>
      <c r="S4962" t="s">
        <v>51</v>
      </c>
      <c r="T4962" t="s">
        <v>37</v>
      </c>
      <c r="V4962" t="s">
        <v>1304</v>
      </c>
      <c r="W4962" t="s">
        <v>32</v>
      </c>
    </row>
    <row r="4963" spans="1:23" ht="28.8" hidden="1" x14ac:dyDescent="0.3">
      <c r="A4963">
        <v>1154</v>
      </c>
      <c r="B4963">
        <v>1154</v>
      </c>
      <c r="C4963">
        <v>4706</v>
      </c>
      <c r="D4963">
        <v>1</v>
      </c>
      <c r="E4963" s="1" t="s">
        <v>6609</v>
      </c>
      <c r="F4963">
        <v>2569</v>
      </c>
      <c r="H4963" t="s">
        <v>71</v>
      </c>
      <c r="I4963" s="2"/>
      <c r="J4963" s="2"/>
      <c r="K4963" s="2"/>
      <c r="L4963" s="2">
        <v>46030</v>
      </c>
      <c r="M4963" t="s">
        <v>49</v>
      </c>
      <c r="N4963" s="3">
        <v>42</v>
      </c>
      <c r="O4963" s="3">
        <v>42</v>
      </c>
      <c r="P4963" t="s">
        <v>27</v>
      </c>
      <c r="Q4963">
        <v>18</v>
      </c>
      <c r="R4963" t="s">
        <v>72</v>
      </c>
      <c r="S4963" t="s">
        <v>73</v>
      </c>
      <c r="T4963" t="s">
        <v>37</v>
      </c>
      <c r="V4963" t="s">
        <v>1304</v>
      </c>
      <c r="W4963" t="s">
        <v>32</v>
      </c>
    </row>
    <row r="4964" spans="1:23" ht="28.8" hidden="1" x14ac:dyDescent="0.3">
      <c r="A4964">
        <v>1154</v>
      </c>
      <c r="B4964">
        <v>1154</v>
      </c>
      <c r="C4964">
        <v>4708</v>
      </c>
      <c r="D4964">
        <v>1</v>
      </c>
      <c r="E4964" s="1" t="s">
        <v>6610</v>
      </c>
      <c r="F4964">
        <v>2569</v>
      </c>
      <c r="H4964" t="s">
        <v>71</v>
      </c>
      <c r="I4964" s="2"/>
      <c r="J4964" s="2"/>
      <c r="K4964" s="2"/>
      <c r="L4964" s="2">
        <v>46030</v>
      </c>
      <c r="M4964" t="s">
        <v>49</v>
      </c>
      <c r="N4964" s="3">
        <v>554.4</v>
      </c>
      <c r="O4964" s="3">
        <v>554.4</v>
      </c>
      <c r="P4964" t="s">
        <v>27</v>
      </c>
      <c r="Q4964">
        <v>18</v>
      </c>
      <c r="R4964" t="s">
        <v>72</v>
      </c>
      <c r="S4964" t="s">
        <v>73</v>
      </c>
      <c r="T4964" t="s">
        <v>37</v>
      </c>
      <c r="V4964" t="s">
        <v>1304</v>
      </c>
      <c r="W4964" t="s">
        <v>32</v>
      </c>
    </row>
    <row r="4965" spans="1:23" ht="28.8" hidden="1" x14ac:dyDescent="0.3">
      <c r="A4965">
        <v>1154</v>
      </c>
      <c r="B4965">
        <v>1154</v>
      </c>
      <c r="C4965">
        <v>4657</v>
      </c>
      <c r="D4965">
        <v>1</v>
      </c>
      <c r="E4965" s="1" t="s">
        <v>6611</v>
      </c>
      <c r="F4965">
        <v>2569</v>
      </c>
      <c r="H4965" t="s">
        <v>71</v>
      </c>
      <c r="I4965" s="2"/>
      <c r="J4965" s="2"/>
      <c r="K4965" s="2"/>
      <c r="L4965" s="2">
        <v>46030</v>
      </c>
      <c r="M4965" t="s">
        <v>49</v>
      </c>
      <c r="N4965" s="3">
        <v>176.4</v>
      </c>
      <c r="O4965" s="3">
        <v>176.4</v>
      </c>
      <c r="P4965" t="s">
        <v>27</v>
      </c>
      <c r="Q4965">
        <v>18</v>
      </c>
      <c r="R4965" t="s">
        <v>72</v>
      </c>
      <c r="S4965" t="s">
        <v>73</v>
      </c>
      <c r="T4965" t="s">
        <v>37</v>
      </c>
      <c r="V4965" t="s">
        <v>1304</v>
      </c>
      <c r="W4965" t="s">
        <v>32</v>
      </c>
    </row>
    <row r="4966" spans="1:23" ht="28.8" hidden="1" x14ac:dyDescent="0.3">
      <c r="A4966">
        <v>1154</v>
      </c>
      <c r="B4966">
        <v>1154</v>
      </c>
      <c r="C4966">
        <v>4660</v>
      </c>
      <c r="D4966">
        <v>1</v>
      </c>
      <c r="E4966" s="1" t="s">
        <v>6612</v>
      </c>
      <c r="F4966">
        <v>2569</v>
      </c>
      <c r="H4966" t="s">
        <v>71</v>
      </c>
      <c r="I4966" s="2"/>
      <c r="J4966" s="2"/>
      <c r="K4966" s="2"/>
      <c r="L4966" s="2">
        <v>46030</v>
      </c>
      <c r="M4966" t="s">
        <v>49</v>
      </c>
      <c r="N4966" s="3">
        <v>54.6</v>
      </c>
      <c r="O4966" s="3">
        <v>54.6</v>
      </c>
      <c r="P4966" t="s">
        <v>27</v>
      </c>
      <c r="Q4966">
        <v>18</v>
      </c>
      <c r="R4966" t="s">
        <v>72</v>
      </c>
      <c r="S4966" t="s">
        <v>73</v>
      </c>
      <c r="T4966" t="s">
        <v>37</v>
      </c>
      <c r="V4966" t="s">
        <v>1304</v>
      </c>
      <c r="W4966" t="s">
        <v>32</v>
      </c>
    </row>
    <row r="4967" spans="1:23" ht="28.8" hidden="1" x14ac:dyDescent="0.3">
      <c r="A4967">
        <v>1154</v>
      </c>
      <c r="B4967">
        <v>1154</v>
      </c>
      <c r="C4967">
        <v>4672</v>
      </c>
      <c r="D4967">
        <v>1</v>
      </c>
      <c r="E4967" s="1" t="s">
        <v>6613</v>
      </c>
      <c r="F4967">
        <v>2569</v>
      </c>
      <c r="H4967" t="s">
        <v>71</v>
      </c>
      <c r="I4967" s="2"/>
      <c r="J4967" s="2"/>
      <c r="K4967" s="2"/>
      <c r="L4967" s="2">
        <v>46030</v>
      </c>
      <c r="M4967" t="s">
        <v>49</v>
      </c>
      <c r="N4967" s="3">
        <v>378</v>
      </c>
      <c r="O4967" s="3">
        <v>378</v>
      </c>
      <c r="P4967" t="s">
        <v>27</v>
      </c>
      <c r="Q4967">
        <v>18</v>
      </c>
      <c r="R4967" t="s">
        <v>72</v>
      </c>
      <c r="S4967" t="s">
        <v>73</v>
      </c>
      <c r="T4967" t="s">
        <v>37</v>
      </c>
      <c r="V4967" t="s">
        <v>1304</v>
      </c>
      <c r="W4967" t="s">
        <v>32</v>
      </c>
    </row>
    <row r="4968" spans="1:23" ht="28.8" hidden="1" x14ac:dyDescent="0.3">
      <c r="A4968">
        <v>1154</v>
      </c>
      <c r="B4968">
        <v>1154</v>
      </c>
      <c r="C4968">
        <v>4673</v>
      </c>
      <c r="D4968">
        <v>1</v>
      </c>
      <c r="E4968" s="1" t="s">
        <v>6602</v>
      </c>
      <c r="F4968">
        <v>2569</v>
      </c>
      <c r="H4968" t="s">
        <v>71</v>
      </c>
      <c r="I4968" s="2"/>
      <c r="J4968" s="2"/>
      <c r="K4968" s="2"/>
      <c r="L4968" s="2">
        <v>46030</v>
      </c>
      <c r="M4968" t="s">
        <v>49</v>
      </c>
      <c r="N4968" s="3">
        <v>241.5</v>
      </c>
      <c r="O4968" s="3">
        <v>241.5</v>
      </c>
      <c r="P4968" t="s">
        <v>27</v>
      </c>
      <c r="Q4968">
        <v>18</v>
      </c>
      <c r="R4968" t="s">
        <v>72</v>
      </c>
      <c r="S4968" t="s">
        <v>73</v>
      </c>
      <c r="T4968" t="s">
        <v>37</v>
      </c>
      <c r="V4968" t="s">
        <v>1304</v>
      </c>
      <c r="W4968" t="s">
        <v>32</v>
      </c>
    </row>
    <row r="4969" spans="1:23" ht="28.8" hidden="1" x14ac:dyDescent="0.3">
      <c r="A4969">
        <v>1154</v>
      </c>
      <c r="B4969">
        <v>1154</v>
      </c>
      <c r="C4969">
        <v>4674</v>
      </c>
      <c r="D4969">
        <v>1</v>
      </c>
      <c r="E4969" s="1" t="s">
        <v>6614</v>
      </c>
      <c r="F4969">
        <v>2569</v>
      </c>
      <c r="H4969" t="s">
        <v>71</v>
      </c>
      <c r="I4969" s="2"/>
      <c r="J4969" s="2"/>
      <c r="K4969" s="2"/>
      <c r="L4969" s="2">
        <v>46030</v>
      </c>
      <c r="M4969" t="s">
        <v>49</v>
      </c>
      <c r="N4969" s="3">
        <v>466.2</v>
      </c>
      <c r="O4969" s="3">
        <v>466.2</v>
      </c>
      <c r="P4969" t="s">
        <v>27</v>
      </c>
      <c r="Q4969">
        <v>18</v>
      </c>
      <c r="R4969" t="s">
        <v>72</v>
      </c>
      <c r="S4969" t="s">
        <v>73</v>
      </c>
      <c r="T4969" t="s">
        <v>37</v>
      </c>
      <c r="V4969" t="s">
        <v>1304</v>
      </c>
      <c r="W4969" t="s">
        <v>32</v>
      </c>
    </row>
    <row r="4970" spans="1:23" ht="28.8" hidden="1" x14ac:dyDescent="0.3">
      <c r="A4970">
        <v>1154</v>
      </c>
      <c r="B4970">
        <v>1154</v>
      </c>
      <c r="C4970">
        <v>4675</v>
      </c>
      <c r="D4970">
        <v>1</v>
      </c>
      <c r="E4970" s="1" t="s">
        <v>6080</v>
      </c>
      <c r="F4970">
        <v>2569</v>
      </c>
      <c r="H4970" t="s">
        <v>71</v>
      </c>
      <c r="I4970" s="2"/>
      <c r="J4970" s="2"/>
      <c r="K4970" s="2"/>
      <c r="L4970" s="2">
        <v>46030</v>
      </c>
      <c r="M4970" t="s">
        <v>49</v>
      </c>
      <c r="N4970" s="3">
        <v>525</v>
      </c>
      <c r="O4970" s="3">
        <v>525</v>
      </c>
      <c r="P4970" t="s">
        <v>27</v>
      </c>
      <c r="Q4970">
        <v>18</v>
      </c>
      <c r="R4970" t="s">
        <v>72</v>
      </c>
      <c r="S4970" t="s">
        <v>73</v>
      </c>
      <c r="T4970" t="s">
        <v>37</v>
      </c>
      <c r="V4970" t="s">
        <v>1304</v>
      </c>
      <c r="W4970" t="s">
        <v>32</v>
      </c>
    </row>
    <row r="4971" spans="1:23" ht="28.8" hidden="1" x14ac:dyDescent="0.3">
      <c r="A4971">
        <v>1154</v>
      </c>
      <c r="B4971">
        <v>1154</v>
      </c>
      <c r="C4971">
        <v>4676</v>
      </c>
      <c r="D4971">
        <v>1</v>
      </c>
      <c r="E4971" s="1" t="s">
        <v>6082</v>
      </c>
      <c r="F4971">
        <v>2569</v>
      </c>
      <c r="H4971" t="s">
        <v>71</v>
      </c>
      <c r="I4971" s="2"/>
      <c r="J4971" s="2"/>
      <c r="K4971" s="2"/>
      <c r="L4971" s="2">
        <v>46030</v>
      </c>
      <c r="M4971" t="s">
        <v>49</v>
      </c>
      <c r="N4971" s="3">
        <v>525</v>
      </c>
      <c r="O4971" s="3">
        <v>525</v>
      </c>
      <c r="P4971" t="s">
        <v>27</v>
      </c>
      <c r="Q4971">
        <v>18</v>
      </c>
      <c r="R4971" t="s">
        <v>72</v>
      </c>
      <c r="S4971" t="s">
        <v>73</v>
      </c>
      <c r="T4971" t="s">
        <v>37</v>
      </c>
      <c r="V4971" t="s">
        <v>1304</v>
      </c>
      <c r="W4971" t="s">
        <v>32</v>
      </c>
    </row>
    <row r="4972" spans="1:23" ht="28.8" hidden="1" x14ac:dyDescent="0.3">
      <c r="A4972">
        <v>1154</v>
      </c>
      <c r="B4972">
        <v>1154</v>
      </c>
      <c r="C4972">
        <v>4694</v>
      </c>
      <c r="D4972">
        <v>1</v>
      </c>
      <c r="E4972" s="1" t="s">
        <v>6079</v>
      </c>
      <c r="F4972">
        <v>2569</v>
      </c>
      <c r="H4972" t="s">
        <v>71</v>
      </c>
      <c r="I4972" s="2"/>
      <c r="J4972" s="2"/>
      <c r="K4972" s="2"/>
      <c r="L4972" s="2">
        <v>46030</v>
      </c>
      <c r="M4972" t="s">
        <v>49</v>
      </c>
      <c r="N4972" s="3">
        <v>378</v>
      </c>
      <c r="O4972" s="3">
        <v>378</v>
      </c>
      <c r="P4972" t="s">
        <v>27</v>
      </c>
      <c r="Q4972">
        <v>18</v>
      </c>
      <c r="R4972" t="s">
        <v>72</v>
      </c>
      <c r="S4972" t="s">
        <v>73</v>
      </c>
      <c r="T4972" t="s">
        <v>37</v>
      </c>
      <c r="V4972" t="s">
        <v>1304</v>
      </c>
      <c r="W4972" t="s">
        <v>32</v>
      </c>
    </row>
    <row r="4973" spans="1:23" ht="28.8" hidden="1" x14ac:dyDescent="0.3">
      <c r="A4973">
        <v>1154</v>
      </c>
      <c r="B4973">
        <v>1154</v>
      </c>
      <c r="C4973">
        <v>4695</v>
      </c>
      <c r="D4973">
        <v>1</v>
      </c>
      <c r="E4973" s="1" t="s">
        <v>6604</v>
      </c>
      <c r="F4973">
        <v>2569</v>
      </c>
      <c r="H4973" t="s">
        <v>71</v>
      </c>
      <c r="I4973" s="2"/>
      <c r="J4973" s="2"/>
      <c r="K4973" s="2"/>
      <c r="L4973" s="2">
        <v>46030</v>
      </c>
      <c r="M4973" t="s">
        <v>49</v>
      </c>
      <c r="N4973" s="3">
        <v>373.8</v>
      </c>
      <c r="O4973" s="3">
        <v>373.8</v>
      </c>
      <c r="P4973" t="s">
        <v>27</v>
      </c>
      <c r="Q4973">
        <v>18</v>
      </c>
      <c r="R4973" t="s">
        <v>72</v>
      </c>
      <c r="S4973" t="s">
        <v>73</v>
      </c>
      <c r="T4973" t="s">
        <v>37</v>
      </c>
      <c r="V4973" t="s">
        <v>1304</v>
      </c>
      <c r="W4973" t="s">
        <v>32</v>
      </c>
    </row>
    <row r="4974" spans="1:23" ht="28.8" hidden="1" x14ac:dyDescent="0.3">
      <c r="A4974">
        <v>1154</v>
      </c>
      <c r="B4974">
        <v>1154</v>
      </c>
      <c r="C4974">
        <v>4696</v>
      </c>
      <c r="D4974">
        <v>1</v>
      </c>
      <c r="E4974" s="1" t="s">
        <v>6615</v>
      </c>
      <c r="F4974">
        <v>2569</v>
      </c>
      <c r="H4974" t="s">
        <v>71</v>
      </c>
      <c r="I4974" s="2"/>
      <c r="J4974" s="2"/>
      <c r="K4974" s="2"/>
      <c r="L4974" s="2">
        <v>46030</v>
      </c>
      <c r="M4974" t="s">
        <v>49</v>
      </c>
      <c r="N4974" s="3">
        <v>191.1</v>
      </c>
      <c r="O4974" s="3">
        <v>191.1</v>
      </c>
      <c r="P4974" t="s">
        <v>27</v>
      </c>
      <c r="Q4974">
        <v>18</v>
      </c>
      <c r="R4974" t="s">
        <v>72</v>
      </c>
      <c r="S4974" t="s">
        <v>73</v>
      </c>
      <c r="T4974" t="s">
        <v>37</v>
      </c>
      <c r="V4974" t="s">
        <v>1304</v>
      </c>
      <c r="W4974" t="s">
        <v>32</v>
      </c>
    </row>
    <row r="4975" spans="1:23" ht="28.8" hidden="1" x14ac:dyDescent="0.3">
      <c r="A4975">
        <v>1154</v>
      </c>
      <c r="B4975">
        <v>1154</v>
      </c>
      <c r="C4975">
        <v>4697</v>
      </c>
      <c r="D4975">
        <v>1</v>
      </c>
      <c r="E4975" s="1" t="s">
        <v>6616</v>
      </c>
      <c r="F4975">
        <v>2569</v>
      </c>
      <c r="H4975" t="s">
        <v>71</v>
      </c>
      <c r="I4975" s="2"/>
      <c r="J4975" s="2"/>
      <c r="K4975" s="2"/>
      <c r="L4975" s="2">
        <v>46030</v>
      </c>
      <c r="M4975" t="s">
        <v>49</v>
      </c>
      <c r="N4975" s="3">
        <v>399</v>
      </c>
      <c r="O4975" s="3">
        <v>399</v>
      </c>
      <c r="P4975" t="s">
        <v>27</v>
      </c>
      <c r="Q4975">
        <v>18</v>
      </c>
      <c r="R4975" t="s">
        <v>72</v>
      </c>
      <c r="S4975" t="s">
        <v>73</v>
      </c>
      <c r="T4975" t="s">
        <v>37</v>
      </c>
      <c r="V4975" t="s">
        <v>1304</v>
      </c>
      <c r="W4975" t="s">
        <v>32</v>
      </c>
    </row>
    <row r="4976" spans="1:23" ht="28.8" hidden="1" x14ac:dyDescent="0.3">
      <c r="A4976">
        <v>1154</v>
      </c>
      <c r="B4976">
        <v>1154</v>
      </c>
      <c r="C4976">
        <v>4699</v>
      </c>
      <c r="D4976">
        <v>1</v>
      </c>
      <c r="E4976" s="1" t="s">
        <v>6617</v>
      </c>
      <c r="F4976">
        <v>2569</v>
      </c>
      <c r="H4976" t="s">
        <v>71</v>
      </c>
      <c r="I4976" s="2"/>
      <c r="J4976" s="2"/>
      <c r="K4976" s="2"/>
      <c r="L4976" s="2">
        <v>46030</v>
      </c>
      <c r="M4976" t="s">
        <v>49</v>
      </c>
      <c r="N4976" s="3">
        <v>378</v>
      </c>
      <c r="O4976" s="3">
        <v>378</v>
      </c>
      <c r="P4976" t="s">
        <v>27</v>
      </c>
      <c r="Q4976">
        <v>18</v>
      </c>
      <c r="R4976" t="s">
        <v>72</v>
      </c>
      <c r="S4976" t="s">
        <v>73</v>
      </c>
      <c r="T4976" t="s">
        <v>37</v>
      </c>
      <c r="V4976" t="s">
        <v>1304</v>
      </c>
      <c r="W4976" t="s">
        <v>32</v>
      </c>
    </row>
    <row r="4977" spans="1:23" ht="28.8" hidden="1" x14ac:dyDescent="0.3">
      <c r="A4977">
        <v>1154</v>
      </c>
      <c r="B4977">
        <v>1154</v>
      </c>
      <c r="C4977">
        <v>4700</v>
      </c>
      <c r="D4977">
        <v>1</v>
      </c>
      <c r="E4977" s="1" t="s">
        <v>6618</v>
      </c>
      <c r="F4977">
        <v>2569</v>
      </c>
      <c r="H4977" t="s">
        <v>71</v>
      </c>
      <c r="I4977" s="2"/>
      <c r="J4977" s="2"/>
      <c r="K4977" s="2"/>
      <c r="L4977" s="2">
        <v>46030</v>
      </c>
      <c r="M4977" t="s">
        <v>49</v>
      </c>
      <c r="N4977" s="3">
        <v>407.4</v>
      </c>
      <c r="O4977" s="3">
        <v>407.4</v>
      </c>
      <c r="P4977" t="s">
        <v>27</v>
      </c>
      <c r="Q4977">
        <v>18</v>
      </c>
      <c r="R4977" t="s">
        <v>72</v>
      </c>
      <c r="S4977" t="s">
        <v>73</v>
      </c>
      <c r="T4977" t="s">
        <v>37</v>
      </c>
      <c r="V4977" t="s">
        <v>1304</v>
      </c>
      <c r="W4977" t="s">
        <v>32</v>
      </c>
    </row>
    <row r="4978" spans="1:23" hidden="1" x14ac:dyDescent="0.3">
      <c r="A4978">
        <v>1154</v>
      </c>
      <c r="B4978">
        <v>1154</v>
      </c>
      <c r="C4978">
        <v>4782</v>
      </c>
      <c r="D4978">
        <v>1</v>
      </c>
      <c r="E4978" s="4">
        <v>46023</v>
      </c>
      <c r="F4978">
        <v>2569</v>
      </c>
      <c r="H4978" t="s">
        <v>71</v>
      </c>
      <c r="I4978" s="2"/>
      <c r="J4978" s="2"/>
      <c r="K4978" s="2"/>
      <c r="L4978" s="2">
        <v>46030</v>
      </c>
      <c r="M4978" t="s">
        <v>1303</v>
      </c>
      <c r="N4978" s="3">
        <v>461</v>
      </c>
      <c r="O4978" s="3">
        <v>461</v>
      </c>
      <c r="P4978" t="s">
        <v>27</v>
      </c>
      <c r="Q4978">
        <v>18</v>
      </c>
      <c r="R4978" t="s">
        <v>72</v>
      </c>
      <c r="S4978" t="s">
        <v>73</v>
      </c>
      <c r="T4978" t="s">
        <v>30</v>
      </c>
      <c r="V4978" t="s">
        <v>1304</v>
      </c>
      <c r="W4978" t="s">
        <v>32</v>
      </c>
    </row>
    <row r="4979" spans="1:23" ht="28.8" hidden="1" x14ac:dyDescent="0.3">
      <c r="A4979">
        <v>1154</v>
      </c>
      <c r="B4979">
        <v>1154</v>
      </c>
      <c r="C4979">
        <v>4533</v>
      </c>
      <c r="D4979">
        <v>1</v>
      </c>
      <c r="E4979" s="1" t="s">
        <v>6619</v>
      </c>
      <c r="F4979">
        <v>1957</v>
      </c>
      <c r="H4979" t="s">
        <v>48</v>
      </c>
      <c r="I4979" s="2"/>
      <c r="J4979" s="2"/>
      <c r="K4979" s="2"/>
      <c r="L4979" s="2">
        <v>46030</v>
      </c>
      <c r="M4979" t="s">
        <v>49</v>
      </c>
      <c r="N4979" s="3">
        <v>50</v>
      </c>
      <c r="O4979" s="3">
        <v>50</v>
      </c>
      <c r="P4979" t="s">
        <v>27</v>
      </c>
      <c r="Q4979">
        <v>27</v>
      </c>
      <c r="R4979" t="s">
        <v>50</v>
      </c>
      <c r="S4979" t="s">
        <v>51</v>
      </c>
      <c r="T4979" t="s">
        <v>37</v>
      </c>
      <c r="V4979" t="s">
        <v>1304</v>
      </c>
      <c r="W4979" t="s">
        <v>32</v>
      </c>
    </row>
    <row r="4980" spans="1:23" ht="28.8" hidden="1" x14ac:dyDescent="0.3">
      <c r="A4980">
        <v>1154</v>
      </c>
      <c r="B4980">
        <v>1154</v>
      </c>
      <c r="C4980">
        <v>4537</v>
      </c>
      <c r="D4980">
        <v>1</v>
      </c>
      <c r="E4980" s="1" t="s">
        <v>6609</v>
      </c>
      <c r="F4980">
        <v>1957</v>
      </c>
      <c r="H4980" t="s">
        <v>48</v>
      </c>
      <c r="I4980" s="2"/>
      <c r="J4980" s="2"/>
      <c r="K4980" s="2"/>
      <c r="L4980" s="2">
        <v>46030</v>
      </c>
      <c r="M4980" t="s">
        <v>49</v>
      </c>
      <c r="N4980" s="3">
        <v>20</v>
      </c>
      <c r="O4980" s="3">
        <v>20</v>
      </c>
      <c r="P4980" t="s">
        <v>27</v>
      </c>
      <c r="Q4980">
        <v>27</v>
      </c>
      <c r="R4980" t="s">
        <v>50</v>
      </c>
      <c r="S4980" t="s">
        <v>51</v>
      </c>
      <c r="T4980" t="s">
        <v>37</v>
      </c>
      <c r="V4980" t="s">
        <v>1304</v>
      </c>
      <c r="W4980" t="s">
        <v>32</v>
      </c>
    </row>
    <row r="4981" spans="1:23" ht="28.8" hidden="1" x14ac:dyDescent="0.3">
      <c r="A4981">
        <v>1154</v>
      </c>
      <c r="B4981">
        <v>1154</v>
      </c>
      <c r="C4981">
        <v>4540</v>
      </c>
      <c r="D4981">
        <v>1</v>
      </c>
      <c r="E4981" s="1" t="s">
        <v>6620</v>
      </c>
      <c r="F4981">
        <v>1957</v>
      </c>
      <c r="H4981" t="s">
        <v>48</v>
      </c>
      <c r="I4981" s="2"/>
      <c r="J4981" s="2"/>
      <c r="K4981" s="2"/>
      <c r="L4981" s="2">
        <v>46030</v>
      </c>
      <c r="M4981" t="s">
        <v>49</v>
      </c>
      <c r="N4981" s="3">
        <v>70</v>
      </c>
      <c r="O4981" s="3">
        <v>70</v>
      </c>
      <c r="P4981" t="s">
        <v>27</v>
      </c>
      <c r="Q4981">
        <v>27</v>
      </c>
      <c r="R4981" t="s">
        <v>50</v>
      </c>
      <c r="S4981" t="s">
        <v>51</v>
      </c>
      <c r="T4981" t="s">
        <v>37</v>
      </c>
      <c r="V4981" t="s">
        <v>1304</v>
      </c>
      <c r="W4981" t="s">
        <v>32</v>
      </c>
    </row>
    <row r="4982" spans="1:23" ht="28.8" hidden="1" x14ac:dyDescent="0.3">
      <c r="A4982">
        <v>1154</v>
      </c>
      <c r="B4982">
        <v>1154</v>
      </c>
      <c r="C4982">
        <v>4559</v>
      </c>
      <c r="D4982">
        <v>1</v>
      </c>
      <c r="E4982" s="1" t="s">
        <v>6083</v>
      </c>
      <c r="F4982">
        <v>1957</v>
      </c>
      <c r="H4982" t="s">
        <v>48</v>
      </c>
      <c r="I4982" s="2"/>
      <c r="J4982" s="2"/>
      <c r="K4982" s="2"/>
      <c r="L4982" s="2">
        <v>46030</v>
      </c>
      <c r="M4982" t="s">
        <v>49</v>
      </c>
      <c r="N4982" s="3">
        <v>245</v>
      </c>
      <c r="O4982" s="3">
        <v>245</v>
      </c>
      <c r="P4982" t="s">
        <v>27</v>
      </c>
      <c r="Q4982">
        <v>27</v>
      </c>
      <c r="R4982" t="s">
        <v>50</v>
      </c>
      <c r="S4982" t="s">
        <v>51</v>
      </c>
      <c r="T4982" t="s">
        <v>37</v>
      </c>
      <c r="V4982" t="s">
        <v>1304</v>
      </c>
      <c r="W4982" t="s">
        <v>32</v>
      </c>
    </row>
    <row r="4983" spans="1:23" ht="28.8" hidden="1" x14ac:dyDescent="0.3">
      <c r="A4983">
        <v>1154</v>
      </c>
      <c r="B4983">
        <v>1154</v>
      </c>
      <c r="C4983">
        <v>4560</v>
      </c>
      <c r="D4983">
        <v>1</v>
      </c>
      <c r="E4983" s="1" t="s">
        <v>6090</v>
      </c>
      <c r="F4983">
        <v>1957</v>
      </c>
      <c r="H4983" t="s">
        <v>48</v>
      </c>
      <c r="I4983" s="2"/>
      <c r="J4983" s="2"/>
      <c r="K4983" s="2"/>
      <c r="L4983" s="2">
        <v>46030</v>
      </c>
      <c r="M4983" t="s">
        <v>49</v>
      </c>
      <c r="N4983" s="3">
        <v>182</v>
      </c>
      <c r="O4983" s="3">
        <v>182</v>
      </c>
      <c r="P4983" t="s">
        <v>27</v>
      </c>
      <c r="Q4983">
        <v>27</v>
      </c>
      <c r="R4983" t="s">
        <v>50</v>
      </c>
      <c r="S4983" t="s">
        <v>51</v>
      </c>
      <c r="T4983" t="s">
        <v>37</v>
      </c>
      <c r="V4983" t="s">
        <v>1304</v>
      </c>
      <c r="W4983" t="s">
        <v>32</v>
      </c>
    </row>
    <row r="4984" spans="1:23" ht="28.8" hidden="1" x14ac:dyDescent="0.3">
      <c r="A4984">
        <v>1154</v>
      </c>
      <c r="B4984">
        <v>1154</v>
      </c>
      <c r="C4984">
        <v>4562</v>
      </c>
      <c r="D4984">
        <v>1</v>
      </c>
      <c r="E4984" s="1" t="s">
        <v>6079</v>
      </c>
      <c r="F4984">
        <v>1957</v>
      </c>
      <c r="H4984" t="s">
        <v>48</v>
      </c>
      <c r="I4984" s="2"/>
      <c r="J4984" s="2"/>
      <c r="K4984" s="2"/>
      <c r="L4984" s="2">
        <v>46030</v>
      </c>
      <c r="M4984" t="s">
        <v>49</v>
      </c>
      <c r="N4984" s="3">
        <v>180</v>
      </c>
      <c r="O4984" s="3">
        <v>180</v>
      </c>
      <c r="P4984" t="s">
        <v>27</v>
      </c>
      <c r="Q4984">
        <v>27</v>
      </c>
      <c r="R4984" t="s">
        <v>50</v>
      </c>
      <c r="S4984" t="s">
        <v>51</v>
      </c>
      <c r="T4984" t="s">
        <v>37</v>
      </c>
      <c r="V4984" t="s">
        <v>1304</v>
      </c>
      <c r="W4984" t="s">
        <v>32</v>
      </c>
    </row>
    <row r="4985" spans="1:23" ht="28.8" hidden="1" x14ac:dyDescent="0.3">
      <c r="A4985">
        <v>1154</v>
      </c>
      <c r="B4985">
        <v>1154</v>
      </c>
      <c r="C4985">
        <v>4563</v>
      </c>
      <c r="D4985">
        <v>1</v>
      </c>
      <c r="E4985" s="1" t="s">
        <v>6084</v>
      </c>
      <c r="F4985">
        <v>1957</v>
      </c>
      <c r="H4985" t="s">
        <v>48</v>
      </c>
      <c r="I4985" s="2"/>
      <c r="J4985" s="2"/>
      <c r="K4985" s="2"/>
      <c r="L4985" s="2">
        <v>46030</v>
      </c>
      <c r="M4985" t="s">
        <v>49</v>
      </c>
      <c r="N4985" s="3">
        <v>355</v>
      </c>
      <c r="O4985" s="3">
        <v>355</v>
      </c>
      <c r="P4985" t="s">
        <v>27</v>
      </c>
      <c r="Q4985">
        <v>27</v>
      </c>
      <c r="R4985" t="s">
        <v>50</v>
      </c>
      <c r="S4985" t="s">
        <v>51</v>
      </c>
      <c r="T4985" t="s">
        <v>37</v>
      </c>
      <c r="V4985" t="s">
        <v>1304</v>
      </c>
      <c r="W4985" t="s">
        <v>32</v>
      </c>
    </row>
    <row r="4986" spans="1:23" ht="28.8" hidden="1" x14ac:dyDescent="0.3">
      <c r="A4986">
        <v>1154</v>
      </c>
      <c r="B4986">
        <v>1154</v>
      </c>
      <c r="C4986">
        <v>4617</v>
      </c>
      <c r="D4986">
        <v>1</v>
      </c>
      <c r="E4986" s="1" t="s">
        <v>6253</v>
      </c>
      <c r="F4986">
        <v>1957</v>
      </c>
      <c r="H4986" t="s">
        <v>48</v>
      </c>
      <c r="I4986" s="2"/>
      <c r="J4986" s="2"/>
      <c r="K4986" s="2"/>
      <c r="L4986" s="2">
        <v>46030</v>
      </c>
      <c r="M4986" t="s">
        <v>49</v>
      </c>
      <c r="N4986" s="3">
        <v>156</v>
      </c>
      <c r="O4986" s="3">
        <v>156</v>
      </c>
      <c r="P4986" t="s">
        <v>27</v>
      </c>
      <c r="Q4986">
        <v>27</v>
      </c>
      <c r="R4986" t="s">
        <v>50</v>
      </c>
      <c r="S4986" t="s">
        <v>51</v>
      </c>
      <c r="T4986" t="s">
        <v>37</v>
      </c>
      <c r="V4986" t="s">
        <v>1304</v>
      </c>
      <c r="W4986" t="s">
        <v>32</v>
      </c>
    </row>
    <row r="4987" spans="1:23" ht="28.8" hidden="1" x14ac:dyDescent="0.3">
      <c r="A4987">
        <v>1154</v>
      </c>
      <c r="B4987">
        <v>1154</v>
      </c>
      <c r="C4987">
        <v>4606</v>
      </c>
      <c r="D4987">
        <v>1</v>
      </c>
      <c r="E4987" s="1" t="s">
        <v>6262</v>
      </c>
      <c r="F4987">
        <v>1965</v>
      </c>
      <c r="H4987" t="s">
        <v>220</v>
      </c>
      <c r="I4987" s="2"/>
      <c r="J4987" s="2"/>
      <c r="K4987" s="2"/>
      <c r="L4987" s="2">
        <v>46030</v>
      </c>
      <c r="M4987" t="s">
        <v>49</v>
      </c>
      <c r="N4987" s="3">
        <v>1881.6</v>
      </c>
      <c r="O4987" s="3">
        <v>1881.6</v>
      </c>
      <c r="P4987" t="s">
        <v>27</v>
      </c>
      <c r="Q4987">
        <v>18</v>
      </c>
      <c r="R4987" t="s">
        <v>72</v>
      </c>
      <c r="S4987" t="s">
        <v>73</v>
      </c>
      <c r="T4987" t="s">
        <v>37</v>
      </c>
      <c r="V4987" t="s">
        <v>1304</v>
      </c>
      <c r="W4987" t="s">
        <v>32</v>
      </c>
    </row>
    <row r="4988" spans="1:23" ht="28.8" hidden="1" x14ac:dyDescent="0.3">
      <c r="A4988">
        <v>1154</v>
      </c>
      <c r="B4988">
        <v>1154</v>
      </c>
      <c r="C4988">
        <v>4586</v>
      </c>
      <c r="D4988">
        <v>1</v>
      </c>
      <c r="E4988" s="1" t="s">
        <v>6070</v>
      </c>
      <c r="F4988">
        <v>2569</v>
      </c>
      <c r="H4988" t="s">
        <v>71</v>
      </c>
      <c r="I4988" s="2"/>
      <c r="J4988" s="2"/>
      <c r="K4988" s="2"/>
      <c r="L4988" s="2">
        <v>46030</v>
      </c>
      <c r="M4988" t="s">
        <v>49</v>
      </c>
      <c r="N4988" s="3">
        <v>525</v>
      </c>
      <c r="O4988" s="3">
        <v>525</v>
      </c>
      <c r="P4988" t="s">
        <v>27</v>
      </c>
      <c r="Q4988">
        <v>18</v>
      </c>
      <c r="R4988" t="s">
        <v>72</v>
      </c>
      <c r="S4988" t="s">
        <v>73</v>
      </c>
      <c r="T4988" t="s">
        <v>37</v>
      </c>
      <c r="V4988" t="s">
        <v>1304</v>
      </c>
      <c r="W4988" t="s">
        <v>32</v>
      </c>
    </row>
    <row r="4989" spans="1:23" ht="28.8" hidden="1" x14ac:dyDescent="0.3">
      <c r="A4989">
        <v>1154</v>
      </c>
      <c r="B4989">
        <v>1154</v>
      </c>
      <c r="C4989">
        <v>4553</v>
      </c>
      <c r="D4989">
        <v>1</v>
      </c>
      <c r="E4989" s="1" t="s">
        <v>6621</v>
      </c>
      <c r="F4989">
        <v>2569</v>
      </c>
      <c r="H4989" t="s">
        <v>71</v>
      </c>
      <c r="I4989" s="2"/>
      <c r="J4989" s="2"/>
      <c r="K4989" s="2"/>
      <c r="L4989" s="2">
        <v>46030</v>
      </c>
      <c r="M4989" t="s">
        <v>49</v>
      </c>
      <c r="N4989" s="3">
        <v>189</v>
      </c>
      <c r="O4989" s="3">
        <v>189</v>
      </c>
      <c r="P4989" t="s">
        <v>27</v>
      </c>
      <c r="Q4989">
        <v>18</v>
      </c>
      <c r="R4989" t="s">
        <v>72</v>
      </c>
      <c r="S4989" t="s">
        <v>73</v>
      </c>
      <c r="T4989" t="s">
        <v>37</v>
      </c>
      <c r="V4989" t="s">
        <v>1304</v>
      </c>
      <c r="W4989" t="s">
        <v>32</v>
      </c>
    </row>
    <row r="4990" spans="1:23" ht="28.8" hidden="1" x14ac:dyDescent="0.3">
      <c r="A4990">
        <v>1154</v>
      </c>
      <c r="B4990">
        <v>1154</v>
      </c>
      <c r="C4990">
        <v>4500</v>
      </c>
      <c r="D4990">
        <v>1</v>
      </c>
      <c r="E4990" s="1" t="s">
        <v>6253</v>
      </c>
      <c r="F4990">
        <v>2569</v>
      </c>
      <c r="H4990" t="s">
        <v>71</v>
      </c>
      <c r="I4990" s="2"/>
      <c r="J4990" s="2"/>
      <c r="K4990" s="2"/>
      <c r="L4990" s="2">
        <v>46030</v>
      </c>
      <c r="M4990" t="s">
        <v>49</v>
      </c>
      <c r="N4990" s="3">
        <v>554.4</v>
      </c>
      <c r="O4990" s="3">
        <v>554.4</v>
      </c>
      <c r="P4990" t="s">
        <v>27</v>
      </c>
      <c r="Q4990">
        <v>18</v>
      </c>
      <c r="R4990" t="s">
        <v>72</v>
      </c>
      <c r="S4990" t="s">
        <v>73</v>
      </c>
      <c r="T4990" t="s">
        <v>37</v>
      </c>
      <c r="V4990" t="s">
        <v>1304</v>
      </c>
      <c r="W4990" t="s">
        <v>32</v>
      </c>
    </row>
    <row r="4991" spans="1:23" ht="28.8" hidden="1" x14ac:dyDescent="0.3">
      <c r="A4991">
        <v>1154</v>
      </c>
      <c r="B4991">
        <v>1154</v>
      </c>
      <c r="C4991">
        <v>4501</v>
      </c>
      <c r="D4991">
        <v>1</v>
      </c>
      <c r="E4991" s="1" t="s">
        <v>6272</v>
      </c>
      <c r="F4991">
        <v>2569</v>
      </c>
      <c r="H4991" t="s">
        <v>71</v>
      </c>
      <c r="I4991" s="2"/>
      <c r="J4991" s="2"/>
      <c r="K4991" s="2"/>
      <c r="L4991" s="2">
        <v>46030</v>
      </c>
      <c r="M4991" t="s">
        <v>49</v>
      </c>
      <c r="N4991" s="3">
        <v>567</v>
      </c>
      <c r="O4991" s="3">
        <v>567</v>
      </c>
      <c r="P4991" t="s">
        <v>27</v>
      </c>
      <c r="Q4991">
        <v>18</v>
      </c>
      <c r="R4991" t="s">
        <v>72</v>
      </c>
      <c r="S4991" t="s">
        <v>73</v>
      </c>
      <c r="T4991" t="s">
        <v>37</v>
      </c>
      <c r="V4991" t="s">
        <v>1304</v>
      </c>
      <c r="W4991" t="s">
        <v>32</v>
      </c>
    </row>
    <row r="4992" spans="1:23" ht="28.8" hidden="1" x14ac:dyDescent="0.3">
      <c r="A4992">
        <v>1154</v>
      </c>
      <c r="B4992">
        <v>1154</v>
      </c>
      <c r="C4992">
        <v>4502</v>
      </c>
      <c r="D4992">
        <v>1</v>
      </c>
      <c r="E4992" s="1" t="s">
        <v>6084</v>
      </c>
      <c r="F4992">
        <v>2569</v>
      </c>
      <c r="H4992" t="s">
        <v>71</v>
      </c>
      <c r="I4992" s="2"/>
      <c r="J4992" s="2"/>
      <c r="K4992" s="2"/>
      <c r="L4992" s="2">
        <v>46030</v>
      </c>
      <c r="M4992" t="s">
        <v>49</v>
      </c>
      <c r="N4992" s="3">
        <v>745.5</v>
      </c>
      <c r="O4992" s="3">
        <v>745.5</v>
      </c>
      <c r="P4992" t="s">
        <v>27</v>
      </c>
      <c r="Q4992">
        <v>18</v>
      </c>
      <c r="R4992" t="s">
        <v>72</v>
      </c>
      <c r="S4992" t="s">
        <v>73</v>
      </c>
      <c r="T4992" t="s">
        <v>37</v>
      </c>
      <c r="V4992" t="s">
        <v>1304</v>
      </c>
      <c r="W4992" t="s">
        <v>32</v>
      </c>
    </row>
    <row r="4993" spans="1:23" ht="28.8" hidden="1" x14ac:dyDescent="0.3">
      <c r="A4993">
        <v>1154</v>
      </c>
      <c r="B4993">
        <v>1154</v>
      </c>
      <c r="C4993">
        <v>4503</v>
      </c>
      <c r="D4993">
        <v>1</v>
      </c>
      <c r="E4993" s="1" t="s">
        <v>6084</v>
      </c>
      <c r="F4993">
        <v>2569</v>
      </c>
      <c r="H4993" t="s">
        <v>71</v>
      </c>
      <c r="I4993" s="2"/>
      <c r="J4993" s="2"/>
      <c r="K4993" s="2"/>
      <c r="L4993" s="2">
        <v>46030</v>
      </c>
      <c r="M4993" t="s">
        <v>49</v>
      </c>
      <c r="N4993" s="3">
        <v>441</v>
      </c>
      <c r="O4993" s="3">
        <v>441</v>
      </c>
      <c r="P4993" t="s">
        <v>27</v>
      </c>
      <c r="Q4993">
        <v>18</v>
      </c>
      <c r="R4993" t="s">
        <v>72</v>
      </c>
      <c r="S4993" t="s">
        <v>73</v>
      </c>
      <c r="T4993" t="s">
        <v>37</v>
      </c>
      <c r="V4993" t="s">
        <v>1304</v>
      </c>
      <c r="W4993" t="s">
        <v>32</v>
      </c>
    </row>
    <row r="4994" spans="1:23" ht="28.8" hidden="1" x14ac:dyDescent="0.3">
      <c r="A4994">
        <v>1154</v>
      </c>
      <c r="B4994">
        <v>1154</v>
      </c>
      <c r="C4994">
        <v>4531</v>
      </c>
      <c r="D4994">
        <v>1</v>
      </c>
      <c r="E4994" s="1" t="s">
        <v>6603</v>
      </c>
      <c r="F4994">
        <v>2569</v>
      </c>
      <c r="H4994" t="s">
        <v>71</v>
      </c>
      <c r="I4994" s="2"/>
      <c r="J4994" s="2"/>
      <c r="K4994" s="2"/>
      <c r="L4994" s="2">
        <v>46030</v>
      </c>
      <c r="M4994" t="s">
        <v>49</v>
      </c>
      <c r="N4994" s="3">
        <v>302.39999999999998</v>
      </c>
      <c r="O4994" s="3">
        <v>302.39999999999998</v>
      </c>
      <c r="P4994" t="s">
        <v>27</v>
      </c>
      <c r="Q4994">
        <v>18</v>
      </c>
      <c r="R4994" t="s">
        <v>72</v>
      </c>
      <c r="S4994" t="s">
        <v>73</v>
      </c>
      <c r="T4994" t="s">
        <v>37</v>
      </c>
      <c r="V4994" t="s">
        <v>1304</v>
      </c>
      <c r="W4994" t="s">
        <v>32</v>
      </c>
    </row>
    <row r="4995" spans="1:23" ht="28.8" hidden="1" x14ac:dyDescent="0.3">
      <c r="A4995">
        <v>1154</v>
      </c>
      <c r="B4995">
        <v>1154</v>
      </c>
      <c r="C4995">
        <v>4396</v>
      </c>
      <c r="D4995">
        <v>1</v>
      </c>
      <c r="E4995" s="1" t="s">
        <v>6610</v>
      </c>
      <c r="F4995">
        <v>1957</v>
      </c>
      <c r="H4995" t="s">
        <v>48</v>
      </c>
      <c r="I4995" s="2"/>
      <c r="J4995" s="2"/>
      <c r="K4995" s="2"/>
      <c r="L4995" s="2">
        <v>46030</v>
      </c>
      <c r="M4995" t="s">
        <v>49</v>
      </c>
      <c r="N4995" s="3">
        <v>264</v>
      </c>
      <c r="O4995" s="3">
        <v>264</v>
      </c>
      <c r="P4995" t="s">
        <v>27</v>
      </c>
      <c r="Q4995">
        <v>27</v>
      </c>
      <c r="R4995" t="s">
        <v>50</v>
      </c>
      <c r="S4995" t="s">
        <v>51</v>
      </c>
      <c r="T4995" t="s">
        <v>37</v>
      </c>
      <c r="V4995" t="s">
        <v>1304</v>
      </c>
      <c r="W4995" t="s">
        <v>32</v>
      </c>
    </row>
    <row r="4996" spans="1:23" ht="28.8" hidden="1" x14ac:dyDescent="0.3">
      <c r="A4996">
        <v>1154</v>
      </c>
      <c r="B4996">
        <v>1154</v>
      </c>
      <c r="C4996">
        <v>4379</v>
      </c>
      <c r="D4996">
        <v>1</v>
      </c>
      <c r="E4996" s="1" t="s">
        <v>6613</v>
      </c>
      <c r="F4996">
        <v>1957</v>
      </c>
      <c r="H4996" t="s">
        <v>48</v>
      </c>
      <c r="I4996" s="2"/>
      <c r="J4996" s="2"/>
      <c r="K4996" s="2"/>
      <c r="L4996" s="2">
        <v>46030</v>
      </c>
      <c r="M4996" t="s">
        <v>49</v>
      </c>
      <c r="N4996" s="3">
        <v>180</v>
      </c>
      <c r="O4996" s="3">
        <v>180</v>
      </c>
      <c r="P4996" t="s">
        <v>27</v>
      </c>
      <c r="Q4996">
        <v>27</v>
      </c>
      <c r="R4996" t="s">
        <v>50</v>
      </c>
      <c r="S4996" t="s">
        <v>51</v>
      </c>
      <c r="T4996" t="s">
        <v>37</v>
      </c>
      <c r="V4996" t="s">
        <v>1304</v>
      </c>
      <c r="W4996" t="s">
        <v>32</v>
      </c>
    </row>
    <row r="4997" spans="1:23" ht="28.8" hidden="1" x14ac:dyDescent="0.3">
      <c r="A4997">
        <v>1154</v>
      </c>
      <c r="B4997">
        <v>1154</v>
      </c>
      <c r="C4997">
        <v>4527</v>
      </c>
      <c r="D4997">
        <v>1</v>
      </c>
      <c r="E4997" s="1" t="s">
        <v>6615</v>
      </c>
      <c r="F4997">
        <v>1957</v>
      </c>
      <c r="H4997" t="s">
        <v>48</v>
      </c>
      <c r="I4997" s="2"/>
      <c r="J4997" s="2"/>
      <c r="K4997" s="2"/>
      <c r="L4997" s="2">
        <v>46030</v>
      </c>
      <c r="M4997" t="s">
        <v>49</v>
      </c>
      <c r="N4997" s="3">
        <v>91</v>
      </c>
      <c r="O4997" s="3">
        <v>91</v>
      </c>
      <c r="P4997" t="s">
        <v>27</v>
      </c>
      <c r="Q4997">
        <v>27</v>
      </c>
      <c r="R4997" t="s">
        <v>50</v>
      </c>
      <c r="S4997" t="s">
        <v>51</v>
      </c>
      <c r="T4997" t="s">
        <v>37</v>
      </c>
      <c r="V4997" t="s">
        <v>1304</v>
      </c>
      <c r="W4997" t="s">
        <v>32</v>
      </c>
    </row>
    <row r="4998" spans="1:23" ht="28.8" hidden="1" x14ac:dyDescent="0.3">
      <c r="A4998">
        <v>1154</v>
      </c>
      <c r="B4998">
        <v>1154</v>
      </c>
      <c r="C4998">
        <v>4207</v>
      </c>
      <c r="D4998">
        <v>1</v>
      </c>
      <c r="E4998" s="1" t="s">
        <v>6271</v>
      </c>
      <c r="F4998">
        <v>2133</v>
      </c>
      <c r="H4998" t="s">
        <v>268</v>
      </c>
      <c r="I4998" s="2"/>
      <c r="J4998" s="2"/>
      <c r="K4998" s="2"/>
      <c r="L4998" s="2">
        <v>46030</v>
      </c>
      <c r="M4998" t="s">
        <v>49</v>
      </c>
      <c r="N4998" s="3">
        <v>1587</v>
      </c>
      <c r="O4998" s="3">
        <v>1587</v>
      </c>
      <c r="P4998" t="s">
        <v>27</v>
      </c>
      <c r="Q4998">
        <v>21</v>
      </c>
      <c r="R4998" t="s">
        <v>57</v>
      </c>
      <c r="S4998" t="s">
        <v>58</v>
      </c>
      <c r="T4998" t="s">
        <v>37</v>
      </c>
      <c r="V4998" t="s">
        <v>1304</v>
      </c>
      <c r="W4998" t="s">
        <v>32</v>
      </c>
    </row>
    <row r="4999" spans="1:23" ht="28.8" hidden="1" x14ac:dyDescent="0.3">
      <c r="A4999">
        <v>1154</v>
      </c>
      <c r="B4999">
        <v>1154</v>
      </c>
      <c r="C4999">
        <v>4392</v>
      </c>
      <c r="D4999">
        <v>1</v>
      </c>
      <c r="E4999" s="1" t="s">
        <v>6622</v>
      </c>
      <c r="F4999">
        <v>1956</v>
      </c>
      <c r="H4999" t="s">
        <v>60</v>
      </c>
      <c r="I4999" s="2"/>
      <c r="J4999" s="2"/>
      <c r="K4999" s="2"/>
      <c r="L4999" s="2">
        <v>46030</v>
      </c>
      <c r="M4999" t="s">
        <v>49</v>
      </c>
      <c r="N4999" s="3">
        <v>2100</v>
      </c>
      <c r="O4999" s="3">
        <v>2100</v>
      </c>
      <c r="P4999" t="s">
        <v>27</v>
      </c>
      <c r="Q4999">
        <v>21</v>
      </c>
      <c r="R4999" t="s">
        <v>57</v>
      </c>
      <c r="S4999" t="s">
        <v>58</v>
      </c>
      <c r="T4999" t="s">
        <v>37</v>
      </c>
      <c r="V4999" t="s">
        <v>1304</v>
      </c>
      <c r="W4999" t="s">
        <v>32</v>
      </c>
    </row>
    <row r="5000" spans="1:23" hidden="1" x14ac:dyDescent="0.3">
      <c r="A5000">
        <v>1154</v>
      </c>
      <c r="B5000">
        <v>1154</v>
      </c>
      <c r="C5000">
        <v>4367</v>
      </c>
      <c r="D5000">
        <v>1</v>
      </c>
      <c r="E5000" s="5">
        <v>41275</v>
      </c>
      <c r="F5000">
        <v>2920</v>
      </c>
      <c r="H5000" t="s">
        <v>1238</v>
      </c>
      <c r="I5000" s="2"/>
      <c r="J5000" s="2"/>
      <c r="K5000" s="2"/>
      <c r="L5000" s="2">
        <v>46031</v>
      </c>
      <c r="M5000" t="s">
        <v>1303</v>
      </c>
      <c r="N5000" s="3">
        <v>2500</v>
      </c>
      <c r="O5000" s="3">
        <v>2500</v>
      </c>
      <c r="P5000" t="s">
        <v>27</v>
      </c>
      <c r="Q5000">
        <v>58</v>
      </c>
      <c r="R5000" t="s">
        <v>1239</v>
      </c>
      <c r="S5000" t="s">
        <v>1240</v>
      </c>
      <c r="T5000" t="s">
        <v>30</v>
      </c>
      <c r="V5000" t="s">
        <v>1304</v>
      </c>
      <c r="W5000" t="s">
        <v>32</v>
      </c>
    </row>
    <row r="5001" spans="1:23" hidden="1" x14ac:dyDescent="0.3">
      <c r="A5001">
        <v>1154</v>
      </c>
      <c r="B5001">
        <v>1154</v>
      </c>
      <c r="C5001">
        <v>4366</v>
      </c>
      <c r="D5001">
        <v>2</v>
      </c>
      <c r="E5001" s="5">
        <v>41306</v>
      </c>
      <c r="F5001">
        <v>2921</v>
      </c>
      <c r="H5001" t="s">
        <v>1149</v>
      </c>
      <c r="I5001" s="2">
        <v>46031</v>
      </c>
      <c r="J5001" s="2">
        <v>46031</v>
      </c>
      <c r="K5001" s="2">
        <v>46031</v>
      </c>
      <c r="L5001" s="2">
        <v>46031</v>
      </c>
      <c r="M5001" t="s">
        <v>1303</v>
      </c>
      <c r="N5001" s="3">
        <v>5000</v>
      </c>
      <c r="O5001" s="3">
        <v>5000</v>
      </c>
      <c r="P5001" t="s">
        <v>27</v>
      </c>
      <c r="Q5001">
        <v>55</v>
      </c>
      <c r="R5001" t="s">
        <v>319</v>
      </c>
      <c r="S5001" t="s">
        <v>1151</v>
      </c>
      <c r="T5001" t="s">
        <v>465</v>
      </c>
      <c r="V5001" t="s">
        <v>1304</v>
      </c>
      <c r="W5001" t="s">
        <v>32</v>
      </c>
    </row>
    <row r="5002" spans="1:23" hidden="1" x14ac:dyDescent="0.3">
      <c r="A5002">
        <v>1154</v>
      </c>
      <c r="B5002">
        <v>1154</v>
      </c>
      <c r="C5002">
        <v>4783</v>
      </c>
      <c r="D5002">
        <v>1</v>
      </c>
      <c r="E5002" s="4">
        <v>46023</v>
      </c>
      <c r="F5002">
        <v>1996</v>
      </c>
      <c r="H5002" t="s">
        <v>3308</v>
      </c>
      <c r="I5002" s="2"/>
      <c r="J5002" s="2"/>
      <c r="K5002" s="2"/>
      <c r="L5002" s="2">
        <v>46031</v>
      </c>
      <c r="M5002" t="s">
        <v>45</v>
      </c>
      <c r="N5002" s="3">
        <v>201.91</v>
      </c>
      <c r="O5002" s="3">
        <v>201.91</v>
      </c>
      <c r="P5002" t="s">
        <v>27</v>
      </c>
      <c r="Q5002">
        <v>63</v>
      </c>
      <c r="R5002" t="s">
        <v>613</v>
      </c>
      <c r="S5002" t="s">
        <v>614</v>
      </c>
      <c r="T5002" t="s">
        <v>465</v>
      </c>
      <c r="V5002" t="s">
        <v>1304</v>
      </c>
      <c r="W5002" t="s">
        <v>32</v>
      </c>
    </row>
    <row r="5003" spans="1:23" hidden="1" x14ac:dyDescent="0.3">
      <c r="A5003">
        <v>1154</v>
      </c>
      <c r="B5003">
        <v>1154</v>
      </c>
      <c r="C5003">
        <v>4753</v>
      </c>
      <c r="D5003">
        <v>1</v>
      </c>
      <c r="E5003" s="4">
        <v>46023</v>
      </c>
      <c r="F5003">
        <v>2916</v>
      </c>
      <c r="H5003" t="s">
        <v>371</v>
      </c>
      <c r="I5003" s="2"/>
      <c r="J5003" s="2"/>
      <c r="K5003" s="2"/>
      <c r="L5003" s="2">
        <v>46031</v>
      </c>
      <c r="M5003" t="s">
        <v>45</v>
      </c>
      <c r="N5003" s="3">
        <v>10260.9</v>
      </c>
      <c r="O5003" s="3">
        <v>10260.9</v>
      </c>
      <c r="P5003" t="s">
        <v>27</v>
      </c>
      <c r="Q5003">
        <v>71</v>
      </c>
      <c r="R5003" t="s">
        <v>548</v>
      </c>
      <c r="S5003" t="s">
        <v>549</v>
      </c>
      <c r="T5003" t="s">
        <v>206</v>
      </c>
      <c r="V5003" t="s">
        <v>1304</v>
      </c>
      <c r="W5003" t="s">
        <v>32</v>
      </c>
    </row>
    <row r="5004" spans="1:23" hidden="1" x14ac:dyDescent="0.3">
      <c r="A5004">
        <v>1154</v>
      </c>
      <c r="B5004">
        <v>1154</v>
      </c>
      <c r="C5004">
        <v>4754</v>
      </c>
      <c r="D5004">
        <v>1</v>
      </c>
      <c r="E5004" s="4">
        <v>46023</v>
      </c>
      <c r="F5004">
        <v>2916</v>
      </c>
      <c r="H5004" t="s">
        <v>371</v>
      </c>
      <c r="I5004" s="2"/>
      <c r="J5004" s="2"/>
      <c r="K5004" s="2"/>
      <c r="L5004" s="2">
        <v>46031</v>
      </c>
      <c r="M5004" t="s">
        <v>45</v>
      </c>
      <c r="N5004" s="3">
        <v>50.49</v>
      </c>
      <c r="O5004" s="3">
        <v>50.49</v>
      </c>
      <c r="P5004" t="s">
        <v>27</v>
      </c>
      <c r="Q5004">
        <v>71</v>
      </c>
      <c r="R5004" t="s">
        <v>548</v>
      </c>
      <c r="S5004" t="s">
        <v>549</v>
      </c>
      <c r="T5004" t="s">
        <v>206</v>
      </c>
      <c r="V5004" t="s">
        <v>1304</v>
      </c>
      <c r="W5004" t="s">
        <v>32</v>
      </c>
    </row>
    <row r="5005" spans="1:23" hidden="1" x14ac:dyDescent="0.3">
      <c r="A5005">
        <v>1154</v>
      </c>
      <c r="B5005">
        <v>1154</v>
      </c>
      <c r="C5005">
        <v>4784</v>
      </c>
      <c r="D5005">
        <v>1</v>
      </c>
      <c r="E5005" s="4">
        <v>46023</v>
      </c>
      <c r="F5005">
        <v>3017</v>
      </c>
      <c r="H5005" t="s">
        <v>6509</v>
      </c>
      <c r="I5005" s="2"/>
      <c r="J5005" s="2"/>
      <c r="K5005" s="2"/>
      <c r="L5005" s="2">
        <v>46031</v>
      </c>
      <c r="M5005" t="s">
        <v>1303</v>
      </c>
      <c r="N5005" s="3">
        <v>900</v>
      </c>
      <c r="O5005" s="3">
        <v>900</v>
      </c>
      <c r="P5005" t="s">
        <v>27</v>
      </c>
      <c r="Q5005">
        <v>88</v>
      </c>
      <c r="R5005" t="s">
        <v>329</v>
      </c>
      <c r="S5005" t="s">
        <v>330</v>
      </c>
      <c r="T5005" t="s">
        <v>206</v>
      </c>
      <c r="V5005" t="s">
        <v>1304</v>
      </c>
      <c r="W5005" t="s">
        <v>32</v>
      </c>
    </row>
    <row r="5006" spans="1:23" hidden="1" x14ac:dyDescent="0.3">
      <c r="A5006">
        <v>1154</v>
      </c>
      <c r="B5006">
        <v>1154</v>
      </c>
      <c r="C5006">
        <v>4752</v>
      </c>
      <c r="D5006">
        <v>1</v>
      </c>
      <c r="E5006" s="4">
        <v>46357</v>
      </c>
      <c r="F5006">
        <v>3018</v>
      </c>
      <c r="H5006" t="s">
        <v>6513</v>
      </c>
      <c r="I5006" s="2"/>
      <c r="J5006" s="2"/>
      <c r="K5006" s="2"/>
      <c r="L5006" s="2">
        <v>46031</v>
      </c>
      <c r="M5006" t="s">
        <v>1303</v>
      </c>
      <c r="N5006" s="3">
        <v>7600</v>
      </c>
      <c r="O5006" s="3">
        <v>7600</v>
      </c>
      <c r="P5006" t="s">
        <v>27</v>
      </c>
      <c r="Q5006">
        <v>32</v>
      </c>
      <c r="R5006" t="s">
        <v>273</v>
      </c>
      <c r="S5006" t="s">
        <v>274</v>
      </c>
      <c r="T5006" t="s">
        <v>465</v>
      </c>
      <c r="V5006" t="s">
        <v>1304</v>
      </c>
      <c r="W5006" t="s">
        <v>32</v>
      </c>
    </row>
    <row r="5007" spans="1:23" hidden="1" x14ac:dyDescent="0.3">
      <c r="A5007">
        <v>1154</v>
      </c>
      <c r="B5007">
        <v>1154</v>
      </c>
      <c r="C5007">
        <v>4785</v>
      </c>
      <c r="D5007">
        <v>1</v>
      </c>
      <c r="E5007" s="4">
        <v>46023</v>
      </c>
      <c r="F5007">
        <v>2438</v>
      </c>
      <c r="H5007" t="s">
        <v>499</v>
      </c>
      <c r="I5007" s="2"/>
      <c r="J5007" s="2"/>
      <c r="K5007" s="2"/>
      <c r="L5007" s="2">
        <v>46034</v>
      </c>
      <c r="M5007" t="s">
        <v>1303</v>
      </c>
      <c r="N5007" s="3">
        <v>825</v>
      </c>
      <c r="O5007" s="3">
        <v>825</v>
      </c>
      <c r="P5007" t="s">
        <v>27</v>
      </c>
      <c r="Q5007">
        <v>24</v>
      </c>
      <c r="R5007" t="s">
        <v>299</v>
      </c>
      <c r="S5007" t="s">
        <v>300</v>
      </c>
      <c r="T5007" t="s">
        <v>30</v>
      </c>
      <c r="V5007" t="s">
        <v>1304</v>
      </c>
      <c r="W5007" t="s">
        <v>32</v>
      </c>
    </row>
    <row r="5008" spans="1:23" hidden="1" x14ac:dyDescent="0.3">
      <c r="A5008">
        <v>1154</v>
      </c>
      <c r="B5008">
        <v>1154</v>
      </c>
      <c r="C5008">
        <v>4787</v>
      </c>
      <c r="D5008">
        <v>1</v>
      </c>
      <c r="E5008" s="4">
        <v>46023</v>
      </c>
      <c r="F5008">
        <v>2194</v>
      </c>
      <c r="H5008" t="s">
        <v>585</v>
      </c>
      <c r="I5008" s="2"/>
      <c r="J5008" s="2"/>
      <c r="K5008" s="2"/>
      <c r="L5008" s="2">
        <v>46034</v>
      </c>
      <c r="M5008" t="s">
        <v>1303</v>
      </c>
      <c r="N5008" s="3">
        <v>150</v>
      </c>
      <c r="O5008" s="3">
        <v>150</v>
      </c>
      <c r="P5008" t="s">
        <v>27</v>
      </c>
      <c r="Q5008">
        <v>56</v>
      </c>
      <c r="R5008" t="s">
        <v>134</v>
      </c>
      <c r="S5008" t="s">
        <v>135</v>
      </c>
      <c r="T5008" t="s">
        <v>30</v>
      </c>
      <c r="V5008" t="s">
        <v>1304</v>
      </c>
      <c r="W5008" t="s">
        <v>32</v>
      </c>
    </row>
    <row r="5009" spans="1:23" hidden="1" x14ac:dyDescent="0.3">
      <c r="A5009">
        <v>1154</v>
      </c>
      <c r="B5009">
        <v>1154</v>
      </c>
      <c r="C5009">
        <v>4791</v>
      </c>
      <c r="D5009">
        <v>1</v>
      </c>
      <c r="E5009" s="4">
        <v>46023</v>
      </c>
      <c r="F5009">
        <v>1984</v>
      </c>
      <c r="H5009" t="s">
        <v>257</v>
      </c>
      <c r="I5009" s="2"/>
      <c r="J5009" s="2"/>
      <c r="K5009" s="2"/>
      <c r="L5009" s="2">
        <v>46034</v>
      </c>
      <c r="M5009" t="s">
        <v>1303</v>
      </c>
      <c r="N5009" s="3">
        <v>80</v>
      </c>
      <c r="O5009" s="3">
        <v>80</v>
      </c>
      <c r="P5009" t="s">
        <v>27</v>
      </c>
      <c r="Q5009">
        <v>23</v>
      </c>
      <c r="R5009" t="s">
        <v>153</v>
      </c>
      <c r="S5009" t="s">
        <v>154</v>
      </c>
      <c r="T5009" t="s">
        <v>30</v>
      </c>
      <c r="V5009" t="s">
        <v>1304</v>
      </c>
      <c r="W5009" t="s">
        <v>32</v>
      </c>
    </row>
    <row r="5010" spans="1:23" hidden="1" x14ac:dyDescent="0.3">
      <c r="A5010">
        <v>1154</v>
      </c>
      <c r="B5010">
        <v>1154</v>
      </c>
      <c r="C5010">
        <v>4789</v>
      </c>
      <c r="D5010">
        <v>1</v>
      </c>
      <c r="E5010" s="4">
        <v>46023</v>
      </c>
      <c r="F5010">
        <v>1991</v>
      </c>
      <c r="H5010" t="s">
        <v>85</v>
      </c>
      <c r="I5010" s="2"/>
      <c r="J5010" s="2"/>
      <c r="K5010" s="2"/>
      <c r="L5010" s="2">
        <v>46034</v>
      </c>
      <c r="M5010" t="s">
        <v>1303</v>
      </c>
      <c r="N5010" s="3">
        <v>58</v>
      </c>
      <c r="O5010" s="3">
        <v>58</v>
      </c>
      <c r="P5010" t="s">
        <v>27</v>
      </c>
      <c r="Q5010">
        <v>29</v>
      </c>
      <c r="R5010" t="s">
        <v>117</v>
      </c>
      <c r="S5010" t="s">
        <v>118</v>
      </c>
      <c r="T5010" t="s">
        <v>30</v>
      </c>
      <c r="V5010" t="s">
        <v>1304</v>
      </c>
      <c r="W5010" t="s">
        <v>32</v>
      </c>
    </row>
    <row r="5011" spans="1:23" ht="28.8" hidden="1" x14ac:dyDescent="0.3">
      <c r="A5011">
        <v>1154</v>
      </c>
      <c r="B5011">
        <v>1154</v>
      </c>
      <c r="C5011">
        <v>4669</v>
      </c>
      <c r="D5011">
        <v>1</v>
      </c>
      <c r="E5011" s="1" t="s">
        <v>6623</v>
      </c>
      <c r="F5011">
        <v>1954</v>
      </c>
      <c r="H5011" t="s">
        <v>65</v>
      </c>
      <c r="I5011" s="2"/>
      <c r="J5011" s="2"/>
      <c r="K5011" s="2"/>
      <c r="L5011" s="2">
        <v>46034</v>
      </c>
      <c r="M5011" t="s">
        <v>49</v>
      </c>
      <c r="N5011" s="3">
        <v>2288.5</v>
      </c>
      <c r="O5011" s="3">
        <v>2216.5</v>
      </c>
      <c r="P5011" t="s">
        <v>27</v>
      </c>
      <c r="Q5011">
        <v>21</v>
      </c>
      <c r="R5011" t="s">
        <v>57</v>
      </c>
      <c r="S5011" t="s">
        <v>58</v>
      </c>
      <c r="T5011" t="s">
        <v>37</v>
      </c>
      <c r="V5011" t="s">
        <v>1304</v>
      </c>
      <c r="W5011" t="s">
        <v>32</v>
      </c>
    </row>
    <row r="5012" spans="1:23" ht="28.8" hidden="1" x14ac:dyDescent="0.3">
      <c r="A5012">
        <v>1154</v>
      </c>
      <c r="B5012">
        <v>1154</v>
      </c>
      <c r="C5012">
        <v>4683</v>
      </c>
      <c r="D5012">
        <v>1</v>
      </c>
      <c r="E5012" s="1" t="s">
        <v>6624</v>
      </c>
      <c r="F5012">
        <v>1954</v>
      </c>
      <c r="H5012" t="s">
        <v>65</v>
      </c>
      <c r="I5012" s="2"/>
      <c r="J5012" s="2"/>
      <c r="K5012" s="2"/>
      <c r="L5012" s="2">
        <v>46034</v>
      </c>
      <c r="M5012" t="s">
        <v>49</v>
      </c>
      <c r="N5012" s="3">
        <v>299</v>
      </c>
      <c r="O5012" s="3">
        <v>299</v>
      </c>
      <c r="P5012" t="s">
        <v>27</v>
      </c>
      <c r="Q5012">
        <v>21</v>
      </c>
      <c r="R5012" t="s">
        <v>57</v>
      </c>
      <c r="S5012" t="s">
        <v>58</v>
      </c>
      <c r="T5012" t="s">
        <v>37</v>
      </c>
      <c r="V5012" t="s">
        <v>1304</v>
      </c>
      <c r="W5012" t="s">
        <v>32</v>
      </c>
    </row>
    <row r="5013" spans="1:23" ht="28.8" hidden="1" x14ac:dyDescent="0.3">
      <c r="A5013">
        <v>1154</v>
      </c>
      <c r="B5013">
        <v>1154</v>
      </c>
      <c r="C5013">
        <v>4686</v>
      </c>
      <c r="D5013">
        <v>1</v>
      </c>
      <c r="E5013" s="1" t="s">
        <v>6625</v>
      </c>
      <c r="F5013">
        <v>1956</v>
      </c>
      <c r="H5013" t="s">
        <v>60</v>
      </c>
      <c r="I5013" s="2"/>
      <c r="J5013" s="2"/>
      <c r="K5013" s="2"/>
      <c r="L5013" s="2">
        <v>46034</v>
      </c>
      <c r="M5013" t="s">
        <v>49</v>
      </c>
      <c r="N5013" s="3">
        <v>943</v>
      </c>
      <c r="O5013" s="3">
        <v>943</v>
      </c>
      <c r="P5013" t="s">
        <v>27</v>
      </c>
      <c r="Q5013">
        <v>21</v>
      </c>
      <c r="R5013" t="s">
        <v>57</v>
      </c>
      <c r="S5013" t="s">
        <v>58</v>
      </c>
      <c r="T5013" t="s">
        <v>37</v>
      </c>
      <c r="V5013" t="s">
        <v>1304</v>
      </c>
      <c r="W5013" t="s">
        <v>32</v>
      </c>
    </row>
    <row r="5014" spans="1:23" ht="28.8" hidden="1" x14ac:dyDescent="0.3">
      <c r="A5014">
        <v>1154</v>
      </c>
      <c r="B5014">
        <v>1154</v>
      </c>
      <c r="C5014">
        <v>4689</v>
      </c>
      <c r="D5014">
        <v>1</v>
      </c>
      <c r="E5014" s="1" t="s">
        <v>6626</v>
      </c>
      <c r="F5014">
        <v>1956</v>
      </c>
      <c r="H5014" t="s">
        <v>60</v>
      </c>
      <c r="I5014" s="2"/>
      <c r="J5014" s="2"/>
      <c r="K5014" s="2"/>
      <c r="L5014" s="2">
        <v>46034</v>
      </c>
      <c r="M5014" t="s">
        <v>49</v>
      </c>
      <c r="N5014" s="3">
        <v>966</v>
      </c>
      <c r="O5014" s="3">
        <v>966</v>
      </c>
      <c r="P5014" t="s">
        <v>27</v>
      </c>
      <c r="Q5014">
        <v>21</v>
      </c>
      <c r="R5014" t="s">
        <v>57</v>
      </c>
      <c r="S5014" t="s">
        <v>58</v>
      </c>
      <c r="T5014" t="s">
        <v>37</v>
      </c>
      <c r="V5014" t="s">
        <v>1304</v>
      </c>
      <c r="W5014" t="s">
        <v>32</v>
      </c>
    </row>
    <row r="5015" spans="1:23" ht="28.8" hidden="1" x14ac:dyDescent="0.3">
      <c r="A5015">
        <v>1154</v>
      </c>
      <c r="B5015">
        <v>1154</v>
      </c>
      <c r="C5015">
        <v>4703</v>
      </c>
      <c r="D5015">
        <v>1</v>
      </c>
      <c r="E5015" s="1" t="s">
        <v>6627</v>
      </c>
      <c r="F5015">
        <v>1956</v>
      </c>
      <c r="H5015" t="s">
        <v>60</v>
      </c>
      <c r="I5015" s="2"/>
      <c r="J5015" s="2"/>
      <c r="K5015" s="2"/>
      <c r="L5015" s="2">
        <v>46034</v>
      </c>
      <c r="M5015" t="s">
        <v>49</v>
      </c>
      <c r="N5015" s="3">
        <v>299</v>
      </c>
      <c r="O5015" s="3">
        <v>299</v>
      </c>
      <c r="P5015" t="s">
        <v>27</v>
      </c>
      <c r="Q5015">
        <v>21</v>
      </c>
      <c r="R5015" t="s">
        <v>57</v>
      </c>
      <c r="S5015" t="s">
        <v>58</v>
      </c>
      <c r="T5015" t="s">
        <v>37</v>
      </c>
      <c r="V5015" t="s">
        <v>1304</v>
      </c>
      <c r="W5015" t="s">
        <v>32</v>
      </c>
    </row>
    <row r="5016" spans="1:23" hidden="1" x14ac:dyDescent="0.3">
      <c r="A5016">
        <v>1154</v>
      </c>
      <c r="B5016">
        <v>1154</v>
      </c>
      <c r="C5016">
        <v>4788</v>
      </c>
      <c r="D5016">
        <v>1</v>
      </c>
      <c r="E5016" s="4">
        <v>46023</v>
      </c>
      <c r="F5016">
        <v>1956</v>
      </c>
      <c r="H5016" t="s">
        <v>60</v>
      </c>
      <c r="I5016" s="2"/>
      <c r="J5016" s="2"/>
      <c r="K5016" s="2"/>
      <c r="L5016" s="2">
        <v>46034</v>
      </c>
      <c r="M5016" t="s">
        <v>1303</v>
      </c>
      <c r="N5016" s="3">
        <v>299</v>
      </c>
      <c r="O5016" s="3">
        <v>299</v>
      </c>
      <c r="P5016" t="s">
        <v>27</v>
      </c>
      <c r="Q5016">
        <v>21</v>
      </c>
      <c r="R5016" t="s">
        <v>57</v>
      </c>
      <c r="S5016" t="s">
        <v>58</v>
      </c>
      <c r="T5016" t="s">
        <v>30</v>
      </c>
      <c r="V5016" t="s">
        <v>1304</v>
      </c>
      <c r="W5016" t="s">
        <v>32</v>
      </c>
    </row>
    <row r="5017" spans="1:23" ht="28.8" hidden="1" x14ac:dyDescent="0.3">
      <c r="A5017">
        <v>1154</v>
      </c>
      <c r="B5017">
        <v>1154</v>
      </c>
      <c r="C5017">
        <v>4517</v>
      </c>
      <c r="D5017">
        <v>1</v>
      </c>
      <c r="E5017" s="1" t="s">
        <v>6628</v>
      </c>
      <c r="F5017">
        <v>1956</v>
      </c>
      <c r="H5017" t="s">
        <v>60</v>
      </c>
      <c r="I5017" s="2"/>
      <c r="J5017" s="2"/>
      <c r="K5017" s="2"/>
      <c r="L5017" s="2">
        <v>46034</v>
      </c>
      <c r="M5017" t="s">
        <v>49</v>
      </c>
      <c r="N5017" s="3">
        <v>1150</v>
      </c>
      <c r="O5017" s="3">
        <v>1150</v>
      </c>
      <c r="P5017" t="s">
        <v>27</v>
      </c>
      <c r="Q5017">
        <v>21</v>
      </c>
      <c r="R5017" t="s">
        <v>57</v>
      </c>
      <c r="S5017" t="s">
        <v>58</v>
      </c>
      <c r="T5017" t="s">
        <v>37</v>
      </c>
      <c r="V5017" t="s">
        <v>1304</v>
      </c>
      <c r="W5017" t="s">
        <v>32</v>
      </c>
    </row>
    <row r="5018" spans="1:23" ht="28.8" hidden="1" x14ac:dyDescent="0.3">
      <c r="A5018">
        <v>1154</v>
      </c>
      <c r="B5018">
        <v>1154</v>
      </c>
      <c r="C5018">
        <v>1288</v>
      </c>
      <c r="D5018">
        <v>1</v>
      </c>
      <c r="E5018" s="1" t="s">
        <v>6101</v>
      </c>
      <c r="F5018">
        <v>1980</v>
      </c>
      <c r="H5018" t="s">
        <v>338</v>
      </c>
      <c r="I5018" s="2"/>
      <c r="J5018" s="2"/>
      <c r="K5018" s="2"/>
      <c r="L5018" s="2">
        <v>46034</v>
      </c>
      <c r="M5018" t="s">
        <v>26</v>
      </c>
      <c r="N5018" s="3">
        <v>4670</v>
      </c>
      <c r="O5018" s="3">
        <v>4670</v>
      </c>
      <c r="P5018" t="s">
        <v>27</v>
      </c>
      <c r="Q5018">
        <v>26</v>
      </c>
      <c r="R5018" t="s">
        <v>28</v>
      </c>
      <c r="S5018" t="s">
        <v>29</v>
      </c>
      <c r="T5018" t="s">
        <v>30</v>
      </c>
      <c r="V5018" t="s">
        <v>31</v>
      </c>
      <c r="W5018" t="s">
        <v>32</v>
      </c>
    </row>
    <row r="5019" spans="1:23" ht="28.8" hidden="1" x14ac:dyDescent="0.3">
      <c r="A5019">
        <v>1154</v>
      </c>
      <c r="B5019">
        <v>1154</v>
      </c>
      <c r="C5019">
        <v>1290</v>
      </c>
      <c r="D5019">
        <v>1</v>
      </c>
      <c r="E5019" s="1" t="s">
        <v>6102</v>
      </c>
      <c r="F5019">
        <v>1980</v>
      </c>
      <c r="H5019" t="s">
        <v>338</v>
      </c>
      <c r="I5019" s="2"/>
      <c r="J5019" s="2"/>
      <c r="K5019" s="2"/>
      <c r="L5019" s="2">
        <v>46034</v>
      </c>
      <c r="M5019" t="s">
        <v>26</v>
      </c>
      <c r="N5019" s="3">
        <v>4500</v>
      </c>
      <c r="O5019" s="3">
        <v>4500</v>
      </c>
      <c r="P5019" t="s">
        <v>27</v>
      </c>
      <c r="Q5019">
        <v>26</v>
      </c>
      <c r="R5019" t="s">
        <v>28</v>
      </c>
      <c r="S5019" t="s">
        <v>29</v>
      </c>
      <c r="T5019" t="s">
        <v>30</v>
      </c>
      <c r="V5019" t="s">
        <v>31</v>
      </c>
      <c r="W5019" t="s">
        <v>32</v>
      </c>
    </row>
    <row r="5020" spans="1:23" hidden="1" x14ac:dyDescent="0.3">
      <c r="A5020">
        <v>1154</v>
      </c>
      <c r="B5020">
        <v>1154</v>
      </c>
      <c r="C5020">
        <v>2932</v>
      </c>
      <c r="D5020">
        <v>6</v>
      </c>
      <c r="E5020" s="4">
        <v>46363</v>
      </c>
      <c r="F5020">
        <v>1947</v>
      </c>
      <c r="H5020" t="s">
        <v>283</v>
      </c>
      <c r="I5020" s="2">
        <v>46034</v>
      </c>
      <c r="J5020" s="2">
        <v>46034</v>
      </c>
      <c r="K5020" s="2">
        <v>46034</v>
      </c>
      <c r="L5020" s="2">
        <v>46034</v>
      </c>
      <c r="M5020" t="s">
        <v>45</v>
      </c>
      <c r="N5020" s="3">
        <v>957</v>
      </c>
      <c r="O5020" s="3">
        <v>957</v>
      </c>
      <c r="P5020" t="s">
        <v>27</v>
      </c>
      <c r="Q5020">
        <v>60</v>
      </c>
      <c r="R5020" t="s">
        <v>284</v>
      </c>
      <c r="S5020" t="s">
        <v>285</v>
      </c>
      <c r="T5020" t="s">
        <v>30</v>
      </c>
      <c r="V5020" t="s">
        <v>1304</v>
      </c>
      <c r="W5020" t="s">
        <v>32</v>
      </c>
    </row>
    <row r="5021" spans="1:23" hidden="1" x14ac:dyDescent="0.3">
      <c r="A5021">
        <v>1154</v>
      </c>
      <c r="B5021">
        <v>1154</v>
      </c>
      <c r="C5021">
        <v>1796</v>
      </c>
      <c r="D5021">
        <v>9</v>
      </c>
      <c r="E5021" s="5">
        <v>45536</v>
      </c>
      <c r="F5021">
        <v>2469</v>
      </c>
      <c r="G5021" t="s">
        <v>279</v>
      </c>
      <c r="H5021" t="s">
        <v>280</v>
      </c>
      <c r="I5021" s="2"/>
      <c r="J5021" s="2"/>
      <c r="K5021" s="2"/>
      <c r="L5021" s="2">
        <v>46034</v>
      </c>
      <c r="M5021" t="s">
        <v>45</v>
      </c>
      <c r="N5021" s="3">
        <v>49.9</v>
      </c>
      <c r="O5021" s="3">
        <v>49.9</v>
      </c>
      <c r="P5021" t="s">
        <v>27</v>
      </c>
      <c r="Q5021">
        <v>89</v>
      </c>
      <c r="R5021" t="s">
        <v>281</v>
      </c>
      <c r="S5021" t="s">
        <v>282</v>
      </c>
      <c r="T5021" t="s">
        <v>30</v>
      </c>
      <c r="V5021" t="s">
        <v>1304</v>
      </c>
      <c r="W5021" t="s">
        <v>32</v>
      </c>
    </row>
    <row r="5022" spans="1:23" hidden="1" x14ac:dyDescent="0.3">
      <c r="A5022">
        <v>1154</v>
      </c>
      <c r="B5022">
        <v>1154</v>
      </c>
      <c r="C5022">
        <v>4792</v>
      </c>
      <c r="D5022">
        <v>1</v>
      </c>
      <c r="E5022" s="4">
        <v>46023</v>
      </c>
      <c r="F5022">
        <v>2025</v>
      </c>
      <c r="H5022" t="s">
        <v>6515</v>
      </c>
      <c r="I5022" s="2"/>
      <c r="J5022" s="2"/>
      <c r="K5022" s="2"/>
      <c r="L5022" s="2">
        <v>46034</v>
      </c>
      <c r="M5022" t="s">
        <v>1303</v>
      </c>
      <c r="N5022" s="3">
        <v>3139.5</v>
      </c>
      <c r="O5022" s="3">
        <v>2801.5</v>
      </c>
      <c r="P5022" t="s">
        <v>27</v>
      </c>
      <c r="Q5022">
        <v>21</v>
      </c>
      <c r="R5022" t="s">
        <v>57</v>
      </c>
      <c r="S5022" t="s">
        <v>58</v>
      </c>
      <c r="T5022" t="s">
        <v>37</v>
      </c>
      <c r="V5022" t="s">
        <v>1304</v>
      </c>
      <c r="W5022" t="s">
        <v>32</v>
      </c>
    </row>
    <row r="5023" spans="1:23" hidden="1" x14ac:dyDescent="0.3">
      <c r="A5023">
        <v>1154</v>
      </c>
      <c r="B5023">
        <v>1154</v>
      </c>
      <c r="C5023">
        <v>4790</v>
      </c>
      <c r="D5023">
        <v>1</v>
      </c>
      <c r="E5023" s="4">
        <v>46023</v>
      </c>
      <c r="F5023">
        <v>2788</v>
      </c>
      <c r="H5023" t="s">
        <v>533</v>
      </c>
      <c r="I5023" s="2"/>
      <c r="J5023" s="2"/>
      <c r="K5023" s="2"/>
      <c r="L5023" s="2">
        <v>46034</v>
      </c>
      <c r="M5023" t="s">
        <v>1303</v>
      </c>
      <c r="N5023" s="3">
        <v>145</v>
      </c>
      <c r="O5023" s="3">
        <v>145</v>
      </c>
      <c r="P5023" t="s">
        <v>27</v>
      </c>
      <c r="Q5023">
        <v>54</v>
      </c>
      <c r="R5023" t="s">
        <v>120</v>
      </c>
      <c r="S5023" t="s">
        <v>121</v>
      </c>
      <c r="T5023" t="s">
        <v>30</v>
      </c>
      <c r="V5023" t="s">
        <v>1304</v>
      </c>
      <c r="W5023" t="s">
        <v>32</v>
      </c>
    </row>
    <row r="5024" spans="1:23" hidden="1" x14ac:dyDescent="0.3">
      <c r="A5024">
        <v>1154</v>
      </c>
      <c r="B5024">
        <v>1154</v>
      </c>
      <c r="C5024">
        <v>4801</v>
      </c>
      <c r="D5024">
        <v>1</v>
      </c>
      <c r="E5024" s="4">
        <v>46023</v>
      </c>
      <c r="F5024">
        <v>1986</v>
      </c>
      <c r="H5024" t="s">
        <v>451</v>
      </c>
      <c r="I5024" s="2"/>
      <c r="J5024" s="2"/>
      <c r="K5024" s="2"/>
      <c r="L5024" s="2">
        <v>46035</v>
      </c>
      <c r="M5024" t="s">
        <v>45</v>
      </c>
      <c r="N5024" s="3">
        <v>831.87</v>
      </c>
      <c r="O5024" s="3">
        <v>831.87</v>
      </c>
      <c r="P5024" t="s">
        <v>27</v>
      </c>
      <c r="Q5024">
        <v>38</v>
      </c>
      <c r="R5024" t="s">
        <v>367</v>
      </c>
      <c r="S5024" t="s">
        <v>368</v>
      </c>
      <c r="T5024" t="s">
        <v>30</v>
      </c>
      <c r="V5024" t="s">
        <v>1304</v>
      </c>
      <c r="W5024" t="s">
        <v>32</v>
      </c>
    </row>
    <row r="5025" spans="1:23" hidden="1" x14ac:dyDescent="0.3">
      <c r="A5025">
        <v>1154</v>
      </c>
      <c r="B5025">
        <v>1154</v>
      </c>
      <c r="C5025">
        <v>4802</v>
      </c>
      <c r="D5025">
        <v>1</v>
      </c>
      <c r="E5025" s="4">
        <v>46023</v>
      </c>
      <c r="F5025">
        <v>1991</v>
      </c>
      <c r="H5025" t="s">
        <v>85</v>
      </c>
      <c r="I5025" s="2"/>
      <c r="J5025" s="2"/>
      <c r="K5025" s="2"/>
      <c r="L5025" s="2">
        <v>46035</v>
      </c>
      <c r="M5025" t="s">
        <v>1303</v>
      </c>
      <c r="N5025" s="3">
        <v>183</v>
      </c>
      <c r="O5025" s="3">
        <v>183</v>
      </c>
      <c r="P5025" t="s">
        <v>27</v>
      </c>
      <c r="Q5025">
        <v>43</v>
      </c>
      <c r="R5025" t="s">
        <v>302</v>
      </c>
      <c r="S5025" t="s">
        <v>303</v>
      </c>
      <c r="T5025" t="s">
        <v>30</v>
      </c>
      <c r="V5025" t="s">
        <v>1304</v>
      </c>
      <c r="W5025" t="s">
        <v>32</v>
      </c>
    </row>
    <row r="5026" spans="1:23" hidden="1" x14ac:dyDescent="0.3">
      <c r="A5026">
        <v>1154</v>
      </c>
      <c r="B5026">
        <v>1154</v>
      </c>
      <c r="C5026">
        <v>4803</v>
      </c>
      <c r="D5026">
        <v>1</v>
      </c>
      <c r="E5026" s="4">
        <v>46023</v>
      </c>
      <c r="F5026">
        <v>1991</v>
      </c>
      <c r="H5026" t="s">
        <v>85</v>
      </c>
      <c r="I5026" s="2"/>
      <c r="J5026" s="2"/>
      <c r="K5026" s="2"/>
      <c r="L5026" s="2">
        <v>46035</v>
      </c>
      <c r="M5026" t="s">
        <v>1303</v>
      </c>
      <c r="N5026" s="3">
        <v>309</v>
      </c>
      <c r="O5026" s="3">
        <v>309</v>
      </c>
      <c r="P5026" t="s">
        <v>27</v>
      </c>
      <c r="Q5026">
        <v>24</v>
      </c>
      <c r="R5026" t="s">
        <v>299</v>
      </c>
      <c r="S5026" t="s">
        <v>300</v>
      </c>
      <c r="T5026" t="s">
        <v>30</v>
      </c>
      <c r="V5026" t="s">
        <v>1304</v>
      </c>
      <c r="W5026" t="s">
        <v>32</v>
      </c>
    </row>
    <row r="5027" spans="1:23" ht="28.8" hidden="1" x14ac:dyDescent="0.3">
      <c r="A5027">
        <v>1154</v>
      </c>
      <c r="B5027">
        <v>1154</v>
      </c>
      <c r="C5027">
        <v>3726</v>
      </c>
      <c r="D5027">
        <v>4</v>
      </c>
      <c r="E5027" s="1" t="s">
        <v>1663</v>
      </c>
      <c r="F5027">
        <v>1984</v>
      </c>
      <c r="H5027" t="s">
        <v>257</v>
      </c>
      <c r="I5027" s="2"/>
      <c r="J5027" s="2"/>
      <c r="K5027" s="2"/>
      <c r="L5027" s="2">
        <v>46036</v>
      </c>
      <c r="M5027" t="s">
        <v>26</v>
      </c>
      <c r="N5027" s="3">
        <v>3800</v>
      </c>
      <c r="O5027" s="3">
        <v>3800</v>
      </c>
      <c r="P5027" t="s">
        <v>27</v>
      </c>
      <c r="Q5027">
        <v>23</v>
      </c>
      <c r="R5027" t="s">
        <v>153</v>
      </c>
      <c r="S5027" t="s">
        <v>154</v>
      </c>
      <c r="T5027" t="s">
        <v>30</v>
      </c>
      <c r="V5027" t="s">
        <v>31</v>
      </c>
      <c r="W5027" t="s">
        <v>32</v>
      </c>
    </row>
    <row r="5028" spans="1:23" hidden="1" x14ac:dyDescent="0.3">
      <c r="A5028">
        <v>1154</v>
      </c>
      <c r="B5028">
        <v>1154</v>
      </c>
      <c r="C5028">
        <v>4864</v>
      </c>
      <c r="D5028">
        <v>1</v>
      </c>
      <c r="E5028" s="4">
        <v>46023</v>
      </c>
      <c r="F5028">
        <v>3021</v>
      </c>
      <c r="H5028" t="s">
        <v>6520</v>
      </c>
      <c r="I5028" s="2"/>
      <c r="J5028" s="2"/>
      <c r="K5028" s="2"/>
      <c r="L5028" s="2">
        <v>46037</v>
      </c>
      <c r="M5028" t="s">
        <v>1303</v>
      </c>
      <c r="N5028" s="3">
        <v>2552.5300000000002</v>
      </c>
      <c r="O5028" s="3">
        <v>2552.5300000000002</v>
      </c>
      <c r="P5028" t="s">
        <v>27</v>
      </c>
      <c r="Q5028">
        <v>59</v>
      </c>
      <c r="R5028" t="s">
        <v>992</v>
      </c>
      <c r="S5028" t="s">
        <v>993</v>
      </c>
      <c r="T5028" t="s">
        <v>30</v>
      </c>
      <c r="V5028" t="s">
        <v>1304</v>
      </c>
      <c r="W5028" t="s">
        <v>32</v>
      </c>
    </row>
    <row r="5029" spans="1:23" hidden="1" x14ac:dyDescent="0.3">
      <c r="A5029">
        <v>1154</v>
      </c>
      <c r="B5029">
        <v>1154</v>
      </c>
      <c r="C5029">
        <v>4865</v>
      </c>
      <c r="D5029">
        <v>1</v>
      </c>
      <c r="E5029" s="4">
        <v>46023</v>
      </c>
      <c r="F5029">
        <v>3022</v>
      </c>
      <c r="H5029" t="s">
        <v>6521</v>
      </c>
      <c r="I5029" s="2"/>
      <c r="J5029" s="2"/>
      <c r="K5029" s="2"/>
      <c r="L5029" s="2">
        <v>46037</v>
      </c>
      <c r="M5029" t="s">
        <v>1303</v>
      </c>
      <c r="N5029" s="3">
        <v>59</v>
      </c>
      <c r="O5029" s="3">
        <v>59</v>
      </c>
      <c r="P5029" t="s">
        <v>27</v>
      </c>
      <c r="Q5029">
        <v>59</v>
      </c>
      <c r="R5029" t="s">
        <v>992</v>
      </c>
      <c r="S5029" t="s">
        <v>993</v>
      </c>
      <c r="T5029" t="s">
        <v>30</v>
      </c>
      <c r="V5029" t="s">
        <v>1304</v>
      </c>
      <c r="W5029" t="s">
        <v>32</v>
      </c>
    </row>
    <row r="5030" spans="1:23" hidden="1" x14ac:dyDescent="0.3">
      <c r="A5030">
        <v>1154</v>
      </c>
      <c r="B5030">
        <v>1154</v>
      </c>
      <c r="C5030">
        <v>4885</v>
      </c>
      <c r="D5030">
        <v>1</v>
      </c>
      <c r="E5030" s="4">
        <v>46023</v>
      </c>
      <c r="F5030">
        <v>2706</v>
      </c>
      <c r="H5030" t="s">
        <v>301</v>
      </c>
      <c r="I5030" s="2"/>
      <c r="J5030" s="2"/>
      <c r="K5030" s="2"/>
      <c r="L5030" s="2">
        <v>46038</v>
      </c>
      <c r="M5030" t="s">
        <v>1303</v>
      </c>
      <c r="N5030" s="3">
        <v>100</v>
      </c>
      <c r="O5030" s="3">
        <v>100</v>
      </c>
      <c r="P5030" t="s">
        <v>27</v>
      </c>
      <c r="Q5030">
        <v>35</v>
      </c>
      <c r="R5030" t="s">
        <v>87</v>
      </c>
      <c r="S5030" t="s">
        <v>88</v>
      </c>
      <c r="T5030" t="s">
        <v>30</v>
      </c>
      <c r="V5030" t="s">
        <v>1304</v>
      </c>
      <c r="W5030" t="s">
        <v>32</v>
      </c>
    </row>
    <row r="5031" spans="1:23" hidden="1" x14ac:dyDescent="0.3">
      <c r="A5031">
        <v>1154</v>
      </c>
      <c r="B5031">
        <v>1154</v>
      </c>
      <c r="C5031">
        <v>4884</v>
      </c>
      <c r="D5031">
        <v>1</v>
      </c>
      <c r="E5031" s="4">
        <v>46023</v>
      </c>
      <c r="F5031">
        <v>2460</v>
      </c>
      <c r="H5031" t="s">
        <v>298</v>
      </c>
      <c r="I5031" s="2"/>
      <c r="J5031" s="2"/>
      <c r="K5031" s="2"/>
      <c r="L5031" s="2">
        <v>46038</v>
      </c>
      <c r="M5031" t="s">
        <v>1303</v>
      </c>
      <c r="N5031" s="3">
        <v>59</v>
      </c>
      <c r="O5031" s="3">
        <v>59</v>
      </c>
      <c r="P5031" t="s">
        <v>27</v>
      </c>
      <c r="Q5031">
        <v>24</v>
      </c>
      <c r="R5031" t="s">
        <v>299</v>
      </c>
      <c r="S5031" t="s">
        <v>300</v>
      </c>
      <c r="T5031" t="s">
        <v>30</v>
      </c>
      <c r="V5031" t="s">
        <v>1304</v>
      </c>
      <c r="W5031" t="s">
        <v>32</v>
      </c>
    </row>
    <row r="5032" spans="1:23" hidden="1" x14ac:dyDescent="0.3">
      <c r="A5032">
        <v>1154</v>
      </c>
      <c r="B5032">
        <v>1154</v>
      </c>
      <c r="C5032">
        <v>4886</v>
      </c>
      <c r="D5032">
        <v>1</v>
      </c>
      <c r="E5032" s="4">
        <v>46023</v>
      </c>
      <c r="F5032">
        <v>2117</v>
      </c>
      <c r="H5032" t="s">
        <v>500</v>
      </c>
      <c r="I5032" s="2"/>
      <c r="J5032" s="2"/>
      <c r="K5032" s="2"/>
      <c r="L5032" s="2">
        <v>46038</v>
      </c>
      <c r="M5032" t="s">
        <v>331</v>
      </c>
      <c r="N5032" s="3">
        <v>882.21</v>
      </c>
      <c r="O5032" s="3">
        <v>882.21</v>
      </c>
      <c r="P5032" t="s">
        <v>27</v>
      </c>
      <c r="Q5032">
        <v>52</v>
      </c>
      <c r="R5032" t="s">
        <v>295</v>
      </c>
      <c r="S5032" t="s">
        <v>296</v>
      </c>
      <c r="T5032" t="s">
        <v>30</v>
      </c>
      <c r="V5032" t="s">
        <v>1304</v>
      </c>
      <c r="W5032" t="s">
        <v>32</v>
      </c>
    </row>
    <row r="5033" spans="1:23" hidden="1" x14ac:dyDescent="0.3">
      <c r="A5033">
        <v>1154</v>
      </c>
      <c r="B5033">
        <v>1154</v>
      </c>
      <c r="C5033">
        <v>4887</v>
      </c>
      <c r="D5033">
        <v>1</v>
      </c>
      <c r="E5033" s="4">
        <v>46023</v>
      </c>
      <c r="F5033">
        <v>2118</v>
      </c>
      <c r="H5033" t="s">
        <v>203</v>
      </c>
      <c r="I5033" s="2"/>
      <c r="J5033" s="2"/>
      <c r="K5033" s="2"/>
      <c r="L5033" s="2">
        <v>46038</v>
      </c>
      <c r="M5033" t="s">
        <v>1303</v>
      </c>
      <c r="N5033" s="3">
        <v>920</v>
      </c>
      <c r="O5033" s="3">
        <v>920</v>
      </c>
      <c r="P5033" t="s">
        <v>27</v>
      </c>
      <c r="Q5033">
        <v>53</v>
      </c>
      <c r="R5033" t="s">
        <v>198</v>
      </c>
      <c r="S5033" t="s">
        <v>199</v>
      </c>
      <c r="T5033" t="s">
        <v>30</v>
      </c>
      <c r="V5033" t="s">
        <v>1304</v>
      </c>
      <c r="W5033" t="s">
        <v>32</v>
      </c>
    </row>
    <row r="5034" spans="1:23" ht="28.8" hidden="1" x14ac:dyDescent="0.3">
      <c r="A5034">
        <v>1154</v>
      </c>
      <c r="B5034">
        <v>1154</v>
      </c>
      <c r="C5034">
        <v>4306</v>
      </c>
      <c r="D5034">
        <v>1</v>
      </c>
      <c r="E5034" s="1" t="s">
        <v>6288</v>
      </c>
      <c r="F5034">
        <v>1958</v>
      </c>
      <c r="H5034" t="s">
        <v>129</v>
      </c>
      <c r="I5034" s="2"/>
      <c r="J5034" s="2"/>
      <c r="K5034" s="2"/>
      <c r="L5034" s="2">
        <v>46038</v>
      </c>
      <c r="M5034" t="s">
        <v>26</v>
      </c>
      <c r="N5034" s="3">
        <v>3234</v>
      </c>
      <c r="O5034" s="3">
        <v>3234</v>
      </c>
      <c r="P5034" t="s">
        <v>27</v>
      </c>
      <c r="Q5034">
        <v>28</v>
      </c>
      <c r="R5034" t="s">
        <v>40</v>
      </c>
      <c r="S5034" t="s">
        <v>41</v>
      </c>
      <c r="T5034" t="s">
        <v>30</v>
      </c>
      <c r="V5034" t="s">
        <v>1304</v>
      </c>
      <c r="W5034" t="s">
        <v>32</v>
      </c>
    </row>
    <row r="5035" spans="1:23" ht="28.8" hidden="1" x14ac:dyDescent="0.3">
      <c r="A5035">
        <v>1154</v>
      </c>
      <c r="B5035">
        <v>1154</v>
      </c>
      <c r="C5035">
        <v>4305</v>
      </c>
      <c r="D5035">
        <v>2</v>
      </c>
      <c r="E5035" s="1" t="s">
        <v>6287</v>
      </c>
      <c r="F5035">
        <v>2501</v>
      </c>
      <c r="G5035" s="34" t="s">
        <v>6500</v>
      </c>
      <c r="H5035" t="s">
        <v>131</v>
      </c>
      <c r="I5035" s="2"/>
      <c r="J5035" s="2"/>
      <c r="K5035" s="2"/>
      <c r="L5035" s="2">
        <v>46038</v>
      </c>
      <c r="M5035" t="s">
        <v>26</v>
      </c>
      <c r="N5035" s="3">
        <v>2674</v>
      </c>
      <c r="O5035" s="3">
        <v>2674</v>
      </c>
      <c r="P5035" t="s">
        <v>27</v>
      </c>
      <c r="Q5035">
        <v>28</v>
      </c>
      <c r="R5035" t="s">
        <v>40</v>
      </c>
      <c r="S5035" t="s">
        <v>41</v>
      </c>
      <c r="T5035" t="s">
        <v>30</v>
      </c>
      <c r="V5035" t="s">
        <v>1304</v>
      </c>
      <c r="W5035" t="s">
        <v>32</v>
      </c>
    </row>
    <row r="5036" spans="1:23" ht="28.8" hidden="1" x14ac:dyDescent="0.3">
      <c r="A5036">
        <v>1154</v>
      </c>
      <c r="B5036">
        <v>1154</v>
      </c>
      <c r="C5036">
        <v>4363</v>
      </c>
      <c r="D5036">
        <v>1</v>
      </c>
      <c r="E5036" s="1" t="s">
        <v>6289</v>
      </c>
      <c r="F5036">
        <v>1985</v>
      </c>
      <c r="H5036" t="s">
        <v>35</v>
      </c>
      <c r="I5036" s="2"/>
      <c r="J5036" s="2"/>
      <c r="K5036" s="2"/>
      <c r="L5036" s="2">
        <v>46038</v>
      </c>
      <c r="M5036" t="s">
        <v>26</v>
      </c>
      <c r="N5036" s="3">
        <v>4742</v>
      </c>
      <c r="O5036" s="3">
        <v>4742</v>
      </c>
      <c r="P5036" t="s">
        <v>27</v>
      </c>
      <c r="Q5036">
        <v>26</v>
      </c>
      <c r="R5036" t="s">
        <v>28</v>
      </c>
      <c r="S5036" t="s">
        <v>29</v>
      </c>
      <c r="T5036" t="s">
        <v>30</v>
      </c>
      <c r="V5036" t="s">
        <v>1304</v>
      </c>
      <c r="W5036" t="s">
        <v>32</v>
      </c>
    </row>
    <row r="5037" spans="1:23" ht="28.8" hidden="1" x14ac:dyDescent="0.3">
      <c r="A5037">
        <v>1154</v>
      </c>
      <c r="B5037">
        <v>1154</v>
      </c>
      <c r="C5037">
        <v>4309</v>
      </c>
      <c r="D5037">
        <v>1</v>
      </c>
      <c r="E5037" s="1" t="s">
        <v>6286</v>
      </c>
      <c r="F5037">
        <v>2046</v>
      </c>
      <c r="H5037" t="s">
        <v>3517</v>
      </c>
      <c r="I5037" s="2"/>
      <c r="J5037" s="2"/>
      <c r="K5037" s="2"/>
      <c r="L5037" s="2">
        <v>46038</v>
      </c>
      <c r="M5037" t="s">
        <v>26</v>
      </c>
      <c r="N5037" s="3">
        <v>2500</v>
      </c>
      <c r="O5037" s="3">
        <v>2500</v>
      </c>
      <c r="P5037" t="s">
        <v>27</v>
      </c>
      <c r="Q5037">
        <v>28</v>
      </c>
      <c r="R5037" t="s">
        <v>40</v>
      </c>
      <c r="S5037" t="s">
        <v>41</v>
      </c>
      <c r="T5037" t="s">
        <v>30</v>
      </c>
      <c r="V5037" t="s">
        <v>1304</v>
      </c>
      <c r="W5037" t="s">
        <v>32</v>
      </c>
    </row>
    <row r="5038" spans="1:23" hidden="1" x14ac:dyDescent="0.3">
      <c r="A5038">
        <v>1154</v>
      </c>
      <c r="B5038">
        <v>1154</v>
      </c>
      <c r="C5038">
        <v>4725</v>
      </c>
      <c r="D5038">
        <v>1</v>
      </c>
      <c r="E5038" s="4">
        <v>46357</v>
      </c>
      <c r="F5038">
        <v>2010</v>
      </c>
      <c r="H5038" t="s">
        <v>332</v>
      </c>
      <c r="I5038" s="2"/>
      <c r="J5038" s="2"/>
      <c r="K5038" s="2"/>
      <c r="L5038" s="2">
        <v>46038</v>
      </c>
      <c r="M5038" t="s">
        <v>45</v>
      </c>
      <c r="N5038" s="3">
        <v>350</v>
      </c>
      <c r="O5038" s="3">
        <v>375.5</v>
      </c>
      <c r="P5038" t="s">
        <v>27</v>
      </c>
      <c r="Q5038">
        <v>50</v>
      </c>
      <c r="R5038" t="s">
        <v>333</v>
      </c>
      <c r="S5038" t="s">
        <v>334</v>
      </c>
      <c r="T5038" t="s">
        <v>30</v>
      </c>
      <c r="V5038" t="s">
        <v>1304</v>
      </c>
      <c r="W5038" t="s">
        <v>32</v>
      </c>
    </row>
    <row r="5039" spans="1:23" ht="28.8" hidden="1" x14ac:dyDescent="0.3">
      <c r="A5039">
        <v>1154</v>
      </c>
      <c r="B5039">
        <v>1154</v>
      </c>
      <c r="C5039">
        <v>4105</v>
      </c>
      <c r="D5039">
        <v>5</v>
      </c>
      <c r="E5039" s="1" t="s">
        <v>6107</v>
      </c>
      <c r="F5039">
        <v>2501</v>
      </c>
      <c r="G5039" s="34" t="s">
        <v>6500</v>
      </c>
      <c r="H5039" t="s">
        <v>131</v>
      </c>
      <c r="I5039" s="2"/>
      <c r="J5039" s="2"/>
      <c r="K5039" s="2"/>
      <c r="L5039" s="2">
        <v>46041</v>
      </c>
      <c r="M5039" t="s">
        <v>26</v>
      </c>
      <c r="N5039" s="3">
        <v>4800</v>
      </c>
      <c r="O5039" s="3">
        <v>4800</v>
      </c>
      <c r="P5039" t="s">
        <v>27</v>
      </c>
      <c r="Q5039">
        <v>28</v>
      </c>
      <c r="R5039" t="s">
        <v>40</v>
      </c>
      <c r="S5039" t="s">
        <v>41</v>
      </c>
      <c r="T5039" t="s">
        <v>30</v>
      </c>
      <c r="V5039" t="s">
        <v>1304</v>
      </c>
      <c r="W5039" t="s">
        <v>32</v>
      </c>
    </row>
    <row r="5040" spans="1:23" ht="28.8" hidden="1" x14ac:dyDescent="0.3">
      <c r="A5040">
        <v>1154</v>
      </c>
      <c r="B5040">
        <v>1154</v>
      </c>
      <c r="C5040">
        <v>4104</v>
      </c>
      <c r="D5040">
        <v>2</v>
      </c>
      <c r="E5040" s="1" t="s">
        <v>6108</v>
      </c>
      <c r="F5040">
        <v>1985</v>
      </c>
      <c r="H5040" t="s">
        <v>35</v>
      </c>
      <c r="I5040" s="2"/>
      <c r="J5040" s="2"/>
      <c r="K5040" s="2"/>
      <c r="L5040" s="2">
        <v>46041</v>
      </c>
      <c r="M5040" t="s">
        <v>26</v>
      </c>
      <c r="N5040" s="3">
        <v>4250</v>
      </c>
      <c r="O5040" s="3">
        <v>4250</v>
      </c>
      <c r="P5040" t="s">
        <v>27</v>
      </c>
      <c r="Q5040">
        <v>23</v>
      </c>
      <c r="R5040" t="s">
        <v>153</v>
      </c>
      <c r="S5040" t="s">
        <v>154</v>
      </c>
      <c r="T5040" t="s">
        <v>30</v>
      </c>
      <c r="V5040" t="s">
        <v>1304</v>
      </c>
      <c r="W5040" t="s">
        <v>32</v>
      </c>
    </row>
    <row r="5041" spans="1:23" hidden="1" x14ac:dyDescent="0.3">
      <c r="A5041">
        <v>1154</v>
      </c>
      <c r="B5041">
        <v>1154</v>
      </c>
      <c r="C5041">
        <v>4410</v>
      </c>
      <c r="D5041">
        <v>2</v>
      </c>
      <c r="E5041" t="s">
        <v>6629</v>
      </c>
      <c r="F5041">
        <v>1503</v>
      </c>
      <c r="G5041" t="s">
        <v>397</v>
      </c>
      <c r="H5041" t="s">
        <v>398</v>
      </c>
      <c r="I5041" s="2"/>
      <c r="J5041" s="2"/>
      <c r="K5041" s="2"/>
      <c r="L5041" s="2">
        <v>46041</v>
      </c>
      <c r="M5041" t="s">
        <v>45</v>
      </c>
      <c r="N5041" s="3">
        <v>884.84</v>
      </c>
      <c r="O5041" s="3">
        <v>884.84</v>
      </c>
      <c r="P5041" t="s">
        <v>27</v>
      </c>
      <c r="Q5041">
        <v>23</v>
      </c>
      <c r="R5041" t="s">
        <v>153</v>
      </c>
      <c r="S5041" t="s">
        <v>154</v>
      </c>
      <c r="T5041" t="s">
        <v>30</v>
      </c>
      <c r="V5041" t="s">
        <v>1304</v>
      </c>
      <c r="W5041" t="s">
        <v>32</v>
      </c>
    </row>
    <row r="5042" spans="1:23" ht="28.8" hidden="1" x14ac:dyDescent="0.3">
      <c r="A5042">
        <v>1154</v>
      </c>
      <c r="B5042">
        <v>1154</v>
      </c>
      <c r="C5042">
        <v>4400</v>
      </c>
      <c r="D5042">
        <v>1</v>
      </c>
      <c r="E5042" s="1" t="s">
        <v>6630</v>
      </c>
      <c r="F5042">
        <v>1953</v>
      </c>
      <c r="H5042" t="s">
        <v>264</v>
      </c>
      <c r="I5042" s="2"/>
      <c r="J5042" s="2"/>
      <c r="K5042" s="2"/>
      <c r="L5042" s="2">
        <v>46041</v>
      </c>
      <c r="M5042" t="s">
        <v>49</v>
      </c>
      <c r="N5042" s="3">
        <v>1800</v>
      </c>
      <c r="O5042" s="3">
        <v>1800</v>
      </c>
      <c r="P5042" t="s">
        <v>27</v>
      </c>
      <c r="Q5042">
        <v>21</v>
      </c>
      <c r="R5042" t="s">
        <v>57</v>
      </c>
      <c r="S5042" t="s">
        <v>58</v>
      </c>
      <c r="T5042" t="s">
        <v>37</v>
      </c>
      <c r="V5042" t="s">
        <v>1304</v>
      </c>
      <c r="W5042" t="s">
        <v>32</v>
      </c>
    </row>
    <row r="5043" spans="1:23" ht="28.8" hidden="1" x14ac:dyDescent="0.3">
      <c r="A5043">
        <v>1154</v>
      </c>
      <c r="B5043">
        <v>1154</v>
      </c>
      <c r="C5043">
        <v>3573</v>
      </c>
      <c r="D5043">
        <v>3</v>
      </c>
      <c r="E5043" s="1" t="s">
        <v>6106</v>
      </c>
      <c r="F5043">
        <v>1985</v>
      </c>
      <c r="H5043" t="s">
        <v>35</v>
      </c>
      <c r="I5043" s="2"/>
      <c r="J5043" s="2"/>
      <c r="K5043" s="2"/>
      <c r="L5043" s="2">
        <v>46041</v>
      </c>
      <c r="M5043" t="s">
        <v>26</v>
      </c>
      <c r="N5043" s="3">
        <v>4850</v>
      </c>
      <c r="O5043" s="3">
        <v>4850</v>
      </c>
      <c r="P5043" t="s">
        <v>27</v>
      </c>
      <c r="Q5043">
        <v>23</v>
      </c>
      <c r="R5043" t="s">
        <v>153</v>
      </c>
      <c r="S5043" t="s">
        <v>154</v>
      </c>
      <c r="T5043" t="s">
        <v>30</v>
      </c>
      <c r="V5043" t="s">
        <v>1304</v>
      </c>
      <c r="W5043" t="s">
        <v>32</v>
      </c>
    </row>
    <row r="5044" spans="1:23" ht="28.8" hidden="1" x14ac:dyDescent="0.3">
      <c r="A5044">
        <v>1154</v>
      </c>
      <c r="B5044">
        <v>1154</v>
      </c>
      <c r="C5044">
        <v>3719</v>
      </c>
      <c r="D5044">
        <v>3</v>
      </c>
      <c r="E5044" s="1" t="s">
        <v>6104</v>
      </c>
      <c r="F5044">
        <v>2331</v>
      </c>
      <c r="H5044" t="s">
        <v>977</v>
      </c>
      <c r="I5044" s="2"/>
      <c r="J5044" s="2"/>
      <c r="K5044" s="2"/>
      <c r="L5044" s="2">
        <v>46041</v>
      </c>
      <c r="M5044" t="s">
        <v>45</v>
      </c>
      <c r="N5044" s="3">
        <v>2165</v>
      </c>
      <c r="O5044" s="3">
        <v>2165</v>
      </c>
      <c r="P5044" t="s">
        <v>27</v>
      </c>
      <c r="Q5044">
        <v>26</v>
      </c>
      <c r="R5044" t="s">
        <v>28</v>
      </c>
      <c r="S5044" t="s">
        <v>29</v>
      </c>
      <c r="T5044" t="s">
        <v>30</v>
      </c>
      <c r="V5044" t="s">
        <v>1304</v>
      </c>
      <c r="W5044" t="s">
        <v>32</v>
      </c>
    </row>
    <row r="5045" spans="1:23" hidden="1" x14ac:dyDescent="0.3">
      <c r="A5045">
        <v>1154</v>
      </c>
      <c r="B5045">
        <v>1154</v>
      </c>
      <c r="C5045">
        <v>4883</v>
      </c>
      <c r="D5045">
        <v>1</v>
      </c>
      <c r="E5045" t="s">
        <v>6522</v>
      </c>
      <c r="F5045">
        <v>1951</v>
      </c>
      <c r="H5045" t="s">
        <v>328</v>
      </c>
      <c r="I5045" s="2"/>
      <c r="J5045" s="2"/>
      <c r="K5045" s="2"/>
      <c r="L5045" s="2">
        <v>46041</v>
      </c>
      <c r="M5045" t="s">
        <v>49</v>
      </c>
      <c r="N5045" s="3">
        <v>2640</v>
      </c>
      <c r="O5045" s="3">
        <v>2640</v>
      </c>
      <c r="P5045" t="s">
        <v>27</v>
      </c>
      <c r="Q5045">
        <v>21</v>
      </c>
      <c r="R5045" t="s">
        <v>57</v>
      </c>
      <c r="S5045" t="s">
        <v>58</v>
      </c>
      <c r="T5045" t="s">
        <v>37</v>
      </c>
      <c r="V5045" t="s">
        <v>1304</v>
      </c>
      <c r="W5045" t="s">
        <v>32</v>
      </c>
    </row>
    <row r="5046" spans="1:23" hidden="1" x14ac:dyDescent="0.3">
      <c r="A5046">
        <v>1154</v>
      </c>
      <c r="B5046">
        <v>1154</v>
      </c>
      <c r="C5046">
        <v>4875</v>
      </c>
      <c r="D5046">
        <v>1</v>
      </c>
      <c r="E5046" t="s">
        <v>6530</v>
      </c>
      <c r="F5046">
        <v>1951</v>
      </c>
      <c r="H5046" t="s">
        <v>328</v>
      </c>
      <c r="I5046" s="2"/>
      <c r="J5046" s="2"/>
      <c r="K5046" s="2"/>
      <c r="L5046" s="2">
        <v>46041</v>
      </c>
      <c r="M5046" t="s">
        <v>49</v>
      </c>
      <c r="N5046" s="3">
        <v>3024</v>
      </c>
      <c r="O5046" s="3">
        <v>3024</v>
      </c>
      <c r="P5046" t="s">
        <v>27</v>
      </c>
      <c r="Q5046">
        <v>21</v>
      </c>
      <c r="R5046" t="s">
        <v>57</v>
      </c>
      <c r="S5046" t="s">
        <v>58</v>
      </c>
      <c r="T5046" t="s">
        <v>37</v>
      </c>
      <c r="V5046" t="s">
        <v>1304</v>
      </c>
      <c r="W5046" t="s">
        <v>32</v>
      </c>
    </row>
    <row r="5047" spans="1:23" hidden="1" x14ac:dyDescent="0.3">
      <c r="A5047">
        <v>1154</v>
      </c>
      <c r="B5047">
        <v>1154</v>
      </c>
      <c r="C5047">
        <v>4878</v>
      </c>
      <c r="D5047">
        <v>1</v>
      </c>
      <c r="E5047" t="s">
        <v>6527</v>
      </c>
      <c r="F5047">
        <v>1952</v>
      </c>
      <c r="H5047" t="s">
        <v>311</v>
      </c>
      <c r="I5047" s="2"/>
      <c r="J5047" s="2"/>
      <c r="K5047" s="2"/>
      <c r="L5047" s="2">
        <v>46041</v>
      </c>
      <c r="M5047" t="s">
        <v>49</v>
      </c>
      <c r="N5047" s="3">
        <v>3276</v>
      </c>
      <c r="O5047" s="3">
        <v>3276</v>
      </c>
      <c r="P5047" t="s">
        <v>27</v>
      </c>
      <c r="Q5047">
        <v>21</v>
      </c>
      <c r="R5047" t="s">
        <v>57</v>
      </c>
      <c r="S5047" t="s">
        <v>58</v>
      </c>
      <c r="T5047" t="s">
        <v>37</v>
      </c>
      <c r="V5047" t="s">
        <v>1304</v>
      </c>
      <c r="W5047" t="s">
        <v>32</v>
      </c>
    </row>
    <row r="5048" spans="1:23" hidden="1" x14ac:dyDescent="0.3">
      <c r="A5048">
        <v>1154</v>
      </c>
      <c r="B5048">
        <v>1154</v>
      </c>
      <c r="C5048">
        <v>4879</v>
      </c>
      <c r="D5048">
        <v>1</v>
      </c>
      <c r="E5048" t="s">
        <v>6526</v>
      </c>
      <c r="F5048">
        <v>1954</v>
      </c>
      <c r="H5048" t="s">
        <v>65</v>
      </c>
      <c r="I5048" s="2"/>
      <c r="J5048" s="2"/>
      <c r="K5048" s="2"/>
      <c r="L5048" s="2">
        <v>46041</v>
      </c>
      <c r="M5048" t="s">
        <v>49</v>
      </c>
      <c r="N5048" s="3">
        <v>3151</v>
      </c>
      <c r="O5048" s="3">
        <v>3151</v>
      </c>
      <c r="P5048" t="s">
        <v>27</v>
      </c>
      <c r="Q5048">
        <v>21</v>
      </c>
      <c r="R5048" t="s">
        <v>57</v>
      </c>
      <c r="S5048" t="s">
        <v>58</v>
      </c>
      <c r="T5048" t="s">
        <v>37</v>
      </c>
      <c r="V5048" t="s">
        <v>1304</v>
      </c>
      <c r="W5048" t="s">
        <v>32</v>
      </c>
    </row>
    <row r="5049" spans="1:23" hidden="1" x14ac:dyDescent="0.3">
      <c r="A5049">
        <v>1154</v>
      </c>
      <c r="B5049">
        <v>1154</v>
      </c>
      <c r="C5049">
        <v>4880</v>
      </c>
      <c r="D5049">
        <v>1</v>
      </c>
      <c r="E5049" t="s">
        <v>6525</v>
      </c>
      <c r="F5049">
        <v>2133</v>
      </c>
      <c r="H5049" t="s">
        <v>268</v>
      </c>
      <c r="I5049" s="2"/>
      <c r="J5049" s="2"/>
      <c r="K5049" s="2"/>
      <c r="L5049" s="2">
        <v>46041</v>
      </c>
      <c r="M5049" t="s">
        <v>49</v>
      </c>
      <c r="N5049" s="3">
        <v>3059</v>
      </c>
      <c r="O5049" s="3">
        <v>3059</v>
      </c>
      <c r="P5049" t="s">
        <v>27</v>
      </c>
      <c r="Q5049">
        <v>21</v>
      </c>
      <c r="R5049" t="s">
        <v>57</v>
      </c>
      <c r="S5049" t="s">
        <v>58</v>
      </c>
      <c r="T5049" t="s">
        <v>37</v>
      </c>
      <c r="V5049" t="s">
        <v>1304</v>
      </c>
      <c r="W5049" t="s">
        <v>32</v>
      </c>
    </row>
    <row r="5050" spans="1:23" hidden="1" x14ac:dyDescent="0.3">
      <c r="A5050">
        <v>1154</v>
      </c>
      <c r="B5050">
        <v>1154</v>
      </c>
      <c r="C5050">
        <v>4877</v>
      </c>
      <c r="D5050">
        <v>1</v>
      </c>
      <c r="E5050" t="s">
        <v>6528</v>
      </c>
      <c r="F5050">
        <v>2142</v>
      </c>
      <c r="H5050" t="s">
        <v>56</v>
      </c>
      <c r="I5050" s="2"/>
      <c r="J5050" s="2"/>
      <c r="K5050" s="2"/>
      <c r="L5050" s="2">
        <v>46041</v>
      </c>
      <c r="M5050" t="s">
        <v>49</v>
      </c>
      <c r="N5050" s="3">
        <v>2737</v>
      </c>
      <c r="O5050" s="3">
        <v>2737</v>
      </c>
      <c r="P5050" t="s">
        <v>27</v>
      </c>
      <c r="Q5050">
        <v>21</v>
      </c>
      <c r="R5050" t="s">
        <v>57</v>
      </c>
      <c r="S5050" t="s">
        <v>58</v>
      </c>
      <c r="T5050" t="s">
        <v>37</v>
      </c>
      <c r="V5050" t="s">
        <v>1304</v>
      </c>
      <c r="W5050" t="s">
        <v>32</v>
      </c>
    </row>
    <row r="5051" spans="1:23" hidden="1" x14ac:dyDescent="0.3">
      <c r="A5051">
        <v>1154</v>
      </c>
      <c r="B5051">
        <v>1154</v>
      </c>
      <c r="C5051">
        <v>4890</v>
      </c>
      <c r="D5051">
        <v>1</v>
      </c>
      <c r="E5051" s="4">
        <v>46023</v>
      </c>
      <c r="F5051">
        <v>2356</v>
      </c>
      <c r="H5051" t="s">
        <v>146</v>
      </c>
      <c r="I5051" s="2"/>
      <c r="J5051" s="2"/>
      <c r="K5051" s="2"/>
      <c r="L5051" s="2">
        <v>46041</v>
      </c>
      <c r="M5051" t="s">
        <v>1303</v>
      </c>
      <c r="N5051" s="3">
        <v>600</v>
      </c>
      <c r="O5051" s="3">
        <v>600</v>
      </c>
      <c r="P5051" t="s">
        <v>27</v>
      </c>
      <c r="Q5051">
        <v>87</v>
      </c>
      <c r="R5051" t="s">
        <v>147</v>
      </c>
      <c r="S5051" t="s">
        <v>148</v>
      </c>
      <c r="T5051" t="s">
        <v>206</v>
      </c>
      <c r="V5051" t="s">
        <v>1304</v>
      </c>
      <c r="W5051" t="s">
        <v>32</v>
      </c>
    </row>
    <row r="5052" spans="1:23" hidden="1" x14ac:dyDescent="0.3">
      <c r="A5052">
        <v>1154</v>
      </c>
      <c r="B5052">
        <v>1154</v>
      </c>
      <c r="C5052">
        <v>4891</v>
      </c>
      <c r="D5052">
        <v>1</v>
      </c>
      <c r="E5052" s="4">
        <v>46023</v>
      </c>
      <c r="F5052">
        <v>2457</v>
      </c>
      <c r="H5052" t="s">
        <v>3345</v>
      </c>
      <c r="I5052" s="2"/>
      <c r="J5052" s="2"/>
      <c r="K5052" s="2"/>
      <c r="L5052" s="2">
        <v>46041</v>
      </c>
      <c r="M5052" t="s">
        <v>1303</v>
      </c>
      <c r="N5052" s="3">
        <v>100</v>
      </c>
      <c r="O5052" s="3">
        <v>100</v>
      </c>
      <c r="P5052" t="s">
        <v>27</v>
      </c>
      <c r="Q5052">
        <v>88</v>
      </c>
      <c r="R5052" t="s">
        <v>329</v>
      </c>
      <c r="S5052" t="s">
        <v>330</v>
      </c>
      <c r="T5052" t="s">
        <v>206</v>
      </c>
      <c r="V5052" t="s">
        <v>1304</v>
      </c>
      <c r="W5052" t="s">
        <v>32</v>
      </c>
    </row>
    <row r="5053" spans="1:23" hidden="1" x14ac:dyDescent="0.3">
      <c r="A5053">
        <v>1154</v>
      </c>
      <c r="B5053">
        <v>1154</v>
      </c>
      <c r="C5053">
        <v>4794</v>
      </c>
      <c r="D5053">
        <v>1</v>
      </c>
      <c r="E5053" s="4">
        <v>46023</v>
      </c>
      <c r="F5053">
        <v>2931</v>
      </c>
      <c r="H5053" t="s">
        <v>4275</v>
      </c>
      <c r="I5053" s="2"/>
      <c r="J5053" s="2"/>
      <c r="K5053" s="2"/>
      <c r="L5053" s="2">
        <v>46042</v>
      </c>
      <c r="M5053" t="s">
        <v>45</v>
      </c>
      <c r="N5053" s="3">
        <v>1175.08</v>
      </c>
      <c r="O5053" s="3">
        <v>1175.08</v>
      </c>
      <c r="P5053" t="s">
        <v>27</v>
      </c>
      <c r="Q5053">
        <v>66</v>
      </c>
      <c r="R5053" t="s">
        <v>276</v>
      </c>
      <c r="S5053" t="s">
        <v>277</v>
      </c>
      <c r="T5053" t="s">
        <v>465</v>
      </c>
      <c r="V5053" t="s">
        <v>1304</v>
      </c>
      <c r="W5053" t="s">
        <v>32</v>
      </c>
    </row>
    <row r="5054" spans="1:23" hidden="1" x14ac:dyDescent="0.3">
      <c r="A5054">
        <v>1154</v>
      </c>
      <c r="B5054">
        <v>1154</v>
      </c>
      <c r="C5054">
        <v>4888</v>
      </c>
      <c r="D5054">
        <v>1</v>
      </c>
      <c r="E5054" s="4">
        <v>46023</v>
      </c>
      <c r="F5054">
        <v>2006</v>
      </c>
      <c r="H5054" t="s">
        <v>387</v>
      </c>
      <c r="I5054" s="2"/>
      <c r="J5054" s="2"/>
      <c r="K5054" s="2"/>
      <c r="L5054" s="2">
        <v>46042</v>
      </c>
      <c r="M5054" t="s">
        <v>45</v>
      </c>
      <c r="N5054" s="3">
        <v>265.92</v>
      </c>
      <c r="O5054" s="3">
        <v>265.92</v>
      </c>
      <c r="P5054" t="s">
        <v>27</v>
      </c>
      <c r="Q5054">
        <v>84</v>
      </c>
      <c r="R5054" t="s">
        <v>388</v>
      </c>
      <c r="S5054" t="s">
        <v>389</v>
      </c>
      <c r="T5054" t="s">
        <v>30</v>
      </c>
      <c r="V5054" t="s">
        <v>1304</v>
      </c>
      <c r="W5054" t="s">
        <v>32</v>
      </c>
    </row>
    <row r="5055" spans="1:23" hidden="1" x14ac:dyDescent="0.3">
      <c r="A5055">
        <v>1154</v>
      </c>
      <c r="B5055">
        <v>1154</v>
      </c>
      <c r="C5055">
        <v>4876</v>
      </c>
      <c r="D5055">
        <v>1</v>
      </c>
      <c r="E5055" t="s">
        <v>6529</v>
      </c>
      <c r="F5055">
        <v>2267</v>
      </c>
      <c r="H5055" t="s">
        <v>141</v>
      </c>
      <c r="I5055" s="2"/>
      <c r="J5055" s="2"/>
      <c r="K5055" s="2"/>
      <c r="L5055" s="2">
        <v>46042</v>
      </c>
      <c r="M5055" t="s">
        <v>49</v>
      </c>
      <c r="N5055" s="3">
        <v>3094</v>
      </c>
      <c r="O5055" s="3">
        <v>2724</v>
      </c>
      <c r="P5055" t="s">
        <v>27</v>
      </c>
      <c r="Q5055">
        <v>21</v>
      </c>
      <c r="R5055" t="s">
        <v>57</v>
      </c>
      <c r="S5055" t="s">
        <v>58</v>
      </c>
      <c r="T5055" t="s">
        <v>37</v>
      </c>
      <c r="V5055" t="s">
        <v>1304</v>
      </c>
      <c r="W5055" t="s">
        <v>32</v>
      </c>
    </row>
    <row r="5056" spans="1:23" hidden="1" x14ac:dyDescent="0.3">
      <c r="A5056">
        <v>1154</v>
      </c>
      <c r="B5056">
        <v>1154</v>
      </c>
      <c r="C5056">
        <v>4729</v>
      </c>
      <c r="D5056">
        <v>1</v>
      </c>
      <c r="E5056" s="4">
        <v>46023</v>
      </c>
      <c r="F5056">
        <v>2917</v>
      </c>
      <c r="H5056" t="s">
        <v>1299</v>
      </c>
      <c r="I5056" s="2"/>
      <c r="J5056" s="2"/>
      <c r="K5056" s="2"/>
      <c r="L5056" s="2">
        <v>46042</v>
      </c>
      <c r="M5056" t="s">
        <v>45</v>
      </c>
      <c r="N5056" s="3">
        <v>386.03</v>
      </c>
      <c r="O5056" s="3">
        <v>386.03</v>
      </c>
      <c r="P5056" t="s">
        <v>27</v>
      </c>
      <c r="Q5056">
        <v>63</v>
      </c>
      <c r="R5056" t="s">
        <v>613</v>
      </c>
      <c r="S5056" t="s">
        <v>614</v>
      </c>
      <c r="T5056" t="s">
        <v>465</v>
      </c>
      <c r="V5056" t="s">
        <v>1304</v>
      </c>
      <c r="W5056" t="s">
        <v>32</v>
      </c>
    </row>
    <row r="5057" spans="1:23" hidden="1" x14ac:dyDescent="0.3">
      <c r="A5057">
        <v>1154</v>
      </c>
      <c r="B5057">
        <v>1154</v>
      </c>
      <c r="C5057">
        <v>4738</v>
      </c>
      <c r="D5057">
        <v>1</v>
      </c>
      <c r="E5057" s="4">
        <v>46357</v>
      </c>
      <c r="F5057">
        <v>2186</v>
      </c>
      <c r="H5057" t="s">
        <v>6507</v>
      </c>
      <c r="I5057" s="2"/>
      <c r="J5057" s="2"/>
      <c r="K5057" s="2"/>
      <c r="L5057" s="2">
        <v>46042</v>
      </c>
      <c r="M5057" t="s">
        <v>1303</v>
      </c>
      <c r="N5057" s="3">
        <v>500</v>
      </c>
      <c r="O5057" s="3">
        <v>500</v>
      </c>
      <c r="P5057" t="s">
        <v>27</v>
      </c>
      <c r="Q5057">
        <v>88</v>
      </c>
      <c r="R5057" t="s">
        <v>329</v>
      </c>
      <c r="S5057" t="s">
        <v>330</v>
      </c>
      <c r="T5057" t="s">
        <v>206</v>
      </c>
      <c r="V5057" t="s">
        <v>1304</v>
      </c>
      <c r="W5057" t="s">
        <v>32</v>
      </c>
    </row>
    <row r="5058" spans="1:23" hidden="1" x14ac:dyDescent="0.3">
      <c r="A5058">
        <v>1154</v>
      </c>
      <c r="B5058">
        <v>1154</v>
      </c>
      <c r="C5058">
        <v>4734</v>
      </c>
      <c r="D5058">
        <v>1</v>
      </c>
      <c r="E5058" s="4">
        <v>46357</v>
      </c>
      <c r="F5058">
        <v>2374</v>
      </c>
      <c r="H5058" t="s">
        <v>6505</v>
      </c>
      <c r="I5058" s="2"/>
      <c r="J5058" s="2"/>
      <c r="K5058" s="2"/>
      <c r="L5058" s="2">
        <v>46042</v>
      </c>
      <c r="M5058" t="s">
        <v>1303</v>
      </c>
      <c r="N5058" s="3">
        <v>300</v>
      </c>
      <c r="O5058" s="3">
        <v>300</v>
      </c>
      <c r="P5058" t="s">
        <v>27</v>
      </c>
      <c r="Q5058">
        <v>88</v>
      </c>
      <c r="R5058" t="s">
        <v>329</v>
      </c>
      <c r="S5058" t="s">
        <v>330</v>
      </c>
      <c r="T5058" t="s">
        <v>206</v>
      </c>
      <c r="V5058" t="s">
        <v>1304</v>
      </c>
      <c r="W5058" t="s">
        <v>32</v>
      </c>
    </row>
    <row r="5059" spans="1:23" hidden="1" x14ac:dyDescent="0.3">
      <c r="A5059">
        <v>1154</v>
      </c>
      <c r="B5059">
        <v>1154</v>
      </c>
      <c r="C5059">
        <v>4727</v>
      </c>
      <c r="D5059">
        <v>1</v>
      </c>
      <c r="E5059" s="4">
        <v>46023</v>
      </c>
      <c r="F5059">
        <v>2915</v>
      </c>
      <c r="H5059" t="s">
        <v>1297</v>
      </c>
      <c r="I5059" s="2"/>
      <c r="J5059" s="2"/>
      <c r="K5059" s="2"/>
      <c r="L5059" s="2">
        <v>46042</v>
      </c>
      <c r="M5059" t="s">
        <v>45</v>
      </c>
      <c r="N5059" s="3">
        <v>2267.9499999999998</v>
      </c>
      <c r="O5059" s="3">
        <v>2267.9499999999998</v>
      </c>
      <c r="P5059" t="s">
        <v>27</v>
      </c>
      <c r="Q5059">
        <v>63</v>
      </c>
      <c r="R5059" t="s">
        <v>613</v>
      </c>
      <c r="S5059" t="s">
        <v>614</v>
      </c>
      <c r="T5059" t="s">
        <v>465</v>
      </c>
      <c r="V5059" t="s">
        <v>1304</v>
      </c>
      <c r="W5059" t="s">
        <v>32</v>
      </c>
    </row>
    <row r="5060" spans="1:23" hidden="1" x14ac:dyDescent="0.3">
      <c r="A5060">
        <v>1154</v>
      </c>
      <c r="B5060">
        <v>1154</v>
      </c>
      <c r="C5060">
        <v>4730</v>
      </c>
      <c r="D5060">
        <v>1</v>
      </c>
      <c r="E5060" s="4">
        <v>46023</v>
      </c>
      <c r="F5060">
        <v>2916</v>
      </c>
      <c r="H5060" t="s">
        <v>371</v>
      </c>
      <c r="I5060" s="2"/>
      <c r="J5060" s="2"/>
      <c r="K5060" s="2"/>
      <c r="L5060" s="2">
        <v>46042</v>
      </c>
      <c r="M5060" t="s">
        <v>45</v>
      </c>
      <c r="N5060" s="3">
        <v>906.01</v>
      </c>
      <c r="O5060" s="3">
        <v>906.01</v>
      </c>
      <c r="P5060" t="s">
        <v>27</v>
      </c>
      <c r="Q5060">
        <v>77</v>
      </c>
      <c r="R5060" t="s">
        <v>1300</v>
      </c>
      <c r="S5060" t="s">
        <v>1301</v>
      </c>
      <c r="T5060" t="s">
        <v>206</v>
      </c>
      <c r="V5060" t="s">
        <v>1304</v>
      </c>
      <c r="W5060" t="s">
        <v>32</v>
      </c>
    </row>
    <row r="5061" spans="1:23" hidden="1" x14ac:dyDescent="0.3">
      <c r="A5061">
        <v>1154</v>
      </c>
      <c r="B5061">
        <v>1154</v>
      </c>
      <c r="C5061">
        <v>4731</v>
      </c>
      <c r="D5061">
        <v>1</v>
      </c>
      <c r="E5061" s="4">
        <v>46023</v>
      </c>
      <c r="F5061">
        <v>2916</v>
      </c>
      <c r="H5061" t="s">
        <v>371</v>
      </c>
      <c r="I5061" s="2"/>
      <c r="J5061" s="2"/>
      <c r="K5061" s="2"/>
      <c r="L5061" s="2">
        <v>46042</v>
      </c>
      <c r="M5061" t="s">
        <v>45</v>
      </c>
      <c r="N5061" s="3">
        <v>3639.11</v>
      </c>
      <c r="O5061" s="3">
        <v>3639.11</v>
      </c>
      <c r="P5061" t="s">
        <v>27</v>
      </c>
      <c r="Q5061">
        <v>77</v>
      </c>
      <c r="R5061" t="s">
        <v>1300</v>
      </c>
      <c r="S5061" t="s">
        <v>1301</v>
      </c>
      <c r="T5061" t="s">
        <v>206</v>
      </c>
      <c r="V5061" t="s">
        <v>1304</v>
      </c>
      <c r="W5061" t="s">
        <v>32</v>
      </c>
    </row>
    <row r="5062" spans="1:23" hidden="1" x14ac:dyDescent="0.3">
      <c r="A5062">
        <v>1154</v>
      </c>
      <c r="B5062">
        <v>1154</v>
      </c>
      <c r="C5062">
        <v>4748</v>
      </c>
      <c r="D5062">
        <v>1</v>
      </c>
      <c r="E5062" s="4">
        <v>46357</v>
      </c>
      <c r="F5062">
        <v>2180</v>
      </c>
      <c r="H5062" t="s">
        <v>6512</v>
      </c>
      <c r="I5062" s="2"/>
      <c r="J5062" s="2"/>
      <c r="K5062" s="2"/>
      <c r="L5062" s="2">
        <v>46042</v>
      </c>
      <c r="M5062" t="s">
        <v>1303</v>
      </c>
      <c r="N5062" s="3">
        <v>200</v>
      </c>
      <c r="O5062" s="3">
        <v>200</v>
      </c>
      <c r="P5062" t="s">
        <v>27</v>
      </c>
      <c r="Q5062">
        <v>88</v>
      </c>
      <c r="R5062" t="s">
        <v>329</v>
      </c>
      <c r="S5062" t="s">
        <v>330</v>
      </c>
      <c r="T5062" t="s">
        <v>206</v>
      </c>
      <c r="V5062" t="s">
        <v>1304</v>
      </c>
      <c r="W5062" t="s">
        <v>32</v>
      </c>
    </row>
    <row r="5063" spans="1:23" hidden="1" x14ac:dyDescent="0.3">
      <c r="A5063">
        <v>1154</v>
      </c>
      <c r="B5063">
        <v>1154</v>
      </c>
      <c r="C5063">
        <v>4736</v>
      </c>
      <c r="D5063">
        <v>1</v>
      </c>
      <c r="E5063" s="4">
        <v>46357</v>
      </c>
      <c r="F5063">
        <v>2063</v>
      </c>
      <c r="H5063" t="s">
        <v>6506</v>
      </c>
      <c r="I5063" s="2"/>
      <c r="J5063" s="2"/>
      <c r="K5063" s="2"/>
      <c r="L5063" s="2">
        <v>46042</v>
      </c>
      <c r="M5063" t="s">
        <v>1303</v>
      </c>
      <c r="N5063" s="3">
        <v>300</v>
      </c>
      <c r="O5063" s="3">
        <v>300</v>
      </c>
      <c r="P5063" t="s">
        <v>27</v>
      </c>
      <c r="Q5063">
        <v>88</v>
      </c>
      <c r="R5063" t="s">
        <v>329</v>
      </c>
      <c r="S5063" t="s">
        <v>330</v>
      </c>
      <c r="T5063" t="s">
        <v>206</v>
      </c>
      <c r="V5063" t="s">
        <v>1304</v>
      </c>
      <c r="W5063" t="s">
        <v>32</v>
      </c>
    </row>
    <row r="5064" spans="1:23" hidden="1" x14ac:dyDescent="0.3">
      <c r="A5064">
        <v>1154</v>
      </c>
      <c r="B5064">
        <v>1154</v>
      </c>
      <c r="C5064">
        <v>4746</v>
      </c>
      <c r="D5064">
        <v>1</v>
      </c>
      <c r="E5064" s="4">
        <v>46357</v>
      </c>
      <c r="F5064">
        <v>2112</v>
      </c>
      <c r="H5064" t="s">
        <v>6510</v>
      </c>
      <c r="I5064" s="2"/>
      <c r="J5064" s="2"/>
      <c r="K5064" s="2"/>
      <c r="L5064" s="2">
        <v>46042</v>
      </c>
      <c r="M5064" t="s">
        <v>1303</v>
      </c>
      <c r="N5064" s="3">
        <v>200</v>
      </c>
      <c r="O5064" s="3">
        <v>200</v>
      </c>
      <c r="P5064" t="s">
        <v>27</v>
      </c>
      <c r="Q5064">
        <v>88</v>
      </c>
      <c r="R5064" t="s">
        <v>329</v>
      </c>
      <c r="S5064" t="s">
        <v>330</v>
      </c>
      <c r="T5064" t="s">
        <v>206</v>
      </c>
      <c r="V5064" t="s">
        <v>1304</v>
      </c>
      <c r="W5064" t="s">
        <v>32</v>
      </c>
    </row>
    <row r="5065" spans="1:23" hidden="1" x14ac:dyDescent="0.3">
      <c r="A5065">
        <v>1154</v>
      </c>
      <c r="B5065">
        <v>1154</v>
      </c>
      <c r="C5065">
        <v>4747</v>
      </c>
      <c r="D5065">
        <v>1</v>
      </c>
      <c r="E5065" s="4">
        <v>46357</v>
      </c>
      <c r="F5065">
        <v>2120</v>
      </c>
      <c r="H5065" t="s">
        <v>6511</v>
      </c>
      <c r="I5065" s="2"/>
      <c r="J5065" s="2"/>
      <c r="K5065" s="2"/>
      <c r="L5065" s="2">
        <v>46042</v>
      </c>
      <c r="M5065" t="s">
        <v>1303</v>
      </c>
      <c r="N5065" s="3">
        <v>400</v>
      </c>
      <c r="O5065" s="3">
        <v>400</v>
      </c>
      <c r="P5065" t="s">
        <v>27</v>
      </c>
      <c r="Q5065">
        <v>88</v>
      </c>
      <c r="R5065" t="s">
        <v>329</v>
      </c>
      <c r="S5065" t="s">
        <v>330</v>
      </c>
      <c r="T5065" t="s">
        <v>206</v>
      </c>
      <c r="V5065" t="s">
        <v>1304</v>
      </c>
      <c r="W5065" t="s">
        <v>32</v>
      </c>
    </row>
    <row r="5066" spans="1:23" hidden="1" x14ac:dyDescent="0.3">
      <c r="A5066">
        <v>1154</v>
      </c>
      <c r="B5066">
        <v>1154</v>
      </c>
      <c r="C5066">
        <v>4109</v>
      </c>
      <c r="D5066">
        <v>3</v>
      </c>
      <c r="E5066">
        <v>3</v>
      </c>
      <c r="F5066">
        <v>1984</v>
      </c>
      <c r="H5066" t="s">
        <v>257</v>
      </c>
      <c r="I5066" s="2"/>
      <c r="J5066" s="2"/>
      <c r="K5066" s="2"/>
      <c r="L5066" s="2">
        <v>46042</v>
      </c>
      <c r="M5066" t="s">
        <v>45</v>
      </c>
      <c r="N5066" s="3">
        <v>796.35</v>
      </c>
      <c r="O5066" s="3">
        <v>796.35</v>
      </c>
      <c r="P5066" t="s">
        <v>27</v>
      </c>
      <c r="Q5066">
        <v>25</v>
      </c>
      <c r="R5066" t="s">
        <v>258</v>
      </c>
      <c r="S5066" t="s">
        <v>259</v>
      </c>
      <c r="T5066" t="s">
        <v>37</v>
      </c>
      <c r="V5066" t="s">
        <v>1304</v>
      </c>
      <c r="W5066" t="s">
        <v>32</v>
      </c>
    </row>
    <row r="5067" spans="1:23" ht="28.8" hidden="1" x14ac:dyDescent="0.3">
      <c r="A5067">
        <v>1154</v>
      </c>
      <c r="B5067">
        <v>1154</v>
      </c>
      <c r="C5067">
        <v>4103</v>
      </c>
      <c r="D5067">
        <v>2</v>
      </c>
      <c r="E5067" s="1" t="s">
        <v>6109</v>
      </c>
      <c r="F5067">
        <v>2182</v>
      </c>
      <c r="H5067" t="s">
        <v>39</v>
      </c>
      <c r="I5067" s="2"/>
      <c r="J5067" s="2"/>
      <c r="K5067" s="2"/>
      <c r="L5067" s="2">
        <v>46042</v>
      </c>
      <c r="M5067" t="s">
        <v>26</v>
      </c>
      <c r="N5067" s="3">
        <v>3017</v>
      </c>
      <c r="O5067" s="3">
        <v>3017</v>
      </c>
      <c r="P5067" t="s">
        <v>27</v>
      </c>
      <c r="Q5067">
        <v>28</v>
      </c>
      <c r="R5067" t="s">
        <v>40</v>
      </c>
      <c r="S5067" t="s">
        <v>41</v>
      </c>
      <c r="T5067" t="s">
        <v>30</v>
      </c>
      <c r="V5067" t="s">
        <v>1304</v>
      </c>
      <c r="W5067" t="s">
        <v>32</v>
      </c>
    </row>
    <row r="5068" spans="1:23" hidden="1" x14ac:dyDescent="0.3">
      <c r="A5068">
        <v>1154</v>
      </c>
      <c r="B5068">
        <v>1154</v>
      </c>
      <c r="C5068">
        <v>3043</v>
      </c>
      <c r="D5068">
        <v>27</v>
      </c>
      <c r="E5068" s="5">
        <v>46023</v>
      </c>
      <c r="F5068">
        <v>2376</v>
      </c>
      <c r="H5068" t="s">
        <v>459</v>
      </c>
      <c r="I5068" s="2"/>
      <c r="J5068" s="2"/>
      <c r="K5068" s="2"/>
      <c r="L5068" s="2">
        <v>46043</v>
      </c>
      <c r="M5068" t="s">
        <v>49</v>
      </c>
      <c r="N5068" s="3">
        <v>170</v>
      </c>
      <c r="O5068" s="3">
        <v>0.01</v>
      </c>
      <c r="P5068" t="s">
        <v>27</v>
      </c>
      <c r="Q5068">
        <v>83</v>
      </c>
      <c r="R5068" t="s">
        <v>204</v>
      </c>
      <c r="S5068" t="s">
        <v>205</v>
      </c>
      <c r="T5068" t="s">
        <v>206</v>
      </c>
      <c r="V5068" t="s">
        <v>1304</v>
      </c>
      <c r="W5068" t="s">
        <v>32</v>
      </c>
    </row>
    <row r="5069" spans="1:23" hidden="1" x14ac:dyDescent="0.3">
      <c r="A5069">
        <v>1154</v>
      </c>
      <c r="B5069">
        <v>1154</v>
      </c>
      <c r="C5069">
        <v>3043</v>
      </c>
      <c r="D5069">
        <v>25</v>
      </c>
      <c r="E5069" s="5">
        <v>46023</v>
      </c>
      <c r="F5069">
        <v>2376</v>
      </c>
      <c r="H5069" t="s">
        <v>459</v>
      </c>
      <c r="I5069" s="2"/>
      <c r="J5069" s="2"/>
      <c r="K5069" s="2"/>
      <c r="L5069" s="2">
        <v>46043</v>
      </c>
      <c r="M5069" t="s">
        <v>49</v>
      </c>
      <c r="N5069" s="3">
        <v>170</v>
      </c>
      <c r="O5069" s="3">
        <v>0.01</v>
      </c>
      <c r="P5069" t="s">
        <v>27</v>
      </c>
      <c r="Q5069">
        <v>83</v>
      </c>
      <c r="R5069" t="s">
        <v>204</v>
      </c>
      <c r="S5069" t="s">
        <v>205</v>
      </c>
      <c r="T5069" t="s">
        <v>206</v>
      </c>
      <c r="V5069" t="s">
        <v>1304</v>
      </c>
      <c r="W5069" t="s">
        <v>32</v>
      </c>
    </row>
    <row r="5070" spans="1:23" hidden="1" x14ac:dyDescent="0.3">
      <c r="A5070">
        <v>1154</v>
      </c>
      <c r="B5070">
        <v>1154</v>
      </c>
      <c r="C5070">
        <v>4798</v>
      </c>
      <c r="D5070">
        <v>1</v>
      </c>
      <c r="E5070" s="4">
        <v>46357</v>
      </c>
      <c r="F5070">
        <v>2123</v>
      </c>
      <c r="H5070" t="s">
        <v>406</v>
      </c>
      <c r="I5070" s="2"/>
      <c r="J5070" s="2"/>
      <c r="K5070" s="2"/>
      <c r="L5070" s="2">
        <v>46043</v>
      </c>
      <c r="M5070" t="s">
        <v>45</v>
      </c>
      <c r="N5070" s="3">
        <v>130</v>
      </c>
      <c r="O5070" s="3">
        <v>126.92</v>
      </c>
      <c r="P5070" t="s">
        <v>27</v>
      </c>
      <c r="Q5070">
        <v>47</v>
      </c>
      <c r="R5070" t="s">
        <v>407</v>
      </c>
      <c r="S5070" t="s">
        <v>408</v>
      </c>
      <c r="T5070" t="s">
        <v>465</v>
      </c>
      <c r="V5070" t="s">
        <v>1304</v>
      </c>
      <c r="W5070" t="s">
        <v>32</v>
      </c>
    </row>
    <row r="5071" spans="1:23" hidden="1" x14ac:dyDescent="0.3">
      <c r="A5071">
        <v>1154</v>
      </c>
      <c r="B5071">
        <v>1154</v>
      </c>
      <c r="C5071">
        <v>4899</v>
      </c>
      <c r="D5071">
        <v>1</v>
      </c>
      <c r="E5071" s="4">
        <v>46023</v>
      </c>
      <c r="F5071">
        <v>2376</v>
      </c>
      <c r="H5071" t="s">
        <v>459</v>
      </c>
      <c r="I5071" s="2"/>
      <c r="J5071" s="2"/>
      <c r="K5071" s="2"/>
      <c r="L5071" s="2">
        <v>46043</v>
      </c>
      <c r="M5071" t="s">
        <v>1303</v>
      </c>
      <c r="N5071" s="3">
        <v>170</v>
      </c>
      <c r="O5071" s="3">
        <v>170</v>
      </c>
      <c r="P5071" t="s">
        <v>27</v>
      </c>
      <c r="Q5071">
        <v>83</v>
      </c>
      <c r="R5071" t="s">
        <v>204</v>
      </c>
      <c r="S5071" t="s">
        <v>205</v>
      </c>
      <c r="T5071" t="s">
        <v>206</v>
      </c>
      <c r="V5071" t="s">
        <v>1304</v>
      </c>
      <c r="W5071" t="s">
        <v>32</v>
      </c>
    </row>
    <row r="5072" spans="1:23" hidden="1" x14ac:dyDescent="0.3">
      <c r="A5072">
        <v>1154</v>
      </c>
      <c r="B5072">
        <v>1154</v>
      </c>
      <c r="C5072">
        <v>4907</v>
      </c>
      <c r="D5072">
        <v>1</v>
      </c>
      <c r="E5072" s="4">
        <v>46023</v>
      </c>
      <c r="F5072">
        <v>1928</v>
      </c>
      <c r="H5072" t="s">
        <v>616</v>
      </c>
      <c r="I5072" s="2"/>
      <c r="J5072" s="2"/>
      <c r="K5072" s="2"/>
      <c r="L5072" s="2">
        <v>46044</v>
      </c>
      <c r="M5072" t="s">
        <v>1303</v>
      </c>
      <c r="N5072" s="3">
        <v>155</v>
      </c>
      <c r="O5072" s="3">
        <v>155</v>
      </c>
      <c r="P5072" t="s">
        <v>27</v>
      </c>
      <c r="Q5072">
        <v>38</v>
      </c>
      <c r="R5072" t="s">
        <v>367</v>
      </c>
      <c r="S5072" t="s">
        <v>368</v>
      </c>
      <c r="T5072" t="s">
        <v>30</v>
      </c>
      <c r="V5072" t="s">
        <v>1304</v>
      </c>
      <c r="W5072" t="s">
        <v>32</v>
      </c>
    </row>
    <row r="5073" spans="1:23" hidden="1" x14ac:dyDescent="0.3">
      <c r="A5073">
        <v>1154</v>
      </c>
      <c r="B5073">
        <v>1154</v>
      </c>
      <c r="C5073">
        <v>4906</v>
      </c>
      <c r="D5073">
        <v>1</v>
      </c>
      <c r="E5073" s="4">
        <v>46023</v>
      </c>
      <c r="F5073">
        <v>1991</v>
      </c>
      <c r="H5073" t="s">
        <v>85</v>
      </c>
      <c r="I5073" s="2"/>
      <c r="J5073" s="2"/>
      <c r="K5073" s="2"/>
      <c r="L5073" s="2">
        <v>46044</v>
      </c>
      <c r="M5073" t="s">
        <v>1303</v>
      </c>
      <c r="N5073" s="3">
        <v>250</v>
      </c>
      <c r="O5073" s="3">
        <v>250</v>
      </c>
      <c r="P5073" t="s">
        <v>27</v>
      </c>
      <c r="Q5073">
        <v>40</v>
      </c>
      <c r="R5073" t="s">
        <v>3851</v>
      </c>
      <c r="S5073" t="s">
        <v>3852</v>
      </c>
      <c r="T5073" t="s">
        <v>30</v>
      </c>
      <c r="V5073" t="s">
        <v>1304</v>
      </c>
      <c r="W5073" t="s">
        <v>32</v>
      </c>
    </row>
    <row r="5074" spans="1:23" hidden="1" x14ac:dyDescent="0.3">
      <c r="A5074">
        <v>1154</v>
      </c>
      <c r="B5074">
        <v>1154</v>
      </c>
      <c r="C5074">
        <v>4908</v>
      </c>
      <c r="D5074">
        <v>1</v>
      </c>
      <c r="E5074" s="4">
        <v>46023</v>
      </c>
      <c r="F5074">
        <v>1991</v>
      </c>
      <c r="H5074" t="s">
        <v>85</v>
      </c>
      <c r="I5074" s="2"/>
      <c r="J5074" s="2"/>
      <c r="K5074" s="2"/>
      <c r="L5074" s="2">
        <v>46044</v>
      </c>
      <c r="M5074" t="s">
        <v>1303</v>
      </c>
      <c r="N5074" s="3">
        <v>3.5</v>
      </c>
      <c r="O5074" s="3">
        <v>3.5</v>
      </c>
      <c r="P5074" t="s">
        <v>27</v>
      </c>
      <c r="Q5074">
        <v>72</v>
      </c>
      <c r="R5074" t="s">
        <v>114</v>
      </c>
      <c r="S5074" t="s">
        <v>115</v>
      </c>
      <c r="T5074" t="s">
        <v>30</v>
      </c>
      <c r="V5074" t="s">
        <v>1304</v>
      </c>
      <c r="W5074" t="s">
        <v>32</v>
      </c>
    </row>
    <row r="5075" spans="1:23" hidden="1" x14ac:dyDescent="0.3">
      <c r="A5075">
        <v>1154</v>
      </c>
      <c r="B5075">
        <v>1154</v>
      </c>
      <c r="C5075">
        <v>4909</v>
      </c>
      <c r="D5075">
        <v>1</v>
      </c>
      <c r="E5075" s="4">
        <v>46023</v>
      </c>
      <c r="F5075">
        <v>1790</v>
      </c>
      <c r="H5075" t="s">
        <v>289</v>
      </c>
      <c r="I5075" s="2"/>
      <c r="J5075" s="2"/>
      <c r="K5075" s="2"/>
      <c r="L5075" s="2">
        <v>46045</v>
      </c>
      <c r="M5075" t="s">
        <v>1303</v>
      </c>
      <c r="N5075" s="3">
        <v>100</v>
      </c>
      <c r="O5075" s="3">
        <v>100</v>
      </c>
      <c r="P5075" t="s">
        <v>27</v>
      </c>
      <c r="Q5075">
        <v>35</v>
      </c>
      <c r="R5075" t="s">
        <v>87</v>
      </c>
      <c r="S5075" t="s">
        <v>88</v>
      </c>
      <c r="T5075" t="s">
        <v>30</v>
      </c>
      <c r="V5075" t="s">
        <v>1304</v>
      </c>
      <c r="W5075" t="s">
        <v>32</v>
      </c>
    </row>
    <row r="5076" spans="1:23" ht="28.8" hidden="1" x14ac:dyDescent="0.3">
      <c r="A5076">
        <v>1154</v>
      </c>
      <c r="B5076">
        <v>1154</v>
      </c>
      <c r="C5076">
        <v>3726</v>
      </c>
      <c r="D5076">
        <v>5</v>
      </c>
      <c r="E5076" s="1" t="s">
        <v>6111</v>
      </c>
      <c r="F5076">
        <v>1984</v>
      </c>
      <c r="H5076" t="s">
        <v>257</v>
      </c>
      <c r="I5076" s="2"/>
      <c r="J5076" s="2"/>
      <c r="K5076" s="2"/>
      <c r="L5076" s="2">
        <v>46048</v>
      </c>
      <c r="M5076" t="s">
        <v>26</v>
      </c>
      <c r="N5076" s="3">
        <v>3800</v>
      </c>
      <c r="O5076" s="3">
        <v>3800</v>
      </c>
      <c r="P5076" t="s">
        <v>27</v>
      </c>
      <c r="Q5076">
        <v>23</v>
      </c>
      <c r="R5076" t="s">
        <v>153</v>
      </c>
      <c r="S5076" t="s">
        <v>154</v>
      </c>
      <c r="T5076" t="s">
        <v>30</v>
      </c>
      <c r="V5076" t="s">
        <v>1304</v>
      </c>
      <c r="W5076" t="s">
        <v>32</v>
      </c>
    </row>
    <row r="5077" spans="1:23" ht="28.8" hidden="1" x14ac:dyDescent="0.3">
      <c r="A5077">
        <v>1154</v>
      </c>
      <c r="B5077">
        <v>1154</v>
      </c>
      <c r="C5077">
        <v>4308</v>
      </c>
      <c r="D5077">
        <v>1</v>
      </c>
      <c r="E5077" s="1" t="s">
        <v>6290</v>
      </c>
      <c r="F5077">
        <v>1983</v>
      </c>
      <c r="H5077" t="s">
        <v>752</v>
      </c>
      <c r="I5077" s="2"/>
      <c r="J5077" s="2"/>
      <c r="K5077" s="2"/>
      <c r="L5077" s="2">
        <v>46048</v>
      </c>
      <c r="M5077" t="s">
        <v>26</v>
      </c>
      <c r="N5077" s="3">
        <v>2000</v>
      </c>
      <c r="O5077" s="3">
        <v>2000</v>
      </c>
      <c r="P5077" t="s">
        <v>27</v>
      </c>
      <c r="Q5077">
        <v>23</v>
      </c>
      <c r="R5077" t="s">
        <v>153</v>
      </c>
      <c r="S5077" t="s">
        <v>154</v>
      </c>
      <c r="T5077" t="s">
        <v>30</v>
      </c>
      <c r="V5077" t="s">
        <v>1304</v>
      </c>
      <c r="W5077" t="s">
        <v>32</v>
      </c>
    </row>
    <row r="5078" spans="1:23" ht="28.8" hidden="1" x14ac:dyDescent="0.3">
      <c r="A5078">
        <v>1154</v>
      </c>
      <c r="B5078">
        <v>1154</v>
      </c>
      <c r="C5078">
        <v>4002</v>
      </c>
      <c r="D5078">
        <v>3</v>
      </c>
      <c r="E5078" s="1" t="s">
        <v>6112</v>
      </c>
      <c r="F5078">
        <v>2182</v>
      </c>
      <c r="H5078" t="s">
        <v>39</v>
      </c>
      <c r="I5078" s="2"/>
      <c r="J5078" s="2"/>
      <c r="K5078" s="2"/>
      <c r="L5078" s="2">
        <v>46048</v>
      </c>
      <c r="M5078" t="s">
        <v>26</v>
      </c>
      <c r="N5078" s="3">
        <v>2427</v>
      </c>
      <c r="O5078" s="3">
        <v>2427</v>
      </c>
      <c r="P5078" t="s">
        <v>27</v>
      </c>
      <c r="Q5078">
        <v>28</v>
      </c>
      <c r="R5078" t="s">
        <v>40</v>
      </c>
      <c r="S5078" t="s">
        <v>41</v>
      </c>
      <c r="T5078" t="s">
        <v>37</v>
      </c>
      <c r="V5078" t="s">
        <v>1304</v>
      </c>
      <c r="W5078" t="s">
        <v>32</v>
      </c>
    </row>
    <row r="5079" spans="1:23" hidden="1" x14ac:dyDescent="0.3">
      <c r="A5079">
        <v>1154</v>
      </c>
      <c r="B5079">
        <v>1154</v>
      </c>
      <c r="C5079">
        <v>4368</v>
      </c>
      <c r="D5079">
        <v>3</v>
      </c>
      <c r="E5079" s="4">
        <v>46176</v>
      </c>
      <c r="F5079">
        <v>2973</v>
      </c>
      <c r="H5079" t="s">
        <v>6276</v>
      </c>
      <c r="I5079" s="2"/>
      <c r="J5079" s="2"/>
      <c r="K5079" s="2"/>
      <c r="L5079" s="2">
        <v>46048</v>
      </c>
      <c r="M5079" t="s">
        <v>1303</v>
      </c>
      <c r="N5079" s="3">
        <v>7750</v>
      </c>
      <c r="O5079" s="3">
        <v>7750</v>
      </c>
      <c r="P5079" t="s">
        <v>27</v>
      </c>
      <c r="Q5079">
        <v>92</v>
      </c>
      <c r="R5079" t="s">
        <v>505</v>
      </c>
      <c r="S5079" t="s">
        <v>506</v>
      </c>
      <c r="T5079" t="s">
        <v>30</v>
      </c>
      <c r="V5079" t="s">
        <v>1304</v>
      </c>
      <c r="W5079" t="s">
        <v>32</v>
      </c>
    </row>
    <row r="5080" spans="1:23" hidden="1" x14ac:dyDescent="0.3">
      <c r="A5080">
        <v>1154</v>
      </c>
      <c r="B5080">
        <v>1154</v>
      </c>
      <c r="C5080">
        <v>4916</v>
      </c>
      <c r="D5080">
        <v>1</v>
      </c>
      <c r="E5080" s="4">
        <v>46023</v>
      </c>
      <c r="F5080">
        <v>1999</v>
      </c>
      <c r="H5080" t="s">
        <v>404</v>
      </c>
      <c r="I5080" s="2"/>
      <c r="J5080" s="2"/>
      <c r="K5080" s="2"/>
      <c r="L5080" s="2">
        <v>46048</v>
      </c>
      <c r="M5080" t="s">
        <v>1303</v>
      </c>
      <c r="N5080" s="3">
        <v>6104.94</v>
      </c>
      <c r="O5080" s="3">
        <v>6104.94</v>
      </c>
      <c r="P5080" t="s">
        <v>27</v>
      </c>
      <c r="Q5080">
        <v>55</v>
      </c>
      <c r="R5080" t="s">
        <v>319</v>
      </c>
      <c r="S5080" t="s">
        <v>1171</v>
      </c>
      <c r="T5080" t="s">
        <v>30</v>
      </c>
      <c r="V5080" t="s">
        <v>1304</v>
      </c>
      <c r="W5080" t="s">
        <v>32</v>
      </c>
    </row>
    <row r="5081" spans="1:23" hidden="1" x14ac:dyDescent="0.3">
      <c r="A5081">
        <v>1154</v>
      </c>
      <c r="B5081">
        <v>1154</v>
      </c>
      <c r="C5081">
        <v>4881</v>
      </c>
      <c r="D5081">
        <v>1</v>
      </c>
      <c r="E5081" t="s">
        <v>6524</v>
      </c>
      <c r="F5081">
        <v>2142</v>
      </c>
      <c r="H5081" t="s">
        <v>56</v>
      </c>
      <c r="I5081" s="2"/>
      <c r="J5081" s="2"/>
      <c r="K5081" s="2"/>
      <c r="L5081" s="2">
        <v>46049</v>
      </c>
      <c r="M5081" t="s">
        <v>49</v>
      </c>
      <c r="N5081" s="3">
        <v>920</v>
      </c>
      <c r="O5081" s="3">
        <v>920</v>
      </c>
      <c r="P5081" t="s">
        <v>27</v>
      </c>
      <c r="Q5081">
        <v>21</v>
      </c>
      <c r="R5081" t="s">
        <v>57</v>
      </c>
      <c r="S5081" t="s">
        <v>58</v>
      </c>
      <c r="T5081" t="s">
        <v>37</v>
      </c>
      <c r="V5081" t="s">
        <v>1304</v>
      </c>
      <c r="W5081" t="s">
        <v>32</v>
      </c>
    </row>
    <row r="5082" spans="1:23" hidden="1" x14ac:dyDescent="0.3">
      <c r="A5082">
        <v>1154</v>
      </c>
      <c r="B5082">
        <v>1154</v>
      </c>
      <c r="C5082">
        <v>4923</v>
      </c>
      <c r="D5082">
        <v>1</v>
      </c>
      <c r="E5082" s="4">
        <v>46023</v>
      </c>
      <c r="F5082">
        <v>2356</v>
      </c>
      <c r="H5082" t="s">
        <v>146</v>
      </c>
      <c r="I5082" s="2"/>
      <c r="J5082" s="2"/>
      <c r="K5082" s="2"/>
      <c r="L5082" s="2">
        <v>46049</v>
      </c>
      <c r="M5082" t="s">
        <v>1303</v>
      </c>
      <c r="N5082" s="3">
        <v>500</v>
      </c>
      <c r="O5082" s="3">
        <v>500</v>
      </c>
      <c r="P5082" t="s">
        <v>27</v>
      </c>
      <c r="Q5082">
        <v>87</v>
      </c>
      <c r="R5082" t="s">
        <v>147</v>
      </c>
      <c r="S5082" t="s">
        <v>148</v>
      </c>
      <c r="T5082" t="s">
        <v>206</v>
      </c>
      <c r="V5082" t="s">
        <v>1304</v>
      </c>
      <c r="W5082" t="s">
        <v>32</v>
      </c>
    </row>
    <row r="5083" spans="1:23" hidden="1" x14ac:dyDescent="0.3">
      <c r="A5083">
        <v>1154</v>
      </c>
      <c r="B5083">
        <v>1154</v>
      </c>
      <c r="C5083">
        <v>4926</v>
      </c>
      <c r="D5083">
        <v>1</v>
      </c>
      <c r="E5083" s="4">
        <v>46023</v>
      </c>
      <c r="F5083">
        <v>2194</v>
      </c>
      <c r="H5083" t="s">
        <v>585</v>
      </c>
      <c r="I5083" s="2"/>
      <c r="J5083" s="2"/>
      <c r="K5083" s="2"/>
      <c r="L5083" s="2">
        <v>46049</v>
      </c>
      <c r="M5083" t="s">
        <v>1303</v>
      </c>
      <c r="N5083" s="3">
        <v>672</v>
      </c>
      <c r="O5083" s="3">
        <v>672</v>
      </c>
      <c r="P5083" t="s">
        <v>27</v>
      </c>
      <c r="Q5083">
        <v>56</v>
      </c>
      <c r="R5083" t="s">
        <v>134</v>
      </c>
      <c r="S5083" t="s">
        <v>135</v>
      </c>
      <c r="T5083" t="s">
        <v>30</v>
      </c>
      <c r="V5083" t="s">
        <v>1304</v>
      </c>
      <c r="W5083" t="s">
        <v>32</v>
      </c>
    </row>
    <row r="5084" spans="1:23" hidden="1" x14ac:dyDescent="0.3">
      <c r="A5084">
        <v>1154</v>
      </c>
      <c r="B5084">
        <v>1154</v>
      </c>
      <c r="C5084">
        <v>4927</v>
      </c>
      <c r="D5084">
        <v>1</v>
      </c>
      <c r="E5084" s="4">
        <v>46023</v>
      </c>
      <c r="F5084">
        <v>2707</v>
      </c>
      <c r="H5084" t="s">
        <v>219</v>
      </c>
      <c r="I5084" s="2"/>
      <c r="J5084" s="2"/>
      <c r="K5084" s="2"/>
      <c r="L5084" s="2">
        <v>46049</v>
      </c>
      <c r="M5084" t="s">
        <v>1303</v>
      </c>
      <c r="N5084" s="3">
        <v>130</v>
      </c>
      <c r="O5084" s="3">
        <v>130</v>
      </c>
      <c r="P5084" t="s">
        <v>27</v>
      </c>
      <c r="Q5084">
        <v>35</v>
      </c>
      <c r="R5084" t="s">
        <v>87</v>
      </c>
      <c r="S5084" t="s">
        <v>88</v>
      </c>
      <c r="T5084" t="s">
        <v>30</v>
      </c>
      <c r="V5084" t="s">
        <v>1304</v>
      </c>
      <c r="W5084" t="s">
        <v>32</v>
      </c>
    </row>
    <row r="5085" spans="1:23" hidden="1" x14ac:dyDescent="0.3">
      <c r="A5085">
        <v>1154</v>
      </c>
      <c r="B5085">
        <v>1154</v>
      </c>
      <c r="C5085">
        <v>4894</v>
      </c>
      <c r="D5085">
        <v>1</v>
      </c>
      <c r="E5085" s="5">
        <v>46753</v>
      </c>
      <c r="F5085">
        <v>2457</v>
      </c>
      <c r="H5085" t="s">
        <v>3345</v>
      </c>
      <c r="I5085" s="2"/>
      <c r="J5085" s="2"/>
      <c r="K5085" s="2"/>
      <c r="L5085" s="2">
        <v>46049</v>
      </c>
      <c r="M5085" t="s">
        <v>1303</v>
      </c>
      <c r="N5085" s="3">
        <v>100</v>
      </c>
      <c r="O5085" s="3">
        <v>100</v>
      </c>
      <c r="P5085" t="s">
        <v>27</v>
      </c>
      <c r="Q5085">
        <v>88</v>
      </c>
      <c r="R5085" t="s">
        <v>329</v>
      </c>
      <c r="S5085" t="s">
        <v>330</v>
      </c>
      <c r="T5085" t="s">
        <v>206</v>
      </c>
      <c r="V5085" t="s">
        <v>1304</v>
      </c>
      <c r="W5085" t="s">
        <v>32</v>
      </c>
    </row>
    <row r="5086" spans="1:23" hidden="1" x14ac:dyDescent="0.3">
      <c r="A5086">
        <v>1154</v>
      </c>
      <c r="B5086">
        <v>1154</v>
      </c>
      <c r="C5086">
        <v>4450</v>
      </c>
      <c r="D5086">
        <v>2</v>
      </c>
      <c r="E5086" s="4">
        <v>46205</v>
      </c>
      <c r="F5086">
        <v>2986</v>
      </c>
      <c r="H5086" t="s">
        <v>6631</v>
      </c>
      <c r="I5086" s="2"/>
      <c r="J5086" s="2"/>
      <c r="K5086" s="2"/>
      <c r="L5086" s="2">
        <v>46049</v>
      </c>
      <c r="M5086" t="s">
        <v>331</v>
      </c>
      <c r="N5086" s="3">
        <v>14168</v>
      </c>
      <c r="O5086" s="3">
        <v>14168</v>
      </c>
      <c r="P5086" t="s">
        <v>27</v>
      </c>
      <c r="Q5086">
        <v>55</v>
      </c>
      <c r="R5086" t="s">
        <v>319</v>
      </c>
      <c r="S5086" t="s">
        <v>1171</v>
      </c>
      <c r="T5086" t="s">
        <v>30</v>
      </c>
      <c r="V5086" t="s">
        <v>1304</v>
      </c>
      <c r="W5086" t="s">
        <v>32</v>
      </c>
    </row>
    <row r="5087" spans="1:23" ht="28.8" hidden="1" x14ac:dyDescent="0.3">
      <c r="A5087">
        <v>1154</v>
      </c>
      <c r="B5087">
        <v>1154</v>
      </c>
      <c r="C5087">
        <v>4520</v>
      </c>
      <c r="D5087">
        <v>1</v>
      </c>
      <c r="E5087" s="1" t="s">
        <v>6632</v>
      </c>
      <c r="F5087">
        <v>1956</v>
      </c>
      <c r="H5087" t="s">
        <v>60</v>
      </c>
      <c r="I5087" s="2"/>
      <c r="J5087" s="2"/>
      <c r="K5087" s="2"/>
      <c r="L5087" s="2">
        <v>46049</v>
      </c>
      <c r="M5087" t="s">
        <v>49</v>
      </c>
      <c r="N5087" s="3">
        <v>1840</v>
      </c>
      <c r="O5087" s="3">
        <v>1840</v>
      </c>
      <c r="P5087" t="s">
        <v>27</v>
      </c>
      <c r="Q5087">
        <v>21</v>
      </c>
      <c r="R5087" t="s">
        <v>57</v>
      </c>
      <c r="S5087" t="s">
        <v>58</v>
      </c>
      <c r="T5087" t="s">
        <v>37</v>
      </c>
      <c r="V5087" t="s">
        <v>1304</v>
      </c>
      <c r="W5087" t="s">
        <v>32</v>
      </c>
    </row>
    <row r="5088" spans="1:23" ht="28.8" hidden="1" x14ac:dyDescent="0.3">
      <c r="A5088">
        <v>1154</v>
      </c>
      <c r="B5088">
        <v>1154</v>
      </c>
      <c r="C5088">
        <v>3814</v>
      </c>
      <c r="D5088">
        <v>2</v>
      </c>
      <c r="E5088" s="1" t="s">
        <v>6113</v>
      </c>
      <c r="F5088">
        <v>2442</v>
      </c>
      <c r="G5088" t="s">
        <v>1569</v>
      </c>
      <c r="H5088" t="s">
        <v>1570</v>
      </c>
      <c r="I5088" s="2"/>
      <c r="J5088" s="2"/>
      <c r="K5088" s="2"/>
      <c r="L5088" s="2">
        <v>46049</v>
      </c>
      <c r="M5088" t="s">
        <v>45</v>
      </c>
      <c r="N5088" s="3">
        <v>1786.05</v>
      </c>
      <c r="O5088" s="3">
        <v>1786.05</v>
      </c>
      <c r="P5088" t="s">
        <v>27</v>
      </c>
      <c r="Q5088">
        <v>26</v>
      </c>
      <c r="R5088" t="s">
        <v>28</v>
      </c>
      <c r="S5088" t="s">
        <v>29</v>
      </c>
      <c r="T5088" t="s">
        <v>30</v>
      </c>
      <c r="V5088" t="s">
        <v>1304</v>
      </c>
      <c r="W5088" t="s">
        <v>32</v>
      </c>
    </row>
    <row r="5089" spans="1:23" ht="28.8" hidden="1" x14ac:dyDescent="0.3">
      <c r="A5089">
        <v>1154</v>
      </c>
      <c r="B5089">
        <v>1154</v>
      </c>
      <c r="C5089">
        <v>4514</v>
      </c>
      <c r="D5089">
        <v>1</v>
      </c>
      <c r="E5089" s="1" t="s">
        <v>6633</v>
      </c>
      <c r="F5089">
        <v>1956</v>
      </c>
      <c r="H5089" t="s">
        <v>60</v>
      </c>
      <c r="I5089" s="2"/>
      <c r="J5089" s="2"/>
      <c r="K5089" s="2"/>
      <c r="L5089" s="2">
        <v>46049</v>
      </c>
      <c r="M5089" t="s">
        <v>49</v>
      </c>
      <c r="N5089" s="3">
        <v>1380</v>
      </c>
      <c r="O5089" s="3">
        <v>1380</v>
      </c>
      <c r="P5089" t="s">
        <v>27</v>
      </c>
      <c r="Q5089">
        <v>21</v>
      </c>
      <c r="R5089" t="s">
        <v>57</v>
      </c>
      <c r="S5089" t="s">
        <v>58</v>
      </c>
      <c r="T5089" t="s">
        <v>37</v>
      </c>
      <c r="V5089" t="s">
        <v>1304</v>
      </c>
      <c r="W5089" t="s">
        <v>32</v>
      </c>
    </row>
    <row r="5090" spans="1:23" hidden="1" x14ac:dyDescent="0.3">
      <c r="A5090">
        <v>1154</v>
      </c>
      <c r="B5090">
        <v>1154</v>
      </c>
      <c r="C5090">
        <v>3043</v>
      </c>
      <c r="D5090">
        <v>28</v>
      </c>
      <c r="E5090" s="5">
        <v>46023</v>
      </c>
      <c r="F5090">
        <v>2376</v>
      </c>
      <c r="H5090" t="s">
        <v>459</v>
      </c>
      <c r="I5090" s="2"/>
      <c r="J5090" s="2"/>
      <c r="K5090" s="2"/>
      <c r="L5090" s="2">
        <v>46049</v>
      </c>
      <c r="M5090" t="s">
        <v>49</v>
      </c>
      <c r="N5090" s="3">
        <v>170</v>
      </c>
      <c r="O5090" s="3">
        <v>170</v>
      </c>
      <c r="P5090" t="s">
        <v>27</v>
      </c>
      <c r="Q5090">
        <v>83</v>
      </c>
      <c r="R5090" t="s">
        <v>204</v>
      </c>
      <c r="S5090" t="s">
        <v>205</v>
      </c>
      <c r="T5090" t="s">
        <v>206</v>
      </c>
      <c r="V5090" t="s">
        <v>1304</v>
      </c>
      <c r="W5090" t="s">
        <v>32</v>
      </c>
    </row>
    <row r="5091" spans="1:23" hidden="1" x14ac:dyDescent="0.3">
      <c r="A5091">
        <v>1154</v>
      </c>
      <c r="B5091">
        <v>1154</v>
      </c>
      <c r="C5091">
        <v>4922</v>
      </c>
      <c r="D5091">
        <v>1</v>
      </c>
      <c r="E5091" s="4">
        <v>46023</v>
      </c>
      <c r="F5091">
        <v>1790</v>
      </c>
      <c r="H5091" t="s">
        <v>289</v>
      </c>
      <c r="I5091" s="2"/>
      <c r="J5091" s="2"/>
      <c r="K5091" s="2"/>
      <c r="L5091" s="2">
        <v>46049</v>
      </c>
      <c r="M5091" t="s">
        <v>1303</v>
      </c>
      <c r="N5091" s="3">
        <v>100</v>
      </c>
      <c r="O5091" s="3">
        <v>100</v>
      </c>
      <c r="P5091" t="s">
        <v>27</v>
      </c>
      <c r="Q5091">
        <v>35</v>
      </c>
      <c r="R5091" t="s">
        <v>87</v>
      </c>
      <c r="S5091" t="s">
        <v>88</v>
      </c>
      <c r="T5091" t="s">
        <v>30</v>
      </c>
      <c r="V5091" t="s">
        <v>1304</v>
      </c>
      <c r="W5091" t="s">
        <v>32</v>
      </c>
    </row>
    <row r="5092" spans="1:23" hidden="1" x14ac:dyDescent="0.3">
      <c r="A5092">
        <v>1154</v>
      </c>
      <c r="B5092">
        <v>1154</v>
      </c>
      <c r="C5092">
        <v>4924</v>
      </c>
      <c r="D5092">
        <v>1</v>
      </c>
      <c r="E5092" s="4">
        <v>46023</v>
      </c>
      <c r="F5092">
        <v>1991</v>
      </c>
      <c r="H5092" t="s">
        <v>85</v>
      </c>
      <c r="I5092" s="2"/>
      <c r="J5092" s="2"/>
      <c r="K5092" s="2"/>
      <c r="L5092" s="2">
        <v>46049</v>
      </c>
      <c r="M5092" t="s">
        <v>1303</v>
      </c>
      <c r="N5092" s="3">
        <v>60</v>
      </c>
      <c r="O5092" s="3">
        <v>60</v>
      </c>
      <c r="P5092" t="s">
        <v>27</v>
      </c>
      <c r="Q5092">
        <v>43</v>
      </c>
      <c r="R5092" t="s">
        <v>302</v>
      </c>
      <c r="S5092" t="s">
        <v>303</v>
      </c>
      <c r="T5092" t="s">
        <v>30</v>
      </c>
      <c r="V5092" t="s">
        <v>1304</v>
      </c>
      <c r="W5092" t="s">
        <v>32</v>
      </c>
    </row>
    <row r="5093" spans="1:23" hidden="1" x14ac:dyDescent="0.3">
      <c r="A5093">
        <v>1154</v>
      </c>
      <c r="B5093">
        <v>1154</v>
      </c>
      <c r="C5093">
        <v>4925</v>
      </c>
      <c r="D5093">
        <v>1</v>
      </c>
      <c r="E5093" s="4">
        <v>46023</v>
      </c>
      <c r="F5093">
        <v>1991</v>
      </c>
      <c r="H5093" t="s">
        <v>85</v>
      </c>
      <c r="I5093" s="2"/>
      <c r="J5093" s="2"/>
      <c r="K5093" s="2"/>
      <c r="L5093" s="2">
        <v>46049</v>
      </c>
      <c r="M5093" t="s">
        <v>1303</v>
      </c>
      <c r="N5093" s="3">
        <v>62</v>
      </c>
      <c r="O5093" s="3">
        <v>62</v>
      </c>
      <c r="P5093" t="s">
        <v>27</v>
      </c>
      <c r="Q5093">
        <v>51</v>
      </c>
      <c r="R5093" t="s">
        <v>652</v>
      </c>
      <c r="S5093" t="s">
        <v>653</v>
      </c>
      <c r="T5093" t="s">
        <v>30</v>
      </c>
      <c r="V5093" t="s">
        <v>1304</v>
      </c>
      <c r="W5093" t="s">
        <v>32</v>
      </c>
    </row>
    <row r="5094" spans="1:23" hidden="1" x14ac:dyDescent="0.3">
      <c r="A5094">
        <v>1154</v>
      </c>
      <c r="B5094">
        <v>1154</v>
      </c>
      <c r="C5094">
        <v>4882</v>
      </c>
      <c r="D5094">
        <v>1</v>
      </c>
      <c r="E5094" t="s">
        <v>6524</v>
      </c>
      <c r="F5094">
        <v>1954</v>
      </c>
      <c r="H5094" t="s">
        <v>65</v>
      </c>
      <c r="I5094" s="2"/>
      <c r="J5094" s="2"/>
      <c r="K5094" s="2"/>
      <c r="L5094" s="2">
        <v>46049</v>
      </c>
      <c r="M5094" t="s">
        <v>49</v>
      </c>
      <c r="N5094" s="3">
        <v>897</v>
      </c>
      <c r="O5094" s="3">
        <v>897</v>
      </c>
      <c r="P5094" t="s">
        <v>27</v>
      </c>
      <c r="Q5094">
        <v>21</v>
      </c>
      <c r="R5094" t="s">
        <v>57</v>
      </c>
      <c r="S5094" t="s">
        <v>58</v>
      </c>
      <c r="T5094" t="s">
        <v>37</v>
      </c>
      <c r="V5094" t="s">
        <v>1304</v>
      </c>
      <c r="W5094" t="s">
        <v>32</v>
      </c>
    </row>
    <row r="5095" spans="1:23" hidden="1" x14ac:dyDescent="0.3">
      <c r="A5095">
        <v>1154</v>
      </c>
      <c r="B5095">
        <v>1154</v>
      </c>
      <c r="C5095">
        <v>4930</v>
      </c>
      <c r="D5095">
        <v>1</v>
      </c>
      <c r="E5095" s="4">
        <v>46023</v>
      </c>
      <c r="F5095">
        <v>1984</v>
      </c>
      <c r="H5095" t="s">
        <v>257</v>
      </c>
      <c r="I5095" s="2"/>
      <c r="J5095" s="2"/>
      <c r="K5095" s="2"/>
      <c r="L5095" s="2">
        <v>46050</v>
      </c>
      <c r="M5095" t="s">
        <v>1303</v>
      </c>
      <c r="N5095" s="3">
        <v>20</v>
      </c>
      <c r="O5095" s="3">
        <v>20</v>
      </c>
      <c r="P5095" t="s">
        <v>27</v>
      </c>
      <c r="Q5095">
        <v>23</v>
      </c>
      <c r="R5095" t="s">
        <v>153</v>
      </c>
      <c r="S5095" t="s">
        <v>154</v>
      </c>
      <c r="T5095" t="s">
        <v>30</v>
      </c>
      <c r="V5095" t="s">
        <v>1304</v>
      </c>
      <c r="W5095" t="s">
        <v>32</v>
      </c>
    </row>
    <row r="5096" spans="1:23" hidden="1" x14ac:dyDescent="0.3">
      <c r="A5096">
        <v>1154</v>
      </c>
      <c r="B5096">
        <v>1154</v>
      </c>
      <c r="C5096">
        <v>4933</v>
      </c>
      <c r="D5096">
        <v>1</v>
      </c>
      <c r="E5096" s="4">
        <v>46023</v>
      </c>
      <c r="F5096">
        <v>1986</v>
      </c>
      <c r="H5096" t="s">
        <v>451</v>
      </c>
      <c r="I5096" s="2"/>
      <c r="J5096" s="2"/>
      <c r="K5096" s="2"/>
      <c r="L5096" s="2">
        <v>46050</v>
      </c>
      <c r="M5096" t="s">
        <v>45</v>
      </c>
      <c r="N5096" s="3">
        <v>648.62</v>
      </c>
      <c r="O5096" s="3">
        <v>648.62</v>
      </c>
      <c r="P5096" t="s">
        <v>27</v>
      </c>
      <c r="Q5096">
        <v>38</v>
      </c>
      <c r="R5096" t="s">
        <v>367</v>
      </c>
      <c r="S5096" t="s">
        <v>368</v>
      </c>
      <c r="T5096" t="s">
        <v>30</v>
      </c>
      <c r="V5096" t="s">
        <v>1304</v>
      </c>
      <c r="W5096" t="s">
        <v>32</v>
      </c>
    </row>
    <row r="5097" spans="1:23" ht="28.8" hidden="1" x14ac:dyDescent="0.3">
      <c r="A5097">
        <v>1154</v>
      </c>
      <c r="B5097">
        <v>1154</v>
      </c>
      <c r="C5097">
        <v>4210</v>
      </c>
      <c r="D5097">
        <v>3</v>
      </c>
      <c r="E5097" s="1" t="s">
        <v>6291</v>
      </c>
      <c r="F5097">
        <v>1984</v>
      </c>
      <c r="H5097" t="s">
        <v>257</v>
      </c>
      <c r="I5097" s="2"/>
      <c r="J5097" s="2"/>
      <c r="K5097" s="2"/>
      <c r="L5097" s="2">
        <v>46050</v>
      </c>
      <c r="M5097" t="s">
        <v>45</v>
      </c>
      <c r="N5097" s="3">
        <v>1061.57</v>
      </c>
      <c r="O5097" s="3">
        <v>1061.57</v>
      </c>
      <c r="P5097" t="s">
        <v>27</v>
      </c>
      <c r="Q5097">
        <v>23</v>
      </c>
      <c r="R5097" t="s">
        <v>153</v>
      </c>
      <c r="S5097" t="s">
        <v>154</v>
      </c>
      <c r="T5097" t="s">
        <v>30</v>
      </c>
      <c r="V5097" t="s">
        <v>1304</v>
      </c>
      <c r="W5097" t="s">
        <v>32</v>
      </c>
    </row>
    <row r="5098" spans="1:23" hidden="1" x14ac:dyDescent="0.3">
      <c r="A5098">
        <v>1154</v>
      </c>
      <c r="B5098">
        <v>1154</v>
      </c>
      <c r="C5098">
        <v>4934</v>
      </c>
      <c r="D5098">
        <v>1</v>
      </c>
      <c r="E5098" s="4">
        <v>46023</v>
      </c>
      <c r="F5098">
        <v>2693</v>
      </c>
      <c r="H5098" t="s">
        <v>784</v>
      </c>
      <c r="I5098" s="2"/>
      <c r="J5098" s="2"/>
      <c r="K5098" s="2"/>
      <c r="L5098" s="2">
        <v>46050</v>
      </c>
      <c r="M5098" t="s">
        <v>45</v>
      </c>
      <c r="N5098" s="3">
        <v>18.75</v>
      </c>
      <c r="O5098" s="3">
        <v>18.75</v>
      </c>
      <c r="P5098" t="s">
        <v>27</v>
      </c>
      <c r="Q5098">
        <v>29</v>
      </c>
      <c r="R5098" t="s">
        <v>117</v>
      </c>
      <c r="S5098" t="s">
        <v>118</v>
      </c>
      <c r="T5098" t="s">
        <v>30</v>
      </c>
      <c r="V5098" t="s">
        <v>1304</v>
      </c>
      <c r="W5098" t="s">
        <v>32</v>
      </c>
    </row>
    <row r="5099" spans="1:23" hidden="1" x14ac:dyDescent="0.3">
      <c r="A5099">
        <v>1154</v>
      </c>
      <c r="B5099">
        <v>1154</v>
      </c>
      <c r="C5099">
        <v>4929</v>
      </c>
      <c r="D5099">
        <v>1</v>
      </c>
      <c r="E5099" s="4">
        <v>46023</v>
      </c>
      <c r="F5099">
        <v>2788</v>
      </c>
      <c r="H5099" t="s">
        <v>533</v>
      </c>
      <c r="I5099" s="2"/>
      <c r="J5099" s="2"/>
      <c r="K5099" s="2"/>
      <c r="L5099" s="2">
        <v>46050</v>
      </c>
      <c r="M5099" t="s">
        <v>1303</v>
      </c>
      <c r="N5099" s="3">
        <v>80</v>
      </c>
      <c r="O5099" s="3">
        <v>80</v>
      </c>
      <c r="P5099" t="s">
        <v>27</v>
      </c>
      <c r="Q5099">
        <v>54</v>
      </c>
      <c r="R5099" t="s">
        <v>120</v>
      </c>
      <c r="S5099" t="s">
        <v>121</v>
      </c>
      <c r="T5099" t="s">
        <v>30</v>
      </c>
      <c r="V5099" t="s">
        <v>1304</v>
      </c>
      <c r="W5099" t="s">
        <v>32</v>
      </c>
    </row>
    <row r="5100" spans="1:23" hidden="1" x14ac:dyDescent="0.3">
      <c r="A5100">
        <v>1154</v>
      </c>
      <c r="B5100">
        <v>1154</v>
      </c>
      <c r="C5100">
        <v>4932</v>
      </c>
      <c r="D5100">
        <v>1</v>
      </c>
      <c r="E5100" s="4">
        <v>46023</v>
      </c>
      <c r="F5100">
        <v>2200</v>
      </c>
      <c r="H5100" t="s">
        <v>485</v>
      </c>
      <c r="I5100" s="2"/>
      <c r="J5100" s="2"/>
      <c r="K5100" s="2"/>
      <c r="L5100" s="2">
        <v>46050</v>
      </c>
      <c r="M5100" t="s">
        <v>45</v>
      </c>
      <c r="N5100" s="3">
        <v>88</v>
      </c>
      <c r="O5100" s="3">
        <v>88</v>
      </c>
      <c r="P5100" t="s">
        <v>27</v>
      </c>
      <c r="Q5100">
        <v>37</v>
      </c>
      <c r="R5100" t="s">
        <v>486</v>
      </c>
      <c r="S5100" t="s">
        <v>487</v>
      </c>
      <c r="T5100" t="s">
        <v>465</v>
      </c>
      <c r="V5100" t="s">
        <v>1304</v>
      </c>
      <c r="W5100" t="s">
        <v>32</v>
      </c>
    </row>
    <row r="5101" spans="1:23" hidden="1" x14ac:dyDescent="0.3">
      <c r="A5101">
        <v>1154</v>
      </c>
      <c r="B5101">
        <v>1154</v>
      </c>
      <c r="C5101">
        <v>4853</v>
      </c>
      <c r="D5101">
        <v>1</v>
      </c>
      <c r="E5101" s="4">
        <v>46023</v>
      </c>
      <c r="F5101">
        <v>2201</v>
      </c>
      <c r="H5101" t="s">
        <v>488</v>
      </c>
      <c r="I5101" s="2"/>
      <c r="J5101" s="2"/>
      <c r="K5101" s="2"/>
      <c r="L5101" s="2">
        <v>46050</v>
      </c>
      <c r="M5101" t="s">
        <v>45</v>
      </c>
      <c r="N5101" s="3">
        <v>227.27</v>
      </c>
      <c r="O5101" s="3">
        <v>227.27</v>
      </c>
      <c r="P5101" t="s">
        <v>27</v>
      </c>
      <c r="Q5101">
        <v>31</v>
      </c>
      <c r="R5101" t="s">
        <v>489</v>
      </c>
      <c r="S5101" t="s">
        <v>490</v>
      </c>
      <c r="T5101" t="s">
        <v>465</v>
      </c>
      <c r="V5101" t="s">
        <v>1304</v>
      </c>
      <c r="W5101" t="s">
        <v>32</v>
      </c>
    </row>
    <row r="5102" spans="1:23" hidden="1" x14ac:dyDescent="0.3">
      <c r="A5102">
        <v>1154</v>
      </c>
      <c r="B5102">
        <v>1154</v>
      </c>
      <c r="C5102">
        <v>4938</v>
      </c>
      <c r="D5102">
        <v>1</v>
      </c>
      <c r="E5102" s="4">
        <v>46023</v>
      </c>
      <c r="F5102">
        <v>2194</v>
      </c>
      <c r="H5102" t="s">
        <v>585</v>
      </c>
      <c r="I5102" s="2"/>
      <c r="J5102" s="2"/>
      <c r="K5102" s="2"/>
      <c r="L5102" s="2">
        <v>46050</v>
      </c>
      <c r="M5102" t="s">
        <v>1303</v>
      </c>
      <c r="N5102" s="3">
        <v>300</v>
      </c>
      <c r="O5102" s="3">
        <v>300</v>
      </c>
      <c r="P5102" t="s">
        <v>27</v>
      </c>
      <c r="Q5102">
        <v>56</v>
      </c>
      <c r="R5102" t="s">
        <v>134</v>
      </c>
      <c r="S5102" t="s">
        <v>135</v>
      </c>
      <c r="T5102" t="s">
        <v>30</v>
      </c>
      <c r="V5102" t="s">
        <v>1304</v>
      </c>
      <c r="W5102" t="s">
        <v>32</v>
      </c>
    </row>
    <row r="5103" spans="1:23" hidden="1" x14ac:dyDescent="0.3">
      <c r="A5103">
        <v>1154</v>
      </c>
      <c r="B5103">
        <v>1154</v>
      </c>
      <c r="C5103">
        <v>4937</v>
      </c>
      <c r="D5103">
        <v>1</v>
      </c>
      <c r="E5103" s="5">
        <v>21916</v>
      </c>
      <c r="F5103">
        <v>1996</v>
      </c>
      <c r="H5103" t="s">
        <v>3308</v>
      </c>
      <c r="I5103" s="2"/>
      <c r="J5103" s="2"/>
      <c r="K5103" s="2"/>
      <c r="L5103" s="2">
        <v>46050</v>
      </c>
      <c r="M5103" t="s">
        <v>45</v>
      </c>
      <c r="N5103" s="3">
        <v>1272</v>
      </c>
      <c r="O5103" s="3">
        <v>1272</v>
      </c>
      <c r="P5103" t="s">
        <v>27</v>
      </c>
      <c r="Q5103">
        <v>66</v>
      </c>
      <c r="R5103" t="s">
        <v>276</v>
      </c>
      <c r="S5103" t="s">
        <v>277</v>
      </c>
      <c r="T5103" t="s">
        <v>465</v>
      </c>
      <c r="V5103" t="s">
        <v>1304</v>
      </c>
      <c r="W5103" t="s">
        <v>32</v>
      </c>
    </row>
    <row r="5104" spans="1:23" hidden="1" x14ac:dyDescent="0.3">
      <c r="A5104">
        <v>1154</v>
      </c>
      <c r="B5104">
        <v>1154</v>
      </c>
      <c r="C5104">
        <v>4939</v>
      </c>
      <c r="D5104">
        <v>1</v>
      </c>
      <c r="E5104" s="4">
        <v>46023</v>
      </c>
      <c r="F5104">
        <v>1991</v>
      </c>
      <c r="H5104" t="s">
        <v>85</v>
      </c>
      <c r="I5104" s="2"/>
      <c r="J5104" s="2"/>
      <c r="K5104" s="2"/>
      <c r="L5104" s="2">
        <v>46051</v>
      </c>
      <c r="M5104" t="s">
        <v>1303</v>
      </c>
      <c r="N5104" s="3">
        <v>5.88</v>
      </c>
      <c r="O5104" s="3">
        <v>5.88</v>
      </c>
      <c r="P5104" t="s">
        <v>27</v>
      </c>
      <c r="Q5104">
        <v>72</v>
      </c>
      <c r="R5104" t="s">
        <v>114</v>
      </c>
      <c r="S5104" t="s">
        <v>115</v>
      </c>
      <c r="T5104" t="s">
        <v>30</v>
      </c>
      <c r="V5104" t="s">
        <v>1304</v>
      </c>
      <c r="W5104" t="s">
        <v>32</v>
      </c>
    </row>
    <row r="5105" spans="1:23" hidden="1" x14ac:dyDescent="0.3">
      <c r="A5105">
        <v>1154</v>
      </c>
      <c r="B5105">
        <v>1154</v>
      </c>
      <c r="C5105">
        <v>4941</v>
      </c>
      <c r="D5105">
        <v>1</v>
      </c>
      <c r="E5105" s="4">
        <v>46023</v>
      </c>
      <c r="F5105">
        <v>1790</v>
      </c>
      <c r="H5105" t="s">
        <v>289</v>
      </c>
      <c r="I5105" s="2"/>
      <c r="J5105" s="2"/>
      <c r="K5105" s="2"/>
      <c r="L5105" s="2">
        <v>46051</v>
      </c>
      <c r="M5105" t="s">
        <v>1303</v>
      </c>
      <c r="N5105" s="3">
        <v>100</v>
      </c>
      <c r="O5105" s="3">
        <v>100</v>
      </c>
      <c r="P5105" t="s">
        <v>27</v>
      </c>
      <c r="Q5105">
        <v>35</v>
      </c>
      <c r="R5105" t="s">
        <v>87</v>
      </c>
      <c r="S5105" t="s">
        <v>88</v>
      </c>
      <c r="T5105" t="s">
        <v>30</v>
      </c>
      <c r="V5105" t="s">
        <v>1304</v>
      </c>
      <c r="W5105" t="s">
        <v>32</v>
      </c>
    </row>
    <row r="5106" spans="1:23" hidden="1" x14ac:dyDescent="0.3">
      <c r="H5106" t="s">
        <v>504</v>
      </c>
      <c r="I5106" s="2">
        <v>46053</v>
      </c>
      <c r="J5106" s="2">
        <v>46053</v>
      </c>
      <c r="K5106" s="2">
        <v>46053</v>
      </c>
      <c r="L5106" s="2">
        <v>46053</v>
      </c>
      <c r="M5106" t="s">
        <v>49</v>
      </c>
      <c r="N5106" s="3">
        <v>25000</v>
      </c>
      <c r="S5106" t="s">
        <v>6333</v>
      </c>
    </row>
    <row r="5107" spans="1:23" x14ac:dyDescent="0.3">
      <c r="A5107" s="35">
        <v>1154</v>
      </c>
      <c r="B5107" s="35">
        <v>1154</v>
      </c>
      <c r="C5107" s="35">
        <v>3043</v>
      </c>
      <c r="D5107" s="35">
        <v>29</v>
      </c>
      <c r="E5107" s="41">
        <v>46054</v>
      </c>
      <c r="F5107" s="35">
        <v>2376</v>
      </c>
      <c r="G5107" s="35"/>
      <c r="H5107" s="35" t="s">
        <v>459</v>
      </c>
      <c r="I5107" s="37">
        <v>45862</v>
      </c>
      <c r="J5107" s="37">
        <v>45862</v>
      </c>
      <c r="K5107" s="37">
        <v>46055</v>
      </c>
      <c r="L5107" s="37">
        <v>46055</v>
      </c>
      <c r="M5107" s="35" t="s">
        <v>49</v>
      </c>
      <c r="N5107" s="38">
        <v>170</v>
      </c>
      <c r="O5107" s="38">
        <v>0.01</v>
      </c>
      <c r="P5107" s="35" t="s">
        <v>27</v>
      </c>
      <c r="Q5107" s="35">
        <v>83</v>
      </c>
      <c r="R5107" s="35" t="s">
        <v>204</v>
      </c>
      <c r="S5107" s="35" t="s">
        <v>205</v>
      </c>
      <c r="T5107" s="35" t="s">
        <v>206</v>
      </c>
      <c r="U5107" s="35"/>
      <c r="V5107" s="35" t="s">
        <v>1304</v>
      </c>
      <c r="W5107" s="35" t="s">
        <v>32</v>
      </c>
    </row>
    <row r="5108" spans="1:23" x14ac:dyDescent="0.3">
      <c r="A5108" s="35">
        <v>1154</v>
      </c>
      <c r="B5108" s="35">
        <v>1154</v>
      </c>
      <c r="C5108" s="35">
        <v>4892</v>
      </c>
      <c r="D5108" s="35">
        <v>2</v>
      </c>
      <c r="E5108" s="41">
        <v>46784</v>
      </c>
      <c r="F5108" s="35">
        <v>2356</v>
      </c>
      <c r="G5108" s="35"/>
      <c r="H5108" s="35" t="s">
        <v>146</v>
      </c>
      <c r="I5108" s="37">
        <v>46041</v>
      </c>
      <c r="J5108" s="37">
        <v>46041</v>
      </c>
      <c r="K5108" s="37">
        <v>46055</v>
      </c>
      <c r="L5108" s="35"/>
      <c r="M5108" s="35" t="s">
        <v>1303</v>
      </c>
      <c r="N5108" s="38">
        <v>600</v>
      </c>
      <c r="O5108" s="35"/>
      <c r="P5108" s="35" t="s">
        <v>1173</v>
      </c>
      <c r="Q5108" s="35">
        <v>87</v>
      </c>
      <c r="R5108" s="35" t="s">
        <v>147</v>
      </c>
      <c r="S5108" s="35" t="s">
        <v>148</v>
      </c>
      <c r="T5108" s="35" t="s">
        <v>206</v>
      </c>
      <c r="U5108" s="35"/>
      <c r="V5108" s="35" t="s">
        <v>1304</v>
      </c>
      <c r="W5108" s="35" t="s">
        <v>32</v>
      </c>
    </row>
    <row r="5109" spans="1:23" x14ac:dyDescent="0.3">
      <c r="A5109" s="35">
        <v>1154</v>
      </c>
      <c r="B5109" s="35">
        <v>1154</v>
      </c>
      <c r="C5109" s="35">
        <v>4969</v>
      </c>
      <c r="D5109" s="35">
        <v>1</v>
      </c>
      <c r="E5109" s="36">
        <v>46023</v>
      </c>
      <c r="F5109" s="35">
        <v>2356</v>
      </c>
      <c r="G5109" s="35"/>
      <c r="H5109" s="35" t="s">
        <v>146</v>
      </c>
      <c r="I5109" s="37">
        <v>46055</v>
      </c>
      <c r="J5109" s="37">
        <v>46055</v>
      </c>
      <c r="K5109" s="37">
        <v>46055</v>
      </c>
      <c r="L5109" s="37">
        <v>46055</v>
      </c>
      <c r="M5109" s="35" t="s">
        <v>1303</v>
      </c>
      <c r="N5109" s="38">
        <v>280</v>
      </c>
      <c r="O5109" s="38">
        <v>280</v>
      </c>
      <c r="P5109" s="35" t="s">
        <v>27</v>
      </c>
      <c r="Q5109" s="35">
        <v>87</v>
      </c>
      <c r="R5109" s="35" t="s">
        <v>147</v>
      </c>
      <c r="S5109" s="35" t="s">
        <v>148</v>
      </c>
      <c r="T5109" s="35" t="s">
        <v>206</v>
      </c>
      <c r="U5109" s="35"/>
      <c r="V5109" s="35" t="s">
        <v>1304</v>
      </c>
      <c r="W5109" s="35" t="s">
        <v>32</v>
      </c>
    </row>
    <row r="5110" spans="1:23" x14ac:dyDescent="0.3">
      <c r="A5110" s="35">
        <v>1154</v>
      </c>
      <c r="B5110" s="35">
        <v>1154</v>
      </c>
      <c r="C5110" s="35">
        <v>4894</v>
      </c>
      <c r="D5110" s="35">
        <v>2</v>
      </c>
      <c r="E5110" s="41">
        <v>46784</v>
      </c>
      <c r="F5110" s="35">
        <v>2457</v>
      </c>
      <c r="G5110" s="35"/>
      <c r="H5110" s="35" t="s">
        <v>3345</v>
      </c>
      <c r="I5110" s="37">
        <v>46041</v>
      </c>
      <c r="J5110" s="37">
        <v>46041</v>
      </c>
      <c r="K5110" s="37">
        <v>46055</v>
      </c>
      <c r="L5110" s="37">
        <v>46055</v>
      </c>
      <c r="M5110" s="35" t="s">
        <v>1303</v>
      </c>
      <c r="N5110" s="38">
        <v>100</v>
      </c>
      <c r="O5110" s="38">
        <v>100</v>
      </c>
      <c r="P5110" s="35" t="s">
        <v>27</v>
      </c>
      <c r="Q5110" s="35">
        <v>88</v>
      </c>
      <c r="R5110" s="35" t="s">
        <v>329</v>
      </c>
      <c r="S5110" s="35" t="s">
        <v>330</v>
      </c>
      <c r="T5110" s="35" t="s">
        <v>206</v>
      </c>
      <c r="U5110" s="35"/>
      <c r="V5110" s="35" t="s">
        <v>1304</v>
      </c>
      <c r="W5110" s="35" t="s">
        <v>32</v>
      </c>
    </row>
    <row r="5111" spans="1:23" x14ac:dyDescent="0.3">
      <c r="A5111" s="35">
        <v>1154</v>
      </c>
      <c r="B5111" s="35">
        <v>1154</v>
      </c>
      <c r="C5111" s="35">
        <v>4953</v>
      </c>
      <c r="D5111" s="35">
        <v>1</v>
      </c>
      <c r="E5111" s="36">
        <v>46023</v>
      </c>
      <c r="F5111" s="35">
        <v>1928</v>
      </c>
      <c r="G5111" s="35"/>
      <c r="H5111" s="35" t="s">
        <v>616</v>
      </c>
      <c r="I5111" s="37">
        <v>46055</v>
      </c>
      <c r="J5111" s="37">
        <v>46055</v>
      </c>
      <c r="K5111" s="37">
        <v>46055</v>
      </c>
      <c r="L5111" s="37">
        <v>46055</v>
      </c>
      <c r="M5111" s="35" t="s">
        <v>1303</v>
      </c>
      <c r="N5111" s="38">
        <v>200</v>
      </c>
      <c r="O5111" s="38">
        <v>200</v>
      </c>
      <c r="P5111" s="35" t="s">
        <v>27</v>
      </c>
      <c r="Q5111" s="35">
        <v>38</v>
      </c>
      <c r="R5111" s="35" t="s">
        <v>367</v>
      </c>
      <c r="S5111" s="35" t="s">
        <v>368</v>
      </c>
      <c r="T5111" s="35" t="s">
        <v>30</v>
      </c>
      <c r="U5111" s="35"/>
      <c r="V5111" s="35" t="s">
        <v>1304</v>
      </c>
      <c r="W5111" s="35" t="s">
        <v>32</v>
      </c>
    </row>
    <row r="5112" spans="1:23" x14ac:dyDescent="0.3">
      <c r="A5112" s="35">
        <v>1154</v>
      </c>
      <c r="B5112" s="35">
        <v>1154</v>
      </c>
      <c r="C5112" s="35">
        <v>4954</v>
      </c>
      <c r="D5112" s="35">
        <v>1</v>
      </c>
      <c r="E5112" s="36">
        <v>46023</v>
      </c>
      <c r="F5112" s="35">
        <v>2404</v>
      </c>
      <c r="G5112" s="35"/>
      <c r="H5112" s="35" t="s">
        <v>4530</v>
      </c>
      <c r="I5112" s="37">
        <v>46055</v>
      </c>
      <c r="J5112" s="37">
        <v>46055</v>
      </c>
      <c r="K5112" s="37">
        <v>46055</v>
      </c>
      <c r="L5112" s="37">
        <v>46055</v>
      </c>
      <c r="M5112" s="35" t="s">
        <v>1303</v>
      </c>
      <c r="N5112" s="38">
        <v>240</v>
      </c>
      <c r="O5112" s="38">
        <v>240</v>
      </c>
      <c r="P5112" s="35" t="s">
        <v>27</v>
      </c>
      <c r="Q5112" s="35">
        <v>53</v>
      </c>
      <c r="R5112" s="35" t="s">
        <v>198</v>
      </c>
      <c r="S5112" s="35" t="s">
        <v>199</v>
      </c>
      <c r="T5112" s="35" t="s">
        <v>30</v>
      </c>
      <c r="U5112" s="35"/>
      <c r="V5112" s="35" t="s">
        <v>1304</v>
      </c>
      <c r="W5112" s="35" t="s">
        <v>32</v>
      </c>
    </row>
    <row r="5113" spans="1:23" x14ac:dyDescent="0.3">
      <c r="A5113" s="35">
        <v>1154</v>
      </c>
      <c r="B5113" s="35">
        <v>1154</v>
      </c>
      <c r="C5113" s="35">
        <v>4955</v>
      </c>
      <c r="D5113" s="35">
        <v>1</v>
      </c>
      <c r="E5113" s="36">
        <v>46023</v>
      </c>
      <c r="F5113" s="35">
        <v>1991</v>
      </c>
      <c r="G5113" s="35"/>
      <c r="H5113" s="35" t="s">
        <v>85</v>
      </c>
      <c r="I5113" s="37">
        <v>46055</v>
      </c>
      <c r="J5113" s="37">
        <v>46055</v>
      </c>
      <c r="K5113" s="37">
        <v>46055</v>
      </c>
      <c r="L5113" s="37">
        <v>46055</v>
      </c>
      <c r="M5113" s="35" t="s">
        <v>1303</v>
      </c>
      <c r="N5113" s="38">
        <v>420</v>
      </c>
      <c r="O5113" s="38">
        <v>420</v>
      </c>
      <c r="P5113" s="35" t="s">
        <v>27</v>
      </c>
      <c r="Q5113" s="35">
        <v>29</v>
      </c>
      <c r="R5113" s="35" t="s">
        <v>117</v>
      </c>
      <c r="S5113" s="35" t="s">
        <v>118</v>
      </c>
      <c r="T5113" s="35" t="s">
        <v>30</v>
      </c>
      <c r="U5113" s="35"/>
      <c r="V5113" s="35" t="s">
        <v>1304</v>
      </c>
      <c r="W5113" s="35" t="s">
        <v>32</v>
      </c>
    </row>
    <row r="5114" spans="1:23" x14ac:dyDescent="0.3">
      <c r="A5114" s="35">
        <v>1154</v>
      </c>
      <c r="B5114" s="35">
        <v>1154</v>
      </c>
      <c r="C5114" s="35">
        <v>4958</v>
      </c>
      <c r="D5114" s="35">
        <v>1</v>
      </c>
      <c r="E5114" s="36">
        <v>46023</v>
      </c>
      <c r="F5114" s="35">
        <v>2030</v>
      </c>
      <c r="G5114" s="35"/>
      <c r="H5114" s="35" t="s">
        <v>133</v>
      </c>
      <c r="I5114" s="37">
        <v>46055</v>
      </c>
      <c r="J5114" s="37">
        <v>46055</v>
      </c>
      <c r="K5114" s="37">
        <v>46055</v>
      </c>
      <c r="L5114" s="37">
        <v>46055</v>
      </c>
      <c r="M5114" s="35" t="s">
        <v>1303</v>
      </c>
      <c r="N5114" s="38">
        <v>2710</v>
      </c>
      <c r="O5114" s="38">
        <v>2710</v>
      </c>
      <c r="P5114" s="35" t="s">
        <v>27</v>
      </c>
      <c r="Q5114" s="35">
        <v>56</v>
      </c>
      <c r="R5114" s="35" t="s">
        <v>134</v>
      </c>
      <c r="S5114" s="35" t="s">
        <v>135</v>
      </c>
      <c r="T5114" s="35" t="s">
        <v>30</v>
      </c>
      <c r="U5114" s="35"/>
      <c r="V5114" s="35" t="s">
        <v>1304</v>
      </c>
      <c r="W5114" s="35" t="s">
        <v>32</v>
      </c>
    </row>
    <row r="5115" spans="1:23" x14ac:dyDescent="0.3">
      <c r="A5115" s="35">
        <v>1154</v>
      </c>
      <c r="B5115" s="35">
        <v>1154</v>
      </c>
      <c r="C5115" s="35">
        <v>4960</v>
      </c>
      <c r="D5115" s="35">
        <v>1</v>
      </c>
      <c r="E5115" s="36">
        <v>46023</v>
      </c>
      <c r="F5115" s="35">
        <v>2118</v>
      </c>
      <c r="G5115" s="35"/>
      <c r="H5115" s="35" t="s">
        <v>203</v>
      </c>
      <c r="I5115" s="37">
        <v>46055</v>
      </c>
      <c r="J5115" s="37">
        <v>46055</v>
      </c>
      <c r="K5115" s="37">
        <v>46055</v>
      </c>
      <c r="L5115" s="37">
        <v>46055</v>
      </c>
      <c r="M5115" s="35" t="s">
        <v>1303</v>
      </c>
      <c r="N5115" s="38">
        <v>320</v>
      </c>
      <c r="O5115" s="38">
        <v>320</v>
      </c>
      <c r="P5115" s="35" t="s">
        <v>27</v>
      </c>
      <c r="Q5115" s="35">
        <v>53</v>
      </c>
      <c r="R5115" s="35" t="s">
        <v>198</v>
      </c>
      <c r="S5115" s="35" t="s">
        <v>199</v>
      </c>
      <c r="T5115" s="35" t="s">
        <v>30</v>
      </c>
      <c r="U5115" s="35"/>
      <c r="V5115" s="35" t="s">
        <v>1304</v>
      </c>
      <c r="W5115" s="35" t="s">
        <v>32</v>
      </c>
    </row>
    <row r="5116" spans="1:23" x14ac:dyDescent="0.3">
      <c r="A5116" s="35">
        <v>1154</v>
      </c>
      <c r="B5116" s="35">
        <v>1154</v>
      </c>
      <c r="C5116" s="35">
        <v>4966</v>
      </c>
      <c r="D5116" s="35">
        <v>1</v>
      </c>
      <c r="E5116" s="36">
        <v>46023</v>
      </c>
      <c r="F5116" s="35">
        <v>2706</v>
      </c>
      <c r="G5116" s="35"/>
      <c r="H5116" s="35" t="s">
        <v>301</v>
      </c>
      <c r="I5116" s="37">
        <v>46055</v>
      </c>
      <c r="J5116" s="37">
        <v>46055</v>
      </c>
      <c r="K5116" s="37">
        <v>46055</v>
      </c>
      <c r="L5116" s="37">
        <v>46055</v>
      </c>
      <c r="M5116" s="35" t="s">
        <v>1303</v>
      </c>
      <c r="N5116" s="38">
        <v>100</v>
      </c>
      <c r="O5116" s="38">
        <v>100</v>
      </c>
      <c r="P5116" s="35" t="s">
        <v>27</v>
      </c>
      <c r="Q5116" s="35">
        <v>35</v>
      </c>
      <c r="R5116" s="35" t="s">
        <v>87</v>
      </c>
      <c r="S5116" s="35" t="s">
        <v>88</v>
      </c>
      <c r="T5116" s="35" t="s">
        <v>30</v>
      </c>
      <c r="U5116" s="35"/>
      <c r="V5116" s="35" t="s">
        <v>1304</v>
      </c>
      <c r="W5116" s="35" t="s">
        <v>32</v>
      </c>
    </row>
    <row r="5117" spans="1:23" ht="28.8" x14ac:dyDescent="0.3">
      <c r="A5117" s="35">
        <v>1154</v>
      </c>
      <c r="B5117" s="35">
        <v>1154</v>
      </c>
      <c r="C5117" s="35">
        <v>3663</v>
      </c>
      <c r="D5117" s="35">
        <v>5</v>
      </c>
      <c r="E5117" s="39" t="s">
        <v>6114</v>
      </c>
      <c r="F5117" s="35">
        <v>1526</v>
      </c>
      <c r="G5117" s="35" t="s">
        <v>43</v>
      </c>
      <c r="H5117" s="35" t="s">
        <v>44</v>
      </c>
      <c r="I5117" s="37">
        <v>45919</v>
      </c>
      <c r="J5117" s="37">
        <v>45919</v>
      </c>
      <c r="K5117" s="37">
        <v>46055</v>
      </c>
      <c r="L5117" s="35"/>
      <c r="M5117" s="35" t="s">
        <v>45</v>
      </c>
      <c r="N5117" s="38">
        <v>754.69</v>
      </c>
      <c r="O5117" s="35"/>
      <c r="P5117" s="35" t="s">
        <v>1179</v>
      </c>
      <c r="Q5117" s="35">
        <v>26</v>
      </c>
      <c r="R5117" s="35" t="s">
        <v>28</v>
      </c>
      <c r="S5117" s="35" t="s">
        <v>29</v>
      </c>
      <c r="T5117" s="35" t="s">
        <v>37</v>
      </c>
      <c r="U5117" s="35"/>
      <c r="V5117" s="35" t="s">
        <v>31</v>
      </c>
      <c r="W5117" s="35" t="s">
        <v>32</v>
      </c>
    </row>
    <row r="5118" spans="1:23" x14ac:dyDescent="0.3">
      <c r="A5118" s="35">
        <v>1154</v>
      </c>
      <c r="B5118" s="35">
        <v>1154</v>
      </c>
      <c r="C5118" s="35">
        <v>4956</v>
      </c>
      <c r="D5118" s="35">
        <v>1</v>
      </c>
      <c r="E5118" s="35" t="s">
        <v>6634</v>
      </c>
      <c r="F5118" s="35">
        <v>1951</v>
      </c>
      <c r="G5118" s="35"/>
      <c r="H5118" s="35" t="s">
        <v>328</v>
      </c>
      <c r="I5118" s="37">
        <v>46055</v>
      </c>
      <c r="J5118" s="37">
        <v>46055</v>
      </c>
      <c r="K5118" s="37">
        <v>46055</v>
      </c>
      <c r="L5118" s="37">
        <v>46055</v>
      </c>
      <c r="M5118" s="35" t="s">
        <v>49</v>
      </c>
      <c r="N5118" s="38">
        <v>3744</v>
      </c>
      <c r="O5118" s="38">
        <v>3744</v>
      </c>
      <c r="P5118" s="35" t="s">
        <v>27</v>
      </c>
      <c r="Q5118" s="35">
        <v>21</v>
      </c>
      <c r="R5118" s="35" t="s">
        <v>57</v>
      </c>
      <c r="S5118" s="35" t="s">
        <v>58</v>
      </c>
      <c r="T5118" s="35" t="s">
        <v>37</v>
      </c>
      <c r="U5118" s="35"/>
      <c r="V5118" s="35" t="s">
        <v>1304</v>
      </c>
      <c r="W5118" s="35" t="s">
        <v>32</v>
      </c>
    </row>
    <row r="5119" spans="1:23" x14ac:dyDescent="0.3">
      <c r="A5119" s="35">
        <v>1154</v>
      </c>
      <c r="B5119" s="35">
        <v>1154</v>
      </c>
      <c r="C5119" s="35">
        <v>4975</v>
      </c>
      <c r="D5119" s="35">
        <v>1</v>
      </c>
      <c r="E5119" s="36">
        <v>46023</v>
      </c>
      <c r="F5119" s="35">
        <v>1991</v>
      </c>
      <c r="G5119" s="35"/>
      <c r="H5119" s="35" t="s">
        <v>85</v>
      </c>
      <c r="I5119" s="37">
        <v>46056</v>
      </c>
      <c r="J5119" s="37">
        <v>46056</v>
      </c>
      <c r="K5119" s="37">
        <v>46056</v>
      </c>
      <c r="L5119" s="37">
        <v>46056</v>
      </c>
      <c r="M5119" s="35" t="s">
        <v>1303</v>
      </c>
      <c r="N5119" s="38">
        <v>8</v>
      </c>
      <c r="O5119" s="38">
        <v>8</v>
      </c>
      <c r="P5119" s="35" t="s">
        <v>27</v>
      </c>
      <c r="Q5119" s="35">
        <v>72</v>
      </c>
      <c r="R5119" s="35" t="s">
        <v>114</v>
      </c>
      <c r="S5119" s="35" t="s">
        <v>115</v>
      </c>
      <c r="T5119" s="35" t="s">
        <v>30</v>
      </c>
      <c r="U5119" s="35"/>
      <c r="V5119" s="35" t="s">
        <v>1304</v>
      </c>
      <c r="W5119" s="35" t="s">
        <v>32</v>
      </c>
    </row>
    <row r="5120" spans="1:23" x14ac:dyDescent="0.3">
      <c r="A5120" s="35">
        <v>1154</v>
      </c>
      <c r="B5120" s="35">
        <v>1154</v>
      </c>
      <c r="C5120" s="35">
        <v>4976</v>
      </c>
      <c r="D5120" s="35">
        <v>1</v>
      </c>
      <c r="E5120" s="36">
        <v>46023</v>
      </c>
      <c r="F5120" s="35">
        <v>2707</v>
      </c>
      <c r="G5120" s="35"/>
      <c r="H5120" s="35" t="s">
        <v>219</v>
      </c>
      <c r="I5120" s="37">
        <v>46056</v>
      </c>
      <c r="J5120" s="37">
        <v>46056</v>
      </c>
      <c r="K5120" s="37">
        <v>46056</v>
      </c>
      <c r="L5120" s="37">
        <v>46056</v>
      </c>
      <c r="M5120" s="35" t="s">
        <v>1303</v>
      </c>
      <c r="N5120" s="38">
        <v>90</v>
      </c>
      <c r="O5120" s="38">
        <v>90</v>
      </c>
      <c r="P5120" s="35" t="s">
        <v>27</v>
      </c>
      <c r="Q5120" s="35">
        <v>35</v>
      </c>
      <c r="R5120" s="35" t="s">
        <v>87</v>
      </c>
      <c r="S5120" s="35" t="s">
        <v>88</v>
      </c>
      <c r="T5120" s="35" t="s">
        <v>30</v>
      </c>
      <c r="U5120" s="35"/>
      <c r="V5120" s="35" t="s">
        <v>1304</v>
      </c>
      <c r="W5120" s="35" t="s">
        <v>32</v>
      </c>
    </row>
    <row r="5121" spans="1:23" x14ac:dyDescent="0.3">
      <c r="A5121" s="35">
        <v>1154</v>
      </c>
      <c r="B5121" s="35">
        <v>1154</v>
      </c>
      <c r="C5121" s="35">
        <v>4977</v>
      </c>
      <c r="D5121" s="35">
        <v>1</v>
      </c>
      <c r="E5121" s="36">
        <v>46023</v>
      </c>
      <c r="F5121" s="35">
        <v>1928</v>
      </c>
      <c r="G5121" s="35"/>
      <c r="H5121" s="35" t="s">
        <v>616</v>
      </c>
      <c r="I5121" s="37">
        <v>46056</v>
      </c>
      <c r="J5121" s="37">
        <v>46056</v>
      </c>
      <c r="K5121" s="37">
        <v>46056</v>
      </c>
      <c r="L5121" s="37">
        <v>46056</v>
      </c>
      <c r="M5121" s="35" t="s">
        <v>1303</v>
      </c>
      <c r="N5121" s="38">
        <v>60</v>
      </c>
      <c r="O5121" s="38">
        <v>60</v>
      </c>
      <c r="P5121" s="35" t="s">
        <v>27</v>
      </c>
      <c r="Q5121" s="35">
        <v>38</v>
      </c>
      <c r="R5121" s="35" t="s">
        <v>367</v>
      </c>
      <c r="S5121" s="35" t="s">
        <v>368</v>
      </c>
      <c r="T5121" s="35" t="s">
        <v>30</v>
      </c>
      <c r="U5121" s="35"/>
      <c r="V5121" s="35" t="s">
        <v>1304</v>
      </c>
      <c r="W5121" s="35" t="s">
        <v>32</v>
      </c>
    </row>
    <row r="5122" spans="1:23" x14ac:dyDescent="0.3">
      <c r="A5122" s="35">
        <v>1154</v>
      </c>
      <c r="B5122" s="35">
        <v>1154</v>
      </c>
      <c r="C5122" s="35">
        <v>4970</v>
      </c>
      <c r="D5122" s="35">
        <v>1</v>
      </c>
      <c r="E5122" s="35" t="s">
        <v>6634</v>
      </c>
      <c r="F5122" s="35">
        <v>2182</v>
      </c>
      <c r="G5122" s="35"/>
      <c r="H5122" s="35" t="s">
        <v>39</v>
      </c>
      <c r="I5122" s="37">
        <v>46056</v>
      </c>
      <c r="J5122" s="37">
        <v>46056</v>
      </c>
      <c r="K5122" s="37">
        <v>46056</v>
      </c>
      <c r="L5122" s="35"/>
      <c r="M5122" s="35" t="s">
        <v>49</v>
      </c>
      <c r="N5122" s="38">
        <v>979.2</v>
      </c>
      <c r="O5122" s="35"/>
      <c r="P5122" s="35" t="s">
        <v>1179</v>
      </c>
      <c r="Q5122" s="35">
        <v>28</v>
      </c>
      <c r="R5122" s="35" t="s">
        <v>40</v>
      </c>
      <c r="S5122" s="35" t="s">
        <v>41</v>
      </c>
      <c r="T5122" s="35" t="s">
        <v>37</v>
      </c>
      <c r="U5122" s="35"/>
      <c r="V5122" s="35"/>
      <c r="W5122" s="35" t="s">
        <v>32</v>
      </c>
    </row>
    <row r="5123" spans="1:23" x14ac:dyDescent="0.3">
      <c r="A5123" s="35">
        <v>1154</v>
      </c>
      <c r="B5123" s="35">
        <v>1154</v>
      </c>
      <c r="C5123" s="35">
        <v>5071</v>
      </c>
      <c r="D5123" s="35">
        <v>1</v>
      </c>
      <c r="E5123" s="36">
        <v>46023</v>
      </c>
      <c r="F5123" s="35">
        <v>3048</v>
      </c>
      <c r="G5123" s="40" t="s">
        <v>6672</v>
      </c>
      <c r="H5123" s="35" t="s">
        <v>6673</v>
      </c>
      <c r="I5123" s="37">
        <v>46059</v>
      </c>
      <c r="J5123" s="37">
        <v>46059</v>
      </c>
      <c r="K5123" s="37">
        <v>46056</v>
      </c>
      <c r="L5123" s="37">
        <v>46059</v>
      </c>
      <c r="M5123" s="35" t="s">
        <v>1303</v>
      </c>
      <c r="N5123" s="38">
        <v>11261.27</v>
      </c>
      <c r="O5123" s="38">
        <v>11261.27</v>
      </c>
      <c r="P5123" s="35" t="s">
        <v>27</v>
      </c>
      <c r="Q5123" s="35">
        <v>26</v>
      </c>
      <c r="R5123" s="35" t="s">
        <v>28</v>
      </c>
      <c r="S5123" s="35" t="s">
        <v>29</v>
      </c>
      <c r="T5123" s="35" t="s">
        <v>37</v>
      </c>
      <c r="U5123" s="35"/>
      <c r="V5123" s="35" t="s">
        <v>1304</v>
      </c>
      <c r="W5123" s="35" t="s">
        <v>32</v>
      </c>
    </row>
    <row r="5124" spans="1:23" x14ac:dyDescent="0.3">
      <c r="A5124" s="35">
        <v>1154</v>
      </c>
      <c r="B5124" s="35">
        <v>1154</v>
      </c>
      <c r="C5124" s="35">
        <v>4510</v>
      </c>
      <c r="D5124" s="35">
        <v>1</v>
      </c>
      <c r="E5124" s="40" t="s">
        <v>6698</v>
      </c>
      <c r="F5124" s="35">
        <v>2182</v>
      </c>
      <c r="G5124" s="35"/>
      <c r="H5124" s="35" t="s">
        <v>39</v>
      </c>
      <c r="I5124" s="37">
        <v>46000</v>
      </c>
      <c r="J5124" s="37">
        <v>46000</v>
      </c>
      <c r="K5124" s="37">
        <v>46057</v>
      </c>
      <c r="L5124" s="35"/>
      <c r="M5124" s="35" t="s">
        <v>1244</v>
      </c>
      <c r="N5124" s="38">
        <v>2192.5</v>
      </c>
      <c r="O5124" s="35"/>
      <c r="P5124" s="35" t="s">
        <v>1179</v>
      </c>
      <c r="Q5124" s="35">
        <v>28</v>
      </c>
      <c r="R5124" s="35" t="s">
        <v>40</v>
      </c>
      <c r="S5124" s="35" t="s">
        <v>41</v>
      </c>
      <c r="T5124" s="35" t="s">
        <v>37</v>
      </c>
      <c r="U5124" s="35"/>
      <c r="V5124" s="35" t="s">
        <v>1304</v>
      </c>
      <c r="W5124" s="35" t="s">
        <v>32</v>
      </c>
    </row>
    <row r="5125" spans="1:23" x14ac:dyDescent="0.3">
      <c r="A5125" s="35">
        <v>1154</v>
      </c>
      <c r="B5125" s="35">
        <v>1154</v>
      </c>
      <c r="C5125" s="35">
        <v>4980</v>
      </c>
      <c r="D5125" s="35">
        <v>1</v>
      </c>
      <c r="E5125" s="36">
        <v>46023</v>
      </c>
      <c r="F5125" s="35">
        <v>2781</v>
      </c>
      <c r="G5125" s="35"/>
      <c r="H5125" s="35" t="s">
        <v>520</v>
      </c>
      <c r="I5125" s="37">
        <v>46057</v>
      </c>
      <c r="J5125" s="37">
        <v>46057</v>
      </c>
      <c r="K5125" s="37">
        <v>46057</v>
      </c>
      <c r="L5125" s="37">
        <v>46057</v>
      </c>
      <c r="M5125" s="35" t="s">
        <v>1303</v>
      </c>
      <c r="N5125" s="38">
        <v>720</v>
      </c>
      <c r="O5125" s="38">
        <v>720</v>
      </c>
      <c r="P5125" s="35" t="s">
        <v>27</v>
      </c>
      <c r="Q5125" s="35">
        <v>20</v>
      </c>
      <c r="R5125" s="35" t="s">
        <v>483</v>
      </c>
      <c r="S5125" s="35" t="s">
        <v>484</v>
      </c>
      <c r="T5125" s="35" t="s">
        <v>30</v>
      </c>
      <c r="U5125" s="35"/>
      <c r="V5125" s="35" t="s">
        <v>1304</v>
      </c>
      <c r="W5125" s="35" t="s">
        <v>32</v>
      </c>
    </row>
    <row r="5126" spans="1:23" x14ac:dyDescent="0.3">
      <c r="A5126" s="35">
        <v>1154</v>
      </c>
      <c r="B5126" s="35">
        <v>1154</v>
      </c>
      <c r="C5126" s="35">
        <v>4985</v>
      </c>
      <c r="D5126" s="35">
        <v>1</v>
      </c>
      <c r="E5126" s="36">
        <v>46023</v>
      </c>
      <c r="F5126" s="35">
        <v>2706</v>
      </c>
      <c r="G5126" s="35"/>
      <c r="H5126" s="35" t="s">
        <v>301</v>
      </c>
      <c r="I5126" s="37">
        <v>46057</v>
      </c>
      <c r="J5126" s="37">
        <v>46057</v>
      </c>
      <c r="K5126" s="37">
        <v>46057</v>
      </c>
      <c r="L5126" s="37">
        <v>46057</v>
      </c>
      <c r="M5126" s="35" t="s">
        <v>1303</v>
      </c>
      <c r="N5126" s="38">
        <v>256.7</v>
      </c>
      <c r="O5126" s="38">
        <v>256.7</v>
      </c>
      <c r="P5126" s="35" t="s">
        <v>27</v>
      </c>
      <c r="Q5126" s="35">
        <v>35</v>
      </c>
      <c r="R5126" s="35" t="s">
        <v>87</v>
      </c>
      <c r="S5126" s="35" t="s">
        <v>88</v>
      </c>
      <c r="T5126" s="35" t="s">
        <v>30</v>
      </c>
      <c r="U5126" s="35"/>
      <c r="V5126" s="35" t="s">
        <v>1304</v>
      </c>
      <c r="W5126" s="35" t="s">
        <v>32</v>
      </c>
    </row>
    <row r="5127" spans="1:23" x14ac:dyDescent="0.3">
      <c r="A5127" s="35">
        <v>1154</v>
      </c>
      <c r="B5127" s="35">
        <v>1154</v>
      </c>
      <c r="C5127" s="35">
        <v>4992</v>
      </c>
      <c r="D5127" s="35">
        <v>1</v>
      </c>
      <c r="E5127" s="36">
        <v>46023</v>
      </c>
      <c r="F5127" s="35">
        <v>2120</v>
      </c>
      <c r="G5127" s="35"/>
      <c r="H5127" s="35" t="s">
        <v>6511</v>
      </c>
      <c r="I5127" s="37">
        <v>46057</v>
      </c>
      <c r="J5127" s="37">
        <v>46057</v>
      </c>
      <c r="K5127" s="37">
        <v>46057</v>
      </c>
      <c r="L5127" s="37">
        <v>46057</v>
      </c>
      <c r="M5127" s="35" t="s">
        <v>1303</v>
      </c>
      <c r="N5127" s="38">
        <v>4052.91</v>
      </c>
      <c r="O5127" s="38">
        <v>4052.91</v>
      </c>
      <c r="P5127" s="35" t="s">
        <v>27</v>
      </c>
      <c r="Q5127" s="35">
        <v>76</v>
      </c>
      <c r="R5127" s="35" t="s">
        <v>3245</v>
      </c>
      <c r="S5127" s="35" t="s">
        <v>3246</v>
      </c>
      <c r="T5127" s="35" t="s">
        <v>206</v>
      </c>
      <c r="U5127" s="35"/>
      <c r="V5127" s="35" t="s">
        <v>1304</v>
      </c>
      <c r="W5127" s="35" t="s">
        <v>32</v>
      </c>
    </row>
    <row r="5128" spans="1:23" x14ac:dyDescent="0.3">
      <c r="A5128" s="35">
        <v>1154</v>
      </c>
      <c r="B5128" s="35">
        <v>1154</v>
      </c>
      <c r="C5128" s="35">
        <v>4972</v>
      </c>
      <c r="D5128" s="35">
        <v>1</v>
      </c>
      <c r="E5128" s="35" t="s">
        <v>6641</v>
      </c>
      <c r="F5128" s="35">
        <v>2133</v>
      </c>
      <c r="G5128" s="35"/>
      <c r="H5128" s="35" t="s">
        <v>268</v>
      </c>
      <c r="I5128" s="37">
        <v>46056</v>
      </c>
      <c r="J5128" s="37">
        <v>46056</v>
      </c>
      <c r="K5128" s="37">
        <v>46057</v>
      </c>
      <c r="L5128" s="37">
        <v>46083</v>
      </c>
      <c r="M5128" s="35" t="s">
        <v>49</v>
      </c>
      <c r="N5128" s="38">
        <v>356.5</v>
      </c>
      <c r="O5128" s="38">
        <v>356.5</v>
      </c>
      <c r="P5128" s="35" t="s">
        <v>27</v>
      </c>
      <c r="Q5128" s="35">
        <v>21</v>
      </c>
      <c r="R5128" s="35" t="s">
        <v>57</v>
      </c>
      <c r="S5128" s="35" t="s">
        <v>58</v>
      </c>
      <c r="T5128" s="35" t="s">
        <v>37</v>
      </c>
      <c r="U5128" s="35"/>
      <c r="V5128" s="35" t="s">
        <v>31</v>
      </c>
      <c r="W5128" s="35" t="s">
        <v>32</v>
      </c>
    </row>
    <row r="5129" spans="1:23" x14ac:dyDescent="0.3">
      <c r="A5129" s="35">
        <v>1154</v>
      </c>
      <c r="B5129" s="35">
        <v>1154</v>
      </c>
      <c r="C5129" s="35">
        <v>4973</v>
      </c>
      <c r="D5129" s="35">
        <v>1</v>
      </c>
      <c r="E5129" s="35" t="s">
        <v>6642</v>
      </c>
      <c r="F5129" s="35">
        <v>1954</v>
      </c>
      <c r="G5129" s="35"/>
      <c r="H5129" s="35" t="s">
        <v>65</v>
      </c>
      <c r="I5129" s="37">
        <v>46056</v>
      </c>
      <c r="J5129" s="37">
        <v>46056</v>
      </c>
      <c r="K5129" s="37">
        <v>46057</v>
      </c>
      <c r="L5129" s="37">
        <v>46065</v>
      </c>
      <c r="M5129" s="35" t="s">
        <v>49</v>
      </c>
      <c r="N5129" s="38">
        <v>356.5</v>
      </c>
      <c r="O5129" s="38">
        <v>356.5</v>
      </c>
      <c r="P5129" s="35" t="s">
        <v>27</v>
      </c>
      <c r="Q5129" s="35">
        <v>21</v>
      </c>
      <c r="R5129" s="35" t="s">
        <v>57</v>
      </c>
      <c r="S5129" s="35" t="s">
        <v>58</v>
      </c>
      <c r="T5129" s="35" t="s">
        <v>37</v>
      </c>
      <c r="U5129" s="35"/>
      <c r="V5129" s="35" t="s">
        <v>1304</v>
      </c>
      <c r="W5129" s="35" t="s">
        <v>32</v>
      </c>
    </row>
    <row r="5130" spans="1:23" x14ac:dyDescent="0.3">
      <c r="A5130" s="35">
        <v>1154</v>
      </c>
      <c r="B5130" s="35">
        <v>1154</v>
      </c>
      <c r="C5130" s="35">
        <v>4983</v>
      </c>
      <c r="D5130" s="35">
        <v>1</v>
      </c>
      <c r="E5130" s="35" t="s">
        <v>6649</v>
      </c>
      <c r="F5130" s="35">
        <v>1957</v>
      </c>
      <c r="G5130" s="35"/>
      <c r="H5130" s="35" t="s">
        <v>48</v>
      </c>
      <c r="I5130" s="37">
        <v>46057</v>
      </c>
      <c r="J5130" s="37">
        <v>46057</v>
      </c>
      <c r="K5130" s="37">
        <v>46058</v>
      </c>
      <c r="L5130" s="37">
        <v>46058</v>
      </c>
      <c r="M5130" s="35" t="s">
        <v>49</v>
      </c>
      <c r="N5130" s="38">
        <v>26</v>
      </c>
      <c r="O5130" s="38">
        <v>26</v>
      </c>
      <c r="P5130" s="35" t="s">
        <v>27</v>
      </c>
      <c r="Q5130" s="35">
        <v>27</v>
      </c>
      <c r="R5130" s="35" t="s">
        <v>50</v>
      </c>
      <c r="S5130" s="35" t="s">
        <v>51</v>
      </c>
      <c r="T5130" s="35" t="s">
        <v>37</v>
      </c>
      <c r="U5130" s="35"/>
      <c r="V5130" s="35" t="s">
        <v>1304</v>
      </c>
      <c r="W5130" s="35" t="s">
        <v>32</v>
      </c>
    </row>
    <row r="5131" spans="1:23" x14ac:dyDescent="0.3">
      <c r="A5131" s="35">
        <v>1154</v>
      </c>
      <c r="B5131" s="35">
        <v>1154</v>
      </c>
      <c r="C5131" s="35">
        <v>4984</v>
      </c>
      <c r="D5131" s="35">
        <v>1</v>
      </c>
      <c r="E5131" s="35" t="s">
        <v>6650</v>
      </c>
      <c r="F5131" s="35">
        <v>1957</v>
      </c>
      <c r="G5131" s="35"/>
      <c r="H5131" s="35" t="s">
        <v>48</v>
      </c>
      <c r="I5131" s="37">
        <v>46057</v>
      </c>
      <c r="J5131" s="37">
        <v>46057</v>
      </c>
      <c r="K5131" s="37">
        <v>46058</v>
      </c>
      <c r="L5131" s="37">
        <v>46058</v>
      </c>
      <c r="M5131" s="35" t="s">
        <v>49</v>
      </c>
      <c r="N5131" s="38">
        <v>84</v>
      </c>
      <c r="O5131" s="38">
        <v>84</v>
      </c>
      <c r="P5131" s="35" t="s">
        <v>27</v>
      </c>
      <c r="Q5131" s="35">
        <v>27</v>
      </c>
      <c r="R5131" s="35" t="s">
        <v>50</v>
      </c>
      <c r="S5131" s="35" t="s">
        <v>51</v>
      </c>
      <c r="T5131" s="35" t="s">
        <v>37</v>
      </c>
      <c r="U5131" s="35"/>
      <c r="V5131" s="35" t="s">
        <v>1304</v>
      </c>
      <c r="W5131" s="35" t="s">
        <v>32</v>
      </c>
    </row>
    <row r="5132" spans="1:23" x14ac:dyDescent="0.3">
      <c r="A5132" s="35">
        <v>1154</v>
      </c>
      <c r="B5132" s="35">
        <v>1154</v>
      </c>
      <c r="C5132" s="35">
        <v>5017</v>
      </c>
      <c r="D5132" s="35">
        <v>1</v>
      </c>
      <c r="E5132" s="35" t="s">
        <v>6653</v>
      </c>
      <c r="F5132" s="35">
        <v>1957</v>
      </c>
      <c r="G5132" s="35"/>
      <c r="H5132" s="35" t="s">
        <v>48</v>
      </c>
      <c r="I5132" s="37">
        <v>46059</v>
      </c>
      <c r="J5132" s="37">
        <v>46059</v>
      </c>
      <c r="K5132" s="37">
        <v>46058</v>
      </c>
      <c r="L5132" s="37">
        <v>46059</v>
      </c>
      <c r="M5132" s="35" t="s">
        <v>49</v>
      </c>
      <c r="N5132" s="38">
        <v>210</v>
      </c>
      <c r="O5132" s="38">
        <v>210</v>
      </c>
      <c r="P5132" s="35" t="s">
        <v>27</v>
      </c>
      <c r="Q5132" s="35">
        <v>27</v>
      </c>
      <c r="R5132" s="35" t="s">
        <v>50</v>
      </c>
      <c r="S5132" s="35" t="s">
        <v>51</v>
      </c>
      <c r="T5132" s="35" t="s">
        <v>37</v>
      </c>
      <c r="U5132" s="35"/>
      <c r="V5132" s="35" t="s">
        <v>1304</v>
      </c>
      <c r="W5132" s="35" t="s">
        <v>32</v>
      </c>
    </row>
    <row r="5133" spans="1:23" x14ac:dyDescent="0.3">
      <c r="A5133" s="35">
        <v>1154</v>
      </c>
      <c r="B5133" s="35">
        <v>1154</v>
      </c>
      <c r="C5133" s="35">
        <v>5018</v>
      </c>
      <c r="D5133" s="35">
        <v>1</v>
      </c>
      <c r="E5133" s="35" t="s">
        <v>6654</v>
      </c>
      <c r="F5133" s="35">
        <v>1957</v>
      </c>
      <c r="G5133" s="35"/>
      <c r="H5133" s="35" t="s">
        <v>48</v>
      </c>
      <c r="I5133" s="37">
        <v>46059</v>
      </c>
      <c r="J5133" s="37">
        <v>46059</v>
      </c>
      <c r="K5133" s="37">
        <v>46058</v>
      </c>
      <c r="L5133" s="37">
        <v>46059</v>
      </c>
      <c r="M5133" s="35" t="s">
        <v>49</v>
      </c>
      <c r="N5133" s="38">
        <v>60</v>
      </c>
      <c r="O5133" s="38">
        <v>60</v>
      </c>
      <c r="P5133" s="35" t="s">
        <v>27</v>
      </c>
      <c r="Q5133" s="35">
        <v>27</v>
      </c>
      <c r="R5133" s="35" t="s">
        <v>50</v>
      </c>
      <c r="S5133" s="35" t="s">
        <v>51</v>
      </c>
      <c r="T5133" s="35" t="s">
        <v>37</v>
      </c>
      <c r="U5133" s="35"/>
      <c r="V5133" s="35" t="s">
        <v>1304</v>
      </c>
      <c r="W5133" s="35" t="s">
        <v>32</v>
      </c>
    </row>
    <row r="5134" spans="1:23" x14ac:dyDescent="0.3">
      <c r="A5134" s="35">
        <v>1154</v>
      </c>
      <c r="B5134" s="35">
        <v>1154</v>
      </c>
      <c r="C5134" s="35">
        <v>5019</v>
      </c>
      <c r="D5134" s="35">
        <v>1</v>
      </c>
      <c r="E5134" s="35" t="s">
        <v>6655</v>
      </c>
      <c r="F5134" s="35">
        <v>1957</v>
      </c>
      <c r="G5134" s="35"/>
      <c r="H5134" s="35" t="s">
        <v>48</v>
      </c>
      <c r="I5134" s="37">
        <v>46059</v>
      </c>
      <c r="J5134" s="37">
        <v>46059</v>
      </c>
      <c r="K5134" s="37">
        <v>46058</v>
      </c>
      <c r="L5134" s="37">
        <v>46059</v>
      </c>
      <c r="M5134" s="35" t="s">
        <v>49</v>
      </c>
      <c r="N5134" s="38">
        <v>138</v>
      </c>
      <c r="O5134" s="38">
        <v>138</v>
      </c>
      <c r="P5134" s="35" t="s">
        <v>27</v>
      </c>
      <c r="Q5134" s="35">
        <v>27</v>
      </c>
      <c r="R5134" s="35" t="s">
        <v>50</v>
      </c>
      <c r="S5134" s="35" t="s">
        <v>51</v>
      </c>
      <c r="T5134" s="35" t="s">
        <v>37</v>
      </c>
      <c r="U5134" s="35"/>
      <c r="V5134" s="35" t="s">
        <v>545</v>
      </c>
      <c r="W5134" s="35" t="s">
        <v>32</v>
      </c>
    </row>
    <row r="5135" spans="1:23" x14ac:dyDescent="0.3">
      <c r="A5135" s="35">
        <v>1154</v>
      </c>
      <c r="B5135" s="35">
        <v>1154</v>
      </c>
      <c r="C5135" s="35">
        <v>5020</v>
      </c>
      <c r="D5135" s="35">
        <v>1</v>
      </c>
      <c r="E5135" s="35" t="s">
        <v>6656</v>
      </c>
      <c r="F5135" s="35">
        <v>1957</v>
      </c>
      <c r="G5135" s="35"/>
      <c r="H5135" s="35" t="s">
        <v>48</v>
      </c>
      <c r="I5135" s="37">
        <v>46059</v>
      </c>
      <c r="J5135" s="37">
        <v>46059</v>
      </c>
      <c r="K5135" s="37">
        <v>46058</v>
      </c>
      <c r="L5135" s="37">
        <v>46059</v>
      </c>
      <c r="M5135" s="35" t="s">
        <v>49</v>
      </c>
      <c r="N5135" s="38">
        <v>238</v>
      </c>
      <c r="O5135" s="38">
        <v>238</v>
      </c>
      <c r="P5135" s="35" t="s">
        <v>27</v>
      </c>
      <c r="Q5135" s="35">
        <v>27</v>
      </c>
      <c r="R5135" s="35" t="s">
        <v>50</v>
      </c>
      <c r="S5135" s="35" t="s">
        <v>51</v>
      </c>
      <c r="T5135" s="35" t="s">
        <v>37</v>
      </c>
      <c r="U5135" s="35"/>
      <c r="V5135" s="35" t="s">
        <v>545</v>
      </c>
      <c r="W5135" s="35" t="s">
        <v>32</v>
      </c>
    </row>
    <row r="5136" spans="1:23" x14ac:dyDescent="0.3">
      <c r="A5136" s="35">
        <v>1154</v>
      </c>
      <c r="B5136" s="35">
        <v>1154</v>
      </c>
      <c r="C5136" s="35">
        <v>5021</v>
      </c>
      <c r="D5136" s="35">
        <v>1</v>
      </c>
      <c r="E5136" s="35" t="s">
        <v>6657</v>
      </c>
      <c r="F5136" s="35">
        <v>1957</v>
      </c>
      <c r="G5136" s="35"/>
      <c r="H5136" s="35" t="s">
        <v>48</v>
      </c>
      <c r="I5136" s="37">
        <v>46059</v>
      </c>
      <c r="J5136" s="37">
        <v>46059</v>
      </c>
      <c r="K5136" s="37">
        <v>46058</v>
      </c>
      <c r="L5136" s="37">
        <v>46059</v>
      </c>
      <c r="M5136" s="35" t="s">
        <v>49</v>
      </c>
      <c r="N5136" s="38">
        <v>120</v>
      </c>
      <c r="O5136" s="38">
        <v>120</v>
      </c>
      <c r="P5136" s="35" t="s">
        <v>27</v>
      </c>
      <c r="Q5136" s="35">
        <v>27</v>
      </c>
      <c r="R5136" s="35" t="s">
        <v>50</v>
      </c>
      <c r="S5136" s="35" t="s">
        <v>51</v>
      </c>
      <c r="T5136" s="35" t="s">
        <v>37</v>
      </c>
      <c r="U5136" s="35"/>
      <c r="V5136" s="35" t="s">
        <v>545</v>
      </c>
      <c r="W5136" s="35" t="s">
        <v>32</v>
      </c>
    </row>
    <row r="5137" spans="1:23" x14ac:dyDescent="0.3">
      <c r="A5137" s="35">
        <v>1154</v>
      </c>
      <c r="B5137" s="35">
        <v>1154</v>
      </c>
      <c r="C5137" s="35">
        <v>5022</v>
      </c>
      <c r="D5137" s="35">
        <v>1</v>
      </c>
      <c r="E5137" s="35" t="s">
        <v>6658</v>
      </c>
      <c r="F5137" s="35">
        <v>1957</v>
      </c>
      <c r="G5137" s="35"/>
      <c r="H5137" s="35" t="s">
        <v>48</v>
      </c>
      <c r="I5137" s="37">
        <v>46059</v>
      </c>
      <c r="J5137" s="37">
        <v>46059</v>
      </c>
      <c r="K5137" s="37">
        <v>46058</v>
      </c>
      <c r="L5137" s="37">
        <v>46059</v>
      </c>
      <c r="M5137" s="35" t="s">
        <v>49</v>
      </c>
      <c r="N5137" s="38">
        <v>100</v>
      </c>
      <c r="O5137" s="38">
        <v>100</v>
      </c>
      <c r="P5137" s="35" t="s">
        <v>27</v>
      </c>
      <c r="Q5137" s="35">
        <v>27</v>
      </c>
      <c r="R5137" s="35" t="s">
        <v>50</v>
      </c>
      <c r="S5137" s="35" t="s">
        <v>51</v>
      </c>
      <c r="T5137" s="35" t="s">
        <v>37</v>
      </c>
      <c r="U5137" s="35"/>
      <c r="V5137" s="35" t="s">
        <v>545</v>
      </c>
      <c r="W5137" s="35" t="s">
        <v>32</v>
      </c>
    </row>
    <row r="5138" spans="1:23" x14ac:dyDescent="0.3">
      <c r="A5138" s="35">
        <v>1154</v>
      </c>
      <c r="B5138" s="35">
        <v>1154</v>
      </c>
      <c r="C5138" s="35">
        <v>5047</v>
      </c>
      <c r="D5138" s="35">
        <v>1</v>
      </c>
      <c r="E5138" s="35" t="s">
        <v>6659</v>
      </c>
      <c r="F5138" s="35">
        <v>1957</v>
      </c>
      <c r="G5138" s="35"/>
      <c r="H5138" s="35" t="s">
        <v>48</v>
      </c>
      <c r="I5138" s="37">
        <v>46059</v>
      </c>
      <c r="J5138" s="37">
        <v>46059</v>
      </c>
      <c r="K5138" s="37">
        <v>46058</v>
      </c>
      <c r="L5138" s="37">
        <v>46059</v>
      </c>
      <c r="M5138" s="35" t="s">
        <v>49</v>
      </c>
      <c r="N5138" s="38">
        <v>26</v>
      </c>
      <c r="O5138" s="38">
        <v>26</v>
      </c>
      <c r="P5138" s="35" t="s">
        <v>27</v>
      </c>
      <c r="Q5138" s="35">
        <v>27</v>
      </c>
      <c r="R5138" s="35" t="s">
        <v>50</v>
      </c>
      <c r="S5138" s="35" t="s">
        <v>51</v>
      </c>
      <c r="T5138" s="35" t="s">
        <v>37</v>
      </c>
      <c r="U5138" s="35"/>
      <c r="V5138" s="35" t="s">
        <v>545</v>
      </c>
      <c r="W5138" s="35" t="s">
        <v>32</v>
      </c>
    </row>
    <row r="5139" spans="1:23" x14ac:dyDescent="0.3">
      <c r="A5139" s="35">
        <v>1154</v>
      </c>
      <c r="B5139" s="35">
        <v>1154</v>
      </c>
      <c r="C5139" s="35">
        <v>4895</v>
      </c>
      <c r="D5139" s="35">
        <v>1</v>
      </c>
      <c r="E5139" s="35" t="s">
        <v>6530</v>
      </c>
      <c r="F5139" s="35">
        <v>1957</v>
      </c>
      <c r="G5139" s="35"/>
      <c r="H5139" s="35" t="s">
        <v>48</v>
      </c>
      <c r="I5139" s="37">
        <v>46042</v>
      </c>
      <c r="J5139" s="37">
        <v>46042</v>
      </c>
      <c r="K5139" s="37">
        <v>46058</v>
      </c>
      <c r="L5139" s="37">
        <v>46059</v>
      </c>
      <c r="M5139" s="35" t="s">
        <v>49</v>
      </c>
      <c r="N5139" s="38">
        <v>252</v>
      </c>
      <c r="O5139" s="38">
        <v>252</v>
      </c>
      <c r="P5139" s="35" t="s">
        <v>27</v>
      </c>
      <c r="Q5139" s="35">
        <v>27</v>
      </c>
      <c r="R5139" s="35" t="s">
        <v>50</v>
      </c>
      <c r="S5139" s="35" t="s">
        <v>51</v>
      </c>
      <c r="T5139" s="35" t="s">
        <v>37</v>
      </c>
      <c r="U5139" s="35"/>
      <c r="V5139" s="35" t="s">
        <v>545</v>
      </c>
      <c r="W5139" s="35" t="s">
        <v>32</v>
      </c>
    </row>
    <row r="5140" spans="1:23" x14ac:dyDescent="0.3">
      <c r="A5140" s="35">
        <v>1154</v>
      </c>
      <c r="B5140" s="35">
        <v>1154</v>
      </c>
      <c r="C5140" s="35">
        <v>4963</v>
      </c>
      <c r="D5140" s="35">
        <v>1</v>
      </c>
      <c r="E5140" s="35" t="s">
        <v>6637</v>
      </c>
      <c r="F5140" s="35">
        <v>1951</v>
      </c>
      <c r="G5140" s="35"/>
      <c r="H5140" s="35" t="s">
        <v>328</v>
      </c>
      <c r="I5140" s="37">
        <v>46055</v>
      </c>
      <c r="J5140" s="37">
        <v>46055</v>
      </c>
      <c r="K5140" s="37">
        <v>46058</v>
      </c>
      <c r="L5140" s="37">
        <v>46062</v>
      </c>
      <c r="M5140" s="35" t="s">
        <v>49</v>
      </c>
      <c r="N5140" s="38">
        <v>2090</v>
      </c>
      <c r="O5140" s="38">
        <v>2090</v>
      </c>
      <c r="P5140" s="35" t="s">
        <v>27</v>
      </c>
      <c r="Q5140" s="35">
        <v>21</v>
      </c>
      <c r="R5140" s="35" t="s">
        <v>57</v>
      </c>
      <c r="S5140" s="35" t="s">
        <v>58</v>
      </c>
      <c r="T5140" s="35" t="s">
        <v>37</v>
      </c>
      <c r="U5140" s="35"/>
      <c r="V5140" s="35" t="s">
        <v>1304</v>
      </c>
      <c r="W5140" s="35" t="s">
        <v>32</v>
      </c>
    </row>
    <row r="5141" spans="1:23" x14ac:dyDescent="0.3">
      <c r="A5141" s="35">
        <v>1154</v>
      </c>
      <c r="B5141" s="35">
        <v>1154</v>
      </c>
      <c r="C5141" s="35">
        <v>4900</v>
      </c>
      <c r="D5141" s="35">
        <v>1</v>
      </c>
      <c r="E5141" s="35" t="s">
        <v>6529</v>
      </c>
      <c r="F5141" s="35">
        <v>1957</v>
      </c>
      <c r="G5141" s="35"/>
      <c r="H5141" s="35" t="s">
        <v>48</v>
      </c>
      <c r="I5141" s="37">
        <v>46044</v>
      </c>
      <c r="J5141" s="37">
        <v>46044</v>
      </c>
      <c r="K5141" s="37">
        <v>46058</v>
      </c>
      <c r="L5141" s="35"/>
      <c r="M5141" s="35" t="s">
        <v>49</v>
      </c>
      <c r="N5141" s="38">
        <v>238</v>
      </c>
      <c r="O5141" s="35"/>
      <c r="P5141" s="35" t="s">
        <v>1173</v>
      </c>
      <c r="Q5141" s="35">
        <v>27</v>
      </c>
      <c r="R5141" s="35" t="s">
        <v>50</v>
      </c>
      <c r="S5141" s="35" t="s">
        <v>51</v>
      </c>
      <c r="T5141" s="35" t="s">
        <v>37</v>
      </c>
      <c r="U5141" s="35"/>
      <c r="V5141" s="35"/>
      <c r="W5141" s="35" t="s">
        <v>32</v>
      </c>
    </row>
    <row r="5142" spans="1:23" x14ac:dyDescent="0.3">
      <c r="A5142" s="35">
        <v>1154</v>
      </c>
      <c r="B5142" s="35">
        <v>1154</v>
      </c>
      <c r="C5142" s="35">
        <v>4914</v>
      </c>
      <c r="D5142" s="35">
        <v>1</v>
      </c>
      <c r="E5142" s="35" t="s">
        <v>6528</v>
      </c>
      <c r="F5142" s="35">
        <v>1957</v>
      </c>
      <c r="G5142" s="35"/>
      <c r="H5142" s="35" t="s">
        <v>48</v>
      </c>
      <c r="I5142" s="37">
        <v>46045</v>
      </c>
      <c r="J5142" s="37">
        <v>46045</v>
      </c>
      <c r="K5142" s="37">
        <v>46058</v>
      </c>
      <c r="L5142" s="37">
        <v>46059</v>
      </c>
      <c r="M5142" s="35" t="s">
        <v>49</v>
      </c>
      <c r="N5142" s="38">
        <v>238</v>
      </c>
      <c r="O5142" s="38">
        <v>238</v>
      </c>
      <c r="P5142" s="35" t="s">
        <v>27</v>
      </c>
      <c r="Q5142" s="35">
        <v>27</v>
      </c>
      <c r="R5142" s="35" t="s">
        <v>50</v>
      </c>
      <c r="S5142" s="35" t="s">
        <v>51</v>
      </c>
      <c r="T5142" s="35" t="s">
        <v>37</v>
      </c>
      <c r="U5142" s="35"/>
      <c r="V5142" s="35" t="s">
        <v>31</v>
      </c>
      <c r="W5142" s="35" t="s">
        <v>32</v>
      </c>
    </row>
    <row r="5143" spans="1:23" x14ac:dyDescent="0.3">
      <c r="A5143" s="35">
        <v>1154</v>
      </c>
      <c r="B5143" s="35">
        <v>1154</v>
      </c>
      <c r="C5143" s="35">
        <v>4918</v>
      </c>
      <c r="D5143" s="35">
        <v>1</v>
      </c>
      <c r="E5143" s="35" t="s">
        <v>6522</v>
      </c>
      <c r="F5143" s="35">
        <v>1957</v>
      </c>
      <c r="G5143" s="35"/>
      <c r="H5143" s="35" t="s">
        <v>48</v>
      </c>
      <c r="I5143" s="37">
        <v>46049</v>
      </c>
      <c r="J5143" s="37">
        <v>46049</v>
      </c>
      <c r="K5143" s="37">
        <v>46058</v>
      </c>
      <c r="L5143" s="37">
        <v>46059</v>
      </c>
      <c r="M5143" s="35" t="s">
        <v>49</v>
      </c>
      <c r="N5143" s="38">
        <v>220</v>
      </c>
      <c r="O5143" s="38">
        <v>220</v>
      </c>
      <c r="P5143" s="35" t="s">
        <v>27</v>
      </c>
      <c r="Q5143" s="35">
        <v>27</v>
      </c>
      <c r="R5143" s="35" t="s">
        <v>50</v>
      </c>
      <c r="S5143" s="35" t="s">
        <v>51</v>
      </c>
      <c r="T5143" s="35" t="s">
        <v>37</v>
      </c>
      <c r="U5143" s="35"/>
      <c r="V5143" s="35" t="s">
        <v>545</v>
      </c>
      <c r="W5143" s="35" t="s">
        <v>32</v>
      </c>
    </row>
    <row r="5144" spans="1:23" x14ac:dyDescent="0.3">
      <c r="A5144" s="35">
        <v>1154</v>
      </c>
      <c r="B5144" s="35">
        <v>1154</v>
      </c>
      <c r="C5144" s="35">
        <v>4919</v>
      </c>
      <c r="D5144" s="35">
        <v>1</v>
      </c>
      <c r="E5144" s="35" t="s">
        <v>6524</v>
      </c>
      <c r="F5144" s="35">
        <v>1957</v>
      </c>
      <c r="G5144" s="35"/>
      <c r="H5144" s="35" t="s">
        <v>48</v>
      </c>
      <c r="I5144" s="37">
        <v>46049</v>
      </c>
      <c r="J5144" s="37">
        <v>46049</v>
      </c>
      <c r="K5144" s="37">
        <v>46058</v>
      </c>
      <c r="L5144" s="35"/>
      <c r="M5144" s="35" t="s">
        <v>49</v>
      </c>
      <c r="N5144" s="38">
        <v>80</v>
      </c>
      <c r="O5144" s="35"/>
      <c r="P5144" s="35" t="s">
        <v>1173</v>
      </c>
      <c r="Q5144" s="35">
        <v>27</v>
      </c>
      <c r="R5144" s="35" t="s">
        <v>50</v>
      </c>
      <c r="S5144" s="35" t="s">
        <v>51</v>
      </c>
      <c r="T5144" s="35" t="s">
        <v>37</v>
      </c>
      <c r="U5144" s="35"/>
      <c r="V5144" s="35"/>
      <c r="W5144" s="35" t="s">
        <v>32</v>
      </c>
    </row>
    <row r="5145" spans="1:23" x14ac:dyDescent="0.3">
      <c r="A5145" s="35">
        <v>1154</v>
      </c>
      <c r="B5145" s="35">
        <v>1154</v>
      </c>
      <c r="C5145" s="35">
        <v>4921</v>
      </c>
      <c r="D5145" s="35">
        <v>1</v>
      </c>
      <c r="E5145" s="35" t="s">
        <v>6535</v>
      </c>
      <c r="F5145" s="35">
        <v>1957</v>
      </c>
      <c r="G5145" s="35"/>
      <c r="H5145" s="35" t="s">
        <v>48</v>
      </c>
      <c r="I5145" s="37">
        <v>46049</v>
      </c>
      <c r="J5145" s="37">
        <v>46049</v>
      </c>
      <c r="K5145" s="37">
        <v>46058</v>
      </c>
      <c r="L5145" s="37">
        <v>46059</v>
      </c>
      <c r="M5145" s="35" t="s">
        <v>49</v>
      </c>
      <c r="N5145" s="38">
        <v>273</v>
      </c>
      <c r="O5145" s="38">
        <v>273</v>
      </c>
      <c r="P5145" s="35" t="s">
        <v>27</v>
      </c>
      <c r="Q5145" s="35">
        <v>27</v>
      </c>
      <c r="R5145" s="35" t="s">
        <v>50</v>
      </c>
      <c r="S5145" s="35" t="s">
        <v>51</v>
      </c>
      <c r="T5145" s="35" t="s">
        <v>37</v>
      </c>
      <c r="U5145" s="35"/>
      <c r="V5145" s="35" t="s">
        <v>1304</v>
      </c>
      <c r="W5145" s="35" t="s">
        <v>32</v>
      </c>
    </row>
    <row r="5146" spans="1:23" x14ac:dyDescent="0.3">
      <c r="A5146" s="35">
        <v>1154</v>
      </c>
      <c r="B5146" s="35">
        <v>1154</v>
      </c>
      <c r="C5146" s="35">
        <v>4944</v>
      </c>
      <c r="D5146" s="35">
        <v>1</v>
      </c>
      <c r="E5146" s="35" t="s">
        <v>6601</v>
      </c>
      <c r="F5146" s="35">
        <v>1957</v>
      </c>
      <c r="G5146" s="35"/>
      <c r="H5146" s="35" t="s">
        <v>48</v>
      </c>
      <c r="I5146" s="37">
        <v>46052</v>
      </c>
      <c r="J5146" s="37">
        <v>46052</v>
      </c>
      <c r="K5146" s="37">
        <v>46058</v>
      </c>
      <c r="L5146" s="35"/>
      <c r="M5146" s="35" t="s">
        <v>49</v>
      </c>
      <c r="N5146" s="38">
        <v>240</v>
      </c>
      <c r="O5146" s="35"/>
      <c r="P5146" s="35" t="s">
        <v>1173</v>
      </c>
      <c r="Q5146" s="35">
        <v>27</v>
      </c>
      <c r="R5146" s="35" t="s">
        <v>50</v>
      </c>
      <c r="S5146" s="35" t="s">
        <v>51</v>
      </c>
      <c r="T5146" s="35" t="s">
        <v>37</v>
      </c>
      <c r="U5146" s="35"/>
      <c r="V5146" s="35"/>
      <c r="W5146" s="35" t="s">
        <v>32</v>
      </c>
    </row>
    <row r="5147" spans="1:23" x14ac:dyDescent="0.3">
      <c r="A5147" s="35">
        <v>1154</v>
      </c>
      <c r="B5147" s="35">
        <v>1154</v>
      </c>
      <c r="C5147" s="35">
        <v>4804</v>
      </c>
      <c r="D5147" s="35">
        <v>1</v>
      </c>
      <c r="E5147" s="36">
        <v>46023</v>
      </c>
      <c r="F5147" s="35">
        <v>2569</v>
      </c>
      <c r="G5147" s="35"/>
      <c r="H5147" s="35" t="s">
        <v>71</v>
      </c>
      <c r="I5147" s="37">
        <v>46036</v>
      </c>
      <c r="J5147" s="37">
        <v>46036</v>
      </c>
      <c r="K5147" s="37">
        <v>46058</v>
      </c>
      <c r="L5147" s="35"/>
      <c r="M5147" s="35" t="s">
        <v>49</v>
      </c>
      <c r="N5147" s="38">
        <v>720</v>
      </c>
      <c r="O5147" s="35"/>
      <c r="P5147" s="35" t="s">
        <v>1173</v>
      </c>
      <c r="Q5147" s="35">
        <v>18</v>
      </c>
      <c r="R5147" s="35" t="s">
        <v>72</v>
      </c>
      <c r="S5147" s="35" t="s">
        <v>73</v>
      </c>
      <c r="T5147" s="35" t="s">
        <v>37</v>
      </c>
      <c r="U5147" s="35"/>
      <c r="V5147" s="35"/>
      <c r="W5147" s="35" t="s">
        <v>32</v>
      </c>
    </row>
    <row r="5148" spans="1:23" x14ac:dyDescent="0.3">
      <c r="A5148" s="35">
        <v>1154</v>
      </c>
      <c r="B5148" s="35">
        <v>1154</v>
      </c>
      <c r="C5148" s="35">
        <v>4805</v>
      </c>
      <c r="D5148" s="35">
        <v>1</v>
      </c>
      <c r="E5148" s="36">
        <v>46023</v>
      </c>
      <c r="F5148" s="35">
        <v>2569</v>
      </c>
      <c r="G5148" s="35"/>
      <c r="H5148" s="35" t="s">
        <v>71</v>
      </c>
      <c r="I5148" s="37">
        <v>46036</v>
      </c>
      <c r="J5148" s="37">
        <v>46036</v>
      </c>
      <c r="K5148" s="37">
        <v>46058</v>
      </c>
      <c r="L5148" s="35"/>
      <c r="M5148" s="35" t="s">
        <v>49</v>
      </c>
      <c r="N5148" s="38">
        <v>168</v>
      </c>
      <c r="O5148" s="35"/>
      <c r="P5148" s="35" t="s">
        <v>1173</v>
      </c>
      <c r="Q5148" s="35">
        <v>18</v>
      </c>
      <c r="R5148" s="35" t="s">
        <v>72</v>
      </c>
      <c r="S5148" s="35" t="s">
        <v>73</v>
      </c>
      <c r="T5148" s="35" t="s">
        <v>37</v>
      </c>
      <c r="U5148" s="35"/>
      <c r="V5148" s="35"/>
      <c r="W5148" s="35" t="s">
        <v>32</v>
      </c>
    </row>
    <row r="5149" spans="1:23" x14ac:dyDescent="0.3">
      <c r="A5149" s="35">
        <v>1154</v>
      </c>
      <c r="B5149" s="35">
        <v>1154</v>
      </c>
      <c r="C5149" s="35">
        <v>4806</v>
      </c>
      <c r="D5149" s="35">
        <v>1</v>
      </c>
      <c r="E5149" s="36">
        <v>46023</v>
      </c>
      <c r="F5149" s="35">
        <v>2569</v>
      </c>
      <c r="G5149" s="35"/>
      <c r="H5149" s="35" t="s">
        <v>71</v>
      </c>
      <c r="I5149" s="37">
        <v>46036</v>
      </c>
      <c r="J5149" s="37">
        <v>46036</v>
      </c>
      <c r="K5149" s="37">
        <v>46058</v>
      </c>
      <c r="L5149" s="35"/>
      <c r="M5149" s="35" t="s">
        <v>49</v>
      </c>
      <c r="N5149" s="38">
        <v>588</v>
      </c>
      <c r="O5149" s="35"/>
      <c r="P5149" s="35" t="s">
        <v>1173</v>
      </c>
      <c r="Q5149" s="35">
        <v>18</v>
      </c>
      <c r="R5149" s="35" t="s">
        <v>72</v>
      </c>
      <c r="S5149" s="35" t="s">
        <v>73</v>
      </c>
      <c r="T5149" s="35" t="s">
        <v>37</v>
      </c>
      <c r="U5149" s="35"/>
      <c r="V5149" s="35"/>
      <c r="W5149" s="35" t="s">
        <v>32</v>
      </c>
    </row>
    <row r="5150" spans="1:23" x14ac:dyDescent="0.3">
      <c r="A5150" s="35">
        <v>1154</v>
      </c>
      <c r="B5150" s="35">
        <v>1154</v>
      </c>
      <c r="C5150" s="35">
        <v>4807</v>
      </c>
      <c r="D5150" s="35">
        <v>1</v>
      </c>
      <c r="E5150" s="36">
        <v>46023</v>
      </c>
      <c r="F5150" s="35">
        <v>2569</v>
      </c>
      <c r="G5150" s="35"/>
      <c r="H5150" s="35" t="s">
        <v>71</v>
      </c>
      <c r="I5150" s="37">
        <v>46036</v>
      </c>
      <c r="J5150" s="37">
        <v>46036</v>
      </c>
      <c r="K5150" s="37">
        <v>46058</v>
      </c>
      <c r="L5150" s="35"/>
      <c r="M5150" s="35" t="s">
        <v>49</v>
      </c>
      <c r="N5150" s="38">
        <v>436.8</v>
      </c>
      <c r="O5150" s="35"/>
      <c r="P5150" s="35" t="s">
        <v>1173</v>
      </c>
      <c r="Q5150" s="35">
        <v>18</v>
      </c>
      <c r="R5150" s="35" t="s">
        <v>72</v>
      </c>
      <c r="S5150" s="35" t="s">
        <v>73</v>
      </c>
      <c r="T5150" s="35" t="s">
        <v>37</v>
      </c>
      <c r="U5150" s="35"/>
      <c r="V5150" s="35"/>
      <c r="W5150" s="35" t="s">
        <v>32</v>
      </c>
    </row>
    <row r="5151" spans="1:23" x14ac:dyDescent="0.3">
      <c r="A5151" s="35">
        <v>1154</v>
      </c>
      <c r="B5151" s="35">
        <v>1154</v>
      </c>
      <c r="C5151" s="35">
        <v>4808</v>
      </c>
      <c r="D5151" s="35">
        <v>1</v>
      </c>
      <c r="E5151" s="36">
        <v>46023</v>
      </c>
      <c r="F5151" s="35">
        <v>2569</v>
      </c>
      <c r="G5151" s="35"/>
      <c r="H5151" s="35" t="s">
        <v>71</v>
      </c>
      <c r="I5151" s="37">
        <v>46036</v>
      </c>
      <c r="J5151" s="37">
        <v>46036</v>
      </c>
      <c r="K5151" s="37">
        <v>46058</v>
      </c>
      <c r="L5151" s="35"/>
      <c r="M5151" s="35" t="s">
        <v>49</v>
      </c>
      <c r="N5151" s="38">
        <v>144</v>
      </c>
      <c r="O5151" s="35"/>
      <c r="P5151" s="35" t="s">
        <v>1173</v>
      </c>
      <c r="Q5151" s="35">
        <v>18</v>
      </c>
      <c r="R5151" s="35" t="s">
        <v>72</v>
      </c>
      <c r="S5151" s="35" t="s">
        <v>73</v>
      </c>
      <c r="T5151" s="35" t="s">
        <v>37</v>
      </c>
      <c r="U5151" s="35"/>
      <c r="V5151" s="35"/>
      <c r="W5151" s="35" t="s">
        <v>32</v>
      </c>
    </row>
    <row r="5152" spans="1:23" x14ac:dyDescent="0.3">
      <c r="A5152" s="35">
        <v>1154</v>
      </c>
      <c r="B5152" s="35">
        <v>1154</v>
      </c>
      <c r="C5152" s="35">
        <v>4809</v>
      </c>
      <c r="D5152" s="35">
        <v>1</v>
      </c>
      <c r="E5152" s="36">
        <v>46023</v>
      </c>
      <c r="F5152" s="35">
        <v>2569</v>
      </c>
      <c r="G5152" s="35"/>
      <c r="H5152" s="35" t="s">
        <v>71</v>
      </c>
      <c r="I5152" s="37">
        <v>46036</v>
      </c>
      <c r="J5152" s="37">
        <v>46036</v>
      </c>
      <c r="K5152" s="37">
        <v>46058</v>
      </c>
      <c r="L5152" s="35"/>
      <c r="M5152" s="35" t="s">
        <v>49</v>
      </c>
      <c r="N5152" s="38">
        <v>518.4</v>
      </c>
      <c r="O5152" s="35"/>
      <c r="P5152" s="35" t="s">
        <v>1173</v>
      </c>
      <c r="Q5152" s="35">
        <v>18</v>
      </c>
      <c r="R5152" s="35" t="s">
        <v>72</v>
      </c>
      <c r="S5152" s="35" t="s">
        <v>73</v>
      </c>
      <c r="T5152" s="35" t="s">
        <v>37</v>
      </c>
      <c r="U5152" s="35"/>
      <c r="V5152" s="35"/>
      <c r="W5152" s="35" t="s">
        <v>32</v>
      </c>
    </row>
    <row r="5153" spans="1:23" x14ac:dyDescent="0.3">
      <c r="A5153" s="35">
        <v>1154</v>
      </c>
      <c r="B5153" s="35">
        <v>1154</v>
      </c>
      <c r="C5153" s="35">
        <v>4810</v>
      </c>
      <c r="D5153" s="35">
        <v>1</v>
      </c>
      <c r="E5153" s="36">
        <v>46023</v>
      </c>
      <c r="F5153" s="35">
        <v>2569</v>
      </c>
      <c r="G5153" s="35"/>
      <c r="H5153" s="35" t="s">
        <v>71</v>
      </c>
      <c r="I5153" s="37">
        <v>46036</v>
      </c>
      <c r="J5153" s="37">
        <v>46036</v>
      </c>
      <c r="K5153" s="37">
        <v>46058</v>
      </c>
      <c r="L5153" s="35"/>
      <c r="M5153" s="35" t="s">
        <v>49</v>
      </c>
      <c r="N5153" s="38">
        <v>571.20000000000005</v>
      </c>
      <c r="O5153" s="35"/>
      <c r="P5153" s="35" t="s">
        <v>1173</v>
      </c>
      <c r="Q5153" s="35">
        <v>18</v>
      </c>
      <c r="R5153" s="35" t="s">
        <v>72</v>
      </c>
      <c r="S5153" s="35" t="s">
        <v>73</v>
      </c>
      <c r="T5153" s="35" t="s">
        <v>37</v>
      </c>
      <c r="U5153" s="35"/>
      <c r="V5153" s="35"/>
      <c r="W5153" s="35" t="s">
        <v>32</v>
      </c>
    </row>
    <row r="5154" spans="1:23" x14ac:dyDescent="0.3">
      <c r="A5154" s="35">
        <v>1154</v>
      </c>
      <c r="B5154" s="35">
        <v>1154</v>
      </c>
      <c r="C5154" s="35">
        <v>4811</v>
      </c>
      <c r="D5154" s="35">
        <v>1</v>
      </c>
      <c r="E5154" s="36">
        <v>46023</v>
      </c>
      <c r="F5154" s="35">
        <v>2569</v>
      </c>
      <c r="G5154" s="35"/>
      <c r="H5154" s="35" t="s">
        <v>71</v>
      </c>
      <c r="I5154" s="37">
        <v>46036</v>
      </c>
      <c r="J5154" s="37">
        <v>46036</v>
      </c>
      <c r="K5154" s="37">
        <v>46058</v>
      </c>
      <c r="L5154" s="35"/>
      <c r="M5154" s="35" t="s">
        <v>49</v>
      </c>
      <c r="N5154" s="38">
        <v>331.2</v>
      </c>
      <c r="O5154" s="35"/>
      <c r="P5154" s="35" t="s">
        <v>1173</v>
      </c>
      <c r="Q5154" s="35">
        <v>18</v>
      </c>
      <c r="R5154" s="35" t="s">
        <v>72</v>
      </c>
      <c r="S5154" s="35" t="s">
        <v>73</v>
      </c>
      <c r="T5154" s="35" t="s">
        <v>37</v>
      </c>
      <c r="U5154" s="35"/>
      <c r="V5154" s="35"/>
      <c r="W5154" s="35" t="s">
        <v>32</v>
      </c>
    </row>
    <row r="5155" spans="1:23" x14ac:dyDescent="0.3">
      <c r="A5155" s="35">
        <v>1154</v>
      </c>
      <c r="B5155" s="35">
        <v>1154</v>
      </c>
      <c r="C5155" s="35">
        <v>4812</v>
      </c>
      <c r="D5155" s="35">
        <v>1</v>
      </c>
      <c r="E5155" s="36">
        <v>46023</v>
      </c>
      <c r="F5155" s="35">
        <v>2569</v>
      </c>
      <c r="G5155" s="35"/>
      <c r="H5155" s="35" t="s">
        <v>71</v>
      </c>
      <c r="I5155" s="37">
        <v>46036</v>
      </c>
      <c r="J5155" s="37">
        <v>46036</v>
      </c>
      <c r="K5155" s="37">
        <v>46058</v>
      </c>
      <c r="L5155" s="35"/>
      <c r="M5155" s="35" t="s">
        <v>49</v>
      </c>
      <c r="N5155" s="38">
        <v>240</v>
      </c>
      <c r="O5155" s="35"/>
      <c r="P5155" s="35" t="s">
        <v>1173</v>
      </c>
      <c r="Q5155" s="35">
        <v>18</v>
      </c>
      <c r="R5155" s="35" t="s">
        <v>72</v>
      </c>
      <c r="S5155" s="35" t="s">
        <v>73</v>
      </c>
      <c r="T5155" s="35" t="s">
        <v>37</v>
      </c>
      <c r="U5155" s="35"/>
      <c r="V5155" s="35"/>
      <c r="W5155" s="35" t="s">
        <v>32</v>
      </c>
    </row>
    <row r="5156" spans="1:23" x14ac:dyDescent="0.3">
      <c r="A5156" s="35">
        <v>1154</v>
      </c>
      <c r="B5156" s="35">
        <v>1154</v>
      </c>
      <c r="C5156" s="35">
        <v>4813</v>
      </c>
      <c r="D5156" s="35">
        <v>1</v>
      </c>
      <c r="E5156" s="36">
        <v>46023</v>
      </c>
      <c r="F5156" s="35">
        <v>2569</v>
      </c>
      <c r="G5156" s="35"/>
      <c r="H5156" s="35" t="s">
        <v>71</v>
      </c>
      <c r="I5156" s="37">
        <v>46036</v>
      </c>
      <c r="J5156" s="37">
        <v>46036</v>
      </c>
      <c r="K5156" s="37">
        <v>46058</v>
      </c>
      <c r="L5156" s="35"/>
      <c r="M5156" s="35" t="s">
        <v>49</v>
      </c>
      <c r="N5156" s="38">
        <v>72</v>
      </c>
      <c r="O5156" s="35"/>
      <c r="P5156" s="35" t="s">
        <v>1173</v>
      </c>
      <c r="Q5156" s="35">
        <v>18</v>
      </c>
      <c r="R5156" s="35" t="s">
        <v>72</v>
      </c>
      <c r="S5156" s="35" t="s">
        <v>73</v>
      </c>
      <c r="T5156" s="35" t="s">
        <v>37</v>
      </c>
      <c r="U5156" s="35"/>
      <c r="V5156" s="35"/>
      <c r="W5156" s="35" t="s">
        <v>32</v>
      </c>
    </row>
    <row r="5157" spans="1:23" x14ac:dyDescent="0.3">
      <c r="A5157" s="35">
        <v>1154</v>
      </c>
      <c r="B5157" s="35">
        <v>1154</v>
      </c>
      <c r="C5157" s="35">
        <v>4814</v>
      </c>
      <c r="D5157" s="35">
        <v>1</v>
      </c>
      <c r="E5157" s="36">
        <v>46023</v>
      </c>
      <c r="F5157" s="35">
        <v>2569</v>
      </c>
      <c r="G5157" s="35"/>
      <c r="H5157" s="35" t="s">
        <v>71</v>
      </c>
      <c r="I5157" s="37">
        <v>46036</v>
      </c>
      <c r="J5157" s="37">
        <v>46036</v>
      </c>
      <c r="K5157" s="37">
        <v>46058</v>
      </c>
      <c r="L5157" s="35"/>
      <c r="M5157" s="35" t="s">
        <v>49</v>
      </c>
      <c r="N5157" s="38">
        <v>1344</v>
      </c>
      <c r="O5157" s="35"/>
      <c r="P5157" s="35" t="s">
        <v>1173</v>
      </c>
      <c r="Q5157" s="35">
        <v>18</v>
      </c>
      <c r="R5157" s="35" t="s">
        <v>72</v>
      </c>
      <c r="S5157" s="35" t="s">
        <v>73</v>
      </c>
      <c r="T5157" s="35" t="s">
        <v>37</v>
      </c>
      <c r="U5157" s="35"/>
      <c r="V5157" s="35"/>
      <c r="W5157" s="35" t="s">
        <v>32</v>
      </c>
    </row>
    <row r="5158" spans="1:23" x14ac:dyDescent="0.3">
      <c r="A5158" s="35">
        <v>1154</v>
      </c>
      <c r="B5158" s="35">
        <v>1154</v>
      </c>
      <c r="C5158" s="35">
        <v>4815</v>
      </c>
      <c r="D5158" s="35">
        <v>1</v>
      </c>
      <c r="E5158" s="36">
        <v>46023</v>
      </c>
      <c r="F5158" s="35">
        <v>2569</v>
      </c>
      <c r="G5158" s="35"/>
      <c r="H5158" s="35" t="s">
        <v>71</v>
      </c>
      <c r="I5158" s="37">
        <v>46036</v>
      </c>
      <c r="J5158" s="37">
        <v>46036</v>
      </c>
      <c r="K5158" s="37">
        <v>46058</v>
      </c>
      <c r="L5158" s="35"/>
      <c r="M5158" s="35" t="s">
        <v>49</v>
      </c>
      <c r="N5158" s="38">
        <v>487.2</v>
      </c>
      <c r="O5158" s="35"/>
      <c r="P5158" s="35" t="s">
        <v>1173</v>
      </c>
      <c r="Q5158" s="35">
        <v>18</v>
      </c>
      <c r="R5158" s="35" t="s">
        <v>72</v>
      </c>
      <c r="S5158" s="35" t="s">
        <v>73</v>
      </c>
      <c r="T5158" s="35" t="s">
        <v>37</v>
      </c>
      <c r="U5158" s="35"/>
      <c r="V5158" s="35"/>
      <c r="W5158" s="35" t="s">
        <v>32</v>
      </c>
    </row>
    <row r="5159" spans="1:23" x14ac:dyDescent="0.3">
      <c r="A5159" s="35">
        <v>1154</v>
      </c>
      <c r="B5159" s="35">
        <v>1154</v>
      </c>
      <c r="C5159" s="35">
        <v>4816</v>
      </c>
      <c r="D5159" s="35">
        <v>1</v>
      </c>
      <c r="E5159" s="36">
        <v>46023</v>
      </c>
      <c r="F5159" s="35">
        <v>2569</v>
      </c>
      <c r="G5159" s="35"/>
      <c r="H5159" s="35" t="s">
        <v>71</v>
      </c>
      <c r="I5159" s="37">
        <v>46036</v>
      </c>
      <c r="J5159" s="37">
        <v>46036</v>
      </c>
      <c r="K5159" s="37">
        <v>46058</v>
      </c>
      <c r="L5159" s="35"/>
      <c r="M5159" s="35" t="s">
        <v>49</v>
      </c>
      <c r="N5159" s="38">
        <v>79.2</v>
      </c>
      <c r="O5159" s="35"/>
      <c r="P5159" s="35" t="s">
        <v>1173</v>
      </c>
      <c r="Q5159" s="35">
        <v>18</v>
      </c>
      <c r="R5159" s="35" t="s">
        <v>72</v>
      </c>
      <c r="S5159" s="35" t="s">
        <v>73</v>
      </c>
      <c r="T5159" s="35" t="s">
        <v>37</v>
      </c>
      <c r="U5159" s="35"/>
      <c r="V5159" s="35"/>
      <c r="W5159" s="35" t="s">
        <v>32</v>
      </c>
    </row>
    <row r="5160" spans="1:23" x14ac:dyDescent="0.3">
      <c r="A5160" s="35">
        <v>1154</v>
      </c>
      <c r="B5160" s="35">
        <v>1154</v>
      </c>
      <c r="C5160" s="35">
        <v>4817</v>
      </c>
      <c r="D5160" s="35">
        <v>1</v>
      </c>
      <c r="E5160" s="36">
        <v>46023</v>
      </c>
      <c r="F5160" s="35">
        <v>2569</v>
      </c>
      <c r="G5160" s="35"/>
      <c r="H5160" s="35" t="s">
        <v>71</v>
      </c>
      <c r="I5160" s="37">
        <v>46036</v>
      </c>
      <c r="J5160" s="37">
        <v>46036</v>
      </c>
      <c r="K5160" s="37">
        <v>46058</v>
      </c>
      <c r="L5160" s="35"/>
      <c r="M5160" s="35" t="s">
        <v>49</v>
      </c>
      <c r="N5160" s="38">
        <v>369.6</v>
      </c>
      <c r="O5160" s="35"/>
      <c r="P5160" s="35" t="s">
        <v>1173</v>
      </c>
      <c r="Q5160" s="35">
        <v>18</v>
      </c>
      <c r="R5160" s="35" t="s">
        <v>72</v>
      </c>
      <c r="S5160" s="35" t="s">
        <v>73</v>
      </c>
      <c r="T5160" s="35" t="s">
        <v>37</v>
      </c>
      <c r="U5160" s="35"/>
      <c r="V5160" s="35"/>
      <c r="W5160" s="35" t="s">
        <v>32</v>
      </c>
    </row>
    <row r="5161" spans="1:23" x14ac:dyDescent="0.3">
      <c r="A5161" s="35">
        <v>1154</v>
      </c>
      <c r="B5161" s="35">
        <v>1154</v>
      </c>
      <c r="C5161" s="35">
        <v>4818</v>
      </c>
      <c r="D5161" s="35">
        <v>1</v>
      </c>
      <c r="E5161" s="36">
        <v>46023</v>
      </c>
      <c r="F5161" s="35">
        <v>2569</v>
      </c>
      <c r="G5161" s="35"/>
      <c r="H5161" s="35" t="s">
        <v>71</v>
      </c>
      <c r="I5161" s="37">
        <v>46036</v>
      </c>
      <c r="J5161" s="37">
        <v>46036</v>
      </c>
      <c r="K5161" s="37">
        <v>46058</v>
      </c>
      <c r="L5161" s="35"/>
      <c r="M5161" s="35" t="s">
        <v>49</v>
      </c>
      <c r="N5161" s="38">
        <v>840</v>
      </c>
      <c r="O5161" s="35"/>
      <c r="P5161" s="35" t="s">
        <v>1173</v>
      </c>
      <c r="Q5161" s="35">
        <v>18</v>
      </c>
      <c r="R5161" s="35" t="s">
        <v>72</v>
      </c>
      <c r="S5161" s="35" t="s">
        <v>73</v>
      </c>
      <c r="T5161" s="35" t="s">
        <v>37</v>
      </c>
      <c r="U5161" s="35"/>
      <c r="V5161" s="35"/>
      <c r="W5161" s="35" t="s">
        <v>32</v>
      </c>
    </row>
    <row r="5162" spans="1:23" x14ac:dyDescent="0.3">
      <c r="A5162" s="35">
        <v>1154</v>
      </c>
      <c r="B5162" s="35">
        <v>1154</v>
      </c>
      <c r="C5162" s="35">
        <v>4819</v>
      </c>
      <c r="D5162" s="35">
        <v>1</v>
      </c>
      <c r="E5162" s="36">
        <v>46023</v>
      </c>
      <c r="F5162" s="35">
        <v>2569</v>
      </c>
      <c r="G5162" s="35"/>
      <c r="H5162" s="35" t="s">
        <v>71</v>
      </c>
      <c r="I5162" s="37">
        <v>46036</v>
      </c>
      <c r="J5162" s="37">
        <v>46036</v>
      </c>
      <c r="K5162" s="37">
        <v>46058</v>
      </c>
      <c r="L5162" s="35"/>
      <c r="M5162" s="35" t="s">
        <v>49</v>
      </c>
      <c r="N5162" s="38">
        <v>211.2</v>
      </c>
      <c r="O5162" s="35"/>
      <c r="P5162" s="35" t="s">
        <v>1173</v>
      </c>
      <c r="Q5162" s="35">
        <v>18</v>
      </c>
      <c r="R5162" s="35" t="s">
        <v>72</v>
      </c>
      <c r="S5162" s="35" t="s">
        <v>73</v>
      </c>
      <c r="T5162" s="35" t="s">
        <v>37</v>
      </c>
      <c r="U5162" s="35"/>
      <c r="V5162" s="35"/>
      <c r="W5162" s="35" t="s">
        <v>32</v>
      </c>
    </row>
    <row r="5163" spans="1:23" x14ac:dyDescent="0.3">
      <c r="A5163" s="35">
        <v>1154</v>
      </c>
      <c r="B5163" s="35">
        <v>1154</v>
      </c>
      <c r="C5163" s="35">
        <v>4820</v>
      </c>
      <c r="D5163" s="35">
        <v>1</v>
      </c>
      <c r="E5163" s="36">
        <v>46023</v>
      </c>
      <c r="F5163" s="35">
        <v>2569</v>
      </c>
      <c r="G5163" s="35"/>
      <c r="H5163" s="35" t="s">
        <v>71</v>
      </c>
      <c r="I5163" s="37">
        <v>46036</v>
      </c>
      <c r="J5163" s="37">
        <v>46036</v>
      </c>
      <c r="K5163" s="37">
        <v>46058</v>
      </c>
      <c r="L5163" s="35"/>
      <c r="M5163" s="35" t="s">
        <v>49</v>
      </c>
      <c r="N5163" s="38">
        <v>210</v>
      </c>
      <c r="O5163" s="35"/>
      <c r="P5163" s="35" t="s">
        <v>1173</v>
      </c>
      <c r="Q5163" s="35">
        <v>18</v>
      </c>
      <c r="R5163" s="35" t="s">
        <v>72</v>
      </c>
      <c r="S5163" s="35" t="s">
        <v>73</v>
      </c>
      <c r="T5163" s="35" t="s">
        <v>37</v>
      </c>
      <c r="U5163" s="35"/>
      <c r="V5163" s="35"/>
      <c r="W5163" s="35" t="s">
        <v>32</v>
      </c>
    </row>
    <row r="5164" spans="1:23" x14ac:dyDescent="0.3">
      <c r="A5164" s="35">
        <v>1154</v>
      </c>
      <c r="B5164" s="35">
        <v>1154</v>
      </c>
      <c r="C5164" s="35">
        <v>4821</v>
      </c>
      <c r="D5164" s="35">
        <v>1</v>
      </c>
      <c r="E5164" s="36">
        <v>46023</v>
      </c>
      <c r="F5164" s="35">
        <v>2569</v>
      </c>
      <c r="G5164" s="35"/>
      <c r="H5164" s="35" t="s">
        <v>71</v>
      </c>
      <c r="I5164" s="37">
        <v>46036</v>
      </c>
      <c r="J5164" s="37">
        <v>46036</v>
      </c>
      <c r="K5164" s="37">
        <v>46058</v>
      </c>
      <c r="L5164" s="35"/>
      <c r="M5164" s="35" t="s">
        <v>49</v>
      </c>
      <c r="N5164" s="38">
        <v>998.4</v>
      </c>
      <c r="O5164" s="35"/>
      <c r="P5164" s="35" t="s">
        <v>1173</v>
      </c>
      <c r="Q5164" s="35">
        <v>18</v>
      </c>
      <c r="R5164" s="35" t="s">
        <v>72</v>
      </c>
      <c r="S5164" s="35" t="s">
        <v>73</v>
      </c>
      <c r="T5164" s="35" t="s">
        <v>37</v>
      </c>
      <c r="U5164" s="35"/>
      <c r="V5164" s="35"/>
      <c r="W5164" s="35" t="s">
        <v>32</v>
      </c>
    </row>
    <row r="5165" spans="1:23" x14ac:dyDescent="0.3">
      <c r="A5165" s="35">
        <v>1154</v>
      </c>
      <c r="B5165" s="35">
        <v>1154</v>
      </c>
      <c r="C5165" s="35">
        <v>4822</v>
      </c>
      <c r="D5165" s="35">
        <v>1</v>
      </c>
      <c r="E5165" s="36">
        <v>46023</v>
      </c>
      <c r="F5165" s="35">
        <v>2569</v>
      </c>
      <c r="G5165" s="35"/>
      <c r="H5165" s="35" t="s">
        <v>71</v>
      </c>
      <c r="I5165" s="37">
        <v>46036</v>
      </c>
      <c r="J5165" s="37">
        <v>46036</v>
      </c>
      <c r="K5165" s="37">
        <v>46058</v>
      </c>
      <c r="L5165" s="35"/>
      <c r="M5165" s="35" t="s">
        <v>49</v>
      </c>
      <c r="N5165" s="38">
        <v>211.2</v>
      </c>
      <c r="O5165" s="35"/>
      <c r="P5165" s="35" t="s">
        <v>1173</v>
      </c>
      <c r="Q5165" s="35">
        <v>18</v>
      </c>
      <c r="R5165" s="35" t="s">
        <v>72</v>
      </c>
      <c r="S5165" s="35" t="s">
        <v>73</v>
      </c>
      <c r="T5165" s="35" t="s">
        <v>37</v>
      </c>
      <c r="U5165" s="35"/>
      <c r="V5165" s="35"/>
      <c r="W5165" s="35" t="s">
        <v>32</v>
      </c>
    </row>
    <row r="5166" spans="1:23" x14ac:dyDescent="0.3">
      <c r="A5166" s="35">
        <v>1154</v>
      </c>
      <c r="B5166" s="35">
        <v>1154</v>
      </c>
      <c r="C5166" s="35">
        <v>4823</v>
      </c>
      <c r="D5166" s="35">
        <v>1</v>
      </c>
      <c r="E5166" s="36">
        <v>46023</v>
      </c>
      <c r="F5166" s="35">
        <v>2569</v>
      </c>
      <c r="G5166" s="35"/>
      <c r="H5166" s="35" t="s">
        <v>71</v>
      </c>
      <c r="I5166" s="37">
        <v>46036</v>
      </c>
      <c r="J5166" s="37">
        <v>46036</v>
      </c>
      <c r="K5166" s="37">
        <v>46058</v>
      </c>
      <c r="L5166" s="35"/>
      <c r="M5166" s="35" t="s">
        <v>49</v>
      </c>
      <c r="N5166" s="38">
        <v>211.2</v>
      </c>
      <c r="O5166" s="35"/>
      <c r="P5166" s="35" t="s">
        <v>1173</v>
      </c>
      <c r="Q5166" s="35">
        <v>18</v>
      </c>
      <c r="R5166" s="35" t="s">
        <v>72</v>
      </c>
      <c r="S5166" s="35" t="s">
        <v>73</v>
      </c>
      <c r="T5166" s="35" t="s">
        <v>37</v>
      </c>
      <c r="U5166" s="35"/>
      <c r="V5166" s="35"/>
      <c r="W5166" s="35" t="s">
        <v>32</v>
      </c>
    </row>
    <row r="5167" spans="1:23" x14ac:dyDescent="0.3">
      <c r="A5167" s="35">
        <v>1154</v>
      </c>
      <c r="B5167" s="35">
        <v>1154</v>
      </c>
      <c r="C5167" s="35">
        <v>4824</v>
      </c>
      <c r="D5167" s="35">
        <v>1</v>
      </c>
      <c r="E5167" s="36">
        <v>46023</v>
      </c>
      <c r="F5167" s="35">
        <v>2569</v>
      </c>
      <c r="G5167" s="35"/>
      <c r="H5167" s="35" t="s">
        <v>71</v>
      </c>
      <c r="I5167" s="37">
        <v>46036</v>
      </c>
      <c r="J5167" s="37">
        <v>46036</v>
      </c>
      <c r="K5167" s="37">
        <v>46058</v>
      </c>
      <c r="L5167" s="35"/>
      <c r="M5167" s="35" t="s">
        <v>49</v>
      </c>
      <c r="N5167" s="38">
        <v>384</v>
      </c>
      <c r="O5167" s="35"/>
      <c r="P5167" s="35" t="s">
        <v>1173</v>
      </c>
      <c r="Q5167" s="35">
        <v>18</v>
      </c>
      <c r="R5167" s="35" t="s">
        <v>72</v>
      </c>
      <c r="S5167" s="35" t="s">
        <v>73</v>
      </c>
      <c r="T5167" s="35" t="s">
        <v>37</v>
      </c>
      <c r="U5167" s="35"/>
      <c r="V5167" s="35"/>
      <c r="W5167" s="35" t="s">
        <v>32</v>
      </c>
    </row>
    <row r="5168" spans="1:23" x14ac:dyDescent="0.3">
      <c r="A5168" s="35">
        <v>1154</v>
      </c>
      <c r="B5168" s="35">
        <v>1154</v>
      </c>
      <c r="C5168" s="35">
        <v>4825</v>
      </c>
      <c r="D5168" s="35">
        <v>1</v>
      </c>
      <c r="E5168" s="36">
        <v>46023</v>
      </c>
      <c r="F5168" s="35">
        <v>2569</v>
      </c>
      <c r="G5168" s="35"/>
      <c r="H5168" s="35" t="s">
        <v>71</v>
      </c>
      <c r="I5168" s="37">
        <v>46036</v>
      </c>
      <c r="J5168" s="37">
        <v>46036</v>
      </c>
      <c r="K5168" s="37">
        <v>46058</v>
      </c>
      <c r="L5168" s="35"/>
      <c r="M5168" s="35" t="s">
        <v>49</v>
      </c>
      <c r="N5168" s="38">
        <v>120</v>
      </c>
      <c r="O5168" s="35"/>
      <c r="P5168" s="35" t="s">
        <v>1173</v>
      </c>
      <c r="Q5168" s="35">
        <v>18</v>
      </c>
      <c r="R5168" s="35" t="s">
        <v>72</v>
      </c>
      <c r="S5168" s="35" t="s">
        <v>73</v>
      </c>
      <c r="T5168" s="35" t="s">
        <v>37</v>
      </c>
      <c r="U5168" s="35"/>
      <c r="V5168" s="35"/>
      <c r="W5168" s="35" t="s">
        <v>32</v>
      </c>
    </row>
    <row r="5169" spans="1:23" x14ac:dyDescent="0.3">
      <c r="A5169" s="35">
        <v>1154</v>
      </c>
      <c r="B5169" s="35">
        <v>1154</v>
      </c>
      <c r="C5169" s="35">
        <v>4826</v>
      </c>
      <c r="D5169" s="35">
        <v>1</v>
      </c>
      <c r="E5169" s="36">
        <v>46023</v>
      </c>
      <c r="F5169" s="35">
        <v>2569</v>
      </c>
      <c r="G5169" s="35"/>
      <c r="H5169" s="35" t="s">
        <v>71</v>
      </c>
      <c r="I5169" s="37">
        <v>46036</v>
      </c>
      <c r="J5169" s="37">
        <v>46036</v>
      </c>
      <c r="K5169" s="37">
        <v>46058</v>
      </c>
      <c r="L5169" s="35"/>
      <c r="M5169" s="35" t="s">
        <v>49</v>
      </c>
      <c r="N5169" s="38">
        <v>390.6</v>
      </c>
      <c r="O5169" s="35"/>
      <c r="P5169" s="35" t="s">
        <v>1173</v>
      </c>
      <c r="Q5169" s="35">
        <v>18</v>
      </c>
      <c r="R5169" s="35" t="s">
        <v>72</v>
      </c>
      <c r="S5169" s="35" t="s">
        <v>73</v>
      </c>
      <c r="T5169" s="35" t="s">
        <v>37</v>
      </c>
      <c r="U5169" s="35"/>
      <c r="V5169" s="35"/>
      <c r="W5169" s="35" t="s">
        <v>32</v>
      </c>
    </row>
    <row r="5170" spans="1:23" x14ac:dyDescent="0.3">
      <c r="A5170" s="35">
        <v>1154</v>
      </c>
      <c r="B5170" s="35">
        <v>1154</v>
      </c>
      <c r="C5170" s="35">
        <v>4827</v>
      </c>
      <c r="D5170" s="35">
        <v>1</v>
      </c>
      <c r="E5170" s="36">
        <v>46023</v>
      </c>
      <c r="F5170" s="35">
        <v>2569</v>
      </c>
      <c r="G5170" s="35"/>
      <c r="H5170" s="35" t="s">
        <v>71</v>
      </c>
      <c r="I5170" s="37">
        <v>46036</v>
      </c>
      <c r="J5170" s="37">
        <v>46036</v>
      </c>
      <c r="K5170" s="37">
        <v>46058</v>
      </c>
      <c r="L5170" s="35"/>
      <c r="M5170" s="35" t="s">
        <v>49</v>
      </c>
      <c r="N5170" s="38">
        <v>252</v>
      </c>
      <c r="O5170" s="35"/>
      <c r="P5170" s="35" t="s">
        <v>1173</v>
      </c>
      <c r="Q5170" s="35">
        <v>18</v>
      </c>
      <c r="R5170" s="35" t="s">
        <v>72</v>
      </c>
      <c r="S5170" s="35" t="s">
        <v>73</v>
      </c>
      <c r="T5170" s="35" t="s">
        <v>37</v>
      </c>
      <c r="U5170" s="35"/>
      <c r="V5170" s="35"/>
      <c r="W5170" s="35" t="s">
        <v>32</v>
      </c>
    </row>
    <row r="5171" spans="1:23" x14ac:dyDescent="0.3">
      <c r="A5171" s="35">
        <v>1154</v>
      </c>
      <c r="B5171" s="35">
        <v>1154</v>
      </c>
      <c r="C5171" s="35">
        <v>4828</v>
      </c>
      <c r="D5171" s="35">
        <v>1</v>
      </c>
      <c r="E5171" s="36">
        <v>46023</v>
      </c>
      <c r="F5171" s="35">
        <v>2569</v>
      </c>
      <c r="G5171" s="35"/>
      <c r="H5171" s="35" t="s">
        <v>71</v>
      </c>
      <c r="I5171" s="37">
        <v>46036</v>
      </c>
      <c r="J5171" s="37">
        <v>46036</v>
      </c>
      <c r="K5171" s="37">
        <v>46058</v>
      </c>
      <c r="L5171" s="35"/>
      <c r="M5171" s="35" t="s">
        <v>49</v>
      </c>
      <c r="N5171" s="38">
        <v>81.900000000000006</v>
      </c>
      <c r="O5171" s="35"/>
      <c r="P5171" s="35" t="s">
        <v>1173</v>
      </c>
      <c r="Q5171" s="35">
        <v>18</v>
      </c>
      <c r="R5171" s="35" t="s">
        <v>72</v>
      </c>
      <c r="S5171" s="35" t="s">
        <v>73</v>
      </c>
      <c r="T5171" s="35" t="s">
        <v>37</v>
      </c>
      <c r="U5171" s="35"/>
      <c r="V5171" s="35"/>
      <c r="W5171" s="35" t="s">
        <v>32</v>
      </c>
    </row>
    <row r="5172" spans="1:23" x14ac:dyDescent="0.3">
      <c r="A5172" s="35">
        <v>1154</v>
      </c>
      <c r="B5172" s="35">
        <v>1154</v>
      </c>
      <c r="C5172" s="35">
        <v>4855</v>
      </c>
      <c r="D5172" s="35">
        <v>1</v>
      </c>
      <c r="E5172" s="36">
        <v>46023</v>
      </c>
      <c r="F5172" s="35">
        <v>2569</v>
      </c>
      <c r="G5172" s="35"/>
      <c r="H5172" s="35" t="s">
        <v>71</v>
      </c>
      <c r="I5172" s="37">
        <v>46036</v>
      </c>
      <c r="J5172" s="37">
        <v>46036</v>
      </c>
      <c r="K5172" s="37">
        <v>46058</v>
      </c>
      <c r="L5172" s="35"/>
      <c r="M5172" s="35" t="s">
        <v>49</v>
      </c>
      <c r="N5172" s="38">
        <v>378</v>
      </c>
      <c r="O5172" s="35"/>
      <c r="P5172" s="35" t="s">
        <v>1173</v>
      </c>
      <c r="Q5172" s="35">
        <v>18</v>
      </c>
      <c r="R5172" s="35" t="s">
        <v>72</v>
      </c>
      <c r="S5172" s="35" t="s">
        <v>73</v>
      </c>
      <c r="T5172" s="35" t="s">
        <v>37</v>
      </c>
      <c r="U5172" s="35"/>
      <c r="V5172" s="35"/>
      <c r="W5172" s="35" t="s">
        <v>32</v>
      </c>
    </row>
    <row r="5173" spans="1:23" x14ac:dyDescent="0.3">
      <c r="A5173" s="35">
        <v>1154</v>
      </c>
      <c r="B5173" s="35">
        <v>1154</v>
      </c>
      <c r="C5173" s="35">
        <v>4856</v>
      </c>
      <c r="D5173" s="35">
        <v>1</v>
      </c>
      <c r="E5173" s="35" t="s">
        <v>6516</v>
      </c>
      <c r="F5173" s="35">
        <v>2569</v>
      </c>
      <c r="G5173" s="35"/>
      <c r="H5173" s="35" t="s">
        <v>71</v>
      </c>
      <c r="I5173" s="37">
        <v>46036</v>
      </c>
      <c r="J5173" s="37">
        <v>46036</v>
      </c>
      <c r="K5173" s="37">
        <v>46058</v>
      </c>
      <c r="L5173" s="35"/>
      <c r="M5173" s="35" t="s">
        <v>49</v>
      </c>
      <c r="N5173" s="38">
        <v>398.4</v>
      </c>
      <c r="O5173" s="35"/>
      <c r="P5173" s="35" t="s">
        <v>1173</v>
      </c>
      <c r="Q5173" s="35">
        <v>18</v>
      </c>
      <c r="R5173" s="35" t="s">
        <v>72</v>
      </c>
      <c r="S5173" s="35" t="s">
        <v>73</v>
      </c>
      <c r="T5173" s="35" t="s">
        <v>37</v>
      </c>
      <c r="U5173" s="35"/>
      <c r="V5173" s="35"/>
      <c r="W5173" s="35" t="s">
        <v>32</v>
      </c>
    </row>
    <row r="5174" spans="1:23" x14ac:dyDescent="0.3">
      <c r="A5174" s="35">
        <v>1154</v>
      </c>
      <c r="B5174" s="35">
        <v>1154</v>
      </c>
      <c r="C5174" s="35">
        <v>4857</v>
      </c>
      <c r="D5174" s="35">
        <v>1</v>
      </c>
      <c r="E5174" s="35" t="s">
        <v>6517</v>
      </c>
      <c r="F5174" s="35">
        <v>2569</v>
      </c>
      <c r="G5174" s="35"/>
      <c r="H5174" s="35" t="s">
        <v>71</v>
      </c>
      <c r="I5174" s="37">
        <v>46036</v>
      </c>
      <c r="J5174" s="37">
        <v>46036</v>
      </c>
      <c r="K5174" s="37">
        <v>46058</v>
      </c>
      <c r="L5174" s="35"/>
      <c r="M5174" s="35" t="s">
        <v>49</v>
      </c>
      <c r="N5174" s="38">
        <v>432</v>
      </c>
      <c r="O5174" s="35"/>
      <c r="P5174" s="35" t="s">
        <v>1173</v>
      </c>
      <c r="Q5174" s="35">
        <v>18</v>
      </c>
      <c r="R5174" s="35" t="s">
        <v>72</v>
      </c>
      <c r="S5174" s="35" t="s">
        <v>73</v>
      </c>
      <c r="T5174" s="35" t="s">
        <v>37</v>
      </c>
      <c r="U5174" s="35"/>
      <c r="V5174" s="35"/>
      <c r="W5174" s="35" t="s">
        <v>32</v>
      </c>
    </row>
    <row r="5175" spans="1:23" x14ac:dyDescent="0.3">
      <c r="A5175" s="35">
        <v>1154</v>
      </c>
      <c r="B5175" s="35">
        <v>1154</v>
      </c>
      <c r="C5175" s="35">
        <v>4858</v>
      </c>
      <c r="D5175" s="35">
        <v>1</v>
      </c>
      <c r="E5175" s="35">
        <v>545</v>
      </c>
      <c r="F5175" s="35">
        <v>2569</v>
      </c>
      <c r="G5175" s="35"/>
      <c r="H5175" s="35" t="s">
        <v>71</v>
      </c>
      <c r="I5175" s="37">
        <v>46036</v>
      </c>
      <c r="J5175" s="37">
        <v>46036</v>
      </c>
      <c r="K5175" s="37">
        <v>46058</v>
      </c>
      <c r="L5175" s="35"/>
      <c r="M5175" s="35" t="s">
        <v>49</v>
      </c>
      <c r="N5175" s="38">
        <v>432</v>
      </c>
      <c r="O5175" s="35"/>
      <c r="P5175" s="35" t="s">
        <v>1173</v>
      </c>
      <c r="Q5175" s="35">
        <v>18</v>
      </c>
      <c r="R5175" s="35" t="s">
        <v>72</v>
      </c>
      <c r="S5175" s="35" t="s">
        <v>73</v>
      </c>
      <c r="T5175" s="35" t="s">
        <v>37</v>
      </c>
      <c r="U5175" s="35"/>
      <c r="V5175" s="35"/>
      <c r="W5175" s="35" t="s">
        <v>32</v>
      </c>
    </row>
    <row r="5176" spans="1:23" x14ac:dyDescent="0.3">
      <c r="A5176" s="35">
        <v>1154</v>
      </c>
      <c r="B5176" s="35">
        <v>1154</v>
      </c>
      <c r="C5176" s="35">
        <v>4859</v>
      </c>
      <c r="D5176" s="35">
        <v>1</v>
      </c>
      <c r="E5176" s="35" t="s">
        <v>6518</v>
      </c>
      <c r="F5176" s="35">
        <v>2569</v>
      </c>
      <c r="G5176" s="35"/>
      <c r="H5176" s="35" t="s">
        <v>71</v>
      </c>
      <c r="I5176" s="37">
        <v>46036</v>
      </c>
      <c r="J5176" s="37">
        <v>46036</v>
      </c>
      <c r="K5176" s="37">
        <v>46058</v>
      </c>
      <c r="L5176" s="35"/>
      <c r="M5176" s="35" t="s">
        <v>49</v>
      </c>
      <c r="N5176" s="38">
        <v>504</v>
      </c>
      <c r="O5176" s="35"/>
      <c r="P5176" s="35" t="s">
        <v>1173</v>
      </c>
      <c r="Q5176" s="35">
        <v>18</v>
      </c>
      <c r="R5176" s="35" t="s">
        <v>72</v>
      </c>
      <c r="S5176" s="35" t="s">
        <v>73</v>
      </c>
      <c r="T5176" s="35" t="s">
        <v>37</v>
      </c>
      <c r="U5176" s="35"/>
      <c r="V5176" s="35"/>
      <c r="W5176" s="35" t="s">
        <v>32</v>
      </c>
    </row>
    <row r="5177" spans="1:23" ht="28.8" x14ac:dyDescent="0.3">
      <c r="A5177" s="35">
        <v>1154</v>
      </c>
      <c r="B5177" s="35">
        <v>1154</v>
      </c>
      <c r="C5177" s="35">
        <v>4521</v>
      </c>
      <c r="D5177" s="35">
        <v>1</v>
      </c>
      <c r="E5177" s="39" t="s">
        <v>6632</v>
      </c>
      <c r="F5177" s="35">
        <v>1957</v>
      </c>
      <c r="G5177" s="35"/>
      <c r="H5177" s="35" t="s">
        <v>48</v>
      </c>
      <c r="I5177" s="37">
        <v>46001</v>
      </c>
      <c r="J5177" s="37">
        <v>46001</v>
      </c>
      <c r="K5177" s="37">
        <v>46058</v>
      </c>
      <c r="L5177" s="37">
        <v>46059</v>
      </c>
      <c r="M5177" s="35" t="s">
        <v>49</v>
      </c>
      <c r="N5177" s="38">
        <v>160</v>
      </c>
      <c r="O5177" s="38">
        <v>160</v>
      </c>
      <c r="P5177" s="35" t="s">
        <v>27</v>
      </c>
      <c r="Q5177" s="35">
        <v>27</v>
      </c>
      <c r="R5177" s="35" t="s">
        <v>50</v>
      </c>
      <c r="S5177" s="35" t="s">
        <v>51</v>
      </c>
      <c r="T5177" s="35" t="s">
        <v>37</v>
      </c>
      <c r="U5177" s="35"/>
      <c r="V5177" s="35" t="s">
        <v>545</v>
      </c>
      <c r="W5177" s="35" t="s">
        <v>32</v>
      </c>
    </row>
    <row r="5178" spans="1:23" ht="28.8" x14ac:dyDescent="0.3">
      <c r="A5178" s="35">
        <v>1154</v>
      </c>
      <c r="B5178" s="35">
        <v>1154</v>
      </c>
      <c r="C5178" s="35">
        <v>4522</v>
      </c>
      <c r="D5178" s="35">
        <v>1</v>
      </c>
      <c r="E5178" s="39" t="s">
        <v>6632</v>
      </c>
      <c r="F5178" s="35">
        <v>1965</v>
      </c>
      <c r="G5178" s="35"/>
      <c r="H5178" s="35" t="s">
        <v>220</v>
      </c>
      <c r="I5178" s="37">
        <v>46001</v>
      </c>
      <c r="J5178" s="37">
        <v>46001</v>
      </c>
      <c r="K5178" s="37">
        <v>46058</v>
      </c>
      <c r="L5178" s="35"/>
      <c r="M5178" s="35" t="s">
        <v>49</v>
      </c>
      <c r="N5178" s="38">
        <v>384</v>
      </c>
      <c r="O5178" s="35"/>
      <c r="P5178" s="35" t="s">
        <v>1173</v>
      </c>
      <c r="Q5178" s="35">
        <v>18</v>
      </c>
      <c r="R5178" s="35" t="s">
        <v>72</v>
      </c>
      <c r="S5178" s="35" t="s">
        <v>73</v>
      </c>
      <c r="T5178" s="35" t="s">
        <v>37</v>
      </c>
      <c r="U5178" s="35"/>
      <c r="V5178" s="35" t="s">
        <v>31</v>
      </c>
      <c r="W5178" s="35" t="s">
        <v>32</v>
      </c>
    </row>
    <row r="5179" spans="1:23" ht="28.8" x14ac:dyDescent="0.3">
      <c r="A5179" s="35">
        <v>1154</v>
      </c>
      <c r="B5179" s="35">
        <v>1154</v>
      </c>
      <c r="C5179" s="35">
        <v>4533</v>
      </c>
      <c r="D5179" s="35">
        <v>1</v>
      </c>
      <c r="E5179" s="39" t="s">
        <v>6619</v>
      </c>
      <c r="F5179" s="35">
        <v>1957</v>
      </c>
      <c r="G5179" s="35"/>
      <c r="H5179" s="35" t="s">
        <v>48</v>
      </c>
      <c r="I5179" s="37">
        <v>46001</v>
      </c>
      <c r="J5179" s="37">
        <v>46001</v>
      </c>
      <c r="K5179" s="37">
        <v>46058</v>
      </c>
      <c r="L5179" s="37">
        <v>46030</v>
      </c>
      <c r="M5179" s="35" t="s">
        <v>49</v>
      </c>
      <c r="N5179" s="38">
        <v>50</v>
      </c>
      <c r="O5179" s="38">
        <v>50</v>
      </c>
      <c r="P5179" s="35" t="s">
        <v>27</v>
      </c>
      <c r="Q5179" s="35">
        <v>27</v>
      </c>
      <c r="R5179" s="35" t="s">
        <v>50</v>
      </c>
      <c r="S5179" s="35" t="s">
        <v>51</v>
      </c>
      <c r="T5179" s="35" t="s">
        <v>37</v>
      </c>
      <c r="U5179" s="35"/>
      <c r="V5179" s="35" t="s">
        <v>1304</v>
      </c>
      <c r="W5179" s="35" t="s">
        <v>32</v>
      </c>
    </row>
    <row r="5180" spans="1:23" ht="28.8" x14ac:dyDescent="0.3">
      <c r="A5180" s="35">
        <v>1154</v>
      </c>
      <c r="B5180" s="35">
        <v>1154</v>
      </c>
      <c r="C5180" s="35">
        <v>4534</v>
      </c>
      <c r="D5180" s="35">
        <v>1</v>
      </c>
      <c r="E5180" s="39" t="s">
        <v>6619</v>
      </c>
      <c r="F5180" s="35">
        <v>1965</v>
      </c>
      <c r="G5180" s="35"/>
      <c r="H5180" s="35" t="s">
        <v>220</v>
      </c>
      <c r="I5180" s="37">
        <v>46001</v>
      </c>
      <c r="J5180" s="37">
        <v>46001</v>
      </c>
      <c r="K5180" s="37">
        <v>46058</v>
      </c>
      <c r="L5180" s="35"/>
      <c r="M5180" s="35" t="s">
        <v>49</v>
      </c>
      <c r="N5180" s="38">
        <v>120</v>
      </c>
      <c r="O5180" s="35"/>
      <c r="P5180" s="35" t="s">
        <v>1173</v>
      </c>
      <c r="Q5180" s="35">
        <v>18</v>
      </c>
      <c r="R5180" s="35" t="s">
        <v>72</v>
      </c>
      <c r="S5180" s="35" t="s">
        <v>73</v>
      </c>
      <c r="T5180" s="35" t="s">
        <v>37</v>
      </c>
      <c r="U5180" s="35"/>
      <c r="V5180" s="35" t="s">
        <v>31</v>
      </c>
      <c r="W5180" s="35" t="s">
        <v>32</v>
      </c>
    </row>
    <row r="5181" spans="1:23" ht="28.8" x14ac:dyDescent="0.3">
      <c r="A5181" s="35">
        <v>1154</v>
      </c>
      <c r="B5181" s="35">
        <v>1154</v>
      </c>
      <c r="C5181" s="35">
        <v>4537</v>
      </c>
      <c r="D5181" s="35">
        <v>1</v>
      </c>
      <c r="E5181" s="39" t="s">
        <v>6609</v>
      </c>
      <c r="F5181" s="35">
        <v>1957</v>
      </c>
      <c r="G5181" s="35"/>
      <c r="H5181" s="35" t="s">
        <v>48</v>
      </c>
      <c r="I5181" s="37">
        <v>46001</v>
      </c>
      <c r="J5181" s="37">
        <v>46001</v>
      </c>
      <c r="K5181" s="37">
        <v>46058</v>
      </c>
      <c r="L5181" s="37">
        <v>46030</v>
      </c>
      <c r="M5181" s="35" t="s">
        <v>49</v>
      </c>
      <c r="N5181" s="38">
        <v>20</v>
      </c>
      <c r="O5181" s="38">
        <v>20</v>
      </c>
      <c r="P5181" s="35" t="s">
        <v>27</v>
      </c>
      <c r="Q5181" s="35">
        <v>27</v>
      </c>
      <c r="R5181" s="35" t="s">
        <v>50</v>
      </c>
      <c r="S5181" s="35" t="s">
        <v>51</v>
      </c>
      <c r="T5181" s="35" t="s">
        <v>37</v>
      </c>
      <c r="U5181" s="35"/>
      <c r="V5181" s="35" t="s">
        <v>1304</v>
      </c>
      <c r="W5181" s="35" t="s">
        <v>32</v>
      </c>
    </row>
    <row r="5182" spans="1:23" ht="28.8" x14ac:dyDescent="0.3">
      <c r="A5182" s="35">
        <v>1154</v>
      </c>
      <c r="B5182" s="35">
        <v>1154</v>
      </c>
      <c r="C5182" s="35">
        <v>4538</v>
      </c>
      <c r="D5182" s="35">
        <v>1</v>
      </c>
      <c r="E5182" s="39" t="s">
        <v>6609</v>
      </c>
      <c r="F5182" s="35">
        <v>1965</v>
      </c>
      <c r="G5182" s="35"/>
      <c r="H5182" s="35" t="s">
        <v>220</v>
      </c>
      <c r="I5182" s="37">
        <v>46001</v>
      </c>
      <c r="J5182" s="37">
        <v>46001</v>
      </c>
      <c r="K5182" s="37">
        <v>46058</v>
      </c>
      <c r="L5182" s="35"/>
      <c r="M5182" s="35" t="s">
        <v>49</v>
      </c>
      <c r="N5182" s="38">
        <v>48</v>
      </c>
      <c r="O5182" s="35"/>
      <c r="P5182" s="35" t="s">
        <v>1173</v>
      </c>
      <c r="Q5182" s="35">
        <v>18</v>
      </c>
      <c r="R5182" s="35" t="s">
        <v>72</v>
      </c>
      <c r="S5182" s="35" t="s">
        <v>73</v>
      </c>
      <c r="T5182" s="35" t="s">
        <v>37</v>
      </c>
      <c r="U5182" s="35"/>
      <c r="V5182" s="35" t="s">
        <v>31</v>
      </c>
      <c r="W5182" s="35" t="s">
        <v>32</v>
      </c>
    </row>
    <row r="5183" spans="1:23" ht="28.8" x14ac:dyDescent="0.3">
      <c r="A5183" s="35">
        <v>1154</v>
      </c>
      <c r="B5183" s="35">
        <v>1154</v>
      </c>
      <c r="C5183" s="35">
        <v>4540</v>
      </c>
      <c r="D5183" s="35">
        <v>1</v>
      </c>
      <c r="E5183" s="39" t="s">
        <v>6620</v>
      </c>
      <c r="F5183" s="35">
        <v>1957</v>
      </c>
      <c r="G5183" s="35"/>
      <c r="H5183" s="35" t="s">
        <v>48</v>
      </c>
      <c r="I5183" s="37">
        <v>46001</v>
      </c>
      <c r="J5183" s="37">
        <v>46001</v>
      </c>
      <c r="K5183" s="37">
        <v>46058</v>
      </c>
      <c r="L5183" s="37">
        <v>46030</v>
      </c>
      <c r="M5183" s="35" t="s">
        <v>49</v>
      </c>
      <c r="N5183" s="38">
        <v>70</v>
      </c>
      <c r="O5183" s="38">
        <v>70</v>
      </c>
      <c r="P5183" s="35" t="s">
        <v>27</v>
      </c>
      <c r="Q5183" s="35">
        <v>27</v>
      </c>
      <c r="R5183" s="35" t="s">
        <v>50</v>
      </c>
      <c r="S5183" s="35" t="s">
        <v>51</v>
      </c>
      <c r="T5183" s="35" t="s">
        <v>37</v>
      </c>
      <c r="U5183" s="35"/>
      <c r="V5183" s="35" t="s">
        <v>1304</v>
      </c>
      <c r="W5183" s="35" t="s">
        <v>32</v>
      </c>
    </row>
    <row r="5184" spans="1:23" ht="28.8" x14ac:dyDescent="0.3">
      <c r="A5184" s="35">
        <v>1154</v>
      </c>
      <c r="B5184" s="35">
        <v>1154</v>
      </c>
      <c r="C5184" s="35">
        <v>4670</v>
      </c>
      <c r="D5184" s="35">
        <v>1</v>
      </c>
      <c r="E5184" s="39" t="s">
        <v>6623</v>
      </c>
      <c r="F5184" s="35">
        <v>1957</v>
      </c>
      <c r="G5184" s="35"/>
      <c r="H5184" s="35" t="s">
        <v>48</v>
      </c>
      <c r="I5184" s="37">
        <v>46010</v>
      </c>
      <c r="J5184" s="37">
        <v>46010</v>
      </c>
      <c r="K5184" s="37">
        <v>46058</v>
      </c>
      <c r="L5184" s="37">
        <v>46059</v>
      </c>
      <c r="M5184" s="35" t="s">
        <v>49</v>
      </c>
      <c r="N5184" s="38">
        <v>199</v>
      </c>
      <c r="O5184" s="38">
        <v>199</v>
      </c>
      <c r="P5184" s="35" t="s">
        <v>27</v>
      </c>
      <c r="Q5184" s="35">
        <v>27</v>
      </c>
      <c r="R5184" s="35" t="s">
        <v>50</v>
      </c>
      <c r="S5184" s="35" t="s">
        <v>51</v>
      </c>
      <c r="T5184" s="35" t="s">
        <v>37</v>
      </c>
      <c r="U5184" s="35"/>
      <c r="V5184" s="35" t="s">
        <v>545</v>
      </c>
      <c r="W5184" s="35" t="s">
        <v>32</v>
      </c>
    </row>
    <row r="5185" spans="1:23" ht="28.8" x14ac:dyDescent="0.3">
      <c r="A5185" s="35">
        <v>1154</v>
      </c>
      <c r="B5185" s="35">
        <v>1154</v>
      </c>
      <c r="C5185" s="35">
        <v>4684</v>
      </c>
      <c r="D5185" s="35">
        <v>1</v>
      </c>
      <c r="E5185" s="39" t="s">
        <v>6624</v>
      </c>
      <c r="F5185" s="35">
        <v>1957</v>
      </c>
      <c r="G5185" s="35"/>
      <c r="H5185" s="35" t="s">
        <v>48</v>
      </c>
      <c r="I5185" s="37">
        <v>46014</v>
      </c>
      <c r="J5185" s="37">
        <v>46014</v>
      </c>
      <c r="K5185" s="37">
        <v>46058</v>
      </c>
      <c r="L5185" s="37">
        <v>46059</v>
      </c>
      <c r="M5185" s="35" t="s">
        <v>49</v>
      </c>
      <c r="N5185" s="38">
        <v>26</v>
      </c>
      <c r="O5185" s="38">
        <v>26</v>
      </c>
      <c r="P5185" s="35" t="s">
        <v>27</v>
      </c>
      <c r="Q5185" s="35">
        <v>27</v>
      </c>
      <c r="R5185" s="35" t="s">
        <v>50</v>
      </c>
      <c r="S5185" s="35" t="s">
        <v>51</v>
      </c>
      <c r="T5185" s="35" t="s">
        <v>37</v>
      </c>
      <c r="U5185" s="35"/>
      <c r="V5185" s="35" t="s">
        <v>545</v>
      </c>
      <c r="W5185" s="35" t="s">
        <v>32</v>
      </c>
    </row>
    <row r="5186" spans="1:23" ht="28.8" x14ac:dyDescent="0.3">
      <c r="A5186" s="35">
        <v>1154</v>
      </c>
      <c r="B5186" s="35">
        <v>1154</v>
      </c>
      <c r="C5186" s="35">
        <v>4687</v>
      </c>
      <c r="D5186" s="35">
        <v>1</v>
      </c>
      <c r="E5186" s="39" t="s">
        <v>6625</v>
      </c>
      <c r="F5186" s="35">
        <v>1957</v>
      </c>
      <c r="G5186" s="35"/>
      <c r="H5186" s="35" t="s">
        <v>48</v>
      </c>
      <c r="I5186" s="37">
        <v>46014</v>
      </c>
      <c r="J5186" s="37">
        <v>46014</v>
      </c>
      <c r="K5186" s="37">
        <v>46058</v>
      </c>
      <c r="L5186" s="35"/>
      <c r="M5186" s="35" t="s">
        <v>49</v>
      </c>
      <c r="N5186" s="38">
        <v>82</v>
      </c>
      <c r="O5186" s="35"/>
      <c r="P5186" s="35" t="s">
        <v>1173</v>
      </c>
      <c r="Q5186" s="35">
        <v>27</v>
      </c>
      <c r="R5186" s="35" t="s">
        <v>50</v>
      </c>
      <c r="S5186" s="35" t="s">
        <v>51</v>
      </c>
      <c r="T5186" s="35" t="s">
        <v>37</v>
      </c>
      <c r="U5186" s="35"/>
      <c r="V5186" s="35" t="s">
        <v>31</v>
      </c>
      <c r="W5186" s="35" t="s">
        <v>32</v>
      </c>
    </row>
    <row r="5187" spans="1:23" ht="28.8" x14ac:dyDescent="0.3">
      <c r="A5187" s="35">
        <v>1154</v>
      </c>
      <c r="B5187" s="35">
        <v>1154</v>
      </c>
      <c r="C5187" s="35">
        <v>4701</v>
      </c>
      <c r="D5187" s="35">
        <v>1</v>
      </c>
      <c r="E5187" s="39" t="s">
        <v>6626</v>
      </c>
      <c r="F5187" s="35">
        <v>1957</v>
      </c>
      <c r="G5187" s="35"/>
      <c r="H5187" s="35" t="s">
        <v>48</v>
      </c>
      <c r="I5187" s="37">
        <v>46017</v>
      </c>
      <c r="J5187" s="37">
        <v>46017</v>
      </c>
      <c r="K5187" s="37">
        <v>46058</v>
      </c>
      <c r="L5187" s="37">
        <v>46059</v>
      </c>
      <c r="M5187" s="35" t="s">
        <v>49</v>
      </c>
      <c r="N5187" s="38">
        <v>84</v>
      </c>
      <c r="O5187" s="38">
        <v>84</v>
      </c>
      <c r="P5187" s="35" t="s">
        <v>27</v>
      </c>
      <c r="Q5187" s="35">
        <v>27</v>
      </c>
      <c r="R5187" s="35" t="s">
        <v>50</v>
      </c>
      <c r="S5187" s="35" t="s">
        <v>51</v>
      </c>
      <c r="T5187" s="35" t="s">
        <v>37</v>
      </c>
      <c r="U5187" s="35"/>
      <c r="V5187" s="35" t="s">
        <v>545</v>
      </c>
      <c r="W5187" s="35" t="s">
        <v>32</v>
      </c>
    </row>
    <row r="5188" spans="1:23" ht="28.8" x14ac:dyDescent="0.3">
      <c r="A5188" s="35">
        <v>1154</v>
      </c>
      <c r="B5188" s="35">
        <v>1154</v>
      </c>
      <c r="C5188" s="35">
        <v>4704</v>
      </c>
      <c r="D5188" s="35">
        <v>1</v>
      </c>
      <c r="E5188" s="39" t="s">
        <v>6627</v>
      </c>
      <c r="F5188" s="35">
        <v>1957</v>
      </c>
      <c r="G5188" s="35"/>
      <c r="H5188" s="35" t="s">
        <v>48</v>
      </c>
      <c r="I5188" s="37">
        <v>46017</v>
      </c>
      <c r="J5188" s="37">
        <v>46017</v>
      </c>
      <c r="K5188" s="37">
        <v>46058</v>
      </c>
      <c r="L5188" s="37">
        <v>46059</v>
      </c>
      <c r="M5188" s="35" t="s">
        <v>49</v>
      </c>
      <c r="N5188" s="38">
        <v>26</v>
      </c>
      <c r="O5188" s="38">
        <v>26</v>
      </c>
      <c r="P5188" s="35" t="s">
        <v>27</v>
      </c>
      <c r="Q5188" s="35">
        <v>27</v>
      </c>
      <c r="R5188" s="35" t="s">
        <v>50</v>
      </c>
      <c r="S5188" s="35" t="s">
        <v>51</v>
      </c>
      <c r="T5188" s="35" t="s">
        <v>37</v>
      </c>
      <c r="U5188" s="35"/>
      <c r="V5188" s="35" t="s">
        <v>545</v>
      </c>
      <c r="W5188" s="35" t="s">
        <v>32</v>
      </c>
    </row>
    <row r="5189" spans="1:23" x14ac:dyDescent="0.3">
      <c r="A5189" s="35">
        <v>1154</v>
      </c>
      <c r="B5189" s="35">
        <v>1154</v>
      </c>
      <c r="C5189" s="35">
        <v>4829</v>
      </c>
      <c r="D5189" s="35">
        <v>1</v>
      </c>
      <c r="E5189" s="36">
        <v>46023</v>
      </c>
      <c r="F5189" s="35">
        <v>1957</v>
      </c>
      <c r="G5189" s="35"/>
      <c r="H5189" s="35" t="s">
        <v>48</v>
      </c>
      <c r="I5189" s="37">
        <v>46036</v>
      </c>
      <c r="J5189" s="37">
        <v>46036</v>
      </c>
      <c r="K5189" s="37">
        <v>46058</v>
      </c>
      <c r="L5189" s="35"/>
      <c r="M5189" s="35" t="s">
        <v>49</v>
      </c>
      <c r="N5189" s="38">
        <v>250</v>
      </c>
      <c r="O5189" s="35"/>
      <c r="P5189" s="35" t="s">
        <v>1173</v>
      </c>
      <c r="Q5189" s="35">
        <v>27</v>
      </c>
      <c r="R5189" s="35" t="s">
        <v>50</v>
      </c>
      <c r="S5189" s="35" t="s">
        <v>51</v>
      </c>
      <c r="T5189" s="35" t="s">
        <v>37</v>
      </c>
      <c r="U5189" s="35"/>
      <c r="V5189" s="35"/>
      <c r="W5189" s="35" t="s">
        <v>32</v>
      </c>
    </row>
    <row r="5190" spans="1:23" x14ac:dyDescent="0.3">
      <c r="A5190" s="35">
        <v>1154</v>
      </c>
      <c r="B5190" s="35">
        <v>1154</v>
      </c>
      <c r="C5190" s="35">
        <v>4830</v>
      </c>
      <c r="D5190" s="35">
        <v>1</v>
      </c>
      <c r="E5190" s="36">
        <v>46023</v>
      </c>
      <c r="F5190" s="35">
        <v>1957</v>
      </c>
      <c r="G5190" s="35"/>
      <c r="H5190" s="35" t="s">
        <v>48</v>
      </c>
      <c r="I5190" s="37">
        <v>46036</v>
      </c>
      <c r="J5190" s="37">
        <v>46036</v>
      </c>
      <c r="K5190" s="37">
        <v>46058</v>
      </c>
      <c r="L5190" s="35"/>
      <c r="M5190" s="35" t="s">
        <v>49</v>
      </c>
      <c r="N5190" s="38">
        <v>210</v>
      </c>
      <c r="O5190" s="35"/>
      <c r="P5190" s="35" t="s">
        <v>1173</v>
      </c>
      <c r="Q5190" s="35">
        <v>27</v>
      </c>
      <c r="R5190" s="35" t="s">
        <v>50</v>
      </c>
      <c r="S5190" s="35" t="s">
        <v>51</v>
      </c>
      <c r="T5190" s="35" t="s">
        <v>37</v>
      </c>
      <c r="U5190" s="35"/>
      <c r="V5190" s="35"/>
      <c r="W5190" s="35" t="s">
        <v>32</v>
      </c>
    </row>
    <row r="5191" spans="1:23" x14ac:dyDescent="0.3">
      <c r="A5191" s="35">
        <v>1154</v>
      </c>
      <c r="B5191" s="35">
        <v>1154</v>
      </c>
      <c r="C5191" s="35">
        <v>4831</v>
      </c>
      <c r="D5191" s="35">
        <v>1</v>
      </c>
      <c r="E5191" s="36">
        <v>46023</v>
      </c>
      <c r="F5191" s="35">
        <v>1957</v>
      </c>
      <c r="G5191" s="35"/>
      <c r="H5191" s="35" t="s">
        <v>48</v>
      </c>
      <c r="I5191" s="37">
        <v>46036</v>
      </c>
      <c r="J5191" s="37">
        <v>46036</v>
      </c>
      <c r="K5191" s="37">
        <v>46058</v>
      </c>
      <c r="L5191" s="35"/>
      <c r="M5191" s="35" t="s">
        <v>49</v>
      </c>
      <c r="N5191" s="38">
        <v>60</v>
      </c>
      <c r="O5191" s="35"/>
      <c r="P5191" s="35" t="s">
        <v>1173</v>
      </c>
      <c r="Q5191" s="35">
        <v>27</v>
      </c>
      <c r="R5191" s="35" t="s">
        <v>50</v>
      </c>
      <c r="S5191" s="35" t="s">
        <v>51</v>
      </c>
      <c r="T5191" s="35" t="s">
        <v>37</v>
      </c>
      <c r="U5191" s="35"/>
      <c r="V5191" s="35"/>
      <c r="W5191" s="35" t="s">
        <v>32</v>
      </c>
    </row>
    <row r="5192" spans="1:23" x14ac:dyDescent="0.3">
      <c r="A5192" s="35">
        <v>1154</v>
      </c>
      <c r="B5192" s="35">
        <v>1154</v>
      </c>
      <c r="C5192" s="35">
        <v>4832</v>
      </c>
      <c r="D5192" s="35">
        <v>1</v>
      </c>
      <c r="E5192" s="36">
        <v>46023</v>
      </c>
      <c r="F5192" s="35">
        <v>1957</v>
      </c>
      <c r="G5192" s="35"/>
      <c r="H5192" s="35" t="s">
        <v>48</v>
      </c>
      <c r="I5192" s="37">
        <v>46036</v>
      </c>
      <c r="J5192" s="37">
        <v>46036</v>
      </c>
      <c r="K5192" s="37">
        <v>46058</v>
      </c>
      <c r="L5192" s="35"/>
      <c r="M5192" s="35" t="s">
        <v>49</v>
      </c>
      <c r="N5192" s="38">
        <v>216</v>
      </c>
      <c r="O5192" s="35"/>
      <c r="P5192" s="35" t="s">
        <v>1173</v>
      </c>
      <c r="Q5192" s="35">
        <v>27</v>
      </c>
      <c r="R5192" s="35" t="s">
        <v>50</v>
      </c>
      <c r="S5192" s="35" t="s">
        <v>51</v>
      </c>
      <c r="T5192" s="35" t="s">
        <v>37</v>
      </c>
      <c r="U5192" s="35"/>
      <c r="V5192" s="35"/>
      <c r="W5192" s="35" t="s">
        <v>32</v>
      </c>
    </row>
    <row r="5193" spans="1:23" x14ac:dyDescent="0.3">
      <c r="A5193" s="35">
        <v>1154</v>
      </c>
      <c r="B5193" s="35">
        <v>1154</v>
      </c>
      <c r="C5193" s="35">
        <v>4833</v>
      </c>
      <c r="D5193" s="35">
        <v>1</v>
      </c>
      <c r="E5193" s="36">
        <v>46023</v>
      </c>
      <c r="F5193" s="35">
        <v>1957</v>
      </c>
      <c r="G5193" s="35"/>
      <c r="H5193" s="35" t="s">
        <v>48</v>
      </c>
      <c r="I5193" s="37">
        <v>46036</v>
      </c>
      <c r="J5193" s="37">
        <v>46036</v>
      </c>
      <c r="K5193" s="37">
        <v>46058</v>
      </c>
      <c r="L5193" s="35"/>
      <c r="M5193" s="35" t="s">
        <v>49</v>
      </c>
      <c r="N5193" s="38">
        <v>138</v>
      </c>
      <c r="O5193" s="35"/>
      <c r="P5193" s="35" t="s">
        <v>1173</v>
      </c>
      <c r="Q5193" s="35">
        <v>27</v>
      </c>
      <c r="R5193" s="35" t="s">
        <v>50</v>
      </c>
      <c r="S5193" s="35" t="s">
        <v>51</v>
      </c>
      <c r="T5193" s="35" t="s">
        <v>37</v>
      </c>
      <c r="U5193" s="35"/>
      <c r="V5193" s="35"/>
      <c r="W5193" s="35" t="s">
        <v>32</v>
      </c>
    </row>
    <row r="5194" spans="1:23" x14ac:dyDescent="0.3">
      <c r="A5194" s="35">
        <v>1154</v>
      </c>
      <c r="B5194" s="35">
        <v>1154</v>
      </c>
      <c r="C5194" s="35">
        <v>4834</v>
      </c>
      <c r="D5194" s="35">
        <v>1</v>
      </c>
      <c r="E5194" s="36">
        <v>46023</v>
      </c>
      <c r="F5194" s="35">
        <v>1957</v>
      </c>
      <c r="G5194" s="35"/>
      <c r="H5194" s="35" t="s">
        <v>48</v>
      </c>
      <c r="I5194" s="37">
        <v>46036</v>
      </c>
      <c r="J5194" s="37">
        <v>46036</v>
      </c>
      <c r="K5194" s="37">
        <v>46058</v>
      </c>
      <c r="L5194" s="35"/>
      <c r="M5194" s="35" t="s">
        <v>49</v>
      </c>
      <c r="N5194" s="38">
        <v>182</v>
      </c>
      <c r="O5194" s="35"/>
      <c r="P5194" s="35" t="s">
        <v>1173</v>
      </c>
      <c r="Q5194" s="35">
        <v>27</v>
      </c>
      <c r="R5194" s="35" t="s">
        <v>50</v>
      </c>
      <c r="S5194" s="35" t="s">
        <v>51</v>
      </c>
      <c r="T5194" s="35" t="s">
        <v>37</v>
      </c>
      <c r="U5194" s="35"/>
      <c r="V5194" s="35"/>
      <c r="W5194" s="35" t="s">
        <v>32</v>
      </c>
    </row>
    <row r="5195" spans="1:23" x14ac:dyDescent="0.3">
      <c r="A5195" s="35">
        <v>1154</v>
      </c>
      <c r="B5195" s="35">
        <v>1154</v>
      </c>
      <c r="C5195" s="35">
        <v>4835</v>
      </c>
      <c r="D5195" s="35">
        <v>1</v>
      </c>
      <c r="E5195" s="36">
        <v>46023</v>
      </c>
      <c r="F5195" s="35">
        <v>1957</v>
      </c>
      <c r="G5195" s="35"/>
      <c r="H5195" s="35" t="s">
        <v>48</v>
      </c>
      <c r="I5195" s="37">
        <v>46036</v>
      </c>
      <c r="J5195" s="37">
        <v>46036</v>
      </c>
      <c r="K5195" s="37">
        <v>46058</v>
      </c>
      <c r="L5195" s="35"/>
      <c r="M5195" s="35" t="s">
        <v>49</v>
      </c>
      <c r="N5195" s="38">
        <v>30</v>
      </c>
      <c r="O5195" s="35"/>
      <c r="P5195" s="35" t="s">
        <v>1173</v>
      </c>
      <c r="Q5195" s="35">
        <v>27</v>
      </c>
      <c r="R5195" s="35" t="s">
        <v>50</v>
      </c>
      <c r="S5195" s="35" t="s">
        <v>51</v>
      </c>
      <c r="T5195" s="35" t="s">
        <v>37</v>
      </c>
      <c r="U5195" s="35"/>
      <c r="V5195" s="35"/>
      <c r="W5195" s="35" t="s">
        <v>32</v>
      </c>
    </row>
    <row r="5196" spans="1:23" x14ac:dyDescent="0.3">
      <c r="A5196" s="35">
        <v>1154</v>
      </c>
      <c r="B5196" s="35">
        <v>1154</v>
      </c>
      <c r="C5196" s="35">
        <v>4836</v>
      </c>
      <c r="D5196" s="35">
        <v>1</v>
      </c>
      <c r="E5196" s="36">
        <v>46023</v>
      </c>
      <c r="F5196" s="35">
        <v>1957</v>
      </c>
      <c r="G5196" s="35"/>
      <c r="H5196" s="35" t="s">
        <v>48</v>
      </c>
      <c r="I5196" s="37">
        <v>46036</v>
      </c>
      <c r="J5196" s="37">
        <v>46036</v>
      </c>
      <c r="K5196" s="37">
        <v>46058</v>
      </c>
      <c r="L5196" s="35"/>
      <c r="M5196" s="35" t="s">
        <v>49</v>
      </c>
      <c r="N5196" s="38">
        <v>256</v>
      </c>
      <c r="O5196" s="35"/>
      <c r="P5196" s="35" t="s">
        <v>1173</v>
      </c>
      <c r="Q5196" s="35">
        <v>27</v>
      </c>
      <c r="R5196" s="35" t="s">
        <v>50</v>
      </c>
      <c r="S5196" s="35" t="s">
        <v>51</v>
      </c>
      <c r="T5196" s="35" t="s">
        <v>37</v>
      </c>
      <c r="U5196" s="35"/>
      <c r="V5196" s="35"/>
      <c r="W5196" s="35" t="s">
        <v>32</v>
      </c>
    </row>
    <row r="5197" spans="1:23" x14ac:dyDescent="0.3">
      <c r="A5197" s="35">
        <v>1154</v>
      </c>
      <c r="B5197" s="35">
        <v>1154</v>
      </c>
      <c r="C5197" s="35">
        <v>4837</v>
      </c>
      <c r="D5197" s="35">
        <v>1</v>
      </c>
      <c r="E5197" s="36">
        <v>46023</v>
      </c>
      <c r="F5197" s="35">
        <v>1957</v>
      </c>
      <c r="G5197" s="35"/>
      <c r="H5197" s="35" t="s">
        <v>48</v>
      </c>
      <c r="I5197" s="37">
        <v>46036</v>
      </c>
      <c r="J5197" s="37">
        <v>46036</v>
      </c>
      <c r="K5197" s="37">
        <v>46058</v>
      </c>
      <c r="L5197" s="35"/>
      <c r="M5197" s="35" t="s">
        <v>49</v>
      </c>
      <c r="N5197" s="38">
        <v>336</v>
      </c>
      <c r="O5197" s="35"/>
      <c r="P5197" s="35" t="s">
        <v>1173</v>
      </c>
      <c r="Q5197" s="35">
        <v>27</v>
      </c>
      <c r="R5197" s="35" t="s">
        <v>50</v>
      </c>
      <c r="S5197" s="35" t="s">
        <v>51</v>
      </c>
      <c r="T5197" s="35" t="s">
        <v>37</v>
      </c>
      <c r="U5197" s="35"/>
      <c r="V5197" s="35"/>
      <c r="W5197" s="35" t="s">
        <v>32</v>
      </c>
    </row>
    <row r="5198" spans="1:23" x14ac:dyDescent="0.3">
      <c r="A5198" s="35">
        <v>1154</v>
      </c>
      <c r="B5198" s="35">
        <v>1154</v>
      </c>
      <c r="C5198" s="35">
        <v>4838</v>
      </c>
      <c r="D5198" s="35">
        <v>1</v>
      </c>
      <c r="E5198" s="36">
        <v>46023</v>
      </c>
      <c r="F5198" s="35">
        <v>1957</v>
      </c>
      <c r="G5198" s="35"/>
      <c r="H5198" s="35" t="s">
        <v>48</v>
      </c>
      <c r="I5198" s="37">
        <v>46036</v>
      </c>
      <c r="J5198" s="37">
        <v>46036</v>
      </c>
      <c r="K5198" s="37">
        <v>46058</v>
      </c>
      <c r="L5198" s="35"/>
      <c r="M5198" s="35" t="s">
        <v>49</v>
      </c>
      <c r="N5198" s="38">
        <v>300</v>
      </c>
      <c r="O5198" s="35"/>
      <c r="P5198" s="35" t="s">
        <v>1173</v>
      </c>
      <c r="Q5198" s="35">
        <v>27</v>
      </c>
      <c r="R5198" s="35" t="s">
        <v>50</v>
      </c>
      <c r="S5198" s="35" t="s">
        <v>51</v>
      </c>
      <c r="T5198" s="35" t="s">
        <v>37</v>
      </c>
      <c r="U5198" s="35"/>
      <c r="V5198" s="35"/>
      <c r="W5198" s="35" t="s">
        <v>32</v>
      </c>
    </row>
    <row r="5199" spans="1:23" x14ac:dyDescent="0.3">
      <c r="A5199" s="35">
        <v>1154</v>
      </c>
      <c r="B5199" s="35">
        <v>1154</v>
      </c>
      <c r="C5199" s="35">
        <v>4839</v>
      </c>
      <c r="D5199" s="35">
        <v>1</v>
      </c>
      <c r="E5199" s="36">
        <v>46023</v>
      </c>
      <c r="F5199" s="35">
        <v>1957</v>
      </c>
      <c r="G5199" s="35"/>
      <c r="H5199" s="35" t="s">
        <v>48</v>
      </c>
      <c r="I5199" s="37">
        <v>46036</v>
      </c>
      <c r="J5199" s="37">
        <v>46036</v>
      </c>
      <c r="K5199" s="37">
        <v>46058</v>
      </c>
      <c r="L5199" s="35"/>
      <c r="M5199" s="35" t="s">
        <v>49</v>
      </c>
      <c r="N5199" s="38">
        <v>624</v>
      </c>
      <c r="O5199" s="35"/>
      <c r="P5199" s="35" t="s">
        <v>1173</v>
      </c>
      <c r="Q5199" s="35">
        <v>27</v>
      </c>
      <c r="R5199" s="35" t="s">
        <v>50</v>
      </c>
      <c r="S5199" s="35" t="s">
        <v>51</v>
      </c>
      <c r="T5199" s="35" t="s">
        <v>37</v>
      </c>
      <c r="U5199" s="35"/>
      <c r="V5199" s="35"/>
      <c r="W5199" s="35" t="s">
        <v>32</v>
      </c>
    </row>
    <row r="5200" spans="1:23" x14ac:dyDescent="0.3">
      <c r="A5200" s="35">
        <v>1154</v>
      </c>
      <c r="B5200" s="35">
        <v>1154</v>
      </c>
      <c r="C5200" s="35">
        <v>4840</v>
      </c>
      <c r="D5200" s="35">
        <v>1</v>
      </c>
      <c r="E5200" s="36">
        <v>46023</v>
      </c>
      <c r="F5200" s="35">
        <v>1957</v>
      </c>
      <c r="G5200" s="35"/>
      <c r="H5200" s="35" t="s">
        <v>48</v>
      </c>
      <c r="I5200" s="37">
        <v>46036</v>
      </c>
      <c r="J5200" s="37">
        <v>46036</v>
      </c>
      <c r="K5200" s="37">
        <v>46058</v>
      </c>
      <c r="L5200" s="35"/>
      <c r="M5200" s="35" t="s">
        <v>49</v>
      </c>
      <c r="N5200" s="38">
        <v>252</v>
      </c>
      <c r="O5200" s="35"/>
      <c r="P5200" s="35" t="s">
        <v>1173</v>
      </c>
      <c r="Q5200" s="35">
        <v>27</v>
      </c>
      <c r="R5200" s="35" t="s">
        <v>50</v>
      </c>
      <c r="S5200" s="35" t="s">
        <v>51</v>
      </c>
      <c r="T5200" s="35" t="s">
        <v>37</v>
      </c>
      <c r="U5200" s="35"/>
      <c r="V5200" s="35"/>
      <c r="W5200" s="35" t="s">
        <v>32</v>
      </c>
    </row>
    <row r="5201" spans="1:23" x14ac:dyDescent="0.3">
      <c r="A5201" s="35">
        <v>1154</v>
      </c>
      <c r="B5201" s="35">
        <v>1154</v>
      </c>
      <c r="C5201" s="35">
        <v>4841</v>
      </c>
      <c r="D5201" s="35">
        <v>1</v>
      </c>
      <c r="E5201" s="36">
        <v>46023</v>
      </c>
      <c r="F5201" s="35">
        <v>1957</v>
      </c>
      <c r="G5201" s="35"/>
      <c r="H5201" s="35" t="s">
        <v>48</v>
      </c>
      <c r="I5201" s="37">
        <v>46036</v>
      </c>
      <c r="J5201" s="37">
        <v>46036</v>
      </c>
      <c r="K5201" s="37">
        <v>46058</v>
      </c>
      <c r="L5201" s="35"/>
      <c r="M5201" s="35" t="s">
        <v>49</v>
      </c>
      <c r="N5201" s="38">
        <v>258</v>
      </c>
      <c r="O5201" s="35"/>
      <c r="P5201" s="35" t="s">
        <v>1173</v>
      </c>
      <c r="Q5201" s="35">
        <v>27</v>
      </c>
      <c r="R5201" s="35" t="s">
        <v>50</v>
      </c>
      <c r="S5201" s="35" t="s">
        <v>51</v>
      </c>
      <c r="T5201" s="35" t="s">
        <v>37</v>
      </c>
      <c r="U5201" s="35"/>
      <c r="V5201" s="35"/>
      <c r="W5201" s="35" t="s">
        <v>32</v>
      </c>
    </row>
    <row r="5202" spans="1:23" x14ac:dyDescent="0.3">
      <c r="A5202" s="35">
        <v>1154</v>
      </c>
      <c r="B5202" s="35">
        <v>1154</v>
      </c>
      <c r="C5202" s="35">
        <v>4842</v>
      </c>
      <c r="D5202" s="35">
        <v>1</v>
      </c>
      <c r="E5202" s="36">
        <v>46023</v>
      </c>
      <c r="F5202" s="35">
        <v>1957</v>
      </c>
      <c r="G5202" s="35"/>
      <c r="H5202" s="35" t="s">
        <v>48</v>
      </c>
      <c r="I5202" s="37">
        <v>46036</v>
      </c>
      <c r="J5202" s="37">
        <v>46036</v>
      </c>
      <c r="K5202" s="37">
        <v>46058</v>
      </c>
      <c r="L5202" s="35"/>
      <c r="M5202" s="35" t="s">
        <v>49</v>
      </c>
      <c r="N5202" s="38">
        <v>50</v>
      </c>
      <c r="O5202" s="35"/>
      <c r="P5202" s="35" t="s">
        <v>1173</v>
      </c>
      <c r="Q5202" s="35">
        <v>27</v>
      </c>
      <c r="R5202" s="35" t="s">
        <v>50</v>
      </c>
      <c r="S5202" s="35" t="s">
        <v>51</v>
      </c>
      <c r="T5202" s="35" t="s">
        <v>37</v>
      </c>
      <c r="U5202" s="35"/>
      <c r="V5202" s="35"/>
      <c r="W5202" s="35" t="s">
        <v>32</v>
      </c>
    </row>
    <row r="5203" spans="1:23" x14ac:dyDescent="0.3">
      <c r="A5203" s="35">
        <v>1154</v>
      </c>
      <c r="B5203" s="35">
        <v>1154</v>
      </c>
      <c r="C5203" s="35">
        <v>4843</v>
      </c>
      <c r="D5203" s="35">
        <v>1</v>
      </c>
      <c r="E5203" s="36">
        <v>46023</v>
      </c>
      <c r="F5203" s="35">
        <v>1957</v>
      </c>
      <c r="G5203" s="35"/>
      <c r="H5203" s="35" t="s">
        <v>48</v>
      </c>
      <c r="I5203" s="37">
        <v>46036</v>
      </c>
      <c r="J5203" s="37">
        <v>46036</v>
      </c>
      <c r="K5203" s="37">
        <v>46058</v>
      </c>
      <c r="L5203" s="35"/>
      <c r="M5203" s="35" t="s">
        <v>49</v>
      </c>
      <c r="N5203" s="38">
        <v>270</v>
      </c>
      <c r="O5203" s="35"/>
      <c r="P5203" s="35" t="s">
        <v>1173</v>
      </c>
      <c r="Q5203" s="35">
        <v>27</v>
      </c>
      <c r="R5203" s="35" t="s">
        <v>50</v>
      </c>
      <c r="S5203" s="35" t="s">
        <v>51</v>
      </c>
      <c r="T5203" s="35" t="s">
        <v>37</v>
      </c>
      <c r="U5203" s="35"/>
      <c r="V5203" s="35"/>
      <c r="W5203" s="35" t="s">
        <v>32</v>
      </c>
    </row>
    <row r="5204" spans="1:23" x14ac:dyDescent="0.3">
      <c r="A5204" s="35">
        <v>1154</v>
      </c>
      <c r="B5204" s="35">
        <v>1154</v>
      </c>
      <c r="C5204" s="35">
        <v>4844</v>
      </c>
      <c r="D5204" s="35">
        <v>1</v>
      </c>
      <c r="E5204" s="36">
        <v>46023</v>
      </c>
      <c r="F5204" s="35">
        <v>1957</v>
      </c>
      <c r="G5204" s="35"/>
      <c r="H5204" s="35" t="s">
        <v>48</v>
      </c>
      <c r="I5204" s="37">
        <v>46036</v>
      </c>
      <c r="J5204" s="37">
        <v>46036</v>
      </c>
      <c r="K5204" s="37">
        <v>46058</v>
      </c>
      <c r="L5204" s="35"/>
      <c r="M5204" s="35" t="s">
        <v>49</v>
      </c>
      <c r="N5204" s="38">
        <v>256</v>
      </c>
      <c r="O5204" s="35"/>
      <c r="P5204" s="35" t="s">
        <v>1173</v>
      </c>
      <c r="Q5204" s="35">
        <v>27</v>
      </c>
      <c r="R5204" s="35" t="s">
        <v>50</v>
      </c>
      <c r="S5204" s="35" t="s">
        <v>51</v>
      </c>
      <c r="T5204" s="35" t="s">
        <v>37</v>
      </c>
      <c r="U5204" s="35"/>
      <c r="V5204" s="35"/>
      <c r="W5204" s="35" t="s">
        <v>32</v>
      </c>
    </row>
    <row r="5205" spans="1:23" x14ac:dyDescent="0.3">
      <c r="A5205" s="35">
        <v>1154</v>
      </c>
      <c r="B5205" s="35">
        <v>1154</v>
      </c>
      <c r="C5205" s="35">
        <v>4845</v>
      </c>
      <c r="D5205" s="35">
        <v>1</v>
      </c>
      <c r="E5205" s="36">
        <v>46023</v>
      </c>
      <c r="F5205" s="35">
        <v>1957</v>
      </c>
      <c r="G5205" s="35"/>
      <c r="H5205" s="35" t="s">
        <v>48</v>
      </c>
      <c r="I5205" s="37">
        <v>46036</v>
      </c>
      <c r="J5205" s="37">
        <v>46036</v>
      </c>
      <c r="K5205" s="37">
        <v>46058</v>
      </c>
      <c r="L5205" s="35"/>
      <c r="M5205" s="35" t="s">
        <v>49</v>
      </c>
      <c r="N5205" s="38">
        <v>396</v>
      </c>
      <c r="O5205" s="35"/>
      <c r="P5205" s="35" t="s">
        <v>1173</v>
      </c>
      <c r="Q5205" s="35">
        <v>27</v>
      </c>
      <c r="R5205" s="35" t="s">
        <v>50</v>
      </c>
      <c r="S5205" s="35" t="s">
        <v>51</v>
      </c>
      <c r="T5205" s="35" t="s">
        <v>37</v>
      </c>
      <c r="U5205" s="35"/>
      <c r="V5205" s="35"/>
      <c r="W5205" s="35" t="s">
        <v>32</v>
      </c>
    </row>
    <row r="5206" spans="1:23" x14ac:dyDescent="0.3">
      <c r="A5206" s="35">
        <v>1154</v>
      </c>
      <c r="B5206" s="35">
        <v>1154</v>
      </c>
      <c r="C5206" s="35">
        <v>4846</v>
      </c>
      <c r="D5206" s="35">
        <v>1</v>
      </c>
      <c r="E5206" s="36">
        <v>46023</v>
      </c>
      <c r="F5206" s="35">
        <v>1957</v>
      </c>
      <c r="G5206" s="35"/>
      <c r="H5206" s="35" t="s">
        <v>48</v>
      </c>
      <c r="I5206" s="37">
        <v>46036</v>
      </c>
      <c r="J5206" s="37">
        <v>46036</v>
      </c>
      <c r="K5206" s="37">
        <v>46058</v>
      </c>
      <c r="L5206" s="35"/>
      <c r="M5206" s="35" t="s">
        <v>49</v>
      </c>
      <c r="N5206" s="38">
        <v>238</v>
      </c>
      <c r="O5206" s="35"/>
      <c r="P5206" s="35" t="s">
        <v>1173</v>
      </c>
      <c r="Q5206" s="35">
        <v>27</v>
      </c>
      <c r="R5206" s="35" t="s">
        <v>50</v>
      </c>
      <c r="S5206" s="35" t="s">
        <v>51</v>
      </c>
      <c r="T5206" s="35" t="s">
        <v>37</v>
      </c>
      <c r="U5206" s="35"/>
      <c r="V5206" s="35"/>
      <c r="W5206" s="35" t="s">
        <v>32</v>
      </c>
    </row>
    <row r="5207" spans="1:23" x14ac:dyDescent="0.3">
      <c r="A5207" s="35">
        <v>1154</v>
      </c>
      <c r="B5207" s="35">
        <v>1154</v>
      </c>
      <c r="C5207" s="35">
        <v>4847</v>
      </c>
      <c r="D5207" s="35">
        <v>1</v>
      </c>
      <c r="E5207" s="36">
        <v>46023</v>
      </c>
      <c r="F5207" s="35">
        <v>1957</v>
      </c>
      <c r="G5207" s="35"/>
      <c r="H5207" s="35" t="s">
        <v>48</v>
      </c>
      <c r="I5207" s="37">
        <v>46036</v>
      </c>
      <c r="J5207" s="37">
        <v>46036</v>
      </c>
      <c r="K5207" s="37">
        <v>46058</v>
      </c>
      <c r="L5207" s="35"/>
      <c r="M5207" s="35" t="s">
        <v>49</v>
      </c>
      <c r="N5207" s="38">
        <v>51</v>
      </c>
      <c r="O5207" s="35"/>
      <c r="P5207" s="35" t="s">
        <v>1173</v>
      </c>
      <c r="Q5207" s="35">
        <v>27</v>
      </c>
      <c r="R5207" s="35" t="s">
        <v>50</v>
      </c>
      <c r="S5207" s="35" t="s">
        <v>51</v>
      </c>
      <c r="T5207" s="35" t="s">
        <v>37</v>
      </c>
      <c r="U5207" s="35"/>
      <c r="V5207" s="35"/>
      <c r="W5207" s="35" t="s">
        <v>32</v>
      </c>
    </row>
    <row r="5208" spans="1:23" x14ac:dyDescent="0.3">
      <c r="A5208" s="35">
        <v>1154</v>
      </c>
      <c r="B5208" s="35">
        <v>1154</v>
      </c>
      <c r="C5208" s="35">
        <v>4848</v>
      </c>
      <c r="D5208" s="35">
        <v>1</v>
      </c>
      <c r="E5208" s="36">
        <v>46023</v>
      </c>
      <c r="F5208" s="35">
        <v>1957</v>
      </c>
      <c r="G5208" s="35"/>
      <c r="H5208" s="35" t="s">
        <v>48</v>
      </c>
      <c r="I5208" s="37">
        <v>46036</v>
      </c>
      <c r="J5208" s="37">
        <v>46036</v>
      </c>
      <c r="K5208" s="37">
        <v>46058</v>
      </c>
      <c r="L5208" s="35"/>
      <c r="M5208" s="35" t="s">
        <v>49</v>
      </c>
      <c r="N5208" s="38">
        <v>84</v>
      </c>
      <c r="O5208" s="35"/>
      <c r="P5208" s="35" t="s">
        <v>1173</v>
      </c>
      <c r="Q5208" s="35">
        <v>27</v>
      </c>
      <c r="R5208" s="35" t="s">
        <v>50</v>
      </c>
      <c r="S5208" s="35" t="s">
        <v>51</v>
      </c>
      <c r="T5208" s="35" t="s">
        <v>37</v>
      </c>
      <c r="U5208" s="35"/>
      <c r="V5208" s="35"/>
      <c r="W5208" s="35" t="s">
        <v>32</v>
      </c>
    </row>
    <row r="5209" spans="1:23" x14ac:dyDescent="0.3">
      <c r="A5209" s="35">
        <v>1154</v>
      </c>
      <c r="B5209" s="35">
        <v>1154</v>
      </c>
      <c r="C5209" s="35">
        <v>4849</v>
      </c>
      <c r="D5209" s="35">
        <v>1</v>
      </c>
      <c r="E5209" s="36">
        <v>46023</v>
      </c>
      <c r="F5209" s="35">
        <v>1957</v>
      </c>
      <c r="G5209" s="35"/>
      <c r="H5209" s="35" t="s">
        <v>48</v>
      </c>
      <c r="I5209" s="37">
        <v>46036</v>
      </c>
      <c r="J5209" s="37">
        <v>46036</v>
      </c>
      <c r="K5209" s="37">
        <v>46058</v>
      </c>
      <c r="L5209" s="35"/>
      <c r="M5209" s="35" t="s">
        <v>49</v>
      </c>
      <c r="N5209" s="38">
        <v>26</v>
      </c>
      <c r="O5209" s="35"/>
      <c r="P5209" s="35" t="s">
        <v>1173</v>
      </c>
      <c r="Q5209" s="35">
        <v>27</v>
      </c>
      <c r="R5209" s="35" t="s">
        <v>50</v>
      </c>
      <c r="S5209" s="35" t="s">
        <v>51</v>
      </c>
      <c r="T5209" s="35" t="s">
        <v>37</v>
      </c>
      <c r="U5209" s="35"/>
      <c r="V5209" s="35"/>
      <c r="W5209" s="35" t="s">
        <v>32</v>
      </c>
    </row>
    <row r="5210" spans="1:23" x14ac:dyDescent="0.3">
      <c r="A5210" s="35">
        <v>1154</v>
      </c>
      <c r="B5210" s="35">
        <v>1154</v>
      </c>
      <c r="C5210" s="35">
        <v>4850</v>
      </c>
      <c r="D5210" s="35">
        <v>1</v>
      </c>
      <c r="E5210" s="36">
        <v>46023</v>
      </c>
      <c r="F5210" s="35">
        <v>1957</v>
      </c>
      <c r="G5210" s="35"/>
      <c r="H5210" s="35" t="s">
        <v>48</v>
      </c>
      <c r="I5210" s="37">
        <v>46036</v>
      </c>
      <c r="J5210" s="37">
        <v>46036</v>
      </c>
      <c r="K5210" s="37">
        <v>46058</v>
      </c>
      <c r="L5210" s="35"/>
      <c r="M5210" s="35" t="s">
        <v>49</v>
      </c>
      <c r="N5210" s="38">
        <v>203</v>
      </c>
      <c r="O5210" s="35"/>
      <c r="P5210" s="35" t="s">
        <v>1173</v>
      </c>
      <c r="Q5210" s="35">
        <v>27</v>
      </c>
      <c r="R5210" s="35" t="s">
        <v>50</v>
      </c>
      <c r="S5210" s="35" t="s">
        <v>51</v>
      </c>
      <c r="T5210" s="35" t="s">
        <v>37</v>
      </c>
      <c r="U5210" s="35"/>
      <c r="V5210" s="35"/>
      <c r="W5210" s="35" t="s">
        <v>32</v>
      </c>
    </row>
    <row r="5211" spans="1:23" x14ac:dyDescent="0.3">
      <c r="A5211" s="35">
        <v>1154</v>
      </c>
      <c r="B5211" s="35">
        <v>1154</v>
      </c>
      <c r="C5211" s="35">
        <v>4851</v>
      </c>
      <c r="D5211" s="35">
        <v>1</v>
      </c>
      <c r="E5211" s="36">
        <v>46023</v>
      </c>
      <c r="F5211" s="35">
        <v>1957</v>
      </c>
      <c r="G5211" s="35"/>
      <c r="H5211" s="35" t="s">
        <v>48</v>
      </c>
      <c r="I5211" s="37">
        <v>46036</v>
      </c>
      <c r="J5211" s="37">
        <v>46036</v>
      </c>
      <c r="K5211" s="37">
        <v>46058</v>
      </c>
      <c r="L5211" s="35"/>
      <c r="M5211" s="35" t="s">
        <v>49</v>
      </c>
      <c r="N5211" s="38">
        <v>120</v>
      </c>
      <c r="O5211" s="35"/>
      <c r="P5211" s="35" t="s">
        <v>1173</v>
      </c>
      <c r="Q5211" s="35">
        <v>27</v>
      </c>
      <c r="R5211" s="35" t="s">
        <v>50</v>
      </c>
      <c r="S5211" s="35" t="s">
        <v>51</v>
      </c>
      <c r="T5211" s="35" t="s">
        <v>37</v>
      </c>
      <c r="U5211" s="35"/>
      <c r="V5211" s="35"/>
      <c r="W5211" s="35" t="s">
        <v>32</v>
      </c>
    </row>
    <row r="5212" spans="1:23" x14ac:dyDescent="0.3">
      <c r="A5212" s="35">
        <v>1154</v>
      </c>
      <c r="B5212" s="35">
        <v>1154</v>
      </c>
      <c r="C5212" s="35">
        <v>4852</v>
      </c>
      <c r="D5212" s="35">
        <v>1</v>
      </c>
      <c r="E5212" s="36">
        <v>46023</v>
      </c>
      <c r="F5212" s="35">
        <v>1957</v>
      </c>
      <c r="G5212" s="35"/>
      <c r="H5212" s="35" t="s">
        <v>48</v>
      </c>
      <c r="I5212" s="37">
        <v>46036</v>
      </c>
      <c r="J5212" s="37">
        <v>46036</v>
      </c>
      <c r="K5212" s="37">
        <v>46058</v>
      </c>
      <c r="L5212" s="35"/>
      <c r="M5212" s="35" t="s">
        <v>49</v>
      </c>
      <c r="N5212" s="38">
        <v>100</v>
      </c>
      <c r="O5212" s="35"/>
      <c r="P5212" s="35" t="s">
        <v>1173</v>
      </c>
      <c r="Q5212" s="35">
        <v>27</v>
      </c>
      <c r="R5212" s="35" t="s">
        <v>50</v>
      </c>
      <c r="S5212" s="35" t="s">
        <v>51</v>
      </c>
      <c r="T5212" s="35" t="s">
        <v>37</v>
      </c>
      <c r="U5212" s="35"/>
      <c r="V5212" s="35"/>
      <c r="W5212" s="35" t="s">
        <v>32</v>
      </c>
    </row>
    <row r="5213" spans="1:23" x14ac:dyDescent="0.3">
      <c r="A5213" s="35">
        <v>1154</v>
      </c>
      <c r="B5213" s="35">
        <v>1154</v>
      </c>
      <c r="C5213" s="35">
        <v>4860</v>
      </c>
      <c r="D5213" s="35">
        <v>1</v>
      </c>
      <c r="E5213" s="35" t="s">
        <v>6517</v>
      </c>
      <c r="F5213" s="35">
        <v>1957</v>
      </c>
      <c r="G5213" s="35"/>
      <c r="H5213" s="35" t="s">
        <v>48</v>
      </c>
      <c r="I5213" s="37">
        <v>46036</v>
      </c>
      <c r="J5213" s="37">
        <v>46036</v>
      </c>
      <c r="K5213" s="37">
        <v>46058</v>
      </c>
      <c r="L5213" s="37">
        <v>46057</v>
      </c>
      <c r="M5213" s="35" t="s">
        <v>49</v>
      </c>
      <c r="N5213" s="38">
        <v>180</v>
      </c>
      <c r="O5213" s="38">
        <v>180</v>
      </c>
      <c r="P5213" s="35" t="s">
        <v>27</v>
      </c>
      <c r="Q5213" s="35">
        <v>27</v>
      </c>
      <c r="R5213" s="35" t="s">
        <v>50</v>
      </c>
      <c r="S5213" s="35" t="s">
        <v>51</v>
      </c>
      <c r="T5213" s="35" t="s">
        <v>37</v>
      </c>
      <c r="U5213" s="35"/>
      <c r="V5213" s="35" t="s">
        <v>1304</v>
      </c>
      <c r="W5213" s="35" t="s">
        <v>32</v>
      </c>
    </row>
    <row r="5214" spans="1:23" x14ac:dyDescent="0.3">
      <c r="A5214" s="35">
        <v>1154</v>
      </c>
      <c r="B5214" s="35">
        <v>1154</v>
      </c>
      <c r="C5214" s="35">
        <v>4861</v>
      </c>
      <c r="D5214" s="35">
        <v>1</v>
      </c>
      <c r="E5214" s="35">
        <v>545</v>
      </c>
      <c r="F5214" s="35">
        <v>1957</v>
      </c>
      <c r="G5214" s="35"/>
      <c r="H5214" s="35" t="s">
        <v>48</v>
      </c>
      <c r="I5214" s="37">
        <v>46036</v>
      </c>
      <c r="J5214" s="37">
        <v>46036</v>
      </c>
      <c r="K5214" s="37">
        <v>46058</v>
      </c>
      <c r="L5214" s="37">
        <v>46059</v>
      </c>
      <c r="M5214" s="35" t="s">
        <v>49</v>
      </c>
      <c r="N5214" s="38">
        <v>180</v>
      </c>
      <c r="O5214" s="38">
        <v>180</v>
      </c>
      <c r="P5214" s="35" t="s">
        <v>27</v>
      </c>
      <c r="Q5214" s="35">
        <v>27</v>
      </c>
      <c r="R5214" s="35" t="s">
        <v>50</v>
      </c>
      <c r="S5214" s="35" t="s">
        <v>51</v>
      </c>
      <c r="T5214" s="35" t="s">
        <v>37</v>
      </c>
      <c r="U5214" s="35"/>
      <c r="V5214" s="35" t="s">
        <v>545</v>
      </c>
      <c r="W5214" s="35" t="s">
        <v>32</v>
      </c>
    </row>
    <row r="5215" spans="1:23" x14ac:dyDescent="0.3">
      <c r="A5215" s="35">
        <v>1154</v>
      </c>
      <c r="B5215" s="35">
        <v>1154</v>
      </c>
      <c r="C5215" s="35">
        <v>4862</v>
      </c>
      <c r="D5215" s="35">
        <v>1</v>
      </c>
      <c r="E5215" s="35" t="s">
        <v>6518</v>
      </c>
      <c r="F5215" s="35">
        <v>1957</v>
      </c>
      <c r="G5215" s="35"/>
      <c r="H5215" s="35" t="s">
        <v>48</v>
      </c>
      <c r="I5215" s="37">
        <v>46036</v>
      </c>
      <c r="J5215" s="37">
        <v>46036</v>
      </c>
      <c r="K5215" s="37">
        <v>46058</v>
      </c>
      <c r="L5215" s="35"/>
      <c r="M5215" s="35" t="s">
        <v>49</v>
      </c>
      <c r="N5215" s="38">
        <v>210</v>
      </c>
      <c r="O5215" s="35"/>
      <c r="P5215" s="35" t="s">
        <v>1173</v>
      </c>
      <c r="Q5215" s="35">
        <v>27</v>
      </c>
      <c r="R5215" s="35" t="s">
        <v>50</v>
      </c>
      <c r="S5215" s="35" t="s">
        <v>51</v>
      </c>
      <c r="T5215" s="35" t="s">
        <v>37</v>
      </c>
      <c r="U5215" s="35"/>
      <c r="V5215" s="35"/>
      <c r="W5215" s="35" t="s">
        <v>32</v>
      </c>
    </row>
    <row r="5216" spans="1:23" x14ac:dyDescent="0.3">
      <c r="A5216" s="35">
        <v>1154</v>
      </c>
      <c r="B5216" s="35">
        <v>1154</v>
      </c>
      <c r="C5216" s="35">
        <v>4994</v>
      </c>
      <c r="D5216" s="35">
        <v>1</v>
      </c>
      <c r="E5216" s="36">
        <v>46023</v>
      </c>
      <c r="F5216" s="35">
        <v>1991</v>
      </c>
      <c r="G5216" s="35"/>
      <c r="H5216" s="35" t="s">
        <v>85</v>
      </c>
      <c r="I5216" s="37">
        <v>46058</v>
      </c>
      <c r="J5216" s="37">
        <v>46058</v>
      </c>
      <c r="K5216" s="37">
        <v>46058</v>
      </c>
      <c r="L5216" s="37">
        <v>46058</v>
      </c>
      <c r="M5216" s="35" t="s">
        <v>1303</v>
      </c>
      <c r="N5216" s="38">
        <v>71.98</v>
      </c>
      <c r="O5216" s="38">
        <v>71.98</v>
      </c>
      <c r="P5216" s="35" t="s">
        <v>27</v>
      </c>
      <c r="Q5216" s="35">
        <v>29</v>
      </c>
      <c r="R5216" s="35" t="s">
        <v>117</v>
      </c>
      <c r="S5216" s="35" t="s">
        <v>118</v>
      </c>
      <c r="T5216" s="35" t="s">
        <v>30</v>
      </c>
      <c r="U5216" s="35"/>
      <c r="V5216" s="35" t="s">
        <v>1304</v>
      </c>
      <c r="W5216" s="35" t="s">
        <v>32</v>
      </c>
    </row>
    <row r="5217" spans="1:23" x14ac:dyDescent="0.3">
      <c r="A5217" s="35">
        <v>1154</v>
      </c>
      <c r="B5217" s="35">
        <v>1154</v>
      </c>
      <c r="C5217" s="35">
        <v>4995</v>
      </c>
      <c r="D5217" s="35">
        <v>1</v>
      </c>
      <c r="E5217" s="36">
        <v>46023</v>
      </c>
      <c r="F5217" s="35">
        <v>1790</v>
      </c>
      <c r="G5217" s="35"/>
      <c r="H5217" s="35" t="s">
        <v>289</v>
      </c>
      <c r="I5217" s="37">
        <v>46058</v>
      </c>
      <c r="J5217" s="37">
        <v>46058</v>
      </c>
      <c r="K5217" s="37">
        <v>46058</v>
      </c>
      <c r="L5217" s="37">
        <v>46058</v>
      </c>
      <c r="M5217" s="35" t="s">
        <v>1303</v>
      </c>
      <c r="N5217" s="38">
        <v>80</v>
      </c>
      <c r="O5217" s="38">
        <v>80</v>
      </c>
      <c r="P5217" s="35" t="s">
        <v>27</v>
      </c>
      <c r="Q5217" s="35">
        <v>54</v>
      </c>
      <c r="R5217" s="35" t="s">
        <v>120</v>
      </c>
      <c r="S5217" s="35" t="s">
        <v>121</v>
      </c>
      <c r="T5217" s="35" t="s">
        <v>30</v>
      </c>
      <c r="U5217" s="35"/>
      <c r="V5217" s="35" t="s">
        <v>1304</v>
      </c>
      <c r="W5217" s="35" t="s">
        <v>32</v>
      </c>
    </row>
    <row r="5218" spans="1:23" x14ac:dyDescent="0.3">
      <c r="A5218" s="35">
        <v>1154</v>
      </c>
      <c r="B5218" s="35">
        <v>1154</v>
      </c>
      <c r="C5218" s="35">
        <v>4996</v>
      </c>
      <c r="D5218" s="35">
        <v>1</v>
      </c>
      <c r="E5218" s="36">
        <v>46023</v>
      </c>
      <c r="F5218" s="35">
        <v>1991</v>
      </c>
      <c r="G5218" s="35"/>
      <c r="H5218" s="35" t="s">
        <v>85</v>
      </c>
      <c r="I5218" s="37">
        <v>46058</v>
      </c>
      <c r="J5218" s="37">
        <v>46058</v>
      </c>
      <c r="K5218" s="37">
        <v>46058</v>
      </c>
      <c r="L5218" s="37">
        <v>46058</v>
      </c>
      <c r="M5218" s="35" t="s">
        <v>1303</v>
      </c>
      <c r="N5218" s="38">
        <v>127.9</v>
      </c>
      <c r="O5218" s="38">
        <v>127.9</v>
      </c>
      <c r="P5218" s="35" t="s">
        <v>27</v>
      </c>
      <c r="Q5218" s="35">
        <v>38</v>
      </c>
      <c r="R5218" s="35" t="s">
        <v>367</v>
      </c>
      <c r="S5218" s="35" t="s">
        <v>368</v>
      </c>
      <c r="T5218" s="35" t="s">
        <v>30</v>
      </c>
      <c r="U5218" s="35"/>
      <c r="V5218" s="35" t="s">
        <v>1304</v>
      </c>
      <c r="W5218" s="35" t="s">
        <v>32</v>
      </c>
    </row>
    <row r="5219" spans="1:23" ht="28.8" x14ac:dyDescent="0.3">
      <c r="A5219" s="35">
        <v>1154</v>
      </c>
      <c r="B5219" s="35">
        <v>1154</v>
      </c>
      <c r="C5219" s="35">
        <v>4671</v>
      </c>
      <c r="D5219" s="35">
        <v>1</v>
      </c>
      <c r="E5219" s="39" t="s">
        <v>6623</v>
      </c>
      <c r="F5219" s="35">
        <v>2569</v>
      </c>
      <c r="G5219" s="35"/>
      <c r="H5219" s="35" t="s">
        <v>71</v>
      </c>
      <c r="I5219" s="37">
        <v>46010</v>
      </c>
      <c r="J5219" s="37">
        <v>46010</v>
      </c>
      <c r="K5219" s="37">
        <v>46058</v>
      </c>
      <c r="L5219" s="37">
        <v>46059</v>
      </c>
      <c r="M5219" s="35" t="s">
        <v>49</v>
      </c>
      <c r="N5219" s="38">
        <v>417.9</v>
      </c>
      <c r="O5219" s="38">
        <v>417.9</v>
      </c>
      <c r="P5219" s="35" t="s">
        <v>27</v>
      </c>
      <c r="Q5219" s="35">
        <v>18</v>
      </c>
      <c r="R5219" s="35" t="s">
        <v>72</v>
      </c>
      <c r="S5219" s="35" t="s">
        <v>73</v>
      </c>
      <c r="T5219" s="35" t="s">
        <v>37</v>
      </c>
      <c r="U5219" s="35"/>
      <c r="V5219" s="35" t="s">
        <v>1304</v>
      </c>
      <c r="W5219" s="35" t="s">
        <v>32</v>
      </c>
    </row>
    <row r="5220" spans="1:23" ht="28.8" x14ac:dyDescent="0.3">
      <c r="A5220" s="35">
        <v>1154</v>
      </c>
      <c r="B5220" s="35">
        <v>1154</v>
      </c>
      <c r="C5220" s="35">
        <v>4685</v>
      </c>
      <c r="D5220" s="35">
        <v>1</v>
      </c>
      <c r="E5220" s="39" t="s">
        <v>6624</v>
      </c>
      <c r="F5220" s="35">
        <v>2569</v>
      </c>
      <c r="G5220" s="35"/>
      <c r="H5220" s="35" t="s">
        <v>71</v>
      </c>
      <c r="I5220" s="37">
        <v>46014</v>
      </c>
      <c r="J5220" s="37">
        <v>46014</v>
      </c>
      <c r="K5220" s="37">
        <v>46058</v>
      </c>
      <c r="L5220" s="37">
        <v>46059</v>
      </c>
      <c r="M5220" s="35" t="s">
        <v>49</v>
      </c>
      <c r="N5220" s="38">
        <v>54.6</v>
      </c>
      <c r="O5220" s="38">
        <v>54.6</v>
      </c>
      <c r="P5220" s="35" t="s">
        <v>27</v>
      </c>
      <c r="Q5220" s="35">
        <v>18</v>
      </c>
      <c r="R5220" s="35" t="s">
        <v>72</v>
      </c>
      <c r="S5220" s="35" t="s">
        <v>73</v>
      </c>
      <c r="T5220" s="35" t="s">
        <v>37</v>
      </c>
      <c r="U5220" s="35"/>
      <c r="V5220" s="35" t="s">
        <v>1304</v>
      </c>
      <c r="W5220" s="35" t="s">
        <v>32</v>
      </c>
    </row>
    <row r="5221" spans="1:23" ht="28.8" x14ac:dyDescent="0.3">
      <c r="A5221" s="35">
        <v>1154</v>
      </c>
      <c r="B5221" s="35">
        <v>1154</v>
      </c>
      <c r="C5221" s="35">
        <v>4688</v>
      </c>
      <c r="D5221" s="35">
        <v>1</v>
      </c>
      <c r="E5221" s="39" t="s">
        <v>6625</v>
      </c>
      <c r="F5221" s="35">
        <v>2569</v>
      </c>
      <c r="G5221" s="35"/>
      <c r="H5221" s="35" t="s">
        <v>71</v>
      </c>
      <c r="I5221" s="37">
        <v>46014</v>
      </c>
      <c r="J5221" s="37">
        <v>46014</v>
      </c>
      <c r="K5221" s="37">
        <v>46058</v>
      </c>
      <c r="L5221" s="37">
        <v>46059</v>
      </c>
      <c r="M5221" s="35" t="s">
        <v>49</v>
      </c>
      <c r="N5221" s="38">
        <v>172.2</v>
      </c>
      <c r="O5221" s="38">
        <v>172.2</v>
      </c>
      <c r="P5221" s="35" t="s">
        <v>27</v>
      </c>
      <c r="Q5221" s="35">
        <v>18</v>
      </c>
      <c r="R5221" s="35" t="s">
        <v>72</v>
      </c>
      <c r="S5221" s="35" t="s">
        <v>73</v>
      </c>
      <c r="T5221" s="35" t="s">
        <v>37</v>
      </c>
      <c r="U5221" s="35"/>
      <c r="V5221" s="35" t="s">
        <v>1304</v>
      </c>
      <c r="W5221" s="35" t="s">
        <v>32</v>
      </c>
    </row>
    <row r="5222" spans="1:23" ht="28.8" x14ac:dyDescent="0.3">
      <c r="A5222" s="35">
        <v>1154</v>
      </c>
      <c r="B5222" s="35">
        <v>1154</v>
      </c>
      <c r="C5222" s="35">
        <v>4702</v>
      </c>
      <c r="D5222" s="35">
        <v>1</v>
      </c>
      <c r="E5222" s="39" t="s">
        <v>6626</v>
      </c>
      <c r="F5222" s="35">
        <v>2569</v>
      </c>
      <c r="G5222" s="35"/>
      <c r="H5222" s="35" t="s">
        <v>71</v>
      </c>
      <c r="I5222" s="37">
        <v>46017</v>
      </c>
      <c r="J5222" s="37">
        <v>46017</v>
      </c>
      <c r="K5222" s="37">
        <v>46058</v>
      </c>
      <c r="L5222" s="37">
        <v>46059</v>
      </c>
      <c r="M5222" s="35" t="s">
        <v>49</v>
      </c>
      <c r="N5222" s="38">
        <v>176.4</v>
      </c>
      <c r="O5222" s="38">
        <v>176.4</v>
      </c>
      <c r="P5222" s="35" t="s">
        <v>27</v>
      </c>
      <c r="Q5222" s="35">
        <v>18</v>
      </c>
      <c r="R5222" s="35" t="s">
        <v>72</v>
      </c>
      <c r="S5222" s="35" t="s">
        <v>73</v>
      </c>
      <c r="T5222" s="35" t="s">
        <v>37</v>
      </c>
      <c r="U5222" s="35"/>
      <c r="V5222" s="35" t="s">
        <v>1304</v>
      </c>
      <c r="W5222" s="35" t="s">
        <v>32</v>
      </c>
    </row>
    <row r="5223" spans="1:23" ht="28.8" x14ac:dyDescent="0.3">
      <c r="A5223" s="35">
        <v>1154</v>
      </c>
      <c r="B5223" s="35">
        <v>1154</v>
      </c>
      <c r="C5223" s="35">
        <v>4705</v>
      </c>
      <c r="D5223" s="35">
        <v>1</v>
      </c>
      <c r="E5223" s="39" t="s">
        <v>6627</v>
      </c>
      <c r="F5223" s="35">
        <v>2569</v>
      </c>
      <c r="G5223" s="35"/>
      <c r="H5223" s="35" t="s">
        <v>71</v>
      </c>
      <c r="I5223" s="37">
        <v>46017</v>
      </c>
      <c r="J5223" s="37">
        <v>46017</v>
      </c>
      <c r="K5223" s="37">
        <v>46058</v>
      </c>
      <c r="L5223" s="37">
        <v>46059</v>
      </c>
      <c r="M5223" s="35" t="s">
        <v>49</v>
      </c>
      <c r="N5223" s="38">
        <v>54.6</v>
      </c>
      <c r="O5223" s="38">
        <v>54.6</v>
      </c>
      <c r="P5223" s="35" t="s">
        <v>27</v>
      </c>
      <c r="Q5223" s="35">
        <v>18</v>
      </c>
      <c r="R5223" s="35" t="s">
        <v>72</v>
      </c>
      <c r="S5223" s="35" t="s">
        <v>73</v>
      </c>
      <c r="T5223" s="35" t="s">
        <v>37</v>
      </c>
      <c r="U5223" s="35"/>
      <c r="V5223" s="35" t="s">
        <v>1304</v>
      </c>
      <c r="W5223" s="35" t="s">
        <v>32</v>
      </c>
    </row>
    <row r="5224" spans="1:23" ht="28.8" x14ac:dyDescent="0.3">
      <c r="A5224" s="35">
        <v>1154</v>
      </c>
      <c r="B5224" s="35">
        <v>1154</v>
      </c>
      <c r="C5224" s="35">
        <v>4706</v>
      </c>
      <c r="D5224" s="35">
        <v>1</v>
      </c>
      <c r="E5224" s="39" t="s">
        <v>6609</v>
      </c>
      <c r="F5224" s="35">
        <v>2569</v>
      </c>
      <c r="G5224" s="35"/>
      <c r="H5224" s="35" t="s">
        <v>71</v>
      </c>
      <c r="I5224" s="37">
        <v>46020</v>
      </c>
      <c r="J5224" s="37">
        <v>46020</v>
      </c>
      <c r="K5224" s="37">
        <v>46058</v>
      </c>
      <c r="L5224" s="37">
        <v>46030</v>
      </c>
      <c r="M5224" s="35" t="s">
        <v>49</v>
      </c>
      <c r="N5224" s="38">
        <v>42</v>
      </c>
      <c r="O5224" s="38">
        <v>42</v>
      </c>
      <c r="P5224" s="35" t="s">
        <v>27</v>
      </c>
      <c r="Q5224" s="35">
        <v>18</v>
      </c>
      <c r="R5224" s="35" t="s">
        <v>72</v>
      </c>
      <c r="S5224" s="35" t="s">
        <v>73</v>
      </c>
      <c r="T5224" s="35" t="s">
        <v>37</v>
      </c>
      <c r="U5224" s="35"/>
      <c r="V5224" s="35" t="s">
        <v>1304</v>
      </c>
      <c r="W5224" s="35" t="s">
        <v>32</v>
      </c>
    </row>
    <row r="5225" spans="1:23" x14ac:dyDescent="0.3">
      <c r="A5225" s="35">
        <v>1154</v>
      </c>
      <c r="B5225" s="35">
        <v>1154</v>
      </c>
      <c r="C5225" s="35">
        <v>4724</v>
      </c>
      <c r="D5225" s="35">
        <v>2</v>
      </c>
      <c r="E5225" s="40" t="s">
        <v>6501</v>
      </c>
      <c r="F5225" s="35">
        <v>2501</v>
      </c>
      <c r="G5225" s="40" t="s">
        <v>6500</v>
      </c>
      <c r="H5225" s="35" t="s">
        <v>131</v>
      </c>
      <c r="I5225" s="37">
        <v>46027</v>
      </c>
      <c r="J5225" s="37">
        <v>46027</v>
      </c>
      <c r="K5225" s="37">
        <v>46058</v>
      </c>
      <c r="L5225" s="35"/>
      <c r="M5225" s="35" t="s">
        <v>1244</v>
      </c>
      <c r="N5225" s="38">
        <v>3705</v>
      </c>
      <c r="O5225" s="35"/>
      <c r="P5225" s="35" t="s">
        <v>1179</v>
      </c>
      <c r="Q5225" s="35">
        <v>28</v>
      </c>
      <c r="R5225" s="35" t="s">
        <v>40</v>
      </c>
      <c r="S5225" s="35" t="s">
        <v>41</v>
      </c>
      <c r="T5225" s="35" t="s">
        <v>37</v>
      </c>
      <c r="U5225" s="35"/>
      <c r="V5225" s="35" t="s">
        <v>1304</v>
      </c>
      <c r="W5225" s="35" t="s">
        <v>32</v>
      </c>
    </row>
    <row r="5226" spans="1:23" x14ac:dyDescent="0.3">
      <c r="A5226" s="35">
        <v>1154</v>
      </c>
      <c r="B5226" s="35">
        <v>1154</v>
      </c>
      <c r="C5226" s="35">
        <v>4889</v>
      </c>
      <c r="D5226" s="35">
        <v>1</v>
      </c>
      <c r="E5226" s="35" t="s">
        <v>6526</v>
      </c>
      <c r="F5226" s="35">
        <v>3001</v>
      </c>
      <c r="G5226" s="35"/>
      <c r="H5226" s="35" t="s">
        <v>6531</v>
      </c>
      <c r="I5226" s="37">
        <v>46041</v>
      </c>
      <c r="J5226" s="37">
        <v>46041</v>
      </c>
      <c r="K5226" s="37">
        <v>46058</v>
      </c>
      <c r="L5226" s="37">
        <v>46057</v>
      </c>
      <c r="M5226" s="35" t="s">
        <v>49</v>
      </c>
      <c r="N5226" s="38">
        <v>274</v>
      </c>
      <c r="O5226" s="38">
        <v>274</v>
      </c>
      <c r="P5226" s="35" t="s">
        <v>27</v>
      </c>
      <c r="Q5226" s="35">
        <v>27</v>
      </c>
      <c r="R5226" s="35" t="s">
        <v>50</v>
      </c>
      <c r="S5226" s="35" t="s">
        <v>51</v>
      </c>
      <c r="T5226" s="35" t="s">
        <v>37</v>
      </c>
      <c r="U5226" s="35"/>
      <c r="V5226" s="35" t="s">
        <v>1304</v>
      </c>
      <c r="W5226" s="35" t="s">
        <v>32</v>
      </c>
    </row>
    <row r="5227" spans="1:23" x14ac:dyDescent="0.3">
      <c r="A5227" s="35">
        <v>1154</v>
      </c>
      <c r="B5227" s="35">
        <v>1154</v>
      </c>
      <c r="C5227" s="35">
        <v>4898</v>
      </c>
      <c r="D5227" s="35">
        <v>1</v>
      </c>
      <c r="E5227" s="35" t="s">
        <v>6535</v>
      </c>
      <c r="F5227" s="35">
        <v>2569</v>
      </c>
      <c r="G5227" s="35"/>
      <c r="H5227" s="35" t="s">
        <v>71</v>
      </c>
      <c r="I5227" s="37">
        <v>46043</v>
      </c>
      <c r="J5227" s="37">
        <v>46043</v>
      </c>
      <c r="K5227" s="37">
        <v>46058</v>
      </c>
      <c r="L5227" s="37">
        <v>46059</v>
      </c>
      <c r="M5227" s="35" t="s">
        <v>49</v>
      </c>
      <c r="N5227" s="38">
        <v>573.29999999999995</v>
      </c>
      <c r="O5227" s="38">
        <v>573.29999999999995</v>
      </c>
      <c r="P5227" s="35" t="s">
        <v>27</v>
      </c>
      <c r="Q5227" s="35">
        <v>18</v>
      </c>
      <c r="R5227" s="35" t="s">
        <v>72</v>
      </c>
      <c r="S5227" s="35" t="s">
        <v>73</v>
      </c>
      <c r="T5227" s="35" t="s">
        <v>37</v>
      </c>
      <c r="U5227" s="35"/>
      <c r="V5227" s="35" t="s">
        <v>1304</v>
      </c>
      <c r="W5227" s="35" t="s">
        <v>32</v>
      </c>
    </row>
    <row r="5228" spans="1:23" x14ac:dyDescent="0.3">
      <c r="A5228" s="35">
        <v>1154</v>
      </c>
      <c r="B5228" s="35">
        <v>1154</v>
      </c>
      <c r="C5228" s="35">
        <v>4901</v>
      </c>
      <c r="D5228" s="35">
        <v>1</v>
      </c>
      <c r="E5228" s="35" t="s">
        <v>6525</v>
      </c>
      <c r="F5228" s="35">
        <v>3001</v>
      </c>
      <c r="G5228" s="35"/>
      <c r="H5228" s="35" t="s">
        <v>6531</v>
      </c>
      <c r="I5228" s="37">
        <v>46044</v>
      </c>
      <c r="J5228" s="37">
        <v>46044</v>
      </c>
      <c r="K5228" s="37">
        <v>46058</v>
      </c>
      <c r="L5228" s="37">
        <v>46057</v>
      </c>
      <c r="M5228" s="35" t="s">
        <v>49</v>
      </c>
      <c r="N5228" s="38">
        <v>266</v>
      </c>
      <c r="O5228" s="38">
        <v>266</v>
      </c>
      <c r="P5228" s="35" t="s">
        <v>27</v>
      </c>
      <c r="Q5228" s="35">
        <v>27</v>
      </c>
      <c r="R5228" s="35" t="s">
        <v>50</v>
      </c>
      <c r="S5228" s="35" t="s">
        <v>51</v>
      </c>
      <c r="T5228" s="35" t="s">
        <v>37</v>
      </c>
      <c r="U5228" s="35"/>
      <c r="V5228" s="35" t="s">
        <v>1304</v>
      </c>
      <c r="W5228" s="35" t="s">
        <v>32</v>
      </c>
    </row>
    <row r="5229" spans="1:23" x14ac:dyDescent="0.3">
      <c r="A5229" s="35">
        <v>1154</v>
      </c>
      <c r="B5229" s="35">
        <v>1154</v>
      </c>
      <c r="C5229" s="35">
        <v>4910</v>
      </c>
      <c r="D5229" s="35">
        <v>1</v>
      </c>
      <c r="E5229" s="35" t="s">
        <v>6523</v>
      </c>
      <c r="F5229" s="35">
        <v>3001</v>
      </c>
      <c r="G5229" s="35"/>
      <c r="H5229" s="35" t="s">
        <v>6531</v>
      </c>
      <c r="I5229" s="37">
        <v>46045</v>
      </c>
      <c r="J5229" s="37">
        <v>46045</v>
      </c>
      <c r="K5229" s="37">
        <v>46058</v>
      </c>
      <c r="L5229" s="37">
        <v>46057</v>
      </c>
      <c r="M5229" s="35" t="s">
        <v>49</v>
      </c>
      <c r="N5229" s="38">
        <v>78</v>
      </c>
      <c r="O5229" s="38">
        <v>78</v>
      </c>
      <c r="P5229" s="35" t="s">
        <v>27</v>
      </c>
      <c r="Q5229" s="35">
        <v>27</v>
      </c>
      <c r="R5229" s="35" t="s">
        <v>50</v>
      </c>
      <c r="S5229" s="35" t="s">
        <v>51</v>
      </c>
      <c r="T5229" s="35" t="s">
        <v>37</v>
      </c>
      <c r="U5229" s="35"/>
      <c r="V5229" s="35" t="s">
        <v>1304</v>
      </c>
      <c r="W5229" s="35" t="s">
        <v>32</v>
      </c>
    </row>
    <row r="5230" spans="1:23" x14ac:dyDescent="0.3">
      <c r="A5230" s="35">
        <v>1154</v>
      </c>
      <c r="B5230" s="35">
        <v>1154</v>
      </c>
      <c r="C5230" s="35">
        <v>4935</v>
      </c>
      <c r="D5230" s="35">
        <v>1</v>
      </c>
      <c r="E5230" s="35" t="s">
        <v>6526</v>
      </c>
      <c r="F5230" s="35">
        <v>2569</v>
      </c>
      <c r="G5230" s="35"/>
      <c r="H5230" s="35" t="s">
        <v>71</v>
      </c>
      <c r="I5230" s="37">
        <v>46050</v>
      </c>
      <c r="J5230" s="37">
        <v>46050</v>
      </c>
      <c r="K5230" s="37">
        <v>46058</v>
      </c>
      <c r="L5230" s="37">
        <v>46059</v>
      </c>
      <c r="M5230" s="35" t="s">
        <v>49</v>
      </c>
      <c r="N5230" s="38">
        <v>575.4</v>
      </c>
      <c r="O5230" s="38">
        <v>575.4</v>
      </c>
      <c r="P5230" s="35" t="s">
        <v>27</v>
      </c>
      <c r="Q5230" s="35">
        <v>18</v>
      </c>
      <c r="R5230" s="35" t="s">
        <v>72</v>
      </c>
      <c r="S5230" s="35" t="s">
        <v>73</v>
      </c>
      <c r="T5230" s="35" t="s">
        <v>37</v>
      </c>
      <c r="U5230" s="35"/>
      <c r="V5230" s="35" t="s">
        <v>1304</v>
      </c>
      <c r="W5230" s="35" t="s">
        <v>32</v>
      </c>
    </row>
    <row r="5231" spans="1:23" x14ac:dyDescent="0.3">
      <c r="A5231" s="35">
        <v>1154</v>
      </c>
      <c r="B5231" s="35">
        <v>1154</v>
      </c>
      <c r="C5231" s="35">
        <v>4943</v>
      </c>
      <c r="D5231" s="35">
        <v>1</v>
      </c>
      <c r="E5231" s="35" t="s">
        <v>6523</v>
      </c>
      <c r="F5231" s="35">
        <v>2569</v>
      </c>
      <c r="G5231" s="35"/>
      <c r="H5231" s="35" t="s">
        <v>71</v>
      </c>
      <c r="I5231" s="37">
        <v>46052</v>
      </c>
      <c r="J5231" s="37">
        <v>46052</v>
      </c>
      <c r="K5231" s="37">
        <v>46058</v>
      </c>
      <c r="L5231" s="37">
        <v>46059</v>
      </c>
      <c r="M5231" s="35" t="s">
        <v>49</v>
      </c>
      <c r="N5231" s="38">
        <v>163.80000000000001</v>
      </c>
      <c r="O5231" s="38">
        <v>163.80000000000001</v>
      </c>
      <c r="P5231" s="35" t="s">
        <v>27</v>
      </c>
      <c r="Q5231" s="35">
        <v>18</v>
      </c>
      <c r="R5231" s="35" t="s">
        <v>72</v>
      </c>
      <c r="S5231" s="35" t="s">
        <v>73</v>
      </c>
      <c r="T5231" s="35" t="s">
        <v>37</v>
      </c>
      <c r="U5231" s="35"/>
      <c r="V5231" s="35" t="s">
        <v>1304</v>
      </c>
      <c r="W5231" s="35" t="s">
        <v>32</v>
      </c>
    </row>
    <row r="5232" spans="1:23" x14ac:dyDescent="0.3">
      <c r="A5232" s="35">
        <v>1154</v>
      </c>
      <c r="B5232" s="35">
        <v>1154</v>
      </c>
      <c r="C5232" s="35">
        <v>4946</v>
      </c>
      <c r="D5232" s="35">
        <v>1</v>
      </c>
      <c r="E5232" s="35" t="s">
        <v>6524</v>
      </c>
      <c r="F5232" s="35">
        <v>2569</v>
      </c>
      <c r="G5232" s="35"/>
      <c r="H5232" s="35" t="s">
        <v>71</v>
      </c>
      <c r="I5232" s="37">
        <v>46052</v>
      </c>
      <c r="J5232" s="37">
        <v>46052</v>
      </c>
      <c r="K5232" s="37">
        <v>46058</v>
      </c>
      <c r="L5232" s="37">
        <v>46059</v>
      </c>
      <c r="M5232" s="35" t="s">
        <v>49</v>
      </c>
      <c r="N5232" s="38">
        <v>168</v>
      </c>
      <c r="O5232" s="38">
        <v>168</v>
      </c>
      <c r="P5232" s="35" t="s">
        <v>27</v>
      </c>
      <c r="Q5232" s="35">
        <v>18</v>
      </c>
      <c r="R5232" s="35" t="s">
        <v>72</v>
      </c>
      <c r="S5232" s="35" t="s">
        <v>73</v>
      </c>
      <c r="T5232" s="35" t="s">
        <v>37</v>
      </c>
      <c r="U5232" s="35"/>
      <c r="V5232" s="35" t="s">
        <v>1304</v>
      </c>
      <c r="W5232" s="35" t="s">
        <v>32</v>
      </c>
    </row>
    <row r="5233" spans="1:23" x14ac:dyDescent="0.3">
      <c r="A5233" s="35">
        <v>1154</v>
      </c>
      <c r="B5233" s="35">
        <v>1154</v>
      </c>
      <c r="C5233" s="35">
        <v>4947</v>
      </c>
      <c r="D5233" s="35">
        <v>1</v>
      </c>
      <c r="E5233" s="35" t="s">
        <v>6528</v>
      </c>
      <c r="F5233" s="35">
        <v>2569</v>
      </c>
      <c r="G5233" s="35"/>
      <c r="H5233" s="35" t="s">
        <v>71</v>
      </c>
      <c r="I5233" s="37">
        <v>46052</v>
      </c>
      <c r="J5233" s="37">
        <v>46052</v>
      </c>
      <c r="K5233" s="37">
        <v>46058</v>
      </c>
      <c r="L5233" s="37">
        <v>46059</v>
      </c>
      <c r="M5233" s="35" t="s">
        <v>49</v>
      </c>
      <c r="N5233" s="38">
        <v>499.8</v>
      </c>
      <c r="O5233" s="38">
        <v>499.8</v>
      </c>
      <c r="P5233" s="35" t="s">
        <v>27</v>
      </c>
      <c r="Q5233" s="35">
        <v>18</v>
      </c>
      <c r="R5233" s="35" t="s">
        <v>72</v>
      </c>
      <c r="S5233" s="35" t="s">
        <v>73</v>
      </c>
      <c r="T5233" s="35" t="s">
        <v>37</v>
      </c>
      <c r="U5233" s="35"/>
      <c r="V5233" s="35" t="s">
        <v>545</v>
      </c>
      <c r="W5233" s="35" t="s">
        <v>32</v>
      </c>
    </row>
    <row r="5234" spans="1:23" x14ac:dyDescent="0.3">
      <c r="A5234" s="35">
        <v>1154</v>
      </c>
      <c r="B5234" s="35">
        <v>1154</v>
      </c>
      <c r="C5234" s="35">
        <v>4948</v>
      </c>
      <c r="D5234" s="35">
        <v>1</v>
      </c>
      <c r="E5234" s="35" t="s">
        <v>6525</v>
      </c>
      <c r="F5234" s="35">
        <v>2569</v>
      </c>
      <c r="G5234" s="35"/>
      <c r="H5234" s="35" t="s">
        <v>71</v>
      </c>
      <c r="I5234" s="37">
        <v>46052</v>
      </c>
      <c r="J5234" s="37">
        <v>46052</v>
      </c>
      <c r="K5234" s="37">
        <v>46058</v>
      </c>
      <c r="L5234" s="37">
        <v>46059</v>
      </c>
      <c r="M5234" s="35" t="s">
        <v>49</v>
      </c>
      <c r="N5234" s="38">
        <v>558.6</v>
      </c>
      <c r="O5234" s="38">
        <v>558.6</v>
      </c>
      <c r="P5234" s="35" t="s">
        <v>27</v>
      </c>
      <c r="Q5234" s="35">
        <v>18</v>
      </c>
      <c r="R5234" s="35" t="s">
        <v>72</v>
      </c>
      <c r="S5234" s="35" t="s">
        <v>73</v>
      </c>
      <c r="T5234" s="35" t="s">
        <v>37</v>
      </c>
      <c r="U5234" s="35"/>
      <c r="V5234" s="35" t="s">
        <v>1304</v>
      </c>
      <c r="W5234" s="35" t="s">
        <v>32</v>
      </c>
    </row>
    <row r="5235" spans="1:23" x14ac:dyDescent="0.3">
      <c r="A5235" s="35">
        <v>1154</v>
      </c>
      <c r="B5235" s="35">
        <v>1154</v>
      </c>
      <c r="C5235" s="35">
        <v>4949</v>
      </c>
      <c r="D5235" s="35">
        <v>1</v>
      </c>
      <c r="E5235" s="35" t="s">
        <v>6529</v>
      </c>
      <c r="F5235" s="35">
        <v>2569</v>
      </c>
      <c r="G5235" s="35"/>
      <c r="H5235" s="35" t="s">
        <v>71</v>
      </c>
      <c r="I5235" s="37">
        <v>46052</v>
      </c>
      <c r="J5235" s="37">
        <v>46052</v>
      </c>
      <c r="K5235" s="37">
        <v>46058</v>
      </c>
      <c r="L5235" s="37">
        <v>46059</v>
      </c>
      <c r="M5235" s="35" t="s">
        <v>49</v>
      </c>
      <c r="N5235" s="38">
        <v>499.8</v>
      </c>
      <c r="O5235" s="38">
        <v>499.8</v>
      </c>
      <c r="P5235" s="35" t="s">
        <v>27</v>
      </c>
      <c r="Q5235" s="35">
        <v>18</v>
      </c>
      <c r="R5235" s="35" t="s">
        <v>72</v>
      </c>
      <c r="S5235" s="35" t="s">
        <v>73</v>
      </c>
      <c r="T5235" s="35" t="s">
        <v>37</v>
      </c>
      <c r="U5235" s="35"/>
      <c r="V5235" s="35" t="s">
        <v>1304</v>
      </c>
      <c r="W5235" s="35" t="s">
        <v>32</v>
      </c>
    </row>
    <row r="5236" spans="1:23" x14ac:dyDescent="0.3">
      <c r="A5236" s="35">
        <v>1154</v>
      </c>
      <c r="B5236" s="35">
        <v>1154</v>
      </c>
      <c r="C5236" s="35">
        <v>4950</v>
      </c>
      <c r="D5236" s="35">
        <v>1</v>
      </c>
      <c r="E5236" s="35" t="s">
        <v>6530</v>
      </c>
      <c r="F5236" s="35">
        <v>2569</v>
      </c>
      <c r="G5236" s="35"/>
      <c r="H5236" s="35" t="s">
        <v>71</v>
      </c>
      <c r="I5236" s="37">
        <v>46052</v>
      </c>
      <c r="J5236" s="37">
        <v>46052</v>
      </c>
      <c r="K5236" s="37">
        <v>46058</v>
      </c>
      <c r="L5236" s="37">
        <v>46059</v>
      </c>
      <c r="M5236" s="35" t="s">
        <v>49</v>
      </c>
      <c r="N5236" s="38">
        <v>529.20000000000005</v>
      </c>
      <c r="O5236" s="38">
        <v>529.20000000000005</v>
      </c>
      <c r="P5236" s="35" t="s">
        <v>27</v>
      </c>
      <c r="Q5236" s="35">
        <v>18</v>
      </c>
      <c r="R5236" s="35" t="s">
        <v>72</v>
      </c>
      <c r="S5236" s="35" t="s">
        <v>73</v>
      </c>
      <c r="T5236" s="35" t="s">
        <v>37</v>
      </c>
      <c r="U5236" s="35"/>
      <c r="V5236" s="35" t="s">
        <v>1304</v>
      </c>
      <c r="W5236" s="35" t="s">
        <v>32</v>
      </c>
    </row>
    <row r="5237" spans="1:23" x14ac:dyDescent="0.3">
      <c r="A5237" s="35">
        <v>1154</v>
      </c>
      <c r="B5237" s="35">
        <v>1154</v>
      </c>
      <c r="C5237" s="35">
        <v>4951</v>
      </c>
      <c r="D5237" s="35">
        <v>1</v>
      </c>
      <c r="E5237" s="35" t="s">
        <v>6527</v>
      </c>
      <c r="F5237" s="35">
        <v>2569</v>
      </c>
      <c r="G5237" s="35"/>
      <c r="H5237" s="35" t="s">
        <v>71</v>
      </c>
      <c r="I5237" s="37">
        <v>46052</v>
      </c>
      <c r="J5237" s="37">
        <v>46052</v>
      </c>
      <c r="K5237" s="37">
        <v>46058</v>
      </c>
      <c r="L5237" s="37">
        <v>46059</v>
      </c>
      <c r="M5237" s="35" t="s">
        <v>49</v>
      </c>
      <c r="N5237" s="38">
        <v>573.29999999999995</v>
      </c>
      <c r="O5237" s="38">
        <v>573.29999999999995</v>
      </c>
      <c r="P5237" s="35" t="s">
        <v>27</v>
      </c>
      <c r="Q5237" s="35">
        <v>18</v>
      </c>
      <c r="R5237" s="35" t="s">
        <v>72</v>
      </c>
      <c r="S5237" s="35" t="s">
        <v>73</v>
      </c>
      <c r="T5237" s="35" t="s">
        <v>37</v>
      </c>
      <c r="U5237" s="35"/>
      <c r="V5237" s="35" t="s">
        <v>1304</v>
      </c>
      <c r="W5237" s="35" t="s">
        <v>32</v>
      </c>
    </row>
    <row r="5238" spans="1:23" x14ac:dyDescent="0.3">
      <c r="A5238" s="35">
        <v>1154</v>
      </c>
      <c r="B5238" s="35">
        <v>1154</v>
      </c>
      <c r="C5238" s="35">
        <v>5015</v>
      </c>
      <c r="D5238" s="35">
        <v>1</v>
      </c>
      <c r="E5238" s="35" t="s">
        <v>6601</v>
      </c>
      <c r="F5238" s="35">
        <v>2569</v>
      </c>
      <c r="G5238" s="35"/>
      <c r="H5238" s="35" t="s">
        <v>71</v>
      </c>
      <c r="I5238" s="37">
        <v>46059</v>
      </c>
      <c r="J5238" s="37">
        <v>46059</v>
      </c>
      <c r="K5238" s="37">
        <v>46058</v>
      </c>
      <c r="L5238" s="35"/>
      <c r="M5238" s="35" t="s">
        <v>49</v>
      </c>
      <c r="N5238" s="38">
        <v>52.5</v>
      </c>
      <c r="O5238" s="35"/>
      <c r="P5238" s="35" t="s">
        <v>1173</v>
      </c>
      <c r="Q5238" s="35">
        <v>18</v>
      </c>
      <c r="R5238" s="35" t="s">
        <v>72</v>
      </c>
      <c r="S5238" s="35" t="s">
        <v>73</v>
      </c>
      <c r="T5238" s="35" t="s">
        <v>37</v>
      </c>
      <c r="U5238" s="35"/>
      <c r="V5238" s="35"/>
      <c r="W5238" s="35" t="s">
        <v>32</v>
      </c>
    </row>
    <row r="5239" spans="1:23" x14ac:dyDescent="0.3">
      <c r="A5239" s="35">
        <v>1154</v>
      </c>
      <c r="B5239" s="35">
        <v>1154</v>
      </c>
      <c r="C5239" s="35">
        <v>5023</v>
      </c>
      <c r="D5239" s="35">
        <v>1</v>
      </c>
      <c r="E5239" s="35" t="s">
        <v>6656</v>
      </c>
      <c r="F5239" s="35">
        <v>2569</v>
      </c>
      <c r="G5239" s="35"/>
      <c r="H5239" s="35" t="s">
        <v>71</v>
      </c>
      <c r="I5239" s="37">
        <v>46059</v>
      </c>
      <c r="J5239" s="37">
        <v>46059</v>
      </c>
      <c r="K5239" s="37">
        <v>46058</v>
      </c>
      <c r="L5239" s="35"/>
      <c r="M5239" s="35" t="s">
        <v>49</v>
      </c>
      <c r="N5239" s="38">
        <v>571.20000000000005</v>
      </c>
      <c r="O5239" s="35"/>
      <c r="P5239" s="35" t="s">
        <v>1173</v>
      </c>
      <c r="Q5239" s="35">
        <v>18</v>
      </c>
      <c r="R5239" s="35" t="s">
        <v>72</v>
      </c>
      <c r="S5239" s="35" t="s">
        <v>73</v>
      </c>
      <c r="T5239" s="35" t="s">
        <v>37</v>
      </c>
      <c r="U5239" s="35"/>
      <c r="V5239" s="35"/>
      <c r="W5239" s="35" t="s">
        <v>32</v>
      </c>
    </row>
    <row r="5240" spans="1:23" x14ac:dyDescent="0.3">
      <c r="A5240" s="35">
        <v>1154</v>
      </c>
      <c r="B5240" s="35">
        <v>1154</v>
      </c>
      <c r="C5240" s="35">
        <v>5024</v>
      </c>
      <c r="D5240" s="35">
        <v>1</v>
      </c>
      <c r="E5240" s="35" t="s">
        <v>6660</v>
      </c>
      <c r="F5240" s="35">
        <v>2569</v>
      </c>
      <c r="G5240" s="35"/>
      <c r="H5240" s="35" t="s">
        <v>71</v>
      </c>
      <c r="I5240" s="37">
        <v>46059</v>
      </c>
      <c r="J5240" s="37">
        <v>46059</v>
      </c>
      <c r="K5240" s="37">
        <v>46058</v>
      </c>
      <c r="L5240" s="37">
        <v>46059</v>
      </c>
      <c r="M5240" s="35" t="s">
        <v>49</v>
      </c>
      <c r="N5240" s="38">
        <v>81.900000000000006</v>
      </c>
      <c r="O5240" s="38">
        <v>81.900000000000006</v>
      </c>
      <c r="P5240" s="35" t="s">
        <v>27</v>
      </c>
      <c r="Q5240" s="35">
        <v>18</v>
      </c>
      <c r="R5240" s="35" t="s">
        <v>72</v>
      </c>
      <c r="S5240" s="35" t="s">
        <v>73</v>
      </c>
      <c r="T5240" s="35" t="s">
        <v>37</v>
      </c>
      <c r="U5240" s="35"/>
      <c r="V5240" s="35" t="s">
        <v>1304</v>
      </c>
      <c r="W5240" s="35" t="s">
        <v>32</v>
      </c>
    </row>
    <row r="5241" spans="1:23" x14ac:dyDescent="0.3">
      <c r="A5241" s="35">
        <v>1154</v>
      </c>
      <c r="B5241" s="35">
        <v>1154</v>
      </c>
      <c r="C5241" s="35">
        <v>5025</v>
      </c>
      <c r="D5241" s="35">
        <v>1</v>
      </c>
      <c r="E5241" s="35" t="s">
        <v>6661</v>
      </c>
      <c r="F5241" s="35">
        <v>2569</v>
      </c>
      <c r="G5241" s="35"/>
      <c r="H5241" s="35" t="s">
        <v>71</v>
      </c>
      <c r="I5241" s="37">
        <v>46059</v>
      </c>
      <c r="J5241" s="37">
        <v>46059</v>
      </c>
      <c r="K5241" s="37">
        <v>46058</v>
      </c>
      <c r="L5241" s="35"/>
      <c r="M5241" s="35" t="s">
        <v>49</v>
      </c>
      <c r="N5241" s="38">
        <v>120</v>
      </c>
      <c r="O5241" s="35"/>
      <c r="P5241" s="35" t="s">
        <v>1173</v>
      </c>
      <c r="Q5241" s="35">
        <v>18</v>
      </c>
      <c r="R5241" s="35" t="s">
        <v>72</v>
      </c>
      <c r="S5241" s="35" t="s">
        <v>73</v>
      </c>
      <c r="T5241" s="35" t="s">
        <v>37</v>
      </c>
      <c r="U5241" s="35"/>
      <c r="V5241" s="35"/>
      <c r="W5241" s="35" t="s">
        <v>32</v>
      </c>
    </row>
    <row r="5242" spans="1:23" x14ac:dyDescent="0.3">
      <c r="A5242" s="35">
        <v>1154</v>
      </c>
      <c r="B5242" s="35">
        <v>1154</v>
      </c>
      <c r="C5242" s="35">
        <v>5026</v>
      </c>
      <c r="D5242" s="35">
        <v>1</v>
      </c>
      <c r="E5242" s="35" t="s">
        <v>6662</v>
      </c>
      <c r="F5242" s="35">
        <v>2569</v>
      </c>
      <c r="G5242" s="35"/>
      <c r="H5242" s="35" t="s">
        <v>71</v>
      </c>
      <c r="I5242" s="37">
        <v>46059</v>
      </c>
      <c r="J5242" s="37">
        <v>46059</v>
      </c>
      <c r="K5242" s="37">
        <v>46058</v>
      </c>
      <c r="L5242" s="35"/>
      <c r="M5242" s="35" t="s">
        <v>49</v>
      </c>
      <c r="N5242" s="38">
        <v>588</v>
      </c>
      <c r="O5242" s="35"/>
      <c r="P5242" s="35" t="s">
        <v>1173</v>
      </c>
      <c r="Q5242" s="35">
        <v>18</v>
      </c>
      <c r="R5242" s="35" t="s">
        <v>72</v>
      </c>
      <c r="S5242" s="35" t="s">
        <v>73</v>
      </c>
      <c r="T5242" s="35" t="s">
        <v>37</v>
      </c>
      <c r="U5242" s="35"/>
      <c r="V5242" s="35"/>
      <c r="W5242" s="35" t="s">
        <v>32</v>
      </c>
    </row>
    <row r="5243" spans="1:23" x14ac:dyDescent="0.3">
      <c r="A5243" s="35">
        <v>1154</v>
      </c>
      <c r="B5243" s="35">
        <v>1154</v>
      </c>
      <c r="C5243" s="35">
        <v>5027</v>
      </c>
      <c r="D5243" s="35">
        <v>1</v>
      </c>
      <c r="E5243" s="35" t="s">
        <v>6655</v>
      </c>
      <c r="F5243" s="35">
        <v>2569</v>
      </c>
      <c r="G5243" s="35"/>
      <c r="H5243" s="35" t="s">
        <v>71</v>
      </c>
      <c r="I5243" s="37">
        <v>46059</v>
      </c>
      <c r="J5243" s="37">
        <v>46059</v>
      </c>
      <c r="K5243" s="37">
        <v>46058</v>
      </c>
      <c r="L5243" s="35"/>
      <c r="M5243" s="35" t="s">
        <v>49</v>
      </c>
      <c r="N5243" s="38">
        <v>331.2</v>
      </c>
      <c r="O5243" s="35"/>
      <c r="P5243" s="35" t="s">
        <v>1173</v>
      </c>
      <c r="Q5243" s="35">
        <v>18</v>
      </c>
      <c r="R5243" s="35" t="s">
        <v>72</v>
      </c>
      <c r="S5243" s="35" t="s">
        <v>73</v>
      </c>
      <c r="T5243" s="35" t="s">
        <v>37</v>
      </c>
      <c r="U5243" s="35"/>
      <c r="V5243" s="35"/>
      <c r="W5243" s="35" t="s">
        <v>32</v>
      </c>
    </row>
    <row r="5244" spans="1:23" x14ac:dyDescent="0.3">
      <c r="A5244" s="35">
        <v>1154</v>
      </c>
      <c r="B5244" s="35">
        <v>1154</v>
      </c>
      <c r="C5244" s="35">
        <v>5028</v>
      </c>
      <c r="D5244" s="35">
        <v>1</v>
      </c>
      <c r="E5244" s="35" t="s">
        <v>6658</v>
      </c>
      <c r="F5244" s="35">
        <v>2569</v>
      </c>
      <c r="G5244" s="35"/>
      <c r="H5244" s="35" t="s">
        <v>71</v>
      </c>
      <c r="I5244" s="37">
        <v>46059</v>
      </c>
      <c r="J5244" s="37">
        <v>46059</v>
      </c>
      <c r="K5244" s="37">
        <v>46058</v>
      </c>
      <c r="L5244" s="37">
        <v>46059</v>
      </c>
      <c r="M5244" s="35" t="s">
        <v>49</v>
      </c>
      <c r="N5244" s="38">
        <v>210</v>
      </c>
      <c r="O5244" s="38">
        <v>210</v>
      </c>
      <c r="P5244" s="35" t="s">
        <v>27</v>
      </c>
      <c r="Q5244" s="35">
        <v>18</v>
      </c>
      <c r="R5244" s="35" t="s">
        <v>72</v>
      </c>
      <c r="S5244" s="35" t="s">
        <v>73</v>
      </c>
      <c r="T5244" s="35" t="s">
        <v>37</v>
      </c>
      <c r="U5244" s="35"/>
      <c r="V5244" s="35" t="s">
        <v>1304</v>
      </c>
      <c r="W5244" s="35" t="s">
        <v>32</v>
      </c>
    </row>
    <row r="5245" spans="1:23" x14ac:dyDescent="0.3">
      <c r="A5245" s="35">
        <v>1154</v>
      </c>
      <c r="B5245" s="35">
        <v>1154</v>
      </c>
      <c r="C5245" s="35">
        <v>5029</v>
      </c>
      <c r="D5245" s="35">
        <v>1</v>
      </c>
      <c r="E5245" s="35" t="s">
        <v>6663</v>
      </c>
      <c r="F5245" s="35">
        <v>2569</v>
      </c>
      <c r="G5245" s="35"/>
      <c r="H5245" s="35" t="s">
        <v>71</v>
      </c>
      <c r="I5245" s="37">
        <v>46059</v>
      </c>
      <c r="J5245" s="37">
        <v>46059</v>
      </c>
      <c r="K5245" s="37">
        <v>46058</v>
      </c>
      <c r="L5245" s="35"/>
      <c r="M5245" s="35" t="s">
        <v>49</v>
      </c>
      <c r="N5245" s="38">
        <v>436.8</v>
      </c>
      <c r="O5245" s="35"/>
      <c r="P5245" s="35" t="s">
        <v>1173</v>
      </c>
      <c r="Q5245" s="35">
        <v>18</v>
      </c>
      <c r="R5245" s="35" t="s">
        <v>72</v>
      </c>
      <c r="S5245" s="35" t="s">
        <v>73</v>
      </c>
      <c r="T5245" s="35" t="s">
        <v>37</v>
      </c>
      <c r="U5245" s="35"/>
      <c r="V5245" s="35"/>
      <c r="W5245" s="35" t="s">
        <v>32</v>
      </c>
    </row>
    <row r="5246" spans="1:23" x14ac:dyDescent="0.3">
      <c r="A5246" s="35">
        <v>1154</v>
      </c>
      <c r="B5246" s="35">
        <v>1154</v>
      </c>
      <c r="C5246" s="35">
        <v>5030</v>
      </c>
      <c r="D5246" s="35">
        <v>1</v>
      </c>
      <c r="E5246" s="35" t="s">
        <v>6664</v>
      </c>
      <c r="F5246" s="35">
        <v>2569</v>
      </c>
      <c r="G5246" s="35"/>
      <c r="H5246" s="35" t="s">
        <v>71</v>
      </c>
      <c r="I5246" s="37">
        <v>46059</v>
      </c>
      <c r="J5246" s="37">
        <v>46059</v>
      </c>
      <c r="K5246" s="37">
        <v>46058</v>
      </c>
      <c r="L5246" s="37">
        <v>46059</v>
      </c>
      <c r="M5246" s="35" t="s">
        <v>49</v>
      </c>
      <c r="N5246" s="38">
        <v>390.6</v>
      </c>
      <c r="O5246" s="38">
        <v>390.6</v>
      </c>
      <c r="P5246" s="35" t="s">
        <v>27</v>
      </c>
      <c r="Q5246" s="35">
        <v>18</v>
      </c>
      <c r="R5246" s="35" t="s">
        <v>72</v>
      </c>
      <c r="S5246" s="35" t="s">
        <v>73</v>
      </c>
      <c r="T5246" s="35" t="s">
        <v>37</v>
      </c>
      <c r="U5246" s="35"/>
      <c r="V5246" s="35" t="s">
        <v>1304</v>
      </c>
      <c r="W5246" s="35" t="s">
        <v>32</v>
      </c>
    </row>
    <row r="5247" spans="1:23" x14ac:dyDescent="0.3">
      <c r="A5247" s="35">
        <v>1154</v>
      </c>
      <c r="B5247" s="35">
        <v>1154</v>
      </c>
      <c r="C5247" s="35">
        <v>5031</v>
      </c>
      <c r="D5247" s="35">
        <v>1</v>
      </c>
      <c r="E5247" s="35" t="s">
        <v>6654</v>
      </c>
      <c r="F5247" s="35">
        <v>2569</v>
      </c>
      <c r="G5247" s="35"/>
      <c r="H5247" s="35" t="s">
        <v>71</v>
      </c>
      <c r="I5247" s="37">
        <v>46059</v>
      </c>
      <c r="J5247" s="37">
        <v>46059</v>
      </c>
      <c r="K5247" s="37">
        <v>46058</v>
      </c>
      <c r="L5247" s="37">
        <v>46059</v>
      </c>
      <c r="M5247" s="35" t="s">
        <v>49</v>
      </c>
      <c r="N5247" s="38">
        <v>126</v>
      </c>
      <c r="O5247" s="38">
        <v>126</v>
      </c>
      <c r="P5247" s="35" t="s">
        <v>27</v>
      </c>
      <c r="Q5247" s="35">
        <v>18</v>
      </c>
      <c r="R5247" s="35" t="s">
        <v>72</v>
      </c>
      <c r="S5247" s="35" t="s">
        <v>73</v>
      </c>
      <c r="T5247" s="35" t="s">
        <v>37</v>
      </c>
      <c r="U5247" s="35"/>
      <c r="V5247" s="35" t="s">
        <v>1304</v>
      </c>
      <c r="W5247" s="35" t="s">
        <v>32</v>
      </c>
    </row>
    <row r="5248" spans="1:23" x14ac:dyDescent="0.3">
      <c r="A5248" s="35">
        <v>1154</v>
      </c>
      <c r="B5248" s="35">
        <v>1154</v>
      </c>
      <c r="C5248" s="35">
        <v>5032</v>
      </c>
      <c r="D5248" s="35">
        <v>1</v>
      </c>
      <c r="E5248" s="35" t="s">
        <v>6663</v>
      </c>
      <c r="F5248" s="35">
        <v>2569</v>
      </c>
      <c r="G5248" s="35"/>
      <c r="H5248" s="35" t="s">
        <v>71</v>
      </c>
      <c r="I5248" s="37">
        <v>46059</v>
      </c>
      <c r="J5248" s="37">
        <v>46059</v>
      </c>
      <c r="K5248" s="37">
        <v>46058</v>
      </c>
      <c r="L5248" s="37">
        <v>46059</v>
      </c>
      <c r="M5248" s="35" t="s">
        <v>49</v>
      </c>
      <c r="N5248" s="38">
        <v>382.2</v>
      </c>
      <c r="O5248" s="38">
        <v>382.2</v>
      </c>
      <c r="P5248" s="35" t="s">
        <v>27</v>
      </c>
      <c r="Q5248" s="35">
        <v>18</v>
      </c>
      <c r="R5248" s="35" t="s">
        <v>72</v>
      </c>
      <c r="S5248" s="35" t="s">
        <v>73</v>
      </c>
      <c r="T5248" s="35" t="s">
        <v>37</v>
      </c>
      <c r="U5248" s="35"/>
      <c r="V5248" s="35" t="s">
        <v>1304</v>
      </c>
      <c r="W5248" s="35" t="s">
        <v>32</v>
      </c>
    </row>
    <row r="5249" spans="1:23" x14ac:dyDescent="0.3">
      <c r="A5249" s="35">
        <v>1154</v>
      </c>
      <c r="B5249" s="35">
        <v>1154</v>
      </c>
      <c r="C5249" s="35">
        <v>5033</v>
      </c>
      <c r="D5249" s="35">
        <v>1</v>
      </c>
      <c r="E5249" s="35" t="s">
        <v>6665</v>
      </c>
      <c r="F5249" s="35">
        <v>2569</v>
      </c>
      <c r="G5249" s="35"/>
      <c r="H5249" s="35" t="s">
        <v>71</v>
      </c>
      <c r="I5249" s="37">
        <v>46059</v>
      </c>
      <c r="J5249" s="37">
        <v>46059</v>
      </c>
      <c r="K5249" s="37">
        <v>46058</v>
      </c>
      <c r="L5249" s="37">
        <v>46059</v>
      </c>
      <c r="M5249" s="35" t="s">
        <v>49</v>
      </c>
      <c r="N5249" s="38">
        <v>378</v>
      </c>
      <c r="O5249" s="38">
        <v>378</v>
      </c>
      <c r="P5249" s="35" t="s">
        <v>27</v>
      </c>
      <c r="Q5249" s="35">
        <v>18</v>
      </c>
      <c r="R5249" s="35" t="s">
        <v>72</v>
      </c>
      <c r="S5249" s="35" t="s">
        <v>73</v>
      </c>
      <c r="T5249" s="35" t="s">
        <v>37</v>
      </c>
      <c r="U5249" s="35"/>
      <c r="V5249" s="35" t="s">
        <v>1304</v>
      </c>
      <c r="W5249" s="35" t="s">
        <v>32</v>
      </c>
    </row>
    <row r="5250" spans="1:23" x14ac:dyDescent="0.3">
      <c r="A5250" s="35">
        <v>1154</v>
      </c>
      <c r="B5250" s="35">
        <v>1154</v>
      </c>
      <c r="C5250" s="35">
        <v>4508</v>
      </c>
      <c r="D5250" s="35">
        <v>3</v>
      </c>
      <c r="E5250" s="40" t="s">
        <v>6699</v>
      </c>
      <c r="F5250" s="35">
        <v>2501</v>
      </c>
      <c r="G5250" s="40" t="s">
        <v>6500</v>
      </c>
      <c r="H5250" s="35" t="s">
        <v>131</v>
      </c>
      <c r="I5250" s="37">
        <v>46000</v>
      </c>
      <c r="J5250" s="37">
        <v>46000</v>
      </c>
      <c r="K5250" s="37">
        <v>46058</v>
      </c>
      <c r="L5250" s="35"/>
      <c r="M5250" s="35" t="s">
        <v>1244</v>
      </c>
      <c r="N5250" s="38">
        <v>2209</v>
      </c>
      <c r="O5250" s="35"/>
      <c r="P5250" s="35" t="s">
        <v>1179</v>
      </c>
      <c r="Q5250" s="35">
        <v>28</v>
      </c>
      <c r="R5250" s="35" t="s">
        <v>40</v>
      </c>
      <c r="S5250" s="35" t="s">
        <v>41</v>
      </c>
      <c r="T5250" s="35" t="s">
        <v>37</v>
      </c>
      <c r="U5250" s="35"/>
      <c r="V5250" s="35" t="s">
        <v>1304</v>
      </c>
      <c r="W5250" s="35" t="s">
        <v>32</v>
      </c>
    </row>
    <row r="5251" spans="1:23" x14ac:dyDescent="0.3">
      <c r="A5251" s="35">
        <v>1154</v>
      </c>
      <c r="B5251" s="35">
        <v>1154</v>
      </c>
      <c r="C5251" s="35">
        <v>5035</v>
      </c>
      <c r="D5251" s="35">
        <v>1</v>
      </c>
      <c r="E5251" s="35" t="s">
        <v>6601</v>
      </c>
      <c r="F5251" s="35">
        <v>2569</v>
      </c>
      <c r="G5251" s="35"/>
      <c r="H5251" s="35" t="s">
        <v>71</v>
      </c>
      <c r="I5251" s="37">
        <v>46059</v>
      </c>
      <c r="J5251" s="37">
        <v>46059</v>
      </c>
      <c r="K5251" s="37">
        <v>46058</v>
      </c>
      <c r="L5251" s="37">
        <v>46059</v>
      </c>
      <c r="M5251" s="35" t="s">
        <v>49</v>
      </c>
      <c r="N5251" s="38">
        <v>568.5</v>
      </c>
      <c r="O5251" s="38">
        <v>568.5</v>
      </c>
      <c r="P5251" s="35" t="s">
        <v>27</v>
      </c>
      <c r="Q5251" s="35">
        <v>18</v>
      </c>
      <c r="R5251" s="35" t="s">
        <v>72</v>
      </c>
      <c r="S5251" s="35" t="s">
        <v>73</v>
      </c>
      <c r="T5251" s="35" t="s">
        <v>37</v>
      </c>
      <c r="U5251" s="35"/>
      <c r="V5251" s="35" t="s">
        <v>1304</v>
      </c>
      <c r="W5251" s="35" t="s">
        <v>32</v>
      </c>
    </row>
    <row r="5252" spans="1:23" x14ac:dyDescent="0.3">
      <c r="A5252" s="35">
        <v>1154</v>
      </c>
      <c r="B5252" s="35">
        <v>1154</v>
      </c>
      <c r="C5252" s="35">
        <v>5036</v>
      </c>
      <c r="D5252" s="35">
        <v>1</v>
      </c>
      <c r="E5252" s="35" t="s">
        <v>6667</v>
      </c>
      <c r="F5252" s="35">
        <v>2569</v>
      </c>
      <c r="G5252" s="35"/>
      <c r="H5252" s="35" t="s">
        <v>71</v>
      </c>
      <c r="I5252" s="37">
        <v>46059</v>
      </c>
      <c r="J5252" s="37">
        <v>46059</v>
      </c>
      <c r="K5252" s="37">
        <v>46058</v>
      </c>
      <c r="L5252" s="37">
        <v>46059</v>
      </c>
      <c r="M5252" s="35" t="s">
        <v>49</v>
      </c>
      <c r="N5252" s="38">
        <v>453.6</v>
      </c>
      <c r="O5252" s="38">
        <v>453.6</v>
      </c>
      <c r="P5252" s="35" t="s">
        <v>27</v>
      </c>
      <c r="Q5252" s="35">
        <v>18</v>
      </c>
      <c r="R5252" s="35" t="s">
        <v>72</v>
      </c>
      <c r="S5252" s="35" t="s">
        <v>73</v>
      </c>
      <c r="T5252" s="35" t="s">
        <v>37</v>
      </c>
      <c r="U5252" s="35"/>
      <c r="V5252" s="35" t="s">
        <v>1304</v>
      </c>
      <c r="W5252" s="35" t="s">
        <v>32</v>
      </c>
    </row>
    <row r="5253" spans="1:23" x14ac:dyDescent="0.3">
      <c r="A5253" s="35">
        <v>1154</v>
      </c>
      <c r="B5253" s="35">
        <v>1154</v>
      </c>
      <c r="C5253" s="35">
        <v>5037</v>
      </c>
      <c r="D5253" s="35">
        <v>1</v>
      </c>
      <c r="E5253" s="35" t="s">
        <v>6668</v>
      </c>
      <c r="F5253" s="35">
        <v>2569</v>
      </c>
      <c r="G5253" s="35"/>
      <c r="H5253" s="35" t="s">
        <v>71</v>
      </c>
      <c r="I5253" s="37">
        <v>46059</v>
      </c>
      <c r="J5253" s="37">
        <v>46059</v>
      </c>
      <c r="K5253" s="37">
        <v>46058</v>
      </c>
      <c r="L5253" s="37">
        <v>46059</v>
      </c>
      <c r="M5253" s="35" t="s">
        <v>49</v>
      </c>
      <c r="N5253" s="38">
        <v>378</v>
      </c>
      <c r="O5253" s="38">
        <v>378</v>
      </c>
      <c r="P5253" s="35" t="s">
        <v>27</v>
      </c>
      <c r="Q5253" s="35">
        <v>18</v>
      </c>
      <c r="R5253" s="35" t="s">
        <v>72</v>
      </c>
      <c r="S5253" s="35" t="s">
        <v>73</v>
      </c>
      <c r="T5253" s="35" t="s">
        <v>37</v>
      </c>
      <c r="U5253" s="35"/>
      <c r="V5253" s="35" t="s">
        <v>1304</v>
      </c>
      <c r="W5253" s="35" t="s">
        <v>32</v>
      </c>
    </row>
    <row r="5254" spans="1:23" x14ac:dyDescent="0.3">
      <c r="A5254" s="35">
        <v>1154</v>
      </c>
      <c r="B5254" s="35">
        <v>1154</v>
      </c>
      <c r="C5254" s="35">
        <v>5038</v>
      </c>
      <c r="D5254" s="35">
        <v>1</v>
      </c>
      <c r="E5254" s="35" t="s">
        <v>6516</v>
      </c>
      <c r="F5254" s="35">
        <v>2569</v>
      </c>
      <c r="G5254" s="35"/>
      <c r="H5254" s="35" t="s">
        <v>71</v>
      </c>
      <c r="I5254" s="37">
        <v>46059</v>
      </c>
      <c r="J5254" s="37">
        <v>46059</v>
      </c>
      <c r="K5254" s="37">
        <v>46058</v>
      </c>
      <c r="L5254" s="37">
        <v>46059</v>
      </c>
      <c r="M5254" s="35" t="s">
        <v>49</v>
      </c>
      <c r="N5254" s="38">
        <v>348.6</v>
      </c>
      <c r="O5254" s="38">
        <v>348.6</v>
      </c>
      <c r="P5254" s="35" t="s">
        <v>27</v>
      </c>
      <c r="Q5254" s="35">
        <v>18</v>
      </c>
      <c r="R5254" s="35" t="s">
        <v>72</v>
      </c>
      <c r="S5254" s="35" t="s">
        <v>73</v>
      </c>
      <c r="T5254" s="35" t="s">
        <v>37</v>
      </c>
      <c r="U5254" s="35"/>
      <c r="V5254" s="35" t="s">
        <v>1304</v>
      </c>
      <c r="W5254" s="35" t="s">
        <v>32</v>
      </c>
    </row>
    <row r="5255" spans="1:23" x14ac:dyDescent="0.3">
      <c r="A5255" s="35">
        <v>1154</v>
      </c>
      <c r="B5255" s="35">
        <v>1154</v>
      </c>
      <c r="C5255" s="35">
        <v>5039</v>
      </c>
      <c r="D5255" s="35">
        <v>1</v>
      </c>
      <c r="E5255" s="35" t="s">
        <v>6655</v>
      </c>
      <c r="F5255" s="35">
        <v>2569</v>
      </c>
      <c r="G5255" s="35"/>
      <c r="H5255" s="35" t="s">
        <v>71</v>
      </c>
      <c r="I5255" s="37">
        <v>46059</v>
      </c>
      <c r="J5255" s="37">
        <v>46059</v>
      </c>
      <c r="K5255" s="37">
        <v>46058</v>
      </c>
      <c r="L5255" s="37">
        <v>46059</v>
      </c>
      <c r="M5255" s="35" t="s">
        <v>49</v>
      </c>
      <c r="N5255" s="38">
        <v>289.8</v>
      </c>
      <c r="O5255" s="38">
        <v>289.8</v>
      </c>
      <c r="P5255" s="35" t="s">
        <v>27</v>
      </c>
      <c r="Q5255" s="35">
        <v>18</v>
      </c>
      <c r="R5255" s="35" t="s">
        <v>72</v>
      </c>
      <c r="S5255" s="35" t="s">
        <v>73</v>
      </c>
      <c r="T5255" s="35" t="s">
        <v>37</v>
      </c>
      <c r="U5255" s="35"/>
      <c r="V5255" s="35" t="s">
        <v>1304</v>
      </c>
      <c r="W5255" s="35" t="s">
        <v>32</v>
      </c>
    </row>
    <row r="5256" spans="1:23" x14ac:dyDescent="0.3">
      <c r="A5256" s="35">
        <v>1154</v>
      </c>
      <c r="B5256" s="35">
        <v>1154</v>
      </c>
      <c r="C5256" s="35">
        <v>5040</v>
      </c>
      <c r="D5256" s="35">
        <v>1</v>
      </c>
      <c r="E5256" s="35" t="s">
        <v>6662</v>
      </c>
      <c r="F5256" s="35">
        <v>2569</v>
      </c>
      <c r="G5256" s="35"/>
      <c r="H5256" s="35" t="s">
        <v>71</v>
      </c>
      <c r="I5256" s="37">
        <v>46059</v>
      </c>
      <c r="J5256" s="37">
        <v>46059</v>
      </c>
      <c r="K5256" s="37">
        <v>46058</v>
      </c>
      <c r="L5256" s="37">
        <v>46059</v>
      </c>
      <c r="M5256" s="35" t="s">
        <v>49</v>
      </c>
      <c r="N5256" s="38">
        <v>514.5</v>
      </c>
      <c r="O5256" s="38">
        <v>514.5</v>
      </c>
      <c r="P5256" s="35" t="s">
        <v>27</v>
      </c>
      <c r="Q5256" s="35">
        <v>18</v>
      </c>
      <c r="R5256" s="35" t="s">
        <v>72</v>
      </c>
      <c r="S5256" s="35" t="s">
        <v>73</v>
      </c>
      <c r="T5256" s="35" t="s">
        <v>37</v>
      </c>
      <c r="U5256" s="35"/>
      <c r="V5256" s="35" t="s">
        <v>1304</v>
      </c>
      <c r="W5256" s="35" t="s">
        <v>32</v>
      </c>
    </row>
    <row r="5257" spans="1:23" x14ac:dyDescent="0.3">
      <c r="A5257" s="35">
        <v>1154</v>
      </c>
      <c r="B5257" s="35">
        <v>1154</v>
      </c>
      <c r="C5257" s="35">
        <v>5041</v>
      </c>
      <c r="D5257" s="35">
        <v>1</v>
      </c>
      <c r="E5257" s="35" t="s">
        <v>6661</v>
      </c>
      <c r="F5257" s="35">
        <v>2569</v>
      </c>
      <c r="G5257" s="35"/>
      <c r="H5257" s="35" t="s">
        <v>71</v>
      </c>
      <c r="I5257" s="37">
        <v>46059</v>
      </c>
      <c r="J5257" s="37">
        <v>46059</v>
      </c>
      <c r="K5257" s="37">
        <v>46058</v>
      </c>
      <c r="L5257" s="37">
        <v>46059</v>
      </c>
      <c r="M5257" s="35" t="s">
        <v>49</v>
      </c>
      <c r="N5257" s="38">
        <v>105</v>
      </c>
      <c r="O5257" s="38">
        <v>105</v>
      </c>
      <c r="P5257" s="35" t="s">
        <v>27</v>
      </c>
      <c r="Q5257" s="35">
        <v>18</v>
      </c>
      <c r="R5257" s="35" t="s">
        <v>72</v>
      </c>
      <c r="S5257" s="35" t="s">
        <v>73</v>
      </c>
      <c r="T5257" s="35" t="s">
        <v>37</v>
      </c>
      <c r="U5257" s="35"/>
      <c r="V5257" s="35" t="s">
        <v>1304</v>
      </c>
      <c r="W5257" s="35" t="s">
        <v>32</v>
      </c>
    </row>
    <row r="5258" spans="1:23" x14ac:dyDescent="0.3">
      <c r="A5258" s="35">
        <v>1154</v>
      </c>
      <c r="B5258" s="35">
        <v>1154</v>
      </c>
      <c r="C5258" s="35">
        <v>5042</v>
      </c>
      <c r="D5258" s="35">
        <v>1</v>
      </c>
      <c r="E5258" s="35" t="s">
        <v>6517</v>
      </c>
      <c r="F5258" s="35">
        <v>2569</v>
      </c>
      <c r="G5258" s="35"/>
      <c r="H5258" s="35" t="s">
        <v>71</v>
      </c>
      <c r="I5258" s="37">
        <v>46059</v>
      </c>
      <c r="J5258" s="37">
        <v>46059</v>
      </c>
      <c r="K5258" s="37">
        <v>46058</v>
      </c>
      <c r="L5258" s="37">
        <v>46059</v>
      </c>
      <c r="M5258" s="35" t="s">
        <v>49</v>
      </c>
      <c r="N5258" s="38">
        <v>378</v>
      </c>
      <c r="O5258" s="38">
        <v>378</v>
      </c>
      <c r="P5258" s="35" t="s">
        <v>27</v>
      </c>
      <c r="Q5258" s="35">
        <v>18</v>
      </c>
      <c r="R5258" s="35" t="s">
        <v>72</v>
      </c>
      <c r="S5258" s="35" t="s">
        <v>73</v>
      </c>
      <c r="T5258" s="35" t="s">
        <v>37</v>
      </c>
      <c r="U5258" s="35"/>
      <c r="V5258" s="35" t="s">
        <v>1304</v>
      </c>
      <c r="W5258" s="35" t="s">
        <v>32</v>
      </c>
    </row>
    <row r="5259" spans="1:23" x14ac:dyDescent="0.3">
      <c r="A5259" s="35">
        <v>1154</v>
      </c>
      <c r="B5259" s="35">
        <v>1154</v>
      </c>
      <c r="C5259" s="35">
        <v>5043</v>
      </c>
      <c r="D5259" s="35">
        <v>1</v>
      </c>
      <c r="E5259" s="35" t="s">
        <v>6518</v>
      </c>
      <c r="F5259" s="35">
        <v>2569</v>
      </c>
      <c r="G5259" s="35"/>
      <c r="H5259" s="35" t="s">
        <v>71</v>
      </c>
      <c r="I5259" s="37">
        <v>46059</v>
      </c>
      <c r="J5259" s="37">
        <v>46059</v>
      </c>
      <c r="K5259" s="37">
        <v>46058</v>
      </c>
      <c r="L5259" s="37">
        <v>46059</v>
      </c>
      <c r="M5259" s="35" t="s">
        <v>49</v>
      </c>
      <c r="N5259" s="38">
        <v>441</v>
      </c>
      <c r="O5259" s="38">
        <v>441</v>
      </c>
      <c r="P5259" s="35" t="s">
        <v>27</v>
      </c>
      <c r="Q5259" s="35">
        <v>18</v>
      </c>
      <c r="R5259" s="35" t="s">
        <v>72</v>
      </c>
      <c r="S5259" s="35" t="s">
        <v>73</v>
      </c>
      <c r="T5259" s="35" t="s">
        <v>37</v>
      </c>
      <c r="U5259" s="35"/>
      <c r="V5259" s="35" t="s">
        <v>545</v>
      </c>
      <c r="W5259" s="35" t="s">
        <v>32</v>
      </c>
    </row>
    <row r="5260" spans="1:23" x14ac:dyDescent="0.3">
      <c r="A5260" s="35">
        <v>1154</v>
      </c>
      <c r="B5260" s="35">
        <v>1154</v>
      </c>
      <c r="C5260" s="35">
        <v>5044</v>
      </c>
      <c r="D5260" s="35">
        <v>1</v>
      </c>
      <c r="E5260" s="35" t="s">
        <v>6656</v>
      </c>
      <c r="F5260" s="35">
        <v>2569</v>
      </c>
      <c r="G5260" s="35"/>
      <c r="H5260" s="35" t="s">
        <v>71</v>
      </c>
      <c r="I5260" s="37">
        <v>46059</v>
      </c>
      <c r="J5260" s="37">
        <v>46059</v>
      </c>
      <c r="K5260" s="37">
        <v>46058</v>
      </c>
      <c r="L5260" s="37">
        <v>46059</v>
      </c>
      <c r="M5260" s="35" t="s">
        <v>49</v>
      </c>
      <c r="N5260" s="38">
        <v>499.8</v>
      </c>
      <c r="O5260" s="38">
        <v>499.8</v>
      </c>
      <c r="P5260" s="35" t="s">
        <v>27</v>
      </c>
      <c r="Q5260" s="35">
        <v>18</v>
      </c>
      <c r="R5260" s="35" t="s">
        <v>72</v>
      </c>
      <c r="S5260" s="35" t="s">
        <v>73</v>
      </c>
      <c r="T5260" s="35" t="s">
        <v>37</v>
      </c>
      <c r="U5260" s="35"/>
      <c r="V5260" s="35" t="s">
        <v>1304</v>
      </c>
      <c r="W5260" s="35" t="s">
        <v>32</v>
      </c>
    </row>
    <row r="5261" spans="1:23" x14ac:dyDescent="0.3">
      <c r="A5261" s="35">
        <v>1154</v>
      </c>
      <c r="B5261" s="35">
        <v>1154</v>
      </c>
      <c r="C5261" s="35">
        <v>5045</v>
      </c>
      <c r="D5261" s="35">
        <v>1</v>
      </c>
      <c r="E5261" s="35" t="s">
        <v>6659</v>
      </c>
      <c r="F5261" s="35">
        <v>2569</v>
      </c>
      <c r="G5261" s="35"/>
      <c r="H5261" s="35" t="s">
        <v>71</v>
      </c>
      <c r="I5261" s="37">
        <v>46059</v>
      </c>
      <c r="J5261" s="37">
        <v>46059</v>
      </c>
      <c r="K5261" s="37">
        <v>46058</v>
      </c>
      <c r="L5261" s="37">
        <v>46059</v>
      </c>
      <c r="M5261" s="35" t="s">
        <v>49</v>
      </c>
      <c r="N5261" s="38">
        <v>54.6</v>
      </c>
      <c r="O5261" s="38">
        <v>54.6</v>
      </c>
      <c r="P5261" s="35" t="s">
        <v>27</v>
      </c>
      <c r="Q5261" s="35">
        <v>18</v>
      </c>
      <c r="R5261" s="35" t="s">
        <v>72</v>
      </c>
      <c r="S5261" s="35" t="s">
        <v>73</v>
      </c>
      <c r="T5261" s="35" t="s">
        <v>37</v>
      </c>
      <c r="U5261" s="35"/>
      <c r="V5261" s="35" t="s">
        <v>1304</v>
      </c>
      <c r="W5261" s="35" t="s">
        <v>32</v>
      </c>
    </row>
    <row r="5262" spans="1:23" x14ac:dyDescent="0.3">
      <c r="A5262" s="35">
        <v>1154</v>
      </c>
      <c r="B5262" s="35">
        <v>1154</v>
      </c>
      <c r="C5262" s="35">
        <v>5046</v>
      </c>
      <c r="D5262" s="35">
        <v>1</v>
      </c>
      <c r="E5262" s="35" t="s">
        <v>6657</v>
      </c>
      <c r="F5262" s="35">
        <v>2569</v>
      </c>
      <c r="G5262" s="35"/>
      <c r="H5262" s="35" t="s">
        <v>71</v>
      </c>
      <c r="I5262" s="37">
        <v>46059</v>
      </c>
      <c r="J5262" s="37">
        <v>46059</v>
      </c>
      <c r="K5262" s="37">
        <v>46058</v>
      </c>
      <c r="L5262" s="37">
        <v>46059</v>
      </c>
      <c r="M5262" s="35" t="s">
        <v>49</v>
      </c>
      <c r="N5262" s="38">
        <v>252</v>
      </c>
      <c r="O5262" s="38">
        <v>252</v>
      </c>
      <c r="P5262" s="35" t="s">
        <v>27</v>
      </c>
      <c r="Q5262" s="35">
        <v>18</v>
      </c>
      <c r="R5262" s="35" t="s">
        <v>72</v>
      </c>
      <c r="S5262" s="35" t="s">
        <v>73</v>
      </c>
      <c r="T5262" s="35" t="s">
        <v>37</v>
      </c>
      <c r="U5262" s="35"/>
      <c r="V5262" s="35" t="s">
        <v>1304</v>
      </c>
      <c r="W5262" s="35" t="s">
        <v>32</v>
      </c>
    </row>
    <row r="5263" spans="1:23" x14ac:dyDescent="0.3">
      <c r="A5263" s="35">
        <v>1154</v>
      </c>
      <c r="B5263" s="35">
        <v>1154</v>
      </c>
      <c r="C5263" s="35">
        <v>5048</v>
      </c>
      <c r="D5263" s="35">
        <v>1</v>
      </c>
      <c r="E5263" s="35" t="s">
        <v>6653</v>
      </c>
      <c r="F5263" s="35">
        <v>2569</v>
      </c>
      <c r="G5263" s="35"/>
      <c r="H5263" s="35" t="s">
        <v>71</v>
      </c>
      <c r="I5263" s="37">
        <v>46059</v>
      </c>
      <c r="J5263" s="37">
        <v>46059</v>
      </c>
      <c r="K5263" s="37">
        <v>46058</v>
      </c>
      <c r="L5263" s="37">
        <v>46059</v>
      </c>
      <c r="M5263" s="35" t="s">
        <v>49</v>
      </c>
      <c r="N5263" s="38">
        <v>441</v>
      </c>
      <c r="O5263" s="38">
        <v>441</v>
      </c>
      <c r="P5263" s="35" t="s">
        <v>27</v>
      </c>
      <c r="Q5263" s="35">
        <v>18</v>
      </c>
      <c r="R5263" s="35" t="s">
        <v>72</v>
      </c>
      <c r="S5263" s="35" t="s">
        <v>73</v>
      </c>
      <c r="T5263" s="35" t="s">
        <v>37</v>
      </c>
      <c r="U5263" s="35"/>
      <c r="V5263" s="35" t="s">
        <v>545</v>
      </c>
      <c r="W5263" s="35" t="s">
        <v>32</v>
      </c>
    </row>
    <row r="5264" spans="1:23" ht="28.8" x14ac:dyDescent="0.3">
      <c r="A5264" s="35">
        <v>1154</v>
      </c>
      <c r="B5264" s="35">
        <v>1154</v>
      </c>
      <c r="C5264" s="35">
        <v>5049</v>
      </c>
      <c r="D5264" s="35">
        <v>1</v>
      </c>
      <c r="E5264" s="39" t="s">
        <v>6669</v>
      </c>
      <c r="F5264" s="35">
        <v>2569</v>
      </c>
      <c r="G5264" s="35"/>
      <c r="H5264" s="35" t="s">
        <v>71</v>
      </c>
      <c r="I5264" s="37">
        <v>46059</v>
      </c>
      <c r="J5264" s="37">
        <v>46059</v>
      </c>
      <c r="K5264" s="37">
        <v>46059</v>
      </c>
      <c r="L5264" s="37">
        <v>46059</v>
      </c>
      <c r="M5264" s="35" t="s">
        <v>49</v>
      </c>
      <c r="N5264" s="38">
        <v>121</v>
      </c>
      <c r="O5264" s="38">
        <v>121</v>
      </c>
      <c r="P5264" s="35" t="s">
        <v>27</v>
      </c>
      <c r="Q5264" s="35">
        <v>18</v>
      </c>
      <c r="R5264" s="35" t="s">
        <v>72</v>
      </c>
      <c r="S5264" s="35" t="s">
        <v>73</v>
      </c>
      <c r="T5264" s="35" t="s">
        <v>37</v>
      </c>
      <c r="U5264" s="35"/>
      <c r="V5264" s="35" t="s">
        <v>1304</v>
      </c>
      <c r="W5264" s="35" t="s">
        <v>32</v>
      </c>
    </row>
    <row r="5265" spans="1:23" x14ac:dyDescent="0.3">
      <c r="A5265" s="35">
        <v>1154</v>
      </c>
      <c r="B5265" s="35">
        <v>1154</v>
      </c>
      <c r="C5265" s="35">
        <v>5008</v>
      </c>
      <c r="D5265" s="35">
        <v>1</v>
      </c>
      <c r="E5265" s="35" t="s">
        <v>6522</v>
      </c>
      <c r="F5265" s="35">
        <v>2569</v>
      </c>
      <c r="G5265" s="35"/>
      <c r="H5265" s="35" t="s">
        <v>71</v>
      </c>
      <c r="I5265" s="37">
        <v>46059</v>
      </c>
      <c r="J5265" s="37">
        <v>46059</v>
      </c>
      <c r="K5265" s="37">
        <v>46059</v>
      </c>
      <c r="L5265" s="37">
        <v>46059</v>
      </c>
      <c r="M5265" s="35" t="s">
        <v>49</v>
      </c>
      <c r="N5265" s="38">
        <v>462</v>
      </c>
      <c r="O5265" s="38">
        <v>462</v>
      </c>
      <c r="P5265" s="35" t="s">
        <v>27</v>
      </c>
      <c r="Q5265" s="35">
        <v>18</v>
      </c>
      <c r="R5265" s="35" t="s">
        <v>72</v>
      </c>
      <c r="S5265" s="35" t="s">
        <v>73</v>
      </c>
      <c r="T5265" s="35" t="s">
        <v>37</v>
      </c>
      <c r="U5265" s="35"/>
      <c r="V5265" s="35" t="s">
        <v>1304</v>
      </c>
      <c r="W5265" s="35" t="s">
        <v>32</v>
      </c>
    </row>
    <row r="5266" spans="1:23" x14ac:dyDescent="0.3">
      <c r="A5266" s="35">
        <v>1154</v>
      </c>
      <c r="B5266" s="35">
        <v>1154</v>
      </c>
      <c r="C5266" s="35">
        <v>5070</v>
      </c>
      <c r="D5266" s="35">
        <v>1</v>
      </c>
      <c r="E5266" s="36">
        <v>46023</v>
      </c>
      <c r="F5266" s="35">
        <v>3048</v>
      </c>
      <c r="G5266" s="40" t="s">
        <v>6672</v>
      </c>
      <c r="H5266" s="35" t="s">
        <v>6673</v>
      </c>
      <c r="I5266" s="37">
        <v>46059</v>
      </c>
      <c r="J5266" s="37">
        <v>46059</v>
      </c>
      <c r="K5266" s="37">
        <v>46059</v>
      </c>
      <c r="L5266" s="37">
        <v>46059</v>
      </c>
      <c r="M5266" s="35" t="s">
        <v>1303</v>
      </c>
      <c r="N5266" s="38">
        <v>1806.73</v>
      </c>
      <c r="O5266" s="38">
        <v>1806.73</v>
      </c>
      <c r="P5266" s="35" t="s">
        <v>27</v>
      </c>
      <c r="Q5266" s="35">
        <v>26</v>
      </c>
      <c r="R5266" s="35" t="s">
        <v>28</v>
      </c>
      <c r="S5266" s="35" t="s">
        <v>29</v>
      </c>
      <c r="T5266" s="35" t="s">
        <v>37</v>
      </c>
      <c r="U5266" s="35"/>
      <c r="V5266" s="35" t="s">
        <v>1304</v>
      </c>
      <c r="W5266" s="35" t="s">
        <v>32</v>
      </c>
    </row>
    <row r="5267" spans="1:23" x14ac:dyDescent="0.3">
      <c r="A5267" s="35">
        <v>1154</v>
      </c>
      <c r="B5267" s="35">
        <v>1154</v>
      </c>
      <c r="C5267" s="35">
        <v>5034</v>
      </c>
      <c r="D5267" s="35">
        <v>1</v>
      </c>
      <c r="E5267" s="35" t="s">
        <v>6666</v>
      </c>
      <c r="F5267" s="35">
        <v>2569</v>
      </c>
      <c r="G5267" s="35"/>
      <c r="H5267" s="35" t="s">
        <v>71</v>
      </c>
      <c r="I5267" s="37">
        <v>46059</v>
      </c>
      <c r="J5267" s="37">
        <v>46059</v>
      </c>
      <c r="K5267" s="37">
        <v>46059</v>
      </c>
      <c r="L5267" s="37">
        <v>46059</v>
      </c>
      <c r="M5267" s="35" t="s">
        <v>49</v>
      </c>
      <c r="N5267" s="38">
        <v>336</v>
      </c>
      <c r="O5267" s="38">
        <v>336</v>
      </c>
      <c r="P5267" s="35" t="s">
        <v>27</v>
      </c>
      <c r="Q5267" s="35">
        <v>18</v>
      </c>
      <c r="R5267" s="35" t="s">
        <v>72</v>
      </c>
      <c r="S5267" s="35" t="s">
        <v>73</v>
      </c>
      <c r="T5267" s="35" t="s">
        <v>37</v>
      </c>
      <c r="U5267" s="35"/>
      <c r="V5267" s="35" t="s">
        <v>1304</v>
      </c>
      <c r="W5267" s="35" t="s">
        <v>32</v>
      </c>
    </row>
    <row r="5268" spans="1:23" x14ac:dyDescent="0.3">
      <c r="A5268" s="35">
        <v>1154</v>
      </c>
      <c r="B5268" s="35">
        <v>1154</v>
      </c>
      <c r="C5268" s="35">
        <v>5050</v>
      </c>
      <c r="D5268" s="35">
        <v>1</v>
      </c>
      <c r="E5268" s="36">
        <v>46023</v>
      </c>
      <c r="F5268" s="35">
        <v>1991</v>
      </c>
      <c r="G5268" s="35"/>
      <c r="H5268" s="35" t="s">
        <v>85</v>
      </c>
      <c r="I5268" s="37">
        <v>46059</v>
      </c>
      <c r="J5268" s="37">
        <v>46059</v>
      </c>
      <c r="K5268" s="37">
        <v>46059</v>
      </c>
      <c r="L5268" s="37">
        <v>46059</v>
      </c>
      <c r="M5268" s="35" t="s">
        <v>1303</v>
      </c>
      <c r="N5268" s="38">
        <v>45.67</v>
      </c>
      <c r="O5268" s="38">
        <v>45.67</v>
      </c>
      <c r="P5268" s="35" t="s">
        <v>27</v>
      </c>
      <c r="Q5268" s="35">
        <v>24</v>
      </c>
      <c r="R5268" s="35" t="s">
        <v>299</v>
      </c>
      <c r="S5268" s="35" t="s">
        <v>300</v>
      </c>
      <c r="T5268" s="35" t="s">
        <v>30</v>
      </c>
      <c r="U5268" s="35"/>
      <c r="V5268" s="35" t="s">
        <v>1304</v>
      </c>
      <c r="W5268" s="35" t="s">
        <v>32</v>
      </c>
    </row>
    <row r="5269" spans="1:23" x14ac:dyDescent="0.3">
      <c r="A5269" s="35">
        <v>1154</v>
      </c>
      <c r="B5269" s="35">
        <v>1154</v>
      </c>
      <c r="C5269" s="35">
        <v>5051</v>
      </c>
      <c r="D5269" s="35">
        <v>1</v>
      </c>
      <c r="E5269" s="36">
        <v>46023</v>
      </c>
      <c r="F5269" s="35">
        <v>2707</v>
      </c>
      <c r="G5269" s="35"/>
      <c r="H5269" s="35" t="s">
        <v>219</v>
      </c>
      <c r="I5269" s="37">
        <v>46059</v>
      </c>
      <c r="J5269" s="37">
        <v>46059</v>
      </c>
      <c r="K5269" s="37">
        <v>46059</v>
      </c>
      <c r="L5269" s="37">
        <v>46059</v>
      </c>
      <c r="M5269" s="35" t="s">
        <v>1303</v>
      </c>
      <c r="N5269" s="38">
        <v>54.33</v>
      </c>
      <c r="O5269" s="38">
        <v>54.33</v>
      </c>
      <c r="P5269" s="35" t="s">
        <v>27</v>
      </c>
      <c r="Q5269" s="35">
        <v>35</v>
      </c>
      <c r="R5269" s="35" t="s">
        <v>87</v>
      </c>
      <c r="S5269" s="35" t="s">
        <v>88</v>
      </c>
      <c r="T5269" s="35" t="s">
        <v>30</v>
      </c>
      <c r="U5269" s="35"/>
      <c r="V5269" s="35" t="s">
        <v>1304</v>
      </c>
      <c r="W5269" s="35" t="s">
        <v>32</v>
      </c>
    </row>
    <row r="5270" spans="1:23" x14ac:dyDescent="0.3">
      <c r="A5270" s="35">
        <v>1154</v>
      </c>
      <c r="B5270" s="35">
        <v>1154</v>
      </c>
      <c r="C5270" s="35">
        <v>5052</v>
      </c>
      <c r="D5270" s="35">
        <v>1</v>
      </c>
      <c r="E5270" s="36">
        <v>46023</v>
      </c>
      <c r="F5270" s="35">
        <v>2136</v>
      </c>
      <c r="G5270" s="35"/>
      <c r="H5270" s="35" t="s">
        <v>340</v>
      </c>
      <c r="I5270" s="37">
        <v>46059</v>
      </c>
      <c r="J5270" s="37">
        <v>46059</v>
      </c>
      <c r="K5270" s="37">
        <v>46059</v>
      </c>
      <c r="L5270" s="37">
        <v>46059</v>
      </c>
      <c r="M5270" s="35" t="s">
        <v>1303</v>
      </c>
      <c r="N5270" s="38">
        <v>1393</v>
      </c>
      <c r="O5270" s="38">
        <v>1393</v>
      </c>
      <c r="P5270" s="35" t="s">
        <v>27</v>
      </c>
      <c r="Q5270" s="35">
        <v>74</v>
      </c>
      <c r="R5270" s="35" t="s">
        <v>215</v>
      </c>
      <c r="S5270" s="35" t="s">
        <v>216</v>
      </c>
      <c r="T5270" s="35" t="s">
        <v>206</v>
      </c>
      <c r="U5270" s="35"/>
      <c r="V5270" s="35" t="s">
        <v>1304</v>
      </c>
      <c r="W5270" s="35" t="s">
        <v>32</v>
      </c>
    </row>
    <row r="5271" spans="1:23" x14ac:dyDescent="0.3">
      <c r="A5271" s="35">
        <v>1154</v>
      </c>
      <c r="B5271" s="35">
        <v>1154</v>
      </c>
      <c r="C5271" s="35">
        <v>5053</v>
      </c>
      <c r="D5271" s="35">
        <v>1</v>
      </c>
      <c r="E5271" s="36">
        <v>46023</v>
      </c>
      <c r="F5271" s="35">
        <v>2060</v>
      </c>
      <c r="G5271" s="35"/>
      <c r="H5271" s="35" t="s">
        <v>6508</v>
      </c>
      <c r="I5271" s="37">
        <v>46059</v>
      </c>
      <c r="J5271" s="37">
        <v>46059</v>
      </c>
      <c r="K5271" s="37">
        <v>46059</v>
      </c>
      <c r="L5271" s="37">
        <v>46059</v>
      </c>
      <c r="M5271" s="35" t="s">
        <v>1303</v>
      </c>
      <c r="N5271" s="38">
        <v>700.26</v>
      </c>
      <c r="O5271" s="38">
        <v>700.26</v>
      </c>
      <c r="P5271" s="35" t="s">
        <v>27</v>
      </c>
      <c r="Q5271" s="35">
        <v>83</v>
      </c>
      <c r="R5271" s="35" t="s">
        <v>204</v>
      </c>
      <c r="S5271" s="35" t="s">
        <v>205</v>
      </c>
      <c r="T5271" s="35" t="s">
        <v>206</v>
      </c>
      <c r="U5271" s="35"/>
      <c r="V5271" s="35" t="s">
        <v>1304</v>
      </c>
      <c r="W5271" s="35" t="s">
        <v>32</v>
      </c>
    </row>
    <row r="5272" spans="1:23" x14ac:dyDescent="0.3">
      <c r="A5272" s="35">
        <v>1154</v>
      </c>
      <c r="B5272" s="35">
        <v>1154</v>
      </c>
      <c r="C5272" s="35">
        <v>5054</v>
      </c>
      <c r="D5272" s="35">
        <v>1</v>
      </c>
      <c r="E5272" s="36">
        <v>46023</v>
      </c>
      <c r="F5272" s="35">
        <v>2060</v>
      </c>
      <c r="G5272" s="35"/>
      <c r="H5272" s="35" t="s">
        <v>6508</v>
      </c>
      <c r="I5272" s="37">
        <v>46059</v>
      </c>
      <c r="J5272" s="37">
        <v>46059</v>
      </c>
      <c r="K5272" s="37">
        <v>46059</v>
      </c>
      <c r="L5272" s="37">
        <v>46059</v>
      </c>
      <c r="M5272" s="35" t="s">
        <v>1303</v>
      </c>
      <c r="N5272" s="38">
        <v>2274.96</v>
      </c>
      <c r="O5272" s="38">
        <v>2274.96</v>
      </c>
      <c r="P5272" s="35" t="s">
        <v>27</v>
      </c>
      <c r="Q5272" s="35">
        <v>76</v>
      </c>
      <c r="R5272" s="35" t="s">
        <v>3245</v>
      </c>
      <c r="S5272" s="35" t="s">
        <v>3246</v>
      </c>
      <c r="T5272" s="35" t="s">
        <v>206</v>
      </c>
      <c r="U5272" s="35"/>
      <c r="V5272" s="35" t="s">
        <v>1304</v>
      </c>
      <c r="W5272" s="35" t="s">
        <v>32</v>
      </c>
    </row>
    <row r="5273" spans="1:23" x14ac:dyDescent="0.3">
      <c r="A5273" s="35">
        <v>1154</v>
      </c>
      <c r="B5273" s="35">
        <v>1154</v>
      </c>
      <c r="C5273" s="35">
        <v>5055</v>
      </c>
      <c r="D5273" s="35">
        <v>1</v>
      </c>
      <c r="E5273" s="36">
        <v>46023</v>
      </c>
      <c r="F5273" s="35">
        <v>2374</v>
      </c>
      <c r="G5273" s="35"/>
      <c r="H5273" s="35" t="s">
        <v>6505</v>
      </c>
      <c r="I5273" s="37">
        <v>46059</v>
      </c>
      <c r="J5273" s="37">
        <v>46059</v>
      </c>
      <c r="K5273" s="37">
        <v>46059</v>
      </c>
      <c r="L5273" s="37">
        <v>46059</v>
      </c>
      <c r="M5273" s="35" t="s">
        <v>1303</v>
      </c>
      <c r="N5273" s="38">
        <v>2094.9</v>
      </c>
      <c r="O5273" s="38">
        <v>2094.9</v>
      </c>
      <c r="P5273" s="35" t="s">
        <v>27</v>
      </c>
      <c r="Q5273" s="35">
        <v>76</v>
      </c>
      <c r="R5273" s="35" t="s">
        <v>3245</v>
      </c>
      <c r="S5273" s="35" t="s">
        <v>3246</v>
      </c>
      <c r="T5273" s="35" t="s">
        <v>206</v>
      </c>
      <c r="U5273" s="35"/>
      <c r="V5273" s="35" t="s">
        <v>1304</v>
      </c>
      <c r="W5273" s="35" t="s">
        <v>32</v>
      </c>
    </row>
    <row r="5274" spans="1:23" x14ac:dyDescent="0.3">
      <c r="A5274" s="35">
        <v>1154</v>
      </c>
      <c r="B5274" s="35">
        <v>1154</v>
      </c>
      <c r="C5274" s="35">
        <v>5056</v>
      </c>
      <c r="D5274" s="35">
        <v>1</v>
      </c>
      <c r="E5274" s="36">
        <v>46023</v>
      </c>
      <c r="F5274" s="35">
        <v>2120</v>
      </c>
      <c r="G5274" s="35"/>
      <c r="H5274" s="35" t="s">
        <v>6511</v>
      </c>
      <c r="I5274" s="37">
        <v>46059</v>
      </c>
      <c r="J5274" s="37">
        <v>46059</v>
      </c>
      <c r="K5274" s="37">
        <v>46059</v>
      </c>
      <c r="L5274" s="37">
        <v>46059</v>
      </c>
      <c r="M5274" s="35" t="s">
        <v>1303</v>
      </c>
      <c r="N5274" s="38">
        <v>1063.42</v>
      </c>
      <c r="O5274" s="38">
        <v>1063.42</v>
      </c>
      <c r="P5274" s="35" t="s">
        <v>27</v>
      </c>
      <c r="Q5274" s="35">
        <v>83</v>
      </c>
      <c r="R5274" s="35" t="s">
        <v>204</v>
      </c>
      <c r="S5274" s="35" t="s">
        <v>205</v>
      </c>
      <c r="T5274" s="35" t="s">
        <v>206</v>
      </c>
      <c r="U5274" s="35"/>
      <c r="V5274" s="35" t="s">
        <v>1304</v>
      </c>
      <c r="W5274" s="35" t="s">
        <v>32</v>
      </c>
    </row>
    <row r="5275" spans="1:23" x14ac:dyDescent="0.3">
      <c r="A5275" s="35">
        <v>1154</v>
      </c>
      <c r="B5275" s="35">
        <v>1154</v>
      </c>
      <c r="C5275" s="35">
        <v>5057</v>
      </c>
      <c r="D5275" s="35">
        <v>1</v>
      </c>
      <c r="E5275" s="36">
        <v>46023</v>
      </c>
      <c r="F5275" s="35">
        <v>2120</v>
      </c>
      <c r="G5275" s="35"/>
      <c r="H5275" s="35" t="s">
        <v>6511</v>
      </c>
      <c r="I5275" s="37">
        <v>46059</v>
      </c>
      <c r="J5275" s="37">
        <v>46059</v>
      </c>
      <c r="K5275" s="37">
        <v>46059</v>
      </c>
      <c r="L5275" s="37">
        <v>46059</v>
      </c>
      <c r="M5275" s="35" t="s">
        <v>1303</v>
      </c>
      <c r="N5275" s="38">
        <v>1437.35</v>
      </c>
      <c r="O5275" s="38">
        <v>1437.35</v>
      </c>
      <c r="P5275" s="35" t="s">
        <v>27</v>
      </c>
      <c r="Q5275" s="35">
        <v>74</v>
      </c>
      <c r="R5275" s="35" t="s">
        <v>215</v>
      </c>
      <c r="S5275" s="35" t="s">
        <v>216</v>
      </c>
      <c r="T5275" s="35" t="s">
        <v>206</v>
      </c>
      <c r="U5275" s="35"/>
      <c r="V5275" s="35" t="s">
        <v>1304</v>
      </c>
      <c r="W5275" s="35" t="s">
        <v>32</v>
      </c>
    </row>
    <row r="5276" spans="1:23" x14ac:dyDescent="0.3">
      <c r="A5276" s="35">
        <v>1154</v>
      </c>
      <c r="B5276" s="35">
        <v>1154</v>
      </c>
      <c r="C5276" s="35">
        <v>5058</v>
      </c>
      <c r="D5276" s="35">
        <v>1</v>
      </c>
      <c r="E5276" s="36">
        <v>46023</v>
      </c>
      <c r="F5276" s="35">
        <v>2120</v>
      </c>
      <c r="G5276" s="35"/>
      <c r="H5276" s="35" t="s">
        <v>6511</v>
      </c>
      <c r="I5276" s="37">
        <v>46059</v>
      </c>
      <c r="J5276" s="37">
        <v>46059</v>
      </c>
      <c r="K5276" s="37">
        <v>46059</v>
      </c>
      <c r="L5276" s="37">
        <v>46059</v>
      </c>
      <c r="M5276" s="35" t="s">
        <v>1303</v>
      </c>
      <c r="N5276" s="38">
        <v>4052.91</v>
      </c>
      <c r="O5276" s="38">
        <v>4052.91</v>
      </c>
      <c r="P5276" s="35" t="s">
        <v>27</v>
      </c>
      <c r="Q5276" s="35">
        <v>76</v>
      </c>
      <c r="R5276" s="35" t="s">
        <v>3245</v>
      </c>
      <c r="S5276" s="35" t="s">
        <v>3246</v>
      </c>
      <c r="T5276" s="35" t="s">
        <v>206</v>
      </c>
      <c r="U5276" s="35"/>
      <c r="V5276" s="35" t="s">
        <v>1304</v>
      </c>
      <c r="W5276" s="35" t="s">
        <v>32</v>
      </c>
    </row>
    <row r="5277" spans="1:23" x14ac:dyDescent="0.3">
      <c r="A5277" s="35">
        <v>1154</v>
      </c>
      <c r="B5277" s="35">
        <v>1154</v>
      </c>
      <c r="C5277" s="35">
        <v>5059</v>
      </c>
      <c r="D5277" s="35">
        <v>1</v>
      </c>
      <c r="E5277" s="36">
        <v>46023</v>
      </c>
      <c r="F5277" s="35">
        <v>3017</v>
      </c>
      <c r="G5277" s="35"/>
      <c r="H5277" s="35" t="s">
        <v>6509</v>
      </c>
      <c r="I5277" s="37">
        <v>46059</v>
      </c>
      <c r="J5277" s="37">
        <v>46059</v>
      </c>
      <c r="K5277" s="37">
        <v>46059</v>
      </c>
      <c r="L5277" s="37">
        <v>46059</v>
      </c>
      <c r="M5277" s="35" t="s">
        <v>1303</v>
      </c>
      <c r="N5277" s="38">
        <v>767.39</v>
      </c>
      <c r="O5277" s="38">
        <v>663.42</v>
      </c>
      <c r="P5277" s="35" t="s">
        <v>27</v>
      </c>
      <c r="Q5277" s="35">
        <v>74</v>
      </c>
      <c r="R5277" s="35" t="s">
        <v>215</v>
      </c>
      <c r="S5277" s="35" t="s">
        <v>216</v>
      </c>
      <c r="T5277" s="35" t="s">
        <v>206</v>
      </c>
      <c r="U5277" s="35"/>
      <c r="V5277" s="35" t="s">
        <v>1304</v>
      </c>
      <c r="W5277" s="35" t="s">
        <v>32</v>
      </c>
    </row>
    <row r="5278" spans="1:23" x14ac:dyDescent="0.3">
      <c r="A5278" s="35">
        <v>1154</v>
      </c>
      <c r="B5278" s="35">
        <v>1154</v>
      </c>
      <c r="C5278" s="35">
        <v>5060</v>
      </c>
      <c r="D5278" s="35">
        <v>1</v>
      </c>
      <c r="E5278" s="36">
        <v>46023</v>
      </c>
      <c r="F5278" s="35">
        <v>3017</v>
      </c>
      <c r="G5278" s="35"/>
      <c r="H5278" s="35" t="s">
        <v>6509</v>
      </c>
      <c r="I5278" s="37">
        <v>46059</v>
      </c>
      <c r="J5278" s="37">
        <v>46059</v>
      </c>
      <c r="K5278" s="37">
        <v>46059</v>
      </c>
      <c r="L5278" s="37">
        <v>46059</v>
      </c>
      <c r="M5278" s="35" t="s">
        <v>1303</v>
      </c>
      <c r="N5278" s="38">
        <v>0.1</v>
      </c>
      <c r="O5278" s="38">
        <v>-103.88</v>
      </c>
      <c r="P5278" s="35" t="s">
        <v>27</v>
      </c>
      <c r="Q5278" s="35">
        <v>83</v>
      </c>
      <c r="R5278" s="35" t="s">
        <v>204</v>
      </c>
      <c r="S5278" s="35" t="s">
        <v>205</v>
      </c>
      <c r="T5278" s="35" t="s">
        <v>206</v>
      </c>
      <c r="U5278" s="35"/>
      <c r="V5278" s="35" t="s">
        <v>1304</v>
      </c>
      <c r="W5278" s="35" t="s">
        <v>32</v>
      </c>
    </row>
    <row r="5279" spans="1:23" x14ac:dyDescent="0.3">
      <c r="A5279" s="35">
        <v>1154</v>
      </c>
      <c r="B5279" s="35">
        <v>1154</v>
      </c>
      <c r="C5279" s="35">
        <v>5061</v>
      </c>
      <c r="D5279" s="35">
        <v>1</v>
      </c>
      <c r="E5279" s="36">
        <v>46023</v>
      </c>
      <c r="F5279" s="35">
        <v>2180</v>
      </c>
      <c r="G5279" s="35"/>
      <c r="H5279" s="35" t="s">
        <v>6512</v>
      </c>
      <c r="I5279" s="37">
        <v>46059</v>
      </c>
      <c r="J5279" s="37">
        <v>46059</v>
      </c>
      <c r="K5279" s="37">
        <v>46059</v>
      </c>
      <c r="L5279" s="37">
        <v>46059</v>
      </c>
      <c r="M5279" s="35" t="s">
        <v>1303</v>
      </c>
      <c r="N5279" s="38">
        <v>1495.54</v>
      </c>
      <c r="O5279" s="38">
        <v>1495.54</v>
      </c>
      <c r="P5279" s="35" t="s">
        <v>27</v>
      </c>
      <c r="Q5279" s="35">
        <v>74</v>
      </c>
      <c r="R5279" s="35" t="s">
        <v>215</v>
      </c>
      <c r="S5279" s="35" t="s">
        <v>216</v>
      </c>
      <c r="T5279" s="35" t="s">
        <v>206</v>
      </c>
      <c r="U5279" s="35"/>
      <c r="V5279" s="35" t="s">
        <v>1304</v>
      </c>
      <c r="W5279" s="35" t="s">
        <v>32</v>
      </c>
    </row>
    <row r="5280" spans="1:23" x14ac:dyDescent="0.3">
      <c r="A5280" s="35">
        <v>1154</v>
      </c>
      <c r="B5280" s="35">
        <v>1154</v>
      </c>
      <c r="C5280" s="35">
        <v>5062</v>
      </c>
      <c r="D5280" s="35">
        <v>1</v>
      </c>
      <c r="E5280" s="36">
        <v>46023</v>
      </c>
      <c r="F5280" s="35">
        <v>2180</v>
      </c>
      <c r="G5280" s="35"/>
      <c r="H5280" s="35" t="s">
        <v>6512</v>
      </c>
      <c r="I5280" s="37">
        <v>46059</v>
      </c>
      <c r="J5280" s="37">
        <v>46059</v>
      </c>
      <c r="K5280" s="37">
        <v>46059</v>
      </c>
      <c r="L5280" s="37">
        <v>46059</v>
      </c>
      <c r="M5280" s="35" t="s">
        <v>1303</v>
      </c>
      <c r="N5280" s="38">
        <v>876.61</v>
      </c>
      <c r="O5280" s="38">
        <v>876.61</v>
      </c>
      <c r="P5280" s="35" t="s">
        <v>27</v>
      </c>
      <c r="Q5280" s="35">
        <v>83</v>
      </c>
      <c r="R5280" s="35" t="s">
        <v>204</v>
      </c>
      <c r="S5280" s="35" t="s">
        <v>205</v>
      </c>
      <c r="T5280" s="35" t="s">
        <v>206</v>
      </c>
      <c r="U5280" s="35"/>
      <c r="V5280" s="35" t="s">
        <v>1304</v>
      </c>
      <c r="W5280" s="35" t="s">
        <v>32</v>
      </c>
    </row>
    <row r="5281" spans="1:23" x14ac:dyDescent="0.3">
      <c r="A5281" s="35">
        <v>1154</v>
      </c>
      <c r="B5281" s="35">
        <v>1154</v>
      </c>
      <c r="C5281" s="35">
        <v>5063</v>
      </c>
      <c r="D5281" s="35">
        <v>1</v>
      </c>
      <c r="E5281" s="36">
        <v>46023</v>
      </c>
      <c r="F5281" s="35">
        <v>2071</v>
      </c>
      <c r="G5281" s="35"/>
      <c r="H5281" s="35" t="s">
        <v>197</v>
      </c>
      <c r="I5281" s="37">
        <v>46059</v>
      </c>
      <c r="J5281" s="37">
        <v>46059</v>
      </c>
      <c r="K5281" s="37">
        <v>46059</v>
      </c>
      <c r="L5281" s="37">
        <v>46059</v>
      </c>
      <c r="M5281" s="35" t="s">
        <v>1303</v>
      </c>
      <c r="N5281" s="38">
        <v>709.65</v>
      </c>
      <c r="O5281" s="38">
        <v>709.65</v>
      </c>
      <c r="P5281" s="35" t="s">
        <v>27</v>
      </c>
      <c r="Q5281" s="35">
        <v>74</v>
      </c>
      <c r="R5281" s="35" t="s">
        <v>215</v>
      </c>
      <c r="S5281" s="35" t="s">
        <v>216</v>
      </c>
      <c r="T5281" s="35" t="s">
        <v>206</v>
      </c>
      <c r="U5281" s="35"/>
      <c r="V5281" s="35" t="s">
        <v>1304</v>
      </c>
      <c r="W5281" s="35" t="s">
        <v>32</v>
      </c>
    </row>
    <row r="5282" spans="1:23" x14ac:dyDescent="0.3">
      <c r="A5282" s="35">
        <v>1154</v>
      </c>
      <c r="B5282" s="35">
        <v>1154</v>
      </c>
      <c r="C5282" s="35">
        <v>5064</v>
      </c>
      <c r="D5282" s="35">
        <v>1</v>
      </c>
      <c r="E5282" s="36">
        <v>46327</v>
      </c>
      <c r="F5282" s="35">
        <v>3045</v>
      </c>
      <c r="G5282" s="35"/>
      <c r="H5282" s="35" t="s">
        <v>6674</v>
      </c>
      <c r="I5282" s="37">
        <v>46059</v>
      </c>
      <c r="J5282" s="37">
        <v>46059</v>
      </c>
      <c r="K5282" s="37">
        <v>46059</v>
      </c>
      <c r="L5282" s="35"/>
      <c r="M5282" s="35" t="s">
        <v>1303</v>
      </c>
      <c r="N5282" s="38">
        <v>4200</v>
      </c>
      <c r="O5282" s="35"/>
      <c r="P5282" s="35" t="s">
        <v>1173</v>
      </c>
      <c r="Q5282" s="35">
        <v>83</v>
      </c>
      <c r="R5282" s="35" t="s">
        <v>204</v>
      </c>
      <c r="S5282" s="35" t="s">
        <v>205</v>
      </c>
      <c r="T5282" s="35" t="s">
        <v>206</v>
      </c>
      <c r="U5282" s="35"/>
      <c r="V5282" s="35" t="s">
        <v>1304</v>
      </c>
      <c r="W5282" s="35" t="s">
        <v>32</v>
      </c>
    </row>
    <row r="5283" spans="1:23" x14ac:dyDescent="0.3">
      <c r="A5283" s="35">
        <v>1154</v>
      </c>
      <c r="B5283" s="35">
        <v>1154</v>
      </c>
      <c r="C5283" s="35">
        <v>5065</v>
      </c>
      <c r="D5283" s="35">
        <v>1</v>
      </c>
      <c r="E5283" s="36">
        <v>46023</v>
      </c>
      <c r="F5283" s="35">
        <v>3045</v>
      </c>
      <c r="G5283" s="35"/>
      <c r="H5283" s="35" t="s">
        <v>6674</v>
      </c>
      <c r="I5283" s="37">
        <v>46059</v>
      </c>
      <c r="J5283" s="37">
        <v>46059</v>
      </c>
      <c r="K5283" s="37">
        <v>46059</v>
      </c>
      <c r="L5283" s="37">
        <v>46059</v>
      </c>
      <c r="M5283" s="35" t="s">
        <v>1303</v>
      </c>
      <c r="N5283" s="38">
        <v>2709.67</v>
      </c>
      <c r="O5283" s="38">
        <v>2709.67</v>
      </c>
      <c r="P5283" s="35" t="s">
        <v>27</v>
      </c>
      <c r="Q5283" s="35">
        <v>83</v>
      </c>
      <c r="R5283" s="35" t="s">
        <v>204</v>
      </c>
      <c r="S5283" s="35" t="s">
        <v>205</v>
      </c>
      <c r="T5283" s="35" t="s">
        <v>206</v>
      </c>
      <c r="U5283" s="35"/>
      <c r="V5283" s="35" t="s">
        <v>1304</v>
      </c>
      <c r="W5283" s="35" t="s">
        <v>32</v>
      </c>
    </row>
    <row r="5284" spans="1:23" x14ac:dyDescent="0.3">
      <c r="A5284" s="35">
        <v>1154</v>
      </c>
      <c r="B5284" s="35">
        <v>1154</v>
      </c>
      <c r="C5284" s="35">
        <v>4749</v>
      </c>
      <c r="D5284" s="35">
        <v>2</v>
      </c>
      <c r="E5284" s="36">
        <v>46358</v>
      </c>
      <c r="F5284" s="35">
        <v>2071</v>
      </c>
      <c r="G5284" s="35"/>
      <c r="H5284" s="35" t="s">
        <v>197</v>
      </c>
      <c r="I5284" s="37">
        <v>46028</v>
      </c>
      <c r="J5284" s="37">
        <v>46028</v>
      </c>
      <c r="K5284" s="37">
        <v>46059</v>
      </c>
      <c r="L5284" s="37">
        <v>46059</v>
      </c>
      <c r="M5284" s="35" t="s">
        <v>1303</v>
      </c>
      <c r="N5284" s="38">
        <v>4500</v>
      </c>
      <c r="O5284" s="38">
        <v>4500</v>
      </c>
      <c r="P5284" s="35" t="s">
        <v>27</v>
      </c>
      <c r="Q5284" s="35">
        <v>83</v>
      </c>
      <c r="R5284" s="35" t="s">
        <v>204</v>
      </c>
      <c r="S5284" s="35" t="s">
        <v>205</v>
      </c>
      <c r="T5284" s="35" t="s">
        <v>206</v>
      </c>
      <c r="U5284" s="35"/>
      <c r="V5284" s="35" t="s">
        <v>1304</v>
      </c>
      <c r="W5284" s="35" t="s">
        <v>32</v>
      </c>
    </row>
    <row r="5285" spans="1:23" x14ac:dyDescent="0.3">
      <c r="A5285" s="35">
        <v>1154</v>
      </c>
      <c r="B5285" s="35">
        <v>1154</v>
      </c>
      <c r="C5285" s="35">
        <v>4750</v>
      </c>
      <c r="D5285" s="35">
        <v>2</v>
      </c>
      <c r="E5285" s="36">
        <v>46358</v>
      </c>
      <c r="F5285" s="35">
        <v>2070</v>
      </c>
      <c r="G5285" s="35"/>
      <c r="H5285" s="35" t="s">
        <v>508</v>
      </c>
      <c r="I5285" s="37">
        <v>46028</v>
      </c>
      <c r="J5285" s="37">
        <v>46028</v>
      </c>
      <c r="K5285" s="37">
        <v>46059</v>
      </c>
      <c r="L5285" s="37">
        <v>46065</v>
      </c>
      <c r="M5285" s="35" t="s">
        <v>1303</v>
      </c>
      <c r="N5285" s="38">
        <v>2000</v>
      </c>
      <c r="O5285" s="38">
        <v>2000</v>
      </c>
      <c r="P5285" s="35" t="s">
        <v>27</v>
      </c>
      <c r="Q5285" s="35">
        <v>83</v>
      </c>
      <c r="R5285" s="35" t="s">
        <v>204</v>
      </c>
      <c r="S5285" s="35" t="s">
        <v>205</v>
      </c>
      <c r="T5285" s="35" t="s">
        <v>206</v>
      </c>
      <c r="U5285" s="35"/>
      <c r="V5285" s="35" t="s">
        <v>1304</v>
      </c>
      <c r="W5285" s="35" t="s">
        <v>32</v>
      </c>
    </row>
    <row r="5286" spans="1:23" x14ac:dyDescent="0.3">
      <c r="A5286" s="35">
        <v>1154</v>
      </c>
      <c r="B5286" s="35">
        <v>1154</v>
      </c>
      <c r="C5286" s="35">
        <v>4765</v>
      </c>
      <c r="D5286" s="35">
        <v>1</v>
      </c>
      <c r="E5286" s="36">
        <v>46327</v>
      </c>
      <c r="F5286" s="35">
        <v>2136</v>
      </c>
      <c r="G5286" s="35"/>
      <c r="H5286" s="35" t="s">
        <v>340</v>
      </c>
      <c r="I5286" s="37">
        <v>46029</v>
      </c>
      <c r="J5286" s="37">
        <v>46029</v>
      </c>
      <c r="K5286" s="37">
        <v>46059</v>
      </c>
      <c r="L5286" s="37">
        <v>46059</v>
      </c>
      <c r="M5286" s="35" t="s">
        <v>1303</v>
      </c>
      <c r="N5286" s="38">
        <v>6484</v>
      </c>
      <c r="O5286" s="38">
        <v>6190.68</v>
      </c>
      <c r="P5286" s="35" t="s">
        <v>27</v>
      </c>
      <c r="Q5286" s="35">
        <v>83</v>
      </c>
      <c r="R5286" s="35" t="s">
        <v>204</v>
      </c>
      <c r="S5286" s="35" t="s">
        <v>205</v>
      </c>
      <c r="T5286" s="35" t="s">
        <v>206</v>
      </c>
      <c r="U5286" s="35"/>
      <c r="V5286" s="35" t="s">
        <v>1304</v>
      </c>
      <c r="W5286" s="35" t="s">
        <v>32</v>
      </c>
    </row>
    <row r="5287" spans="1:23" x14ac:dyDescent="0.3">
      <c r="A5287" s="35">
        <v>1154</v>
      </c>
      <c r="B5287" s="35">
        <v>1154</v>
      </c>
      <c r="C5287" s="35">
        <v>4779</v>
      </c>
      <c r="D5287" s="35">
        <v>1</v>
      </c>
      <c r="E5287" s="36">
        <v>46327</v>
      </c>
      <c r="F5287" s="35">
        <v>2060</v>
      </c>
      <c r="G5287" s="35"/>
      <c r="H5287" s="35" t="s">
        <v>6508</v>
      </c>
      <c r="I5287" s="37">
        <v>46029</v>
      </c>
      <c r="J5287" s="37">
        <v>46029</v>
      </c>
      <c r="K5287" s="37">
        <v>46059</v>
      </c>
      <c r="L5287" s="35"/>
      <c r="M5287" s="35" t="s">
        <v>1303</v>
      </c>
      <c r="N5287" s="38">
        <v>2542</v>
      </c>
      <c r="O5287" s="35"/>
      <c r="P5287" s="35" t="s">
        <v>1173</v>
      </c>
      <c r="Q5287" s="35">
        <v>83</v>
      </c>
      <c r="R5287" s="35" t="s">
        <v>204</v>
      </c>
      <c r="S5287" s="35" t="s">
        <v>205</v>
      </c>
      <c r="T5287" s="35" t="s">
        <v>206</v>
      </c>
      <c r="U5287" s="35"/>
      <c r="V5287" s="35" t="s">
        <v>1304</v>
      </c>
      <c r="W5287" s="35" t="s">
        <v>32</v>
      </c>
    </row>
    <row r="5288" spans="1:23" x14ac:dyDescent="0.3">
      <c r="A5288" s="35">
        <v>1154</v>
      </c>
      <c r="B5288" s="35">
        <v>1154</v>
      </c>
      <c r="C5288" s="35">
        <v>4781</v>
      </c>
      <c r="D5288" s="35">
        <v>1</v>
      </c>
      <c r="E5288" s="36">
        <v>46327</v>
      </c>
      <c r="F5288" s="35">
        <v>2186</v>
      </c>
      <c r="G5288" s="35"/>
      <c r="H5288" s="35" t="s">
        <v>6507</v>
      </c>
      <c r="I5288" s="37">
        <v>46029</v>
      </c>
      <c r="J5288" s="37">
        <v>46029</v>
      </c>
      <c r="K5288" s="37">
        <v>46059</v>
      </c>
      <c r="L5288" s="37">
        <v>46059</v>
      </c>
      <c r="M5288" s="35" t="s">
        <v>1303</v>
      </c>
      <c r="N5288" s="38">
        <v>1781.5</v>
      </c>
      <c r="O5288" s="38">
        <v>1788.81</v>
      </c>
      <c r="P5288" s="35" t="s">
        <v>27</v>
      </c>
      <c r="Q5288" s="35">
        <v>83</v>
      </c>
      <c r="R5288" s="35" t="s">
        <v>204</v>
      </c>
      <c r="S5288" s="35" t="s">
        <v>205</v>
      </c>
      <c r="T5288" s="35" t="s">
        <v>206</v>
      </c>
      <c r="U5288" s="35"/>
      <c r="V5288" s="35" t="s">
        <v>1304</v>
      </c>
      <c r="W5288" s="35" t="s">
        <v>32</v>
      </c>
    </row>
    <row r="5289" spans="1:23" x14ac:dyDescent="0.3">
      <c r="A5289" s="35">
        <v>1154</v>
      </c>
      <c r="B5289" s="35">
        <v>1154</v>
      </c>
      <c r="C5289" s="35">
        <v>4735</v>
      </c>
      <c r="D5289" s="35">
        <v>2</v>
      </c>
      <c r="E5289" s="36">
        <v>46358</v>
      </c>
      <c r="F5289" s="35">
        <v>2063</v>
      </c>
      <c r="G5289" s="35"/>
      <c r="H5289" s="35" t="s">
        <v>6506</v>
      </c>
      <c r="I5289" s="37">
        <v>46028</v>
      </c>
      <c r="J5289" s="37">
        <v>46028</v>
      </c>
      <c r="K5289" s="37">
        <v>46059</v>
      </c>
      <c r="L5289" s="37">
        <v>46059</v>
      </c>
      <c r="M5289" s="35" t="s">
        <v>1303</v>
      </c>
      <c r="N5289" s="38">
        <v>2000</v>
      </c>
      <c r="O5289" s="38">
        <v>2000</v>
      </c>
      <c r="P5289" s="35" t="s">
        <v>27</v>
      </c>
      <c r="Q5289" s="35">
        <v>83</v>
      </c>
      <c r="R5289" s="35" t="s">
        <v>204</v>
      </c>
      <c r="S5289" s="35" t="s">
        <v>205</v>
      </c>
      <c r="T5289" s="35" t="s">
        <v>206</v>
      </c>
      <c r="U5289" s="35"/>
      <c r="V5289" s="35" t="s">
        <v>1304</v>
      </c>
      <c r="W5289" s="35" t="s">
        <v>32</v>
      </c>
    </row>
    <row r="5290" spans="1:23" x14ac:dyDescent="0.3">
      <c r="A5290" s="35">
        <v>1154</v>
      </c>
      <c r="B5290" s="35">
        <v>1154</v>
      </c>
      <c r="C5290" s="35">
        <v>4741</v>
      </c>
      <c r="D5290" s="35">
        <v>2</v>
      </c>
      <c r="E5290" s="36">
        <v>46358</v>
      </c>
      <c r="F5290" s="35">
        <v>3017</v>
      </c>
      <c r="G5290" s="35"/>
      <c r="H5290" s="35" t="s">
        <v>6509</v>
      </c>
      <c r="I5290" s="37">
        <v>46028</v>
      </c>
      <c r="J5290" s="37">
        <v>46028</v>
      </c>
      <c r="K5290" s="37">
        <v>46059</v>
      </c>
      <c r="L5290" s="35"/>
      <c r="M5290" s="35" t="s">
        <v>1303</v>
      </c>
      <c r="N5290" s="38">
        <v>1518</v>
      </c>
      <c r="O5290" s="35"/>
      <c r="P5290" s="35" t="s">
        <v>1173</v>
      </c>
      <c r="Q5290" s="35">
        <v>83</v>
      </c>
      <c r="R5290" s="35" t="s">
        <v>204</v>
      </c>
      <c r="S5290" s="35" t="s">
        <v>205</v>
      </c>
      <c r="T5290" s="35" t="s">
        <v>206</v>
      </c>
      <c r="U5290" s="35"/>
      <c r="V5290" s="35" t="s">
        <v>1304</v>
      </c>
      <c r="W5290" s="35" t="s">
        <v>32</v>
      </c>
    </row>
    <row r="5291" spans="1:23" x14ac:dyDescent="0.3">
      <c r="A5291" s="35">
        <v>1154</v>
      </c>
      <c r="B5291" s="35">
        <v>1154</v>
      </c>
      <c r="C5291" s="35">
        <v>4743</v>
      </c>
      <c r="D5291" s="35">
        <v>1</v>
      </c>
      <c r="E5291" s="36">
        <v>46327</v>
      </c>
      <c r="F5291" s="35">
        <v>2120</v>
      </c>
      <c r="G5291" s="35"/>
      <c r="H5291" s="35" t="s">
        <v>6511</v>
      </c>
      <c r="I5291" s="37">
        <v>46028</v>
      </c>
      <c r="J5291" s="37">
        <v>46028</v>
      </c>
      <c r="K5291" s="37">
        <v>46059</v>
      </c>
      <c r="L5291" s="35"/>
      <c r="M5291" s="35" t="s">
        <v>1303</v>
      </c>
      <c r="N5291" s="38">
        <v>1518</v>
      </c>
      <c r="O5291" s="35"/>
      <c r="P5291" s="35" t="s">
        <v>1173</v>
      </c>
      <c r="Q5291" s="35">
        <v>83</v>
      </c>
      <c r="R5291" s="35" t="s">
        <v>204</v>
      </c>
      <c r="S5291" s="35" t="s">
        <v>205</v>
      </c>
      <c r="T5291" s="35" t="s">
        <v>206</v>
      </c>
      <c r="U5291" s="35"/>
      <c r="V5291" s="35" t="s">
        <v>1304</v>
      </c>
      <c r="W5291" s="35" t="s">
        <v>32</v>
      </c>
    </row>
    <row r="5292" spans="1:23" x14ac:dyDescent="0.3">
      <c r="A5292" s="35">
        <v>1154</v>
      </c>
      <c r="B5292" s="35">
        <v>1154</v>
      </c>
      <c r="C5292" s="35">
        <v>4744</v>
      </c>
      <c r="D5292" s="35">
        <v>2</v>
      </c>
      <c r="E5292" s="36">
        <v>46358</v>
      </c>
      <c r="F5292" s="35">
        <v>2180</v>
      </c>
      <c r="G5292" s="35"/>
      <c r="H5292" s="35" t="s">
        <v>6512</v>
      </c>
      <c r="I5292" s="37">
        <v>46028</v>
      </c>
      <c r="J5292" s="37">
        <v>46028</v>
      </c>
      <c r="K5292" s="37">
        <v>46059</v>
      </c>
      <c r="L5292" s="35"/>
      <c r="M5292" s="35" t="s">
        <v>1303</v>
      </c>
      <c r="N5292" s="38">
        <v>1612.82</v>
      </c>
      <c r="O5292" s="35"/>
      <c r="P5292" s="35" t="s">
        <v>1173</v>
      </c>
      <c r="Q5292" s="35">
        <v>83</v>
      </c>
      <c r="R5292" s="35" t="s">
        <v>204</v>
      </c>
      <c r="S5292" s="35" t="s">
        <v>205</v>
      </c>
      <c r="T5292" s="35" t="s">
        <v>206</v>
      </c>
      <c r="U5292" s="35"/>
      <c r="V5292" s="35" t="s">
        <v>1304</v>
      </c>
      <c r="W5292" s="35" t="s">
        <v>32</v>
      </c>
    </row>
    <row r="5293" spans="1:23" x14ac:dyDescent="0.3">
      <c r="A5293" s="35">
        <v>1154</v>
      </c>
      <c r="B5293" s="35">
        <v>1154</v>
      </c>
      <c r="C5293" s="35">
        <v>4733</v>
      </c>
      <c r="D5293" s="35">
        <v>2</v>
      </c>
      <c r="E5293" s="36">
        <v>46358</v>
      </c>
      <c r="F5293" s="35">
        <v>2374</v>
      </c>
      <c r="G5293" s="35"/>
      <c r="H5293" s="35" t="s">
        <v>6505</v>
      </c>
      <c r="I5293" s="37">
        <v>46028</v>
      </c>
      <c r="J5293" s="37">
        <v>46028</v>
      </c>
      <c r="K5293" s="37">
        <v>46059</v>
      </c>
      <c r="L5293" s="37">
        <v>46059</v>
      </c>
      <c r="M5293" s="35" t="s">
        <v>1303</v>
      </c>
      <c r="N5293" s="38">
        <v>1312.82</v>
      </c>
      <c r="O5293" s="38">
        <v>859.11</v>
      </c>
      <c r="P5293" s="35" t="s">
        <v>27</v>
      </c>
      <c r="Q5293" s="35">
        <v>83</v>
      </c>
      <c r="R5293" s="35" t="s">
        <v>204</v>
      </c>
      <c r="S5293" s="35" t="s">
        <v>205</v>
      </c>
      <c r="T5293" s="35" t="s">
        <v>206</v>
      </c>
      <c r="U5293" s="35"/>
      <c r="V5293" s="35" t="s">
        <v>1304</v>
      </c>
      <c r="W5293" s="35" t="s">
        <v>32</v>
      </c>
    </row>
    <row r="5294" spans="1:23" x14ac:dyDescent="0.3">
      <c r="A5294" s="35">
        <v>1154</v>
      </c>
      <c r="B5294" s="35">
        <v>1154</v>
      </c>
      <c r="C5294" s="35">
        <v>4961</v>
      </c>
      <c r="D5294" s="35">
        <v>1</v>
      </c>
      <c r="E5294" s="35" t="s">
        <v>6635</v>
      </c>
      <c r="F5294" s="35">
        <v>2142</v>
      </c>
      <c r="G5294" s="35"/>
      <c r="H5294" s="35" t="s">
        <v>56</v>
      </c>
      <c r="I5294" s="37">
        <v>46055</v>
      </c>
      <c r="J5294" s="37">
        <v>46055</v>
      </c>
      <c r="K5294" s="37">
        <v>46059</v>
      </c>
      <c r="L5294" s="37">
        <v>46062</v>
      </c>
      <c r="M5294" s="35" t="s">
        <v>49</v>
      </c>
      <c r="N5294" s="38">
        <v>4830</v>
      </c>
      <c r="O5294" s="38">
        <v>4830</v>
      </c>
      <c r="P5294" s="35" t="s">
        <v>27</v>
      </c>
      <c r="Q5294" s="35">
        <v>21</v>
      </c>
      <c r="R5294" s="35" t="s">
        <v>57</v>
      </c>
      <c r="S5294" s="35" t="s">
        <v>58</v>
      </c>
      <c r="T5294" s="35" t="s">
        <v>37</v>
      </c>
      <c r="U5294" s="35"/>
      <c r="V5294" s="35" t="s">
        <v>1304</v>
      </c>
      <c r="W5294" s="35" t="s">
        <v>32</v>
      </c>
    </row>
    <row r="5295" spans="1:23" x14ac:dyDescent="0.3">
      <c r="A5295" s="35">
        <v>1154</v>
      </c>
      <c r="B5295" s="35">
        <v>1154</v>
      </c>
      <c r="C5295" s="35">
        <v>4962</v>
      </c>
      <c r="D5295" s="35">
        <v>1</v>
      </c>
      <c r="E5295" s="35" t="s">
        <v>6636</v>
      </c>
      <c r="F5295" s="35">
        <v>1954</v>
      </c>
      <c r="G5295" s="35"/>
      <c r="H5295" s="35" t="s">
        <v>65</v>
      </c>
      <c r="I5295" s="37">
        <v>46055</v>
      </c>
      <c r="J5295" s="37">
        <v>46055</v>
      </c>
      <c r="K5295" s="37">
        <v>46059</v>
      </c>
      <c r="L5295" s="37">
        <v>46065</v>
      </c>
      <c r="M5295" s="35" t="s">
        <v>49</v>
      </c>
      <c r="N5295" s="38">
        <v>2299</v>
      </c>
      <c r="O5295" s="38">
        <v>2299</v>
      </c>
      <c r="P5295" s="35" t="s">
        <v>27</v>
      </c>
      <c r="Q5295" s="35">
        <v>21</v>
      </c>
      <c r="R5295" s="35" t="s">
        <v>57</v>
      </c>
      <c r="S5295" s="35" t="s">
        <v>58</v>
      </c>
      <c r="T5295" s="35" t="s">
        <v>37</v>
      </c>
      <c r="U5295" s="35"/>
      <c r="V5295" s="35" t="s">
        <v>1304</v>
      </c>
      <c r="W5295" s="35" t="s">
        <v>32</v>
      </c>
    </row>
    <row r="5296" spans="1:23" x14ac:dyDescent="0.3">
      <c r="A5296" s="35">
        <v>1154</v>
      </c>
      <c r="B5296" s="35">
        <v>1154</v>
      </c>
      <c r="C5296" s="35">
        <v>5001</v>
      </c>
      <c r="D5296" s="35">
        <v>1</v>
      </c>
      <c r="E5296" s="35" t="s">
        <v>6639</v>
      </c>
      <c r="F5296" s="35">
        <v>1958</v>
      </c>
      <c r="G5296" s="35"/>
      <c r="H5296" s="35" t="s">
        <v>129</v>
      </c>
      <c r="I5296" s="37">
        <v>46059</v>
      </c>
      <c r="J5296" s="37">
        <v>46059</v>
      </c>
      <c r="K5296" s="37">
        <v>46059</v>
      </c>
      <c r="L5296" s="35"/>
      <c r="M5296" s="35" t="s">
        <v>49</v>
      </c>
      <c r="N5296" s="38">
        <v>68.2</v>
      </c>
      <c r="O5296" s="35"/>
      <c r="P5296" s="35" t="s">
        <v>1179</v>
      </c>
      <c r="Q5296" s="35">
        <v>28</v>
      </c>
      <c r="R5296" s="35" t="s">
        <v>40</v>
      </c>
      <c r="S5296" s="35" t="s">
        <v>41</v>
      </c>
      <c r="T5296" s="35" t="s">
        <v>37</v>
      </c>
      <c r="U5296" s="35"/>
      <c r="V5296" s="35"/>
      <c r="W5296" s="35" t="s">
        <v>32</v>
      </c>
    </row>
    <row r="5297" spans="1:23" x14ac:dyDescent="0.3">
      <c r="A5297" s="35">
        <v>1154</v>
      </c>
      <c r="B5297" s="35">
        <v>1154</v>
      </c>
      <c r="C5297" s="35">
        <v>5002</v>
      </c>
      <c r="D5297" s="35">
        <v>1</v>
      </c>
      <c r="E5297" s="35" t="s">
        <v>6641</v>
      </c>
      <c r="F5297" s="35">
        <v>1958</v>
      </c>
      <c r="G5297" s="35"/>
      <c r="H5297" s="35" t="s">
        <v>129</v>
      </c>
      <c r="I5297" s="37">
        <v>46059</v>
      </c>
      <c r="J5297" s="37">
        <v>46059</v>
      </c>
      <c r="K5297" s="37">
        <v>46059</v>
      </c>
      <c r="L5297" s="35"/>
      <c r="M5297" s="35" t="s">
        <v>49</v>
      </c>
      <c r="N5297" s="38">
        <v>68.2</v>
      </c>
      <c r="O5297" s="35"/>
      <c r="P5297" s="35" t="s">
        <v>1179</v>
      </c>
      <c r="Q5297" s="35">
        <v>28</v>
      </c>
      <c r="R5297" s="35" t="s">
        <v>40</v>
      </c>
      <c r="S5297" s="35" t="s">
        <v>41</v>
      </c>
      <c r="T5297" s="35" t="s">
        <v>37</v>
      </c>
      <c r="U5297" s="35"/>
      <c r="V5297" s="35"/>
      <c r="W5297" s="35" t="s">
        <v>32</v>
      </c>
    </row>
    <row r="5298" spans="1:23" x14ac:dyDescent="0.3">
      <c r="A5298" s="35">
        <v>1154</v>
      </c>
      <c r="B5298" s="35">
        <v>1154</v>
      </c>
      <c r="C5298" s="35">
        <v>5003</v>
      </c>
      <c r="D5298" s="35">
        <v>1</v>
      </c>
      <c r="E5298" s="35" t="s">
        <v>6642</v>
      </c>
      <c r="F5298" s="35">
        <v>1958</v>
      </c>
      <c r="G5298" s="35"/>
      <c r="H5298" s="35" t="s">
        <v>129</v>
      </c>
      <c r="I5298" s="37">
        <v>46059</v>
      </c>
      <c r="J5298" s="37">
        <v>46059</v>
      </c>
      <c r="K5298" s="37">
        <v>46059</v>
      </c>
      <c r="L5298" s="35"/>
      <c r="M5298" s="35" t="s">
        <v>49</v>
      </c>
      <c r="N5298" s="38">
        <v>68.2</v>
      </c>
      <c r="O5298" s="35"/>
      <c r="P5298" s="35" t="s">
        <v>1179</v>
      </c>
      <c r="Q5298" s="35">
        <v>28</v>
      </c>
      <c r="R5298" s="35" t="s">
        <v>40</v>
      </c>
      <c r="S5298" s="35" t="s">
        <v>41</v>
      </c>
      <c r="T5298" s="35" t="s">
        <v>37</v>
      </c>
      <c r="U5298" s="35"/>
      <c r="V5298" s="35"/>
      <c r="W5298" s="35" t="s">
        <v>32</v>
      </c>
    </row>
    <row r="5299" spans="1:23" x14ac:dyDescent="0.3">
      <c r="A5299" s="35">
        <v>1154</v>
      </c>
      <c r="B5299" s="35">
        <v>1154</v>
      </c>
      <c r="C5299" s="35">
        <v>5009</v>
      </c>
      <c r="D5299" s="35">
        <v>1</v>
      </c>
      <c r="E5299" s="35" t="s">
        <v>6601</v>
      </c>
      <c r="F5299" s="35">
        <v>1958</v>
      </c>
      <c r="G5299" s="35"/>
      <c r="H5299" s="35" t="s">
        <v>129</v>
      </c>
      <c r="I5299" s="37">
        <v>46059</v>
      </c>
      <c r="J5299" s="37">
        <v>46059</v>
      </c>
      <c r="K5299" s="37">
        <v>46059</v>
      </c>
      <c r="L5299" s="35"/>
      <c r="M5299" s="35" t="s">
        <v>49</v>
      </c>
      <c r="N5299" s="38">
        <v>2160</v>
      </c>
      <c r="O5299" s="35"/>
      <c r="P5299" s="35" t="s">
        <v>1179</v>
      </c>
      <c r="Q5299" s="35">
        <v>28</v>
      </c>
      <c r="R5299" s="35" t="s">
        <v>40</v>
      </c>
      <c r="S5299" s="35" t="s">
        <v>41</v>
      </c>
      <c r="T5299" s="35" t="s">
        <v>37</v>
      </c>
      <c r="U5299" s="35"/>
      <c r="V5299" s="35"/>
      <c r="W5299" s="35" t="s">
        <v>32</v>
      </c>
    </row>
    <row r="5300" spans="1:23" x14ac:dyDescent="0.3">
      <c r="A5300" s="35">
        <v>1154</v>
      </c>
      <c r="B5300" s="35">
        <v>1154</v>
      </c>
      <c r="C5300" s="35">
        <v>5012</v>
      </c>
      <c r="D5300" s="35">
        <v>1</v>
      </c>
      <c r="E5300" s="35" t="s">
        <v>6635</v>
      </c>
      <c r="F5300" s="35">
        <v>1958</v>
      </c>
      <c r="G5300" s="35"/>
      <c r="H5300" s="35" t="s">
        <v>129</v>
      </c>
      <c r="I5300" s="37">
        <v>46059</v>
      </c>
      <c r="J5300" s="37">
        <v>46059</v>
      </c>
      <c r="K5300" s="37">
        <v>46059</v>
      </c>
      <c r="L5300" s="35"/>
      <c r="M5300" s="35" t="s">
        <v>49</v>
      </c>
      <c r="N5300" s="38">
        <v>88</v>
      </c>
      <c r="O5300" s="35"/>
      <c r="P5300" s="35" t="s">
        <v>1179</v>
      </c>
      <c r="Q5300" s="35">
        <v>28</v>
      </c>
      <c r="R5300" s="35" t="s">
        <v>40</v>
      </c>
      <c r="S5300" s="35" t="s">
        <v>41</v>
      </c>
      <c r="T5300" s="35" t="s">
        <v>37</v>
      </c>
      <c r="U5300" s="35"/>
      <c r="V5300" s="35"/>
      <c r="W5300" s="35" t="s">
        <v>32</v>
      </c>
    </row>
    <row r="5301" spans="1:23" x14ac:dyDescent="0.3">
      <c r="A5301" s="35">
        <v>1154</v>
      </c>
      <c r="B5301" s="35">
        <v>1154</v>
      </c>
      <c r="C5301" s="35">
        <v>4366</v>
      </c>
      <c r="D5301" s="35">
        <v>3</v>
      </c>
      <c r="E5301" s="41">
        <v>41334</v>
      </c>
      <c r="F5301" s="35">
        <v>2921</v>
      </c>
      <c r="G5301" s="35"/>
      <c r="H5301" s="35" t="s">
        <v>1149</v>
      </c>
      <c r="I5301" s="37">
        <v>45981</v>
      </c>
      <c r="J5301" s="37">
        <v>45981</v>
      </c>
      <c r="K5301" s="37">
        <v>46060</v>
      </c>
      <c r="L5301" s="37">
        <v>46065</v>
      </c>
      <c r="M5301" s="35" t="s">
        <v>1303</v>
      </c>
      <c r="N5301" s="38">
        <v>5000</v>
      </c>
      <c r="O5301" s="38">
        <v>5000</v>
      </c>
      <c r="P5301" s="35" t="s">
        <v>27</v>
      </c>
      <c r="Q5301" s="35">
        <v>55</v>
      </c>
      <c r="R5301" s="35" t="s">
        <v>319</v>
      </c>
      <c r="S5301" t="s">
        <v>1151</v>
      </c>
      <c r="T5301" s="35" t="s">
        <v>465</v>
      </c>
      <c r="U5301" s="35"/>
      <c r="V5301" s="35" t="s">
        <v>1304</v>
      </c>
      <c r="W5301" s="35" t="s">
        <v>32</v>
      </c>
    </row>
    <row r="5302" spans="1:23" x14ac:dyDescent="0.3">
      <c r="A5302" s="35">
        <v>1154</v>
      </c>
      <c r="B5302" s="35">
        <v>1154</v>
      </c>
      <c r="C5302" s="35">
        <v>4367</v>
      </c>
      <c r="D5302" s="35">
        <v>2</v>
      </c>
      <c r="E5302" s="41">
        <v>41306</v>
      </c>
      <c r="F5302" s="35">
        <v>2920</v>
      </c>
      <c r="G5302" s="35"/>
      <c r="H5302" s="35" t="s">
        <v>1238</v>
      </c>
      <c r="I5302" s="37">
        <v>45981</v>
      </c>
      <c r="J5302" s="37">
        <v>45981</v>
      </c>
      <c r="K5302" s="37">
        <v>46060</v>
      </c>
      <c r="L5302" s="37">
        <v>46065</v>
      </c>
      <c r="M5302" s="35" t="s">
        <v>1303</v>
      </c>
      <c r="N5302" s="38">
        <v>2500</v>
      </c>
      <c r="O5302" s="38">
        <v>2500</v>
      </c>
      <c r="P5302" s="35" t="s">
        <v>27</v>
      </c>
      <c r="Q5302" s="35">
        <v>58</v>
      </c>
      <c r="R5302" s="35" t="s">
        <v>1239</v>
      </c>
      <c r="S5302" s="35" t="s">
        <v>1240</v>
      </c>
      <c r="T5302" s="35" t="s">
        <v>30</v>
      </c>
      <c r="U5302" s="35"/>
      <c r="V5302" s="35" t="s">
        <v>1304</v>
      </c>
      <c r="W5302" s="35" t="s">
        <v>32</v>
      </c>
    </row>
    <row r="5303" spans="1:23" ht="28.8" x14ac:dyDescent="0.3">
      <c r="A5303" s="35">
        <v>1154</v>
      </c>
      <c r="B5303" s="35">
        <v>1154</v>
      </c>
      <c r="C5303" s="35">
        <v>3773</v>
      </c>
      <c r="D5303" s="35">
        <v>3</v>
      </c>
      <c r="E5303" s="39" t="s">
        <v>6118</v>
      </c>
      <c r="F5303" s="35">
        <v>1970</v>
      </c>
      <c r="G5303" s="35"/>
      <c r="H5303" s="35" t="s">
        <v>6105</v>
      </c>
      <c r="I5303" s="37">
        <v>45931</v>
      </c>
      <c r="J5303" s="37">
        <v>45931</v>
      </c>
      <c r="K5303" s="37">
        <v>46062</v>
      </c>
      <c r="L5303" s="35"/>
      <c r="M5303" s="35" t="s">
        <v>45</v>
      </c>
      <c r="N5303" s="38">
        <v>23448.44</v>
      </c>
      <c r="O5303" s="35"/>
      <c r="P5303" s="35" t="s">
        <v>1179</v>
      </c>
      <c r="Q5303" s="35">
        <v>26</v>
      </c>
      <c r="R5303" s="35" t="s">
        <v>28</v>
      </c>
      <c r="S5303" s="35" t="s">
        <v>29</v>
      </c>
      <c r="T5303" s="35" t="s">
        <v>30</v>
      </c>
      <c r="U5303" s="35"/>
      <c r="V5303" s="35" t="s">
        <v>31</v>
      </c>
      <c r="W5303" s="35" t="s">
        <v>32</v>
      </c>
    </row>
    <row r="5304" spans="1:23" ht="28.8" x14ac:dyDescent="0.3">
      <c r="A5304" s="35">
        <v>1154</v>
      </c>
      <c r="B5304" s="35">
        <v>1154</v>
      </c>
      <c r="C5304" s="35">
        <v>3774</v>
      </c>
      <c r="D5304" s="35">
        <v>3</v>
      </c>
      <c r="E5304" s="39" t="s">
        <v>6119</v>
      </c>
      <c r="F5304" s="35">
        <v>1970</v>
      </c>
      <c r="G5304" s="35"/>
      <c r="H5304" s="35" t="s">
        <v>6105</v>
      </c>
      <c r="I5304" s="37">
        <v>45931</v>
      </c>
      <c r="J5304" s="37">
        <v>45931</v>
      </c>
      <c r="K5304" s="37">
        <v>46062</v>
      </c>
      <c r="L5304" s="35"/>
      <c r="M5304" s="35" t="s">
        <v>45</v>
      </c>
      <c r="N5304" s="38">
        <v>23816.99</v>
      </c>
      <c r="O5304" s="35"/>
      <c r="P5304" s="35" t="s">
        <v>1179</v>
      </c>
      <c r="Q5304" s="35">
        <v>26</v>
      </c>
      <c r="R5304" s="35" t="s">
        <v>28</v>
      </c>
      <c r="S5304" s="35" t="s">
        <v>29</v>
      </c>
      <c r="T5304" s="35" t="s">
        <v>30</v>
      </c>
      <c r="U5304" s="35"/>
      <c r="V5304" s="35" t="s">
        <v>31</v>
      </c>
      <c r="W5304" s="35" t="s">
        <v>32</v>
      </c>
    </row>
    <row r="5305" spans="1:23" ht="28.8" x14ac:dyDescent="0.3">
      <c r="A5305" s="35">
        <v>1154</v>
      </c>
      <c r="B5305" s="35">
        <v>1154</v>
      </c>
      <c r="C5305" s="35">
        <v>3901</v>
      </c>
      <c r="D5305" s="35">
        <v>3</v>
      </c>
      <c r="E5305" s="39" t="s">
        <v>6115</v>
      </c>
      <c r="F5305" s="35">
        <v>1970</v>
      </c>
      <c r="G5305" s="35"/>
      <c r="H5305" s="35" t="s">
        <v>6105</v>
      </c>
      <c r="I5305" s="37">
        <v>45940</v>
      </c>
      <c r="J5305" s="37">
        <v>45940</v>
      </c>
      <c r="K5305" s="37">
        <v>46062</v>
      </c>
      <c r="L5305" s="35"/>
      <c r="M5305" s="35" t="s">
        <v>45</v>
      </c>
      <c r="N5305" s="38">
        <v>7346.22</v>
      </c>
      <c r="O5305" s="35"/>
      <c r="P5305" s="35" t="s">
        <v>1179</v>
      </c>
      <c r="Q5305" s="35">
        <v>26</v>
      </c>
      <c r="R5305" s="35" t="s">
        <v>28</v>
      </c>
      <c r="S5305" s="35" t="s">
        <v>29</v>
      </c>
      <c r="T5305" s="35" t="s">
        <v>30</v>
      </c>
      <c r="U5305" s="35"/>
      <c r="V5305" s="35" t="s">
        <v>31</v>
      </c>
      <c r="W5305" s="35" t="s">
        <v>32</v>
      </c>
    </row>
    <row r="5306" spans="1:23" ht="28.8" x14ac:dyDescent="0.3">
      <c r="A5306" s="35">
        <v>1154</v>
      </c>
      <c r="B5306" s="35">
        <v>1154</v>
      </c>
      <c r="C5306" s="35">
        <v>3902</v>
      </c>
      <c r="D5306" s="35">
        <v>3</v>
      </c>
      <c r="E5306" s="39" t="s">
        <v>6116</v>
      </c>
      <c r="F5306" s="35">
        <v>1970</v>
      </c>
      <c r="G5306" s="35"/>
      <c r="H5306" s="35" t="s">
        <v>6105</v>
      </c>
      <c r="I5306" s="37">
        <v>45940</v>
      </c>
      <c r="J5306" s="37">
        <v>45940</v>
      </c>
      <c r="K5306" s="37">
        <v>46062</v>
      </c>
      <c r="L5306" s="35"/>
      <c r="M5306" s="35" t="s">
        <v>45</v>
      </c>
      <c r="N5306" s="38">
        <v>6099.62</v>
      </c>
      <c r="O5306" s="35"/>
      <c r="P5306" s="35" t="s">
        <v>1179</v>
      </c>
      <c r="Q5306" s="35">
        <v>26</v>
      </c>
      <c r="R5306" s="35" t="s">
        <v>28</v>
      </c>
      <c r="S5306" s="35" t="s">
        <v>29</v>
      </c>
      <c r="T5306" s="35" t="s">
        <v>30</v>
      </c>
      <c r="U5306" s="35"/>
      <c r="V5306" s="35" t="s">
        <v>31</v>
      </c>
      <c r="W5306" s="35" t="s">
        <v>32</v>
      </c>
    </row>
    <row r="5307" spans="1:23" ht="28.8" x14ac:dyDescent="0.3">
      <c r="A5307" s="35">
        <v>1154</v>
      </c>
      <c r="B5307" s="35">
        <v>1154</v>
      </c>
      <c r="C5307" s="35">
        <v>3907</v>
      </c>
      <c r="D5307" s="35">
        <v>3</v>
      </c>
      <c r="E5307" s="39" t="s">
        <v>6117</v>
      </c>
      <c r="F5307" s="35">
        <v>1970</v>
      </c>
      <c r="G5307" s="35"/>
      <c r="H5307" s="35" t="s">
        <v>6105</v>
      </c>
      <c r="I5307" s="37">
        <v>45940</v>
      </c>
      <c r="J5307" s="37">
        <v>45940</v>
      </c>
      <c r="K5307" s="37">
        <v>46062</v>
      </c>
      <c r="L5307" s="35"/>
      <c r="M5307" s="35" t="s">
        <v>45</v>
      </c>
      <c r="N5307" s="38">
        <v>11889.09</v>
      </c>
      <c r="O5307" s="35"/>
      <c r="P5307" s="35" t="s">
        <v>1179</v>
      </c>
      <c r="Q5307" s="35">
        <v>26</v>
      </c>
      <c r="R5307" s="35" t="s">
        <v>28</v>
      </c>
      <c r="S5307" s="35" t="s">
        <v>29</v>
      </c>
      <c r="T5307" s="35" t="s">
        <v>30</v>
      </c>
      <c r="U5307" s="35"/>
      <c r="V5307" s="35" t="s">
        <v>31</v>
      </c>
      <c r="W5307" s="35" t="s">
        <v>32</v>
      </c>
    </row>
    <row r="5308" spans="1:23" x14ac:dyDescent="0.3">
      <c r="A5308" s="35">
        <v>1154</v>
      </c>
      <c r="B5308" s="35">
        <v>1154</v>
      </c>
      <c r="C5308" s="35">
        <v>3043</v>
      </c>
      <c r="D5308" s="35">
        <v>30</v>
      </c>
      <c r="E5308" s="41">
        <v>46054</v>
      </c>
      <c r="F5308" s="35">
        <v>2376</v>
      </c>
      <c r="G5308" s="35"/>
      <c r="H5308" s="35" t="s">
        <v>459</v>
      </c>
      <c r="I5308" s="37">
        <v>45862</v>
      </c>
      <c r="J5308" s="37">
        <v>45862</v>
      </c>
      <c r="K5308" s="37">
        <v>46062</v>
      </c>
      <c r="L5308" s="37">
        <v>46064</v>
      </c>
      <c r="M5308" s="35" t="s">
        <v>49</v>
      </c>
      <c r="N5308" s="38">
        <v>170</v>
      </c>
      <c r="O5308" s="38">
        <v>170</v>
      </c>
      <c r="P5308" s="35" t="s">
        <v>27</v>
      </c>
      <c r="Q5308" s="35">
        <v>83</v>
      </c>
      <c r="R5308" s="35" t="s">
        <v>204</v>
      </c>
      <c r="S5308" s="35" t="s">
        <v>205</v>
      </c>
      <c r="T5308" s="35" t="s">
        <v>206</v>
      </c>
      <c r="U5308" s="35"/>
      <c r="V5308" s="35" t="s">
        <v>1304</v>
      </c>
      <c r="W5308" s="35" t="s">
        <v>32</v>
      </c>
    </row>
    <row r="5309" spans="1:23" x14ac:dyDescent="0.3">
      <c r="A5309" s="35">
        <v>1154</v>
      </c>
      <c r="B5309" s="35">
        <v>1154</v>
      </c>
      <c r="C5309" s="35">
        <v>4892</v>
      </c>
      <c r="D5309" s="35">
        <v>3</v>
      </c>
      <c r="E5309" s="41">
        <v>46813</v>
      </c>
      <c r="F5309" s="35">
        <v>2356</v>
      </c>
      <c r="G5309" s="35"/>
      <c r="H5309" s="35" t="s">
        <v>146</v>
      </c>
      <c r="I5309" s="37">
        <v>46041</v>
      </c>
      <c r="J5309" s="37">
        <v>46041</v>
      </c>
      <c r="K5309" s="37">
        <v>46062</v>
      </c>
      <c r="L5309" s="35"/>
      <c r="M5309" s="35" t="s">
        <v>1303</v>
      </c>
      <c r="N5309" s="38">
        <v>600</v>
      </c>
      <c r="O5309" s="35"/>
      <c r="P5309" s="35" t="s">
        <v>1173</v>
      </c>
      <c r="Q5309" s="35">
        <v>87</v>
      </c>
      <c r="R5309" s="35" t="s">
        <v>147</v>
      </c>
      <c r="S5309" s="35" t="s">
        <v>148</v>
      </c>
      <c r="T5309" s="35" t="s">
        <v>206</v>
      </c>
      <c r="U5309" s="35"/>
      <c r="V5309" s="35" t="s">
        <v>1304</v>
      </c>
      <c r="W5309" s="35" t="s">
        <v>32</v>
      </c>
    </row>
    <row r="5310" spans="1:23" x14ac:dyDescent="0.3">
      <c r="A5310" s="35">
        <v>1154</v>
      </c>
      <c r="B5310" s="35">
        <v>1154</v>
      </c>
      <c r="C5310" s="35">
        <v>5140</v>
      </c>
      <c r="D5310" s="35">
        <v>1</v>
      </c>
      <c r="E5310" s="36">
        <v>46023</v>
      </c>
      <c r="F5310" s="35">
        <v>2356</v>
      </c>
      <c r="G5310" s="35"/>
      <c r="H5310" s="35" t="s">
        <v>146</v>
      </c>
      <c r="I5310" s="37">
        <v>46065</v>
      </c>
      <c r="J5310" s="37">
        <v>46065</v>
      </c>
      <c r="K5310" s="37">
        <v>46062</v>
      </c>
      <c r="L5310" s="37">
        <v>46065</v>
      </c>
      <c r="M5310" s="35" t="s">
        <v>1303</v>
      </c>
      <c r="N5310" s="38">
        <v>400</v>
      </c>
      <c r="O5310" s="38">
        <v>400</v>
      </c>
      <c r="P5310" s="35" t="s">
        <v>27</v>
      </c>
      <c r="Q5310" s="35">
        <v>87</v>
      </c>
      <c r="R5310" s="35" t="s">
        <v>147</v>
      </c>
      <c r="S5310" s="35" t="s">
        <v>148</v>
      </c>
      <c r="T5310" s="35" t="s">
        <v>206</v>
      </c>
      <c r="U5310" s="35"/>
      <c r="V5310" s="35" t="s">
        <v>1304</v>
      </c>
      <c r="W5310" s="35" t="s">
        <v>32</v>
      </c>
    </row>
    <row r="5311" spans="1:23" x14ac:dyDescent="0.3">
      <c r="A5311" s="35">
        <v>1154</v>
      </c>
      <c r="B5311" s="35">
        <v>1154</v>
      </c>
      <c r="C5311" s="35">
        <v>4894</v>
      </c>
      <c r="D5311" s="35">
        <v>3</v>
      </c>
      <c r="E5311" s="41">
        <v>46813</v>
      </c>
      <c r="F5311" s="35">
        <v>2457</v>
      </c>
      <c r="G5311" s="35"/>
      <c r="H5311" s="35" t="s">
        <v>3345</v>
      </c>
      <c r="I5311" s="37">
        <v>46041</v>
      </c>
      <c r="J5311" s="37">
        <v>46041</v>
      </c>
      <c r="K5311" s="37">
        <v>46062</v>
      </c>
      <c r="L5311" s="37">
        <v>46065</v>
      </c>
      <c r="M5311" s="35" t="s">
        <v>1303</v>
      </c>
      <c r="N5311" s="38">
        <v>100</v>
      </c>
      <c r="O5311" s="38">
        <v>100</v>
      </c>
      <c r="P5311" s="35" t="s">
        <v>27</v>
      </c>
      <c r="Q5311" s="35">
        <v>88</v>
      </c>
      <c r="R5311" s="35" t="s">
        <v>329</v>
      </c>
      <c r="S5311" s="35" t="s">
        <v>330</v>
      </c>
      <c r="T5311" s="35" t="s">
        <v>206</v>
      </c>
      <c r="U5311" s="35"/>
      <c r="V5311" s="35" t="s">
        <v>1304</v>
      </c>
      <c r="W5311" s="35" t="s">
        <v>32</v>
      </c>
    </row>
    <row r="5312" spans="1:23" x14ac:dyDescent="0.3">
      <c r="A5312" s="35">
        <v>1154</v>
      </c>
      <c r="B5312" s="35">
        <v>1154</v>
      </c>
      <c r="C5312" s="35">
        <v>5073</v>
      </c>
      <c r="D5312" s="35">
        <v>1</v>
      </c>
      <c r="E5312" s="35" t="s">
        <v>6635</v>
      </c>
      <c r="F5312" s="35">
        <v>1958</v>
      </c>
      <c r="G5312" s="35"/>
      <c r="H5312" s="35" t="s">
        <v>129</v>
      </c>
      <c r="I5312" s="37">
        <v>46062</v>
      </c>
      <c r="J5312" s="37">
        <v>46062</v>
      </c>
      <c r="K5312" s="37">
        <v>46062</v>
      </c>
      <c r="L5312" s="35"/>
      <c r="M5312" s="35" t="s">
        <v>49</v>
      </c>
      <c r="N5312" s="38">
        <v>836</v>
      </c>
      <c r="O5312" s="35"/>
      <c r="P5312" s="35" t="s">
        <v>1179</v>
      </c>
      <c r="Q5312" s="35">
        <v>28</v>
      </c>
      <c r="R5312" s="35" t="s">
        <v>40</v>
      </c>
      <c r="S5312" s="35" t="s">
        <v>41</v>
      </c>
      <c r="T5312" s="35" t="s">
        <v>37</v>
      </c>
      <c r="U5312" s="35"/>
      <c r="V5312" s="35"/>
      <c r="W5312" s="35" t="s">
        <v>32</v>
      </c>
    </row>
    <row r="5313" spans="1:23" x14ac:dyDescent="0.3">
      <c r="A5313" s="35">
        <v>1154</v>
      </c>
      <c r="B5313" s="35">
        <v>1154</v>
      </c>
      <c r="C5313" s="35">
        <v>5074</v>
      </c>
      <c r="D5313" s="35">
        <v>1</v>
      </c>
      <c r="E5313" s="35" t="s">
        <v>6638</v>
      </c>
      <c r="F5313" s="35">
        <v>1958</v>
      </c>
      <c r="G5313" s="35"/>
      <c r="H5313" s="35" t="s">
        <v>129</v>
      </c>
      <c r="I5313" s="37">
        <v>46062</v>
      </c>
      <c r="J5313" s="37">
        <v>46062</v>
      </c>
      <c r="K5313" s="37">
        <v>46062</v>
      </c>
      <c r="L5313" s="35"/>
      <c r="M5313" s="35" t="s">
        <v>49</v>
      </c>
      <c r="N5313" s="38">
        <v>176</v>
      </c>
      <c r="O5313" s="35"/>
      <c r="P5313" s="35" t="s">
        <v>1179</v>
      </c>
      <c r="Q5313" s="35">
        <v>28</v>
      </c>
      <c r="R5313" s="35" t="s">
        <v>40</v>
      </c>
      <c r="S5313" s="35" t="s">
        <v>41</v>
      </c>
      <c r="T5313" s="35" t="s">
        <v>37</v>
      </c>
      <c r="U5313" s="35"/>
      <c r="V5313" s="35"/>
      <c r="W5313" s="35" t="s">
        <v>32</v>
      </c>
    </row>
    <row r="5314" spans="1:23" x14ac:dyDescent="0.3">
      <c r="A5314" s="35">
        <v>1154</v>
      </c>
      <c r="B5314" s="35">
        <v>1154</v>
      </c>
      <c r="C5314" s="35">
        <v>4964</v>
      </c>
      <c r="D5314" s="35">
        <v>1</v>
      </c>
      <c r="E5314" s="35" t="s">
        <v>6638</v>
      </c>
      <c r="F5314" s="35">
        <v>2142</v>
      </c>
      <c r="G5314" s="35"/>
      <c r="H5314" s="35" t="s">
        <v>56</v>
      </c>
      <c r="I5314" s="37">
        <v>46055</v>
      </c>
      <c r="J5314" s="37">
        <v>46055</v>
      </c>
      <c r="K5314" s="37">
        <v>46062</v>
      </c>
      <c r="L5314" s="37">
        <v>46062</v>
      </c>
      <c r="M5314" s="35" t="s">
        <v>49</v>
      </c>
      <c r="N5314" s="38">
        <v>920</v>
      </c>
      <c r="O5314" s="38">
        <v>920</v>
      </c>
      <c r="P5314" s="35" t="s">
        <v>27</v>
      </c>
      <c r="Q5314" s="35">
        <v>21</v>
      </c>
      <c r="R5314" s="35" t="s">
        <v>57</v>
      </c>
      <c r="S5314" s="35" t="s">
        <v>58</v>
      </c>
      <c r="T5314" s="35" t="s">
        <v>37</v>
      </c>
      <c r="U5314" s="35"/>
      <c r="V5314" s="35" t="s">
        <v>1304</v>
      </c>
      <c r="W5314" s="35" t="s">
        <v>32</v>
      </c>
    </row>
    <row r="5315" spans="1:23" x14ac:dyDescent="0.3">
      <c r="A5315" s="35">
        <v>1154</v>
      </c>
      <c r="B5315" s="35">
        <v>1154</v>
      </c>
      <c r="C5315" s="35">
        <v>4965</v>
      </c>
      <c r="D5315" s="35">
        <v>1</v>
      </c>
      <c r="E5315" s="35" t="s">
        <v>6639</v>
      </c>
      <c r="F5315" s="35">
        <v>2142</v>
      </c>
      <c r="G5315" s="35"/>
      <c r="H5315" s="35" t="s">
        <v>56</v>
      </c>
      <c r="I5315" s="37">
        <v>46055</v>
      </c>
      <c r="J5315" s="37">
        <v>46055</v>
      </c>
      <c r="K5315" s="37">
        <v>46062</v>
      </c>
      <c r="L5315" s="37">
        <v>46062</v>
      </c>
      <c r="M5315" s="35" t="s">
        <v>49</v>
      </c>
      <c r="N5315" s="38">
        <v>356.5</v>
      </c>
      <c r="O5315" s="38">
        <v>356.5</v>
      </c>
      <c r="P5315" s="35" t="s">
        <v>27</v>
      </c>
      <c r="Q5315" s="35">
        <v>21</v>
      </c>
      <c r="R5315" s="35" t="s">
        <v>57</v>
      </c>
      <c r="S5315" s="35" t="s">
        <v>58</v>
      </c>
      <c r="T5315" s="35" t="s">
        <v>37</v>
      </c>
      <c r="U5315" s="35"/>
      <c r="V5315" s="35" t="s">
        <v>1304</v>
      </c>
      <c r="W5315" s="35" t="s">
        <v>32</v>
      </c>
    </row>
    <row r="5316" spans="1:23" x14ac:dyDescent="0.3">
      <c r="A5316" s="35">
        <v>1154</v>
      </c>
      <c r="B5316" s="35">
        <v>1154</v>
      </c>
      <c r="C5316" s="35">
        <v>4509</v>
      </c>
      <c r="D5316" s="35">
        <v>1</v>
      </c>
      <c r="E5316" s="40" t="s">
        <v>6700</v>
      </c>
      <c r="F5316" s="35">
        <v>305</v>
      </c>
      <c r="G5316" s="35" t="s">
        <v>1264</v>
      </c>
      <c r="H5316" s="35" t="s">
        <v>1265</v>
      </c>
      <c r="I5316" s="37">
        <v>46000</v>
      </c>
      <c r="J5316" s="37">
        <v>46000</v>
      </c>
      <c r="K5316" s="37">
        <v>46062</v>
      </c>
      <c r="L5316" s="35"/>
      <c r="M5316" s="35" t="s">
        <v>1244</v>
      </c>
      <c r="N5316" s="38">
        <v>998</v>
      </c>
      <c r="O5316" s="35"/>
      <c r="P5316" s="35" t="s">
        <v>1179</v>
      </c>
      <c r="Q5316" s="35">
        <v>28</v>
      </c>
      <c r="R5316" s="35" t="s">
        <v>40</v>
      </c>
      <c r="S5316" s="35" t="s">
        <v>41</v>
      </c>
      <c r="T5316" s="35" t="s">
        <v>37</v>
      </c>
      <c r="U5316" s="35"/>
      <c r="V5316" s="35" t="s">
        <v>1304</v>
      </c>
      <c r="W5316" s="35" t="s">
        <v>32</v>
      </c>
    </row>
    <row r="5317" spans="1:23" x14ac:dyDescent="0.3">
      <c r="A5317" s="35">
        <v>1154</v>
      </c>
      <c r="B5317" s="35">
        <v>1154</v>
      </c>
      <c r="C5317" s="35">
        <v>4722</v>
      </c>
      <c r="D5317" s="35">
        <v>1</v>
      </c>
      <c r="E5317" s="40" t="s">
        <v>6482</v>
      </c>
      <c r="F5317" s="35">
        <v>1985</v>
      </c>
      <c r="G5317" s="35"/>
      <c r="H5317" s="35" t="s">
        <v>35</v>
      </c>
      <c r="I5317" s="37">
        <v>46027</v>
      </c>
      <c r="J5317" s="37">
        <v>46027</v>
      </c>
      <c r="K5317" s="37">
        <v>46063</v>
      </c>
      <c r="L5317" s="35"/>
      <c r="M5317" s="35" t="s">
        <v>1244</v>
      </c>
      <c r="N5317" s="38">
        <v>328</v>
      </c>
      <c r="O5317" s="35"/>
      <c r="P5317" s="35" t="s">
        <v>1179</v>
      </c>
      <c r="Q5317" s="35">
        <v>26</v>
      </c>
      <c r="R5317" s="35" t="s">
        <v>28</v>
      </c>
      <c r="S5317" s="35" t="s">
        <v>29</v>
      </c>
      <c r="T5317" s="35" t="s">
        <v>37</v>
      </c>
      <c r="U5317" s="35"/>
      <c r="V5317" s="35" t="s">
        <v>1304</v>
      </c>
      <c r="W5317" s="35" t="s">
        <v>32</v>
      </c>
    </row>
    <row r="5318" spans="1:23" x14ac:dyDescent="0.3">
      <c r="A5318" s="35">
        <v>1154</v>
      </c>
      <c r="B5318" s="35">
        <v>1154</v>
      </c>
      <c r="C5318" s="35">
        <v>4863</v>
      </c>
      <c r="D5318" s="35">
        <v>1</v>
      </c>
      <c r="E5318" s="35" t="s">
        <v>6519</v>
      </c>
      <c r="F5318" s="35">
        <v>1958</v>
      </c>
      <c r="G5318" s="35"/>
      <c r="H5318" s="35" t="s">
        <v>129</v>
      </c>
      <c r="I5318" s="37">
        <v>46037</v>
      </c>
      <c r="J5318" s="37">
        <v>46037</v>
      </c>
      <c r="K5318" s="37">
        <v>46063</v>
      </c>
      <c r="L5318" s="35"/>
      <c r="M5318" s="35" t="s">
        <v>49</v>
      </c>
      <c r="N5318" s="38">
        <v>600.6</v>
      </c>
      <c r="O5318" s="35"/>
      <c r="P5318" s="35" t="s">
        <v>1179</v>
      </c>
      <c r="Q5318" s="35">
        <v>28</v>
      </c>
      <c r="R5318" s="35" t="s">
        <v>40</v>
      </c>
      <c r="S5318" s="35" t="s">
        <v>41</v>
      </c>
      <c r="T5318" s="35" t="s">
        <v>37</v>
      </c>
      <c r="U5318" s="35"/>
      <c r="V5318" s="35"/>
      <c r="W5318" s="35" t="s">
        <v>32</v>
      </c>
    </row>
    <row r="5319" spans="1:23" x14ac:dyDescent="0.3">
      <c r="A5319" s="35">
        <v>1154</v>
      </c>
      <c r="B5319" s="35">
        <v>1154</v>
      </c>
      <c r="C5319" s="35">
        <v>4866</v>
      </c>
      <c r="D5319" s="35">
        <v>1</v>
      </c>
      <c r="E5319" s="35" t="s">
        <v>6522</v>
      </c>
      <c r="F5319" s="35">
        <v>1951</v>
      </c>
      <c r="G5319" s="35"/>
      <c r="H5319" s="35" t="s">
        <v>328</v>
      </c>
      <c r="I5319" s="37">
        <v>46037</v>
      </c>
      <c r="J5319" s="37">
        <v>46037</v>
      </c>
      <c r="K5319" s="37">
        <v>46063</v>
      </c>
      <c r="L5319" s="35"/>
      <c r="M5319" s="35" t="s">
        <v>49</v>
      </c>
      <c r="N5319" s="38">
        <v>2640</v>
      </c>
      <c r="O5319" s="35"/>
      <c r="P5319" s="35" t="s">
        <v>1173</v>
      </c>
      <c r="Q5319" s="35">
        <v>21</v>
      </c>
      <c r="R5319" s="35" t="s">
        <v>57</v>
      </c>
      <c r="S5319" s="35" t="s">
        <v>58</v>
      </c>
      <c r="T5319" s="35" t="s">
        <v>37</v>
      </c>
      <c r="U5319" s="35"/>
      <c r="V5319" s="35"/>
      <c r="W5319" s="35" t="s">
        <v>32</v>
      </c>
    </row>
    <row r="5320" spans="1:23" x14ac:dyDescent="0.3">
      <c r="A5320" s="35">
        <v>1154</v>
      </c>
      <c r="B5320" s="35">
        <v>1154</v>
      </c>
      <c r="C5320" s="35">
        <v>4867</v>
      </c>
      <c r="D5320" s="35">
        <v>1</v>
      </c>
      <c r="E5320" s="35" t="s">
        <v>6523</v>
      </c>
      <c r="F5320" s="35">
        <v>1954</v>
      </c>
      <c r="G5320" s="35"/>
      <c r="H5320" s="35" t="s">
        <v>65</v>
      </c>
      <c r="I5320" s="37">
        <v>46037</v>
      </c>
      <c r="J5320" s="37">
        <v>46037</v>
      </c>
      <c r="K5320" s="37">
        <v>46063</v>
      </c>
      <c r="L5320" s="35"/>
      <c r="M5320" s="35" t="s">
        <v>49</v>
      </c>
      <c r="N5320" s="38">
        <v>897</v>
      </c>
      <c r="O5320" s="35"/>
      <c r="P5320" s="35" t="s">
        <v>1173</v>
      </c>
      <c r="Q5320" s="35">
        <v>21</v>
      </c>
      <c r="R5320" s="35" t="s">
        <v>57</v>
      </c>
      <c r="S5320" s="35" t="s">
        <v>58</v>
      </c>
      <c r="T5320" s="35" t="s">
        <v>37</v>
      </c>
      <c r="U5320" s="35"/>
      <c r="V5320" s="35"/>
      <c r="W5320" s="35" t="s">
        <v>32</v>
      </c>
    </row>
    <row r="5321" spans="1:23" x14ac:dyDescent="0.3">
      <c r="A5321" s="35">
        <v>1154</v>
      </c>
      <c r="B5321" s="35">
        <v>1154</v>
      </c>
      <c r="C5321" s="35">
        <v>4868</v>
      </c>
      <c r="D5321" s="35">
        <v>1</v>
      </c>
      <c r="E5321" s="35" t="s">
        <v>6524</v>
      </c>
      <c r="F5321" s="35">
        <v>2142</v>
      </c>
      <c r="G5321" s="35"/>
      <c r="H5321" s="35" t="s">
        <v>56</v>
      </c>
      <c r="I5321" s="37">
        <v>46037</v>
      </c>
      <c r="J5321" s="37">
        <v>46037</v>
      </c>
      <c r="K5321" s="37">
        <v>46063</v>
      </c>
      <c r="L5321" s="35"/>
      <c r="M5321" s="35" t="s">
        <v>49</v>
      </c>
      <c r="N5321" s="38">
        <v>920</v>
      </c>
      <c r="O5321" s="35"/>
      <c r="P5321" s="35" t="s">
        <v>1173</v>
      </c>
      <c r="Q5321" s="35">
        <v>21</v>
      </c>
      <c r="R5321" s="35" t="s">
        <v>57</v>
      </c>
      <c r="S5321" s="35" t="s">
        <v>58</v>
      </c>
      <c r="T5321" s="35" t="s">
        <v>37</v>
      </c>
      <c r="U5321" s="35"/>
      <c r="V5321" s="35"/>
      <c r="W5321" s="35" t="s">
        <v>32</v>
      </c>
    </row>
    <row r="5322" spans="1:23" x14ac:dyDescent="0.3">
      <c r="A5322" s="35">
        <v>1154</v>
      </c>
      <c r="B5322" s="35">
        <v>1154</v>
      </c>
      <c r="C5322" s="35">
        <v>4869</v>
      </c>
      <c r="D5322" s="35">
        <v>1</v>
      </c>
      <c r="E5322" s="35" t="s">
        <v>6525</v>
      </c>
      <c r="F5322" s="35">
        <v>2133</v>
      </c>
      <c r="G5322" s="35"/>
      <c r="H5322" s="35" t="s">
        <v>268</v>
      </c>
      <c r="I5322" s="37">
        <v>46037</v>
      </c>
      <c r="J5322" s="37">
        <v>46037</v>
      </c>
      <c r="K5322" s="37">
        <v>46063</v>
      </c>
      <c r="L5322" s="35"/>
      <c r="M5322" s="35" t="s">
        <v>49</v>
      </c>
      <c r="N5322" s="38">
        <v>3059</v>
      </c>
      <c r="O5322" s="35"/>
      <c r="P5322" s="35" t="s">
        <v>1173</v>
      </c>
      <c r="Q5322" s="35">
        <v>21</v>
      </c>
      <c r="R5322" s="35" t="s">
        <v>57</v>
      </c>
      <c r="S5322" s="35" t="s">
        <v>58</v>
      </c>
      <c r="T5322" s="35" t="s">
        <v>37</v>
      </c>
      <c r="U5322" s="35"/>
      <c r="V5322" s="35"/>
      <c r="W5322" s="35" t="s">
        <v>32</v>
      </c>
    </row>
    <row r="5323" spans="1:23" x14ac:dyDescent="0.3">
      <c r="A5323" s="35">
        <v>1154</v>
      </c>
      <c r="B5323" s="35">
        <v>1154</v>
      </c>
      <c r="C5323" s="35">
        <v>4870</v>
      </c>
      <c r="D5323" s="35">
        <v>1</v>
      </c>
      <c r="E5323" s="35" t="s">
        <v>6526</v>
      </c>
      <c r="F5323" s="35">
        <v>1954</v>
      </c>
      <c r="G5323" s="35"/>
      <c r="H5323" s="35" t="s">
        <v>65</v>
      </c>
      <c r="I5323" s="37">
        <v>46037</v>
      </c>
      <c r="J5323" s="37">
        <v>46037</v>
      </c>
      <c r="K5323" s="37">
        <v>46063</v>
      </c>
      <c r="L5323" s="35"/>
      <c r="M5323" s="35" t="s">
        <v>49</v>
      </c>
      <c r="N5323" s="38">
        <v>3151</v>
      </c>
      <c r="O5323" s="35"/>
      <c r="P5323" s="35" t="s">
        <v>1173</v>
      </c>
      <c r="Q5323" s="35">
        <v>21</v>
      </c>
      <c r="R5323" s="35" t="s">
        <v>57</v>
      </c>
      <c r="S5323" s="35" t="s">
        <v>58</v>
      </c>
      <c r="T5323" s="35" t="s">
        <v>37</v>
      </c>
      <c r="U5323" s="35"/>
      <c r="V5323" s="35"/>
      <c r="W5323" s="35" t="s">
        <v>32</v>
      </c>
    </row>
    <row r="5324" spans="1:23" x14ac:dyDescent="0.3">
      <c r="A5324" s="35">
        <v>1154</v>
      </c>
      <c r="B5324" s="35">
        <v>1154</v>
      </c>
      <c r="C5324" s="35">
        <v>4871</v>
      </c>
      <c r="D5324" s="35">
        <v>1</v>
      </c>
      <c r="E5324" s="35" t="s">
        <v>6527</v>
      </c>
      <c r="F5324" s="35">
        <v>1952</v>
      </c>
      <c r="G5324" s="35"/>
      <c r="H5324" s="35" t="s">
        <v>311</v>
      </c>
      <c r="I5324" s="37">
        <v>46037</v>
      </c>
      <c r="J5324" s="37">
        <v>46037</v>
      </c>
      <c r="K5324" s="37">
        <v>46063</v>
      </c>
      <c r="L5324" s="35"/>
      <c r="M5324" s="35" t="s">
        <v>49</v>
      </c>
      <c r="N5324" s="38">
        <v>3276</v>
      </c>
      <c r="O5324" s="35"/>
      <c r="P5324" s="35" t="s">
        <v>1173</v>
      </c>
      <c r="Q5324" s="35">
        <v>21</v>
      </c>
      <c r="R5324" s="35" t="s">
        <v>57</v>
      </c>
      <c r="S5324" s="35" t="s">
        <v>58</v>
      </c>
      <c r="T5324" s="35" t="s">
        <v>37</v>
      </c>
      <c r="U5324" s="35"/>
      <c r="V5324" s="35"/>
      <c r="W5324" s="35" t="s">
        <v>32</v>
      </c>
    </row>
    <row r="5325" spans="1:23" x14ac:dyDescent="0.3">
      <c r="A5325" s="35">
        <v>1154</v>
      </c>
      <c r="B5325" s="35">
        <v>1154</v>
      </c>
      <c r="C5325" s="35">
        <v>4872</v>
      </c>
      <c r="D5325" s="35">
        <v>1</v>
      </c>
      <c r="E5325" s="35" t="s">
        <v>6528</v>
      </c>
      <c r="F5325" s="35">
        <v>2142</v>
      </c>
      <c r="G5325" s="35"/>
      <c r="H5325" s="35" t="s">
        <v>56</v>
      </c>
      <c r="I5325" s="37">
        <v>46037</v>
      </c>
      <c r="J5325" s="37">
        <v>46037</v>
      </c>
      <c r="K5325" s="37">
        <v>46063</v>
      </c>
      <c r="L5325" s="35"/>
      <c r="M5325" s="35" t="s">
        <v>49</v>
      </c>
      <c r="N5325" s="38">
        <v>2737</v>
      </c>
      <c r="O5325" s="35"/>
      <c r="P5325" s="35" t="s">
        <v>1173</v>
      </c>
      <c r="Q5325" s="35">
        <v>21</v>
      </c>
      <c r="R5325" s="35" t="s">
        <v>57</v>
      </c>
      <c r="S5325" s="35" t="s">
        <v>58</v>
      </c>
      <c r="T5325" s="35" t="s">
        <v>37</v>
      </c>
      <c r="U5325" s="35"/>
      <c r="V5325" s="35"/>
      <c r="W5325" s="35" t="s">
        <v>32</v>
      </c>
    </row>
    <row r="5326" spans="1:23" x14ac:dyDescent="0.3">
      <c r="A5326" s="35">
        <v>1154</v>
      </c>
      <c r="B5326" s="35">
        <v>1154</v>
      </c>
      <c r="C5326" s="35">
        <v>4874</v>
      </c>
      <c r="D5326" s="35">
        <v>1</v>
      </c>
      <c r="E5326" s="35" t="s">
        <v>6530</v>
      </c>
      <c r="F5326" s="35">
        <v>1951</v>
      </c>
      <c r="G5326" s="35"/>
      <c r="H5326" s="35" t="s">
        <v>328</v>
      </c>
      <c r="I5326" s="37">
        <v>46037</v>
      </c>
      <c r="J5326" s="37">
        <v>46037</v>
      </c>
      <c r="K5326" s="37">
        <v>46063</v>
      </c>
      <c r="L5326" s="35"/>
      <c r="M5326" s="35" t="s">
        <v>49</v>
      </c>
      <c r="N5326" s="38">
        <v>3024</v>
      </c>
      <c r="O5326" s="35"/>
      <c r="P5326" s="35" t="s">
        <v>1173</v>
      </c>
      <c r="Q5326" s="35">
        <v>21</v>
      </c>
      <c r="R5326" s="35" t="s">
        <v>57</v>
      </c>
      <c r="S5326" s="35" t="s">
        <v>58</v>
      </c>
      <c r="T5326" s="35" t="s">
        <v>37</v>
      </c>
      <c r="U5326" s="35"/>
      <c r="V5326" s="35"/>
      <c r="W5326" s="35" t="s">
        <v>32</v>
      </c>
    </row>
    <row r="5327" spans="1:23" x14ac:dyDescent="0.3">
      <c r="A5327" s="35">
        <v>1154</v>
      </c>
      <c r="B5327" s="35">
        <v>1154</v>
      </c>
      <c r="C5327" s="35">
        <v>4897</v>
      </c>
      <c r="D5327" s="35">
        <v>1</v>
      </c>
      <c r="E5327" s="35" t="s">
        <v>6527</v>
      </c>
      <c r="F5327" s="35">
        <v>1957</v>
      </c>
      <c r="G5327" s="35"/>
      <c r="H5327" s="35" t="s">
        <v>48</v>
      </c>
      <c r="I5327" s="37">
        <v>46042</v>
      </c>
      <c r="J5327" s="37">
        <v>46042</v>
      </c>
      <c r="K5327" s="37">
        <v>46063</v>
      </c>
      <c r="L5327" s="37">
        <v>46059</v>
      </c>
      <c r="M5327" s="35" t="s">
        <v>49</v>
      </c>
      <c r="N5327" s="38">
        <v>273</v>
      </c>
      <c r="O5327" s="38">
        <v>273</v>
      </c>
      <c r="P5327" s="35" t="s">
        <v>27</v>
      </c>
      <c r="Q5327" s="35">
        <v>27</v>
      </c>
      <c r="R5327" s="35" t="s">
        <v>50</v>
      </c>
      <c r="S5327" s="35" t="s">
        <v>51</v>
      </c>
      <c r="T5327" s="35" t="s">
        <v>37</v>
      </c>
      <c r="U5327" s="35"/>
      <c r="V5327" s="35" t="s">
        <v>545</v>
      </c>
      <c r="W5327" s="35" t="s">
        <v>32</v>
      </c>
    </row>
    <row r="5328" spans="1:23" x14ac:dyDescent="0.3">
      <c r="A5328" s="35">
        <v>1154</v>
      </c>
      <c r="B5328" s="35">
        <v>1154</v>
      </c>
      <c r="C5328" s="35">
        <v>4957</v>
      </c>
      <c r="D5328" s="35">
        <v>1</v>
      </c>
      <c r="E5328" s="35" t="s">
        <v>6634</v>
      </c>
      <c r="F5328" s="35">
        <v>1957</v>
      </c>
      <c r="G5328" s="35"/>
      <c r="H5328" s="35" t="s">
        <v>48</v>
      </c>
      <c r="I5328" s="37">
        <v>46055</v>
      </c>
      <c r="J5328" s="37">
        <v>46055</v>
      </c>
      <c r="K5328" s="37">
        <v>46063</v>
      </c>
      <c r="L5328" s="37">
        <v>46059</v>
      </c>
      <c r="M5328" s="35" t="s">
        <v>49</v>
      </c>
      <c r="N5328" s="38">
        <v>288</v>
      </c>
      <c r="O5328" s="38">
        <v>288</v>
      </c>
      <c r="P5328" s="35" t="s">
        <v>27</v>
      </c>
      <c r="Q5328" s="35">
        <v>27</v>
      </c>
      <c r="R5328" s="35" t="s">
        <v>50</v>
      </c>
      <c r="S5328" s="35" t="s">
        <v>51</v>
      </c>
      <c r="T5328" s="35" t="s">
        <v>37</v>
      </c>
      <c r="U5328" s="35"/>
      <c r="V5328" s="35" t="s">
        <v>545</v>
      </c>
      <c r="W5328" s="35" t="s">
        <v>32</v>
      </c>
    </row>
    <row r="5329" spans="1:23" x14ac:dyDescent="0.3">
      <c r="A5329" s="35">
        <v>1154</v>
      </c>
      <c r="B5329" s="35">
        <v>1154</v>
      </c>
      <c r="C5329" s="35">
        <v>4911</v>
      </c>
      <c r="D5329" s="35">
        <v>1</v>
      </c>
      <c r="E5329" s="35" t="s">
        <v>6527</v>
      </c>
      <c r="F5329" s="35">
        <v>1958</v>
      </c>
      <c r="G5329" s="35"/>
      <c r="H5329" s="35" t="s">
        <v>129</v>
      </c>
      <c r="I5329" s="37">
        <v>46045</v>
      </c>
      <c r="J5329" s="37">
        <v>46045</v>
      </c>
      <c r="K5329" s="37">
        <v>46063</v>
      </c>
      <c r="L5329" s="35"/>
      <c r="M5329" s="35" t="s">
        <v>49</v>
      </c>
      <c r="N5329" s="38">
        <v>600.6</v>
      </c>
      <c r="O5329" s="35"/>
      <c r="P5329" s="35" t="s">
        <v>1179</v>
      </c>
      <c r="Q5329" s="35">
        <v>28</v>
      </c>
      <c r="R5329" s="35" t="s">
        <v>40</v>
      </c>
      <c r="S5329" s="35" t="s">
        <v>41</v>
      </c>
      <c r="T5329" s="35" t="s">
        <v>37</v>
      </c>
      <c r="U5329" s="35"/>
      <c r="V5329" s="35"/>
      <c r="W5329" s="35" t="s">
        <v>32</v>
      </c>
    </row>
    <row r="5330" spans="1:23" x14ac:dyDescent="0.3">
      <c r="A5330" s="35">
        <v>1154</v>
      </c>
      <c r="B5330" s="35">
        <v>1154</v>
      </c>
      <c r="C5330" s="35">
        <v>4912</v>
      </c>
      <c r="D5330" s="35">
        <v>1</v>
      </c>
      <c r="E5330" s="35" t="s">
        <v>6525</v>
      </c>
      <c r="F5330" s="35">
        <v>1958</v>
      </c>
      <c r="G5330" s="35"/>
      <c r="H5330" s="35" t="s">
        <v>129</v>
      </c>
      <c r="I5330" s="37">
        <v>46045</v>
      </c>
      <c r="J5330" s="37">
        <v>46045</v>
      </c>
      <c r="K5330" s="37">
        <v>46063</v>
      </c>
      <c r="L5330" s="35"/>
      <c r="M5330" s="35" t="s">
        <v>49</v>
      </c>
      <c r="N5330" s="38">
        <v>585.20000000000005</v>
      </c>
      <c r="O5330" s="35"/>
      <c r="P5330" s="35" t="s">
        <v>1179</v>
      </c>
      <c r="Q5330" s="35">
        <v>28</v>
      </c>
      <c r="R5330" s="35" t="s">
        <v>40</v>
      </c>
      <c r="S5330" s="35" t="s">
        <v>41</v>
      </c>
      <c r="T5330" s="35" t="s">
        <v>37</v>
      </c>
      <c r="U5330" s="35"/>
      <c r="V5330" s="35"/>
      <c r="W5330" s="35" t="s">
        <v>32</v>
      </c>
    </row>
    <row r="5331" spans="1:23" x14ac:dyDescent="0.3">
      <c r="A5331" s="35">
        <v>1154</v>
      </c>
      <c r="B5331" s="35">
        <v>1154</v>
      </c>
      <c r="C5331" s="35">
        <v>4913</v>
      </c>
      <c r="D5331" s="35">
        <v>1</v>
      </c>
      <c r="E5331" s="35" t="s">
        <v>6528</v>
      </c>
      <c r="F5331" s="35">
        <v>1958</v>
      </c>
      <c r="G5331" s="35"/>
      <c r="H5331" s="35" t="s">
        <v>129</v>
      </c>
      <c r="I5331" s="37">
        <v>46045</v>
      </c>
      <c r="J5331" s="37">
        <v>46045</v>
      </c>
      <c r="K5331" s="37">
        <v>46063</v>
      </c>
      <c r="L5331" s="35"/>
      <c r="M5331" s="35" t="s">
        <v>49</v>
      </c>
      <c r="N5331" s="38">
        <v>523.6</v>
      </c>
      <c r="O5331" s="35"/>
      <c r="P5331" s="35" t="s">
        <v>1179</v>
      </c>
      <c r="Q5331" s="35">
        <v>28</v>
      </c>
      <c r="R5331" s="35" t="s">
        <v>40</v>
      </c>
      <c r="S5331" s="35" t="s">
        <v>41</v>
      </c>
      <c r="T5331" s="35" t="s">
        <v>37</v>
      </c>
      <c r="U5331" s="35"/>
      <c r="V5331" s="35"/>
      <c r="W5331" s="35" t="s">
        <v>32</v>
      </c>
    </row>
    <row r="5332" spans="1:23" x14ac:dyDescent="0.3">
      <c r="A5332" s="35">
        <v>1154</v>
      </c>
      <c r="B5332" s="35">
        <v>1154</v>
      </c>
      <c r="C5332" s="35">
        <v>4873</v>
      </c>
      <c r="D5332" s="35">
        <v>1</v>
      </c>
      <c r="E5332" s="35" t="s">
        <v>6529</v>
      </c>
      <c r="F5332" s="35">
        <v>2267</v>
      </c>
      <c r="G5332" s="35"/>
      <c r="H5332" s="35" t="s">
        <v>141</v>
      </c>
      <c r="I5332" s="37">
        <v>46037</v>
      </c>
      <c r="J5332" s="37">
        <v>46037</v>
      </c>
      <c r="K5332" s="37">
        <v>46063</v>
      </c>
      <c r="L5332" s="35"/>
      <c r="M5332" s="35" t="s">
        <v>49</v>
      </c>
      <c r="N5332" s="38">
        <v>3094</v>
      </c>
      <c r="O5332" s="35"/>
      <c r="P5332" s="35" t="s">
        <v>1173</v>
      </c>
      <c r="Q5332" s="35">
        <v>21</v>
      </c>
      <c r="R5332" s="35" t="s">
        <v>57</v>
      </c>
      <c r="S5332" s="35" t="s">
        <v>58</v>
      </c>
      <c r="T5332" s="35" t="s">
        <v>37</v>
      </c>
      <c r="U5332" s="35"/>
      <c r="V5332" s="35"/>
      <c r="W5332" s="35" t="s">
        <v>32</v>
      </c>
    </row>
    <row r="5333" spans="1:23" x14ac:dyDescent="0.3">
      <c r="A5333" s="35">
        <v>1154</v>
      </c>
      <c r="B5333" s="35">
        <v>1154</v>
      </c>
      <c r="C5333" s="35">
        <v>2932</v>
      </c>
      <c r="D5333" s="35">
        <v>7</v>
      </c>
      <c r="E5333" s="36">
        <v>46364</v>
      </c>
      <c r="F5333" s="35">
        <v>1947</v>
      </c>
      <c r="G5333" s="35"/>
      <c r="H5333" s="35" t="s">
        <v>283</v>
      </c>
      <c r="I5333" s="37">
        <v>45848</v>
      </c>
      <c r="J5333" s="37">
        <v>45848</v>
      </c>
      <c r="K5333" s="37">
        <v>46063</v>
      </c>
      <c r="L5333" s="37">
        <v>46064</v>
      </c>
      <c r="M5333" s="35" t="s">
        <v>45</v>
      </c>
      <c r="N5333" s="38">
        <v>957</v>
      </c>
      <c r="O5333" s="38">
        <v>978.02</v>
      </c>
      <c r="P5333" s="35" t="s">
        <v>27</v>
      </c>
      <c r="Q5333" s="35">
        <v>60</v>
      </c>
      <c r="R5333" s="35" t="s">
        <v>284</v>
      </c>
      <c r="S5333" s="35" t="s">
        <v>285</v>
      </c>
      <c r="T5333" s="35" t="s">
        <v>30</v>
      </c>
      <c r="U5333" s="35"/>
      <c r="V5333" s="35" t="s">
        <v>1304</v>
      </c>
      <c r="W5333" s="35" t="s">
        <v>32</v>
      </c>
    </row>
    <row r="5334" spans="1:23" ht="28.8" x14ac:dyDescent="0.3">
      <c r="A5334" s="35">
        <v>1154</v>
      </c>
      <c r="B5334" s="35">
        <v>1154</v>
      </c>
      <c r="C5334" s="35">
        <v>4363</v>
      </c>
      <c r="D5334" s="35">
        <v>2</v>
      </c>
      <c r="E5334" s="39" t="s">
        <v>6292</v>
      </c>
      <c r="F5334" s="35">
        <v>1985</v>
      </c>
      <c r="G5334" s="35"/>
      <c r="H5334" s="35" t="s">
        <v>35</v>
      </c>
      <c r="I5334" s="37">
        <v>45980</v>
      </c>
      <c r="J5334" s="37">
        <v>45980</v>
      </c>
      <c r="K5334" s="37">
        <v>46063</v>
      </c>
      <c r="L5334" s="37">
        <v>46064</v>
      </c>
      <c r="M5334" s="35" t="s">
        <v>26</v>
      </c>
      <c r="N5334" s="38">
        <v>4742</v>
      </c>
      <c r="O5334" s="38">
        <v>4742</v>
      </c>
      <c r="P5334" s="35" t="s">
        <v>27</v>
      </c>
      <c r="Q5334" s="35">
        <v>26</v>
      </c>
      <c r="R5334" s="35" t="s">
        <v>28</v>
      </c>
      <c r="S5334" s="35" t="s">
        <v>29</v>
      </c>
      <c r="T5334" s="35" t="s">
        <v>30</v>
      </c>
      <c r="U5334" s="35"/>
      <c r="V5334" s="35" t="s">
        <v>1304</v>
      </c>
      <c r="W5334" s="35" t="s">
        <v>32</v>
      </c>
    </row>
    <row r="5335" spans="1:23" x14ac:dyDescent="0.3">
      <c r="A5335" s="35">
        <v>1154</v>
      </c>
      <c r="B5335" s="35">
        <v>1154</v>
      </c>
      <c r="C5335" s="35">
        <v>4692</v>
      </c>
      <c r="D5335" s="35">
        <v>1</v>
      </c>
      <c r="E5335" s="36">
        <v>46023</v>
      </c>
      <c r="F5335" s="35">
        <v>1967</v>
      </c>
      <c r="G5335" s="35"/>
      <c r="H5335" s="35" t="s">
        <v>6537</v>
      </c>
      <c r="I5335" s="37">
        <v>46014</v>
      </c>
      <c r="J5335" s="37">
        <v>46014</v>
      </c>
      <c r="K5335" s="37">
        <v>46063</v>
      </c>
      <c r="L5335" s="37">
        <v>46063</v>
      </c>
      <c r="M5335" s="35" t="s">
        <v>1303</v>
      </c>
      <c r="N5335" s="38">
        <v>18960</v>
      </c>
      <c r="O5335" s="38">
        <v>18960</v>
      </c>
      <c r="P5335" s="35" t="s">
        <v>27</v>
      </c>
      <c r="Q5335" s="35">
        <v>22</v>
      </c>
      <c r="R5335" s="35" t="s">
        <v>4188</v>
      </c>
      <c r="S5335" s="35" t="s">
        <v>4189</v>
      </c>
      <c r="T5335" s="35" t="s">
        <v>30</v>
      </c>
      <c r="U5335" s="35"/>
      <c r="V5335" s="35" t="s">
        <v>1304</v>
      </c>
      <c r="W5335" s="35" t="s">
        <v>32</v>
      </c>
    </row>
    <row r="5336" spans="1:23" x14ac:dyDescent="0.3">
      <c r="A5336" s="35">
        <v>1154</v>
      </c>
      <c r="B5336" s="35">
        <v>1154</v>
      </c>
      <c r="C5336" s="35">
        <v>4990</v>
      </c>
      <c r="D5336" s="35">
        <v>1</v>
      </c>
      <c r="E5336" s="36">
        <v>46023</v>
      </c>
      <c r="F5336" s="35">
        <v>3043</v>
      </c>
      <c r="G5336" s="35"/>
      <c r="H5336" s="35" t="s">
        <v>6646</v>
      </c>
      <c r="I5336" s="37">
        <v>46057</v>
      </c>
      <c r="J5336" s="37">
        <v>46057</v>
      </c>
      <c r="K5336" s="37">
        <v>46063</v>
      </c>
      <c r="L5336" s="37">
        <v>46062</v>
      </c>
      <c r="M5336" s="35" t="s">
        <v>45</v>
      </c>
      <c r="N5336" s="38">
        <v>170.79</v>
      </c>
      <c r="O5336" s="38">
        <v>170.79</v>
      </c>
      <c r="P5336" s="35" t="s">
        <v>27</v>
      </c>
      <c r="Q5336" s="35">
        <v>68</v>
      </c>
      <c r="R5336" s="35" t="s">
        <v>1160</v>
      </c>
      <c r="S5336" s="35" t="s">
        <v>1161</v>
      </c>
      <c r="T5336" s="35" t="s">
        <v>30</v>
      </c>
      <c r="U5336" s="35"/>
      <c r="V5336" s="35" t="s">
        <v>1304</v>
      </c>
      <c r="W5336" s="35" t="s">
        <v>32</v>
      </c>
    </row>
    <row r="5337" spans="1:23" x14ac:dyDescent="0.3">
      <c r="A5337" s="35">
        <v>1154</v>
      </c>
      <c r="B5337" s="35">
        <v>1154</v>
      </c>
      <c r="C5337" s="35">
        <v>4991</v>
      </c>
      <c r="D5337" s="35">
        <v>1</v>
      </c>
      <c r="E5337" s="36">
        <v>46023</v>
      </c>
      <c r="F5337" s="35">
        <v>3043</v>
      </c>
      <c r="G5337" s="35"/>
      <c r="H5337" s="35" t="s">
        <v>6646</v>
      </c>
      <c r="I5337" s="37">
        <v>46057</v>
      </c>
      <c r="J5337" s="37">
        <v>46057</v>
      </c>
      <c r="K5337" s="37">
        <v>46063</v>
      </c>
      <c r="L5337" s="37">
        <v>46062</v>
      </c>
      <c r="M5337" s="35" t="s">
        <v>45</v>
      </c>
      <c r="N5337" s="38">
        <v>346.29</v>
      </c>
      <c r="O5337" s="38">
        <v>346.29</v>
      </c>
      <c r="P5337" s="35" t="s">
        <v>27</v>
      </c>
      <c r="Q5337" s="35">
        <v>68</v>
      </c>
      <c r="R5337" s="35" t="s">
        <v>1160</v>
      </c>
      <c r="S5337" s="35" t="s">
        <v>1161</v>
      </c>
      <c r="T5337" s="35" t="s">
        <v>30</v>
      </c>
      <c r="U5337" s="35"/>
      <c r="V5337" s="35" t="s">
        <v>1304</v>
      </c>
      <c r="W5337" s="35" t="s">
        <v>32</v>
      </c>
    </row>
    <row r="5338" spans="1:23" x14ac:dyDescent="0.3">
      <c r="A5338" s="35">
        <v>1154</v>
      </c>
      <c r="B5338" s="35">
        <v>1154</v>
      </c>
      <c r="C5338" s="35">
        <v>5144</v>
      </c>
      <c r="D5338" s="35">
        <v>1</v>
      </c>
      <c r="E5338" s="36">
        <v>46023</v>
      </c>
      <c r="F5338" s="35">
        <v>2981</v>
      </c>
      <c r="G5338" s="35"/>
      <c r="H5338" s="35" t="s">
        <v>6688</v>
      </c>
      <c r="I5338" s="37">
        <v>46065</v>
      </c>
      <c r="J5338" s="37">
        <v>46065</v>
      </c>
      <c r="K5338" s="37">
        <v>46063</v>
      </c>
      <c r="L5338" s="37">
        <v>46065</v>
      </c>
      <c r="M5338" s="35" t="s">
        <v>318</v>
      </c>
      <c r="N5338" s="38">
        <v>1985.33</v>
      </c>
      <c r="O5338" s="38">
        <v>1985.33</v>
      </c>
      <c r="P5338" s="35" t="s">
        <v>27</v>
      </c>
      <c r="Q5338" s="35">
        <v>105</v>
      </c>
      <c r="R5338" s="35" t="s">
        <v>6689</v>
      </c>
      <c r="S5338" s="35" t="s">
        <v>6690</v>
      </c>
      <c r="T5338" s="35" t="s">
        <v>30</v>
      </c>
      <c r="U5338" s="35"/>
      <c r="V5338" s="35" t="s">
        <v>1304</v>
      </c>
      <c r="W5338" s="35" t="s">
        <v>32</v>
      </c>
    </row>
    <row r="5339" spans="1:23" x14ac:dyDescent="0.3">
      <c r="A5339" s="35">
        <v>1154</v>
      </c>
      <c r="B5339" s="35">
        <v>1154</v>
      </c>
      <c r="C5339" s="35">
        <v>4959</v>
      </c>
      <c r="D5339" s="35">
        <v>1</v>
      </c>
      <c r="E5339" s="35" t="s">
        <v>6518</v>
      </c>
      <c r="F5339" s="35">
        <v>3001</v>
      </c>
      <c r="G5339" s="35"/>
      <c r="H5339" s="35" t="s">
        <v>6531</v>
      </c>
      <c r="I5339" s="37">
        <v>46055</v>
      </c>
      <c r="J5339" s="37">
        <v>46055</v>
      </c>
      <c r="K5339" s="37">
        <v>46063</v>
      </c>
      <c r="L5339" s="37">
        <v>46057</v>
      </c>
      <c r="M5339" s="35" t="s">
        <v>49</v>
      </c>
      <c r="N5339" s="38">
        <v>210</v>
      </c>
      <c r="O5339" s="38">
        <v>210</v>
      </c>
      <c r="P5339" s="35" t="s">
        <v>27</v>
      </c>
      <c r="Q5339" s="35">
        <v>27</v>
      </c>
      <c r="R5339" s="35" t="s">
        <v>50</v>
      </c>
      <c r="S5339" s="35" t="s">
        <v>51</v>
      </c>
      <c r="T5339" s="35" t="s">
        <v>37</v>
      </c>
      <c r="U5339" s="35"/>
      <c r="V5339" s="35" t="s">
        <v>1304</v>
      </c>
      <c r="W5339" s="35" t="s">
        <v>32</v>
      </c>
    </row>
    <row r="5340" spans="1:23" x14ac:dyDescent="0.3">
      <c r="A5340" s="35">
        <v>1154</v>
      </c>
      <c r="B5340" s="35">
        <v>1154</v>
      </c>
      <c r="C5340" s="35">
        <v>4751</v>
      </c>
      <c r="D5340" s="35">
        <v>2</v>
      </c>
      <c r="E5340" s="36">
        <v>46358</v>
      </c>
      <c r="F5340" s="35">
        <v>2152</v>
      </c>
      <c r="G5340" s="35"/>
      <c r="H5340" s="35" t="s">
        <v>718</v>
      </c>
      <c r="I5340" s="37">
        <v>46028</v>
      </c>
      <c r="J5340" s="37">
        <v>46028</v>
      </c>
      <c r="K5340" s="37">
        <v>46063</v>
      </c>
      <c r="L5340" s="37">
        <v>46080</v>
      </c>
      <c r="M5340" s="35" t="s">
        <v>1303</v>
      </c>
      <c r="N5340" s="38">
        <v>1100</v>
      </c>
      <c r="O5340" s="38">
        <v>1100</v>
      </c>
      <c r="P5340" s="35" t="s">
        <v>27</v>
      </c>
      <c r="Q5340" s="35">
        <v>39</v>
      </c>
      <c r="R5340" s="35" t="s">
        <v>719</v>
      </c>
      <c r="S5340" s="35" t="s">
        <v>720</v>
      </c>
      <c r="T5340" s="35" t="s">
        <v>465</v>
      </c>
      <c r="U5340" s="35"/>
      <c r="V5340" s="35" t="s">
        <v>1304</v>
      </c>
      <c r="W5340" s="35" t="s">
        <v>32</v>
      </c>
    </row>
    <row r="5341" spans="1:23" hidden="1" x14ac:dyDescent="0.3">
      <c r="A5341" s="35">
        <v>1154</v>
      </c>
      <c r="B5341" s="35">
        <v>1154</v>
      </c>
      <c r="C5341" s="35">
        <v>4752</v>
      </c>
      <c r="D5341" s="35">
        <v>2</v>
      </c>
      <c r="E5341" s="36">
        <v>46358</v>
      </c>
      <c r="F5341" s="35">
        <v>3018</v>
      </c>
      <c r="G5341" s="35"/>
      <c r="H5341" s="35" t="s">
        <v>6513</v>
      </c>
      <c r="I5341" s="37">
        <v>46028</v>
      </c>
      <c r="J5341" s="37">
        <v>46028</v>
      </c>
      <c r="K5341" s="37">
        <v>46028</v>
      </c>
      <c r="L5341" s="35"/>
      <c r="M5341" s="35" t="s">
        <v>1303</v>
      </c>
      <c r="N5341" s="38">
        <v>7600</v>
      </c>
      <c r="O5341" s="35"/>
      <c r="P5341" s="35" t="s">
        <v>1173</v>
      </c>
      <c r="Q5341" s="35">
        <v>32</v>
      </c>
      <c r="R5341" s="35" t="s">
        <v>273</v>
      </c>
      <c r="S5341" s="35" t="s">
        <v>274</v>
      </c>
      <c r="T5341" s="35" t="s">
        <v>465</v>
      </c>
      <c r="U5341" s="35"/>
      <c r="V5341" s="35" t="s">
        <v>1304</v>
      </c>
      <c r="W5341" s="35" t="s">
        <v>32</v>
      </c>
    </row>
    <row r="5342" spans="1:23" x14ac:dyDescent="0.3">
      <c r="A5342" s="35">
        <v>1154</v>
      </c>
      <c r="B5342" s="35">
        <v>1154</v>
      </c>
      <c r="C5342" s="35">
        <v>5136</v>
      </c>
      <c r="D5342" s="35">
        <v>1</v>
      </c>
      <c r="E5342" s="36">
        <v>46023</v>
      </c>
      <c r="F5342" s="35">
        <v>3018</v>
      </c>
      <c r="G5342" s="35"/>
      <c r="H5342" s="35" t="s">
        <v>6513</v>
      </c>
      <c r="I5342" s="37">
        <v>46064</v>
      </c>
      <c r="J5342" s="37">
        <v>46064</v>
      </c>
      <c r="K5342" s="37">
        <v>46064</v>
      </c>
      <c r="L5342" s="37">
        <v>46064</v>
      </c>
      <c r="M5342" s="35" t="s">
        <v>1303</v>
      </c>
      <c r="N5342" s="38">
        <v>8100</v>
      </c>
      <c r="O5342" s="38">
        <v>8100</v>
      </c>
      <c r="P5342" s="35" t="s">
        <v>27</v>
      </c>
      <c r="Q5342" s="35">
        <v>32</v>
      </c>
      <c r="R5342" s="35" t="s">
        <v>273</v>
      </c>
      <c r="S5342" s="35" t="s">
        <v>274</v>
      </c>
      <c r="T5342" s="35" t="s">
        <v>465</v>
      </c>
      <c r="U5342" s="35"/>
      <c r="V5342" s="35" t="s">
        <v>1304</v>
      </c>
      <c r="W5342" s="35" t="s">
        <v>32</v>
      </c>
    </row>
    <row r="5343" spans="1:23" ht="28.8" x14ac:dyDescent="0.3">
      <c r="A5343" s="35">
        <v>1154</v>
      </c>
      <c r="B5343" s="35">
        <v>1154</v>
      </c>
      <c r="C5343" s="35">
        <v>4150</v>
      </c>
      <c r="D5343" s="35">
        <v>1</v>
      </c>
      <c r="E5343" s="39" t="s">
        <v>6293</v>
      </c>
      <c r="F5343" s="35">
        <v>2442</v>
      </c>
      <c r="G5343" s="35" t="s">
        <v>1569</v>
      </c>
      <c r="H5343" s="35" t="s">
        <v>1570</v>
      </c>
      <c r="I5343" s="37">
        <v>45965</v>
      </c>
      <c r="J5343" s="37">
        <v>45965</v>
      </c>
      <c r="K5343" s="37">
        <v>46064</v>
      </c>
      <c r="L5343" s="37">
        <v>46063</v>
      </c>
      <c r="M5343" s="35" t="s">
        <v>45</v>
      </c>
      <c r="N5343" s="38">
        <v>1776.6</v>
      </c>
      <c r="O5343" s="38">
        <v>1776.6</v>
      </c>
      <c r="P5343" s="35" t="s">
        <v>27</v>
      </c>
      <c r="Q5343" s="35">
        <v>26</v>
      </c>
      <c r="R5343" s="35" t="s">
        <v>28</v>
      </c>
      <c r="S5343" s="35" t="s">
        <v>29</v>
      </c>
      <c r="T5343" s="35" t="s">
        <v>30</v>
      </c>
      <c r="U5343" s="35"/>
      <c r="V5343" s="35" t="s">
        <v>1304</v>
      </c>
      <c r="W5343" s="35" t="s">
        <v>32</v>
      </c>
    </row>
    <row r="5344" spans="1:23" x14ac:dyDescent="0.3">
      <c r="A5344" s="35">
        <v>1154</v>
      </c>
      <c r="B5344" s="35">
        <v>1154</v>
      </c>
      <c r="C5344" s="35">
        <v>5120</v>
      </c>
      <c r="D5344" s="35">
        <v>1</v>
      </c>
      <c r="E5344" s="35" t="s">
        <v>6643</v>
      </c>
      <c r="F5344" s="35">
        <v>1958</v>
      </c>
      <c r="G5344" s="35"/>
      <c r="H5344" s="35" t="s">
        <v>129</v>
      </c>
      <c r="I5344" s="37">
        <v>46064</v>
      </c>
      <c r="J5344" s="37">
        <v>46064</v>
      </c>
      <c r="K5344" s="37">
        <v>46064</v>
      </c>
      <c r="L5344" s="35"/>
      <c r="M5344" s="35" t="s">
        <v>49</v>
      </c>
      <c r="N5344" s="38">
        <v>393.8</v>
      </c>
      <c r="O5344" s="35"/>
      <c r="P5344" s="35" t="s">
        <v>1179</v>
      </c>
      <c r="Q5344" s="35">
        <v>28</v>
      </c>
      <c r="R5344" s="35" t="s">
        <v>40</v>
      </c>
      <c r="S5344" s="35" t="s">
        <v>41</v>
      </c>
      <c r="T5344" s="35" t="s">
        <v>37</v>
      </c>
      <c r="U5344" s="35"/>
      <c r="V5344" s="35"/>
      <c r="W5344" s="35" t="s">
        <v>32</v>
      </c>
    </row>
    <row r="5345" spans="1:23" x14ac:dyDescent="0.3">
      <c r="A5345" s="35">
        <v>1154</v>
      </c>
      <c r="B5345" s="35">
        <v>1154</v>
      </c>
      <c r="C5345" s="35">
        <v>5119</v>
      </c>
      <c r="D5345" s="35">
        <v>1</v>
      </c>
      <c r="E5345" s="36">
        <v>46023</v>
      </c>
      <c r="F5345" s="35">
        <v>1928</v>
      </c>
      <c r="G5345" s="35"/>
      <c r="H5345" s="35" t="s">
        <v>616</v>
      </c>
      <c r="I5345" s="37">
        <v>46064</v>
      </c>
      <c r="J5345" s="37">
        <v>46064</v>
      </c>
      <c r="K5345" s="37">
        <v>46064</v>
      </c>
      <c r="L5345" s="37">
        <v>46064</v>
      </c>
      <c r="M5345" s="35" t="s">
        <v>1303</v>
      </c>
      <c r="N5345" s="38">
        <v>55</v>
      </c>
      <c r="O5345" s="38">
        <v>55</v>
      </c>
      <c r="P5345" s="35" t="s">
        <v>27</v>
      </c>
      <c r="Q5345" s="35">
        <v>38</v>
      </c>
      <c r="R5345" s="35" t="s">
        <v>367</v>
      </c>
      <c r="S5345" s="35" t="s">
        <v>368</v>
      </c>
      <c r="T5345" s="35" t="s">
        <v>30</v>
      </c>
      <c r="U5345" s="35"/>
      <c r="V5345" s="35" t="s">
        <v>1304</v>
      </c>
      <c r="W5345" s="35" t="s">
        <v>32</v>
      </c>
    </row>
    <row r="5346" spans="1:23" x14ac:dyDescent="0.3">
      <c r="A5346" s="35">
        <v>1154</v>
      </c>
      <c r="B5346" s="35">
        <v>1154</v>
      </c>
      <c r="C5346" s="35">
        <v>5137</v>
      </c>
      <c r="D5346" s="35">
        <v>1</v>
      </c>
      <c r="E5346" s="36">
        <v>46023</v>
      </c>
      <c r="F5346" s="35">
        <v>2160</v>
      </c>
      <c r="G5346" s="35"/>
      <c r="H5346" s="35" t="s">
        <v>504</v>
      </c>
      <c r="I5346" s="37">
        <v>46065</v>
      </c>
      <c r="J5346" s="37">
        <v>46065</v>
      </c>
      <c r="K5346" s="37">
        <v>46065</v>
      </c>
      <c r="L5346" s="35"/>
      <c r="M5346" s="35" t="s">
        <v>1303</v>
      </c>
      <c r="N5346" s="38">
        <v>1800</v>
      </c>
      <c r="O5346" s="35"/>
      <c r="P5346" s="35" t="s">
        <v>1173</v>
      </c>
      <c r="Q5346" s="35">
        <v>59</v>
      </c>
      <c r="R5346" s="35" t="s">
        <v>992</v>
      </c>
      <c r="S5346" s="35" t="s">
        <v>993</v>
      </c>
      <c r="T5346" s="35" t="s">
        <v>30</v>
      </c>
      <c r="U5346" s="35"/>
      <c r="V5346" s="35" t="s">
        <v>1304</v>
      </c>
      <c r="W5346" s="35" t="s">
        <v>32</v>
      </c>
    </row>
    <row r="5347" spans="1:23" x14ac:dyDescent="0.3">
      <c r="A5347" s="35">
        <v>1154</v>
      </c>
      <c r="B5347" s="35">
        <v>1154</v>
      </c>
      <c r="C5347" s="35">
        <v>5141</v>
      </c>
      <c r="D5347" s="35">
        <v>1</v>
      </c>
      <c r="E5347" s="36">
        <v>46023</v>
      </c>
      <c r="F5347" s="35">
        <v>1790</v>
      </c>
      <c r="G5347" s="35"/>
      <c r="H5347" s="35" t="s">
        <v>289</v>
      </c>
      <c r="I5347" s="37">
        <v>46065</v>
      </c>
      <c r="J5347" s="37">
        <v>46065</v>
      </c>
      <c r="K5347" s="37">
        <v>46065</v>
      </c>
      <c r="L5347" s="37">
        <v>46065</v>
      </c>
      <c r="M5347" s="35" t="s">
        <v>1303</v>
      </c>
      <c r="N5347" s="38">
        <v>100</v>
      </c>
      <c r="O5347" s="38">
        <v>100</v>
      </c>
      <c r="P5347" s="35" t="s">
        <v>27</v>
      </c>
      <c r="Q5347" s="35">
        <v>35</v>
      </c>
      <c r="R5347" s="35" t="s">
        <v>87</v>
      </c>
      <c r="S5347" s="35" t="s">
        <v>88</v>
      </c>
      <c r="T5347" s="35" t="s">
        <v>30</v>
      </c>
      <c r="U5347" s="35"/>
      <c r="V5347" s="35" t="s">
        <v>1304</v>
      </c>
      <c r="W5347" s="35" t="s">
        <v>32</v>
      </c>
    </row>
    <row r="5348" spans="1:23" x14ac:dyDescent="0.3">
      <c r="A5348" s="35">
        <v>1154</v>
      </c>
      <c r="B5348" s="35">
        <v>1154</v>
      </c>
      <c r="C5348" s="35">
        <v>4936</v>
      </c>
      <c r="D5348" s="35">
        <v>1</v>
      </c>
      <c r="E5348" s="36">
        <v>46327</v>
      </c>
      <c r="F5348" s="35">
        <v>3036</v>
      </c>
      <c r="G5348" s="35" t="s">
        <v>6551</v>
      </c>
      <c r="H5348" s="35" t="s">
        <v>6552</v>
      </c>
      <c r="I5348" s="37">
        <v>46050</v>
      </c>
      <c r="J5348" s="37">
        <v>46050</v>
      </c>
      <c r="K5348" s="37">
        <v>46065</v>
      </c>
      <c r="L5348" s="37">
        <v>46071</v>
      </c>
      <c r="M5348" s="35" t="s">
        <v>45</v>
      </c>
      <c r="N5348" s="38">
        <v>250</v>
      </c>
      <c r="O5348" s="38">
        <v>250</v>
      </c>
      <c r="P5348" s="35" t="s">
        <v>27</v>
      </c>
      <c r="Q5348" s="35">
        <v>45</v>
      </c>
      <c r="R5348" s="35" t="s">
        <v>380</v>
      </c>
      <c r="S5348" s="35" t="s">
        <v>381</v>
      </c>
      <c r="T5348" s="35" t="s">
        <v>30</v>
      </c>
      <c r="U5348" s="35"/>
      <c r="V5348" s="35" t="s">
        <v>1304</v>
      </c>
      <c r="W5348" s="35" t="s">
        <v>32</v>
      </c>
    </row>
    <row r="5349" spans="1:23" ht="28.8" x14ac:dyDescent="0.3">
      <c r="A5349" s="35">
        <v>1154</v>
      </c>
      <c r="B5349" s="35">
        <v>1154</v>
      </c>
      <c r="C5349" s="35">
        <v>4035</v>
      </c>
      <c r="D5349" s="35">
        <v>4</v>
      </c>
      <c r="E5349" s="39" t="s">
        <v>6129</v>
      </c>
      <c r="F5349" s="35">
        <v>1949</v>
      </c>
      <c r="G5349" s="35"/>
      <c r="H5349" s="35" t="s">
        <v>224</v>
      </c>
      <c r="I5349" s="37">
        <v>45947</v>
      </c>
      <c r="J5349" s="37">
        <v>45947</v>
      </c>
      <c r="K5349" s="37">
        <v>46065</v>
      </c>
      <c r="L5349" s="35"/>
      <c r="M5349" s="35" t="s">
        <v>45</v>
      </c>
      <c r="N5349" s="38">
        <v>4139.9799999999996</v>
      </c>
      <c r="O5349" s="35"/>
      <c r="P5349" s="35" t="s">
        <v>1179</v>
      </c>
      <c r="Q5349" s="35">
        <v>26</v>
      </c>
      <c r="R5349" s="35" t="s">
        <v>28</v>
      </c>
      <c r="S5349" s="35" t="s">
        <v>29</v>
      </c>
      <c r="T5349" s="35" t="s">
        <v>37</v>
      </c>
      <c r="U5349" s="35"/>
      <c r="V5349" s="35" t="s">
        <v>31</v>
      </c>
      <c r="W5349" s="35" t="s">
        <v>32</v>
      </c>
    </row>
    <row r="5350" spans="1:23" ht="28.8" x14ac:dyDescent="0.3">
      <c r="A5350" s="35">
        <v>1154</v>
      </c>
      <c r="B5350" s="35">
        <v>1154</v>
      </c>
      <c r="C5350" s="35">
        <v>3663</v>
      </c>
      <c r="D5350" s="35">
        <v>6</v>
      </c>
      <c r="E5350" s="39" t="s">
        <v>6122</v>
      </c>
      <c r="F5350" s="35">
        <v>1526</v>
      </c>
      <c r="G5350" s="35" t="s">
        <v>43</v>
      </c>
      <c r="H5350" s="35" t="s">
        <v>44</v>
      </c>
      <c r="I5350" s="37">
        <v>45919</v>
      </c>
      <c r="J5350" s="37">
        <v>45919</v>
      </c>
      <c r="K5350" s="37">
        <v>46065</v>
      </c>
      <c r="L5350" s="35"/>
      <c r="M5350" s="35" t="s">
        <v>45</v>
      </c>
      <c r="N5350" s="38">
        <v>754.69</v>
      </c>
      <c r="O5350" s="35"/>
      <c r="P5350" s="35" t="s">
        <v>1179</v>
      </c>
      <c r="Q5350" s="35">
        <v>26</v>
      </c>
      <c r="R5350" s="35" t="s">
        <v>28</v>
      </c>
      <c r="S5350" s="35" t="s">
        <v>29</v>
      </c>
      <c r="T5350" s="35" t="s">
        <v>37</v>
      </c>
      <c r="U5350" s="35"/>
      <c r="V5350" s="35" t="s">
        <v>31</v>
      </c>
      <c r="W5350" s="35" t="s">
        <v>32</v>
      </c>
    </row>
    <row r="5351" spans="1:23" ht="28.8" x14ac:dyDescent="0.3">
      <c r="A5351" s="35">
        <v>1154</v>
      </c>
      <c r="B5351" s="35">
        <v>1154</v>
      </c>
      <c r="C5351" s="35">
        <v>3639</v>
      </c>
      <c r="D5351" s="35">
        <v>4</v>
      </c>
      <c r="E5351" s="39" t="s">
        <v>6124</v>
      </c>
      <c r="F5351" s="35">
        <v>1949</v>
      </c>
      <c r="G5351" s="35"/>
      <c r="H5351" s="35" t="s">
        <v>224</v>
      </c>
      <c r="I5351" s="37">
        <v>45917</v>
      </c>
      <c r="J5351" s="37">
        <v>45917</v>
      </c>
      <c r="K5351" s="37">
        <v>46065</v>
      </c>
      <c r="L5351" s="35"/>
      <c r="M5351" s="35" t="s">
        <v>45</v>
      </c>
      <c r="N5351" s="38">
        <v>3349.99</v>
      </c>
      <c r="O5351" s="35"/>
      <c r="P5351" s="35" t="s">
        <v>1179</v>
      </c>
      <c r="Q5351" s="35">
        <v>26</v>
      </c>
      <c r="R5351" s="35" t="s">
        <v>28</v>
      </c>
      <c r="S5351" s="35" t="s">
        <v>29</v>
      </c>
      <c r="T5351" s="35" t="s">
        <v>30</v>
      </c>
      <c r="U5351" s="35"/>
      <c r="V5351" s="35" t="s">
        <v>31</v>
      </c>
      <c r="W5351" s="35" t="s">
        <v>32</v>
      </c>
    </row>
    <row r="5352" spans="1:23" ht="28.8" x14ac:dyDescent="0.3">
      <c r="A5352" s="35">
        <v>1154</v>
      </c>
      <c r="B5352" s="35">
        <v>1154</v>
      </c>
      <c r="C5352" s="35">
        <v>3662</v>
      </c>
      <c r="D5352" s="35">
        <v>4</v>
      </c>
      <c r="E5352" s="39" t="s">
        <v>6123</v>
      </c>
      <c r="F5352" s="35">
        <v>1949</v>
      </c>
      <c r="G5352" s="35"/>
      <c r="H5352" s="35" t="s">
        <v>224</v>
      </c>
      <c r="I5352" s="37">
        <v>45919</v>
      </c>
      <c r="J5352" s="37">
        <v>45919</v>
      </c>
      <c r="K5352" s="37">
        <v>46065</v>
      </c>
      <c r="L5352" s="35"/>
      <c r="M5352" s="35" t="s">
        <v>45</v>
      </c>
      <c r="N5352" s="38">
        <v>918.72</v>
      </c>
      <c r="O5352" s="35"/>
      <c r="P5352" s="35" t="s">
        <v>1179</v>
      </c>
      <c r="Q5352" s="35">
        <v>26</v>
      </c>
      <c r="R5352" s="35" t="s">
        <v>28</v>
      </c>
      <c r="S5352" s="35" t="s">
        <v>29</v>
      </c>
      <c r="T5352" s="35" t="s">
        <v>30</v>
      </c>
      <c r="U5352" s="35"/>
      <c r="V5352" s="35" t="s">
        <v>31</v>
      </c>
      <c r="W5352" s="35" t="s">
        <v>32</v>
      </c>
    </row>
    <row r="5353" spans="1:23" ht="28.8" x14ac:dyDescent="0.3">
      <c r="A5353" s="35">
        <v>1154</v>
      </c>
      <c r="B5353" s="35">
        <v>1154</v>
      </c>
      <c r="C5353" s="35">
        <v>3491</v>
      </c>
      <c r="D5353" s="35">
        <v>4</v>
      </c>
      <c r="E5353" s="39" t="s">
        <v>6128</v>
      </c>
      <c r="F5353" s="35">
        <v>1949</v>
      </c>
      <c r="G5353" s="35"/>
      <c r="H5353" s="35" t="s">
        <v>224</v>
      </c>
      <c r="I5353" s="37">
        <v>45908</v>
      </c>
      <c r="J5353" s="37">
        <v>45908</v>
      </c>
      <c r="K5353" s="37">
        <v>46065</v>
      </c>
      <c r="L5353" s="35"/>
      <c r="M5353" s="35" t="s">
        <v>45</v>
      </c>
      <c r="N5353" s="38">
        <v>3236.66</v>
      </c>
      <c r="O5353" s="35"/>
      <c r="P5353" s="35" t="s">
        <v>1179</v>
      </c>
      <c r="Q5353" s="35">
        <v>26</v>
      </c>
      <c r="R5353" s="35" t="s">
        <v>28</v>
      </c>
      <c r="S5353" s="35" t="s">
        <v>29</v>
      </c>
      <c r="T5353" s="35" t="s">
        <v>30</v>
      </c>
      <c r="U5353" s="35"/>
      <c r="V5353" s="35" t="s">
        <v>31</v>
      </c>
      <c r="W5353" s="35" t="s">
        <v>32</v>
      </c>
    </row>
    <row r="5354" spans="1:23" ht="28.8" x14ac:dyDescent="0.3">
      <c r="A5354" s="35">
        <v>1154</v>
      </c>
      <c r="B5354" s="35">
        <v>1154</v>
      </c>
      <c r="C5354" s="35">
        <v>3492</v>
      </c>
      <c r="D5354" s="35">
        <v>4</v>
      </c>
      <c r="E5354" s="39" t="s">
        <v>6127</v>
      </c>
      <c r="F5354" s="35">
        <v>1949</v>
      </c>
      <c r="G5354" s="35"/>
      <c r="H5354" s="35" t="s">
        <v>224</v>
      </c>
      <c r="I5354" s="37">
        <v>45908</v>
      </c>
      <c r="J5354" s="37">
        <v>45908</v>
      </c>
      <c r="K5354" s="37">
        <v>46065</v>
      </c>
      <c r="L5354" s="35"/>
      <c r="M5354" s="35" t="s">
        <v>45</v>
      </c>
      <c r="N5354" s="38">
        <v>3845.12</v>
      </c>
      <c r="O5354" s="35"/>
      <c r="P5354" s="35" t="s">
        <v>1179</v>
      </c>
      <c r="Q5354" s="35">
        <v>26</v>
      </c>
      <c r="R5354" s="35" t="s">
        <v>28</v>
      </c>
      <c r="S5354" s="35" t="s">
        <v>29</v>
      </c>
      <c r="T5354" s="35" t="s">
        <v>30</v>
      </c>
      <c r="U5354" s="35"/>
      <c r="V5354" s="35" t="s">
        <v>31</v>
      </c>
      <c r="W5354" s="35" t="s">
        <v>32</v>
      </c>
    </row>
    <row r="5355" spans="1:23" ht="28.8" x14ac:dyDescent="0.3">
      <c r="A5355" s="35">
        <v>1154</v>
      </c>
      <c r="B5355" s="35">
        <v>1154</v>
      </c>
      <c r="C5355" s="35">
        <v>3493</v>
      </c>
      <c r="D5355" s="35">
        <v>4</v>
      </c>
      <c r="E5355" s="39" t="s">
        <v>6126</v>
      </c>
      <c r="F5355" s="35">
        <v>1949</v>
      </c>
      <c r="G5355" s="35"/>
      <c r="H5355" s="35" t="s">
        <v>224</v>
      </c>
      <c r="I5355" s="37">
        <v>45908</v>
      </c>
      <c r="J5355" s="37">
        <v>45908</v>
      </c>
      <c r="K5355" s="37">
        <v>46065</v>
      </c>
      <c r="L5355" s="35"/>
      <c r="M5355" s="35" t="s">
        <v>45</v>
      </c>
      <c r="N5355" s="38">
        <v>6644.39</v>
      </c>
      <c r="O5355" s="35"/>
      <c r="P5355" s="35" t="s">
        <v>1179</v>
      </c>
      <c r="Q5355" s="35">
        <v>26</v>
      </c>
      <c r="R5355" s="35" t="s">
        <v>28</v>
      </c>
      <c r="S5355" s="35" t="s">
        <v>29</v>
      </c>
      <c r="T5355" s="35" t="s">
        <v>30</v>
      </c>
      <c r="U5355" s="35"/>
      <c r="V5355" s="35" t="s">
        <v>31</v>
      </c>
      <c r="W5355" s="35" t="s">
        <v>32</v>
      </c>
    </row>
    <row r="5356" spans="1:23" ht="28.8" x14ac:dyDescent="0.3">
      <c r="A5356" s="35">
        <v>1154</v>
      </c>
      <c r="B5356" s="35">
        <v>1154</v>
      </c>
      <c r="C5356" s="35">
        <v>3638</v>
      </c>
      <c r="D5356" s="35">
        <v>4</v>
      </c>
      <c r="E5356" s="39" t="s">
        <v>6125</v>
      </c>
      <c r="F5356" s="35">
        <v>1949</v>
      </c>
      <c r="G5356" s="35"/>
      <c r="H5356" s="35" t="s">
        <v>224</v>
      </c>
      <c r="I5356" s="37">
        <v>45917</v>
      </c>
      <c r="J5356" s="37">
        <v>45917</v>
      </c>
      <c r="K5356" s="37">
        <v>46065</v>
      </c>
      <c r="L5356" s="35"/>
      <c r="M5356" s="35" t="s">
        <v>45</v>
      </c>
      <c r="N5356" s="38">
        <v>2996.49</v>
      </c>
      <c r="O5356" s="35"/>
      <c r="P5356" s="35" t="s">
        <v>1179</v>
      </c>
      <c r="Q5356" s="35">
        <v>26</v>
      </c>
      <c r="R5356" s="35" t="s">
        <v>28</v>
      </c>
      <c r="S5356" s="35" t="s">
        <v>29</v>
      </c>
      <c r="T5356" s="35" t="s">
        <v>30</v>
      </c>
      <c r="U5356" s="35"/>
      <c r="V5356" s="35" t="s">
        <v>31</v>
      </c>
      <c r="W5356" s="35" t="s">
        <v>32</v>
      </c>
    </row>
    <row r="5357" spans="1:23" ht="28.8" x14ac:dyDescent="0.3">
      <c r="A5357" s="35">
        <v>1154</v>
      </c>
      <c r="B5357" s="35">
        <v>1154</v>
      </c>
      <c r="C5357" s="35">
        <v>1288</v>
      </c>
      <c r="D5357" s="35">
        <v>2</v>
      </c>
      <c r="E5357" s="39" t="s">
        <v>6121</v>
      </c>
      <c r="F5357" s="35">
        <v>1980</v>
      </c>
      <c r="G5357" s="35"/>
      <c r="H5357" s="35" t="s">
        <v>338</v>
      </c>
      <c r="I5357" s="37">
        <v>45680</v>
      </c>
      <c r="J5357" s="37">
        <v>45680</v>
      </c>
      <c r="K5357" s="37">
        <v>46065</v>
      </c>
      <c r="L5357" s="37">
        <v>46065</v>
      </c>
      <c r="M5357" s="35" t="s">
        <v>26</v>
      </c>
      <c r="N5357" s="38">
        <v>4670</v>
      </c>
      <c r="O5357" s="38">
        <v>4670</v>
      </c>
      <c r="P5357" s="35" t="s">
        <v>27</v>
      </c>
      <c r="Q5357" s="35">
        <v>26</v>
      </c>
      <c r="R5357" s="35" t="s">
        <v>28</v>
      </c>
      <c r="S5357" s="35" t="s">
        <v>29</v>
      </c>
      <c r="T5357" s="35" t="s">
        <v>30</v>
      </c>
      <c r="U5357" s="35"/>
      <c r="V5357" s="35" t="s">
        <v>1304</v>
      </c>
      <c r="W5357" s="35" t="s">
        <v>32</v>
      </c>
    </row>
    <row r="5358" spans="1:23" ht="28.8" x14ac:dyDescent="0.3">
      <c r="A5358" s="35">
        <v>1154</v>
      </c>
      <c r="B5358" s="35">
        <v>1154</v>
      </c>
      <c r="C5358" s="35">
        <v>1290</v>
      </c>
      <c r="D5358" s="35">
        <v>2</v>
      </c>
      <c r="E5358" s="39" t="s">
        <v>6120</v>
      </c>
      <c r="F5358" s="35">
        <v>1980</v>
      </c>
      <c r="G5358" s="35"/>
      <c r="H5358" s="35" t="s">
        <v>338</v>
      </c>
      <c r="I5358" s="37">
        <v>45680</v>
      </c>
      <c r="J5358" s="37">
        <v>45680</v>
      </c>
      <c r="K5358" s="37">
        <v>46065</v>
      </c>
      <c r="L5358" s="37">
        <v>46065</v>
      </c>
      <c r="M5358" s="35" t="s">
        <v>26</v>
      </c>
      <c r="N5358" s="38">
        <v>4500</v>
      </c>
      <c r="O5358" s="38">
        <v>4500</v>
      </c>
      <c r="P5358" s="35" t="s">
        <v>27</v>
      </c>
      <c r="Q5358" s="35">
        <v>26</v>
      </c>
      <c r="R5358" s="35" t="s">
        <v>28</v>
      </c>
      <c r="S5358" s="35" t="s">
        <v>29</v>
      </c>
      <c r="T5358" s="35" t="s">
        <v>30</v>
      </c>
      <c r="U5358" s="35"/>
      <c r="V5358" s="35" t="s">
        <v>1304</v>
      </c>
      <c r="W5358" s="35" t="s">
        <v>32</v>
      </c>
    </row>
    <row r="5359" spans="1:23" x14ac:dyDescent="0.3">
      <c r="A5359" s="35">
        <v>1154</v>
      </c>
      <c r="B5359" s="35">
        <v>1154</v>
      </c>
      <c r="C5359" s="35">
        <v>4968</v>
      </c>
      <c r="D5359" s="35">
        <v>1</v>
      </c>
      <c r="E5359" s="36">
        <v>46082</v>
      </c>
      <c r="F5359" s="35">
        <v>3036</v>
      </c>
      <c r="G5359" s="35" t="s">
        <v>6551</v>
      </c>
      <c r="H5359" s="35" t="s">
        <v>6552</v>
      </c>
      <c r="I5359" s="37">
        <v>46055</v>
      </c>
      <c r="J5359" s="37">
        <v>46055</v>
      </c>
      <c r="K5359" s="37">
        <v>46066</v>
      </c>
      <c r="L5359" s="37">
        <v>46066</v>
      </c>
      <c r="M5359" s="35" t="s">
        <v>45</v>
      </c>
      <c r="N5359" s="38">
        <v>260.74</v>
      </c>
      <c r="O5359" s="38">
        <v>260.74</v>
      </c>
      <c r="P5359" s="35" t="s">
        <v>27</v>
      </c>
      <c r="Q5359" s="35">
        <v>45</v>
      </c>
      <c r="R5359" s="35" t="s">
        <v>380</v>
      </c>
      <c r="S5359" s="35" t="s">
        <v>381</v>
      </c>
      <c r="T5359" s="35" t="s">
        <v>30</v>
      </c>
      <c r="U5359" s="35"/>
      <c r="V5359" s="35" t="s">
        <v>1304</v>
      </c>
      <c r="W5359" s="35" t="s">
        <v>32</v>
      </c>
    </row>
    <row r="5360" spans="1:23" x14ac:dyDescent="0.3">
      <c r="A5360" s="35">
        <v>1154</v>
      </c>
      <c r="B5360" s="35">
        <v>1154</v>
      </c>
      <c r="C5360" s="35">
        <v>5148</v>
      </c>
      <c r="D5360" s="35">
        <v>1</v>
      </c>
      <c r="E5360" s="36">
        <v>46023</v>
      </c>
      <c r="F5360" s="35">
        <v>2788</v>
      </c>
      <c r="G5360" s="35"/>
      <c r="H5360" s="35" t="s">
        <v>533</v>
      </c>
      <c r="I5360" s="37">
        <v>46066</v>
      </c>
      <c r="J5360" s="37">
        <v>46066</v>
      </c>
      <c r="K5360" s="37">
        <v>46066</v>
      </c>
      <c r="L5360" s="37">
        <v>46066</v>
      </c>
      <c r="M5360" s="35" t="s">
        <v>1303</v>
      </c>
      <c r="N5360" s="38">
        <v>70</v>
      </c>
      <c r="O5360" s="38">
        <v>70</v>
      </c>
      <c r="P5360" s="35" t="s">
        <v>27</v>
      </c>
      <c r="Q5360" s="35">
        <v>54</v>
      </c>
      <c r="R5360" s="35" t="s">
        <v>120</v>
      </c>
      <c r="S5360" s="35" t="s">
        <v>121</v>
      </c>
      <c r="T5360" s="35" t="s">
        <v>30</v>
      </c>
      <c r="U5360" s="35"/>
      <c r="V5360" s="35" t="s">
        <v>1304</v>
      </c>
      <c r="W5360" s="35" t="s">
        <v>32</v>
      </c>
    </row>
    <row r="5361" spans="1:23" x14ac:dyDescent="0.3">
      <c r="A5361" s="35">
        <v>1154</v>
      </c>
      <c r="B5361" s="35">
        <v>1154</v>
      </c>
      <c r="C5361" s="35">
        <v>5149</v>
      </c>
      <c r="D5361" s="35">
        <v>1</v>
      </c>
      <c r="E5361" s="36">
        <v>46023</v>
      </c>
      <c r="F5361" s="35">
        <v>2707</v>
      </c>
      <c r="G5361" s="35"/>
      <c r="H5361" s="35" t="s">
        <v>219</v>
      </c>
      <c r="I5361" s="37">
        <v>46066</v>
      </c>
      <c r="J5361" s="37">
        <v>46066</v>
      </c>
      <c r="K5361" s="37">
        <v>46066</v>
      </c>
      <c r="L5361" s="37">
        <v>46066</v>
      </c>
      <c r="M5361" s="35" t="s">
        <v>1303</v>
      </c>
      <c r="N5361" s="38">
        <v>75</v>
      </c>
      <c r="O5361" s="38">
        <v>75</v>
      </c>
      <c r="P5361" s="35" t="s">
        <v>27</v>
      </c>
      <c r="Q5361" s="35">
        <v>35</v>
      </c>
      <c r="R5361" s="35" t="s">
        <v>87</v>
      </c>
      <c r="S5361" s="35" t="s">
        <v>88</v>
      </c>
      <c r="T5361" s="35" t="s">
        <v>30</v>
      </c>
      <c r="U5361" s="35"/>
      <c r="V5361" s="35" t="s">
        <v>1304</v>
      </c>
      <c r="W5361" s="35" t="s">
        <v>32</v>
      </c>
    </row>
    <row r="5362" spans="1:23" x14ac:dyDescent="0.3">
      <c r="A5362" s="35">
        <v>1154</v>
      </c>
      <c r="B5362" s="35">
        <v>1154</v>
      </c>
      <c r="C5362" s="35">
        <v>5259</v>
      </c>
      <c r="D5362" s="35">
        <v>1</v>
      </c>
      <c r="E5362" s="36">
        <v>46327</v>
      </c>
      <c r="F5362" s="35">
        <v>3036</v>
      </c>
      <c r="G5362" s="35" t="s">
        <v>6551</v>
      </c>
      <c r="H5362" s="35" t="s">
        <v>6552</v>
      </c>
      <c r="I5362" s="37">
        <v>46084</v>
      </c>
      <c r="J5362" s="37">
        <v>46084</v>
      </c>
      <c r="K5362" s="37">
        <v>46066</v>
      </c>
      <c r="L5362" s="37">
        <v>46084</v>
      </c>
      <c r="M5362" s="35" t="s">
        <v>45</v>
      </c>
      <c r="N5362" s="38">
        <v>248</v>
      </c>
      <c r="O5362" s="38">
        <v>262</v>
      </c>
      <c r="P5362" s="35" t="s">
        <v>27</v>
      </c>
      <c r="Q5362" s="35">
        <v>45</v>
      </c>
      <c r="R5362" s="35" t="s">
        <v>380</v>
      </c>
      <c r="S5362" s="35" t="s">
        <v>381</v>
      </c>
      <c r="T5362" s="35" t="s">
        <v>30</v>
      </c>
      <c r="U5362" s="35"/>
      <c r="V5362" s="35" t="s">
        <v>1304</v>
      </c>
      <c r="W5362" s="35" t="s">
        <v>32</v>
      </c>
    </row>
    <row r="5363" spans="1:23" x14ac:dyDescent="0.3">
      <c r="A5363" s="35">
        <v>1154</v>
      </c>
      <c r="B5363" s="35">
        <v>1154</v>
      </c>
      <c r="C5363" s="35">
        <v>5151</v>
      </c>
      <c r="D5363" s="35">
        <v>1</v>
      </c>
      <c r="E5363" s="36">
        <v>46023</v>
      </c>
      <c r="F5363" s="35">
        <v>1986</v>
      </c>
      <c r="G5363" s="35"/>
      <c r="H5363" s="35" t="s">
        <v>451</v>
      </c>
      <c r="I5363" s="37">
        <v>46066</v>
      </c>
      <c r="J5363" s="37">
        <v>46066</v>
      </c>
      <c r="K5363" s="37">
        <v>46066</v>
      </c>
      <c r="L5363" s="37">
        <v>46066</v>
      </c>
      <c r="M5363" s="35" t="s">
        <v>45</v>
      </c>
      <c r="N5363" s="38">
        <v>997.81</v>
      </c>
      <c r="O5363" s="38">
        <v>997.81</v>
      </c>
      <c r="P5363" s="35" t="s">
        <v>27</v>
      </c>
      <c r="Q5363" s="35">
        <v>38</v>
      </c>
      <c r="R5363" s="35" t="s">
        <v>367</v>
      </c>
      <c r="S5363" s="35" t="s">
        <v>368</v>
      </c>
      <c r="T5363" s="35" t="s">
        <v>30</v>
      </c>
      <c r="U5363" s="35"/>
      <c r="V5363" s="35" t="s">
        <v>1304</v>
      </c>
      <c r="W5363" s="35" t="s">
        <v>32</v>
      </c>
    </row>
    <row r="5364" spans="1:23" x14ac:dyDescent="0.3">
      <c r="A5364" s="35">
        <v>1154</v>
      </c>
      <c r="B5364" s="35">
        <v>1154</v>
      </c>
      <c r="C5364" s="35">
        <v>5145</v>
      </c>
      <c r="D5364" s="35">
        <v>1</v>
      </c>
      <c r="E5364" s="36">
        <v>46023</v>
      </c>
      <c r="F5364" s="35">
        <v>1952</v>
      </c>
      <c r="G5364" s="35"/>
      <c r="H5364" s="35" t="s">
        <v>311</v>
      </c>
      <c r="I5364" s="37">
        <v>46066</v>
      </c>
      <c r="J5364" s="37">
        <v>46066</v>
      </c>
      <c r="K5364" s="37">
        <v>46066</v>
      </c>
      <c r="L5364" s="35"/>
      <c r="M5364" s="35" t="s">
        <v>49</v>
      </c>
      <c r="N5364" s="38">
        <v>2415</v>
      </c>
      <c r="O5364" s="35"/>
      <c r="P5364" s="35" t="s">
        <v>1173</v>
      </c>
      <c r="Q5364" s="35">
        <v>21</v>
      </c>
      <c r="R5364" s="35" t="s">
        <v>57</v>
      </c>
      <c r="S5364" s="35" t="s">
        <v>58</v>
      </c>
      <c r="T5364" s="35" t="s">
        <v>37</v>
      </c>
      <c r="U5364" s="35"/>
      <c r="V5364" s="35"/>
      <c r="W5364" s="35" t="s">
        <v>32</v>
      </c>
    </row>
    <row r="5365" spans="1:23" x14ac:dyDescent="0.3">
      <c r="A5365" s="35">
        <v>1154</v>
      </c>
      <c r="B5365" s="35">
        <v>1154</v>
      </c>
      <c r="C5365" s="35">
        <v>5156</v>
      </c>
      <c r="D5365" s="35">
        <v>1</v>
      </c>
      <c r="E5365" s="35" t="s">
        <v>6636</v>
      </c>
      <c r="F5365" s="35">
        <v>1958</v>
      </c>
      <c r="G5365" s="35"/>
      <c r="H5365" s="35" t="s">
        <v>129</v>
      </c>
      <c r="I5365" s="37">
        <v>46066</v>
      </c>
      <c r="J5365" s="37">
        <v>46066</v>
      </c>
      <c r="K5365" s="37">
        <v>46066</v>
      </c>
      <c r="L5365" s="35"/>
      <c r="M5365" s="35" t="s">
        <v>49</v>
      </c>
      <c r="N5365" s="38">
        <v>1776.5</v>
      </c>
      <c r="O5365" s="35"/>
      <c r="P5365" s="35" t="s">
        <v>1179</v>
      </c>
      <c r="Q5365" s="35">
        <v>28</v>
      </c>
      <c r="R5365" s="35" t="s">
        <v>40</v>
      </c>
      <c r="S5365" s="35" t="s">
        <v>41</v>
      </c>
      <c r="T5365" s="35" t="s">
        <v>37</v>
      </c>
      <c r="U5365" s="35"/>
      <c r="V5365" s="35"/>
      <c r="W5365" s="35" t="s">
        <v>32</v>
      </c>
    </row>
    <row r="5366" spans="1:23" x14ac:dyDescent="0.3">
      <c r="A5366" s="35">
        <v>1154</v>
      </c>
      <c r="B5366" s="35">
        <v>1154</v>
      </c>
      <c r="C5366" s="35">
        <v>5075</v>
      </c>
      <c r="D5366" s="35">
        <v>1</v>
      </c>
      <c r="E5366" s="35" t="s">
        <v>6675</v>
      </c>
      <c r="F5366" s="35">
        <v>2142</v>
      </c>
      <c r="G5366" s="35"/>
      <c r="H5366" s="35" t="s">
        <v>56</v>
      </c>
      <c r="I5366" s="37">
        <v>46062</v>
      </c>
      <c r="J5366" s="37">
        <v>46062</v>
      </c>
      <c r="K5366" s="37">
        <v>46066</v>
      </c>
      <c r="L5366" s="37">
        <v>46076</v>
      </c>
      <c r="M5366" s="35" t="s">
        <v>49</v>
      </c>
      <c r="N5366" s="38">
        <v>1225.5</v>
      </c>
      <c r="O5366" s="38">
        <v>1225.5</v>
      </c>
      <c r="P5366" s="35" t="s">
        <v>27</v>
      </c>
      <c r="Q5366" s="35">
        <v>21</v>
      </c>
      <c r="R5366" s="35" t="s">
        <v>57</v>
      </c>
      <c r="S5366" s="35" t="s">
        <v>58</v>
      </c>
      <c r="T5366" s="35" t="s">
        <v>37</v>
      </c>
      <c r="U5366" s="35"/>
      <c r="V5366" s="35" t="s">
        <v>1304</v>
      </c>
      <c r="W5366" s="35" t="s">
        <v>32</v>
      </c>
    </row>
    <row r="5367" spans="1:23" x14ac:dyDescent="0.3">
      <c r="A5367" s="35">
        <v>1154</v>
      </c>
      <c r="B5367" s="35">
        <v>1154</v>
      </c>
      <c r="C5367" s="35">
        <v>4974</v>
      </c>
      <c r="D5367" s="35">
        <v>1</v>
      </c>
      <c r="E5367" s="35" t="s">
        <v>6643</v>
      </c>
      <c r="F5367" s="35">
        <v>1954</v>
      </c>
      <c r="G5367" s="35"/>
      <c r="H5367" s="35" t="s">
        <v>65</v>
      </c>
      <c r="I5367" s="37">
        <v>46056</v>
      </c>
      <c r="J5367" s="37">
        <v>46056</v>
      </c>
      <c r="K5367" s="37">
        <v>46066</v>
      </c>
      <c r="L5367" s="37">
        <v>46071</v>
      </c>
      <c r="M5367" s="35" t="s">
        <v>49</v>
      </c>
      <c r="N5367" s="38">
        <v>2058.5</v>
      </c>
      <c r="O5367" s="38">
        <v>2058.5</v>
      </c>
      <c r="P5367" s="35" t="s">
        <v>27</v>
      </c>
      <c r="Q5367" s="35">
        <v>21</v>
      </c>
      <c r="R5367" s="35" t="s">
        <v>57</v>
      </c>
      <c r="S5367" s="35" t="s">
        <v>58</v>
      </c>
      <c r="T5367" s="35" t="s">
        <v>37</v>
      </c>
      <c r="U5367" s="35"/>
      <c r="V5367" s="35" t="s">
        <v>1304</v>
      </c>
      <c r="W5367" s="35" t="s">
        <v>32</v>
      </c>
    </row>
    <row r="5368" spans="1:23" x14ac:dyDescent="0.3">
      <c r="A5368" s="35">
        <v>1154</v>
      </c>
      <c r="B5368" s="35">
        <v>1154</v>
      </c>
      <c r="C5368" s="35">
        <v>5153</v>
      </c>
      <c r="D5368" s="35">
        <v>1</v>
      </c>
      <c r="E5368" s="35" t="s">
        <v>6637</v>
      </c>
      <c r="F5368" s="35">
        <v>2182</v>
      </c>
      <c r="G5368" s="35"/>
      <c r="H5368" s="35" t="s">
        <v>39</v>
      </c>
      <c r="I5368" s="37">
        <v>46066</v>
      </c>
      <c r="J5368" s="37">
        <v>46066</v>
      </c>
      <c r="K5368" s="37">
        <v>46066</v>
      </c>
      <c r="L5368" s="35"/>
      <c r="M5368" s="35" t="s">
        <v>49</v>
      </c>
      <c r="N5368" s="38">
        <v>1463</v>
      </c>
      <c r="O5368" s="35"/>
      <c r="P5368" s="35" t="s">
        <v>1179</v>
      </c>
      <c r="Q5368" s="35">
        <v>28</v>
      </c>
      <c r="R5368" s="35" t="s">
        <v>40</v>
      </c>
      <c r="S5368" s="35" t="s">
        <v>41</v>
      </c>
      <c r="T5368" s="35" t="s">
        <v>37</v>
      </c>
      <c r="U5368" s="35"/>
      <c r="V5368" s="35"/>
      <c r="W5368" s="35" t="s">
        <v>32</v>
      </c>
    </row>
    <row r="5369" spans="1:23" x14ac:dyDescent="0.3">
      <c r="A5369" s="35">
        <v>1154</v>
      </c>
      <c r="B5369" s="35">
        <v>1154</v>
      </c>
      <c r="C5369" s="35">
        <v>3990</v>
      </c>
      <c r="D5369" s="35">
        <v>3</v>
      </c>
      <c r="E5369" s="35" t="s">
        <v>6130</v>
      </c>
      <c r="F5369" s="35">
        <v>1958</v>
      </c>
      <c r="G5369" s="35"/>
      <c r="H5369" s="35" t="s">
        <v>129</v>
      </c>
      <c r="I5369" s="37">
        <v>45944</v>
      </c>
      <c r="J5369" s="37">
        <v>45944</v>
      </c>
      <c r="K5369" s="37">
        <v>46068</v>
      </c>
      <c r="L5369" s="35"/>
      <c r="M5369" s="35" t="s">
        <v>1244</v>
      </c>
      <c r="N5369" s="38">
        <v>845</v>
      </c>
      <c r="O5369" s="35"/>
      <c r="P5369" s="35" t="s">
        <v>1179</v>
      </c>
      <c r="Q5369" s="35">
        <v>28</v>
      </c>
      <c r="R5369" s="35" t="s">
        <v>40</v>
      </c>
      <c r="S5369" s="35" t="s">
        <v>41</v>
      </c>
      <c r="T5369" s="35" t="s">
        <v>37</v>
      </c>
      <c r="U5369" s="35"/>
      <c r="V5369" s="35" t="s">
        <v>1304</v>
      </c>
      <c r="W5369" s="35" t="s">
        <v>32</v>
      </c>
    </row>
    <row r="5370" spans="1:23" x14ac:dyDescent="0.3">
      <c r="A5370" s="35">
        <v>1154</v>
      </c>
      <c r="B5370" s="35">
        <v>1154</v>
      </c>
      <c r="C5370" s="35">
        <v>4509</v>
      </c>
      <c r="D5370" s="35">
        <v>2</v>
      </c>
      <c r="E5370" s="35">
        <v>850030</v>
      </c>
      <c r="F5370" s="35">
        <v>305</v>
      </c>
      <c r="G5370" s="35" t="s">
        <v>1264</v>
      </c>
      <c r="H5370" s="35" t="s">
        <v>1265</v>
      </c>
      <c r="I5370" s="37">
        <v>46000</v>
      </c>
      <c r="J5370" s="37">
        <v>46000</v>
      </c>
      <c r="K5370" s="37">
        <v>46068</v>
      </c>
      <c r="L5370" s="37">
        <v>46076</v>
      </c>
      <c r="M5370" s="35" t="s">
        <v>26</v>
      </c>
      <c r="N5370" s="38">
        <v>4800</v>
      </c>
      <c r="O5370" s="38">
        <v>4800</v>
      </c>
      <c r="P5370" s="35" t="s">
        <v>27</v>
      </c>
      <c r="Q5370" s="35">
        <v>28</v>
      </c>
      <c r="R5370" s="35" t="s">
        <v>40</v>
      </c>
      <c r="S5370" s="35" t="s">
        <v>41</v>
      </c>
      <c r="T5370" s="35" t="s">
        <v>37</v>
      </c>
      <c r="U5370" s="35"/>
      <c r="V5370" s="35" t="s">
        <v>1304</v>
      </c>
      <c r="W5370" s="35" t="s">
        <v>32</v>
      </c>
    </row>
    <row r="5371" spans="1:23" x14ac:dyDescent="0.3">
      <c r="A5371" s="35">
        <v>1154</v>
      </c>
      <c r="B5371" s="35">
        <v>1154</v>
      </c>
      <c r="C5371" s="35">
        <v>4722</v>
      </c>
      <c r="D5371" s="35">
        <v>2</v>
      </c>
      <c r="E5371" s="35">
        <v>850101</v>
      </c>
      <c r="F5371" s="35">
        <v>1985</v>
      </c>
      <c r="G5371" s="35"/>
      <c r="H5371" s="35" t="s">
        <v>35</v>
      </c>
      <c r="I5371" s="37">
        <v>46027</v>
      </c>
      <c r="J5371" s="37">
        <v>46027</v>
      </c>
      <c r="K5371" s="37">
        <v>46068</v>
      </c>
      <c r="L5371" s="35"/>
      <c r="M5371" s="35" t="s">
        <v>1244</v>
      </c>
      <c r="N5371" s="38">
        <v>404</v>
      </c>
      <c r="O5371" s="35"/>
      <c r="P5371" s="35" t="s">
        <v>1179</v>
      </c>
      <c r="Q5371" s="35">
        <v>26</v>
      </c>
      <c r="R5371" s="35" t="s">
        <v>28</v>
      </c>
      <c r="S5371" s="35" t="s">
        <v>29</v>
      </c>
      <c r="T5371" s="35" t="s">
        <v>37</v>
      </c>
      <c r="U5371" s="35"/>
      <c r="V5371" s="35" t="s">
        <v>1304</v>
      </c>
      <c r="W5371" s="35" t="s">
        <v>32</v>
      </c>
    </row>
    <row r="5372" spans="1:23" x14ac:dyDescent="0.3">
      <c r="A5372" s="35">
        <v>1154</v>
      </c>
      <c r="B5372" s="35">
        <v>1154</v>
      </c>
      <c r="C5372" s="35">
        <v>4725</v>
      </c>
      <c r="D5372" s="35">
        <v>2</v>
      </c>
      <c r="E5372" s="36">
        <v>46358</v>
      </c>
      <c r="F5372" s="35">
        <v>2010</v>
      </c>
      <c r="G5372" s="35"/>
      <c r="H5372" s="35" t="s">
        <v>332</v>
      </c>
      <c r="I5372" s="37">
        <v>46027</v>
      </c>
      <c r="J5372" s="37">
        <v>46027</v>
      </c>
      <c r="K5372" s="37">
        <v>46068</v>
      </c>
      <c r="L5372" s="35"/>
      <c r="M5372" s="35" t="s">
        <v>45</v>
      </c>
      <c r="N5372" s="38">
        <v>350</v>
      </c>
      <c r="O5372" s="35"/>
      <c r="P5372" s="35" t="s">
        <v>1173</v>
      </c>
      <c r="Q5372" s="35">
        <v>50</v>
      </c>
      <c r="R5372" s="35" t="s">
        <v>333</v>
      </c>
      <c r="S5372" s="35" t="s">
        <v>334</v>
      </c>
      <c r="T5372" s="35" t="s">
        <v>30</v>
      </c>
      <c r="U5372" s="35"/>
      <c r="V5372" s="35" t="s">
        <v>1304</v>
      </c>
      <c r="W5372" s="35" t="s">
        <v>32</v>
      </c>
    </row>
    <row r="5373" spans="1:23" x14ac:dyDescent="0.3">
      <c r="A5373" s="35">
        <v>1154</v>
      </c>
      <c r="B5373" s="35">
        <v>1154</v>
      </c>
      <c r="C5373" s="35">
        <v>5164</v>
      </c>
      <c r="D5373" s="35">
        <v>1</v>
      </c>
      <c r="E5373" s="36">
        <v>46023</v>
      </c>
      <c r="F5373" s="35">
        <v>2010</v>
      </c>
      <c r="G5373" s="35"/>
      <c r="H5373" s="35" t="s">
        <v>332</v>
      </c>
      <c r="I5373" s="37">
        <v>46071</v>
      </c>
      <c r="J5373" s="37">
        <v>46071</v>
      </c>
      <c r="K5373" s="37">
        <v>46068</v>
      </c>
      <c r="L5373" s="37">
        <v>46071</v>
      </c>
      <c r="M5373" s="35" t="s">
        <v>45</v>
      </c>
      <c r="N5373" s="38">
        <v>327.05</v>
      </c>
      <c r="O5373" s="38">
        <v>327.05</v>
      </c>
      <c r="P5373" s="35" t="s">
        <v>27</v>
      </c>
      <c r="Q5373" s="35">
        <v>50</v>
      </c>
      <c r="R5373" s="35" t="s">
        <v>333</v>
      </c>
      <c r="S5373" s="35" t="s">
        <v>334</v>
      </c>
      <c r="T5373" s="35" t="s">
        <v>30</v>
      </c>
      <c r="U5373" s="35"/>
      <c r="V5373" s="35" t="s">
        <v>1304</v>
      </c>
      <c r="W5373" s="35" t="s">
        <v>32</v>
      </c>
    </row>
    <row r="5374" spans="1:23" ht="28.8" x14ac:dyDescent="0.3">
      <c r="A5374" s="35">
        <v>1154</v>
      </c>
      <c r="B5374" s="35">
        <v>1154</v>
      </c>
      <c r="C5374" s="35">
        <v>4307</v>
      </c>
      <c r="D5374" s="35">
        <v>2</v>
      </c>
      <c r="E5374" s="39" t="s">
        <v>6294</v>
      </c>
      <c r="F5374" s="35">
        <v>2046</v>
      </c>
      <c r="G5374" s="35"/>
      <c r="H5374" s="35" t="s">
        <v>3517</v>
      </c>
      <c r="I5374" s="37">
        <v>45973</v>
      </c>
      <c r="J5374" s="37">
        <v>45973</v>
      </c>
      <c r="K5374" s="37">
        <v>46068</v>
      </c>
      <c r="L5374" s="35"/>
      <c r="M5374" s="35" t="s">
        <v>26</v>
      </c>
      <c r="N5374" s="38">
        <v>25000</v>
      </c>
      <c r="O5374" s="35"/>
      <c r="P5374" s="35" t="s">
        <v>1173</v>
      </c>
      <c r="Q5374" s="35">
        <v>28</v>
      </c>
      <c r="R5374" s="35" t="s">
        <v>40</v>
      </c>
      <c r="S5374" s="35" t="s">
        <v>41</v>
      </c>
      <c r="T5374" s="35" t="s">
        <v>30</v>
      </c>
      <c r="U5374" s="35"/>
      <c r="V5374" s="35" t="s">
        <v>1304</v>
      </c>
      <c r="W5374" s="35" t="s">
        <v>32</v>
      </c>
    </row>
    <row r="5375" spans="1:23" ht="28.8" x14ac:dyDescent="0.3">
      <c r="A5375" s="35">
        <v>1154</v>
      </c>
      <c r="B5375" s="35">
        <v>1154</v>
      </c>
      <c r="C5375" s="35">
        <v>4310</v>
      </c>
      <c r="D5375" s="35">
        <v>1</v>
      </c>
      <c r="E5375" s="39" t="s">
        <v>6294</v>
      </c>
      <c r="F5375" s="35">
        <v>2046</v>
      </c>
      <c r="G5375" s="35"/>
      <c r="H5375" s="35" t="s">
        <v>3517</v>
      </c>
      <c r="I5375" s="37">
        <v>45973</v>
      </c>
      <c r="J5375" s="37">
        <v>45973</v>
      </c>
      <c r="K5375" s="37">
        <v>46068</v>
      </c>
      <c r="L5375" s="37">
        <v>46073</v>
      </c>
      <c r="M5375" s="35" t="s">
        <v>26</v>
      </c>
      <c r="N5375" s="38">
        <v>2500</v>
      </c>
      <c r="O5375" s="38">
        <v>2500</v>
      </c>
      <c r="P5375" s="35" t="s">
        <v>27</v>
      </c>
      <c r="Q5375" s="35">
        <v>28</v>
      </c>
      <c r="R5375" s="35" t="s">
        <v>40</v>
      </c>
      <c r="S5375" s="35" t="s">
        <v>41</v>
      </c>
      <c r="T5375" s="35" t="s">
        <v>30</v>
      </c>
      <c r="U5375" s="35"/>
      <c r="V5375" s="35" t="s">
        <v>1304</v>
      </c>
      <c r="W5375" s="35" t="s">
        <v>32</v>
      </c>
    </row>
    <row r="5376" spans="1:23" x14ac:dyDescent="0.3">
      <c r="A5376" s="35">
        <v>1154</v>
      </c>
      <c r="B5376" s="35">
        <v>1154</v>
      </c>
      <c r="C5376" s="35">
        <v>3043</v>
      </c>
      <c r="D5376" s="35">
        <v>31</v>
      </c>
      <c r="E5376" s="41">
        <v>46054</v>
      </c>
      <c r="F5376" s="35">
        <v>2376</v>
      </c>
      <c r="G5376" s="35"/>
      <c r="H5376" s="35" t="s">
        <v>459</v>
      </c>
      <c r="I5376" s="37">
        <v>45862</v>
      </c>
      <c r="J5376" s="37">
        <v>45862</v>
      </c>
      <c r="K5376" s="37">
        <v>46069</v>
      </c>
      <c r="L5376" s="35"/>
      <c r="M5376" s="35" t="s">
        <v>49</v>
      </c>
      <c r="N5376" s="38">
        <v>170</v>
      </c>
      <c r="O5376" s="35"/>
      <c r="P5376" s="35" t="s">
        <v>1173</v>
      </c>
      <c r="Q5376" s="35">
        <v>83</v>
      </c>
      <c r="R5376" s="35" t="s">
        <v>204</v>
      </c>
      <c r="S5376" s="35" t="s">
        <v>205</v>
      </c>
      <c r="T5376" s="35" t="s">
        <v>206</v>
      </c>
      <c r="U5376" s="35"/>
      <c r="V5376" s="35" t="s">
        <v>31</v>
      </c>
      <c r="W5376" s="35" t="s">
        <v>32</v>
      </c>
    </row>
    <row r="5377" spans="1:23" x14ac:dyDescent="0.3">
      <c r="A5377" s="35">
        <v>1154</v>
      </c>
      <c r="B5377" s="35">
        <v>1154</v>
      </c>
      <c r="C5377" s="35">
        <v>4892</v>
      </c>
      <c r="D5377" s="35">
        <v>4</v>
      </c>
      <c r="E5377" s="41">
        <v>46844</v>
      </c>
      <c r="F5377" s="35">
        <v>2356</v>
      </c>
      <c r="G5377" s="35"/>
      <c r="H5377" s="35" t="s">
        <v>146</v>
      </c>
      <c r="I5377" s="37">
        <v>46041</v>
      </c>
      <c r="J5377" s="37">
        <v>46041</v>
      </c>
      <c r="K5377" s="37">
        <v>46069</v>
      </c>
      <c r="L5377" s="35"/>
      <c r="M5377" s="35" t="s">
        <v>1303</v>
      </c>
      <c r="N5377" s="38">
        <v>600</v>
      </c>
      <c r="O5377" s="35"/>
      <c r="P5377" s="35" t="s">
        <v>1173</v>
      </c>
      <c r="Q5377" s="35">
        <v>87</v>
      </c>
      <c r="R5377" s="35" t="s">
        <v>147</v>
      </c>
      <c r="S5377" s="35" t="s">
        <v>148</v>
      </c>
      <c r="T5377" s="35" t="s">
        <v>206</v>
      </c>
      <c r="U5377" s="35"/>
      <c r="V5377" s="35" t="s">
        <v>1304</v>
      </c>
      <c r="W5377" s="35" t="s">
        <v>32</v>
      </c>
    </row>
    <row r="5378" spans="1:23" x14ac:dyDescent="0.3">
      <c r="A5378" s="35">
        <v>1154</v>
      </c>
      <c r="B5378" s="35">
        <v>1154</v>
      </c>
      <c r="C5378" s="35">
        <v>4894</v>
      </c>
      <c r="D5378" s="35">
        <v>4</v>
      </c>
      <c r="E5378" s="41">
        <v>46844</v>
      </c>
      <c r="F5378" s="35">
        <v>2457</v>
      </c>
      <c r="G5378" s="35"/>
      <c r="H5378" s="35" t="s">
        <v>3345</v>
      </c>
      <c r="I5378" s="37">
        <v>46041</v>
      </c>
      <c r="J5378" s="37">
        <v>46041</v>
      </c>
      <c r="K5378" s="37">
        <v>46069</v>
      </c>
      <c r="L5378" s="37">
        <v>46071</v>
      </c>
      <c r="M5378" s="35" t="s">
        <v>1303</v>
      </c>
      <c r="N5378" s="38">
        <v>100</v>
      </c>
      <c r="O5378" s="38">
        <v>100</v>
      </c>
      <c r="P5378" s="35" t="s">
        <v>27</v>
      </c>
      <c r="Q5378" s="35">
        <v>88</v>
      </c>
      <c r="R5378" s="35" t="s">
        <v>329</v>
      </c>
      <c r="S5378" s="35" t="s">
        <v>330</v>
      </c>
      <c r="T5378" s="35" t="s">
        <v>206</v>
      </c>
      <c r="U5378" s="35"/>
      <c r="V5378" s="35" t="s">
        <v>1304</v>
      </c>
      <c r="W5378" s="35" t="s">
        <v>32</v>
      </c>
    </row>
    <row r="5379" spans="1:23" x14ac:dyDescent="0.3">
      <c r="A5379" s="35">
        <v>1154</v>
      </c>
      <c r="B5379" s="35">
        <v>1154</v>
      </c>
      <c r="C5379" s="35">
        <v>5068</v>
      </c>
      <c r="D5379" s="35">
        <v>1</v>
      </c>
      <c r="E5379" s="36">
        <v>46296</v>
      </c>
      <c r="F5379" s="35">
        <v>3046</v>
      </c>
      <c r="G5379" s="35" t="s">
        <v>6670</v>
      </c>
      <c r="H5379" s="35" t="s">
        <v>6671</v>
      </c>
      <c r="I5379" s="37">
        <v>46059</v>
      </c>
      <c r="J5379" s="37">
        <v>46059</v>
      </c>
      <c r="K5379" s="37">
        <v>46069</v>
      </c>
      <c r="L5379" s="35"/>
      <c r="M5379" s="35" t="s">
        <v>331</v>
      </c>
      <c r="N5379" s="38">
        <v>928.14</v>
      </c>
      <c r="O5379" s="35"/>
      <c r="P5379" s="35" t="s">
        <v>1179</v>
      </c>
      <c r="Q5379" s="35">
        <v>84</v>
      </c>
      <c r="R5379" s="35" t="s">
        <v>388</v>
      </c>
      <c r="S5379" s="35" t="s">
        <v>389</v>
      </c>
      <c r="T5379" s="35" t="s">
        <v>465</v>
      </c>
      <c r="U5379" s="35"/>
      <c r="V5379" s="35" t="s">
        <v>1304</v>
      </c>
      <c r="W5379" s="35" t="s">
        <v>32</v>
      </c>
    </row>
    <row r="5380" spans="1:23" x14ac:dyDescent="0.3">
      <c r="A5380" s="35">
        <v>1154</v>
      </c>
      <c r="B5380" s="35">
        <v>1154</v>
      </c>
      <c r="C5380" s="35">
        <v>4410</v>
      </c>
      <c r="D5380" s="35">
        <v>3</v>
      </c>
      <c r="E5380" s="35" t="s">
        <v>6701</v>
      </c>
      <c r="F5380" s="35">
        <v>1503</v>
      </c>
      <c r="G5380" s="35" t="s">
        <v>397</v>
      </c>
      <c r="H5380" s="35" t="s">
        <v>398</v>
      </c>
      <c r="I5380" s="37">
        <v>45986</v>
      </c>
      <c r="J5380" s="37">
        <v>45986</v>
      </c>
      <c r="K5380" s="37">
        <v>46070</v>
      </c>
      <c r="L5380" s="37">
        <v>46072</v>
      </c>
      <c r="M5380" s="35" t="s">
        <v>45</v>
      </c>
      <c r="N5380" s="38">
        <v>884.84</v>
      </c>
      <c r="O5380" s="38">
        <v>884.84</v>
      </c>
      <c r="P5380" s="35" t="s">
        <v>27</v>
      </c>
      <c r="Q5380" s="35">
        <v>23</v>
      </c>
      <c r="R5380" s="35" t="s">
        <v>153</v>
      </c>
      <c r="S5380" s="35" t="s">
        <v>154</v>
      </c>
      <c r="T5380" s="35" t="s">
        <v>30</v>
      </c>
      <c r="U5380" s="35"/>
      <c r="V5380" s="35" t="s">
        <v>1304</v>
      </c>
      <c r="W5380" s="35" t="s">
        <v>32</v>
      </c>
    </row>
    <row r="5381" spans="1:23" x14ac:dyDescent="0.3">
      <c r="A5381" s="35">
        <v>1154</v>
      </c>
      <c r="B5381" s="35">
        <v>1154</v>
      </c>
      <c r="C5381" s="35">
        <v>5161</v>
      </c>
      <c r="D5381" s="35">
        <v>1</v>
      </c>
      <c r="E5381" s="36">
        <v>46023</v>
      </c>
      <c r="F5381" s="35">
        <v>3055</v>
      </c>
      <c r="G5381" s="35"/>
      <c r="H5381" s="35" t="s">
        <v>6694</v>
      </c>
      <c r="I5381" s="37">
        <v>46071</v>
      </c>
      <c r="J5381" s="37">
        <v>46071</v>
      </c>
      <c r="K5381" s="37">
        <v>46070</v>
      </c>
      <c r="L5381" s="37">
        <v>46071</v>
      </c>
      <c r="M5381" s="35" t="s">
        <v>318</v>
      </c>
      <c r="N5381" s="38">
        <v>989.17</v>
      </c>
      <c r="O5381" s="38">
        <v>989.17</v>
      </c>
      <c r="P5381" s="35" t="s">
        <v>27</v>
      </c>
      <c r="Q5381" s="35">
        <v>111</v>
      </c>
      <c r="R5381" s="35"/>
      <c r="S5381" s="35" t="s">
        <v>6695</v>
      </c>
      <c r="T5381" s="35" t="s">
        <v>30</v>
      </c>
      <c r="U5381" s="35"/>
      <c r="V5381" s="35" t="s">
        <v>1304</v>
      </c>
      <c r="W5381" s="35" t="s">
        <v>32</v>
      </c>
    </row>
    <row r="5382" spans="1:23" x14ac:dyDescent="0.3">
      <c r="A5382" s="35">
        <v>1154</v>
      </c>
      <c r="B5382" s="35">
        <v>1154</v>
      </c>
      <c r="C5382" s="35">
        <v>5162</v>
      </c>
      <c r="D5382" s="35">
        <v>1</v>
      </c>
      <c r="E5382" s="36">
        <v>46023</v>
      </c>
      <c r="F5382" s="35">
        <v>2415</v>
      </c>
      <c r="G5382" s="35"/>
      <c r="H5382" s="35" t="s">
        <v>3511</v>
      </c>
      <c r="I5382" s="37">
        <v>46071</v>
      </c>
      <c r="J5382" s="37">
        <v>46071</v>
      </c>
      <c r="K5382" s="37">
        <v>46071</v>
      </c>
      <c r="L5382" s="37">
        <v>46071</v>
      </c>
      <c r="M5382" s="35" t="s">
        <v>1303</v>
      </c>
      <c r="N5382" s="38">
        <v>148</v>
      </c>
      <c r="O5382" s="38">
        <v>148</v>
      </c>
      <c r="P5382" s="35" t="s">
        <v>27</v>
      </c>
      <c r="Q5382" s="35">
        <v>55</v>
      </c>
      <c r="R5382" s="35" t="s">
        <v>319</v>
      </c>
      <c r="S5382" s="35" t="s">
        <v>320</v>
      </c>
      <c r="T5382" s="35" t="s">
        <v>30</v>
      </c>
      <c r="U5382" s="35"/>
      <c r="V5382" s="35" t="s">
        <v>1304</v>
      </c>
      <c r="W5382" s="35" t="s">
        <v>32</v>
      </c>
    </row>
    <row r="5383" spans="1:23" x14ac:dyDescent="0.3">
      <c r="A5383" s="35">
        <v>1154</v>
      </c>
      <c r="B5383" s="35">
        <v>1154</v>
      </c>
      <c r="C5383" s="35">
        <v>5146</v>
      </c>
      <c r="D5383" s="35">
        <v>1</v>
      </c>
      <c r="E5383" s="35" t="s">
        <v>6647</v>
      </c>
      <c r="F5383" s="35">
        <v>1952</v>
      </c>
      <c r="G5383" s="35"/>
      <c r="H5383" s="35" t="s">
        <v>311</v>
      </c>
      <c r="I5383" s="37">
        <v>46066</v>
      </c>
      <c r="J5383" s="37">
        <v>46066</v>
      </c>
      <c r="K5383" s="37">
        <v>46071</v>
      </c>
      <c r="L5383" s="37">
        <v>46071</v>
      </c>
      <c r="M5383" s="35" t="s">
        <v>49</v>
      </c>
      <c r="N5383" s="38">
        <v>2415</v>
      </c>
      <c r="O5383" s="38">
        <v>2415</v>
      </c>
      <c r="P5383" s="35" t="s">
        <v>27</v>
      </c>
      <c r="Q5383" s="35">
        <v>21</v>
      </c>
      <c r="R5383" s="35" t="s">
        <v>57</v>
      </c>
      <c r="S5383" s="35" t="s">
        <v>58</v>
      </c>
      <c r="T5383" s="35" t="s">
        <v>37</v>
      </c>
      <c r="U5383" s="35"/>
      <c r="V5383" s="35" t="s">
        <v>1304</v>
      </c>
      <c r="W5383" s="35" t="s">
        <v>32</v>
      </c>
    </row>
    <row r="5384" spans="1:23" x14ac:dyDescent="0.3">
      <c r="A5384" s="35">
        <v>1154</v>
      </c>
      <c r="B5384" s="35">
        <v>1154</v>
      </c>
      <c r="C5384" s="35">
        <v>5147</v>
      </c>
      <c r="D5384" s="35">
        <v>1</v>
      </c>
      <c r="E5384" s="35" t="s">
        <v>6648</v>
      </c>
      <c r="F5384" s="35">
        <v>1952</v>
      </c>
      <c r="G5384" s="35"/>
      <c r="H5384" s="35" t="s">
        <v>311</v>
      </c>
      <c r="I5384" s="37">
        <v>46066</v>
      </c>
      <c r="J5384" s="37">
        <v>46066</v>
      </c>
      <c r="K5384" s="37">
        <v>46071</v>
      </c>
      <c r="L5384" s="37">
        <v>46071</v>
      </c>
      <c r="M5384" s="35" t="s">
        <v>49</v>
      </c>
      <c r="N5384" s="38">
        <v>241.5</v>
      </c>
      <c r="O5384" s="38">
        <v>241.5</v>
      </c>
      <c r="P5384" s="35" t="s">
        <v>27</v>
      </c>
      <c r="Q5384" s="35">
        <v>21</v>
      </c>
      <c r="R5384" s="35" t="s">
        <v>57</v>
      </c>
      <c r="S5384" s="35" t="s">
        <v>58</v>
      </c>
      <c r="T5384" s="35" t="s">
        <v>37</v>
      </c>
      <c r="U5384" s="35"/>
      <c r="V5384" s="35" t="s">
        <v>1304</v>
      </c>
      <c r="W5384" s="35" t="s">
        <v>32</v>
      </c>
    </row>
    <row r="5385" spans="1:23" x14ac:dyDescent="0.3">
      <c r="A5385" s="35">
        <v>1154</v>
      </c>
      <c r="B5385" s="35">
        <v>1154</v>
      </c>
      <c r="C5385" s="35">
        <v>4981</v>
      </c>
      <c r="D5385" s="35">
        <v>1</v>
      </c>
      <c r="E5385" s="35" t="s">
        <v>6647</v>
      </c>
      <c r="F5385" s="35">
        <v>1952</v>
      </c>
      <c r="G5385" s="35"/>
      <c r="H5385" s="35" t="s">
        <v>311</v>
      </c>
      <c r="I5385" s="37">
        <v>46057</v>
      </c>
      <c r="J5385" s="37">
        <v>46057</v>
      </c>
      <c r="K5385" s="37">
        <v>46071</v>
      </c>
      <c r="L5385" s="35"/>
      <c r="M5385" s="35" t="s">
        <v>49</v>
      </c>
      <c r="N5385" s="38">
        <v>2310</v>
      </c>
      <c r="O5385" s="35"/>
      <c r="P5385" s="35" t="s">
        <v>1173</v>
      </c>
      <c r="Q5385" s="35">
        <v>21</v>
      </c>
      <c r="R5385" s="35" t="s">
        <v>57</v>
      </c>
      <c r="S5385" s="35" t="s">
        <v>58</v>
      </c>
      <c r="T5385" s="35" t="s">
        <v>37</v>
      </c>
      <c r="U5385" s="35"/>
      <c r="V5385" s="35"/>
      <c r="W5385" s="35" t="s">
        <v>32</v>
      </c>
    </row>
    <row r="5386" spans="1:23" x14ac:dyDescent="0.3">
      <c r="A5386" s="35">
        <v>1154</v>
      </c>
      <c r="B5386" s="35">
        <v>1154</v>
      </c>
      <c r="C5386" s="35">
        <v>4982</v>
      </c>
      <c r="D5386" s="35">
        <v>1</v>
      </c>
      <c r="E5386" s="35" t="s">
        <v>6648</v>
      </c>
      <c r="F5386" s="35">
        <v>1952</v>
      </c>
      <c r="G5386" s="35"/>
      <c r="H5386" s="35" t="s">
        <v>311</v>
      </c>
      <c r="I5386" s="37">
        <v>46057</v>
      </c>
      <c r="J5386" s="37">
        <v>46057</v>
      </c>
      <c r="K5386" s="37">
        <v>46071</v>
      </c>
      <c r="L5386" s="35"/>
      <c r="M5386" s="35" t="s">
        <v>49</v>
      </c>
      <c r="N5386" s="38">
        <v>231</v>
      </c>
      <c r="O5386" s="35"/>
      <c r="P5386" s="35" t="s">
        <v>1173</v>
      </c>
      <c r="Q5386" s="35">
        <v>21</v>
      </c>
      <c r="R5386" s="35" t="s">
        <v>57</v>
      </c>
      <c r="S5386" s="35" t="s">
        <v>58</v>
      </c>
      <c r="T5386" s="35" t="s">
        <v>37</v>
      </c>
      <c r="U5386" s="35"/>
      <c r="V5386" s="35"/>
      <c r="W5386" s="35" t="s">
        <v>32</v>
      </c>
    </row>
    <row r="5387" spans="1:23" x14ac:dyDescent="0.3">
      <c r="A5387" s="35">
        <v>1154</v>
      </c>
      <c r="B5387" s="35">
        <v>1154</v>
      </c>
      <c r="C5387" s="35">
        <v>4971</v>
      </c>
      <c r="D5387" s="35">
        <v>1</v>
      </c>
      <c r="E5387" s="35" t="s">
        <v>6640</v>
      </c>
      <c r="F5387" s="35">
        <v>2133</v>
      </c>
      <c r="G5387" s="35"/>
      <c r="H5387" s="35" t="s">
        <v>268</v>
      </c>
      <c r="I5387" s="37">
        <v>46056</v>
      </c>
      <c r="J5387" s="37">
        <v>46056</v>
      </c>
      <c r="K5387" s="37">
        <v>46071</v>
      </c>
      <c r="L5387" s="37">
        <v>46083</v>
      </c>
      <c r="M5387" s="35" t="s">
        <v>49</v>
      </c>
      <c r="N5387" s="38">
        <v>2219.5</v>
      </c>
      <c r="O5387" s="38">
        <v>2219.5</v>
      </c>
      <c r="P5387" s="35" t="s">
        <v>27</v>
      </c>
      <c r="Q5387" s="35">
        <v>21</v>
      </c>
      <c r="R5387" s="35" t="s">
        <v>57</v>
      </c>
      <c r="S5387" s="35" t="s">
        <v>58</v>
      </c>
      <c r="T5387" s="35" t="s">
        <v>37</v>
      </c>
      <c r="U5387" s="35"/>
      <c r="V5387" s="35" t="s">
        <v>31</v>
      </c>
      <c r="W5387" s="35" t="s">
        <v>32</v>
      </c>
    </row>
    <row r="5388" spans="1:23" x14ac:dyDescent="0.3">
      <c r="A5388" s="35">
        <v>1154</v>
      </c>
      <c r="B5388" s="35">
        <v>1154</v>
      </c>
      <c r="C5388" s="35">
        <v>5168</v>
      </c>
      <c r="D5388" s="35">
        <v>1</v>
      </c>
      <c r="E5388" s="36">
        <v>46023</v>
      </c>
      <c r="F5388" s="35">
        <v>1790</v>
      </c>
      <c r="G5388" s="35"/>
      <c r="H5388" s="35" t="s">
        <v>289</v>
      </c>
      <c r="I5388" s="37">
        <v>46071</v>
      </c>
      <c r="J5388" s="37">
        <v>46071</v>
      </c>
      <c r="K5388" s="37">
        <v>46071</v>
      </c>
      <c r="L5388" s="37">
        <v>46071</v>
      </c>
      <c r="M5388" s="35" t="s">
        <v>1303</v>
      </c>
      <c r="N5388" s="38">
        <v>20</v>
      </c>
      <c r="O5388" s="38">
        <v>20</v>
      </c>
      <c r="P5388" s="35" t="s">
        <v>27</v>
      </c>
      <c r="Q5388" s="35">
        <v>55</v>
      </c>
      <c r="R5388" s="35" t="s">
        <v>319</v>
      </c>
      <c r="S5388" s="35" t="s">
        <v>320</v>
      </c>
      <c r="T5388" s="35" t="s">
        <v>30</v>
      </c>
      <c r="U5388" s="35"/>
      <c r="V5388" s="35" t="s">
        <v>1304</v>
      </c>
      <c r="W5388" s="35" t="s">
        <v>32</v>
      </c>
    </row>
    <row r="5389" spans="1:23" x14ac:dyDescent="0.3">
      <c r="A5389" s="35">
        <v>1154</v>
      </c>
      <c r="B5389" s="35">
        <v>1154</v>
      </c>
      <c r="C5389" s="35">
        <v>5170</v>
      </c>
      <c r="D5389" s="35">
        <v>1</v>
      </c>
      <c r="E5389" s="36">
        <v>46023</v>
      </c>
      <c r="F5389" s="35">
        <v>1991</v>
      </c>
      <c r="G5389" s="35"/>
      <c r="H5389" s="35" t="s">
        <v>85</v>
      </c>
      <c r="I5389" s="37">
        <v>46071</v>
      </c>
      <c r="J5389" s="37">
        <v>46071</v>
      </c>
      <c r="K5389" s="37">
        <v>46071</v>
      </c>
      <c r="L5389" s="37">
        <v>46071</v>
      </c>
      <c r="M5389" s="35" t="s">
        <v>1303</v>
      </c>
      <c r="N5389" s="38">
        <v>199</v>
      </c>
      <c r="O5389" s="38">
        <v>199</v>
      </c>
      <c r="P5389" s="35" t="s">
        <v>27</v>
      </c>
      <c r="Q5389" s="35">
        <v>112</v>
      </c>
      <c r="R5389" s="35"/>
      <c r="S5389" s="35" t="s">
        <v>6696</v>
      </c>
      <c r="T5389" s="35" t="s">
        <v>30</v>
      </c>
      <c r="U5389" s="35"/>
      <c r="V5389" s="35" t="s">
        <v>1304</v>
      </c>
      <c r="W5389" s="35" t="s">
        <v>32</v>
      </c>
    </row>
    <row r="5390" spans="1:23" x14ac:dyDescent="0.3">
      <c r="A5390" s="35">
        <v>1154</v>
      </c>
      <c r="B5390" s="35">
        <v>1154</v>
      </c>
      <c r="C5390" s="35">
        <v>5171</v>
      </c>
      <c r="D5390" s="35">
        <v>1</v>
      </c>
      <c r="E5390" s="36">
        <v>46023</v>
      </c>
      <c r="F5390" s="35">
        <v>2674</v>
      </c>
      <c r="G5390" s="35"/>
      <c r="H5390" s="35" t="s">
        <v>4208</v>
      </c>
      <c r="I5390" s="37">
        <v>46071</v>
      </c>
      <c r="J5390" s="37">
        <v>46071</v>
      </c>
      <c r="K5390" s="37">
        <v>46071</v>
      </c>
      <c r="L5390" s="37">
        <v>46071</v>
      </c>
      <c r="M5390" s="35" t="s">
        <v>1303</v>
      </c>
      <c r="N5390" s="38">
        <v>82.5</v>
      </c>
      <c r="O5390" s="38">
        <v>82.5</v>
      </c>
      <c r="P5390" s="35" t="s">
        <v>27</v>
      </c>
      <c r="Q5390" s="35">
        <v>73</v>
      </c>
      <c r="R5390" s="35" t="s">
        <v>443</v>
      </c>
      <c r="S5390" s="35" t="s">
        <v>444</v>
      </c>
      <c r="T5390" s="35" t="s">
        <v>30</v>
      </c>
      <c r="U5390" s="35"/>
      <c r="V5390" s="35" t="s">
        <v>1304</v>
      </c>
      <c r="W5390" s="35" t="s">
        <v>32</v>
      </c>
    </row>
    <row r="5391" spans="1:23" x14ac:dyDescent="0.3">
      <c r="A5391" s="35">
        <v>1154</v>
      </c>
      <c r="B5391" s="35">
        <v>1154</v>
      </c>
      <c r="C5391" s="35">
        <v>5163</v>
      </c>
      <c r="D5391" s="35">
        <v>1</v>
      </c>
      <c r="E5391" s="36">
        <v>46023</v>
      </c>
      <c r="F5391" s="35">
        <v>2376</v>
      </c>
      <c r="G5391" s="35"/>
      <c r="H5391" s="35" t="s">
        <v>459</v>
      </c>
      <c r="I5391" s="37">
        <v>46071</v>
      </c>
      <c r="J5391" s="37">
        <v>46071</v>
      </c>
      <c r="K5391" s="37">
        <v>46071</v>
      </c>
      <c r="L5391" s="37">
        <v>46071</v>
      </c>
      <c r="M5391" s="35" t="s">
        <v>1303</v>
      </c>
      <c r="N5391" s="38">
        <v>0.01</v>
      </c>
      <c r="O5391" s="38">
        <v>0.01</v>
      </c>
      <c r="P5391" s="35" t="s">
        <v>27</v>
      </c>
      <c r="Q5391" s="35">
        <v>83</v>
      </c>
      <c r="R5391" s="35" t="s">
        <v>204</v>
      </c>
      <c r="S5391" s="35" t="s">
        <v>205</v>
      </c>
      <c r="T5391" s="35" t="s">
        <v>206</v>
      </c>
      <c r="U5391" s="35"/>
      <c r="V5391" s="35" t="s">
        <v>1304</v>
      </c>
      <c r="W5391" s="35" t="s">
        <v>32</v>
      </c>
    </row>
    <row r="5392" spans="1:23" x14ac:dyDescent="0.3">
      <c r="A5392" s="35">
        <v>1154</v>
      </c>
      <c r="B5392" s="35">
        <v>1154</v>
      </c>
      <c r="C5392" s="35">
        <v>5166</v>
      </c>
      <c r="D5392" s="35">
        <v>1</v>
      </c>
      <c r="E5392" s="36">
        <v>46023</v>
      </c>
      <c r="F5392" s="35">
        <v>2356</v>
      </c>
      <c r="G5392" s="35"/>
      <c r="H5392" s="35" t="s">
        <v>146</v>
      </c>
      <c r="I5392" s="37">
        <v>46071</v>
      </c>
      <c r="J5392" s="37">
        <v>46071</v>
      </c>
      <c r="K5392" s="37">
        <v>46071</v>
      </c>
      <c r="L5392" s="37">
        <v>46071</v>
      </c>
      <c r="M5392" s="35" t="s">
        <v>1303</v>
      </c>
      <c r="N5392" s="38">
        <v>300</v>
      </c>
      <c r="O5392" s="38">
        <v>300</v>
      </c>
      <c r="P5392" s="35" t="s">
        <v>27</v>
      </c>
      <c r="Q5392" s="35">
        <v>87</v>
      </c>
      <c r="R5392" s="35" t="s">
        <v>147</v>
      </c>
      <c r="S5392" s="35" t="s">
        <v>148</v>
      </c>
      <c r="T5392" s="35" t="s">
        <v>206</v>
      </c>
      <c r="U5392" s="35"/>
      <c r="V5392" s="35" t="s">
        <v>1304</v>
      </c>
      <c r="W5392" s="35" t="s">
        <v>32</v>
      </c>
    </row>
    <row r="5393" spans="1:23" x14ac:dyDescent="0.3">
      <c r="A5393" s="35">
        <v>1154</v>
      </c>
      <c r="B5393" s="35">
        <v>1154</v>
      </c>
      <c r="C5393" s="35">
        <v>5167</v>
      </c>
      <c r="D5393" s="35">
        <v>1</v>
      </c>
      <c r="E5393" s="36">
        <v>46023</v>
      </c>
      <c r="F5393" s="35">
        <v>2457</v>
      </c>
      <c r="G5393" s="35"/>
      <c r="H5393" s="35" t="s">
        <v>3345</v>
      </c>
      <c r="I5393" s="37">
        <v>46071</v>
      </c>
      <c r="J5393" s="37">
        <v>46071</v>
      </c>
      <c r="K5393" s="37">
        <v>46071</v>
      </c>
      <c r="L5393" s="37">
        <v>46071</v>
      </c>
      <c r="M5393" s="35" t="s">
        <v>1303</v>
      </c>
      <c r="N5393" s="38">
        <v>40</v>
      </c>
      <c r="O5393" s="38">
        <v>40</v>
      </c>
      <c r="P5393" s="35" t="s">
        <v>27</v>
      </c>
      <c r="Q5393" s="35">
        <v>75</v>
      </c>
      <c r="R5393" s="35" t="s">
        <v>143</v>
      </c>
      <c r="S5393" s="35" t="s">
        <v>144</v>
      </c>
      <c r="T5393" s="35" t="s">
        <v>206</v>
      </c>
      <c r="U5393" s="35"/>
      <c r="V5393" s="35" t="s">
        <v>1304</v>
      </c>
      <c r="W5393" s="35" t="s">
        <v>32</v>
      </c>
    </row>
    <row r="5394" spans="1:23" x14ac:dyDescent="0.3">
      <c r="A5394" s="35">
        <v>1154</v>
      </c>
      <c r="B5394" s="35">
        <v>1154</v>
      </c>
      <c r="C5394" s="35">
        <v>4940</v>
      </c>
      <c r="D5394" s="35">
        <v>1</v>
      </c>
      <c r="E5394" s="36">
        <v>46023</v>
      </c>
      <c r="F5394" s="35">
        <v>2714</v>
      </c>
      <c r="G5394" s="35" t="s">
        <v>526</v>
      </c>
      <c r="H5394" s="35" t="s">
        <v>527</v>
      </c>
      <c r="I5394" s="37">
        <v>46051</v>
      </c>
      <c r="J5394" s="37">
        <v>46051</v>
      </c>
      <c r="K5394" s="37">
        <v>46071</v>
      </c>
      <c r="L5394" s="37">
        <v>46071</v>
      </c>
      <c r="M5394" s="35" t="s">
        <v>45</v>
      </c>
      <c r="N5394" s="38">
        <v>500</v>
      </c>
      <c r="O5394" s="38">
        <v>500</v>
      </c>
      <c r="P5394" s="35" t="s">
        <v>27</v>
      </c>
      <c r="Q5394" s="35">
        <v>110</v>
      </c>
      <c r="R5394" s="35"/>
      <c r="S5394" s="35" t="s">
        <v>528</v>
      </c>
      <c r="T5394" s="35" t="s">
        <v>37</v>
      </c>
      <c r="U5394" s="35"/>
      <c r="V5394" s="35" t="s">
        <v>1304</v>
      </c>
      <c r="W5394" s="35" t="s">
        <v>32</v>
      </c>
    </row>
    <row r="5395" spans="1:23" x14ac:dyDescent="0.3">
      <c r="A5395" s="35">
        <v>1154</v>
      </c>
      <c r="B5395" s="35">
        <v>1154</v>
      </c>
      <c r="C5395" s="35">
        <v>4978</v>
      </c>
      <c r="D5395" s="35">
        <v>1</v>
      </c>
      <c r="E5395" s="35" t="s">
        <v>6644</v>
      </c>
      <c r="F5395" s="35">
        <v>2531</v>
      </c>
      <c r="G5395" s="35"/>
      <c r="H5395" s="35" t="s">
        <v>62</v>
      </c>
      <c r="I5395" s="37">
        <v>46056</v>
      </c>
      <c r="J5395" s="37">
        <v>46056</v>
      </c>
      <c r="K5395" s="37">
        <v>46071</v>
      </c>
      <c r="L5395" s="37">
        <v>46071</v>
      </c>
      <c r="M5395" s="35" t="s">
        <v>49</v>
      </c>
      <c r="N5395" s="38">
        <v>2310</v>
      </c>
      <c r="O5395" s="38">
        <v>2310</v>
      </c>
      <c r="P5395" s="35" t="s">
        <v>27</v>
      </c>
      <c r="Q5395" s="35">
        <v>21</v>
      </c>
      <c r="R5395" s="35" t="s">
        <v>57</v>
      </c>
      <c r="S5395" s="35" t="s">
        <v>58</v>
      </c>
      <c r="T5395" s="35" t="s">
        <v>37</v>
      </c>
      <c r="U5395" s="35"/>
      <c r="V5395" s="35" t="s">
        <v>1304</v>
      </c>
      <c r="W5395" s="35" t="s">
        <v>32</v>
      </c>
    </row>
    <row r="5396" spans="1:23" x14ac:dyDescent="0.3">
      <c r="A5396" s="35">
        <v>1154</v>
      </c>
      <c r="B5396" s="35">
        <v>1154</v>
      </c>
      <c r="C5396" s="35">
        <v>4979</v>
      </c>
      <c r="D5396" s="35">
        <v>1</v>
      </c>
      <c r="E5396" s="35" t="s">
        <v>6645</v>
      </c>
      <c r="F5396" s="35">
        <v>2531</v>
      </c>
      <c r="G5396" s="35"/>
      <c r="H5396" s="35" t="s">
        <v>62</v>
      </c>
      <c r="I5396" s="37">
        <v>46056</v>
      </c>
      <c r="J5396" s="37">
        <v>46056</v>
      </c>
      <c r="K5396" s="37">
        <v>46071</v>
      </c>
      <c r="L5396" s="37">
        <v>46071</v>
      </c>
      <c r="M5396" s="35" t="s">
        <v>49</v>
      </c>
      <c r="N5396" s="38">
        <v>231</v>
      </c>
      <c r="O5396" s="38">
        <v>231</v>
      </c>
      <c r="P5396" s="35" t="s">
        <v>27</v>
      </c>
      <c r="Q5396" s="35">
        <v>21</v>
      </c>
      <c r="R5396" s="35" t="s">
        <v>57</v>
      </c>
      <c r="S5396" s="35" t="s">
        <v>58</v>
      </c>
      <c r="T5396" s="35" t="s">
        <v>37</v>
      </c>
      <c r="U5396" s="35"/>
      <c r="V5396" s="35" t="s">
        <v>1304</v>
      </c>
      <c r="W5396" s="35" t="s">
        <v>32</v>
      </c>
    </row>
    <row r="5397" spans="1:23" x14ac:dyDescent="0.3">
      <c r="A5397" s="35">
        <v>1154</v>
      </c>
      <c r="B5397" s="35">
        <v>1154</v>
      </c>
      <c r="C5397" s="35">
        <v>5172</v>
      </c>
      <c r="D5397" s="35">
        <v>1</v>
      </c>
      <c r="E5397" s="36">
        <v>46023</v>
      </c>
      <c r="F5397" s="35">
        <v>2707</v>
      </c>
      <c r="G5397" s="35"/>
      <c r="H5397" s="35" t="s">
        <v>219</v>
      </c>
      <c r="I5397" s="37">
        <v>46072</v>
      </c>
      <c r="J5397" s="37">
        <v>46072</v>
      </c>
      <c r="K5397" s="37">
        <v>46072</v>
      </c>
      <c r="L5397" s="37">
        <v>46072</v>
      </c>
      <c r="M5397" s="35" t="s">
        <v>1303</v>
      </c>
      <c r="N5397" s="38">
        <v>45</v>
      </c>
      <c r="O5397" s="38">
        <v>45</v>
      </c>
      <c r="P5397" s="35" t="s">
        <v>27</v>
      </c>
      <c r="Q5397" s="35">
        <v>35</v>
      </c>
      <c r="R5397" s="35" t="s">
        <v>87</v>
      </c>
      <c r="S5397" s="35" t="s">
        <v>88</v>
      </c>
      <c r="T5397" s="35" t="s">
        <v>30</v>
      </c>
      <c r="U5397" s="35"/>
      <c r="V5397" s="35" t="s">
        <v>1304</v>
      </c>
      <c r="W5397" s="35" t="s">
        <v>32</v>
      </c>
    </row>
    <row r="5398" spans="1:23" x14ac:dyDescent="0.3">
      <c r="A5398" s="35">
        <v>1154</v>
      </c>
      <c r="B5398" s="35">
        <v>1154</v>
      </c>
      <c r="C5398" s="35">
        <v>5173</v>
      </c>
      <c r="D5398" s="35">
        <v>1</v>
      </c>
      <c r="E5398" s="36">
        <v>46023</v>
      </c>
      <c r="F5398" s="35">
        <v>1984</v>
      </c>
      <c r="G5398" s="35"/>
      <c r="H5398" s="35" t="s">
        <v>257</v>
      </c>
      <c r="I5398" s="37">
        <v>46072</v>
      </c>
      <c r="J5398" s="37">
        <v>46072</v>
      </c>
      <c r="K5398" s="37">
        <v>46072</v>
      </c>
      <c r="L5398" s="37">
        <v>46072</v>
      </c>
      <c r="M5398" s="35" t="s">
        <v>1303</v>
      </c>
      <c r="N5398" s="38">
        <v>60</v>
      </c>
      <c r="O5398" s="38">
        <v>60</v>
      </c>
      <c r="P5398" s="35" t="s">
        <v>27</v>
      </c>
      <c r="Q5398" s="35">
        <v>25</v>
      </c>
      <c r="R5398" s="35" t="s">
        <v>258</v>
      </c>
      <c r="S5398" s="35" t="s">
        <v>259</v>
      </c>
      <c r="T5398" s="35" t="s">
        <v>30</v>
      </c>
      <c r="U5398" s="35"/>
      <c r="V5398" s="35" t="s">
        <v>1304</v>
      </c>
      <c r="W5398" s="35" t="s">
        <v>32</v>
      </c>
    </row>
    <row r="5399" spans="1:23" x14ac:dyDescent="0.3">
      <c r="A5399" s="35">
        <v>1154</v>
      </c>
      <c r="B5399" s="35">
        <v>1154</v>
      </c>
      <c r="C5399" s="35">
        <v>5174</v>
      </c>
      <c r="D5399" s="35">
        <v>1</v>
      </c>
      <c r="E5399" s="36">
        <v>46023</v>
      </c>
      <c r="F5399" s="35">
        <v>2706</v>
      </c>
      <c r="G5399" s="35"/>
      <c r="H5399" s="35" t="s">
        <v>301</v>
      </c>
      <c r="I5399" s="37">
        <v>46072</v>
      </c>
      <c r="J5399" s="37">
        <v>46072</v>
      </c>
      <c r="K5399" s="37">
        <v>46072</v>
      </c>
      <c r="L5399" s="37">
        <v>46072</v>
      </c>
      <c r="M5399" s="35" t="s">
        <v>1303</v>
      </c>
      <c r="N5399" s="38">
        <v>100</v>
      </c>
      <c r="O5399" s="38">
        <v>100</v>
      </c>
      <c r="P5399" s="35" t="s">
        <v>27</v>
      </c>
      <c r="Q5399" s="35">
        <v>35</v>
      </c>
      <c r="R5399" s="35" t="s">
        <v>87</v>
      </c>
      <c r="S5399" s="35" t="s">
        <v>88</v>
      </c>
      <c r="T5399" s="35" t="s">
        <v>30</v>
      </c>
      <c r="U5399" s="35"/>
      <c r="V5399" s="35" t="s">
        <v>1304</v>
      </c>
      <c r="W5399" s="35" t="s">
        <v>32</v>
      </c>
    </row>
    <row r="5400" spans="1:23" x14ac:dyDescent="0.3">
      <c r="A5400" s="35">
        <v>1154</v>
      </c>
      <c r="B5400" s="35">
        <v>1154</v>
      </c>
      <c r="C5400" s="35">
        <v>5123</v>
      </c>
      <c r="D5400" s="35">
        <v>1</v>
      </c>
      <c r="E5400" s="35" t="s">
        <v>6680</v>
      </c>
      <c r="F5400" s="35">
        <v>1954</v>
      </c>
      <c r="G5400" s="35"/>
      <c r="H5400" s="35" t="s">
        <v>65</v>
      </c>
      <c r="I5400" s="37">
        <v>46064</v>
      </c>
      <c r="J5400" s="37">
        <v>46064</v>
      </c>
      <c r="K5400" s="37">
        <v>46072</v>
      </c>
      <c r="L5400" s="37">
        <v>46076</v>
      </c>
      <c r="M5400" s="35" t="s">
        <v>49</v>
      </c>
      <c r="N5400" s="38">
        <v>912</v>
      </c>
      <c r="O5400" s="38">
        <v>912</v>
      </c>
      <c r="P5400" s="35" t="s">
        <v>27</v>
      </c>
      <c r="Q5400" s="35">
        <v>21</v>
      </c>
      <c r="R5400" s="35" t="s">
        <v>57</v>
      </c>
      <c r="S5400" s="35" t="s">
        <v>58</v>
      </c>
      <c r="T5400" s="35" t="s">
        <v>37</v>
      </c>
      <c r="U5400" s="35"/>
      <c r="V5400" s="35" t="s">
        <v>1304</v>
      </c>
      <c r="W5400" s="35" t="s">
        <v>32</v>
      </c>
    </row>
    <row r="5401" spans="1:23" x14ac:dyDescent="0.3">
      <c r="A5401" s="35">
        <v>1154</v>
      </c>
      <c r="B5401" s="35">
        <v>1154</v>
      </c>
      <c r="C5401" s="35">
        <v>5125</v>
      </c>
      <c r="D5401" s="35">
        <v>1</v>
      </c>
      <c r="E5401" s="35" t="s">
        <v>6682</v>
      </c>
      <c r="F5401" s="35">
        <v>1955</v>
      </c>
      <c r="G5401" s="35"/>
      <c r="H5401" s="35" t="s">
        <v>6681</v>
      </c>
      <c r="I5401" s="37">
        <v>46064</v>
      </c>
      <c r="J5401" s="37">
        <v>46064</v>
      </c>
      <c r="K5401" s="37">
        <v>46073</v>
      </c>
      <c r="L5401" s="37">
        <v>46083</v>
      </c>
      <c r="M5401" s="35" t="s">
        <v>49</v>
      </c>
      <c r="N5401" s="38">
        <v>624</v>
      </c>
      <c r="O5401" s="38">
        <v>624</v>
      </c>
      <c r="P5401" s="35" t="s">
        <v>27</v>
      </c>
      <c r="Q5401" s="35">
        <v>21</v>
      </c>
      <c r="R5401" s="35" t="s">
        <v>57</v>
      </c>
      <c r="S5401" s="35" t="s">
        <v>58</v>
      </c>
      <c r="T5401" s="35" t="s">
        <v>37</v>
      </c>
      <c r="U5401" s="35"/>
      <c r="V5401" s="35" t="s">
        <v>31</v>
      </c>
      <c r="W5401" s="35" t="s">
        <v>32</v>
      </c>
    </row>
    <row r="5402" spans="1:23" x14ac:dyDescent="0.3">
      <c r="A5402" s="35">
        <v>1154</v>
      </c>
      <c r="B5402" s="35">
        <v>1154</v>
      </c>
      <c r="C5402" s="35">
        <v>5076</v>
      </c>
      <c r="D5402" s="35">
        <v>1</v>
      </c>
      <c r="E5402" s="35" t="s">
        <v>6676</v>
      </c>
      <c r="F5402" s="35">
        <v>1951</v>
      </c>
      <c r="G5402" s="35"/>
      <c r="H5402" s="35" t="s">
        <v>328</v>
      </c>
      <c r="I5402" s="37">
        <v>46062</v>
      </c>
      <c r="J5402" s="37">
        <v>46062</v>
      </c>
      <c r="K5402" s="37">
        <v>46073</v>
      </c>
      <c r="L5402" s="37">
        <v>46076</v>
      </c>
      <c r="M5402" s="35" t="s">
        <v>49</v>
      </c>
      <c r="N5402" s="38">
        <v>2000</v>
      </c>
      <c r="O5402" s="38">
        <v>2000</v>
      </c>
      <c r="P5402" s="35" t="s">
        <v>27</v>
      </c>
      <c r="Q5402" s="35">
        <v>21</v>
      </c>
      <c r="R5402" s="35" t="s">
        <v>57</v>
      </c>
      <c r="S5402" s="35" t="s">
        <v>58</v>
      </c>
      <c r="T5402" s="35" t="s">
        <v>37</v>
      </c>
      <c r="U5402" s="35"/>
      <c r="V5402" s="35" t="s">
        <v>1304</v>
      </c>
      <c r="W5402" s="35" t="s">
        <v>32</v>
      </c>
    </row>
    <row r="5403" spans="1:23" x14ac:dyDescent="0.3">
      <c r="A5403" s="35">
        <v>1154</v>
      </c>
      <c r="B5403" s="35">
        <v>1154</v>
      </c>
      <c r="C5403" s="35">
        <v>4722</v>
      </c>
      <c r="D5403" s="35">
        <v>3</v>
      </c>
      <c r="E5403" s="40" t="s">
        <v>6483</v>
      </c>
      <c r="F5403" s="35">
        <v>1985</v>
      </c>
      <c r="G5403" s="35"/>
      <c r="H5403" s="35" t="s">
        <v>35</v>
      </c>
      <c r="I5403" s="37">
        <v>46027</v>
      </c>
      <c r="J5403" s="37">
        <v>46027</v>
      </c>
      <c r="K5403" s="37">
        <v>46073</v>
      </c>
      <c r="L5403" s="35"/>
      <c r="M5403" s="35" t="s">
        <v>1244</v>
      </c>
      <c r="N5403" s="38">
        <v>830</v>
      </c>
      <c r="O5403" s="35"/>
      <c r="P5403" s="35" t="s">
        <v>1179</v>
      </c>
      <c r="Q5403" s="35">
        <v>26</v>
      </c>
      <c r="R5403" s="35" t="s">
        <v>28</v>
      </c>
      <c r="S5403" s="35" t="s">
        <v>29</v>
      </c>
      <c r="T5403" s="35" t="s">
        <v>37</v>
      </c>
      <c r="U5403" s="35"/>
      <c r="V5403" s="35" t="s">
        <v>1304</v>
      </c>
      <c r="W5403" s="35" t="s">
        <v>32</v>
      </c>
    </row>
    <row r="5404" spans="1:23" x14ac:dyDescent="0.3">
      <c r="A5404" s="35">
        <v>1154</v>
      </c>
      <c r="B5404" s="35">
        <v>1154</v>
      </c>
      <c r="C5404" s="35">
        <v>4722</v>
      </c>
      <c r="D5404" s="35">
        <v>4</v>
      </c>
      <c r="E5404" s="40" t="s">
        <v>6484</v>
      </c>
      <c r="F5404" s="35">
        <v>1985</v>
      </c>
      <c r="G5404" s="35"/>
      <c r="H5404" s="35" t="s">
        <v>35</v>
      </c>
      <c r="I5404" s="37">
        <v>46027</v>
      </c>
      <c r="J5404" s="37">
        <v>46027</v>
      </c>
      <c r="K5404" s="37">
        <v>46073</v>
      </c>
      <c r="L5404" s="35"/>
      <c r="M5404" s="35" t="s">
        <v>1244</v>
      </c>
      <c r="N5404" s="38">
        <v>3113</v>
      </c>
      <c r="O5404" s="35"/>
      <c r="P5404" s="35" t="s">
        <v>1179</v>
      </c>
      <c r="Q5404" s="35">
        <v>26</v>
      </c>
      <c r="R5404" s="35" t="s">
        <v>28</v>
      </c>
      <c r="S5404" s="35" t="s">
        <v>29</v>
      </c>
      <c r="T5404" s="35" t="s">
        <v>37</v>
      </c>
      <c r="U5404" s="35"/>
      <c r="V5404" s="35" t="s">
        <v>1304</v>
      </c>
      <c r="W5404" s="35" t="s">
        <v>32</v>
      </c>
    </row>
    <row r="5405" spans="1:23" x14ac:dyDescent="0.3">
      <c r="A5405" s="35">
        <v>1154</v>
      </c>
      <c r="B5405" s="35">
        <v>1154</v>
      </c>
      <c r="C5405" s="35">
        <v>5175</v>
      </c>
      <c r="D5405" s="35">
        <v>1</v>
      </c>
      <c r="E5405" s="36">
        <v>46023</v>
      </c>
      <c r="F5405" s="35">
        <v>2006</v>
      </c>
      <c r="G5405" s="35"/>
      <c r="H5405" s="35" t="s">
        <v>387</v>
      </c>
      <c r="I5405" s="37">
        <v>46073</v>
      </c>
      <c r="J5405" s="37">
        <v>46073</v>
      </c>
      <c r="K5405" s="37">
        <v>46073</v>
      </c>
      <c r="L5405" s="37">
        <v>46073</v>
      </c>
      <c r="M5405" s="35" t="s">
        <v>45</v>
      </c>
      <c r="N5405" s="38">
        <v>267.01</v>
      </c>
      <c r="O5405" s="38">
        <v>267.01</v>
      </c>
      <c r="P5405" s="35" t="s">
        <v>27</v>
      </c>
      <c r="Q5405" s="35">
        <v>84</v>
      </c>
      <c r="R5405" s="35" t="s">
        <v>388</v>
      </c>
      <c r="S5405" s="35" t="s">
        <v>389</v>
      </c>
      <c r="T5405" s="35" t="s">
        <v>30</v>
      </c>
      <c r="U5405" s="35"/>
      <c r="V5405" s="35" t="s">
        <v>1304</v>
      </c>
      <c r="W5405" s="35" t="s">
        <v>32</v>
      </c>
    </row>
    <row r="5406" spans="1:23" x14ac:dyDescent="0.3">
      <c r="A5406" s="35">
        <v>1154</v>
      </c>
      <c r="B5406" s="35">
        <v>1154</v>
      </c>
      <c r="C5406" s="35">
        <v>5198</v>
      </c>
      <c r="D5406" s="35">
        <v>1</v>
      </c>
      <c r="E5406" s="36">
        <v>46023</v>
      </c>
      <c r="F5406" s="35">
        <v>2706</v>
      </c>
      <c r="G5406" s="35"/>
      <c r="H5406" s="35" t="s">
        <v>301</v>
      </c>
      <c r="I5406" s="37">
        <v>46073</v>
      </c>
      <c r="J5406" s="37">
        <v>46073</v>
      </c>
      <c r="K5406" s="37">
        <v>46073</v>
      </c>
      <c r="L5406" s="37">
        <v>46073</v>
      </c>
      <c r="M5406" s="35" t="s">
        <v>1303</v>
      </c>
      <c r="N5406" s="38">
        <v>100</v>
      </c>
      <c r="O5406" s="38">
        <v>100</v>
      </c>
      <c r="P5406" s="35" t="s">
        <v>27</v>
      </c>
      <c r="Q5406" s="35">
        <v>35</v>
      </c>
      <c r="R5406" s="35" t="s">
        <v>87</v>
      </c>
      <c r="S5406" s="35" t="s">
        <v>88</v>
      </c>
      <c r="T5406" s="35" t="s">
        <v>30</v>
      </c>
      <c r="U5406" s="35"/>
      <c r="V5406" s="35" t="s">
        <v>1304</v>
      </c>
      <c r="W5406" s="35" t="s">
        <v>32</v>
      </c>
    </row>
    <row r="5407" spans="1:23" x14ac:dyDescent="0.3">
      <c r="A5407" s="35">
        <v>1154</v>
      </c>
      <c r="B5407" s="35">
        <v>1154</v>
      </c>
      <c r="C5407" s="35">
        <v>5066</v>
      </c>
      <c r="D5407" s="35">
        <v>1</v>
      </c>
      <c r="E5407" s="36">
        <v>46023</v>
      </c>
      <c r="F5407" s="35">
        <v>1996</v>
      </c>
      <c r="G5407" s="35"/>
      <c r="H5407" s="35" t="s">
        <v>3308</v>
      </c>
      <c r="I5407" s="37">
        <v>46059</v>
      </c>
      <c r="J5407" s="37">
        <v>46059</v>
      </c>
      <c r="K5407" s="37">
        <v>46073</v>
      </c>
      <c r="L5407" s="35"/>
      <c r="M5407" s="35" t="s">
        <v>1303</v>
      </c>
      <c r="N5407" s="38">
        <v>2833.47</v>
      </c>
      <c r="O5407" s="35"/>
      <c r="P5407" s="35" t="s">
        <v>1173</v>
      </c>
      <c r="Q5407" s="35">
        <v>63</v>
      </c>
      <c r="R5407" s="35" t="s">
        <v>613</v>
      </c>
      <c r="S5407" s="35" t="s">
        <v>614</v>
      </c>
      <c r="T5407" s="35" t="s">
        <v>30</v>
      </c>
      <c r="U5407" s="35"/>
      <c r="V5407" s="35" t="s">
        <v>1304</v>
      </c>
      <c r="W5407" s="35" t="s">
        <v>32</v>
      </c>
    </row>
    <row r="5408" spans="1:23" x14ac:dyDescent="0.3">
      <c r="A5408" s="35">
        <v>1154</v>
      </c>
      <c r="B5408" s="35">
        <v>1154</v>
      </c>
      <c r="C5408" s="35">
        <v>5067</v>
      </c>
      <c r="D5408" s="35">
        <v>1</v>
      </c>
      <c r="E5408" s="36">
        <v>46023</v>
      </c>
      <c r="F5408" s="35">
        <v>2931</v>
      </c>
      <c r="G5408" s="35"/>
      <c r="H5408" s="35" t="s">
        <v>4275</v>
      </c>
      <c r="I5408" s="37">
        <v>46059</v>
      </c>
      <c r="J5408" s="37">
        <v>46059</v>
      </c>
      <c r="K5408" s="37">
        <v>46073</v>
      </c>
      <c r="L5408" s="37">
        <v>46073</v>
      </c>
      <c r="M5408" s="35" t="s">
        <v>1303</v>
      </c>
      <c r="N5408" s="38">
        <v>3630.55</v>
      </c>
      <c r="O5408" s="38">
        <v>3630.55</v>
      </c>
      <c r="P5408" s="35" t="s">
        <v>27</v>
      </c>
      <c r="Q5408" s="35">
        <v>63</v>
      </c>
      <c r="R5408" s="35" t="s">
        <v>613</v>
      </c>
      <c r="S5408" s="35" t="s">
        <v>614</v>
      </c>
      <c r="T5408" s="35" t="s">
        <v>30</v>
      </c>
      <c r="U5408" s="35"/>
      <c r="V5408" s="35" t="s">
        <v>1304</v>
      </c>
      <c r="W5408" s="35" t="s">
        <v>32</v>
      </c>
    </row>
    <row r="5409" spans="1:23" x14ac:dyDescent="0.3">
      <c r="A5409" s="35">
        <v>1154</v>
      </c>
      <c r="B5409" s="35">
        <v>1154</v>
      </c>
      <c r="C5409" s="35">
        <v>5069</v>
      </c>
      <c r="D5409" s="35">
        <v>1</v>
      </c>
      <c r="E5409" s="36">
        <v>46023</v>
      </c>
      <c r="F5409" s="35">
        <v>1996</v>
      </c>
      <c r="G5409" s="35"/>
      <c r="H5409" s="35" t="s">
        <v>3308</v>
      </c>
      <c r="I5409" s="37">
        <v>46059</v>
      </c>
      <c r="J5409" s="37">
        <v>46059</v>
      </c>
      <c r="K5409" s="37">
        <v>46073</v>
      </c>
      <c r="L5409" s="37">
        <v>46072</v>
      </c>
      <c r="M5409" s="35" t="s">
        <v>45</v>
      </c>
      <c r="N5409" s="38">
        <v>2833.47</v>
      </c>
      <c r="O5409" s="38">
        <v>2833.47</v>
      </c>
      <c r="P5409" s="35" t="s">
        <v>27</v>
      </c>
      <c r="Q5409" s="35">
        <v>63</v>
      </c>
      <c r="R5409" s="35" t="s">
        <v>613</v>
      </c>
      <c r="S5409" s="35" t="s">
        <v>614</v>
      </c>
      <c r="T5409" s="35" t="s">
        <v>30</v>
      </c>
      <c r="U5409" s="35"/>
      <c r="V5409" s="35" t="s">
        <v>31</v>
      </c>
      <c r="W5409" s="35" t="s">
        <v>32</v>
      </c>
    </row>
    <row r="5410" spans="1:23" x14ac:dyDescent="0.3">
      <c r="A5410" s="35">
        <v>1154</v>
      </c>
      <c r="B5410" s="35">
        <v>1154</v>
      </c>
      <c r="C5410" s="35">
        <v>4986</v>
      </c>
      <c r="D5410" s="35">
        <v>1</v>
      </c>
      <c r="E5410" s="36">
        <v>46023</v>
      </c>
      <c r="F5410" s="35">
        <v>2917</v>
      </c>
      <c r="G5410" s="35"/>
      <c r="H5410" s="35" t="s">
        <v>1299</v>
      </c>
      <c r="I5410" s="37">
        <v>46057</v>
      </c>
      <c r="J5410" s="37">
        <v>46057</v>
      </c>
      <c r="K5410" s="37">
        <v>46073</v>
      </c>
      <c r="L5410" s="37">
        <v>46073</v>
      </c>
      <c r="M5410" s="35" t="s">
        <v>45</v>
      </c>
      <c r="N5410" s="38">
        <v>538.99</v>
      </c>
      <c r="O5410" s="38">
        <v>538.99</v>
      </c>
      <c r="P5410" s="35" t="s">
        <v>27</v>
      </c>
      <c r="Q5410" s="35">
        <v>63</v>
      </c>
      <c r="R5410" s="35" t="s">
        <v>613</v>
      </c>
      <c r="S5410" s="35" t="s">
        <v>614</v>
      </c>
      <c r="T5410" s="35" t="s">
        <v>30</v>
      </c>
      <c r="U5410" s="35"/>
      <c r="V5410" s="35" t="s">
        <v>1304</v>
      </c>
      <c r="W5410" s="35" t="s">
        <v>32</v>
      </c>
    </row>
    <row r="5411" spans="1:23" x14ac:dyDescent="0.3">
      <c r="A5411" s="35">
        <v>1154</v>
      </c>
      <c r="B5411" s="35">
        <v>1154</v>
      </c>
      <c r="C5411" s="35">
        <v>4987</v>
      </c>
      <c r="D5411" s="35">
        <v>1</v>
      </c>
      <c r="E5411" s="36">
        <v>46023</v>
      </c>
      <c r="F5411" s="35">
        <v>2916</v>
      </c>
      <c r="G5411" s="35"/>
      <c r="H5411" s="35" t="s">
        <v>371</v>
      </c>
      <c r="I5411" s="37">
        <v>46057</v>
      </c>
      <c r="J5411" s="37">
        <v>46057</v>
      </c>
      <c r="K5411" s="37">
        <v>46073</v>
      </c>
      <c r="L5411" s="37">
        <v>46073</v>
      </c>
      <c r="M5411" s="35" t="s">
        <v>45</v>
      </c>
      <c r="N5411" s="38">
        <v>1050.3399999999999</v>
      </c>
      <c r="O5411" s="38">
        <v>1050.3399999999999</v>
      </c>
      <c r="P5411" s="35" t="s">
        <v>27</v>
      </c>
      <c r="Q5411" s="35">
        <v>77</v>
      </c>
      <c r="R5411" s="35" t="s">
        <v>1300</v>
      </c>
      <c r="S5411" s="35" t="s">
        <v>1301</v>
      </c>
      <c r="T5411" s="35" t="s">
        <v>30</v>
      </c>
      <c r="U5411" s="35"/>
      <c r="V5411" s="35" t="s">
        <v>1304</v>
      </c>
      <c r="W5411" s="35" t="s">
        <v>32</v>
      </c>
    </row>
    <row r="5412" spans="1:23" x14ac:dyDescent="0.3">
      <c r="A5412" s="35">
        <v>1154</v>
      </c>
      <c r="B5412" s="35">
        <v>1154</v>
      </c>
      <c r="C5412" s="35">
        <v>4988</v>
      </c>
      <c r="D5412" s="35">
        <v>1</v>
      </c>
      <c r="E5412" s="36">
        <v>46023</v>
      </c>
      <c r="F5412" s="35">
        <v>2915</v>
      </c>
      <c r="G5412" s="35"/>
      <c r="H5412" s="35" t="s">
        <v>1297</v>
      </c>
      <c r="I5412" s="37">
        <v>46057</v>
      </c>
      <c r="J5412" s="37">
        <v>46057</v>
      </c>
      <c r="K5412" s="37">
        <v>46073</v>
      </c>
      <c r="L5412" s="37">
        <v>46072</v>
      </c>
      <c r="M5412" s="35" t="s">
        <v>45</v>
      </c>
      <c r="N5412" s="38">
        <v>1588.5</v>
      </c>
      <c r="O5412" s="38">
        <v>1588.5</v>
      </c>
      <c r="P5412" s="35" t="s">
        <v>27</v>
      </c>
      <c r="Q5412" s="35">
        <v>63</v>
      </c>
      <c r="R5412" s="35" t="s">
        <v>613</v>
      </c>
      <c r="S5412" s="35" t="s">
        <v>614</v>
      </c>
      <c r="T5412" s="35" t="s">
        <v>30</v>
      </c>
      <c r="U5412" s="35"/>
      <c r="V5412" s="35" t="s">
        <v>31</v>
      </c>
      <c r="W5412" s="35" t="s">
        <v>32</v>
      </c>
    </row>
    <row r="5413" spans="1:23" x14ac:dyDescent="0.3">
      <c r="A5413" s="35">
        <v>1154</v>
      </c>
      <c r="B5413" s="35">
        <v>1154</v>
      </c>
      <c r="C5413" s="35">
        <v>4989</v>
      </c>
      <c r="D5413" s="35">
        <v>1</v>
      </c>
      <c r="E5413" s="36">
        <v>46023</v>
      </c>
      <c r="F5413" s="35">
        <v>2916</v>
      </c>
      <c r="G5413" s="35"/>
      <c r="H5413" s="35" t="s">
        <v>371</v>
      </c>
      <c r="I5413" s="37">
        <v>46057</v>
      </c>
      <c r="J5413" s="37">
        <v>46057</v>
      </c>
      <c r="K5413" s="37">
        <v>46073</v>
      </c>
      <c r="L5413" s="37">
        <v>46073</v>
      </c>
      <c r="M5413" s="35" t="s">
        <v>45</v>
      </c>
      <c r="N5413" s="38">
        <v>3404.78</v>
      </c>
      <c r="O5413" s="38">
        <v>3404.78</v>
      </c>
      <c r="P5413" s="35" t="s">
        <v>27</v>
      </c>
      <c r="Q5413" s="35">
        <v>77</v>
      </c>
      <c r="R5413" s="35" t="s">
        <v>1300</v>
      </c>
      <c r="S5413" s="35" t="s">
        <v>1301</v>
      </c>
      <c r="T5413" s="35" t="s">
        <v>30</v>
      </c>
      <c r="U5413" s="35"/>
      <c r="V5413" s="35" t="s">
        <v>1304</v>
      </c>
      <c r="W5413" s="35" t="s">
        <v>32</v>
      </c>
    </row>
    <row r="5414" spans="1:23" ht="28.8" x14ac:dyDescent="0.3">
      <c r="A5414" s="35">
        <v>1154</v>
      </c>
      <c r="B5414" s="35">
        <v>1154</v>
      </c>
      <c r="C5414" s="35">
        <v>4311</v>
      </c>
      <c r="D5414" s="35">
        <v>1</v>
      </c>
      <c r="E5414" s="39" t="s">
        <v>6295</v>
      </c>
      <c r="F5414" s="35">
        <v>1983</v>
      </c>
      <c r="G5414" s="35"/>
      <c r="H5414" s="35" t="s">
        <v>752</v>
      </c>
      <c r="I5414" s="37">
        <v>45973</v>
      </c>
      <c r="J5414" s="37">
        <v>45973</v>
      </c>
      <c r="K5414" s="37">
        <v>46073</v>
      </c>
      <c r="L5414" s="37">
        <v>46076</v>
      </c>
      <c r="M5414" s="35" t="s">
        <v>26</v>
      </c>
      <c r="N5414" s="38">
        <v>2000</v>
      </c>
      <c r="O5414" s="38">
        <v>2000</v>
      </c>
      <c r="P5414" s="35" t="s">
        <v>27</v>
      </c>
      <c r="Q5414" s="35">
        <v>23</v>
      </c>
      <c r="R5414" s="35" t="s">
        <v>153</v>
      </c>
      <c r="S5414" s="35" t="s">
        <v>154</v>
      </c>
      <c r="T5414" s="35" t="s">
        <v>30</v>
      </c>
      <c r="U5414" s="35"/>
      <c r="V5414" s="35" t="s">
        <v>1304</v>
      </c>
      <c r="W5414" s="35" t="s">
        <v>32</v>
      </c>
    </row>
    <row r="5415" spans="1:23" ht="28.8" x14ac:dyDescent="0.3">
      <c r="A5415" s="35">
        <v>1154</v>
      </c>
      <c r="B5415" s="35">
        <v>1154</v>
      </c>
      <c r="C5415" s="35">
        <v>4308</v>
      </c>
      <c r="D5415" s="35">
        <v>2</v>
      </c>
      <c r="E5415" s="39" t="s">
        <v>6295</v>
      </c>
      <c r="F5415" s="35">
        <v>1983</v>
      </c>
      <c r="G5415" s="35"/>
      <c r="H5415" s="35" t="s">
        <v>752</v>
      </c>
      <c r="I5415" s="37">
        <v>45973</v>
      </c>
      <c r="J5415" s="37">
        <v>45973</v>
      </c>
      <c r="K5415" s="37">
        <v>46073</v>
      </c>
      <c r="L5415" s="35"/>
      <c r="M5415" s="35" t="s">
        <v>26</v>
      </c>
      <c r="N5415" s="38">
        <v>2000</v>
      </c>
      <c r="O5415" s="35"/>
      <c r="P5415" s="35" t="s">
        <v>1173</v>
      </c>
      <c r="Q5415" s="35">
        <v>23</v>
      </c>
      <c r="R5415" s="35" t="s">
        <v>153</v>
      </c>
      <c r="S5415" s="35" t="s">
        <v>154</v>
      </c>
      <c r="T5415" s="35" t="s">
        <v>30</v>
      </c>
      <c r="U5415" s="35"/>
      <c r="V5415" s="35" t="s">
        <v>1304</v>
      </c>
      <c r="W5415" s="35" t="s">
        <v>32</v>
      </c>
    </row>
    <row r="5416" spans="1:23" ht="28.8" x14ac:dyDescent="0.3">
      <c r="A5416" s="35">
        <v>1154</v>
      </c>
      <c r="B5416" s="35">
        <v>1154</v>
      </c>
      <c r="C5416" s="35">
        <v>4363</v>
      </c>
      <c r="D5416" s="35">
        <v>3</v>
      </c>
      <c r="E5416" s="39" t="s">
        <v>6298</v>
      </c>
      <c r="F5416" s="35">
        <v>1985</v>
      </c>
      <c r="G5416" s="35"/>
      <c r="H5416" s="35" t="s">
        <v>35</v>
      </c>
      <c r="I5416" s="37">
        <v>45980</v>
      </c>
      <c r="J5416" s="37">
        <v>45980</v>
      </c>
      <c r="K5416" s="37">
        <v>46073</v>
      </c>
      <c r="L5416" s="37">
        <v>46076</v>
      </c>
      <c r="M5416" s="35" t="s">
        <v>26</v>
      </c>
      <c r="N5416" s="38">
        <v>4742</v>
      </c>
      <c r="O5416" s="38">
        <v>4742</v>
      </c>
      <c r="P5416" s="35" t="s">
        <v>27</v>
      </c>
      <c r="Q5416" s="35">
        <v>26</v>
      </c>
      <c r="R5416" s="35" t="s">
        <v>28</v>
      </c>
      <c r="S5416" s="35" t="s">
        <v>29</v>
      </c>
      <c r="T5416" s="35" t="s">
        <v>30</v>
      </c>
      <c r="U5416" s="35"/>
      <c r="V5416" s="35" t="s">
        <v>1304</v>
      </c>
      <c r="W5416" s="35" t="s">
        <v>32</v>
      </c>
    </row>
    <row r="5417" spans="1:23" ht="28.8" x14ac:dyDescent="0.3">
      <c r="A5417" s="35">
        <v>1154</v>
      </c>
      <c r="B5417" s="35">
        <v>1154</v>
      </c>
      <c r="C5417" s="35">
        <v>4305</v>
      </c>
      <c r="D5417" s="35">
        <v>3</v>
      </c>
      <c r="E5417" s="39" t="s">
        <v>6297</v>
      </c>
      <c r="F5417" s="35">
        <v>2501</v>
      </c>
      <c r="G5417" s="40" t="s">
        <v>6500</v>
      </c>
      <c r="H5417" s="35" t="s">
        <v>131</v>
      </c>
      <c r="I5417" s="37">
        <v>45973</v>
      </c>
      <c r="J5417" s="37">
        <v>45973</v>
      </c>
      <c r="K5417" s="37">
        <v>46073</v>
      </c>
      <c r="L5417" s="37">
        <v>46077</v>
      </c>
      <c r="M5417" s="35" t="s">
        <v>26</v>
      </c>
      <c r="N5417" s="38">
        <v>2674</v>
      </c>
      <c r="O5417" s="38">
        <v>2674</v>
      </c>
      <c r="P5417" s="35" t="s">
        <v>27</v>
      </c>
      <c r="Q5417" s="35">
        <v>28</v>
      </c>
      <c r="R5417" s="35" t="s">
        <v>40</v>
      </c>
      <c r="S5417" s="35" t="s">
        <v>41</v>
      </c>
      <c r="T5417" s="35" t="s">
        <v>30</v>
      </c>
      <c r="U5417" s="35"/>
      <c r="V5417" s="35" t="s">
        <v>1304</v>
      </c>
      <c r="W5417" s="35" t="s">
        <v>32</v>
      </c>
    </row>
    <row r="5418" spans="1:23" ht="28.8" x14ac:dyDescent="0.3">
      <c r="A5418" s="35">
        <v>1154</v>
      </c>
      <c r="B5418" s="35">
        <v>1154</v>
      </c>
      <c r="C5418" s="35">
        <v>4306</v>
      </c>
      <c r="D5418" s="35">
        <v>2</v>
      </c>
      <c r="E5418" s="39" t="s">
        <v>6296</v>
      </c>
      <c r="F5418" s="35">
        <v>1958</v>
      </c>
      <c r="G5418" s="35"/>
      <c r="H5418" s="35" t="s">
        <v>129</v>
      </c>
      <c r="I5418" s="37">
        <v>45973</v>
      </c>
      <c r="J5418" s="37">
        <v>45973</v>
      </c>
      <c r="K5418" s="37">
        <v>46073</v>
      </c>
      <c r="L5418" s="37">
        <v>46076</v>
      </c>
      <c r="M5418" s="35" t="s">
        <v>26</v>
      </c>
      <c r="N5418" s="38">
        <v>3234</v>
      </c>
      <c r="O5418" s="38">
        <v>3234</v>
      </c>
      <c r="P5418" s="35" t="s">
        <v>27</v>
      </c>
      <c r="Q5418" s="35">
        <v>28</v>
      </c>
      <c r="R5418" s="35" t="s">
        <v>40</v>
      </c>
      <c r="S5418" s="35" t="s">
        <v>41</v>
      </c>
      <c r="T5418" s="35" t="s">
        <v>30</v>
      </c>
      <c r="U5418" s="35"/>
      <c r="V5418" s="35" t="s">
        <v>1304</v>
      </c>
      <c r="W5418" s="35" t="s">
        <v>32</v>
      </c>
    </row>
    <row r="5419" spans="1:23" ht="28.8" x14ac:dyDescent="0.3">
      <c r="A5419" s="35">
        <v>1154</v>
      </c>
      <c r="B5419" s="35">
        <v>1154</v>
      </c>
      <c r="C5419" s="35">
        <v>4103</v>
      </c>
      <c r="D5419" s="35">
        <v>3</v>
      </c>
      <c r="E5419" s="39" t="s">
        <v>6133</v>
      </c>
      <c r="F5419" s="35">
        <v>2182</v>
      </c>
      <c r="G5419" s="35"/>
      <c r="H5419" s="35" t="s">
        <v>39</v>
      </c>
      <c r="I5419" s="37">
        <v>45953</v>
      </c>
      <c r="J5419" s="37">
        <v>45953</v>
      </c>
      <c r="K5419" s="37">
        <v>46073</v>
      </c>
      <c r="L5419" s="37">
        <v>46072</v>
      </c>
      <c r="M5419" s="35" t="s">
        <v>26</v>
      </c>
      <c r="N5419" s="38">
        <v>2800</v>
      </c>
      <c r="O5419" s="38">
        <v>2800</v>
      </c>
      <c r="P5419" s="35" t="s">
        <v>27</v>
      </c>
      <c r="Q5419" s="35">
        <v>28</v>
      </c>
      <c r="R5419" s="35" t="s">
        <v>40</v>
      </c>
      <c r="S5419" s="35" t="s">
        <v>41</v>
      </c>
      <c r="T5419" s="35" t="s">
        <v>30</v>
      </c>
      <c r="U5419" s="35"/>
      <c r="V5419" s="35" t="s">
        <v>31</v>
      </c>
      <c r="W5419" s="35" t="s">
        <v>32</v>
      </c>
    </row>
    <row r="5420" spans="1:23" ht="28.8" x14ac:dyDescent="0.3">
      <c r="A5420" s="35">
        <v>1154</v>
      </c>
      <c r="B5420" s="35">
        <v>1154</v>
      </c>
      <c r="C5420" s="35">
        <v>4104</v>
      </c>
      <c r="D5420" s="35">
        <v>3</v>
      </c>
      <c r="E5420" s="39" t="s">
        <v>6132</v>
      </c>
      <c r="F5420" s="35">
        <v>1985</v>
      </c>
      <c r="G5420" s="35"/>
      <c r="H5420" s="35" t="s">
        <v>35</v>
      </c>
      <c r="I5420" s="37">
        <v>45953</v>
      </c>
      <c r="J5420" s="37">
        <v>45953</v>
      </c>
      <c r="K5420" s="37">
        <v>46073</v>
      </c>
      <c r="L5420" s="37">
        <v>46072</v>
      </c>
      <c r="M5420" s="35" t="s">
        <v>26</v>
      </c>
      <c r="N5420" s="38">
        <v>4250</v>
      </c>
      <c r="O5420" s="38">
        <v>4250</v>
      </c>
      <c r="P5420" s="35" t="s">
        <v>27</v>
      </c>
      <c r="Q5420" s="35">
        <v>23</v>
      </c>
      <c r="R5420" s="35" t="s">
        <v>153</v>
      </c>
      <c r="S5420" s="35" t="s">
        <v>154</v>
      </c>
      <c r="T5420" s="35" t="s">
        <v>30</v>
      </c>
      <c r="U5420" s="35"/>
      <c r="V5420" s="35" t="s">
        <v>31</v>
      </c>
      <c r="W5420" s="35" t="s">
        <v>32</v>
      </c>
    </row>
    <row r="5421" spans="1:23" x14ac:dyDescent="0.3">
      <c r="A5421" s="35">
        <v>1154</v>
      </c>
      <c r="B5421" s="35">
        <v>1154</v>
      </c>
      <c r="C5421" s="35">
        <v>5196</v>
      </c>
      <c r="D5421" s="35">
        <v>1</v>
      </c>
      <c r="E5421" s="36">
        <v>46023</v>
      </c>
      <c r="F5421" s="35">
        <v>2374</v>
      </c>
      <c r="G5421" s="35"/>
      <c r="H5421" s="35" t="s">
        <v>6505</v>
      </c>
      <c r="I5421" s="37">
        <v>46073</v>
      </c>
      <c r="J5421" s="37">
        <v>46073</v>
      </c>
      <c r="K5421" s="37">
        <v>46073</v>
      </c>
      <c r="L5421" s="37">
        <v>46073</v>
      </c>
      <c r="M5421" s="35" t="s">
        <v>1303</v>
      </c>
      <c r="N5421" s="38">
        <v>0.01</v>
      </c>
      <c r="O5421" s="38">
        <v>0.01</v>
      </c>
      <c r="P5421" s="35" t="s">
        <v>27</v>
      </c>
      <c r="Q5421" s="35">
        <v>88</v>
      </c>
      <c r="R5421" s="35" t="s">
        <v>329</v>
      </c>
      <c r="S5421" s="35" t="s">
        <v>330</v>
      </c>
      <c r="T5421" s="35" t="s">
        <v>206</v>
      </c>
      <c r="U5421" s="35"/>
      <c r="V5421" s="35" t="s">
        <v>1304</v>
      </c>
      <c r="W5421" s="35" t="s">
        <v>32</v>
      </c>
    </row>
    <row r="5422" spans="1:23" x14ac:dyDescent="0.3">
      <c r="A5422" s="35">
        <v>1154</v>
      </c>
      <c r="B5422" s="35">
        <v>1154</v>
      </c>
      <c r="C5422" s="35">
        <v>5197</v>
      </c>
      <c r="D5422" s="35">
        <v>1</v>
      </c>
      <c r="E5422" s="36">
        <v>46023</v>
      </c>
      <c r="F5422" s="35">
        <v>3017</v>
      </c>
      <c r="G5422" s="35"/>
      <c r="H5422" s="35" t="s">
        <v>6509</v>
      </c>
      <c r="I5422" s="37">
        <v>46073</v>
      </c>
      <c r="J5422" s="37">
        <v>46073</v>
      </c>
      <c r="K5422" s="37">
        <v>46073</v>
      </c>
      <c r="L5422" s="37">
        <v>46059</v>
      </c>
      <c r="M5422" s="35" t="s">
        <v>1303</v>
      </c>
      <c r="N5422" s="38">
        <v>1000</v>
      </c>
      <c r="O5422" s="38">
        <v>1000</v>
      </c>
      <c r="P5422" s="35" t="s">
        <v>27</v>
      </c>
      <c r="Q5422" s="35">
        <v>88</v>
      </c>
      <c r="R5422" s="35" t="s">
        <v>329</v>
      </c>
      <c r="S5422" s="35" t="s">
        <v>330</v>
      </c>
      <c r="T5422" s="35" t="s">
        <v>206</v>
      </c>
      <c r="U5422" s="35"/>
      <c r="V5422" s="35" t="s">
        <v>1304</v>
      </c>
      <c r="W5422" s="35" t="s">
        <v>32</v>
      </c>
    </row>
    <row r="5423" spans="1:23" ht="28.8" x14ac:dyDescent="0.3">
      <c r="A5423" s="35">
        <v>1154</v>
      </c>
      <c r="B5423" s="35">
        <v>1154</v>
      </c>
      <c r="C5423" s="35">
        <v>3573</v>
      </c>
      <c r="D5423" s="35">
        <v>5</v>
      </c>
      <c r="E5423" s="39" t="s">
        <v>6131</v>
      </c>
      <c r="F5423" s="35">
        <v>1985</v>
      </c>
      <c r="G5423" s="35"/>
      <c r="H5423" s="35" t="s">
        <v>35</v>
      </c>
      <c r="I5423" s="37">
        <v>45915</v>
      </c>
      <c r="J5423" s="37">
        <v>45915</v>
      </c>
      <c r="K5423" s="37">
        <v>46073</v>
      </c>
      <c r="L5423" s="37">
        <v>46072</v>
      </c>
      <c r="M5423" s="35" t="s">
        <v>26</v>
      </c>
      <c r="N5423" s="38">
        <v>4850</v>
      </c>
      <c r="O5423" s="38">
        <v>4850</v>
      </c>
      <c r="P5423" s="35" t="s">
        <v>27</v>
      </c>
      <c r="Q5423" s="35">
        <v>23</v>
      </c>
      <c r="R5423" s="35" t="s">
        <v>153</v>
      </c>
      <c r="S5423" s="35" t="s">
        <v>154</v>
      </c>
      <c r="T5423" s="35" t="s">
        <v>30</v>
      </c>
      <c r="U5423" s="35"/>
      <c r="V5423" s="35" t="s">
        <v>31</v>
      </c>
      <c r="W5423" s="35" t="s">
        <v>32</v>
      </c>
    </row>
    <row r="5424" spans="1:23" x14ac:dyDescent="0.3">
      <c r="A5424" s="35">
        <v>1154</v>
      </c>
      <c r="B5424" s="35">
        <v>1154</v>
      </c>
      <c r="C5424" s="35">
        <v>4734</v>
      </c>
      <c r="D5424" s="35">
        <v>2</v>
      </c>
      <c r="E5424" s="36">
        <v>46358</v>
      </c>
      <c r="F5424" s="35">
        <v>2374</v>
      </c>
      <c r="G5424" s="35"/>
      <c r="H5424" s="35" t="s">
        <v>6505</v>
      </c>
      <c r="I5424" s="37">
        <v>46028</v>
      </c>
      <c r="J5424" s="37">
        <v>46028</v>
      </c>
      <c r="K5424" s="37">
        <v>46073</v>
      </c>
      <c r="L5424" s="35"/>
      <c r="M5424" s="35" t="s">
        <v>1303</v>
      </c>
      <c r="N5424" s="38">
        <v>300</v>
      </c>
      <c r="O5424" s="35"/>
      <c r="P5424" s="35" t="s">
        <v>1173</v>
      </c>
      <c r="Q5424" s="35">
        <v>88</v>
      </c>
      <c r="R5424" s="35" t="s">
        <v>329</v>
      </c>
      <c r="S5424" s="35" t="s">
        <v>330</v>
      </c>
      <c r="T5424" s="35" t="s">
        <v>206</v>
      </c>
      <c r="U5424" s="35"/>
      <c r="V5424" s="35" t="s">
        <v>1304</v>
      </c>
      <c r="W5424" s="35" t="s">
        <v>32</v>
      </c>
    </row>
    <row r="5425" spans="1:23" x14ac:dyDescent="0.3">
      <c r="A5425" s="35">
        <v>1154</v>
      </c>
      <c r="B5425" s="35">
        <v>1154</v>
      </c>
      <c r="C5425" s="35">
        <v>4745</v>
      </c>
      <c r="D5425" s="35">
        <v>2</v>
      </c>
      <c r="E5425" s="36">
        <v>46358</v>
      </c>
      <c r="F5425" s="35">
        <v>3017</v>
      </c>
      <c r="G5425" s="35"/>
      <c r="H5425" s="35" t="s">
        <v>6509</v>
      </c>
      <c r="I5425" s="37">
        <v>46028</v>
      </c>
      <c r="J5425" s="37">
        <v>46028</v>
      </c>
      <c r="K5425" s="37">
        <v>46073</v>
      </c>
      <c r="L5425" s="35"/>
      <c r="M5425" s="35" t="s">
        <v>1303</v>
      </c>
      <c r="N5425" s="38">
        <v>500</v>
      </c>
      <c r="O5425" s="35"/>
      <c r="P5425" s="35" t="s">
        <v>1173</v>
      </c>
      <c r="Q5425" s="35">
        <v>88</v>
      </c>
      <c r="R5425" s="35" t="s">
        <v>329</v>
      </c>
      <c r="S5425" s="35" t="s">
        <v>330</v>
      </c>
      <c r="T5425" s="35" t="s">
        <v>206</v>
      </c>
      <c r="U5425" s="35"/>
      <c r="V5425" s="35" t="s">
        <v>1304</v>
      </c>
      <c r="W5425" s="35" t="s">
        <v>32</v>
      </c>
    </row>
    <row r="5426" spans="1:23" x14ac:dyDescent="0.3">
      <c r="A5426" s="35">
        <v>1154</v>
      </c>
      <c r="B5426" s="35">
        <v>1154</v>
      </c>
      <c r="C5426" s="35">
        <v>4747</v>
      </c>
      <c r="D5426" s="35">
        <v>2</v>
      </c>
      <c r="E5426" s="36">
        <v>46358</v>
      </c>
      <c r="F5426" s="35">
        <v>2120</v>
      </c>
      <c r="G5426" s="35"/>
      <c r="H5426" s="35" t="s">
        <v>6511</v>
      </c>
      <c r="I5426" s="37">
        <v>46028</v>
      </c>
      <c r="J5426" s="37">
        <v>46028</v>
      </c>
      <c r="K5426" s="37">
        <v>46073</v>
      </c>
      <c r="L5426" s="37">
        <v>46073</v>
      </c>
      <c r="M5426" s="35" t="s">
        <v>1303</v>
      </c>
      <c r="N5426" s="38">
        <v>400</v>
      </c>
      <c r="O5426" s="38">
        <v>400</v>
      </c>
      <c r="P5426" s="35" t="s">
        <v>27</v>
      </c>
      <c r="Q5426" s="35">
        <v>88</v>
      </c>
      <c r="R5426" s="35" t="s">
        <v>329</v>
      </c>
      <c r="S5426" s="35" t="s">
        <v>330</v>
      </c>
      <c r="T5426" s="35" t="s">
        <v>206</v>
      </c>
      <c r="U5426" s="35"/>
      <c r="V5426" s="35" t="s">
        <v>1304</v>
      </c>
      <c r="W5426" s="35" t="s">
        <v>32</v>
      </c>
    </row>
    <row r="5427" spans="1:23" x14ac:dyDescent="0.3">
      <c r="A5427" s="35">
        <v>1154</v>
      </c>
      <c r="B5427" s="35">
        <v>1154</v>
      </c>
      <c r="C5427" s="35">
        <v>4748</v>
      </c>
      <c r="D5427" s="35">
        <v>2</v>
      </c>
      <c r="E5427" s="36">
        <v>46358</v>
      </c>
      <c r="F5427" s="35">
        <v>2180</v>
      </c>
      <c r="G5427" s="35"/>
      <c r="H5427" s="35" t="s">
        <v>6512</v>
      </c>
      <c r="I5427" s="37">
        <v>46028</v>
      </c>
      <c r="J5427" s="37">
        <v>46028</v>
      </c>
      <c r="K5427" s="37">
        <v>46073</v>
      </c>
      <c r="L5427" s="37">
        <v>46073</v>
      </c>
      <c r="M5427" s="35" t="s">
        <v>1303</v>
      </c>
      <c r="N5427" s="38">
        <v>200</v>
      </c>
      <c r="O5427" s="38">
        <v>200</v>
      </c>
      <c r="P5427" s="35" t="s">
        <v>27</v>
      </c>
      <c r="Q5427" s="35">
        <v>88</v>
      </c>
      <c r="R5427" s="35" t="s">
        <v>329</v>
      </c>
      <c r="S5427" s="35" t="s">
        <v>330</v>
      </c>
      <c r="T5427" s="35" t="s">
        <v>206</v>
      </c>
      <c r="U5427" s="35"/>
      <c r="V5427" s="35" t="s">
        <v>1304</v>
      </c>
      <c r="W5427" s="35" t="s">
        <v>32</v>
      </c>
    </row>
    <row r="5428" spans="1:23" x14ac:dyDescent="0.3">
      <c r="A5428" s="35">
        <v>1154</v>
      </c>
      <c r="B5428" s="35">
        <v>1154</v>
      </c>
      <c r="C5428" s="35">
        <v>4736</v>
      </c>
      <c r="D5428" s="35">
        <v>2</v>
      </c>
      <c r="E5428" s="36">
        <v>46358</v>
      </c>
      <c r="F5428" s="35">
        <v>2063</v>
      </c>
      <c r="G5428" s="35"/>
      <c r="H5428" s="35" t="s">
        <v>6506</v>
      </c>
      <c r="I5428" s="37">
        <v>46028</v>
      </c>
      <c r="J5428" s="37">
        <v>46028</v>
      </c>
      <c r="K5428" s="37">
        <v>46073</v>
      </c>
      <c r="L5428" s="37">
        <v>46073</v>
      </c>
      <c r="M5428" s="35" t="s">
        <v>1303</v>
      </c>
      <c r="N5428" s="38">
        <v>300</v>
      </c>
      <c r="O5428" s="38">
        <v>300</v>
      </c>
      <c r="P5428" s="35" t="s">
        <v>27</v>
      </c>
      <c r="Q5428" s="35">
        <v>88</v>
      </c>
      <c r="R5428" s="35" t="s">
        <v>329</v>
      </c>
      <c r="S5428" s="35" t="s">
        <v>330</v>
      </c>
      <c r="T5428" s="35" t="s">
        <v>206</v>
      </c>
      <c r="U5428" s="35"/>
      <c r="V5428" s="35" t="s">
        <v>1304</v>
      </c>
      <c r="W5428" s="35" t="s">
        <v>32</v>
      </c>
    </row>
    <row r="5429" spans="1:23" x14ac:dyDescent="0.3">
      <c r="A5429" s="35">
        <v>1154</v>
      </c>
      <c r="B5429" s="35">
        <v>1154</v>
      </c>
      <c r="C5429" s="35">
        <v>4738</v>
      </c>
      <c r="D5429" s="35">
        <v>2</v>
      </c>
      <c r="E5429" s="36">
        <v>46358</v>
      </c>
      <c r="F5429" s="35">
        <v>2186</v>
      </c>
      <c r="G5429" s="35"/>
      <c r="H5429" s="35" t="s">
        <v>6507</v>
      </c>
      <c r="I5429" s="37">
        <v>46028</v>
      </c>
      <c r="J5429" s="37">
        <v>46028</v>
      </c>
      <c r="K5429" s="37">
        <v>46073</v>
      </c>
      <c r="L5429" s="37">
        <v>46073</v>
      </c>
      <c r="M5429" s="35" t="s">
        <v>1303</v>
      </c>
      <c r="N5429" s="38">
        <v>500</v>
      </c>
      <c r="O5429" s="38">
        <v>500</v>
      </c>
      <c r="P5429" s="35" t="s">
        <v>27</v>
      </c>
      <c r="Q5429" s="35">
        <v>88</v>
      </c>
      <c r="R5429" s="35" t="s">
        <v>329</v>
      </c>
      <c r="S5429" s="35" t="s">
        <v>330</v>
      </c>
      <c r="T5429" s="35" t="s">
        <v>206</v>
      </c>
      <c r="U5429" s="35"/>
      <c r="V5429" s="35" t="s">
        <v>1304</v>
      </c>
      <c r="W5429" s="35" t="s">
        <v>32</v>
      </c>
    </row>
    <row r="5430" spans="1:23" x14ac:dyDescent="0.3">
      <c r="A5430" s="35">
        <v>1154</v>
      </c>
      <c r="B5430" s="35">
        <v>1154</v>
      </c>
      <c r="C5430" s="35">
        <v>4740</v>
      </c>
      <c r="D5430" s="35">
        <v>2</v>
      </c>
      <c r="E5430" s="36">
        <v>46358</v>
      </c>
      <c r="F5430" s="35">
        <v>2060</v>
      </c>
      <c r="G5430" s="35"/>
      <c r="H5430" s="35" t="s">
        <v>6508</v>
      </c>
      <c r="I5430" s="37">
        <v>46028</v>
      </c>
      <c r="J5430" s="37">
        <v>46028</v>
      </c>
      <c r="K5430" s="37">
        <v>46073</v>
      </c>
      <c r="L5430" s="37">
        <v>46073</v>
      </c>
      <c r="M5430" s="35" t="s">
        <v>1303</v>
      </c>
      <c r="N5430" s="38">
        <v>550</v>
      </c>
      <c r="O5430" s="38">
        <v>550</v>
      </c>
      <c r="P5430" s="35" t="s">
        <v>27</v>
      </c>
      <c r="Q5430" s="35">
        <v>88</v>
      </c>
      <c r="R5430" s="35" t="s">
        <v>329</v>
      </c>
      <c r="S5430" s="35" t="s">
        <v>330</v>
      </c>
      <c r="T5430" s="35" t="s">
        <v>206</v>
      </c>
      <c r="U5430" s="35"/>
      <c r="V5430" s="35" t="s">
        <v>1304</v>
      </c>
      <c r="W5430" s="35" t="s">
        <v>32</v>
      </c>
    </row>
    <row r="5431" spans="1:23" x14ac:dyDescent="0.3">
      <c r="A5431" s="35">
        <v>1154</v>
      </c>
      <c r="B5431" s="35">
        <v>1154</v>
      </c>
      <c r="C5431" s="35">
        <v>4993</v>
      </c>
      <c r="D5431" s="35">
        <v>1</v>
      </c>
      <c r="E5431" s="35">
        <v>851372</v>
      </c>
      <c r="F5431" s="35">
        <v>3034</v>
      </c>
      <c r="G5431" s="35" t="s">
        <v>6651</v>
      </c>
      <c r="H5431" s="35" t="s">
        <v>6652</v>
      </c>
      <c r="I5431" s="37">
        <v>46057</v>
      </c>
      <c r="J5431" s="37">
        <v>46057</v>
      </c>
      <c r="K5431" s="37">
        <v>46073</v>
      </c>
      <c r="L5431" s="35"/>
      <c r="M5431" s="35" t="s">
        <v>1244</v>
      </c>
      <c r="N5431" s="38">
        <v>2000</v>
      </c>
      <c r="O5431" s="35"/>
      <c r="P5431" s="35" t="s">
        <v>1179</v>
      </c>
      <c r="Q5431" s="35">
        <v>26</v>
      </c>
      <c r="R5431" s="35" t="s">
        <v>28</v>
      </c>
      <c r="S5431" s="35" t="s">
        <v>29</v>
      </c>
      <c r="T5431" s="35" t="s">
        <v>37</v>
      </c>
      <c r="U5431" s="35"/>
      <c r="V5431" s="35" t="s">
        <v>1304</v>
      </c>
      <c r="W5431" s="35" t="s">
        <v>32</v>
      </c>
    </row>
    <row r="5432" spans="1:23" x14ac:dyDescent="0.3">
      <c r="A5432" s="35">
        <v>1154</v>
      </c>
      <c r="B5432" s="35">
        <v>1154</v>
      </c>
      <c r="C5432" s="35">
        <v>5183</v>
      </c>
      <c r="D5432" s="35">
        <v>1</v>
      </c>
      <c r="E5432" s="35" t="s">
        <v>6686</v>
      </c>
      <c r="F5432" s="35">
        <v>1958</v>
      </c>
      <c r="G5432" s="35"/>
      <c r="H5432" s="35" t="s">
        <v>129</v>
      </c>
      <c r="I5432" s="37">
        <v>46073</v>
      </c>
      <c r="J5432" s="37">
        <v>46073</v>
      </c>
      <c r="K5432" s="37">
        <v>46073</v>
      </c>
      <c r="L5432" s="35"/>
      <c r="M5432" s="35" t="s">
        <v>49</v>
      </c>
      <c r="N5432" s="38">
        <v>176</v>
      </c>
      <c r="O5432" s="35"/>
      <c r="P5432" s="35" t="s">
        <v>1179</v>
      </c>
      <c r="Q5432" s="35">
        <v>28</v>
      </c>
      <c r="R5432" s="35" t="s">
        <v>40</v>
      </c>
      <c r="S5432" s="35" t="s">
        <v>41</v>
      </c>
      <c r="T5432" s="35" t="s">
        <v>37</v>
      </c>
      <c r="U5432" s="35"/>
      <c r="V5432" s="35"/>
      <c r="W5432" s="35" t="s">
        <v>32</v>
      </c>
    </row>
    <row r="5433" spans="1:23" x14ac:dyDescent="0.3">
      <c r="A5433" s="35">
        <v>1154</v>
      </c>
      <c r="B5433" s="35">
        <v>1154</v>
      </c>
      <c r="C5433" s="35">
        <v>5195</v>
      </c>
      <c r="D5433" s="35">
        <v>1</v>
      </c>
      <c r="E5433" s="35" t="s">
        <v>6684</v>
      </c>
      <c r="F5433" s="35">
        <v>1958</v>
      </c>
      <c r="G5433" s="35"/>
      <c r="H5433" s="35" t="s">
        <v>129</v>
      </c>
      <c r="I5433" s="37">
        <v>46073</v>
      </c>
      <c r="J5433" s="37">
        <v>46073</v>
      </c>
      <c r="K5433" s="37">
        <v>46073</v>
      </c>
      <c r="L5433" s="35"/>
      <c r="M5433" s="35" t="s">
        <v>49</v>
      </c>
      <c r="N5433" s="38">
        <v>158.4</v>
      </c>
      <c r="O5433" s="35"/>
      <c r="P5433" s="35" t="s">
        <v>1179</v>
      </c>
      <c r="Q5433" s="35">
        <v>28</v>
      </c>
      <c r="R5433" s="35" t="s">
        <v>40</v>
      </c>
      <c r="S5433" s="35" t="s">
        <v>41</v>
      </c>
      <c r="T5433" s="35" t="s">
        <v>37</v>
      </c>
      <c r="U5433" s="35"/>
      <c r="V5433" s="35"/>
      <c r="W5433" s="35" t="s">
        <v>32</v>
      </c>
    </row>
    <row r="5434" spans="1:23" x14ac:dyDescent="0.3">
      <c r="A5434" s="35">
        <v>1154</v>
      </c>
      <c r="B5434" s="35">
        <v>1154</v>
      </c>
      <c r="C5434" s="35">
        <v>4798</v>
      </c>
      <c r="D5434" s="35">
        <v>2</v>
      </c>
      <c r="E5434" s="36">
        <v>46358</v>
      </c>
      <c r="F5434" s="35">
        <v>2123</v>
      </c>
      <c r="G5434" s="35"/>
      <c r="H5434" s="35" t="s">
        <v>406</v>
      </c>
      <c r="I5434" s="37">
        <v>46035</v>
      </c>
      <c r="J5434" s="37">
        <v>46035</v>
      </c>
      <c r="K5434" s="37">
        <v>46073</v>
      </c>
      <c r="L5434" s="37">
        <v>46073</v>
      </c>
      <c r="M5434" s="35" t="s">
        <v>45</v>
      </c>
      <c r="N5434" s="38">
        <v>130</v>
      </c>
      <c r="O5434" s="38">
        <v>130</v>
      </c>
      <c r="P5434" s="35" t="s">
        <v>27</v>
      </c>
      <c r="Q5434" s="35">
        <v>47</v>
      </c>
      <c r="R5434" s="35" t="s">
        <v>407</v>
      </c>
      <c r="S5434" s="35" t="s">
        <v>408</v>
      </c>
      <c r="T5434" s="35" t="s">
        <v>465</v>
      </c>
      <c r="U5434" s="35"/>
      <c r="V5434" s="35" t="s">
        <v>1304</v>
      </c>
      <c r="W5434" s="35" t="s">
        <v>32</v>
      </c>
    </row>
    <row r="5435" spans="1:23" x14ac:dyDescent="0.3">
      <c r="A5435" s="35">
        <v>1154</v>
      </c>
      <c r="B5435" s="35">
        <v>1154</v>
      </c>
      <c r="C5435" s="35">
        <v>4724</v>
      </c>
      <c r="D5435" s="35">
        <v>3</v>
      </c>
      <c r="E5435" s="40" t="s">
        <v>6502</v>
      </c>
      <c r="F5435" s="35">
        <v>2501</v>
      </c>
      <c r="G5435" s="40" t="s">
        <v>6500</v>
      </c>
      <c r="H5435" s="35" t="s">
        <v>131</v>
      </c>
      <c r="I5435" s="37">
        <v>46027</v>
      </c>
      <c r="J5435" s="37">
        <v>46027</v>
      </c>
      <c r="K5435" s="37">
        <v>46073</v>
      </c>
      <c r="L5435" s="35"/>
      <c r="M5435" s="35" t="s">
        <v>1244</v>
      </c>
      <c r="N5435" s="38">
        <v>1550</v>
      </c>
      <c r="O5435" s="35"/>
      <c r="P5435" s="35" t="s">
        <v>1179</v>
      </c>
      <c r="Q5435" s="35">
        <v>28</v>
      </c>
      <c r="R5435" s="35" t="s">
        <v>40</v>
      </c>
      <c r="S5435" s="35" t="s">
        <v>41</v>
      </c>
      <c r="T5435" s="35" t="s">
        <v>37</v>
      </c>
      <c r="U5435" s="35"/>
      <c r="V5435" s="35" t="s">
        <v>1304</v>
      </c>
      <c r="W5435" s="35" t="s">
        <v>32</v>
      </c>
    </row>
    <row r="5436" spans="1:23" x14ac:dyDescent="0.3">
      <c r="A5436" s="35">
        <v>1154</v>
      </c>
      <c r="B5436" s="35">
        <v>1154</v>
      </c>
      <c r="C5436" s="35">
        <v>746</v>
      </c>
      <c r="D5436" s="35">
        <v>17</v>
      </c>
      <c r="E5436" s="35" t="s">
        <v>6134</v>
      </c>
      <c r="F5436" s="35">
        <v>2127</v>
      </c>
      <c r="G5436" s="35"/>
      <c r="H5436" s="35" t="s">
        <v>383</v>
      </c>
      <c r="I5436" s="37">
        <v>45587</v>
      </c>
      <c r="J5436" s="37">
        <v>45587</v>
      </c>
      <c r="K5436" s="37">
        <v>46074</v>
      </c>
      <c r="L5436" s="35"/>
      <c r="M5436" s="35" t="s">
        <v>318</v>
      </c>
      <c r="N5436" s="38">
        <v>12013.66</v>
      </c>
      <c r="O5436" s="35"/>
      <c r="P5436" s="35" t="s">
        <v>1173</v>
      </c>
      <c r="Q5436" s="35">
        <v>97</v>
      </c>
      <c r="R5436" s="35" t="s">
        <v>384</v>
      </c>
      <c r="S5436" s="35" t="s">
        <v>385</v>
      </c>
      <c r="T5436" s="35" t="s">
        <v>30</v>
      </c>
      <c r="U5436" s="35"/>
      <c r="V5436" s="35" t="s">
        <v>31</v>
      </c>
      <c r="W5436" s="35" t="s">
        <v>32</v>
      </c>
    </row>
    <row r="5437" spans="1:23" ht="28.8" x14ac:dyDescent="0.3">
      <c r="A5437" s="35">
        <v>1154</v>
      </c>
      <c r="B5437" s="35">
        <v>1154</v>
      </c>
      <c r="C5437" s="35">
        <v>5150</v>
      </c>
      <c r="D5437" s="35">
        <v>1</v>
      </c>
      <c r="E5437" s="39" t="s">
        <v>6691</v>
      </c>
      <c r="F5437" s="35">
        <v>1984</v>
      </c>
      <c r="G5437" s="35"/>
      <c r="H5437" s="35" t="s">
        <v>257</v>
      </c>
      <c r="I5437" s="37">
        <v>46066</v>
      </c>
      <c r="J5437" s="37">
        <v>46066</v>
      </c>
      <c r="K5437" s="37">
        <v>46074</v>
      </c>
      <c r="L5437" s="37">
        <v>46076</v>
      </c>
      <c r="M5437" s="35" t="s">
        <v>45</v>
      </c>
      <c r="N5437" s="38">
        <v>212.5</v>
      </c>
      <c r="O5437" s="38">
        <v>212.5</v>
      </c>
      <c r="P5437" s="35" t="s">
        <v>27</v>
      </c>
      <c r="Q5437" s="35">
        <v>23</v>
      </c>
      <c r="R5437" s="35" t="s">
        <v>153</v>
      </c>
      <c r="S5437" s="35" t="s">
        <v>154</v>
      </c>
      <c r="T5437" s="35" t="s">
        <v>30</v>
      </c>
      <c r="U5437" s="35"/>
      <c r="V5437" s="35" t="s">
        <v>1304</v>
      </c>
      <c r="W5437" s="35" t="s">
        <v>32</v>
      </c>
    </row>
    <row r="5438" spans="1:23" x14ac:dyDescent="0.3">
      <c r="A5438" s="35">
        <v>1154</v>
      </c>
      <c r="B5438" s="35">
        <v>1154</v>
      </c>
      <c r="C5438" s="35">
        <v>1894</v>
      </c>
      <c r="D5438" s="35">
        <v>1</v>
      </c>
      <c r="E5438" s="35" t="s">
        <v>6134</v>
      </c>
      <c r="F5438" s="35">
        <v>2127</v>
      </c>
      <c r="G5438" s="35"/>
      <c r="H5438" s="35" t="s">
        <v>383</v>
      </c>
      <c r="I5438" s="37">
        <v>45754</v>
      </c>
      <c r="J5438" s="37">
        <v>45754</v>
      </c>
      <c r="K5438" s="37">
        <v>46075</v>
      </c>
      <c r="L5438" s="35"/>
      <c r="M5438" s="35" t="s">
        <v>318</v>
      </c>
      <c r="N5438" s="38">
        <v>12013.66</v>
      </c>
      <c r="O5438" s="35"/>
      <c r="P5438" s="35" t="s">
        <v>1179</v>
      </c>
      <c r="Q5438" s="35">
        <v>97</v>
      </c>
      <c r="R5438" s="35" t="s">
        <v>384</v>
      </c>
      <c r="S5438" s="35" t="s">
        <v>385</v>
      </c>
      <c r="T5438" s="35" t="s">
        <v>30</v>
      </c>
      <c r="U5438" s="35"/>
      <c r="V5438" s="35" t="s">
        <v>31</v>
      </c>
      <c r="W5438" s="35" t="s">
        <v>32</v>
      </c>
    </row>
    <row r="5439" spans="1:23" x14ac:dyDescent="0.3">
      <c r="A5439" s="35">
        <v>1154</v>
      </c>
      <c r="B5439" s="35">
        <v>1154</v>
      </c>
      <c r="C5439" s="35">
        <v>3043</v>
      </c>
      <c r="D5439" s="35">
        <v>32</v>
      </c>
      <c r="E5439" s="41">
        <v>46054</v>
      </c>
      <c r="F5439" s="35">
        <v>2376</v>
      </c>
      <c r="G5439" s="35"/>
      <c r="H5439" s="35" t="s">
        <v>459</v>
      </c>
      <c r="I5439" s="37">
        <v>45862</v>
      </c>
      <c r="J5439" s="37">
        <v>45862</v>
      </c>
      <c r="K5439" s="37">
        <v>46076</v>
      </c>
      <c r="L5439" s="35"/>
      <c r="M5439" s="35" t="s">
        <v>49</v>
      </c>
      <c r="N5439" s="38">
        <v>170</v>
      </c>
      <c r="O5439" s="35"/>
      <c r="P5439" s="35" t="s">
        <v>1179</v>
      </c>
      <c r="Q5439" s="35">
        <v>83</v>
      </c>
      <c r="R5439" s="35" t="s">
        <v>204</v>
      </c>
      <c r="S5439" s="35" t="s">
        <v>205</v>
      </c>
      <c r="T5439" s="35" t="s">
        <v>206</v>
      </c>
      <c r="U5439" s="35"/>
      <c r="V5439" s="35" t="s">
        <v>31</v>
      </c>
      <c r="W5439" s="35" t="s">
        <v>32</v>
      </c>
    </row>
    <row r="5440" spans="1:23" x14ac:dyDescent="0.3">
      <c r="A5440" s="35">
        <v>1154</v>
      </c>
      <c r="B5440" s="35">
        <v>1154</v>
      </c>
      <c r="C5440" s="35">
        <v>4892</v>
      </c>
      <c r="D5440" s="35">
        <v>5</v>
      </c>
      <c r="E5440" s="41">
        <v>46874</v>
      </c>
      <c r="F5440" s="35">
        <v>2356</v>
      </c>
      <c r="G5440" s="35"/>
      <c r="H5440" s="35" t="s">
        <v>146</v>
      </c>
      <c r="I5440" s="37">
        <v>46041</v>
      </c>
      <c r="J5440" s="37">
        <v>46041</v>
      </c>
      <c r="K5440" s="37">
        <v>46076</v>
      </c>
      <c r="L5440" s="35"/>
      <c r="M5440" s="35" t="s">
        <v>1303</v>
      </c>
      <c r="N5440" s="38">
        <v>600</v>
      </c>
      <c r="O5440" s="35"/>
      <c r="P5440" s="35" t="s">
        <v>1179</v>
      </c>
      <c r="Q5440" s="35">
        <v>87</v>
      </c>
      <c r="R5440" s="35" t="s">
        <v>147</v>
      </c>
      <c r="S5440" s="35" t="s">
        <v>148</v>
      </c>
      <c r="T5440" s="35" t="s">
        <v>206</v>
      </c>
      <c r="U5440" s="35"/>
      <c r="V5440" s="35" t="s">
        <v>1304</v>
      </c>
      <c r="W5440" s="35" t="s">
        <v>32</v>
      </c>
    </row>
    <row r="5441" spans="1:23" x14ac:dyDescent="0.3">
      <c r="A5441" s="35">
        <v>1154</v>
      </c>
      <c r="B5441" s="35">
        <v>1154</v>
      </c>
      <c r="C5441" s="35">
        <v>4894</v>
      </c>
      <c r="D5441" s="35">
        <v>5</v>
      </c>
      <c r="E5441" s="41">
        <v>46874</v>
      </c>
      <c r="F5441" s="35">
        <v>2457</v>
      </c>
      <c r="G5441" s="35"/>
      <c r="H5441" s="35" t="s">
        <v>3345</v>
      </c>
      <c r="I5441" s="37">
        <v>46041</v>
      </c>
      <c r="J5441" s="37">
        <v>46041</v>
      </c>
      <c r="K5441" s="37">
        <v>46076</v>
      </c>
      <c r="L5441" s="35"/>
      <c r="M5441" s="35" t="s">
        <v>1303</v>
      </c>
      <c r="N5441" s="38">
        <v>100</v>
      </c>
      <c r="O5441" s="35"/>
      <c r="P5441" s="35" t="s">
        <v>1173</v>
      </c>
      <c r="Q5441" s="35">
        <v>88</v>
      </c>
      <c r="R5441" s="35" t="s">
        <v>329</v>
      </c>
      <c r="S5441" s="35" t="s">
        <v>330</v>
      </c>
      <c r="T5441" s="35" t="s">
        <v>206</v>
      </c>
      <c r="U5441" s="35"/>
      <c r="V5441" s="35" t="s">
        <v>1304</v>
      </c>
      <c r="W5441" s="35" t="s">
        <v>32</v>
      </c>
    </row>
    <row r="5442" spans="1:23" x14ac:dyDescent="0.3">
      <c r="A5442" s="35">
        <v>1154</v>
      </c>
      <c r="B5442" s="35">
        <v>1154</v>
      </c>
      <c r="C5442" s="35">
        <v>5226</v>
      </c>
      <c r="D5442" s="35">
        <v>1</v>
      </c>
      <c r="E5442" s="36">
        <v>46023</v>
      </c>
      <c r="F5442" s="35">
        <v>1999</v>
      </c>
      <c r="G5442" s="35"/>
      <c r="H5442" s="35" t="s">
        <v>404</v>
      </c>
      <c r="I5442" s="37">
        <v>46079</v>
      </c>
      <c r="J5442" s="37">
        <v>46079</v>
      </c>
      <c r="K5442" s="37">
        <v>46076</v>
      </c>
      <c r="L5442" s="37">
        <v>46079</v>
      </c>
      <c r="M5442" s="35" t="s">
        <v>49</v>
      </c>
      <c r="N5442" s="38">
        <v>6172.61</v>
      </c>
      <c r="O5442" s="38">
        <v>6172.61</v>
      </c>
      <c r="P5442" s="35" t="s">
        <v>27</v>
      </c>
      <c r="Q5442" s="35">
        <v>55</v>
      </c>
      <c r="R5442" s="35" t="s">
        <v>319</v>
      </c>
      <c r="S5442" s="33" t="s">
        <v>1171</v>
      </c>
      <c r="T5442" s="35" t="s">
        <v>206</v>
      </c>
      <c r="U5442" s="35"/>
      <c r="V5442" s="35" t="s">
        <v>545</v>
      </c>
      <c r="W5442" s="35" t="s">
        <v>32</v>
      </c>
    </row>
    <row r="5443" spans="1:23" x14ac:dyDescent="0.3">
      <c r="A5443" s="35">
        <v>1154</v>
      </c>
      <c r="B5443" s="35">
        <v>1154</v>
      </c>
      <c r="C5443" s="35">
        <v>5286</v>
      </c>
      <c r="D5443" s="35">
        <v>1</v>
      </c>
      <c r="E5443" s="36">
        <v>46023</v>
      </c>
      <c r="F5443" s="35">
        <v>2457</v>
      </c>
      <c r="G5443" s="35"/>
      <c r="H5443" s="35" t="s">
        <v>3345</v>
      </c>
      <c r="I5443" s="37">
        <v>46086</v>
      </c>
      <c r="J5443" s="37">
        <v>46086</v>
      </c>
      <c r="K5443" s="37">
        <v>46076</v>
      </c>
      <c r="L5443" s="37">
        <v>46086</v>
      </c>
      <c r="M5443" s="35" t="s">
        <v>1303</v>
      </c>
      <c r="N5443" s="38">
        <v>200</v>
      </c>
      <c r="O5443" s="38">
        <v>200</v>
      </c>
      <c r="P5443" s="35" t="s">
        <v>27</v>
      </c>
      <c r="Q5443" s="35">
        <v>88</v>
      </c>
      <c r="R5443" s="35" t="s">
        <v>329</v>
      </c>
      <c r="S5443" s="35" t="s">
        <v>330</v>
      </c>
      <c r="T5443" s="35" t="s">
        <v>206</v>
      </c>
      <c r="U5443" s="35"/>
      <c r="V5443" s="35" t="s">
        <v>1304</v>
      </c>
      <c r="W5443" s="35" t="s">
        <v>32</v>
      </c>
    </row>
    <row r="5444" spans="1:23" ht="28.8" x14ac:dyDescent="0.3">
      <c r="A5444" s="35">
        <v>1154</v>
      </c>
      <c r="B5444" s="35">
        <v>1154</v>
      </c>
      <c r="C5444" s="35">
        <v>3663</v>
      </c>
      <c r="D5444" s="35">
        <v>7</v>
      </c>
      <c r="E5444" s="39" t="s">
        <v>6135</v>
      </c>
      <c r="F5444" s="35">
        <v>1526</v>
      </c>
      <c r="G5444" s="35" t="s">
        <v>43</v>
      </c>
      <c r="H5444" s="35" t="s">
        <v>44</v>
      </c>
      <c r="I5444" s="37">
        <v>45919</v>
      </c>
      <c r="J5444" s="37">
        <v>45919</v>
      </c>
      <c r="K5444" s="37">
        <v>46076</v>
      </c>
      <c r="L5444" s="35"/>
      <c r="M5444" s="35" t="s">
        <v>45</v>
      </c>
      <c r="N5444" s="38">
        <v>756.8</v>
      </c>
      <c r="O5444" s="35"/>
      <c r="P5444" s="35" t="s">
        <v>1179</v>
      </c>
      <c r="Q5444" s="35">
        <v>26</v>
      </c>
      <c r="R5444" s="35" t="s">
        <v>28</v>
      </c>
      <c r="S5444" s="35" t="s">
        <v>29</v>
      </c>
      <c r="T5444" s="35" t="s">
        <v>37</v>
      </c>
      <c r="U5444" s="35"/>
      <c r="V5444" s="35" t="s">
        <v>31</v>
      </c>
      <c r="W5444" s="35" t="s">
        <v>32</v>
      </c>
    </row>
    <row r="5445" spans="1:23" x14ac:dyDescent="0.3">
      <c r="A5445" s="35">
        <v>1154</v>
      </c>
      <c r="B5445" s="35">
        <v>1154</v>
      </c>
      <c r="C5445" s="35">
        <v>5126</v>
      </c>
      <c r="D5445" s="35">
        <v>1</v>
      </c>
      <c r="E5445" s="35" t="s">
        <v>6683</v>
      </c>
      <c r="F5445" s="35">
        <v>1954</v>
      </c>
      <c r="G5445" s="35"/>
      <c r="H5445" s="35" t="s">
        <v>65</v>
      </c>
      <c r="I5445" s="37">
        <v>46064</v>
      </c>
      <c r="J5445" s="37">
        <v>46064</v>
      </c>
      <c r="K5445" s="37">
        <v>46077</v>
      </c>
      <c r="L5445" s="37">
        <v>46076</v>
      </c>
      <c r="M5445" s="35" t="s">
        <v>49</v>
      </c>
      <c r="N5445" s="38">
        <v>288</v>
      </c>
      <c r="O5445" s="38">
        <v>288</v>
      </c>
      <c r="P5445" s="35" t="s">
        <v>27</v>
      </c>
      <c r="Q5445" s="35">
        <v>21</v>
      </c>
      <c r="R5445" s="35" t="s">
        <v>57</v>
      </c>
      <c r="S5445" s="35" t="s">
        <v>58</v>
      </c>
      <c r="T5445" s="35" t="s">
        <v>37</v>
      </c>
      <c r="U5445" s="35"/>
      <c r="V5445" s="35" t="s">
        <v>1304</v>
      </c>
      <c r="W5445" s="35" t="s">
        <v>32</v>
      </c>
    </row>
    <row r="5446" spans="1:23" x14ac:dyDescent="0.3">
      <c r="A5446" s="35">
        <v>1154</v>
      </c>
      <c r="B5446" s="35">
        <v>1154</v>
      </c>
      <c r="C5446" s="35">
        <v>5127</v>
      </c>
      <c r="D5446" s="35">
        <v>1</v>
      </c>
      <c r="E5446" s="35" t="s">
        <v>6684</v>
      </c>
      <c r="F5446" s="35">
        <v>1954</v>
      </c>
      <c r="G5446" s="35"/>
      <c r="H5446" s="35" t="s">
        <v>65</v>
      </c>
      <c r="I5446" s="37">
        <v>46064</v>
      </c>
      <c r="J5446" s="37">
        <v>46064</v>
      </c>
      <c r="K5446" s="37">
        <v>46077</v>
      </c>
      <c r="L5446" s="37">
        <v>46071</v>
      </c>
      <c r="M5446" s="35" t="s">
        <v>49</v>
      </c>
      <c r="N5446" s="38">
        <v>864</v>
      </c>
      <c r="O5446" s="38">
        <v>864</v>
      </c>
      <c r="P5446" s="35" t="s">
        <v>27</v>
      </c>
      <c r="Q5446" s="35">
        <v>21</v>
      </c>
      <c r="R5446" s="35" t="s">
        <v>57</v>
      </c>
      <c r="S5446" s="35" t="s">
        <v>58</v>
      </c>
      <c r="T5446" s="35" t="s">
        <v>37</v>
      </c>
      <c r="U5446" s="35"/>
      <c r="V5446" s="35" t="s">
        <v>1304</v>
      </c>
      <c r="W5446" s="35" t="s">
        <v>32</v>
      </c>
    </row>
    <row r="5447" spans="1:23" x14ac:dyDescent="0.3">
      <c r="A5447" s="35">
        <v>1154</v>
      </c>
      <c r="B5447" s="35">
        <v>1154</v>
      </c>
      <c r="C5447" s="35">
        <v>5157</v>
      </c>
      <c r="D5447" s="35">
        <v>1</v>
      </c>
      <c r="E5447" s="36">
        <v>46023</v>
      </c>
      <c r="F5447" s="35">
        <v>1928</v>
      </c>
      <c r="G5447" s="35"/>
      <c r="H5447" s="35" t="s">
        <v>616</v>
      </c>
      <c r="I5447" s="37">
        <v>46071</v>
      </c>
      <c r="J5447" s="37">
        <v>46071</v>
      </c>
      <c r="K5447" s="37">
        <v>46077</v>
      </c>
      <c r="L5447" s="37">
        <v>46076</v>
      </c>
      <c r="M5447" s="35" t="s">
        <v>45</v>
      </c>
      <c r="N5447" s="38">
        <v>212.5</v>
      </c>
      <c r="O5447" s="38">
        <v>212.5</v>
      </c>
      <c r="P5447" s="35" t="s">
        <v>27</v>
      </c>
      <c r="Q5447" s="35">
        <v>38</v>
      </c>
      <c r="R5447" s="35" t="s">
        <v>367</v>
      </c>
      <c r="S5447" s="35" t="s">
        <v>368</v>
      </c>
      <c r="T5447" s="35" t="s">
        <v>30</v>
      </c>
      <c r="U5447" s="35"/>
      <c r="V5447" s="35" t="s">
        <v>1304</v>
      </c>
      <c r="W5447" s="35" t="s">
        <v>32</v>
      </c>
    </row>
    <row r="5448" spans="1:23" x14ac:dyDescent="0.3">
      <c r="A5448" s="35">
        <v>1154</v>
      </c>
      <c r="B5448" s="35">
        <v>1154</v>
      </c>
      <c r="C5448" s="35">
        <v>4368</v>
      </c>
      <c r="D5448" s="35">
        <v>4</v>
      </c>
      <c r="E5448" s="36">
        <v>46177</v>
      </c>
      <c r="F5448" s="35">
        <v>2973</v>
      </c>
      <c r="G5448" s="35"/>
      <c r="H5448" s="35" t="s">
        <v>6276</v>
      </c>
      <c r="I5448" s="37">
        <v>45981</v>
      </c>
      <c r="J5448" s="37">
        <v>45981</v>
      </c>
      <c r="K5448" s="37">
        <v>46078</v>
      </c>
      <c r="L5448" s="37">
        <v>46078</v>
      </c>
      <c r="M5448" s="35" t="s">
        <v>1303</v>
      </c>
      <c r="N5448" s="38">
        <v>7750</v>
      </c>
      <c r="O5448" s="38">
        <v>7750</v>
      </c>
      <c r="P5448" s="35" t="s">
        <v>27</v>
      </c>
      <c r="Q5448" s="35">
        <v>92</v>
      </c>
      <c r="R5448" s="35" t="s">
        <v>505</v>
      </c>
      <c r="S5448" s="33" t="s">
        <v>1171</v>
      </c>
      <c r="T5448" s="35" t="s">
        <v>30</v>
      </c>
      <c r="U5448" s="35"/>
      <c r="V5448" s="35" t="s">
        <v>1304</v>
      </c>
      <c r="W5448" s="35" t="s">
        <v>32</v>
      </c>
    </row>
    <row r="5449" spans="1:23" x14ac:dyDescent="0.3">
      <c r="A5449" s="35">
        <v>1154</v>
      </c>
      <c r="B5449" s="35">
        <v>1154</v>
      </c>
      <c r="C5449" s="35">
        <v>4722</v>
      </c>
      <c r="D5449" s="35">
        <v>5</v>
      </c>
      <c r="E5449" s="40" t="s">
        <v>6485</v>
      </c>
      <c r="F5449" s="35">
        <v>1985</v>
      </c>
      <c r="G5449" s="35"/>
      <c r="H5449" s="35" t="s">
        <v>35</v>
      </c>
      <c r="I5449" s="37">
        <v>46027</v>
      </c>
      <c r="J5449" s="37">
        <v>46027</v>
      </c>
      <c r="K5449" s="37">
        <v>46078</v>
      </c>
      <c r="L5449" s="35"/>
      <c r="M5449" s="35" t="s">
        <v>1244</v>
      </c>
      <c r="N5449" s="38">
        <v>1126</v>
      </c>
      <c r="O5449" s="35"/>
      <c r="P5449" s="35" t="s">
        <v>1179</v>
      </c>
      <c r="Q5449" s="35">
        <v>26</v>
      </c>
      <c r="R5449" s="35" t="s">
        <v>28</v>
      </c>
      <c r="S5449" s="35" t="s">
        <v>29</v>
      </c>
      <c r="T5449" s="35" t="s">
        <v>37</v>
      </c>
      <c r="U5449" s="35"/>
      <c r="V5449" s="35" t="s">
        <v>1304</v>
      </c>
      <c r="W5449" s="35" t="s">
        <v>32</v>
      </c>
    </row>
    <row r="5450" spans="1:23" x14ac:dyDescent="0.3">
      <c r="A5450" s="35">
        <v>1154</v>
      </c>
      <c r="B5450" s="35">
        <v>1154</v>
      </c>
      <c r="C5450" s="35">
        <v>5121</v>
      </c>
      <c r="D5450" s="35">
        <v>1</v>
      </c>
      <c r="E5450" s="35" t="s">
        <v>6678</v>
      </c>
      <c r="F5450" s="35">
        <v>1952</v>
      </c>
      <c r="G5450" s="35"/>
      <c r="H5450" s="35" t="s">
        <v>311</v>
      </c>
      <c r="I5450" s="37">
        <v>46064</v>
      </c>
      <c r="J5450" s="37">
        <v>46064</v>
      </c>
      <c r="K5450" s="37">
        <v>46078</v>
      </c>
      <c r="L5450" s="37">
        <v>46091</v>
      </c>
      <c r="M5450" s="35" t="s">
        <v>49</v>
      </c>
      <c r="N5450" s="38">
        <v>1200</v>
      </c>
      <c r="O5450" s="38">
        <v>1200</v>
      </c>
      <c r="P5450" s="35" t="s">
        <v>27</v>
      </c>
      <c r="Q5450" s="35">
        <v>21</v>
      </c>
      <c r="R5450" s="35" t="s">
        <v>57</v>
      </c>
      <c r="S5450" s="35" t="s">
        <v>58</v>
      </c>
      <c r="T5450" s="35" t="s">
        <v>37</v>
      </c>
      <c r="U5450" s="35"/>
      <c r="V5450" s="35" t="s">
        <v>1304</v>
      </c>
      <c r="W5450" s="35" t="s">
        <v>32</v>
      </c>
    </row>
    <row r="5451" spans="1:23" x14ac:dyDescent="0.3">
      <c r="A5451" s="35">
        <v>1154</v>
      </c>
      <c r="B5451" s="35">
        <v>1154</v>
      </c>
      <c r="C5451" s="35">
        <v>5199</v>
      </c>
      <c r="D5451" s="35">
        <v>1</v>
      </c>
      <c r="E5451" s="35">
        <v>1</v>
      </c>
      <c r="F5451" s="35">
        <v>3029</v>
      </c>
      <c r="G5451" s="35" t="s">
        <v>6542</v>
      </c>
      <c r="H5451" s="35" t="s">
        <v>6543</v>
      </c>
      <c r="I5451" s="37">
        <v>46078</v>
      </c>
      <c r="J5451" s="37">
        <v>46078</v>
      </c>
      <c r="K5451" s="37">
        <v>46078</v>
      </c>
      <c r="L5451" s="37">
        <v>46078</v>
      </c>
      <c r="M5451" s="35" t="s">
        <v>86</v>
      </c>
      <c r="N5451" s="38">
        <v>270</v>
      </c>
      <c r="O5451" s="38">
        <v>270</v>
      </c>
      <c r="P5451" s="35" t="s">
        <v>27</v>
      </c>
      <c r="Q5451" s="35">
        <v>26</v>
      </c>
      <c r="R5451" s="35" t="s">
        <v>28</v>
      </c>
      <c r="S5451" s="35" t="s">
        <v>29</v>
      </c>
      <c r="T5451" s="35" t="s">
        <v>37</v>
      </c>
      <c r="U5451" s="35"/>
      <c r="V5451" s="35" t="s">
        <v>1304</v>
      </c>
      <c r="W5451" s="35" t="s">
        <v>32</v>
      </c>
    </row>
    <row r="5452" spans="1:23" x14ac:dyDescent="0.3">
      <c r="A5452" s="35">
        <v>1154</v>
      </c>
      <c r="B5452" s="35">
        <v>1154</v>
      </c>
      <c r="C5452" s="35">
        <v>5159</v>
      </c>
      <c r="D5452" s="35">
        <v>1</v>
      </c>
      <c r="E5452" s="35" t="s">
        <v>6692</v>
      </c>
      <c r="F5452" s="35">
        <v>2267</v>
      </c>
      <c r="G5452" s="35"/>
      <c r="H5452" s="35" t="s">
        <v>141</v>
      </c>
      <c r="I5452" s="37">
        <v>46071</v>
      </c>
      <c r="J5452" s="37">
        <v>46071</v>
      </c>
      <c r="K5452" s="37">
        <v>46078</v>
      </c>
      <c r="L5452" s="37">
        <v>46076</v>
      </c>
      <c r="M5452" s="35" t="s">
        <v>49</v>
      </c>
      <c r="N5452" s="38">
        <v>3458</v>
      </c>
      <c r="O5452" s="38">
        <v>3088</v>
      </c>
      <c r="P5452" s="35" t="s">
        <v>27</v>
      </c>
      <c r="Q5452" s="35">
        <v>21</v>
      </c>
      <c r="R5452" s="35" t="s">
        <v>57</v>
      </c>
      <c r="S5452" s="35" t="s">
        <v>58</v>
      </c>
      <c r="T5452" s="35" t="s">
        <v>37</v>
      </c>
      <c r="U5452" s="35"/>
      <c r="V5452" s="35" t="s">
        <v>1304</v>
      </c>
      <c r="W5452" s="35" t="s">
        <v>32</v>
      </c>
    </row>
    <row r="5453" spans="1:23" x14ac:dyDescent="0.3">
      <c r="A5453" s="35">
        <v>1154</v>
      </c>
      <c r="B5453" s="35">
        <v>1154</v>
      </c>
      <c r="C5453" s="35">
        <v>5206</v>
      </c>
      <c r="D5453" s="35">
        <v>1</v>
      </c>
      <c r="E5453" s="35" t="s">
        <v>6647</v>
      </c>
      <c r="F5453" s="35">
        <v>1958</v>
      </c>
      <c r="G5453" s="35"/>
      <c r="H5453" s="35" t="s">
        <v>129</v>
      </c>
      <c r="I5453" s="37">
        <v>46079</v>
      </c>
      <c r="J5453" s="37">
        <v>46079</v>
      </c>
      <c r="K5453" s="37">
        <v>46079</v>
      </c>
      <c r="L5453" s="35"/>
      <c r="M5453" s="35" t="s">
        <v>49</v>
      </c>
      <c r="N5453" s="38">
        <v>1785</v>
      </c>
      <c r="O5453" s="35"/>
      <c r="P5453" s="35" t="s">
        <v>1179</v>
      </c>
      <c r="Q5453" s="35">
        <v>28</v>
      </c>
      <c r="R5453" s="35" t="s">
        <v>40</v>
      </c>
      <c r="S5453" s="35" t="s">
        <v>41</v>
      </c>
      <c r="T5453" s="35" t="s">
        <v>37</v>
      </c>
      <c r="U5453" s="35"/>
      <c r="V5453" s="35"/>
      <c r="W5453" s="35" t="s">
        <v>32</v>
      </c>
    </row>
    <row r="5454" spans="1:23" x14ac:dyDescent="0.3">
      <c r="A5454" s="35">
        <v>1154</v>
      </c>
      <c r="B5454" s="35">
        <v>1154</v>
      </c>
      <c r="C5454" s="35">
        <v>5207</v>
      </c>
      <c r="D5454" s="35">
        <v>1</v>
      </c>
      <c r="E5454" s="35" t="s">
        <v>6648</v>
      </c>
      <c r="F5454" s="35">
        <v>1958</v>
      </c>
      <c r="G5454" s="35"/>
      <c r="H5454" s="35" t="s">
        <v>129</v>
      </c>
      <c r="I5454" s="37">
        <v>46079</v>
      </c>
      <c r="J5454" s="37">
        <v>46079</v>
      </c>
      <c r="K5454" s="37">
        <v>46079</v>
      </c>
      <c r="L5454" s="35"/>
      <c r="M5454" s="35" t="s">
        <v>49</v>
      </c>
      <c r="N5454" s="38">
        <v>178.5</v>
      </c>
      <c r="O5454" s="35"/>
      <c r="P5454" s="35" t="s">
        <v>1179</v>
      </c>
      <c r="Q5454" s="35">
        <v>28</v>
      </c>
      <c r="R5454" s="35" t="s">
        <v>40</v>
      </c>
      <c r="S5454" s="35" t="s">
        <v>41</v>
      </c>
      <c r="T5454" s="35" t="s">
        <v>37</v>
      </c>
      <c r="U5454" s="35"/>
      <c r="V5454" s="35"/>
      <c r="W5454" s="35" t="s">
        <v>32</v>
      </c>
    </row>
    <row r="5455" spans="1:23" x14ac:dyDescent="0.3">
      <c r="A5455" s="35">
        <v>1154</v>
      </c>
      <c r="B5455" s="35">
        <v>1154</v>
      </c>
      <c r="C5455" s="35">
        <v>5208</v>
      </c>
      <c r="D5455" s="35">
        <v>1</v>
      </c>
      <c r="E5455" s="35" t="s">
        <v>6644</v>
      </c>
      <c r="F5455" s="35">
        <v>1958</v>
      </c>
      <c r="G5455" s="35"/>
      <c r="H5455" s="35" t="s">
        <v>129</v>
      </c>
      <c r="I5455" s="37">
        <v>46079</v>
      </c>
      <c r="J5455" s="37">
        <v>46079</v>
      </c>
      <c r="K5455" s="37">
        <v>46079</v>
      </c>
      <c r="L5455" s="35"/>
      <c r="M5455" s="35" t="s">
        <v>49</v>
      </c>
      <c r="N5455" s="38">
        <v>1785</v>
      </c>
      <c r="O5455" s="35"/>
      <c r="P5455" s="35" t="s">
        <v>1179</v>
      </c>
      <c r="Q5455" s="35">
        <v>28</v>
      </c>
      <c r="R5455" s="35" t="s">
        <v>40</v>
      </c>
      <c r="S5455" s="35" t="s">
        <v>41</v>
      </c>
      <c r="T5455" s="35" t="s">
        <v>37</v>
      </c>
      <c r="U5455" s="35"/>
      <c r="V5455" s="35"/>
      <c r="W5455" s="35" t="s">
        <v>32</v>
      </c>
    </row>
    <row r="5456" spans="1:23" x14ac:dyDescent="0.3">
      <c r="A5456" s="35">
        <v>1154</v>
      </c>
      <c r="B5456" s="35">
        <v>1154</v>
      </c>
      <c r="C5456" s="35">
        <v>5212</v>
      </c>
      <c r="D5456" s="35">
        <v>1</v>
      </c>
      <c r="E5456" s="35" t="s">
        <v>6685</v>
      </c>
      <c r="F5456" s="35">
        <v>1958</v>
      </c>
      <c r="G5456" s="35"/>
      <c r="H5456" s="35" t="s">
        <v>129</v>
      </c>
      <c r="I5456" s="37">
        <v>46079</v>
      </c>
      <c r="J5456" s="37">
        <v>46079</v>
      </c>
      <c r="K5456" s="37">
        <v>46079</v>
      </c>
      <c r="L5456" s="35"/>
      <c r="M5456" s="35" t="s">
        <v>49</v>
      </c>
      <c r="N5456" s="38">
        <v>202.4</v>
      </c>
      <c r="O5456" s="35"/>
      <c r="P5456" s="35" t="s">
        <v>1179</v>
      </c>
      <c r="Q5456" s="35">
        <v>28</v>
      </c>
      <c r="R5456" s="35" t="s">
        <v>40</v>
      </c>
      <c r="S5456" s="35" t="s">
        <v>41</v>
      </c>
      <c r="T5456" s="35" t="s">
        <v>37</v>
      </c>
      <c r="U5456" s="35"/>
      <c r="V5456" s="35"/>
      <c r="W5456" s="35" t="s">
        <v>32</v>
      </c>
    </row>
    <row r="5457" spans="1:23" x14ac:dyDescent="0.3">
      <c r="A5457" s="35">
        <v>1154</v>
      </c>
      <c r="B5457" s="35">
        <v>1154</v>
      </c>
      <c r="C5457" s="35">
        <v>5213</v>
      </c>
      <c r="D5457" s="35">
        <v>1</v>
      </c>
      <c r="E5457" s="35" t="s">
        <v>6683</v>
      </c>
      <c r="F5457" s="35">
        <v>1958</v>
      </c>
      <c r="G5457" s="35"/>
      <c r="H5457" s="35" t="s">
        <v>129</v>
      </c>
      <c r="I5457" s="37">
        <v>46079</v>
      </c>
      <c r="J5457" s="37">
        <v>46079</v>
      </c>
      <c r="K5457" s="37">
        <v>46079</v>
      </c>
      <c r="L5457" s="35"/>
      <c r="M5457" s="35" t="s">
        <v>49</v>
      </c>
      <c r="N5457" s="38">
        <v>52.8</v>
      </c>
      <c r="O5457" s="35"/>
      <c r="P5457" s="35" t="s">
        <v>1179</v>
      </c>
      <c r="Q5457" s="35">
        <v>28</v>
      </c>
      <c r="R5457" s="35" t="s">
        <v>40</v>
      </c>
      <c r="S5457" s="35" t="s">
        <v>41</v>
      </c>
      <c r="T5457" s="35" t="s">
        <v>37</v>
      </c>
      <c r="U5457" s="35"/>
      <c r="V5457" s="35"/>
      <c r="W5457" s="35" t="s">
        <v>32</v>
      </c>
    </row>
    <row r="5458" spans="1:23" x14ac:dyDescent="0.3">
      <c r="A5458" s="35">
        <v>1154</v>
      </c>
      <c r="B5458" s="35">
        <v>1154</v>
      </c>
      <c r="C5458" s="35">
        <v>5214</v>
      </c>
      <c r="D5458" s="35">
        <v>1</v>
      </c>
      <c r="E5458" s="35" t="s">
        <v>6687</v>
      </c>
      <c r="F5458" s="35">
        <v>1958</v>
      </c>
      <c r="G5458" s="35"/>
      <c r="H5458" s="35" t="s">
        <v>129</v>
      </c>
      <c r="I5458" s="37">
        <v>46079</v>
      </c>
      <c r="J5458" s="37">
        <v>46079</v>
      </c>
      <c r="K5458" s="37">
        <v>46079</v>
      </c>
      <c r="L5458" s="35"/>
      <c r="M5458" s="35" t="s">
        <v>49</v>
      </c>
      <c r="N5458" s="38">
        <v>167.2</v>
      </c>
      <c r="O5458" s="35"/>
      <c r="P5458" s="35" t="s">
        <v>1179</v>
      </c>
      <c r="Q5458" s="35">
        <v>28</v>
      </c>
      <c r="R5458" s="35" t="s">
        <v>40</v>
      </c>
      <c r="S5458" s="35" t="s">
        <v>41</v>
      </c>
      <c r="T5458" s="35" t="s">
        <v>37</v>
      </c>
      <c r="U5458" s="35"/>
      <c r="V5458" s="35"/>
      <c r="W5458" s="35" t="s">
        <v>32</v>
      </c>
    </row>
    <row r="5459" spans="1:23" x14ac:dyDescent="0.3">
      <c r="A5459" s="35">
        <v>1154</v>
      </c>
      <c r="B5459" s="35">
        <v>1154</v>
      </c>
      <c r="C5459" s="35">
        <v>5215</v>
      </c>
      <c r="D5459" s="35">
        <v>1</v>
      </c>
      <c r="E5459" s="35" t="s">
        <v>6680</v>
      </c>
      <c r="F5459" s="35">
        <v>1958</v>
      </c>
      <c r="G5459" s="35"/>
      <c r="H5459" s="35" t="s">
        <v>129</v>
      </c>
      <c r="I5459" s="37">
        <v>46079</v>
      </c>
      <c r="J5459" s="37">
        <v>46079</v>
      </c>
      <c r="K5459" s="37">
        <v>46079</v>
      </c>
      <c r="L5459" s="35"/>
      <c r="M5459" s="35" t="s">
        <v>49</v>
      </c>
      <c r="N5459" s="38">
        <v>167.2</v>
      </c>
      <c r="O5459" s="35"/>
      <c r="P5459" s="35" t="s">
        <v>1179</v>
      </c>
      <c r="Q5459" s="35">
        <v>28</v>
      </c>
      <c r="R5459" s="35" t="s">
        <v>40</v>
      </c>
      <c r="S5459" s="35" t="s">
        <v>41</v>
      </c>
      <c r="T5459" s="35" t="s">
        <v>37</v>
      </c>
      <c r="U5459" s="35"/>
      <c r="V5459" s="35"/>
      <c r="W5459" s="35" t="s">
        <v>32</v>
      </c>
    </row>
    <row r="5460" spans="1:23" x14ac:dyDescent="0.3">
      <c r="A5460" s="35">
        <v>1154</v>
      </c>
      <c r="B5460" s="35">
        <v>1154</v>
      </c>
      <c r="C5460" s="35">
        <v>5217</v>
      </c>
      <c r="D5460" s="35">
        <v>1</v>
      </c>
      <c r="E5460" s="35" t="s">
        <v>6645</v>
      </c>
      <c r="F5460" s="35">
        <v>1958</v>
      </c>
      <c r="G5460" s="35"/>
      <c r="H5460" s="35" t="s">
        <v>129</v>
      </c>
      <c r="I5460" s="37">
        <v>46079</v>
      </c>
      <c r="J5460" s="37">
        <v>46079</v>
      </c>
      <c r="K5460" s="37">
        <v>46079</v>
      </c>
      <c r="L5460" s="35"/>
      <c r="M5460" s="35" t="s">
        <v>49</v>
      </c>
      <c r="N5460" s="38">
        <v>178.5</v>
      </c>
      <c r="O5460" s="35"/>
      <c r="P5460" s="35" t="s">
        <v>1179</v>
      </c>
      <c r="Q5460" s="35">
        <v>28</v>
      </c>
      <c r="R5460" s="35" t="s">
        <v>40</v>
      </c>
      <c r="S5460" s="35" t="s">
        <v>41</v>
      </c>
      <c r="T5460" s="35" t="s">
        <v>37</v>
      </c>
      <c r="U5460" s="35"/>
      <c r="V5460" s="35"/>
      <c r="W5460" s="35" t="s">
        <v>32</v>
      </c>
    </row>
    <row r="5461" spans="1:23" x14ac:dyDescent="0.3">
      <c r="A5461" s="35">
        <v>1154</v>
      </c>
      <c r="B5461" s="35">
        <v>1154</v>
      </c>
      <c r="C5461" s="35">
        <v>5223</v>
      </c>
      <c r="D5461" s="35">
        <v>1</v>
      </c>
      <c r="E5461" s="36">
        <v>46023</v>
      </c>
      <c r="F5461" s="35">
        <v>3048</v>
      </c>
      <c r="G5461" s="40" t="s">
        <v>6672</v>
      </c>
      <c r="H5461" s="35" t="s">
        <v>6673</v>
      </c>
      <c r="I5461" s="37">
        <v>46079</v>
      </c>
      <c r="J5461" s="37">
        <v>46079</v>
      </c>
      <c r="K5461" s="37">
        <v>46079</v>
      </c>
      <c r="L5461" s="37">
        <v>46079</v>
      </c>
      <c r="M5461" s="35" t="s">
        <v>1303</v>
      </c>
      <c r="N5461" s="38">
        <v>993.07</v>
      </c>
      <c r="O5461" s="38">
        <v>993.07</v>
      </c>
      <c r="P5461" s="35" t="s">
        <v>27</v>
      </c>
      <c r="Q5461" s="35">
        <v>26</v>
      </c>
      <c r="R5461" s="35" t="s">
        <v>28</v>
      </c>
      <c r="S5461" s="35" t="s">
        <v>29</v>
      </c>
      <c r="T5461" s="35" t="s">
        <v>37</v>
      </c>
      <c r="U5461" s="35"/>
      <c r="V5461" s="35" t="s">
        <v>1304</v>
      </c>
      <c r="W5461" s="35" t="s">
        <v>32</v>
      </c>
    </row>
    <row r="5462" spans="1:23" x14ac:dyDescent="0.3">
      <c r="A5462" s="35">
        <v>1154</v>
      </c>
      <c r="B5462" s="35">
        <v>1154</v>
      </c>
      <c r="C5462" s="35">
        <v>5225</v>
      </c>
      <c r="D5462" s="35">
        <v>1</v>
      </c>
      <c r="E5462" s="35" t="s">
        <v>6692</v>
      </c>
      <c r="F5462" s="35">
        <v>1958</v>
      </c>
      <c r="G5462" s="35"/>
      <c r="H5462" s="35" t="s">
        <v>129</v>
      </c>
      <c r="I5462" s="37">
        <v>46079</v>
      </c>
      <c r="J5462" s="37">
        <v>46079</v>
      </c>
      <c r="K5462" s="37">
        <v>46079</v>
      </c>
      <c r="L5462" s="35"/>
      <c r="M5462" s="35" t="s">
        <v>49</v>
      </c>
      <c r="N5462" s="38">
        <v>585.20000000000005</v>
      </c>
      <c r="O5462" s="35"/>
      <c r="P5462" s="35" t="s">
        <v>1179</v>
      </c>
      <c r="Q5462" s="35">
        <v>28</v>
      </c>
      <c r="R5462" s="35" t="s">
        <v>40</v>
      </c>
      <c r="S5462" s="35" t="s">
        <v>41</v>
      </c>
      <c r="T5462" s="35" t="s">
        <v>37</v>
      </c>
      <c r="U5462" s="35"/>
      <c r="V5462" s="35"/>
      <c r="W5462" s="35" t="s">
        <v>32</v>
      </c>
    </row>
    <row r="5463" spans="1:23" x14ac:dyDescent="0.3">
      <c r="A5463" s="35">
        <v>1154</v>
      </c>
      <c r="B5463" s="35">
        <v>1154</v>
      </c>
      <c r="C5463" s="35">
        <v>5128</v>
      </c>
      <c r="D5463" s="35">
        <v>1</v>
      </c>
      <c r="E5463" s="35" t="s">
        <v>6685</v>
      </c>
      <c r="F5463" s="35">
        <v>1956</v>
      </c>
      <c r="G5463" s="35"/>
      <c r="H5463" s="35" t="s">
        <v>60</v>
      </c>
      <c r="I5463" s="37">
        <v>46064</v>
      </c>
      <c r="J5463" s="37">
        <v>46064</v>
      </c>
      <c r="K5463" s="37">
        <v>46079</v>
      </c>
      <c r="L5463" s="37">
        <v>46076</v>
      </c>
      <c r="M5463" s="35" t="s">
        <v>49</v>
      </c>
      <c r="N5463" s="38">
        <v>1104</v>
      </c>
      <c r="O5463" s="38">
        <v>1104</v>
      </c>
      <c r="P5463" s="35" t="s">
        <v>27</v>
      </c>
      <c r="Q5463" s="35">
        <v>21</v>
      </c>
      <c r="R5463" s="35" t="s">
        <v>57</v>
      </c>
      <c r="S5463" s="35" t="s">
        <v>58</v>
      </c>
      <c r="T5463" s="35" t="s">
        <v>37</v>
      </c>
      <c r="U5463" s="35"/>
      <c r="V5463" s="35" t="s">
        <v>1304</v>
      </c>
      <c r="W5463" s="35" t="s">
        <v>32</v>
      </c>
    </row>
    <row r="5464" spans="1:23" x14ac:dyDescent="0.3">
      <c r="A5464" s="35">
        <v>1154</v>
      </c>
      <c r="B5464" s="35">
        <v>1154</v>
      </c>
      <c r="C5464" s="35">
        <v>5129</v>
      </c>
      <c r="D5464" s="35">
        <v>1</v>
      </c>
      <c r="E5464" s="35" t="s">
        <v>6686</v>
      </c>
      <c r="F5464" s="35">
        <v>1954</v>
      </c>
      <c r="G5464" s="35"/>
      <c r="H5464" s="35" t="s">
        <v>65</v>
      </c>
      <c r="I5464" s="37">
        <v>46064</v>
      </c>
      <c r="J5464" s="37">
        <v>46064</v>
      </c>
      <c r="K5464" s="37">
        <v>46079</v>
      </c>
      <c r="L5464" s="37">
        <v>46071</v>
      </c>
      <c r="M5464" s="35" t="s">
        <v>49</v>
      </c>
      <c r="N5464" s="38">
        <v>960</v>
      </c>
      <c r="O5464" s="38">
        <v>960</v>
      </c>
      <c r="P5464" s="35" t="s">
        <v>27</v>
      </c>
      <c r="Q5464" s="35">
        <v>21</v>
      </c>
      <c r="R5464" s="35" t="s">
        <v>57</v>
      </c>
      <c r="S5464" s="35" t="s">
        <v>58</v>
      </c>
      <c r="T5464" s="35" t="s">
        <v>37</v>
      </c>
      <c r="U5464" s="35"/>
      <c r="V5464" s="35" t="s">
        <v>1304</v>
      </c>
      <c r="W5464" s="35" t="s">
        <v>32</v>
      </c>
    </row>
    <row r="5465" spans="1:23" x14ac:dyDescent="0.3">
      <c r="A5465" s="35">
        <v>1154</v>
      </c>
      <c r="B5465" s="35">
        <v>1154</v>
      </c>
      <c r="C5465" s="35">
        <v>5237</v>
      </c>
      <c r="D5465" s="35">
        <v>1</v>
      </c>
      <c r="E5465" s="36">
        <v>46023</v>
      </c>
      <c r="F5465" s="35">
        <v>1986</v>
      </c>
      <c r="G5465" s="35"/>
      <c r="H5465" s="35" t="s">
        <v>451</v>
      </c>
      <c r="I5465" s="37">
        <v>46080</v>
      </c>
      <c r="J5465" s="37">
        <v>46080</v>
      </c>
      <c r="K5465" s="37">
        <v>46079</v>
      </c>
      <c r="L5465" s="37">
        <v>46080</v>
      </c>
      <c r="M5465" s="35" t="s">
        <v>45</v>
      </c>
      <c r="N5465" s="38">
        <v>1720.12</v>
      </c>
      <c r="O5465" s="38">
        <v>1720.12</v>
      </c>
      <c r="P5465" s="35" t="s">
        <v>27</v>
      </c>
      <c r="Q5465" s="35">
        <v>38</v>
      </c>
      <c r="R5465" s="35" t="s">
        <v>367</v>
      </c>
      <c r="S5465" s="35" t="s">
        <v>368</v>
      </c>
      <c r="T5465" s="35" t="s">
        <v>30</v>
      </c>
      <c r="U5465" s="35"/>
      <c r="V5465" s="35" t="s">
        <v>1304</v>
      </c>
      <c r="W5465" s="35" t="s">
        <v>32</v>
      </c>
    </row>
    <row r="5466" spans="1:23" x14ac:dyDescent="0.3">
      <c r="A5466" s="35">
        <v>1154</v>
      </c>
      <c r="B5466" s="35">
        <v>1154</v>
      </c>
      <c r="C5466" s="35">
        <v>5227</v>
      </c>
      <c r="D5466" s="35">
        <v>1</v>
      </c>
      <c r="E5466" s="36">
        <v>46023</v>
      </c>
      <c r="F5466" s="35">
        <v>2707</v>
      </c>
      <c r="G5466" s="35"/>
      <c r="H5466" s="35" t="s">
        <v>219</v>
      </c>
      <c r="I5466" s="37">
        <v>46079</v>
      </c>
      <c r="J5466" s="37">
        <v>46079</v>
      </c>
      <c r="K5466" s="37">
        <v>46079</v>
      </c>
      <c r="L5466" s="37">
        <v>46079</v>
      </c>
      <c r="M5466" s="35" t="s">
        <v>1303</v>
      </c>
      <c r="N5466" s="38">
        <v>115</v>
      </c>
      <c r="O5466" s="38">
        <v>115</v>
      </c>
      <c r="P5466" s="35" t="s">
        <v>27</v>
      </c>
      <c r="Q5466" s="35">
        <v>35</v>
      </c>
      <c r="R5466" s="35" t="s">
        <v>87</v>
      </c>
      <c r="S5466" s="35" t="s">
        <v>88</v>
      </c>
      <c r="T5466" s="35" t="s">
        <v>30</v>
      </c>
      <c r="U5466" s="35"/>
      <c r="V5466" s="35" t="s">
        <v>1304</v>
      </c>
      <c r="W5466" s="35" t="s">
        <v>32</v>
      </c>
    </row>
    <row r="5467" spans="1:23" x14ac:dyDescent="0.3">
      <c r="A5467" s="35">
        <v>1154</v>
      </c>
      <c r="B5467" s="35">
        <v>1154</v>
      </c>
      <c r="C5467" s="35">
        <v>5228</v>
      </c>
      <c r="D5467" s="35">
        <v>1</v>
      </c>
      <c r="E5467" s="36">
        <v>46023</v>
      </c>
      <c r="F5467" s="35">
        <v>2706</v>
      </c>
      <c r="G5467" s="35"/>
      <c r="H5467" s="35" t="s">
        <v>301</v>
      </c>
      <c r="I5467" s="37">
        <v>46079</v>
      </c>
      <c r="J5467" s="37">
        <v>46079</v>
      </c>
      <c r="K5467" s="37">
        <v>46079</v>
      </c>
      <c r="L5467" s="37">
        <v>46079</v>
      </c>
      <c r="M5467" s="35" t="s">
        <v>1303</v>
      </c>
      <c r="N5467" s="38">
        <v>100</v>
      </c>
      <c r="O5467" s="38">
        <v>100</v>
      </c>
      <c r="P5467" s="35" t="s">
        <v>27</v>
      </c>
      <c r="Q5467" s="35">
        <v>35</v>
      </c>
      <c r="R5467" s="35" t="s">
        <v>87</v>
      </c>
      <c r="S5467" s="35" t="s">
        <v>88</v>
      </c>
      <c r="T5467" s="35" t="s">
        <v>30</v>
      </c>
      <c r="U5467" s="35"/>
      <c r="V5467" s="35" t="s">
        <v>1304</v>
      </c>
      <c r="W5467" s="35" t="s">
        <v>32</v>
      </c>
    </row>
    <row r="5468" spans="1:23" x14ac:dyDescent="0.3">
      <c r="A5468" s="35">
        <v>1154</v>
      </c>
      <c r="B5468" s="35">
        <v>1154</v>
      </c>
      <c r="C5468" s="35">
        <v>5229</v>
      </c>
      <c r="D5468" s="35">
        <v>1</v>
      </c>
      <c r="E5468" s="36">
        <v>46023</v>
      </c>
      <c r="F5468" s="35">
        <v>1991</v>
      </c>
      <c r="G5468" s="35"/>
      <c r="H5468" s="35" t="s">
        <v>85</v>
      </c>
      <c r="I5468" s="37">
        <v>46079</v>
      </c>
      <c r="J5468" s="37">
        <v>46079</v>
      </c>
      <c r="K5468" s="37">
        <v>46079</v>
      </c>
      <c r="L5468" s="37">
        <v>46079</v>
      </c>
      <c r="M5468" s="35" t="s">
        <v>1303</v>
      </c>
      <c r="N5468" s="38">
        <v>100</v>
      </c>
      <c r="O5468" s="38">
        <v>100</v>
      </c>
      <c r="P5468" s="35" t="s">
        <v>27</v>
      </c>
      <c r="Q5468" s="35">
        <v>24</v>
      </c>
      <c r="R5468" s="35" t="s">
        <v>299</v>
      </c>
      <c r="S5468" s="35" t="s">
        <v>300</v>
      </c>
      <c r="T5468" s="35" t="s">
        <v>30</v>
      </c>
      <c r="U5468" s="35"/>
      <c r="V5468" s="35" t="s">
        <v>1304</v>
      </c>
      <c r="W5468" s="35" t="s">
        <v>32</v>
      </c>
    </row>
    <row r="5469" spans="1:23" x14ac:dyDescent="0.3">
      <c r="A5469" s="35">
        <v>1154</v>
      </c>
      <c r="B5469" s="35">
        <v>1154</v>
      </c>
      <c r="C5469" s="35">
        <v>5234</v>
      </c>
      <c r="D5469" s="35">
        <v>1</v>
      </c>
      <c r="E5469" s="36">
        <v>46023</v>
      </c>
      <c r="F5469" s="35">
        <v>1928</v>
      </c>
      <c r="G5469" s="35"/>
      <c r="H5469" s="35" t="s">
        <v>616</v>
      </c>
      <c r="I5469" s="37">
        <v>46079</v>
      </c>
      <c r="J5469" s="37">
        <v>46079</v>
      </c>
      <c r="K5469" s="37">
        <v>46079</v>
      </c>
      <c r="L5469" s="35"/>
      <c r="M5469" s="35" t="s">
        <v>1303</v>
      </c>
      <c r="N5469" s="38">
        <v>120</v>
      </c>
      <c r="O5469" s="35"/>
      <c r="P5469" s="35" t="s">
        <v>1179</v>
      </c>
      <c r="Q5469" s="35">
        <v>38</v>
      </c>
      <c r="R5469" s="35" t="s">
        <v>367</v>
      </c>
      <c r="S5469" s="35" t="s">
        <v>368</v>
      </c>
      <c r="T5469" s="35" t="s">
        <v>30</v>
      </c>
      <c r="U5469" s="35"/>
      <c r="V5469" s="35" t="s">
        <v>1304</v>
      </c>
      <c r="W5469" s="35" t="s">
        <v>32</v>
      </c>
    </row>
    <row r="5470" spans="1:23" ht="28.8" x14ac:dyDescent="0.3">
      <c r="A5470" s="35">
        <v>1154</v>
      </c>
      <c r="B5470" s="35">
        <v>1154</v>
      </c>
      <c r="C5470" s="35">
        <v>3491</v>
      </c>
      <c r="D5470" s="35">
        <v>5</v>
      </c>
      <c r="E5470" s="39" t="s">
        <v>6140</v>
      </c>
      <c r="F5470" s="35">
        <v>1949</v>
      </c>
      <c r="G5470" s="35"/>
      <c r="H5470" s="35" t="s">
        <v>224</v>
      </c>
      <c r="I5470" s="37">
        <v>45908</v>
      </c>
      <c r="J5470" s="37">
        <v>45908</v>
      </c>
      <c r="K5470" s="37">
        <v>46080</v>
      </c>
      <c r="L5470" s="35"/>
      <c r="M5470" s="35" t="s">
        <v>45</v>
      </c>
      <c r="N5470" s="38">
        <v>3236.64</v>
      </c>
      <c r="O5470" s="35"/>
      <c r="P5470" s="35" t="s">
        <v>1179</v>
      </c>
      <c r="Q5470" s="35">
        <v>26</v>
      </c>
      <c r="R5470" s="35" t="s">
        <v>28</v>
      </c>
      <c r="S5470" s="35" t="s">
        <v>29</v>
      </c>
      <c r="T5470" s="35" t="s">
        <v>30</v>
      </c>
      <c r="U5470" s="35"/>
      <c r="V5470" s="35" t="s">
        <v>31</v>
      </c>
      <c r="W5470" s="35" t="s">
        <v>32</v>
      </c>
    </row>
    <row r="5471" spans="1:23" ht="28.8" x14ac:dyDescent="0.3">
      <c r="A5471" s="35">
        <v>1154</v>
      </c>
      <c r="B5471" s="35">
        <v>1154</v>
      </c>
      <c r="C5471" s="35">
        <v>3638</v>
      </c>
      <c r="D5471" s="35">
        <v>5</v>
      </c>
      <c r="E5471" s="39" t="s">
        <v>6138</v>
      </c>
      <c r="F5471" s="35">
        <v>1949</v>
      </c>
      <c r="G5471" s="35"/>
      <c r="H5471" s="35" t="s">
        <v>224</v>
      </c>
      <c r="I5471" s="37">
        <v>45917</v>
      </c>
      <c r="J5471" s="37">
        <v>45917</v>
      </c>
      <c r="K5471" s="37">
        <v>46080</v>
      </c>
      <c r="L5471" s="35"/>
      <c r="M5471" s="35" t="s">
        <v>45</v>
      </c>
      <c r="N5471" s="38">
        <v>2996.49</v>
      </c>
      <c r="O5471" s="35"/>
      <c r="P5471" s="35" t="s">
        <v>1179</v>
      </c>
      <c r="Q5471" s="35">
        <v>26</v>
      </c>
      <c r="R5471" s="35" t="s">
        <v>28</v>
      </c>
      <c r="S5471" s="35" t="s">
        <v>29</v>
      </c>
      <c r="T5471" s="35" t="s">
        <v>30</v>
      </c>
      <c r="U5471" s="35"/>
      <c r="V5471" s="35" t="s">
        <v>31</v>
      </c>
      <c r="W5471" s="35" t="s">
        <v>32</v>
      </c>
    </row>
    <row r="5472" spans="1:23" ht="28.8" x14ac:dyDescent="0.3">
      <c r="A5472" s="35">
        <v>1154</v>
      </c>
      <c r="B5472" s="35">
        <v>1154</v>
      </c>
      <c r="C5472" s="35">
        <v>3493</v>
      </c>
      <c r="D5472" s="35">
        <v>5</v>
      </c>
      <c r="E5472" s="39" t="s">
        <v>6142</v>
      </c>
      <c r="F5472" s="35">
        <v>1949</v>
      </c>
      <c r="G5472" s="35"/>
      <c r="H5472" s="35" t="s">
        <v>224</v>
      </c>
      <c r="I5472" s="37">
        <v>45908</v>
      </c>
      <c r="J5472" s="37">
        <v>45908</v>
      </c>
      <c r="K5472" s="37">
        <v>46080</v>
      </c>
      <c r="L5472" s="35"/>
      <c r="M5472" s="35" t="s">
        <v>45</v>
      </c>
      <c r="N5472" s="38">
        <v>6644.38</v>
      </c>
      <c r="O5472" s="35"/>
      <c r="P5472" s="35" t="s">
        <v>1179</v>
      </c>
      <c r="Q5472" s="35">
        <v>26</v>
      </c>
      <c r="R5472" s="35" t="s">
        <v>28</v>
      </c>
      <c r="S5472" s="35" t="s">
        <v>29</v>
      </c>
      <c r="T5472" s="35" t="s">
        <v>30</v>
      </c>
      <c r="U5472" s="35"/>
      <c r="V5472" s="35" t="s">
        <v>31</v>
      </c>
      <c r="W5472" s="35" t="s">
        <v>32</v>
      </c>
    </row>
    <row r="5473" spans="1:23" ht="28.8" x14ac:dyDescent="0.3">
      <c r="A5473" s="35">
        <v>1154</v>
      </c>
      <c r="B5473" s="35">
        <v>1154</v>
      </c>
      <c r="C5473" s="35">
        <v>3492</v>
      </c>
      <c r="D5473" s="35">
        <v>5</v>
      </c>
      <c r="E5473" s="39" t="s">
        <v>6141</v>
      </c>
      <c r="F5473" s="35">
        <v>1949</v>
      </c>
      <c r="G5473" s="35"/>
      <c r="H5473" s="35" t="s">
        <v>224</v>
      </c>
      <c r="I5473" s="37">
        <v>45908</v>
      </c>
      <c r="J5473" s="37">
        <v>45908</v>
      </c>
      <c r="K5473" s="37">
        <v>46080</v>
      </c>
      <c r="L5473" s="35"/>
      <c r="M5473" s="35" t="s">
        <v>45</v>
      </c>
      <c r="N5473" s="38">
        <v>3845.11</v>
      </c>
      <c r="O5473" s="35"/>
      <c r="P5473" s="35" t="s">
        <v>1179</v>
      </c>
      <c r="Q5473" s="35">
        <v>26</v>
      </c>
      <c r="R5473" s="35" t="s">
        <v>28</v>
      </c>
      <c r="S5473" s="35" t="s">
        <v>29</v>
      </c>
      <c r="T5473" s="35" t="s">
        <v>30</v>
      </c>
      <c r="U5473" s="35"/>
      <c r="V5473" s="35" t="s">
        <v>31</v>
      </c>
      <c r="W5473" s="35" t="s">
        <v>32</v>
      </c>
    </row>
    <row r="5474" spans="1:23" x14ac:dyDescent="0.3">
      <c r="A5474" s="35">
        <v>1154</v>
      </c>
      <c r="B5474" s="35">
        <v>1154</v>
      </c>
      <c r="C5474" s="35">
        <v>5235</v>
      </c>
      <c r="D5474" s="35">
        <v>1</v>
      </c>
      <c r="E5474" s="36">
        <v>46023</v>
      </c>
      <c r="F5474" s="35">
        <v>1964</v>
      </c>
      <c r="G5474" s="35"/>
      <c r="H5474" s="35" t="s">
        <v>345</v>
      </c>
      <c r="I5474" s="37">
        <v>46080</v>
      </c>
      <c r="J5474" s="37">
        <v>46080</v>
      </c>
      <c r="K5474" s="37">
        <v>46080</v>
      </c>
      <c r="L5474" s="37">
        <v>46080</v>
      </c>
      <c r="M5474" s="35" t="s">
        <v>1303</v>
      </c>
      <c r="N5474" s="38">
        <v>400</v>
      </c>
      <c r="O5474" s="38">
        <v>400</v>
      </c>
      <c r="P5474" s="35" t="s">
        <v>27</v>
      </c>
      <c r="Q5474" s="35">
        <v>20</v>
      </c>
      <c r="R5474" s="35" t="s">
        <v>483</v>
      </c>
      <c r="S5474" s="35" t="s">
        <v>484</v>
      </c>
      <c r="T5474" s="35" t="s">
        <v>30</v>
      </c>
      <c r="U5474" s="35"/>
      <c r="V5474" s="35" t="s">
        <v>1304</v>
      </c>
      <c r="W5474" s="35" t="s">
        <v>32</v>
      </c>
    </row>
    <row r="5475" spans="1:23" x14ac:dyDescent="0.3">
      <c r="A5475" s="35">
        <v>1154</v>
      </c>
      <c r="B5475" s="35">
        <v>1154</v>
      </c>
      <c r="C5475" s="35">
        <v>5236</v>
      </c>
      <c r="D5475" s="35">
        <v>1</v>
      </c>
      <c r="E5475" s="36">
        <v>46023</v>
      </c>
      <c r="F5475" s="35">
        <v>2194</v>
      </c>
      <c r="G5475" s="35"/>
      <c r="H5475" s="35" t="s">
        <v>585</v>
      </c>
      <c r="I5475" s="37">
        <v>46080</v>
      </c>
      <c r="J5475" s="37">
        <v>46080</v>
      </c>
      <c r="K5475" s="37">
        <v>46080</v>
      </c>
      <c r="L5475" s="37">
        <v>46080</v>
      </c>
      <c r="M5475" s="35" t="s">
        <v>1303</v>
      </c>
      <c r="N5475" s="38">
        <v>30</v>
      </c>
      <c r="O5475" s="38">
        <v>30</v>
      </c>
      <c r="P5475" s="35" t="s">
        <v>27</v>
      </c>
      <c r="Q5475" s="35">
        <v>56</v>
      </c>
      <c r="R5475" s="35" t="s">
        <v>134</v>
      </c>
      <c r="S5475" s="35" t="s">
        <v>135</v>
      </c>
      <c r="T5475" s="35" t="s">
        <v>30</v>
      </c>
      <c r="U5475" s="35"/>
      <c r="V5475" s="35" t="s">
        <v>1304</v>
      </c>
      <c r="W5475" s="35" t="s">
        <v>32</v>
      </c>
    </row>
    <row r="5476" spans="1:23" x14ac:dyDescent="0.3">
      <c r="A5476" s="35">
        <v>1154</v>
      </c>
      <c r="B5476" s="35">
        <v>1154</v>
      </c>
      <c r="C5476" s="35">
        <v>4421</v>
      </c>
      <c r="D5476" s="35">
        <v>4</v>
      </c>
      <c r="E5476" s="41">
        <v>54149</v>
      </c>
      <c r="F5476" s="35">
        <v>2981</v>
      </c>
      <c r="G5476" s="35"/>
      <c r="H5476" s="35" t="s">
        <v>6688</v>
      </c>
      <c r="I5476" s="37">
        <v>45988</v>
      </c>
      <c r="J5476" s="37">
        <v>45988</v>
      </c>
      <c r="K5476" s="37">
        <v>46080</v>
      </c>
      <c r="L5476" s="35"/>
      <c r="M5476" s="35" t="s">
        <v>318</v>
      </c>
      <c r="N5476" s="38">
        <v>2055.6</v>
      </c>
      <c r="O5476" s="35"/>
      <c r="P5476" s="35" t="s">
        <v>1173</v>
      </c>
      <c r="Q5476" s="35">
        <v>105</v>
      </c>
      <c r="R5476" s="35" t="s">
        <v>6689</v>
      </c>
      <c r="S5476" s="35" t="s">
        <v>6690</v>
      </c>
      <c r="T5476" s="35" t="s">
        <v>30</v>
      </c>
      <c r="U5476" s="35"/>
      <c r="V5476" s="35" t="s">
        <v>1304</v>
      </c>
      <c r="W5476" s="35" t="s">
        <v>32</v>
      </c>
    </row>
    <row r="5477" spans="1:23" ht="28.8" x14ac:dyDescent="0.3">
      <c r="A5477" s="35">
        <v>1154</v>
      </c>
      <c r="B5477" s="35">
        <v>1154</v>
      </c>
      <c r="C5477" s="35">
        <v>3662</v>
      </c>
      <c r="D5477" s="35">
        <v>5</v>
      </c>
      <c r="E5477" s="39" t="s">
        <v>6137</v>
      </c>
      <c r="F5477" s="35">
        <v>1949</v>
      </c>
      <c r="G5477" s="35"/>
      <c r="H5477" s="35" t="s">
        <v>224</v>
      </c>
      <c r="I5477" s="37">
        <v>45919</v>
      </c>
      <c r="J5477" s="37">
        <v>45919</v>
      </c>
      <c r="K5477" s="37">
        <v>46080</v>
      </c>
      <c r="L5477" s="35"/>
      <c r="M5477" s="35" t="s">
        <v>45</v>
      </c>
      <c r="N5477" s="38">
        <v>918.72</v>
      </c>
      <c r="O5477" s="35"/>
      <c r="P5477" s="35" t="s">
        <v>1179</v>
      </c>
      <c r="Q5477" s="35">
        <v>26</v>
      </c>
      <c r="R5477" s="35" t="s">
        <v>28</v>
      </c>
      <c r="S5477" s="35" t="s">
        <v>29</v>
      </c>
      <c r="T5477" s="35" t="s">
        <v>30</v>
      </c>
      <c r="U5477" s="35"/>
      <c r="V5477" s="35" t="s">
        <v>31</v>
      </c>
      <c r="W5477" s="35" t="s">
        <v>32</v>
      </c>
    </row>
    <row r="5478" spans="1:23" ht="28.8" x14ac:dyDescent="0.3">
      <c r="A5478" s="35">
        <v>1154</v>
      </c>
      <c r="B5478" s="35">
        <v>1154</v>
      </c>
      <c r="C5478" s="35">
        <v>3639</v>
      </c>
      <c r="D5478" s="35">
        <v>5</v>
      </c>
      <c r="E5478" s="39" t="s">
        <v>6139</v>
      </c>
      <c r="F5478" s="35">
        <v>1949</v>
      </c>
      <c r="G5478" s="35"/>
      <c r="H5478" s="35" t="s">
        <v>224</v>
      </c>
      <c r="I5478" s="37">
        <v>45917</v>
      </c>
      <c r="J5478" s="37">
        <v>45917</v>
      </c>
      <c r="K5478" s="37">
        <v>46080</v>
      </c>
      <c r="L5478" s="35"/>
      <c r="M5478" s="35" t="s">
        <v>45</v>
      </c>
      <c r="N5478" s="38">
        <v>3349.98</v>
      </c>
      <c r="O5478" s="35"/>
      <c r="P5478" s="35" t="s">
        <v>1179</v>
      </c>
      <c r="Q5478" s="35">
        <v>26</v>
      </c>
      <c r="R5478" s="35" t="s">
        <v>28</v>
      </c>
      <c r="S5478" s="35" t="s">
        <v>29</v>
      </c>
      <c r="T5478" s="35" t="s">
        <v>30</v>
      </c>
      <c r="U5478" s="35"/>
      <c r="V5478" s="35" t="s">
        <v>31</v>
      </c>
      <c r="W5478" s="35" t="s">
        <v>32</v>
      </c>
    </row>
    <row r="5479" spans="1:23" ht="28.8" x14ac:dyDescent="0.3">
      <c r="A5479" s="35">
        <v>1154</v>
      </c>
      <c r="B5479" s="35">
        <v>1154</v>
      </c>
      <c r="C5479" s="35">
        <v>4035</v>
      </c>
      <c r="D5479" s="35">
        <v>5</v>
      </c>
      <c r="E5479" s="39" t="s">
        <v>6143</v>
      </c>
      <c r="F5479" s="35">
        <v>1949</v>
      </c>
      <c r="G5479" s="35"/>
      <c r="H5479" s="35" t="s">
        <v>224</v>
      </c>
      <c r="I5479" s="37">
        <v>45947</v>
      </c>
      <c r="J5479" s="37">
        <v>45947</v>
      </c>
      <c r="K5479" s="37">
        <v>46080</v>
      </c>
      <c r="L5479" s="35"/>
      <c r="M5479" s="35" t="s">
        <v>45</v>
      </c>
      <c r="N5479" s="38">
        <v>4139.9799999999996</v>
      </c>
      <c r="O5479" s="35"/>
      <c r="P5479" s="35" t="s">
        <v>1179</v>
      </c>
      <c r="Q5479" s="35">
        <v>26</v>
      </c>
      <c r="R5479" s="35" t="s">
        <v>28</v>
      </c>
      <c r="S5479" s="35" t="s">
        <v>29</v>
      </c>
      <c r="T5479" s="35" t="s">
        <v>37</v>
      </c>
      <c r="U5479" s="35"/>
      <c r="V5479" s="35" t="s">
        <v>31</v>
      </c>
      <c r="W5479" s="35" t="s">
        <v>32</v>
      </c>
    </row>
    <row r="5480" spans="1:23" x14ac:dyDescent="0.3">
      <c r="A5480" s="35">
        <v>1154</v>
      </c>
      <c r="B5480" s="35">
        <v>1154</v>
      </c>
      <c r="C5480" s="35">
        <v>5130</v>
      </c>
      <c r="D5480" s="35">
        <v>1</v>
      </c>
      <c r="E5480" s="35" t="s">
        <v>6687</v>
      </c>
      <c r="F5480" s="35">
        <v>1954</v>
      </c>
      <c r="G5480" s="35"/>
      <c r="H5480" s="35" t="s">
        <v>65</v>
      </c>
      <c r="I5480" s="37">
        <v>46064</v>
      </c>
      <c r="J5480" s="37">
        <v>46064</v>
      </c>
      <c r="K5480" s="37">
        <v>46080</v>
      </c>
      <c r="L5480" s="37">
        <v>46076</v>
      </c>
      <c r="M5480" s="35" t="s">
        <v>49</v>
      </c>
      <c r="N5480" s="38">
        <v>912</v>
      </c>
      <c r="O5480" s="38">
        <v>912</v>
      </c>
      <c r="P5480" s="35" t="s">
        <v>27</v>
      </c>
      <c r="Q5480" s="35">
        <v>21</v>
      </c>
      <c r="R5480" s="35" t="s">
        <v>57</v>
      </c>
      <c r="S5480" s="35" t="s">
        <v>58</v>
      </c>
      <c r="T5480" s="35" t="s">
        <v>37</v>
      </c>
      <c r="U5480" s="35"/>
      <c r="V5480" s="35" t="s">
        <v>1304</v>
      </c>
      <c r="W5480" s="35" t="s">
        <v>32</v>
      </c>
    </row>
    <row r="5481" spans="1:23" x14ac:dyDescent="0.3">
      <c r="A5481" s="35">
        <v>1154</v>
      </c>
      <c r="B5481" s="35">
        <v>1154</v>
      </c>
      <c r="C5481" s="35">
        <v>5122</v>
      </c>
      <c r="D5481" s="35">
        <v>1</v>
      </c>
      <c r="E5481" s="35" t="s">
        <v>6679</v>
      </c>
      <c r="F5481" s="35">
        <v>2142</v>
      </c>
      <c r="G5481" s="35"/>
      <c r="H5481" s="35" t="s">
        <v>56</v>
      </c>
      <c r="I5481" s="37">
        <v>46064</v>
      </c>
      <c r="J5481" s="37">
        <v>46064</v>
      </c>
      <c r="K5481" s="37">
        <v>46080</v>
      </c>
      <c r="L5481" s="37">
        <v>46083</v>
      </c>
      <c r="M5481" s="35" t="s">
        <v>49</v>
      </c>
      <c r="N5481" s="38">
        <v>2070</v>
      </c>
      <c r="O5481" s="38">
        <v>2070</v>
      </c>
      <c r="P5481" s="35" t="s">
        <v>27</v>
      </c>
      <c r="Q5481" s="35">
        <v>21</v>
      </c>
      <c r="R5481" s="35" t="s">
        <v>57</v>
      </c>
      <c r="S5481" s="35" t="s">
        <v>58</v>
      </c>
      <c r="T5481" s="35" t="s">
        <v>37</v>
      </c>
      <c r="U5481" s="35"/>
      <c r="V5481" s="35" t="s">
        <v>31</v>
      </c>
      <c r="W5481" s="35" t="s">
        <v>32</v>
      </c>
    </row>
    <row r="5482" spans="1:23" x14ac:dyDescent="0.3">
      <c r="A5482" s="35">
        <v>1154</v>
      </c>
      <c r="B5482" s="35">
        <v>1154</v>
      </c>
      <c r="C5482" s="35">
        <v>5160</v>
      </c>
      <c r="D5482" s="35">
        <v>1</v>
      </c>
      <c r="E5482" s="35" t="s">
        <v>6693</v>
      </c>
      <c r="F5482" s="35">
        <v>1954</v>
      </c>
      <c r="G5482" s="35"/>
      <c r="H5482" s="35" t="s">
        <v>65</v>
      </c>
      <c r="I5482" s="37">
        <v>46071</v>
      </c>
      <c r="J5482" s="37">
        <v>46071</v>
      </c>
      <c r="K5482" s="37">
        <v>46080</v>
      </c>
      <c r="L5482" s="37">
        <v>46083</v>
      </c>
      <c r="M5482" s="35" t="s">
        <v>49</v>
      </c>
      <c r="N5482" s="38">
        <v>3139.5</v>
      </c>
      <c r="O5482" s="38">
        <v>3139.5</v>
      </c>
      <c r="P5482" s="35" t="s">
        <v>27</v>
      </c>
      <c r="Q5482" s="35">
        <v>21</v>
      </c>
      <c r="R5482" s="35" t="s">
        <v>57</v>
      </c>
      <c r="S5482" s="35" t="s">
        <v>58</v>
      </c>
      <c r="T5482" s="35" t="s">
        <v>37</v>
      </c>
      <c r="U5482" s="35"/>
      <c r="V5482" s="35" t="s">
        <v>31</v>
      </c>
      <c r="W5482" s="35" t="s">
        <v>32</v>
      </c>
    </row>
    <row r="5483" spans="1:23" x14ac:dyDescent="0.3">
      <c r="A5483" s="35">
        <v>1154</v>
      </c>
      <c r="B5483" s="35">
        <v>1154</v>
      </c>
      <c r="C5483" s="35">
        <v>5077</v>
      </c>
      <c r="D5483" s="35">
        <v>1</v>
      </c>
      <c r="E5483" s="35" t="s">
        <v>6677</v>
      </c>
      <c r="F5483" s="35">
        <v>1951</v>
      </c>
      <c r="G5483" s="35"/>
      <c r="H5483" s="35" t="s">
        <v>328</v>
      </c>
      <c r="I5483" s="37">
        <v>46062</v>
      </c>
      <c r="J5483" s="37">
        <v>46062</v>
      </c>
      <c r="K5483" s="37">
        <v>46080</v>
      </c>
      <c r="L5483" s="37">
        <v>46076</v>
      </c>
      <c r="M5483" s="35" t="s">
        <v>49</v>
      </c>
      <c r="N5483" s="38">
        <v>2000</v>
      </c>
      <c r="O5483" s="38">
        <v>2000</v>
      </c>
      <c r="P5483" s="35" t="s">
        <v>27</v>
      </c>
      <c r="Q5483" s="35">
        <v>21</v>
      </c>
      <c r="R5483" s="35" t="s">
        <v>57</v>
      </c>
      <c r="S5483" s="35" t="s">
        <v>58</v>
      </c>
      <c r="T5483" s="35" t="s">
        <v>37</v>
      </c>
      <c r="U5483" s="35"/>
      <c r="V5483" s="35" t="s">
        <v>1304</v>
      </c>
      <c r="W5483" s="35" t="s">
        <v>32</v>
      </c>
    </row>
    <row r="5484" spans="1:23" x14ac:dyDescent="0.3">
      <c r="A5484" s="35">
        <v>1154</v>
      </c>
      <c r="B5484" s="35">
        <v>1154</v>
      </c>
      <c r="C5484" s="35">
        <v>5165</v>
      </c>
      <c r="D5484" s="35">
        <v>1</v>
      </c>
      <c r="E5484" s="36">
        <v>46023</v>
      </c>
      <c r="F5484" s="35">
        <v>1996</v>
      </c>
      <c r="G5484" s="35"/>
      <c r="H5484" s="35" t="s">
        <v>3308</v>
      </c>
      <c r="I5484" s="37">
        <v>46071</v>
      </c>
      <c r="J5484" s="37">
        <v>46071</v>
      </c>
      <c r="K5484" s="37">
        <v>46080</v>
      </c>
      <c r="L5484" s="37">
        <v>46077</v>
      </c>
      <c r="M5484" s="35" t="s">
        <v>45</v>
      </c>
      <c r="N5484" s="38">
        <v>1284.42</v>
      </c>
      <c r="O5484" s="38">
        <v>1284.42</v>
      </c>
      <c r="P5484" s="35" t="s">
        <v>27</v>
      </c>
      <c r="Q5484" s="35">
        <v>66</v>
      </c>
      <c r="R5484" s="35" t="s">
        <v>276</v>
      </c>
      <c r="S5484" s="35" t="s">
        <v>277</v>
      </c>
      <c r="T5484" s="35" t="s">
        <v>465</v>
      </c>
      <c r="U5484" s="35"/>
      <c r="V5484" s="35" t="s">
        <v>31</v>
      </c>
      <c r="W5484" s="35" t="s">
        <v>32</v>
      </c>
    </row>
    <row r="5485" spans="1:23" x14ac:dyDescent="0.3">
      <c r="A5485" s="35">
        <v>1154</v>
      </c>
      <c r="B5485" s="35">
        <v>1154</v>
      </c>
      <c r="C5485" s="35">
        <v>5184</v>
      </c>
      <c r="D5485" s="35">
        <v>1</v>
      </c>
      <c r="E5485" s="35" t="s">
        <v>6697</v>
      </c>
      <c r="F5485" s="35">
        <v>1952</v>
      </c>
      <c r="G5485" s="35"/>
      <c r="H5485" s="35" t="s">
        <v>311</v>
      </c>
      <c r="I5485" s="37">
        <v>46073</v>
      </c>
      <c r="J5485" s="37">
        <v>46073</v>
      </c>
      <c r="K5485" s="37">
        <v>46080</v>
      </c>
      <c r="L5485" s="37">
        <v>46091</v>
      </c>
      <c r="M5485" s="35" t="s">
        <v>49</v>
      </c>
      <c r="N5485" s="38">
        <v>1610</v>
      </c>
      <c r="O5485" s="38">
        <v>1610</v>
      </c>
      <c r="P5485" s="35" t="s">
        <v>27</v>
      </c>
      <c r="Q5485" s="35">
        <v>21</v>
      </c>
      <c r="R5485" s="35" t="s">
        <v>57</v>
      </c>
      <c r="S5485" s="35" t="s">
        <v>58</v>
      </c>
      <c r="T5485" s="35" t="s">
        <v>37</v>
      </c>
      <c r="U5485" s="35"/>
      <c r="V5485" s="35" t="s">
        <v>1304</v>
      </c>
      <c r="W5485" s="35" t="s">
        <v>32</v>
      </c>
    </row>
    <row r="5486" spans="1:23" x14ac:dyDescent="0.3">
      <c r="A5486" s="35">
        <v>1154</v>
      </c>
      <c r="B5486" s="35">
        <v>1154</v>
      </c>
      <c r="C5486" s="35">
        <v>4799</v>
      </c>
      <c r="D5486" s="35">
        <v>2</v>
      </c>
      <c r="E5486" s="36">
        <v>46358</v>
      </c>
      <c r="F5486" s="35">
        <v>2200</v>
      </c>
      <c r="G5486" s="35"/>
      <c r="H5486" s="35" t="s">
        <v>485</v>
      </c>
      <c r="I5486" s="37">
        <v>46035</v>
      </c>
      <c r="J5486" s="37">
        <v>46035</v>
      </c>
      <c r="K5486" s="37">
        <v>46080</v>
      </c>
      <c r="L5486" s="35"/>
      <c r="M5486" s="35" t="s">
        <v>45</v>
      </c>
      <c r="N5486" s="38">
        <v>450</v>
      </c>
      <c r="O5486" s="35"/>
      <c r="P5486" s="35" t="s">
        <v>1179</v>
      </c>
      <c r="Q5486" s="35">
        <v>37</v>
      </c>
      <c r="R5486" s="35" t="s">
        <v>486</v>
      </c>
      <c r="S5486" s="35" t="s">
        <v>487</v>
      </c>
      <c r="T5486" s="35" t="s">
        <v>465</v>
      </c>
      <c r="U5486" s="35"/>
      <c r="V5486" s="35" t="s">
        <v>1304</v>
      </c>
      <c r="W5486" s="35" t="s">
        <v>32</v>
      </c>
    </row>
    <row r="5487" spans="1:23" x14ac:dyDescent="0.3">
      <c r="A5487" s="35">
        <v>1154</v>
      </c>
      <c r="B5487" s="35">
        <v>1154</v>
      </c>
      <c r="C5487" s="35">
        <v>4800</v>
      </c>
      <c r="D5487" s="35">
        <v>2</v>
      </c>
      <c r="E5487" s="36">
        <v>46358</v>
      </c>
      <c r="F5487" s="35">
        <v>2201</v>
      </c>
      <c r="G5487" s="35"/>
      <c r="H5487" s="35" t="s">
        <v>488</v>
      </c>
      <c r="I5487" s="37">
        <v>46035</v>
      </c>
      <c r="J5487" s="37">
        <v>46035</v>
      </c>
      <c r="K5487" s="37">
        <v>46081</v>
      </c>
      <c r="L5487" s="35"/>
      <c r="M5487" s="35" t="s">
        <v>45</v>
      </c>
      <c r="N5487" s="38">
        <v>280</v>
      </c>
      <c r="O5487" s="35"/>
      <c r="P5487" s="35" t="s">
        <v>1179</v>
      </c>
      <c r="Q5487" s="35">
        <v>31</v>
      </c>
      <c r="R5487" s="35" t="s">
        <v>489</v>
      </c>
      <c r="S5487" s="35" t="s">
        <v>490</v>
      </c>
      <c r="T5487" s="35" t="s">
        <v>465</v>
      </c>
      <c r="U5487" s="35"/>
      <c r="V5487" s="35" t="s">
        <v>1304</v>
      </c>
      <c r="W5487" s="35" t="s">
        <v>32</v>
      </c>
    </row>
    <row r="5488" spans="1:23" x14ac:dyDescent="0.3">
      <c r="A5488" s="35">
        <v>1154</v>
      </c>
      <c r="B5488" s="35">
        <v>1154</v>
      </c>
      <c r="C5488" s="35">
        <v>4937</v>
      </c>
      <c r="D5488" s="35">
        <v>2</v>
      </c>
      <c r="E5488" s="41">
        <v>21947</v>
      </c>
      <c r="F5488" s="35">
        <v>1996</v>
      </c>
      <c r="G5488" s="35"/>
      <c r="H5488" s="35" t="s">
        <v>3308</v>
      </c>
      <c r="I5488" s="37">
        <v>46050</v>
      </c>
      <c r="J5488" s="37">
        <v>46050</v>
      </c>
      <c r="K5488" s="37">
        <v>46081</v>
      </c>
      <c r="L5488" s="35"/>
      <c r="M5488" s="35" t="s">
        <v>45</v>
      </c>
      <c r="N5488" s="38">
        <v>1272</v>
      </c>
      <c r="O5488" s="35"/>
      <c r="P5488" s="35" t="s">
        <v>1173</v>
      </c>
      <c r="Q5488" s="35">
        <v>66</v>
      </c>
      <c r="R5488" s="35" t="s">
        <v>276</v>
      </c>
      <c r="S5488" s="35" t="s">
        <v>277</v>
      </c>
      <c r="T5488" s="35" t="s">
        <v>465</v>
      </c>
      <c r="U5488" s="35"/>
      <c r="V5488" s="35" t="s">
        <v>1304</v>
      </c>
      <c r="W5488" s="35" t="s">
        <v>32</v>
      </c>
    </row>
    <row r="5489" spans="1:23" x14ac:dyDescent="0.3">
      <c r="A5489" s="35">
        <v>1154</v>
      </c>
      <c r="B5489" s="35">
        <v>1154</v>
      </c>
      <c r="C5489" s="35">
        <v>4509</v>
      </c>
      <c r="D5489" s="35">
        <v>3</v>
      </c>
      <c r="E5489" s="35">
        <v>850037</v>
      </c>
      <c r="F5489" s="35">
        <v>305</v>
      </c>
      <c r="G5489" s="35" t="s">
        <v>1264</v>
      </c>
      <c r="H5489" s="35" t="s">
        <v>1265</v>
      </c>
      <c r="I5489" s="37">
        <v>46000</v>
      </c>
      <c r="J5489" s="37">
        <v>46000</v>
      </c>
      <c r="K5489" s="37">
        <v>46081</v>
      </c>
      <c r="L5489" s="37">
        <v>46084</v>
      </c>
      <c r="M5489" s="35" t="s">
        <v>26</v>
      </c>
      <c r="N5489" s="38">
        <v>4800</v>
      </c>
      <c r="O5489" s="38">
        <v>4800</v>
      </c>
      <c r="P5489" s="35" t="s">
        <v>27</v>
      </c>
      <c r="Q5489" s="35">
        <v>28</v>
      </c>
      <c r="R5489" s="35" t="s">
        <v>40</v>
      </c>
      <c r="S5489" s="35" t="s">
        <v>41</v>
      </c>
      <c r="T5489" s="35" t="s">
        <v>37</v>
      </c>
      <c r="U5489" s="35"/>
      <c r="V5489" s="35" t="s">
        <v>1304</v>
      </c>
      <c r="W5489" s="35" t="s">
        <v>32</v>
      </c>
    </row>
    <row r="5490" spans="1:23" x14ac:dyDescent="0.3">
      <c r="A5490" s="35">
        <v>1154</v>
      </c>
      <c r="B5490" s="35">
        <v>1154</v>
      </c>
      <c r="C5490" s="35">
        <v>3574</v>
      </c>
      <c r="D5490" s="35">
        <v>13</v>
      </c>
      <c r="E5490" s="35" t="s">
        <v>6146</v>
      </c>
      <c r="F5490" s="35">
        <v>1985</v>
      </c>
      <c r="G5490" s="35"/>
      <c r="H5490" s="35" t="s">
        <v>35</v>
      </c>
      <c r="I5490" s="37">
        <v>45915</v>
      </c>
      <c r="J5490" s="37">
        <v>45915</v>
      </c>
      <c r="K5490" s="37">
        <v>46081</v>
      </c>
      <c r="L5490" s="35"/>
      <c r="M5490" s="35" t="s">
        <v>1244</v>
      </c>
      <c r="N5490" s="38">
        <v>687.5</v>
      </c>
      <c r="O5490" s="35"/>
      <c r="P5490" s="35" t="s">
        <v>1179</v>
      </c>
      <c r="Q5490" s="35">
        <v>23</v>
      </c>
      <c r="R5490" s="35" t="s">
        <v>153</v>
      </c>
      <c r="S5490" s="35" t="s">
        <v>154</v>
      </c>
      <c r="T5490" s="35" t="s">
        <v>37</v>
      </c>
      <c r="U5490" s="35"/>
      <c r="V5490" s="35" t="s">
        <v>31</v>
      </c>
      <c r="W5490" s="35" t="s">
        <v>32</v>
      </c>
    </row>
    <row r="5491" spans="1:23" x14ac:dyDescent="0.3">
      <c r="A5491" s="35">
        <v>1154</v>
      </c>
      <c r="B5491" s="35">
        <v>1154</v>
      </c>
      <c r="C5491" s="35">
        <v>4722</v>
      </c>
      <c r="D5491" s="35">
        <v>6</v>
      </c>
      <c r="E5491" s="40" t="s">
        <v>6486</v>
      </c>
      <c r="F5491" s="35">
        <v>1985</v>
      </c>
      <c r="G5491" s="35"/>
      <c r="H5491" s="35" t="s">
        <v>35</v>
      </c>
      <c r="I5491" s="37">
        <v>46027</v>
      </c>
      <c r="J5491" s="37">
        <v>46027</v>
      </c>
      <c r="K5491" s="37">
        <v>46081</v>
      </c>
      <c r="L5491" s="35"/>
      <c r="M5491" s="35" t="s">
        <v>1244</v>
      </c>
      <c r="N5491" s="38">
        <v>328</v>
      </c>
      <c r="O5491" s="35"/>
      <c r="P5491" s="35" t="s">
        <v>1179</v>
      </c>
      <c r="Q5491" s="35">
        <v>26</v>
      </c>
      <c r="R5491" s="35" t="s">
        <v>28</v>
      </c>
      <c r="S5491" s="35" t="s">
        <v>29</v>
      </c>
      <c r="T5491" s="35" t="s">
        <v>37</v>
      </c>
      <c r="U5491" s="35"/>
      <c r="V5491" s="35" t="s">
        <v>1304</v>
      </c>
      <c r="W5491" s="35" t="s">
        <v>32</v>
      </c>
    </row>
    <row r="5492" spans="1:23" x14ac:dyDescent="0.3">
      <c r="A5492" s="35">
        <v>1154</v>
      </c>
      <c r="B5492" s="35">
        <v>1154</v>
      </c>
      <c r="C5492" s="35">
        <v>4544</v>
      </c>
      <c r="D5492" s="35">
        <v>2</v>
      </c>
      <c r="E5492" s="35">
        <v>850038</v>
      </c>
      <c r="F5492" s="35">
        <v>1985</v>
      </c>
      <c r="G5492" s="35"/>
      <c r="H5492" s="35" t="s">
        <v>35</v>
      </c>
      <c r="I5492" s="37">
        <v>46002</v>
      </c>
      <c r="J5492" s="37">
        <v>46002</v>
      </c>
      <c r="K5492" s="37">
        <v>46081</v>
      </c>
      <c r="L5492" s="37">
        <v>46084</v>
      </c>
      <c r="M5492" s="35" t="s">
        <v>26</v>
      </c>
      <c r="N5492" s="38">
        <v>4500</v>
      </c>
      <c r="O5492" s="38">
        <v>4500</v>
      </c>
      <c r="P5492" s="35" t="s">
        <v>27</v>
      </c>
      <c r="Q5492" s="35">
        <v>23</v>
      </c>
      <c r="R5492" s="35" t="s">
        <v>153</v>
      </c>
      <c r="S5492" s="35" t="s">
        <v>154</v>
      </c>
      <c r="T5492" s="35" t="s">
        <v>37</v>
      </c>
      <c r="U5492" s="35"/>
      <c r="V5492" s="35" t="s">
        <v>1304</v>
      </c>
      <c r="W5492" s="35" t="s">
        <v>32</v>
      </c>
    </row>
    <row r="5493" spans="1:23" ht="28.8" x14ac:dyDescent="0.3">
      <c r="A5493" s="35">
        <v>1154</v>
      </c>
      <c r="B5493" s="35">
        <v>1154</v>
      </c>
      <c r="C5493" s="35">
        <v>4304</v>
      </c>
      <c r="D5493" s="35">
        <v>1</v>
      </c>
      <c r="E5493" s="39" t="s">
        <v>6300</v>
      </c>
      <c r="F5493" s="35">
        <v>1984</v>
      </c>
      <c r="G5493" s="35"/>
      <c r="H5493" s="35" t="s">
        <v>257</v>
      </c>
      <c r="I5493" s="37">
        <v>45973</v>
      </c>
      <c r="J5493" s="37">
        <v>45973</v>
      </c>
      <c r="K5493" s="37">
        <v>46081</v>
      </c>
      <c r="L5493" s="37">
        <v>46084</v>
      </c>
      <c r="M5493" s="35" t="s">
        <v>26</v>
      </c>
      <c r="N5493" s="38">
        <v>2200</v>
      </c>
      <c r="O5493" s="38">
        <v>2200</v>
      </c>
      <c r="P5493" s="35" t="s">
        <v>27</v>
      </c>
      <c r="Q5493" s="35">
        <v>23</v>
      </c>
      <c r="R5493" s="35" t="s">
        <v>153</v>
      </c>
      <c r="S5493" s="35" t="s">
        <v>154</v>
      </c>
      <c r="T5493" s="35" t="s">
        <v>30</v>
      </c>
      <c r="U5493" s="35"/>
      <c r="V5493" s="35" t="s">
        <v>1304</v>
      </c>
      <c r="W5493" s="35" t="s">
        <v>32</v>
      </c>
    </row>
    <row r="5494" spans="1:23" ht="28.8" x14ac:dyDescent="0.3">
      <c r="A5494" s="35">
        <v>1154</v>
      </c>
      <c r="B5494" s="35">
        <v>1154</v>
      </c>
      <c r="C5494" s="35">
        <v>4104</v>
      </c>
      <c r="D5494" s="35">
        <v>4</v>
      </c>
      <c r="E5494" s="39" t="s">
        <v>6144</v>
      </c>
      <c r="F5494" s="35">
        <v>1985</v>
      </c>
      <c r="G5494" s="35"/>
      <c r="H5494" s="35" t="s">
        <v>35</v>
      </c>
      <c r="I5494" s="37">
        <v>45953</v>
      </c>
      <c r="J5494" s="37">
        <v>45953</v>
      </c>
      <c r="K5494" s="37">
        <v>46081</v>
      </c>
      <c r="L5494" s="37">
        <v>46080</v>
      </c>
      <c r="M5494" s="35" t="s">
        <v>26</v>
      </c>
      <c r="N5494" s="38">
        <v>4250</v>
      </c>
      <c r="O5494" s="38">
        <v>4250</v>
      </c>
      <c r="P5494" s="35" t="s">
        <v>27</v>
      </c>
      <c r="Q5494" s="35">
        <v>23</v>
      </c>
      <c r="R5494" s="35" t="s">
        <v>153</v>
      </c>
      <c r="S5494" s="35" t="s">
        <v>154</v>
      </c>
      <c r="T5494" s="35" t="s">
        <v>30</v>
      </c>
      <c r="U5494" s="35"/>
      <c r="V5494" s="35" t="s">
        <v>31</v>
      </c>
      <c r="W5494" s="35" t="s">
        <v>32</v>
      </c>
    </row>
    <row r="5495" spans="1:23" ht="28.8" x14ac:dyDescent="0.3">
      <c r="A5495" s="35">
        <v>1154</v>
      </c>
      <c r="B5495" s="35">
        <v>1154</v>
      </c>
      <c r="C5495" s="35">
        <v>4363</v>
      </c>
      <c r="D5495" s="35">
        <v>4</v>
      </c>
      <c r="E5495" s="39" t="s">
        <v>6299</v>
      </c>
      <c r="F5495" s="35">
        <v>1985</v>
      </c>
      <c r="G5495" s="35"/>
      <c r="H5495" s="35" t="s">
        <v>35</v>
      </c>
      <c r="I5495" s="37">
        <v>45980</v>
      </c>
      <c r="J5495" s="37">
        <v>45980</v>
      </c>
      <c r="K5495" s="37">
        <v>46081</v>
      </c>
      <c r="L5495" s="37">
        <v>46084</v>
      </c>
      <c r="M5495" s="35" t="s">
        <v>26</v>
      </c>
      <c r="N5495" s="38">
        <v>4742</v>
      </c>
      <c r="O5495" s="38">
        <v>4742</v>
      </c>
      <c r="P5495" s="35" t="s">
        <v>27</v>
      </c>
      <c r="Q5495" s="35">
        <v>26</v>
      </c>
      <c r="R5495" s="35" t="s">
        <v>28</v>
      </c>
      <c r="S5495" s="35" t="s">
        <v>29</v>
      </c>
      <c r="T5495" s="35" t="s">
        <v>30</v>
      </c>
      <c r="U5495" s="35"/>
      <c r="V5495" s="35" t="s">
        <v>1304</v>
      </c>
      <c r="W5495" s="35" t="s">
        <v>32</v>
      </c>
    </row>
    <row r="5496" spans="1:23" ht="28.8" x14ac:dyDescent="0.3">
      <c r="A5496" s="35">
        <v>1154</v>
      </c>
      <c r="B5496" s="35">
        <v>1154</v>
      </c>
      <c r="C5496" s="35">
        <v>3573</v>
      </c>
      <c r="D5496" s="35">
        <v>6</v>
      </c>
      <c r="E5496" s="39" t="s">
        <v>6145</v>
      </c>
      <c r="F5496" s="35">
        <v>1985</v>
      </c>
      <c r="G5496" s="35"/>
      <c r="H5496" s="35" t="s">
        <v>35</v>
      </c>
      <c r="I5496" s="37">
        <v>45915</v>
      </c>
      <c r="J5496" s="37">
        <v>45915</v>
      </c>
      <c r="K5496" s="37">
        <v>46081</v>
      </c>
      <c r="L5496" s="37">
        <v>46080</v>
      </c>
      <c r="M5496" s="35" t="s">
        <v>26</v>
      </c>
      <c r="N5496" s="38">
        <v>4850</v>
      </c>
      <c r="O5496" s="38">
        <v>4850</v>
      </c>
      <c r="P5496" s="35" t="s">
        <v>27</v>
      </c>
      <c r="Q5496" s="35">
        <v>23</v>
      </c>
      <c r="R5496" s="35" t="s">
        <v>153</v>
      </c>
      <c r="S5496" s="35" t="s">
        <v>154</v>
      </c>
      <c r="T5496" s="35" t="s">
        <v>30</v>
      </c>
      <c r="U5496" s="35"/>
      <c r="V5496" s="35" t="s">
        <v>1304</v>
      </c>
      <c r="W5496" s="35" t="s">
        <v>32</v>
      </c>
    </row>
    <row r="5497" spans="1:23" x14ac:dyDescent="0.3">
      <c r="A5497" s="35">
        <v>1154</v>
      </c>
      <c r="B5497" s="35">
        <v>1154</v>
      </c>
      <c r="C5497" s="35">
        <v>2779</v>
      </c>
      <c r="D5497" s="35">
        <v>8</v>
      </c>
      <c r="E5497" s="41">
        <v>46054</v>
      </c>
      <c r="F5497" s="35">
        <v>2693</v>
      </c>
      <c r="G5497" s="35"/>
      <c r="H5497" s="35" t="s">
        <v>784</v>
      </c>
      <c r="I5497" s="37">
        <v>45839</v>
      </c>
      <c r="J5497" s="37">
        <v>45839</v>
      </c>
      <c r="K5497" s="37">
        <v>46081</v>
      </c>
      <c r="L5497" s="35"/>
      <c r="M5497" s="35" t="s">
        <v>331</v>
      </c>
      <c r="N5497" s="38">
        <v>0.5</v>
      </c>
      <c r="O5497" s="35"/>
      <c r="P5497" s="35" t="s">
        <v>1179</v>
      </c>
      <c r="Q5497" s="35">
        <v>29</v>
      </c>
      <c r="R5497" s="35" t="s">
        <v>117</v>
      </c>
      <c r="S5497" s="35" t="s">
        <v>118</v>
      </c>
      <c r="T5497" s="35" t="s">
        <v>30</v>
      </c>
      <c r="U5497" s="35"/>
      <c r="V5497" s="35" t="s">
        <v>31</v>
      </c>
      <c r="W5497" s="35" t="s">
        <v>32</v>
      </c>
    </row>
  </sheetData>
  <autoFilter ref="A1:Z5497" xr:uid="{791FAA07-D06F-41D8-8797-A1822C909FC6}">
    <filterColumn colId="10">
      <filters>
        <dateGroupItem year="2026" month="2" dateTimeGrouping="month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2938-E4D0-4F10-950D-4DA8ABD86DC4}">
  <dimension ref="A1:V2442"/>
  <sheetViews>
    <sheetView workbookViewId="0">
      <selection activeCell="H2451" sqref="H2451"/>
    </sheetView>
  </sheetViews>
  <sheetFormatPr defaultRowHeight="14.4" x14ac:dyDescent="0.3"/>
  <cols>
    <col min="2" max="2" width="0" hidden="1" customWidth="1"/>
    <col min="3" max="3" width="23.5546875" customWidth="1"/>
    <col min="4" max="4" width="10.33203125" bestFit="1" customWidth="1"/>
    <col min="5" max="5" width="11.44140625" bestFit="1" customWidth="1"/>
    <col min="6" max="6" width="10.33203125" bestFit="1" customWidth="1"/>
    <col min="7" max="7" width="26.44140625" bestFit="1" customWidth="1"/>
    <col min="8" max="8" width="11.5546875" style="6" bestFit="1" customWidth="1"/>
    <col min="9" max="9" width="12.5546875" style="6" bestFit="1" customWidth="1"/>
  </cols>
  <sheetData>
    <row r="1" spans="1:22" ht="16.8" customHeight="1" x14ac:dyDescent="0.3">
      <c r="A1" t="s">
        <v>4</v>
      </c>
      <c r="B1" t="s">
        <v>6</v>
      </c>
      <c r="C1" t="s">
        <v>7</v>
      </c>
      <c r="D1" t="s">
        <v>1675</v>
      </c>
      <c r="E1" t="s">
        <v>10</v>
      </c>
      <c r="F1" t="s">
        <v>11</v>
      </c>
      <c r="G1" t="s">
        <v>1676</v>
      </c>
      <c r="H1" s="6" t="s">
        <v>13</v>
      </c>
      <c r="I1" s="14" t="s">
        <v>1677</v>
      </c>
      <c r="J1" t="s">
        <v>1678</v>
      </c>
      <c r="K1" t="s">
        <v>1679</v>
      </c>
      <c r="L1" t="s">
        <v>1680</v>
      </c>
      <c r="M1" t="s">
        <v>18</v>
      </c>
      <c r="N1" t="s">
        <v>15</v>
      </c>
      <c r="O1" t="s">
        <v>1681</v>
      </c>
      <c r="P1" t="s">
        <v>20</v>
      </c>
      <c r="Q1" t="s">
        <v>21</v>
      </c>
      <c r="R1" t="s">
        <v>23</v>
      </c>
      <c r="S1" t="s">
        <v>1682</v>
      </c>
      <c r="T1" t="s">
        <v>1683</v>
      </c>
      <c r="U1" t="s">
        <v>1684</v>
      </c>
      <c r="V1" t="s">
        <v>1665</v>
      </c>
    </row>
    <row r="2" spans="1:22" x14ac:dyDescent="0.3">
      <c r="A2" t="s">
        <v>4280</v>
      </c>
      <c r="C2" t="s">
        <v>2781</v>
      </c>
      <c r="D2" s="2">
        <v>45646</v>
      </c>
      <c r="E2" s="2">
        <v>45676</v>
      </c>
      <c r="F2" s="2">
        <v>45659</v>
      </c>
      <c r="G2" t="s">
        <v>1708</v>
      </c>
      <c r="H2" s="3">
        <v>5625</v>
      </c>
      <c r="I2" s="3">
        <v>5625</v>
      </c>
      <c r="J2">
        <v>1201</v>
      </c>
      <c r="K2">
        <v>3</v>
      </c>
      <c r="L2" t="s">
        <v>1687</v>
      </c>
      <c r="M2" t="s">
        <v>1688</v>
      </c>
      <c r="N2" t="s">
        <v>27</v>
      </c>
      <c r="P2">
        <v>2</v>
      </c>
      <c r="Q2" t="s">
        <v>31</v>
      </c>
      <c r="V2" t="str">
        <f>TEXT(F2,"MMMM")</f>
        <v>janeiro</v>
      </c>
    </row>
    <row r="3" spans="1:22" x14ac:dyDescent="0.3">
      <c r="A3" t="s">
        <v>4281</v>
      </c>
      <c r="B3" t="s">
        <v>2029</v>
      </c>
      <c r="C3" t="s">
        <v>2030</v>
      </c>
      <c r="D3" s="2">
        <v>45649</v>
      </c>
      <c r="E3" s="2">
        <v>45649</v>
      </c>
      <c r="F3" s="2">
        <v>45659</v>
      </c>
      <c r="G3" t="s">
        <v>1303</v>
      </c>
      <c r="H3" s="3">
        <v>2450</v>
      </c>
      <c r="I3" s="3">
        <v>2450</v>
      </c>
      <c r="J3">
        <v>1213</v>
      </c>
      <c r="K3">
        <v>3</v>
      </c>
      <c r="L3" t="s">
        <v>1687</v>
      </c>
      <c r="M3" t="s">
        <v>1688</v>
      </c>
      <c r="N3" t="s">
        <v>27</v>
      </c>
      <c r="P3">
        <v>2</v>
      </c>
      <c r="Q3" t="s">
        <v>31</v>
      </c>
      <c r="V3" t="str">
        <f t="shared" ref="V3:V66" si="0">TEXT(F3,"MMMM")</f>
        <v>janeiro</v>
      </c>
    </row>
    <row r="4" spans="1:22" x14ac:dyDescent="0.3">
      <c r="A4" t="s">
        <v>4282</v>
      </c>
      <c r="B4" t="s">
        <v>1859</v>
      </c>
      <c r="C4" t="s">
        <v>1860</v>
      </c>
      <c r="D4" s="2">
        <v>45653</v>
      </c>
      <c r="E4" s="2">
        <v>45653</v>
      </c>
      <c r="F4" s="2">
        <v>45659</v>
      </c>
      <c r="G4" t="s">
        <v>49</v>
      </c>
      <c r="H4" s="3">
        <v>815</v>
      </c>
      <c r="I4" s="3">
        <v>815</v>
      </c>
      <c r="J4">
        <v>1231</v>
      </c>
      <c r="K4">
        <v>3</v>
      </c>
      <c r="L4" t="s">
        <v>1687</v>
      </c>
      <c r="M4" t="s">
        <v>1688</v>
      </c>
      <c r="N4" t="s">
        <v>27</v>
      </c>
      <c r="P4">
        <v>2</v>
      </c>
      <c r="Q4" t="s">
        <v>31</v>
      </c>
      <c r="V4" t="str">
        <f t="shared" si="0"/>
        <v>janeiro</v>
      </c>
    </row>
    <row r="5" spans="1:22" x14ac:dyDescent="0.3">
      <c r="A5" t="s">
        <v>4283</v>
      </c>
      <c r="B5" t="s">
        <v>1773</v>
      </c>
      <c r="C5" t="s">
        <v>1774</v>
      </c>
      <c r="D5" s="2">
        <v>45656</v>
      </c>
      <c r="E5" s="2">
        <v>45686</v>
      </c>
      <c r="F5" s="2">
        <v>45659</v>
      </c>
      <c r="G5" t="s">
        <v>45</v>
      </c>
      <c r="H5" s="3">
        <v>8745</v>
      </c>
      <c r="I5" s="3">
        <v>8745</v>
      </c>
      <c r="J5">
        <v>1232</v>
      </c>
      <c r="K5">
        <v>3</v>
      </c>
      <c r="L5" t="s">
        <v>1687</v>
      </c>
      <c r="M5" t="s">
        <v>1688</v>
      </c>
      <c r="N5" t="s">
        <v>27</v>
      </c>
      <c r="P5">
        <v>2</v>
      </c>
      <c r="Q5" t="s">
        <v>31</v>
      </c>
      <c r="V5" t="str">
        <f t="shared" si="0"/>
        <v>janeiro</v>
      </c>
    </row>
    <row r="6" spans="1:22" x14ac:dyDescent="0.3">
      <c r="A6" t="s">
        <v>4284</v>
      </c>
      <c r="B6" t="s">
        <v>1773</v>
      </c>
      <c r="C6" t="s">
        <v>1774</v>
      </c>
      <c r="D6" s="2">
        <v>45656</v>
      </c>
      <c r="E6" s="2">
        <v>45686</v>
      </c>
      <c r="F6" s="2">
        <v>45659</v>
      </c>
      <c r="G6" t="s">
        <v>45</v>
      </c>
      <c r="H6" s="3">
        <v>5355</v>
      </c>
      <c r="I6" s="3">
        <v>5355</v>
      </c>
      <c r="J6">
        <v>1233</v>
      </c>
      <c r="K6">
        <v>3</v>
      </c>
      <c r="L6" t="s">
        <v>1687</v>
      </c>
      <c r="M6" t="s">
        <v>1688</v>
      </c>
      <c r="N6" t="s">
        <v>27</v>
      </c>
      <c r="P6">
        <v>2</v>
      </c>
      <c r="Q6" t="s">
        <v>31</v>
      </c>
      <c r="V6" t="str">
        <f t="shared" si="0"/>
        <v>janeiro</v>
      </c>
    </row>
    <row r="7" spans="1:22" x14ac:dyDescent="0.3">
      <c r="A7" t="s">
        <v>4285</v>
      </c>
      <c r="C7" t="s">
        <v>4286</v>
      </c>
      <c r="D7" s="2">
        <v>45653</v>
      </c>
      <c r="E7" s="2">
        <v>45653</v>
      </c>
      <c r="F7" s="2">
        <v>45659</v>
      </c>
      <c r="G7" t="s">
        <v>49</v>
      </c>
      <c r="H7" s="3">
        <v>80</v>
      </c>
      <c r="I7" s="3">
        <v>80</v>
      </c>
      <c r="J7">
        <v>863</v>
      </c>
      <c r="K7">
        <v>3</v>
      </c>
      <c r="L7" t="s">
        <v>1687</v>
      </c>
      <c r="M7" t="s">
        <v>1688</v>
      </c>
      <c r="N7" t="s">
        <v>27</v>
      </c>
      <c r="P7">
        <v>2</v>
      </c>
      <c r="Q7" t="s">
        <v>31</v>
      </c>
      <c r="V7" t="str">
        <f t="shared" si="0"/>
        <v>janeiro</v>
      </c>
    </row>
    <row r="8" spans="1:22" x14ac:dyDescent="0.3">
      <c r="A8" t="s">
        <v>4287</v>
      </c>
      <c r="C8" t="s">
        <v>1699</v>
      </c>
      <c r="D8" s="2">
        <v>45654</v>
      </c>
      <c r="E8" s="2">
        <v>45654</v>
      </c>
      <c r="F8" s="2">
        <v>45659</v>
      </c>
      <c r="G8" t="s">
        <v>49</v>
      </c>
      <c r="H8" s="3">
        <v>40</v>
      </c>
      <c r="I8" s="3">
        <v>40</v>
      </c>
      <c r="J8">
        <v>864</v>
      </c>
      <c r="K8">
        <v>3</v>
      </c>
      <c r="L8" t="s">
        <v>1687</v>
      </c>
      <c r="M8" t="s">
        <v>1688</v>
      </c>
      <c r="N8" t="s">
        <v>27</v>
      </c>
      <c r="P8">
        <v>2</v>
      </c>
      <c r="Q8" t="s">
        <v>31</v>
      </c>
      <c r="V8" t="str">
        <f t="shared" si="0"/>
        <v>janeiro</v>
      </c>
    </row>
    <row r="9" spans="1:22" x14ac:dyDescent="0.3">
      <c r="A9" t="s">
        <v>4288</v>
      </c>
      <c r="C9" t="s">
        <v>1699</v>
      </c>
      <c r="D9" s="2">
        <v>45654</v>
      </c>
      <c r="E9" s="2">
        <v>45654</v>
      </c>
      <c r="F9" s="2">
        <v>45659</v>
      </c>
      <c r="G9" t="s">
        <v>49</v>
      </c>
      <c r="H9" s="3">
        <v>100</v>
      </c>
      <c r="I9" s="3">
        <v>100</v>
      </c>
      <c r="J9">
        <v>865</v>
      </c>
      <c r="K9">
        <v>3</v>
      </c>
      <c r="L9" t="s">
        <v>1687</v>
      </c>
      <c r="M9" t="s">
        <v>1688</v>
      </c>
      <c r="N9" t="s">
        <v>27</v>
      </c>
      <c r="P9">
        <v>2</v>
      </c>
      <c r="Q9" t="s">
        <v>31</v>
      </c>
      <c r="V9" t="str">
        <f t="shared" si="0"/>
        <v>janeiro</v>
      </c>
    </row>
    <row r="10" spans="1:22" x14ac:dyDescent="0.3">
      <c r="A10" t="s">
        <v>4289</v>
      </c>
      <c r="C10" t="s">
        <v>4286</v>
      </c>
      <c r="D10" s="2">
        <v>45654</v>
      </c>
      <c r="E10" s="2">
        <v>45654</v>
      </c>
      <c r="F10" s="2">
        <v>45659</v>
      </c>
      <c r="G10" t="s">
        <v>49</v>
      </c>
      <c r="H10" s="3">
        <v>85</v>
      </c>
      <c r="I10" s="3">
        <v>85</v>
      </c>
      <c r="J10">
        <v>866</v>
      </c>
      <c r="K10">
        <v>3</v>
      </c>
      <c r="L10" t="s">
        <v>1687</v>
      </c>
      <c r="M10" t="s">
        <v>1688</v>
      </c>
      <c r="N10" t="s">
        <v>27</v>
      </c>
      <c r="P10">
        <v>2</v>
      </c>
      <c r="Q10" t="s">
        <v>31</v>
      </c>
      <c r="V10" t="str">
        <f t="shared" si="0"/>
        <v>janeiro</v>
      </c>
    </row>
    <row r="11" spans="1:22" x14ac:dyDescent="0.3">
      <c r="A11" t="s">
        <v>4290</v>
      </c>
      <c r="C11" t="s">
        <v>4291</v>
      </c>
      <c r="D11" s="2">
        <v>45654</v>
      </c>
      <c r="E11" s="2">
        <v>45684</v>
      </c>
      <c r="F11" s="2">
        <v>45659</v>
      </c>
      <c r="G11" t="s">
        <v>331</v>
      </c>
      <c r="H11" s="3">
        <v>160</v>
      </c>
      <c r="I11" s="3">
        <v>155.38</v>
      </c>
      <c r="J11">
        <v>867</v>
      </c>
      <c r="K11">
        <v>3</v>
      </c>
      <c r="L11" t="s">
        <v>1687</v>
      </c>
      <c r="M11" t="s">
        <v>1688</v>
      </c>
      <c r="N11" t="s">
        <v>27</v>
      </c>
      <c r="P11">
        <v>2</v>
      </c>
      <c r="Q11" t="s">
        <v>31</v>
      </c>
      <c r="V11" t="str">
        <f t="shared" si="0"/>
        <v>janeiro</v>
      </c>
    </row>
    <row r="12" spans="1:22" x14ac:dyDescent="0.3">
      <c r="A12" t="s">
        <v>4292</v>
      </c>
      <c r="C12" t="s">
        <v>4291</v>
      </c>
      <c r="D12" s="2">
        <v>45654</v>
      </c>
      <c r="E12" s="2">
        <v>45654</v>
      </c>
      <c r="F12" s="2">
        <v>45659</v>
      </c>
      <c r="G12" t="s">
        <v>331</v>
      </c>
      <c r="H12" s="3">
        <v>99</v>
      </c>
      <c r="I12" s="3">
        <v>96.14</v>
      </c>
      <c r="J12">
        <v>868</v>
      </c>
      <c r="K12">
        <v>3</v>
      </c>
      <c r="L12" t="s">
        <v>1687</v>
      </c>
      <c r="M12" t="s">
        <v>1688</v>
      </c>
      <c r="N12" t="s">
        <v>27</v>
      </c>
      <c r="P12">
        <v>2</v>
      </c>
      <c r="Q12" t="s">
        <v>31</v>
      </c>
      <c r="V12" t="str">
        <f t="shared" si="0"/>
        <v>janeiro</v>
      </c>
    </row>
    <row r="13" spans="1:22" x14ac:dyDescent="0.3">
      <c r="A13" t="s">
        <v>4293</v>
      </c>
      <c r="C13" t="s">
        <v>4291</v>
      </c>
      <c r="D13" s="2">
        <v>45654</v>
      </c>
      <c r="E13" s="2">
        <v>45654</v>
      </c>
      <c r="F13" s="2">
        <v>45659</v>
      </c>
      <c r="G13" t="s">
        <v>113</v>
      </c>
      <c r="H13" s="3">
        <v>140</v>
      </c>
      <c r="I13" s="3">
        <v>138.68</v>
      </c>
      <c r="J13">
        <v>869</v>
      </c>
      <c r="K13">
        <v>3</v>
      </c>
      <c r="L13" t="s">
        <v>1687</v>
      </c>
      <c r="M13" t="s">
        <v>1688</v>
      </c>
      <c r="N13" t="s">
        <v>27</v>
      </c>
      <c r="P13">
        <v>2</v>
      </c>
      <c r="Q13" t="s">
        <v>31</v>
      </c>
      <c r="V13" t="str">
        <f t="shared" si="0"/>
        <v>janeiro</v>
      </c>
    </row>
    <row r="14" spans="1:22" x14ac:dyDescent="0.3">
      <c r="A14" t="s">
        <v>4294</v>
      </c>
      <c r="C14" t="s">
        <v>4291</v>
      </c>
      <c r="D14" s="2">
        <v>45654</v>
      </c>
      <c r="E14" s="2">
        <v>45654</v>
      </c>
      <c r="F14" s="2">
        <v>45659</v>
      </c>
      <c r="G14" t="s">
        <v>331</v>
      </c>
      <c r="H14" s="3">
        <v>800</v>
      </c>
      <c r="I14" s="3">
        <v>754.08</v>
      </c>
      <c r="J14">
        <v>870</v>
      </c>
      <c r="K14">
        <v>3</v>
      </c>
      <c r="L14" t="s">
        <v>1687</v>
      </c>
      <c r="M14" t="s">
        <v>1688</v>
      </c>
      <c r="N14" t="s">
        <v>27</v>
      </c>
      <c r="P14">
        <v>2</v>
      </c>
      <c r="Q14" t="s">
        <v>31</v>
      </c>
      <c r="V14" t="str">
        <f t="shared" si="0"/>
        <v>janeiro</v>
      </c>
    </row>
    <row r="15" spans="1:22" x14ac:dyDescent="0.3">
      <c r="A15" t="s">
        <v>4288</v>
      </c>
      <c r="C15" t="s">
        <v>1699</v>
      </c>
      <c r="D15" s="2">
        <v>45654</v>
      </c>
      <c r="E15" s="2">
        <v>45654</v>
      </c>
      <c r="F15" s="2">
        <v>45659</v>
      </c>
      <c r="G15" t="s">
        <v>49</v>
      </c>
      <c r="H15" s="3">
        <v>290</v>
      </c>
      <c r="I15" s="3">
        <v>290</v>
      </c>
      <c r="J15">
        <v>871</v>
      </c>
      <c r="K15">
        <v>3</v>
      </c>
      <c r="L15" t="s">
        <v>1687</v>
      </c>
      <c r="M15" t="s">
        <v>1688</v>
      </c>
      <c r="N15" t="s">
        <v>27</v>
      </c>
      <c r="P15">
        <v>2</v>
      </c>
      <c r="Q15" t="s">
        <v>31</v>
      </c>
      <c r="V15" t="str">
        <f t="shared" si="0"/>
        <v>janeiro</v>
      </c>
    </row>
    <row r="16" spans="1:22" x14ac:dyDescent="0.3">
      <c r="A16" t="s">
        <v>4295</v>
      </c>
      <c r="C16" t="s">
        <v>4291</v>
      </c>
      <c r="D16" s="2">
        <v>45656</v>
      </c>
      <c r="E16" s="2">
        <v>45656</v>
      </c>
      <c r="F16" s="2">
        <v>45659</v>
      </c>
      <c r="G16" t="s">
        <v>331</v>
      </c>
      <c r="H16" s="3">
        <v>170</v>
      </c>
      <c r="I16" s="3">
        <v>165.09</v>
      </c>
      <c r="J16">
        <v>872</v>
      </c>
      <c r="K16">
        <v>3</v>
      </c>
      <c r="L16" t="s">
        <v>1687</v>
      </c>
      <c r="M16" t="s">
        <v>1688</v>
      </c>
      <c r="N16" t="s">
        <v>27</v>
      </c>
      <c r="P16">
        <v>2</v>
      </c>
      <c r="Q16" t="s">
        <v>31</v>
      </c>
      <c r="V16" t="str">
        <f t="shared" si="0"/>
        <v>janeiro</v>
      </c>
    </row>
    <row r="17" spans="1:22" x14ac:dyDescent="0.3">
      <c r="A17" t="s">
        <v>4296</v>
      </c>
      <c r="C17" t="s">
        <v>4291</v>
      </c>
      <c r="D17" s="2">
        <v>45656</v>
      </c>
      <c r="E17" s="2">
        <v>45656</v>
      </c>
      <c r="F17" s="2">
        <v>45659</v>
      </c>
      <c r="G17" t="s">
        <v>49</v>
      </c>
      <c r="H17" s="3">
        <v>20</v>
      </c>
      <c r="I17" s="3">
        <v>20</v>
      </c>
      <c r="J17">
        <v>873</v>
      </c>
      <c r="K17">
        <v>3</v>
      </c>
      <c r="L17" t="s">
        <v>1687</v>
      </c>
      <c r="M17" t="s">
        <v>1688</v>
      </c>
      <c r="N17" t="s">
        <v>27</v>
      </c>
      <c r="P17">
        <v>2</v>
      </c>
      <c r="Q17" t="s">
        <v>31</v>
      </c>
      <c r="V17" t="str">
        <f t="shared" si="0"/>
        <v>janeiro</v>
      </c>
    </row>
    <row r="18" spans="1:22" x14ac:dyDescent="0.3">
      <c r="A18" t="s">
        <v>4297</v>
      </c>
      <c r="C18" t="s">
        <v>4286</v>
      </c>
      <c r="D18" s="2">
        <v>45656</v>
      </c>
      <c r="E18" s="2">
        <v>45656</v>
      </c>
      <c r="F18" s="2">
        <v>45659</v>
      </c>
      <c r="G18" t="s">
        <v>49</v>
      </c>
      <c r="H18" s="3">
        <v>80</v>
      </c>
      <c r="I18" s="3">
        <v>80</v>
      </c>
      <c r="J18">
        <v>874</v>
      </c>
      <c r="K18">
        <v>3</v>
      </c>
      <c r="L18" t="s">
        <v>1687</v>
      </c>
      <c r="M18" t="s">
        <v>1688</v>
      </c>
      <c r="N18" t="s">
        <v>27</v>
      </c>
      <c r="P18">
        <v>2</v>
      </c>
      <c r="Q18" t="s">
        <v>31</v>
      </c>
      <c r="V18" t="str">
        <f t="shared" si="0"/>
        <v>janeiro</v>
      </c>
    </row>
    <row r="19" spans="1:22" x14ac:dyDescent="0.3">
      <c r="A19" t="s">
        <v>4298</v>
      </c>
      <c r="C19" t="s">
        <v>4291</v>
      </c>
      <c r="D19" s="2">
        <v>45656</v>
      </c>
      <c r="E19" s="2">
        <v>45656</v>
      </c>
      <c r="F19" s="2">
        <v>45659</v>
      </c>
      <c r="G19" t="s">
        <v>49</v>
      </c>
      <c r="H19" s="3">
        <v>500</v>
      </c>
      <c r="I19" s="3">
        <v>500</v>
      </c>
      <c r="J19">
        <v>875</v>
      </c>
      <c r="K19">
        <v>3</v>
      </c>
      <c r="L19" t="s">
        <v>1687</v>
      </c>
      <c r="M19" t="s">
        <v>1688</v>
      </c>
      <c r="N19" t="s">
        <v>27</v>
      </c>
      <c r="P19">
        <v>2</v>
      </c>
      <c r="Q19" t="s">
        <v>31</v>
      </c>
      <c r="V19" t="str">
        <f t="shared" si="0"/>
        <v>janeiro</v>
      </c>
    </row>
    <row r="20" spans="1:22" x14ac:dyDescent="0.3">
      <c r="A20" t="s">
        <v>4299</v>
      </c>
      <c r="C20" t="s">
        <v>4291</v>
      </c>
      <c r="D20" s="2">
        <v>45656</v>
      </c>
      <c r="E20" s="2">
        <v>45656</v>
      </c>
      <c r="F20" s="2">
        <v>45659</v>
      </c>
      <c r="G20" t="s">
        <v>49</v>
      </c>
      <c r="H20" s="3">
        <v>55</v>
      </c>
      <c r="I20" s="3">
        <v>55</v>
      </c>
      <c r="J20">
        <v>876</v>
      </c>
      <c r="K20">
        <v>3</v>
      </c>
      <c r="L20" t="s">
        <v>1687</v>
      </c>
      <c r="M20" t="s">
        <v>1688</v>
      </c>
      <c r="N20" t="s">
        <v>27</v>
      </c>
      <c r="P20">
        <v>2</v>
      </c>
      <c r="Q20" t="s">
        <v>31</v>
      </c>
      <c r="V20" t="str">
        <f t="shared" si="0"/>
        <v>janeiro</v>
      </c>
    </row>
    <row r="21" spans="1:22" x14ac:dyDescent="0.3">
      <c r="A21" t="s">
        <v>4300</v>
      </c>
      <c r="C21" t="s">
        <v>4291</v>
      </c>
      <c r="D21" s="2">
        <v>45656</v>
      </c>
      <c r="E21" s="2">
        <v>45656</v>
      </c>
      <c r="F21" s="2">
        <v>45659</v>
      </c>
      <c r="G21" t="s">
        <v>113</v>
      </c>
      <c r="H21" s="3">
        <v>170</v>
      </c>
      <c r="I21" s="3">
        <v>168.4</v>
      </c>
      <c r="J21">
        <v>877</v>
      </c>
      <c r="K21">
        <v>3</v>
      </c>
      <c r="L21" t="s">
        <v>1687</v>
      </c>
      <c r="M21" t="s">
        <v>1688</v>
      </c>
      <c r="N21" t="s">
        <v>27</v>
      </c>
      <c r="P21">
        <v>2</v>
      </c>
      <c r="Q21" t="s">
        <v>31</v>
      </c>
      <c r="V21" t="str">
        <f t="shared" si="0"/>
        <v>janeiro</v>
      </c>
    </row>
    <row r="22" spans="1:22" x14ac:dyDescent="0.3">
      <c r="A22" t="s">
        <v>4301</v>
      </c>
      <c r="B22" t="s">
        <v>4302</v>
      </c>
      <c r="C22" t="s">
        <v>4303</v>
      </c>
      <c r="D22" s="2">
        <v>45656</v>
      </c>
      <c r="E22" s="2">
        <v>45656</v>
      </c>
      <c r="F22" s="2">
        <v>45659</v>
      </c>
      <c r="G22" t="s">
        <v>49</v>
      </c>
      <c r="H22" s="3">
        <v>810</v>
      </c>
      <c r="I22" s="3">
        <v>810</v>
      </c>
      <c r="J22">
        <v>878</v>
      </c>
      <c r="K22">
        <v>3</v>
      </c>
      <c r="L22" t="s">
        <v>1687</v>
      </c>
      <c r="M22" t="s">
        <v>1688</v>
      </c>
      <c r="N22" t="s">
        <v>27</v>
      </c>
      <c r="P22">
        <v>2</v>
      </c>
      <c r="Q22" t="s">
        <v>31</v>
      </c>
      <c r="V22" t="str">
        <f t="shared" si="0"/>
        <v>janeiro</v>
      </c>
    </row>
    <row r="23" spans="1:22" x14ac:dyDescent="0.3">
      <c r="A23" t="s">
        <v>4304</v>
      </c>
      <c r="C23" t="s">
        <v>4291</v>
      </c>
      <c r="D23" s="2">
        <v>45657</v>
      </c>
      <c r="E23" s="2">
        <v>45657</v>
      </c>
      <c r="F23" s="2">
        <v>45659</v>
      </c>
      <c r="G23" t="s">
        <v>331</v>
      </c>
      <c r="H23" s="3">
        <v>160</v>
      </c>
      <c r="I23" s="3">
        <v>155.38</v>
      </c>
      <c r="J23">
        <v>879</v>
      </c>
      <c r="K23">
        <v>3</v>
      </c>
      <c r="L23" t="s">
        <v>1687</v>
      </c>
      <c r="M23" t="s">
        <v>1688</v>
      </c>
      <c r="N23" t="s">
        <v>27</v>
      </c>
      <c r="P23">
        <v>2</v>
      </c>
      <c r="Q23" t="s">
        <v>31</v>
      </c>
      <c r="V23" t="str">
        <f t="shared" si="0"/>
        <v>janeiro</v>
      </c>
    </row>
    <row r="24" spans="1:22" x14ac:dyDescent="0.3">
      <c r="A24" t="s">
        <v>4288</v>
      </c>
      <c r="C24" t="s">
        <v>1699</v>
      </c>
      <c r="D24" s="2">
        <v>45657</v>
      </c>
      <c r="E24" s="2">
        <v>45657</v>
      </c>
      <c r="F24" s="2">
        <v>45659</v>
      </c>
      <c r="G24" t="s">
        <v>49</v>
      </c>
      <c r="H24" s="3">
        <v>50</v>
      </c>
      <c r="I24" s="3">
        <v>50</v>
      </c>
      <c r="J24">
        <v>880</v>
      </c>
      <c r="K24">
        <v>3</v>
      </c>
      <c r="L24" t="s">
        <v>1687</v>
      </c>
      <c r="M24" t="s">
        <v>1688</v>
      </c>
      <c r="N24" t="s">
        <v>27</v>
      </c>
      <c r="P24">
        <v>2</v>
      </c>
      <c r="Q24" t="s">
        <v>31</v>
      </c>
      <c r="V24" t="str">
        <f t="shared" si="0"/>
        <v>janeiro</v>
      </c>
    </row>
    <row r="25" spans="1:22" x14ac:dyDescent="0.3">
      <c r="A25" t="s">
        <v>4305</v>
      </c>
      <c r="C25" t="s">
        <v>4291</v>
      </c>
      <c r="D25" s="2">
        <v>45657</v>
      </c>
      <c r="E25" s="2">
        <v>45657</v>
      </c>
      <c r="F25" s="2">
        <v>45659</v>
      </c>
      <c r="G25" t="s">
        <v>49</v>
      </c>
      <c r="H25" s="3">
        <v>297</v>
      </c>
      <c r="I25" s="3">
        <v>297</v>
      </c>
      <c r="J25">
        <v>882</v>
      </c>
      <c r="K25">
        <v>3</v>
      </c>
      <c r="L25" t="s">
        <v>1687</v>
      </c>
      <c r="M25" t="s">
        <v>1688</v>
      </c>
      <c r="N25" t="s">
        <v>27</v>
      </c>
      <c r="P25">
        <v>2</v>
      </c>
      <c r="Q25" t="s">
        <v>31</v>
      </c>
      <c r="V25" t="str">
        <f t="shared" si="0"/>
        <v>janeiro</v>
      </c>
    </row>
    <row r="26" spans="1:22" x14ac:dyDescent="0.3">
      <c r="A26" t="s">
        <v>4306</v>
      </c>
      <c r="C26" t="s">
        <v>4291</v>
      </c>
      <c r="D26" s="2">
        <v>45657</v>
      </c>
      <c r="E26" s="2">
        <v>45657</v>
      </c>
      <c r="F26" s="2">
        <v>45659</v>
      </c>
      <c r="G26" t="s">
        <v>113</v>
      </c>
      <c r="H26" s="3">
        <v>99</v>
      </c>
      <c r="I26" s="3">
        <v>98.07</v>
      </c>
      <c r="J26">
        <v>883</v>
      </c>
      <c r="K26">
        <v>3</v>
      </c>
      <c r="L26" t="s">
        <v>1687</v>
      </c>
      <c r="M26" t="s">
        <v>1688</v>
      </c>
      <c r="N26" t="s">
        <v>27</v>
      </c>
      <c r="P26">
        <v>2</v>
      </c>
      <c r="Q26" t="s">
        <v>31</v>
      </c>
      <c r="V26" t="str">
        <f t="shared" si="0"/>
        <v>janeiro</v>
      </c>
    </row>
    <row r="27" spans="1:22" x14ac:dyDescent="0.3">
      <c r="A27" t="s">
        <v>4307</v>
      </c>
      <c r="C27" t="s">
        <v>4286</v>
      </c>
      <c r="D27" s="2">
        <v>45657</v>
      </c>
      <c r="E27" s="2">
        <v>45657</v>
      </c>
      <c r="F27" s="2">
        <v>45659</v>
      </c>
      <c r="G27" t="s">
        <v>49</v>
      </c>
      <c r="H27" s="3">
        <v>85</v>
      </c>
      <c r="I27" s="3">
        <v>85</v>
      </c>
      <c r="J27">
        <v>884</v>
      </c>
      <c r="K27">
        <v>3</v>
      </c>
      <c r="L27" t="s">
        <v>1687</v>
      </c>
      <c r="M27" t="s">
        <v>1688</v>
      </c>
      <c r="N27" t="s">
        <v>27</v>
      </c>
      <c r="P27">
        <v>2</v>
      </c>
      <c r="Q27" t="s">
        <v>31</v>
      </c>
      <c r="V27" t="str">
        <f t="shared" si="0"/>
        <v>janeiro</v>
      </c>
    </row>
    <row r="28" spans="1:22" x14ac:dyDescent="0.3">
      <c r="A28" t="s">
        <v>4308</v>
      </c>
      <c r="C28" t="s">
        <v>4291</v>
      </c>
      <c r="D28" s="2">
        <v>45659</v>
      </c>
      <c r="E28" s="2">
        <v>45659</v>
      </c>
      <c r="F28" s="2">
        <v>45659</v>
      </c>
      <c r="G28" t="s">
        <v>86</v>
      </c>
      <c r="H28" s="3">
        <v>170</v>
      </c>
      <c r="I28" s="3">
        <v>170</v>
      </c>
      <c r="J28">
        <v>886</v>
      </c>
      <c r="K28">
        <v>3</v>
      </c>
      <c r="L28" t="s">
        <v>1687</v>
      </c>
      <c r="M28" t="s">
        <v>1688</v>
      </c>
      <c r="N28" t="s">
        <v>27</v>
      </c>
      <c r="P28">
        <v>1156</v>
      </c>
      <c r="Q28" t="s">
        <v>1689</v>
      </c>
      <c r="V28" t="str">
        <f t="shared" si="0"/>
        <v>janeiro</v>
      </c>
    </row>
    <row r="29" spans="1:22" x14ac:dyDescent="0.3">
      <c r="A29" t="s">
        <v>4309</v>
      </c>
      <c r="C29" t="s">
        <v>4291</v>
      </c>
      <c r="D29" s="2">
        <v>45661</v>
      </c>
      <c r="E29" s="2">
        <v>45661</v>
      </c>
      <c r="F29" s="2">
        <v>45661</v>
      </c>
      <c r="G29" t="s">
        <v>86</v>
      </c>
      <c r="H29" s="3">
        <v>705</v>
      </c>
      <c r="I29" s="3">
        <v>705</v>
      </c>
      <c r="J29">
        <v>889</v>
      </c>
      <c r="K29">
        <v>3</v>
      </c>
      <c r="L29" t="s">
        <v>1687</v>
      </c>
      <c r="M29" t="s">
        <v>1688</v>
      </c>
      <c r="N29" t="s">
        <v>27</v>
      </c>
      <c r="P29">
        <v>1156</v>
      </c>
      <c r="Q29" t="s">
        <v>1689</v>
      </c>
      <c r="V29" t="str">
        <f t="shared" si="0"/>
        <v>janeiro</v>
      </c>
    </row>
    <row r="30" spans="1:22" x14ac:dyDescent="0.3">
      <c r="A30" t="s">
        <v>4310</v>
      </c>
      <c r="C30" t="s">
        <v>1699</v>
      </c>
      <c r="D30" s="2">
        <v>45665</v>
      </c>
      <c r="E30" s="2">
        <v>45665</v>
      </c>
      <c r="F30" s="2">
        <v>45665</v>
      </c>
      <c r="G30" t="s">
        <v>49</v>
      </c>
      <c r="H30" s="3">
        <v>5165</v>
      </c>
      <c r="I30" s="3">
        <v>5165</v>
      </c>
      <c r="J30">
        <v>1245</v>
      </c>
      <c r="K30">
        <v>3</v>
      </c>
      <c r="L30" t="s">
        <v>1687</v>
      </c>
      <c r="M30" t="s">
        <v>1688</v>
      </c>
      <c r="N30" t="s">
        <v>27</v>
      </c>
      <c r="P30">
        <v>2</v>
      </c>
      <c r="Q30" t="s">
        <v>31</v>
      </c>
      <c r="V30" t="str">
        <f t="shared" si="0"/>
        <v>janeiro</v>
      </c>
    </row>
    <row r="31" spans="1:22" x14ac:dyDescent="0.3">
      <c r="A31" t="s">
        <v>4311</v>
      </c>
      <c r="B31" t="s">
        <v>1719</v>
      </c>
      <c r="C31" t="s">
        <v>1720</v>
      </c>
      <c r="D31" s="2">
        <v>45666</v>
      </c>
      <c r="E31" s="2">
        <v>45666</v>
      </c>
      <c r="F31" s="2">
        <v>45666</v>
      </c>
      <c r="G31" t="s">
        <v>45</v>
      </c>
      <c r="H31" s="3">
        <v>810</v>
      </c>
      <c r="I31" s="3">
        <v>810</v>
      </c>
      <c r="J31">
        <v>1246</v>
      </c>
      <c r="K31">
        <v>3</v>
      </c>
      <c r="L31" t="s">
        <v>1687</v>
      </c>
      <c r="M31" t="s">
        <v>1688</v>
      </c>
      <c r="N31" t="s">
        <v>27</v>
      </c>
      <c r="P31">
        <v>2</v>
      </c>
      <c r="Q31" t="s">
        <v>31</v>
      </c>
      <c r="V31" t="str">
        <f t="shared" si="0"/>
        <v>janeiro</v>
      </c>
    </row>
    <row r="32" spans="1:22" x14ac:dyDescent="0.3">
      <c r="A32" t="s">
        <v>4312</v>
      </c>
      <c r="B32" t="s">
        <v>2756</v>
      </c>
      <c r="C32" t="s">
        <v>2757</v>
      </c>
      <c r="D32" s="2">
        <v>45666</v>
      </c>
      <c r="E32" s="2">
        <v>45666</v>
      </c>
      <c r="F32" s="2">
        <v>45666</v>
      </c>
      <c r="G32" t="s">
        <v>49</v>
      </c>
      <c r="H32" s="3">
        <v>3290</v>
      </c>
      <c r="I32" s="3">
        <v>3290</v>
      </c>
      <c r="J32">
        <v>1247</v>
      </c>
      <c r="K32">
        <v>3</v>
      </c>
      <c r="L32" t="s">
        <v>1687</v>
      </c>
      <c r="M32" t="s">
        <v>1688</v>
      </c>
      <c r="N32" t="s">
        <v>27</v>
      </c>
      <c r="P32">
        <v>2</v>
      </c>
      <c r="Q32" t="s">
        <v>31</v>
      </c>
      <c r="V32" t="str">
        <f t="shared" si="0"/>
        <v>janeiro</v>
      </c>
    </row>
    <row r="33" spans="1:22" x14ac:dyDescent="0.3">
      <c r="A33" t="s">
        <v>4313</v>
      </c>
      <c r="B33" t="s">
        <v>2118</v>
      </c>
      <c r="C33" t="s">
        <v>2119</v>
      </c>
      <c r="D33" s="2">
        <v>45666</v>
      </c>
      <c r="E33" s="2">
        <v>45696</v>
      </c>
      <c r="F33" s="2">
        <v>45666</v>
      </c>
      <c r="G33" t="s">
        <v>45</v>
      </c>
      <c r="H33" s="3">
        <v>2240</v>
      </c>
      <c r="I33" s="3">
        <v>2240</v>
      </c>
      <c r="J33">
        <v>1248</v>
      </c>
      <c r="K33">
        <v>3</v>
      </c>
      <c r="L33" t="s">
        <v>1687</v>
      </c>
      <c r="M33" t="s">
        <v>1688</v>
      </c>
      <c r="N33" t="s">
        <v>27</v>
      </c>
      <c r="P33">
        <v>2</v>
      </c>
      <c r="Q33" t="s">
        <v>31</v>
      </c>
      <c r="V33" t="str">
        <f t="shared" si="0"/>
        <v>janeiro</v>
      </c>
    </row>
    <row r="34" spans="1:22" x14ac:dyDescent="0.3">
      <c r="A34" t="s">
        <v>4314</v>
      </c>
      <c r="B34" t="s">
        <v>4315</v>
      </c>
      <c r="C34" t="s">
        <v>4316</v>
      </c>
      <c r="D34" s="2">
        <v>45663</v>
      </c>
      <c r="E34" s="2">
        <v>45663</v>
      </c>
      <c r="F34" s="2">
        <v>45666</v>
      </c>
      <c r="G34" t="s">
        <v>49</v>
      </c>
      <c r="H34" s="3">
        <v>4160</v>
      </c>
      <c r="I34" s="3">
        <v>4160</v>
      </c>
      <c r="J34">
        <v>1234</v>
      </c>
      <c r="K34">
        <v>3</v>
      </c>
      <c r="L34" t="s">
        <v>1687</v>
      </c>
      <c r="M34" t="s">
        <v>1688</v>
      </c>
      <c r="N34" t="s">
        <v>27</v>
      </c>
      <c r="P34">
        <v>2</v>
      </c>
      <c r="Q34" t="s">
        <v>31</v>
      </c>
      <c r="V34" t="str">
        <f t="shared" si="0"/>
        <v>janeiro</v>
      </c>
    </row>
    <row r="35" spans="1:22" x14ac:dyDescent="0.3">
      <c r="A35" t="s">
        <v>4317</v>
      </c>
      <c r="C35" t="s">
        <v>4318</v>
      </c>
      <c r="D35" s="2">
        <v>45664</v>
      </c>
      <c r="E35" s="2">
        <v>45664</v>
      </c>
      <c r="F35" s="2">
        <v>45666</v>
      </c>
      <c r="G35" t="s">
        <v>49</v>
      </c>
      <c r="H35" s="3">
        <v>310</v>
      </c>
      <c r="I35" s="3">
        <v>310</v>
      </c>
      <c r="J35">
        <v>1235</v>
      </c>
      <c r="K35">
        <v>3</v>
      </c>
      <c r="L35" t="s">
        <v>1687</v>
      </c>
      <c r="M35" t="s">
        <v>1688</v>
      </c>
      <c r="N35" t="s">
        <v>27</v>
      </c>
      <c r="P35">
        <v>2</v>
      </c>
      <c r="Q35" t="s">
        <v>31</v>
      </c>
      <c r="V35" t="str">
        <f t="shared" si="0"/>
        <v>janeiro</v>
      </c>
    </row>
    <row r="36" spans="1:22" x14ac:dyDescent="0.3">
      <c r="A36" t="s">
        <v>4319</v>
      </c>
      <c r="C36" t="s">
        <v>4318</v>
      </c>
      <c r="D36" s="2">
        <v>45664</v>
      </c>
      <c r="E36" s="2">
        <v>45664</v>
      </c>
      <c r="F36" s="2">
        <v>45666</v>
      </c>
      <c r="G36" t="s">
        <v>49</v>
      </c>
      <c r="H36" s="3">
        <v>55</v>
      </c>
      <c r="I36" s="3">
        <v>55</v>
      </c>
      <c r="J36">
        <v>1236</v>
      </c>
      <c r="K36">
        <v>3</v>
      </c>
      <c r="L36" t="s">
        <v>1687</v>
      </c>
      <c r="M36" t="s">
        <v>1688</v>
      </c>
      <c r="N36" t="s">
        <v>27</v>
      </c>
      <c r="P36">
        <v>2</v>
      </c>
      <c r="Q36" t="s">
        <v>31</v>
      </c>
      <c r="V36" t="str">
        <f t="shared" si="0"/>
        <v>janeiro</v>
      </c>
    </row>
    <row r="37" spans="1:22" x14ac:dyDescent="0.3">
      <c r="A37" t="s">
        <v>4320</v>
      </c>
      <c r="C37" t="s">
        <v>4321</v>
      </c>
      <c r="D37" s="2">
        <v>45664</v>
      </c>
      <c r="E37" s="2">
        <v>45664</v>
      </c>
      <c r="F37" s="2">
        <v>45666</v>
      </c>
      <c r="G37" t="s">
        <v>49</v>
      </c>
      <c r="H37" s="3">
        <v>50</v>
      </c>
      <c r="I37" s="3">
        <v>50</v>
      </c>
      <c r="J37">
        <v>1237</v>
      </c>
      <c r="K37">
        <v>3</v>
      </c>
      <c r="L37" t="s">
        <v>1687</v>
      </c>
      <c r="M37" t="s">
        <v>1688</v>
      </c>
      <c r="N37" t="s">
        <v>27</v>
      </c>
      <c r="P37">
        <v>2</v>
      </c>
      <c r="Q37" t="s">
        <v>31</v>
      </c>
      <c r="V37" t="str">
        <f t="shared" si="0"/>
        <v>janeiro</v>
      </c>
    </row>
    <row r="38" spans="1:22" x14ac:dyDescent="0.3">
      <c r="A38" t="s">
        <v>4322</v>
      </c>
      <c r="C38" t="s">
        <v>4318</v>
      </c>
      <c r="D38" s="2">
        <v>45664</v>
      </c>
      <c r="E38" s="2">
        <v>45664</v>
      </c>
      <c r="F38" s="2">
        <v>45666</v>
      </c>
      <c r="G38" t="s">
        <v>49</v>
      </c>
      <c r="H38" s="3">
        <v>50</v>
      </c>
      <c r="I38" s="3">
        <v>50</v>
      </c>
      <c r="J38">
        <v>1238</v>
      </c>
      <c r="K38">
        <v>3</v>
      </c>
      <c r="L38" t="s">
        <v>1687</v>
      </c>
      <c r="M38" t="s">
        <v>1688</v>
      </c>
      <c r="N38" t="s">
        <v>27</v>
      </c>
      <c r="P38">
        <v>2</v>
      </c>
      <c r="Q38" t="s">
        <v>31</v>
      </c>
      <c r="V38" t="str">
        <f t="shared" si="0"/>
        <v>janeiro</v>
      </c>
    </row>
    <row r="39" spans="1:22" x14ac:dyDescent="0.3">
      <c r="A39" t="s">
        <v>4323</v>
      </c>
      <c r="C39" t="s">
        <v>1900</v>
      </c>
      <c r="D39" s="2">
        <v>45664</v>
      </c>
      <c r="E39" s="2">
        <v>45664</v>
      </c>
      <c r="F39" s="2">
        <v>45666</v>
      </c>
      <c r="G39" t="s">
        <v>49</v>
      </c>
      <c r="H39" s="3">
        <v>55</v>
      </c>
      <c r="I39" s="3">
        <v>55</v>
      </c>
      <c r="J39">
        <v>1239</v>
      </c>
      <c r="K39">
        <v>3</v>
      </c>
      <c r="L39" t="s">
        <v>1687</v>
      </c>
      <c r="M39" t="s">
        <v>1688</v>
      </c>
      <c r="N39" t="s">
        <v>27</v>
      </c>
      <c r="P39">
        <v>2</v>
      </c>
      <c r="Q39" t="s">
        <v>31</v>
      </c>
      <c r="V39" t="str">
        <f t="shared" si="0"/>
        <v>janeiro</v>
      </c>
    </row>
    <row r="40" spans="1:22" x14ac:dyDescent="0.3">
      <c r="A40" t="s">
        <v>4324</v>
      </c>
      <c r="C40" t="s">
        <v>4325</v>
      </c>
      <c r="D40" s="2">
        <v>45664</v>
      </c>
      <c r="E40" s="2">
        <v>45664</v>
      </c>
      <c r="F40" s="2">
        <v>45666</v>
      </c>
      <c r="G40" t="s">
        <v>49</v>
      </c>
      <c r="H40" s="3">
        <v>85</v>
      </c>
      <c r="I40" s="3">
        <v>85</v>
      </c>
      <c r="J40">
        <v>1240</v>
      </c>
      <c r="K40">
        <v>3</v>
      </c>
      <c r="L40" t="s">
        <v>1687</v>
      </c>
      <c r="M40" t="s">
        <v>1688</v>
      </c>
      <c r="N40" t="s">
        <v>27</v>
      </c>
      <c r="P40">
        <v>2</v>
      </c>
      <c r="Q40" t="s">
        <v>31</v>
      </c>
      <c r="V40" t="str">
        <f t="shared" si="0"/>
        <v>janeiro</v>
      </c>
    </row>
    <row r="41" spans="1:22" x14ac:dyDescent="0.3">
      <c r="A41" t="s">
        <v>4326</v>
      </c>
      <c r="B41" t="s">
        <v>1773</v>
      </c>
      <c r="C41" t="s">
        <v>1774</v>
      </c>
      <c r="D41" s="2">
        <v>45665</v>
      </c>
      <c r="E41" s="2">
        <v>45695</v>
      </c>
      <c r="F41" s="2">
        <v>45666</v>
      </c>
      <c r="G41" t="s">
        <v>45</v>
      </c>
      <c r="H41" s="3">
        <v>9195</v>
      </c>
      <c r="I41" s="3">
        <v>9195</v>
      </c>
      <c r="J41">
        <v>1241</v>
      </c>
      <c r="K41">
        <v>3</v>
      </c>
      <c r="L41" t="s">
        <v>1687</v>
      </c>
      <c r="M41" t="s">
        <v>1688</v>
      </c>
      <c r="N41" t="s">
        <v>27</v>
      </c>
      <c r="P41">
        <v>2</v>
      </c>
      <c r="Q41" t="s">
        <v>31</v>
      </c>
      <c r="V41" t="str">
        <f t="shared" si="0"/>
        <v>janeiro</v>
      </c>
    </row>
    <row r="42" spans="1:22" x14ac:dyDescent="0.3">
      <c r="A42" t="s">
        <v>4327</v>
      </c>
      <c r="B42" t="s">
        <v>4328</v>
      </c>
      <c r="C42" t="s">
        <v>4329</v>
      </c>
      <c r="D42" s="2">
        <v>45665</v>
      </c>
      <c r="E42" s="2">
        <v>45665</v>
      </c>
      <c r="F42" s="2">
        <v>45666</v>
      </c>
      <c r="G42" t="s">
        <v>49</v>
      </c>
      <c r="H42" s="3">
        <v>940</v>
      </c>
      <c r="I42" s="3">
        <v>940</v>
      </c>
      <c r="J42">
        <v>1242</v>
      </c>
      <c r="K42">
        <v>3</v>
      </c>
      <c r="L42" t="s">
        <v>1687</v>
      </c>
      <c r="M42" t="s">
        <v>1688</v>
      </c>
      <c r="N42" t="s">
        <v>27</v>
      </c>
      <c r="P42">
        <v>2</v>
      </c>
      <c r="Q42" t="s">
        <v>31</v>
      </c>
      <c r="V42" t="str">
        <f t="shared" si="0"/>
        <v>janeiro</v>
      </c>
    </row>
    <row r="43" spans="1:22" x14ac:dyDescent="0.3">
      <c r="A43" t="s">
        <v>4330</v>
      </c>
      <c r="B43" t="s">
        <v>4331</v>
      </c>
      <c r="C43" t="s">
        <v>4332</v>
      </c>
      <c r="D43" s="2">
        <v>45665</v>
      </c>
      <c r="E43" s="2">
        <v>45665</v>
      </c>
      <c r="F43" s="2">
        <v>45666</v>
      </c>
      <c r="G43" t="s">
        <v>45</v>
      </c>
      <c r="H43" s="3">
        <v>2000</v>
      </c>
      <c r="I43" s="3">
        <v>2000</v>
      </c>
      <c r="J43">
        <v>1243</v>
      </c>
      <c r="K43">
        <v>3</v>
      </c>
      <c r="L43" t="s">
        <v>1687</v>
      </c>
      <c r="M43" t="s">
        <v>1688</v>
      </c>
      <c r="N43" t="s">
        <v>27</v>
      </c>
      <c r="P43">
        <v>2</v>
      </c>
      <c r="Q43" t="s">
        <v>31</v>
      </c>
      <c r="V43" t="str">
        <f t="shared" si="0"/>
        <v>janeiro</v>
      </c>
    </row>
    <row r="44" spans="1:22" x14ac:dyDescent="0.3">
      <c r="A44" t="s">
        <v>4330</v>
      </c>
      <c r="B44" t="s">
        <v>4331</v>
      </c>
      <c r="C44" t="s">
        <v>4332</v>
      </c>
      <c r="D44" s="2">
        <v>45665</v>
      </c>
      <c r="E44" s="2">
        <v>45665</v>
      </c>
      <c r="F44" s="2">
        <v>45666</v>
      </c>
      <c r="G44" t="s">
        <v>49</v>
      </c>
      <c r="H44" s="3">
        <v>210</v>
      </c>
      <c r="I44" s="3">
        <v>210</v>
      </c>
      <c r="J44">
        <v>1243</v>
      </c>
      <c r="K44">
        <v>3</v>
      </c>
      <c r="L44" t="s">
        <v>1687</v>
      </c>
      <c r="M44" t="s">
        <v>1688</v>
      </c>
      <c r="N44" t="s">
        <v>27</v>
      </c>
      <c r="P44">
        <v>2</v>
      </c>
      <c r="Q44" t="s">
        <v>31</v>
      </c>
      <c r="V44" t="str">
        <f t="shared" si="0"/>
        <v>janeiro</v>
      </c>
    </row>
    <row r="45" spans="1:22" x14ac:dyDescent="0.3">
      <c r="A45" t="s">
        <v>4333</v>
      </c>
      <c r="B45" t="s">
        <v>4334</v>
      </c>
      <c r="C45" t="s">
        <v>4335</v>
      </c>
      <c r="D45" s="2">
        <v>45665</v>
      </c>
      <c r="E45" s="2">
        <v>45695</v>
      </c>
      <c r="F45" s="2">
        <v>45666</v>
      </c>
      <c r="G45" t="s">
        <v>45</v>
      </c>
      <c r="H45" s="3">
        <v>646.66999999999996</v>
      </c>
      <c r="I45" s="3">
        <v>646.66999999999996</v>
      </c>
      <c r="J45">
        <v>1244</v>
      </c>
      <c r="K45">
        <v>3</v>
      </c>
      <c r="L45" t="s">
        <v>1687</v>
      </c>
      <c r="M45" t="s">
        <v>1688</v>
      </c>
      <c r="N45" t="s">
        <v>27</v>
      </c>
      <c r="P45">
        <v>2</v>
      </c>
      <c r="Q45" t="s">
        <v>31</v>
      </c>
      <c r="V45" t="str">
        <f t="shared" si="0"/>
        <v>janeiro</v>
      </c>
    </row>
    <row r="46" spans="1:22" x14ac:dyDescent="0.3">
      <c r="A46" t="s">
        <v>4336</v>
      </c>
      <c r="B46" t="s">
        <v>4334</v>
      </c>
      <c r="C46" t="s">
        <v>4335</v>
      </c>
      <c r="D46" s="2">
        <v>45665</v>
      </c>
      <c r="E46" s="2">
        <v>45725</v>
      </c>
      <c r="F46" s="2">
        <v>45666</v>
      </c>
      <c r="G46" t="s">
        <v>45</v>
      </c>
      <c r="H46" s="3">
        <v>646.66999999999996</v>
      </c>
      <c r="I46" s="3">
        <v>646.66999999999996</v>
      </c>
      <c r="J46">
        <v>1244</v>
      </c>
      <c r="K46">
        <v>3</v>
      </c>
      <c r="L46" t="s">
        <v>1687</v>
      </c>
      <c r="M46" t="s">
        <v>1688</v>
      </c>
      <c r="N46" t="s">
        <v>27</v>
      </c>
      <c r="P46">
        <v>2</v>
      </c>
      <c r="Q46" t="s">
        <v>31</v>
      </c>
      <c r="V46" t="str">
        <f t="shared" si="0"/>
        <v>janeiro</v>
      </c>
    </row>
    <row r="47" spans="1:22" x14ac:dyDescent="0.3">
      <c r="A47" t="s">
        <v>4337</v>
      </c>
      <c r="B47" t="s">
        <v>4334</v>
      </c>
      <c r="C47" t="s">
        <v>4335</v>
      </c>
      <c r="D47" s="2">
        <v>45665</v>
      </c>
      <c r="E47" s="2">
        <v>45755</v>
      </c>
      <c r="F47" s="2">
        <v>45666</v>
      </c>
      <c r="G47" t="s">
        <v>45</v>
      </c>
      <c r="H47" s="3">
        <v>646.66</v>
      </c>
      <c r="I47" s="3">
        <v>646.66</v>
      </c>
      <c r="J47">
        <v>1244</v>
      </c>
      <c r="K47">
        <v>3</v>
      </c>
      <c r="L47" t="s">
        <v>1687</v>
      </c>
      <c r="M47" t="s">
        <v>1688</v>
      </c>
      <c r="N47" t="s">
        <v>27</v>
      </c>
      <c r="P47">
        <v>2</v>
      </c>
      <c r="Q47" t="s">
        <v>31</v>
      </c>
      <c r="V47" t="str">
        <f t="shared" si="0"/>
        <v>janeiro</v>
      </c>
    </row>
    <row r="48" spans="1:22" x14ac:dyDescent="0.3">
      <c r="A48" t="s">
        <v>4338</v>
      </c>
      <c r="C48" t="s">
        <v>4291</v>
      </c>
      <c r="D48" s="2">
        <v>45664</v>
      </c>
      <c r="E48" s="2">
        <v>45664</v>
      </c>
      <c r="F48" s="2">
        <v>45666</v>
      </c>
      <c r="G48" t="s">
        <v>49</v>
      </c>
      <c r="H48" s="3">
        <v>465</v>
      </c>
      <c r="I48" s="3">
        <v>465</v>
      </c>
      <c r="J48">
        <v>890</v>
      </c>
      <c r="K48">
        <v>3</v>
      </c>
      <c r="L48" t="s">
        <v>1687</v>
      </c>
      <c r="M48" t="s">
        <v>1688</v>
      </c>
      <c r="N48" t="s">
        <v>27</v>
      </c>
      <c r="P48">
        <v>2</v>
      </c>
      <c r="Q48" t="s">
        <v>31</v>
      </c>
      <c r="V48" t="str">
        <f t="shared" si="0"/>
        <v>janeiro</v>
      </c>
    </row>
    <row r="49" spans="1:22" x14ac:dyDescent="0.3">
      <c r="A49" t="s">
        <v>4339</v>
      </c>
      <c r="C49" t="s">
        <v>4286</v>
      </c>
      <c r="D49" s="2">
        <v>45664</v>
      </c>
      <c r="E49" s="2">
        <v>45664</v>
      </c>
      <c r="F49" s="2">
        <v>45666</v>
      </c>
      <c r="G49" t="s">
        <v>49</v>
      </c>
      <c r="H49" s="3">
        <v>160</v>
      </c>
      <c r="I49" s="3">
        <v>160</v>
      </c>
      <c r="J49">
        <v>891</v>
      </c>
      <c r="K49">
        <v>3</v>
      </c>
      <c r="L49" t="s">
        <v>1687</v>
      </c>
      <c r="M49" t="s">
        <v>1688</v>
      </c>
      <c r="N49" t="s">
        <v>27</v>
      </c>
      <c r="P49">
        <v>2</v>
      </c>
      <c r="Q49" t="s">
        <v>31</v>
      </c>
      <c r="V49" t="str">
        <f t="shared" si="0"/>
        <v>janeiro</v>
      </c>
    </row>
    <row r="50" spans="1:22" x14ac:dyDescent="0.3">
      <c r="A50" t="s">
        <v>4340</v>
      </c>
      <c r="C50" t="s">
        <v>1695</v>
      </c>
      <c r="D50" s="2">
        <v>45664</v>
      </c>
      <c r="E50" s="2">
        <v>45664</v>
      </c>
      <c r="F50" s="2">
        <v>45666</v>
      </c>
      <c r="G50" t="s">
        <v>49</v>
      </c>
      <c r="H50" s="3">
        <v>910</v>
      </c>
      <c r="I50" s="3">
        <v>910</v>
      </c>
      <c r="J50">
        <v>892</v>
      </c>
      <c r="K50">
        <v>3</v>
      </c>
      <c r="L50" t="s">
        <v>1687</v>
      </c>
      <c r="M50" t="s">
        <v>1688</v>
      </c>
      <c r="N50" t="s">
        <v>27</v>
      </c>
      <c r="P50">
        <v>2</v>
      </c>
      <c r="Q50" t="s">
        <v>31</v>
      </c>
      <c r="V50" t="str">
        <f t="shared" si="0"/>
        <v>janeiro</v>
      </c>
    </row>
    <row r="51" spans="1:22" x14ac:dyDescent="0.3">
      <c r="A51" t="s">
        <v>4341</v>
      </c>
      <c r="C51" t="s">
        <v>4342</v>
      </c>
      <c r="D51" s="2">
        <v>45664</v>
      </c>
      <c r="E51" s="2">
        <v>45664</v>
      </c>
      <c r="F51" s="2">
        <v>45666</v>
      </c>
      <c r="G51" t="s">
        <v>49</v>
      </c>
      <c r="H51" s="3">
        <v>125</v>
      </c>
      <c r="I51" s="3">
        <v>125</v>
      </c>
      <c r="J51">
        <v>893</v>
      </c>
      <c r="K51">
        <v>3</v>
      </c>
      <c r="L51" t="s">
        <v>1687</v>
      </c>
      <c r="M51" t="s">
        <v>1688</v>
      </c>
      <c r="N51" t="s">
        <v>27</v>
      </c>
      <c r="P51">
        <v>2</v>
      </c>
      <c r="Q51" t="s">
        <v>31</v>
      </c>
      <c r="V51" t="str">
        <f t="shared" si="0"/>
        <v>janeiro</v>
      </c>
    </row>
    <row r="52" spans="1:22" x14ac:dyDescent="0.3">
      <c r="A52" t="s">
        <v>4343</v>
      </c>
      <c r="C52" t="s">
        <v>4342</v>
      </c>
      <c r="D52" s="2">
        <v>45664</v>
      </c>
      <c r="E52" s="2">
        <v>45664</v>
      </c>
      <c r="F52" s="2">
        <v>45666</v>
      </c>
      <c r="G52" t="s">
        <v>49</v>
      </c>
      <c r="H52" s="3">
        <v>55</v>
      </c>
      <c r="I52" s="3">
        <v>55</v>
      </c>
      <c r="J52">
        <v>894</v>
      </c>
      <c r="K52">
        <v>3</v>
      </c>
      <c r="L52" t="s">
        <v>1687</v>
      </c>
      <c r="M52" t="s">
        <v>1688</v>
      </c>
      <c r="N52" t="s">
        <v>27</v>
      </c>
      <c r="P52">
        <v>2</v>
      </c>
      <c r="Q52" t="s">
        <v>31</v>
      </c>
      <c r="V52" t="str">
        <f t="shared" si="0"/>
        <v>janeiro</v>
      </c>
    </row>
    <row r="53" spans="1:22" x14ac:dyDescent="0.3">
      <c r="A53" t="s">
        <v>4344</v>
      </c>
      <c r="C53" t="s">
        <v>4291</v>
      </c>
      <c r="D53" s="2">
        <v>45666</v>
      </c>
      <c r="E53" s="2">
        <v>45666</v>
      </c>
      <c r="F53" s="2">
        <v>45666</v>
      </c>
      <c r="G53" t="s">
        <v>49</v>
      </c>
      <c r="H53" s="3">
        <v>320</v>
      </c>
      <c r="I53" s="3">
        <v>320</v>
      </c>
      <c r="J53">
        <v>895</v>
      </c>
      <c r="K53">
        <v>3</v>
      </c>
      <c r="L53" t="s">
        <v>1687</v>
      </c>
      <c r="M53" t="s">
        <v>1688</v>
      </c>
      <c r="N53" t="s">
        <v>27</v>
      </c>
      <c r="P53">
        <v>2</v>
      </c>
      <c r="Q53" t="s">
        <v>31</v>
      </c>
      <c r="V53" t="str">
        <f t="shared" si="0"/>
        <v>janeiro</v>
      </c>
    </row>
    <row r="54" spans="1:22" x14ac:dyDescent="0.3">
      <c r="A54" t="s">
        <v>4345</v>
      </c>
      <c r="C54" t="s">
        <v>4291</v>
      </c>
      <c r="D54" s="2">
        <v>45659</v>
      </c>
      <c r="E54" s="2">
        <v>45689</v>
      </c>
      <c r="F54" s="2">
        <v>45666</v>
      </c>
      <c r="G54" t="s">
        <v>331</v>
      </c>
      <c r="H54" s="3">
        <v>960</v>
      </c>
      <c r="I54" s="3">
        <v>912.58</v>
      </c>
      <c r="J54">
        <v>887</v>
      </c>
      <c r="K54">
        <v>3</v>
      </c>
      <c r="L54" t="s">
        <v>1687</v>
      </c>
      <c r="M54" t="s">
        <v>1688</v>
      </c>
      <c r="N54" t="s">
        <v>27</v>
      </c>
      <c r="P54">
        <v>2</v>
      </c>
      <c r="Q54" t="s">
        <v>31</v>
      </c>
      <c r="V54" t="str">
        <f t="shared" si="0"/>
        <v>janeiro</v>
      </c>
    </row>
    <row r="55" spans="1:22" x14ac:dyDescent="0.3">
      <c r="A55" t="s">
        <v>4346</v>
      </c>
      <c r="C55" t="s">
        <v>4291</v>
      </c>
      <c r="D55" s="2">
        <v>45661</v>
      </c>
      <c r="E55" s="2">
        <v>45661</v>
      </c>
      <c r="F55" s="2">
        <v>45666</v>
      </c>
      <c r="G55" t="s">
        <v>49</v>
      </c>
      <c r="H55" s="3">
        <v>160</v>
      </c>
      <c r="I55" s="3">
        <v>160</v>
      </c>
      <c r="J55">
        <v>888</v>
      </c>
      <c r="K55">
        <v>3</v>
      </c>
      <c r="L55" t="s">
        <v>1687</v>
      </c>
      <c r="M55" t="s">
        <v>1688</v>
      </c>
      <c r="N55" t="s">
        <v>27</v>
      </c>
      <c r="P55">
        <v>2</v>
      </c>
      <c r="Q55" t="s">
        <v>31</v>
      </c>
      <c r="V55" t="str">
        <f t="shared" si="0"/>
        <v>janeiro</v>
      </c>
    </row>
    <row r="56" spans="1:22" x14ac:dyDescent="0.3">
      <c r="A56" t="s">
        <v>4346</v>
      </c>
      <c r="C56" t="s">
        <v>4291</v>
      </c>
      <c r="D56" s="2">
        <v>45661</v>
      </c>
      <c r="E56" s="2">
        <v>45661</v>
      </c>
      <c r="F56" s="2">
        <v>45666</v>
      </c>
      <c r="G56" t="s">
        <v>331</v>
      </c>
      <c r="H56" s="3">
        <v>160</v>
      </c>
      <c r="I56" s="3">
        <v>153.22</v>
      </c>
      <c r="J56">
        <v>888</v>
      </c>
      <c r="K56">
        <v>3</v>
      </c>
      <c r="L56" t="s">
        <v>1687</v>
      </c>
      <c r="M56" t="s">
        <v>1688</v>
      </c>
      <c r="N56" t="s">
        <v>27</v>
      </c>
      <c r="P56">
        <v>2</v>
      </c>
      <c r="Q56" t="s">
        <v>31</v>
      </c>
      <c r="V56" t="str">
        <f t="shared" si="0"/>
        <v>janeiro</v>
      </c>
    </row>
    <row r="57" spans="1:22" x14ac:dyDescent="0.3">
      <c r="A57" t="s">
        <v>4347</v>
      </c>
      <c r="C57" t="s">
        <v>4291</v>
      </c>
      <c r="D57" s="2">
        <v>45659</v>
      </c>
      <c r="E57" s="2">
        <v>45659</v>
      </c>
      <c r="F57" s="2">
        <v>45666</v>
      </c>
      <c r="G57" t="s">
        <v>113</v>
      </c>
      <c r="H57" s="3">
        <v>259</v>
      </c>
      <c r="I57" s="3">
        <v>256.57</v>
      </c>
      <c r="J57">
        <v>885</v>
      </c>
      <c r="K57">
        <v>3</v>
      </c>
      <c r="L57" t="s">
        <v>1687</v>
      </c>
      <c r="M57" t="s">
        <v>1688</v>
      </c>
      <c r="N57" t="s">
        <v>27</v>
      </c>
      <c r="P57">
        <v>2</v>
      </c>
      <c r="Q57" t="s">
        <v>31</v>
      </c>
      <c r="V57" t="str">
        <f t="shared" si="0"/>
        <v>janeiro</v>
      </c>
    </row>
    <row r="58" spans="1:22" x14ac:dyDescent="0.3">
      <c r="A58" t="s">
        <v>4348</v>
      </c>
      <c r="C58" t="s">
        <v>4291</v>
      </c>
      <c r="D58" s="2">
        <v>45674</v>
      </c>
      <c r="E58" s="2">
        <v>45674</v>
      </c>
      <c r="F58" s="2">
        <v>45674</v>
      </c>
      <c r="G58" t="s">
        <v>86</v>
      </c>
      <c r="H58" s="3">
        <v>360</v>
      </c>
      <c r="I58" s="3">
        <v>360</v>
      </c>
      <c r="J58">
        <v>907</v>
      </c>
      <c r="K58">
        <v>3</v>
      </c>
      <c r="L58" t="s">
        <v>1687</v>
      </c>
      <c r="M58" t="s">
        <v>1688</v>
      </c>
      <c r="N58" t="s">
        <v>27</v>
      </c>
      <c r="P58">
        <v>1156</v>
      </c>
      <c r="Q58" t="s">
        <v>1689</v>
      </c>
      <c r="V58" t="str">
        <f t="shared" si="0"/>
        <v>janeiro</v>
      </c>
    </row>
    <row r="59" spans="1:22" x14ac:dyDescent="0.3">
      <c r="A59" t="s">
        <v>4349</v>
      </c>
      <c r="C59" t="s">
        <v>4291</v>
      </c>
      <c r="D59" s="2">
        <v>45675</v>
      </c>
      <c r="E59" s="2">
        <v>45675</v>
      </c>
      <c r="F59" s="2">
        <v>45675</v>
      </c>
      <c r="G59" t="s">
        <v>86</v>
      </c>
      <c r="H59" s="3">
        <v>280</v>
      </c>
      <c r="I59" s="3">
        <v>280</v>
      </c>
      <c r="J59">
        <v>909</v>
      </c>
      <c r="K59">
        <v>3</v>
      </c>
      <c r="L59" t="s">
        <v>1687</v>
      </c>
      <c r="M59" t="s">
        <v>1688</v>
      </c>
      <c r="N59" t="s">
        <v>27</v>
      </c>
      <c r="P59">
        <v>1156</v>
      </c>
      <c r="Q59" t="s">
        <v>1689</v>
      </c>
      <c r="V59" t="str">
        <f t="shared" si="0"/>
        <v>janeiro</v>
      </c>
    </row>
    <row r="60" spans="1:22" x14ac:dyDescent="0.3">
      <c r="A60" t="s">
        <v>4350</v>
      </c>
      <c r="B60" t="s">
        <v>2126</v>
      </c>
      <c r="C60" t="s">
        <v>2127</v>
      </c>
      <c r="D60" s="2">
        <v>45666</v>
      </c>
      <c r="E60" s="2">
        <v>45666</v>
      </c>
      <c r="F60" s="2">
        <v>45678</v>
      </c>
      <c r="G60" t="s">
        <v>49</v>
      </c>
      <c r="H60" s="3">
        <v>2640</v>
      </c>
      <c r="I60" s="3">
        <v>2640</v>
      </c>
      <c r="J60">
        <v>1250</v>
      </c>
      <c r="K60">
        <v>3</v>
      </c>
      <c r="L60" t="s">
        <v>1687</v>
      </c>
      <c r="M60" t="s">
        <v>1688</v>
      </c>
      <c r="N60" t="s">
        <v>27</v>
      </c>
      <c r="P60">
        <v>2</v>
      </c>
      <c r="Q60" t="s">
        <v>31</v>
      </c>
      <c r="V60" t="str">
        <f t="shared" si="0"/>
        <v>janeiro</v>
      </c>
    </row>
    <row r="61" spans="1:22" x14ac:dyDescent="0.3">
      <c r="A61" t="s">
        <v>1830</v>
      </c>
      <c r="B61" t="s">
        <v>1795</v>
      </c>
      <c r="C61" t="s">
        <v>1796</v>
      </c>
      <c r="D61" s="2">
        <v>45667</v>
      </c>
      <c r="E61" s="2">
        <v>45667</v>
      </c>
      <c r="F61" s="2">
        <v>45678</v>
      </c>
      <c r="G61" t="s">
        <v>49</v>
      </c>
      <c r="H61" s="3">
        <v>600</v>
      </c>
      <c r="I61" s="3">
        <v>600</v>
      </c>
      <c r="J61">
        <v>1251</v>
      </c>
      <c r="K61">
        <v>3</v>
      </c>
      <c r="L61" t="s">
        <v>1687</v>
      </c>
      <c r="M61" t="s">
        <v>1688</v>
      </c>
      <c r="N61" t="s">
        <v>27</v>
      </c>
      <c r="P61">
        <v>2</v>
      </c>
      <c r="Q61" t="s">
        <v>31</v>
      </c>
      <c r="V61" t="str">
        <f t="shared" si="0"/>
        <v>janeiro</v>
      </c>
    </row>
    <row r="62" spans="1:22" x14ac:dyDescent="0.3">
      <c r="A62" t="s">
        <v>4351</v>
      </c>
      <c r="B62" t="s">
        <v>4352</v>
      </c>
      <c r="C62" t="s">
        <v>4353</v>
      </c>
      <c r="D62" s="2">
        <v>45667</v>
      </c>
      <c r="E62" s="2">
        <v>45667</v>
      </c>
      <c r="F62" s="2">
        <v>45678</v>
      </c>
      <c r="G62" t="s">
        <v>49</v>
      </c>
      <c r="H62" s="3">
        <v>1110</v>
      </c>
      <c r="I62" s="3">
        <v>1110</v>
      </c>
      <c r="J62">
        <v>1252</v>
      </c>
      <c r="K62">
        <v>3</v>
      </c>
      <c r="L62" t="s">
        <v>1687</v>
      </c>
      <c r="M62" t="s">
        <v>1688</v>
      </c>
      <c r="N62" t="s">
        <v>27</v>
      </c>
      <c r="P62">
        <v>2</v>
      </c>
      <c r="Q62" t="s">
        <v>31</v>
      </c>
      <c r="V62" t="str">
        <f t="shared" si="0"/>
        <v>janeiro</v>
      </c>
    </row>
    <row r="63" spans="1:22" x14ac:dyDescent="0.3">
      <c r="A63" t="s">
        <v>4354</v>
      </c>
      <c r="B63" t="s">
        <v>2370</v>
      </c>
      <c r="C63" t="s">
        <v>2371</v>
      </c>
      <c r="D63" s="2">
        <v>45667</v>
      </c>
      <c r="E63" s="2">
        <v>45667</v>
      </c>
      <c r="F63" s="2">
        <v>45678</v>
      </c>
      <c r="G63" t="s">
        <v>49</v>
      </c>
      <c r="H63" s="3">
        <v>1320</v>
      </c>
      <c r="I63" s="3">
        <v>1320</v>
      </c>
      <c r="J63">
        <v>1253</v>
      </c>
      <c r="K63">
        <v>3</v>
      </c>
      <c r="L63" t="s">
        <v>1687</v>
      </c>
      <c r="M63" t="s">
        <v>1688</v>
      </c>
      <c r="N63" t="s">
        <v>27</v>
      </c>
      <c r="P63">
        <v>2</v>
      </c>
      <c r="Q63" t="s">
        <v>31</v>
      </c>
      <c r="V63" t="str">
        <f t="shared" si="0"/>
        <v>janeiro</v>
      </c>
    </row>
    <row r="64" spans="1:22" x14ac:dyDescent="0.3">
      <c r="A64" t="s">
        <v>4355</v>
      </c>
      <c r="B64" t="s">
        <v>2001</v>
      </c>
      <c r="C64" t="s">
        <v>2002</v>
      </c>
      <c r="D64" s="2">
        <v>45667</v>
      </c>
      <c r="E64" s="2">
        <v>45667</v>
      </c>
      <c r="F64" s="2">
        <v>45678</v>
      </c>
      <c r="G64" t="s">
        <v>49</v>
      </c>
      <c r="H64" s="3">
        <v>5270</v>
      </c>
      <c r="I64" s="3">
        <v>5270</v>
      </c>
      <c r="J64">
        <v>1254</v>
      </c>
      <c r="K64">
        <v>3</v>
      </c>
      <c r="L64" t="s">
        <v>1687</v>
      </c>
      <c r="M64" t="s">
        <v>1688</v>
      </c>
      <c r="N64" t="s">
        <v>27</v>
      </c>
      <c r="P64">
        <v>2</v>
      </c>
      <c r="Q64" t="s">
        <v>31</v>
      </c>
      <c r="V64" t="str">
        <f t="shared" si="0"/>
        <v>janeiro</v>
      </c>
    </row>
    <row r="65" spans="1:22" x14ac:dyDescent="0.3">
      <c r="A65" t="s">
        <v>4356</v>
      </c>
      <c r="B65" t="s">
        <v>2231</v>
      </c>
      <c r="C65" t="s">
        <v>2232</v>
      </c>
      <c r="D65" s="2">
        <v>45667</v>
      </c>
      <c r="E65" s="2">
        <v>45667</v>
      </c>
      <c r="F65" s="2">
        <v>45678</v>
      </c>
      <c r="G65" t="s">
        <v>318</v>
      </c>
      <c r="H65" s="3">
        <v>1455</v>
      </c>
      <c r="I65" s="3">
        <v>1455</v>
      </c>
      <c r="J65">
        <v>1255</v>
      </c>
      <c r="K65">
        <v>3</v>
      </c>
      <c r="L65" t="s">
        <v>1687</v>
      </c>
      <c r="M65" t="s">
        <v>1688</v>
      </c>
      <c r="N65" t="s">
        <v>27</v>
      </c>
      <c r="P65">
        <v>2</v>
      </c>
      <c r="Q65" t="s">
        <v>31</v>
      </c>
      <c r="R65" t="s">
        <v>1724</v>
      </c>
      <c r="V65" t="str">
        <f t="shared" si="0"/>
        <v>janeiro</v>
      </c>
    </row>
    <row r="66" spans="1:22" x14ac:dyDescent="0.3">
      <c r="A66" t="s">
        <v>1905</v>
      </c>
      <c r="B66" t="s">
        <v>4357</v>
      </c>
      <c r="C66" t="s">
        <v>4358</v>
      </c>
      <c r="D66" s="2">
        <v>45667</v>
      </c>
      <c r="E66" s="2">
        <v>45667</v>
      </c>
      <c r="F66" s="2">
        <v>45678</v>
      </c>
      <c r="G66" t="s">
        <v>49</v>
      </c>
      <c r="H66" s="3">
        <v>1095</v>
      </c>
      <c r="I66" s="3">
        <v>1095</v>
      </c>
      <c r="J66">
        <v>1256</v>
      </c>
      <c r="K66">
        <v>3</v>
      </c>
      <c r="L66" t="s">
        <v>1687</v>
      </c>
      <c r="M66" t="s">
        <v>1688</v>
      </c>
      <c r="N66" t="s">
        <v>27</v>
      </c>
      <c r="P66">
        <v>2</v>
      </c>
      <c r="Q66" t="s">
        <v>31</v>
      </c>
      <c r="V66" t="str">
        <f t="shared" si="0"/>
        <v>janeiro</v>
      </c>
    </row>
    <row r="67" spans="1:22" x14ac:dyDescent="0.3">
      <c r="A67" t="s">
        <v>4359</v>
      </c>
      <c r="B67" t="s">
        <v>4360</v>
      </c>
      <c r="C67" t="s">
        <v>4361</v>
      </c>
      <c r="D67" s="2">
        <v>45670</v>
      </c>
      <c r="E67" s="2">
        <v>45670</v>
      </c>
      <c r="F67" s="2">
        <v>45678</v>
      </c>
      <c r="G67" t="s">
        <v>49</v>
      </c>
      <c r="H67" s="3">
        <v>3000</v>
      </c>
      <c r="I67" s="3">
        <v>3000</v>
      </c>
      <c r="J67">
        <v>1258</v>
      </c>
      <c r="K67">
        <v>3</v>
      </c>
      <c r="L67" t="s">
        <v>1687</v>
      </c>
      <c r="M67" t="s">
        <v>1688</v>
      </c>
      <c r="N67" t="s">
        <v>27</v>
      </c>
      <c r="P67">
        <v>2</v>
      </c>
      <c r="Q67" t="s">
        <v>31</v>
      </c>
      <c r="V67" t="str">
        <f t="shared" ref="V67:V130" si="1">TEXT(F67,"MMMM")</f>
        <v>janeiro</v>
      </c>
    </row>
    <row r="68" spans="1:22" x14ac:dyDescent="0.3">
      <c r="A68" t="s">
        <v>4362</v>
      </c>
      <c r="B68" t="s">
        <v>1729</v>
      </c>
      <c r="C68" t="s">
        <v>1730</v>
      </c>
      <c r="D68" s="2">
        <v>45670</v>
      </c>
      <c r="E68" s="2">
        <v>45670</v>
      </c>
      <c r="F68" s="2">
        <v>45678</v>
      </c>
      <c r="G68" t="s">
        <v>49</v>
      </c>
      <c r="H68" s="3">
        <v>1235</v>
      </c>
      <c r="I68" s="3">
        <v>1235</v>
      </c>
      <c r="J68">
        <v>1259</v>
      </c>
      <c r="K68">
        <v>3</v>
      </c>
      <c r="L68" t="s">
        <v>1687</v>
      </c>
      <c r="M68" t="s">
        <v>1688</v>
      </c>
      <c r="N68" t="s">
        <v>27</v>
      </c>
      <c r="P68">
        <v>2</v>
      </c>
      <c r="Q68" t="s">
        <v>31</v>
      </c>
      <c r="V68" t="str">
        <f t="shared" si="1"/>
        <v>janeiro</v>
      </c>
    </row>
    <row r="69" spans="1:22" x14ac:dyDescent="0.3">
      <c r="A69" t="s">
        <v>4363</v>
      </c>
      <c r="B69" t="s">
        <v>2934</v>
      </c>
      <c r="C69" t="s">
        <v>2935</v>
      </c>
      <c r="D69" s="2">
        <v>45670</v>
      </c>
      <c r="E69" s="2">
        <v>45670</v>
      </c>
      <c r="F69" s="2">
        <v>45678</v>
      </c>
      <c r="G69" t="s">
        <v>49</v>
      </c>
      <c r="H69" s="3">
        <v>105</v>
      </c>
      <c r="I69" s="3">
        <v>105</v>
      </c>
      <c r="J69">
        <v>1260</v>
      </c>
      <c r="K69">
        <v>3</v>
      </c>
      <c r="L69" t="s">
        <v>1687</v>
      </c>
      <c r="M69" t="s">
        <v>1688</v>
      </c>
      <c r="N69" t="s">
        <v>27</v>
      </c>
      <c r="P69">
        <v>2</v>
      </c>
      <c r="Q69" t="s">
        <v>31</v>
      </c>
      <c r="V69" t="str">
        <f t="shared" si="1"/>
        <v>janeiro</v>
      </c>
    </row>
    <row r="70" spans="1:22" x14ac:dyDescent="0.3">
      <c r="A70" t="s">
        <v>4364</v>
      </c>
      <c r="B70" t="s">
        <v>2934</v>
      </c>
      <c r="C70" t="s">
        <v>2935</v>
      </c>
      <c r="D70" s="2">
        <v>45670</v>
      </c>
      <c r="E70" s="2">
        <v>45670</v>
      </c>
      <c r="F70" s="2">
        <v>45678</v>
      </c>
      <c r="G70" t="s">
        <v>1708</v>
      </c>
      <c r="H70" s="3">
        <v>459</v>
      </c>
      <c r="I70" s="3">
        <v>459</v>
      </c>
      <c r="J70">
        <v>1260</v>
      </c>
      <c r="K70">
        <v>3</v>
      </c>
      <c r="L70" t="s">
        <v>1687</v>
      </c>
      <c r="M70" t="s">
        <v>1688</v>
      </c>
      <c r="N70" t="s">
        <v>27</v>
      </c>
      <c r="P70">
        <v>2</v>
      </c>
      <c r="Q70" t="s">
        <v>31</v>
      </c>
      <c r="V70" t="str">
        <f t="shared" si="1"/>
        <v>janeiro</v>
      </c>
    </row>
    <row r="71" spans="1:22" x14ac:dyDescent="0.3">
      <c r="A71" t="s">
        <v>4365</v>
      </c>
      <c r="B71" t="s">
        <v>2934</v>
      </c>
      <c r="C71" t="s">
        <v>2935</v>
      </c>
      <c r="D71" s="2">
        <v>45670</v>
      </c>
      <c r="E71" s="2">
        <v>45700</v>
      </c>
      <c r="F71" s="2">
        <v>45678</v>
      </c>
      <c r="G71" t="s">
        <v>1708</v>
      </c>
      <c r="H71" s="3">
        <v>459</v>
      </c>
      <c r="I71" s="3">
        <v>459</v>
      </c>
      <c r="J71">
        <v>1260</v>
      </c>
      <c r="K71">
        <v>3</v>
      </c>
      <c r="L71" t="s">
        <v>1687</v>
      </c>
      <c r="M71" t="s">
        <v>1688</v>
      </c>
      <c r="N71" t="s">
        <v>27</v>
      </c>
      <c r="P71">
        <v>2</v>
      </c>
      <c r="Q71" t="s">
        <v>31</v>
      </c>
      <c r="V71" t="str">
        <f t="shared" si="1"/>
        <v>janeiro</v>
      </c>
    </row>
    <row r="72" spans="1:22" x14ac:dyDescent="0.3">
      <c r="A72" t="s">
        <v>4366</v>
      </c>
      <c r="B72" t="s">
        <v>2934</v>
      </c>
      <c r="C72" t="s">
        <v>2935</v>
      </c>
      <c r="D72" s="2">
        <v>45670</v>
      </c>
      <c r="E72" s="2">
        <v>45730</v>
      </c>
      <c r="F72" s="2">
        <v>45678</v>
      </c>
      <c r="G72" t="s">
        <v>1708</v>
      </c>
      <c r="H72" s="3">
        <v>459</v>
      </c>
      <c r="I72" s="3">
        <v>459</v>
      </c>
      <c r="J72">
        <v>1260</v>
      </c>
      <c r="K72">
        <v>3</v>
      </c>
      <c r="L72" t="s">
        <v>1687</v>
      </c>
      <c r="M72" t="s">
        <v>1688</v>
      </c>
      <c r="N72" t="s">
        <v>27</v>
      </c>
      <c r="P72">
        <v>2</v>
      </c>
      <c r="Q72" t="s">
        <v>31</v>
      </c>
      <c r="V72" t="str">
        <f t="shared" si="1"/>
        <v>janeiro</v>
      </c>
    </row>
    <row r="73" spans="1:22" x14ac:dyDescent="0.3">
      <c r="A73" t="s">
        <v>4367</v>
      </c>
      <c r="B73" t="s">
        <v>2934</v>
      </c>
      <c r="C73" t="s">
        <v>2935</v>
      </c>
      <c r="D73" s="2">
        <v>45670</v>
      </c>
      <c r="E73" s="2">
        <v>45760</v>
      </c>
      <c r="F73" s="2">
        <v>45678</v>
      </c>
      <c r="G73" t="s">
        <v>1708</v>
      </c>
      <c r="H73" s="3">
        <v>459</v>
      </c>
      <c r="I73" s="3">
        <v>459</v>
      </c>
      <c r="J73">
        <v>1260</v>
      </c>
      <c r="K73">
        <v>3</v>
      </c>
      <c r="L73" t="s">
        <v>1687</v>
      </c>
      <c r="M73" t="s">
        <v>1688</v>
      </c>
      <c r="N73" t="s">
        <v>27</v>
      </c>
      <c r="P73">
        <v>2</v>
      </c>
      <c r="Q73" t="s">
        <v>31</v>
      </c>
      <c r="V73" t="str">
        <f t="shared" si="1"/>
        <v>janeiro</v>
      </c>
    </row>
    <row r="74" spans="1:22" x14ac:dyDescent="0.3">
      <c r="A74" t="s">
        <v>4368</v>
      </c>
      <c r="B74" t="s">
        <v>2934</v>
      </c>
      <c r="C74" t="s">
        <v>2935</v>
      </c>
      <c r="D74" s="2">
        <v>45670</v>
      </c>
      <c r="E74" s="2">
        <v>45790</v>
      </c>
      <c r="F74" s="2">
        <v>45678</v>
      </c>
      <c r="G74" t="s">
        <v>1708</v>
      </c>
      <c r="H74" s="3">
        <v>459</v>
      </c>
      <c r="I74" s="3">
        <v>459</v>
      </c>
      <c r="J74">
        <v>1260</v>
      </c>
      <c r="K74">
        <v>3</v>
      </c>
      <c r="L74" t="s">
        <v>1687</v>
      </c>
      <c r="M74" t="s">
        <v>1688</v>
      </c>
      <c r="N74" t="s">
        <v>27</v>
      </c>
      <c r="P74">
        <v>2</v>
      </c>
      <c r="Q74" t="s">
        <v>31</v>
      </c>
      <c r="V74" t="str">
        <f t="shared" si="1"/>
        <v>janeiro</v>
      </c>
    </row>
    <row r="75" spans="1:22" x14ac:dyDescent="0.3">
      <c r="A75" t="s">
        <v>4369</v>
      </c>
      <c r="B75" t="s">
        <v>2474</v>
      </c>
      <c r="C75" t="s">
        <v>2475</v>
      </c>
      <c r="D75" s="2">
        <v>45671</v>
      </c>
      <c r="E75" s="2">
        <v>45671</v>
      </c>
      <c r="F75" s="2">
        <v>45678</v>
      </c>
      <c r="G75" t="s">
        <v>49</v>
      </c>
      <c r="H75" s="3">
        <v>1585</v>
      </c>
      <c r="I75" s="3">
        <v>1585</v>
      </c>
      <c r="J75">
        <v>1261</v>
      </c>
      <c r="K75">
        <v>3</v>
      </c>
      <c r="L75" t="s">
        <v>1687</v>
      </c>
      <c r="M75" t="s">
        <v>1688</v>
      </c>
      <c r="N75" t="s">
        <v>27</v>
      </c>
      <c r="P75">
        <v>2</v>
      </c>
      <c r="Q75" t="s">
        <v>31</v>
      </c>
      <c r="V75" t="str">
        <f t="shared" si="1"/>
        <v>janeiro</v>
      </c>
    </row>
    <row r="76" spans="1:22" x14ac:dyDescent="0.3">
      <c r="A76" t="s">
        <v>4370</v>
      </c>
      <c r="B76" t="s">
        <v>4371</v>
      </c>
      <c r="C76" t="s">
        <v>4372</v>
      </c>
      <c r="D76" s="2">
        <v>45671</v>
      </c>
      <c r="E76" s="2">
        <v>45671</v>
      </c>
      <c r="F76" s="2">
        <v>45678</v>
      </c>
      <c r="G76" t="s">
        <v>49</v>
      </c>
      <c r="H76" s="3">
        <v>100</v>
      </c>
      <c r="I76" s="3">
        <v>100</v>
      </c>
      <c r="J76">
        <v>1262</v>
      </c>
      <c r="K76">
        <v>3</v>
      </c>
      <c r="L76" t="s">
        <v>1687</v>
      </c>
      <c r="M76" t="s">
        <v>1688</v>
      </c>
      <c r="N76" t="s">
        <v>27</v>
      </c>
      <c r="P76">
        <v>2</v>
      </c>
      <c r="Q76" t="s">
        <v>31</v>
      </c>
      <c r="V76" t="str">
        <f t="shared" si="1"/>
        <v>janeiro</v>
      </c>
    </row>
    <row r="77" spans="1:22" x14ac:dyDescent="0.3">
      <c r="A77" t="s">
        <v>4373</v>
      </c>
      <c r="B77" t="s">
        <v>4374</v>
      </c>
      <c r="C77" t="s">
        <v>4375</v>
      </c>
      <c r="D77" s="2">
        <v>45672</v>
      </c>
      <c r="E77" s="2">
        <v>45672</v>
      </c>
      <c r="F77" s="2">
        <v>45678</v>
      </c>
      <c r="G77" t="s">
        <v>49</v>
      </c>
      <c r="H77" s="3">
        <v>80</v>
      </c>
      <c r="I77" s="3">
        <v>80</v>
      </c>
      <c r="J77">
        <v>1264</v>
      </c>
      <c r="K77">
        <v>3</v>
      </c>
      <c r="L77" t="s">
        <v>1687</v>
      </c>
      <c r="M77" t="s">
        <v>1688</v>
      </c>
      <c r="N77" t="s">
        <v>27</v>
      </c>
      <c r="P77">
        <v>2</v>
      </c>
      <c r="Q77" t="s">
        <v>31</v>
      </c>
      <c r="V77" t="str">
        <f t="shared" si="1"/>
        <v>janeiro</v>
      </c>
    </row>
    <row r="78" spans="1:22" x14ac:dyDescent="0.3">
      <c r="A78" t="s">
        <v>4376</v>
      </c>
      <c r="B78" t="s">
        <v>4374</v>
      </c>
      <c r="C78" t="s">
        <v>4375</v>
      </c>
      <c r="D78" s="2">
        <v>45672</v>
      </c>
      <c r="E78" s="2">
        <v>45702</v>
      </c>
      <c r="F78" s="2">
        <v>45678</v>
      </c>
      <c r="G78" t="s">
        <v>1708</v>
      </c>
      <c r="H78" s="3">
        <v>655</v>
      </c>
      <c r="I78" s="3">
        <v>655</v>
      </c>
      <c r="J78">
        <v>1264</v>
      </c>
      <c r="K78">
        <v>3</v>
      </c>
      <c r="L78" t="s">
        <v>1687</v>
      </c>
      <c r="M78" t="s">
        <v>1688</v>
      </c>
      <c r="N78" t="s">
        <v>27</v>
      </c>
      <c r="P78">
        <v>2</v>
      </c>
      <c r="Q78" t="s">
        <v>31</v>
      </c>
      <c r="V78" t="str">
        <f t="shared" si="1"/>
        <v>janeiro</v>
      </c>
    </row>
    <row r="79" spans="1:22" x14ac:dyDescent="0.3">
      <c r="A79" t="s">
        <v>4377</v>
      </c>
      <c r="B79" t="s">
        <v>4374</v>
      </c>
      <c r="C79" t="s">
        <v>4375</v>
      </c>
      <c r="D79" s="2">
        <v>45672</v>
      </c>
      <c r="E79" s="2">
        <v>45732</v>
      </c>
      <c r="F79" s="2">
        <v>45678</v>
      </c>
      <c r="G79" t="s">
        <v>1708</v>
      </c>
      <c r="H79" s="3">
        <v>655</v>
      </c>
      <c r="I79" s="3">
        <v>655</v>
      </c>
      <c r="J79">
        <v>1264</v>
      </c>
      <c r="K79">
        <v>3</v>
      </c>
      <c r="L79" t="s">
        <v>1687</v>
      </c>
      <c r="M79" t="s">
        <v>1688</v>
      </c>
      <c r="N79" t="s">
        <v>27</v>
      </c>
      <c r="P79">
        <v>2</v>
      </c>
      <c r="Q79" t="s">
        <v>31</v>
      </c>
      <c r="V79" t="str">
        <f t="shared" si="1"/>
        <v>janeiro</v>
      </c>
    </row>
    <row r="80" spans="1:22" x14ac:dyDescent="0.3">
      <c r="A80" t="s">
        <v>4378</v>
      </c>
      <c r="B80" t="s">
        <v>4374</v>
      </c>
      <c r="C80" t="s">
        <v>4375</v>
      </c>
      <c r="D80" s="2">
        <v>45672</v>
      </c>
      <c r="E80" s="2">
        <v>45762</v>
      </c>
      <c r="F80" s="2">
        <v>45678</v>
      </c>
      <c r="G80" t="s">
        <v>1708</v>
      </c>
      <c r="H80" s="3">
        <v>655</v>
      </c>
      <c r="I80" s="3">
        <v>655</v>
      </c>
      <c r="J80">
        <v>1264</v>
      </c>
      <c r="K80">
        <v>3</v>
      </c>
      <c r="L80" t="s">
        <v>1687</v>
      </c>
      <c r="M80" t="s">
        <v>1688</v>
      </c>
      <c r="N80" t="s">
        <v>27</v>
      </c>
      <c r="P80">
        <v>2</v>
      </c>
      <c r="Q80" t="s">
        <v>31</v>
      </c>
      <c r="V80" t="str">
        <f t="shared" si="1"/>
        <v>janeiro</v>
      </c>
    </row>
    <row r="81" spans="1:22" x14ac:dyDescent="0.3">
      <c r="A81" t="s">
        <v>4379</v>
      </c>
      <c r="B81" t="s">
        <v>4380</v>
      </c>
      <c r="C81" t="s">
        <v>4381</v>
      </c>
      <c r="D81" s="2">
        <v>45672</v>
      </c>
      <c r="E81" s="2">
        <v>45672</v>
      </c>
      <c r="F81" s="2">
        <v>45678</v>
      </c>
      <c r="G81" t="s">
        <v>49</v>
      </c>
      <c r="H81" s="3">
        <v>1940</v>
      </c>
      <c r="I81" s="3">
        <v>1940</v>
      </c>
      <c r="J81">
        <v>1265</v>
      </c>
      <c r="K81">
        <v>3</v>
      </c>
      <c r="L81" t="s">
        <v>1687</v>
      </c>
      <c r="M81" t="s">
        <v>1688</v>
      </c>
      <c r="N81" t="s">
        <v>27</v>
      </c>
      <c r="P81">
        <v>2</v>
      </c>
      <c r="Q81" t="s">
        <v>31</v>
      </c>
      <c r="V81" t="str">
        <f t="shared" si="1"/>
        <v>janeiro</v>
      </c>
    </row>
    <row r="82" spans="1:22" x14ac:dyDescent="0.3">
      <c r="A82" t="s">
        <v>1906</v>
      </c>
      <c r="B82" t="s">
        <v>4357</v>
      </c>
      <c r="C82" t="s">
        <v>4358</v>
      </c>
      <c r="D82" s="2">
        <v>45672</v>
      </c>
      <c r="E82" s="2">
        <v>45672</v>
      </c>
      <c r="F82" s="2">
        <v>45678</v>
      </c>
      <c r="G82" t="s">
        <v>49</v>
      </c>
      <c r="H82" s="3">
        <v>305</v>
      </c>
      <c r="I82" s="3">
        <v>305</v>
      </c>
      <c r="J82">
        <v>1266</v>
      </c>
      <c r="K82">
        <v>3</v>
      </c>
      <c r="L82" t="s">
        <v>1687</v>
      </c>
      <c r="M82" t="s">
        <v>1688</v>
      </c>
      <c r="N82" t="s">
        <v>27</v>
      </c>
      <c r="P82">
        <v>2</v>
      </c>
      <c r="Q82" t="s">
        <v>31</v>
      </c>
      <c r="V82" t="str">
        <f t="shared" si="1"/>
        <v>janeiro</v>
      </c>
    </row>
    <row r="83" spans="1:22" x14ac:dyDescent="0.3">
      <c r="A83" t="s">
        <v>4382</v>
      </c>
      <c r="B83" t="s">
        <v>1856</v>
      </c>
      <c r="C83" t="s">
        <v>1857</v>
      </c>
      <c r="D83" s="2">
        <v>45672</v>
      </c>
      <c r="E83" s="2">
        <v>45672</v>
      </c>
      <c r="F83" s="2">
        <v>45678</v>
      </c>
      <c r="G83" t="s">
        <v>49</v>
      </c>
      <c r="H83" s="3">
        <v>300</v>
      </c>
      <c r="I83" s="3">
        <v>300</v>
      </c>
      <c r="J83">
        <v>1267</v>
      </c>
      <c r="K83">
        <v>3</v>
      </c>
      <c r="L83" t="s">
        <v>1687</v>
      </c>
      <c r="M83" t="s">
        <v>1688</v>
      </c>
      <c r="N83" t="s">
        <v>27</v>
      </c>
      <c r="P83">
        <v>2</v>
      </c>
      <c r="Q83" t="s">
        <v>31</v>
      </c>
      <c r="V83" t="str">
        <f t="shared" si="1"/>
        <v>janeiro</v>
      </c>
    </row>
    <row r="84" spans="1:22" x14ac:dyDescent="0.3">
      <c r="A84" t="s">
        <v>4383</v>
      </c>
      <c r="B84" t="s">
        <v>1859</v>
      </c>
      <c r="C84" t="s">
        <v>1860</v>
      </c>
      <c r="D84" s="2">
        <v>45673</v>
      </c>
      <c r="E84" s="2">
        <v>45673</v>
      </c>
      <c r="F84" s="2">
        <v>45678</v>
      </c>
      <c r="G84" t="s">
        <v>49</v>
      </c>
      <c r="H84" s="3">
        <v>1030</v>
      </c>
      <c r="I84" s="3">
        <v>1030</v>
      </c>
      <c r="J84">
        <v>1268</v>
      </c>
      <c r="K84">
        <v>3</v>
      </c>
      <c r="L84" t="s">
        <v>1687</v>
      </c>
      <c r="M84" t="s">
        <v>1688</v>
      </c>
      <c r="N84" t="s">
        <v>27</v>
      </c>
      <c r="P84">
        <v>2</v>
      </c>
      <c r="Q84" t="s">
        <v>31</v>
      </c>
      <c r="V84" t="str">
        <f t="shared" si="1"/>
        <v>janeiro</v>
      </c>
    </row>
    <row r="85" spans="1:22" x14ac:dyDescent="0.3">
      <c r="A85" t="s">
        <v>4384</v>
      </c>
      <c r="B85" t="s">
        <v>1838</v>
      </c>
      <c r="C85" t="s">
        <v>1839</v>
      </c>
      <c r="D85" s="2">
        <v>45673</v>
      </c>
      <c r="E85" s="2">
        <v>45673</v>
      </c>
      <c r="F85" s="2">
        <v>45678</v>
      </c>
      <c r="G85" t="s">
        <v>49</v>
      </c>
      <c r="H85" s="3">
        <v>3740</v>
      </c>
      <c r="I85" s="3">
        <v>3740</v>
      </c>
      <c r="J85">
        <v>1269</v>
      </c>
      <c r="K85">
        <v>3</v>
      </c>
      <c r="L85" t="s">
        <v>1687</v>
      </c>
      <c r="M85" t="s">
        <v>1688</v>
      </c>
      <c r="N85" t="s">
        <v>27</v>
      </c>
      <c r="P85">
        <v>2</v>
      </c>
      <c r="Q85" t="s">
        <v>31</v>
      </c>
      <c r="V85" t="str">
        <f t="shared" si="1"/>
        <v>janeiro</v>
      </c>
    </row>
    <row r="86" spans="1:22" x14ac:dyDescent="0.3">
      <c r="A86" t="s">
        <v>4385</v>
      </c>
      <c r="B86" t="s">
        <v>4386</v>
      </c>
      <c r="C86" t="s">
        <v>4387</v>
      </c>
      <c r="D86" s="2">
        <v>45673</v>
      </c>
      <c r="E86" s="2">
        <v>45673</v>
      </c>
      <c r="F86" s="2">
        <v>45678</v>
      </c>
      <c r="G86" t="s">
        <v>49</v>
      </c>
      <c r="H86" s="3">
        <v>1365</v>
      </c>
      <c r="I86" s="3">
        <v>1365</v>
      </c>
      <c r="J86">
        <v>1270</v>
      </c>
      <c r="K86">
        <v>3</v>
      </c>
      <c r="L86" t="s">
        <v>1687</v>
      </c>
      <c r="M86" t="s">
        <v>1688</v>
      </c>
      <c r="N86" t="s">
        <v>27</v>
      </c>
      <c r="P86">
        <v>2</v>
      </c>
      <c r="Q86" t="s">
        <v>31</v>
      </c>
      <c r="V86" t="str">
        <f t="shared" si="1"/>
        <v>janeiro</v>
      </c>
    </row>
    <row r="87" spans="1:22" x14ac:dyDescent="0.3">
      <c r="A87" t="s">
        <v>4388</v>
      </c>
      <c r="B87" t="s">
        <v>4389</v>
      </c>
      <c r="C87" t="s">
        <v>4390</v>
      </c>
      <c r="D87" s="2">
        <v>45674</v>
      </c>
      <c r="E87" s="2">
        <v>45674</v>
      </c>
      <c r="F87" s="2">
        <v>45678</v>
      </c>
      <c r="G87" t="s">
        <v>49</v>
      </c>
      <c r="H87" s="3">
        <v>3310</v>
      </c>
      <c r="I87" s="3">
        <v>3310</v>
      </c>
      <c r="J87">
        <v>1271</v>
      </c>
      <c r="K87">
        <v>3</v>
      </c>
      <c r="L87" t="s">
        <v>1687</v>
      </c>
      <c r="M87" t="s">
        <v>1688</v>
      </c>
      <c r="N87" t="s">
        <v>27</v>
      </c>
      <c r="P87">
        <v>2</v>
      </c>
      <c r="Q87" t="s">
        <v>31</v>
      </c>
      <c r="V87" t="str">
        <f t="shared" si="1"/>
        <v>janeiro</v>
      </c>
    </row>
    <row r="88" spans="1:22" x14ac:dyDescent="0.3">
      <c r="A88" t="s">
        <v>4391</v>
      </c>
      <c r="B88" t="s">
        <v>2174</v>
      </c>
      <c r="C88" t="s">
        <v>2175</v>
      </c>
      <c r="D88" s="2">
        <v>45615</v>
      </c>
      <c r="E88" s="2">
        <v>45675</v>
      </c>
      <c r="F88" s="2">
        <v>45678</v>
      </c>
      <c r="G88" t="s">
        <v>45</v>
      </c>
      <c r="H88" s="3">
        <v>1295</v>
      </c>
      <c r="I88" s="3">
        <v>1295</v>
      </c>
      <c r="J88">
        <v>907</v>
      </c>
      <c r="K88">
        <v>3</v>
      </c>
      <c r="L88" t="s">
        <v>1687</v>
      </c>
      <c r="M88" t="s">
        <v>1688</v>
      </c>
      <c r="N88" t="s">
        <v>27</v>
      </c>
      <c r="P88">
        <v>2</v>
      </c>
      <c r="Q88" t="s">
        <v>31</v>
      </c>
      <c r="V88" t="str">
        <f t="shared" si="1"/>
        <v>janeiro</v>
      </c>
    </row>
    <row r="89" spans="1:22" x14ac:dyDescent="0.3">
      <c r="A89" t="s">
        <v>4392</v>
      </c>
      <c r="C89" t="s">
        <v>1941</v>
      </c>
      <c r="D89" s="2">
        <v>45674</v>
      </c>
      <c r="E89" s="2">
        <v>45674</v>
      </c>
      <c r="F89" s="2">
        <v>45678</v>
      </c>
      <c r="G89" t="s">
        <v>49</v>
      </c>
      <c r="H89" s="3">
        <v>1160</v>
      </c>
      <c r="I89" s="3">
        <v>1160</v>
      </c>
      <c r="J89">
        <v>1273</v>
      </c>
      <c r="K89">
        <v>3</v>
      </c>
      <c r="L89" t="s">
        <v>1687</v>
      </c>
      <c r="M89" t="s">
        <v>1688</v>
      </c>
      <c r="N89" t="s">
        <v>27</v>
      </c>
      <c r="P89">
        <v>2</v>
      </c>
      <c r="Q89" t="s">
        <v>31</v>
      </c>
      <c r="V89" t="str">
        <f t="shared" si="1"/>
        <v>janeiro</v>
      </c>
    </row>
    <row r="90" spans="1:22" x14ac:dyDescent="0.3">
      <c r="A90" t="s">
        <v>4393</v>
      </c>
      <c r="B90" t="s">
        <v>4394</v>
      </c>
      <c r="C90" t="s">
        <v>4395</v>
      </c>
      <c r="D90" s="2">
        <v>45677</v>
      </c>
      <c r="E90" s="2">
        <v>45677</v>
      </c>
      <c r="F90" s="2">
        <v>45678</v>
      </c>
      <c r="G90" t="s">
        <v>49</v>
      </c>
      <c r="H90" s="3">
        <v>935</v>
      </c>
      <c r="I90" s="3">
        <v>935</v>
      </c>
      <c r="J90">
        <v>1274</v>
      </c>
      <c r="K90">
        <v>3</v>
      </c>
      <c r="L90" t="s">
        <v>1687</v>
      </c>
      <c r="M90" t="s">
        <v>1688</v>
      </c>
      <c r="N90" t="s">
        <v>27</v>
      </c>
      <c r="P90">
        <v>2</v>
      </c>
      <c r="Q90" t="s">
        <v>31</v>
      </c>
      <c r="V90" t="str">
        <f t="shared" si="1"/>
        <v>janeiro</v>
      </c>
    </row>
    <row r="91" spans="1:22" x14ac:dyDescent="0.3">
      <c r="A91" t="s">
        <v>4396</v>
      </c>
      <c r="B91" t="s">
        <v>1856</v>
      </c>
      <c r="C91" t="s">
        <v>1857</v>
      </c>
      <c r="D91" s="2">
        <v>45678</v>
      </c>
      <c r="E91" s="2">
        <v>45678</v>
      </c>
      <c r="F91" s="2">
        <v>45678</v>
      </c>
      <c r="G91" t="s">
        <v>49</v>
      </c>
      <c r="H91" s="3">
        <v>1285</v>
      </c>
      <c r="I91" s="3">
        <v>1285</v>
      </c>
      <c r="J91">
        <v>1276</v>
      </c>
      <c r="K91">
        <v>3</v>
      </c>
      <c r="L91" t="s">
        <v>1687</v>
      </c>
      <c r="M91" t="s">
        <v>1688</v>
      </c>
      <c r="N91" t="s">
        <v>27</v>
      </c>
      <c r="P91">
        <v>2</v>
      </c>
      <c r="Q91" t="s">
        <v>31</v>
      </c>
      <c r="V91" t="str">
        <f t="shared" si="1"/>
        <v>janeiro</v>
      </c>
    </row>
    <row r="92" spans="1:22" x14ac:dyDescent="0.3">
      <c r="A92" t="s">
        <v>4397</v>
      </c>
      <c r="B92" t="s">
        <v>1947</v>
      </c>
      <c r="C92" t="s">
        <v>1948</v>
      </c>
      <c r="D92" s="2">
        <v>45678</v>
      </c>
      <c r="E92" s="2">
        <v>45678</v>
      </c>
      <c r="F92" s="2">
        <v>45678</v>
      </c>
      <c r="G92" t="s">
        <v>49</v>
      </c>
      <c r="H92" s="3">
        <v>1220</v>
      </c>
      <c r="I92" s="3">
        <v>1220</v>
      </c>
      <c r="J92">
        <v>910</v>
      </c>
      <c r="K92">
        <v>3</v>
      </c>
      <c r="L92" t="s">
        <v>1687</v>
      </c>
      <c r="M92" t="s">
        <v>1688</v>
      </c>
      <c r="N92" t="s">
        <v>27</v>
      </c>
      <c r="P92">
        <v>2</v>
      </c>
      <c r="Q92" t="s">
        <v>31</v>
      </c>
      <c r="R92" t="s">
        <v>4398</v>
      </c>
      <c r="V92" t="str">
        <f t="shared" si="1"/>
        <v>janeiro</v>
      </c>
    </row>
    <row r="93" spans="1:22" x14ac:dyDescent="0.3">
      <c r="A93" t="s">
        <v>4399</v>
      </c>
      <c r="B93" t="s">
        <v>4400</v>
      </c>
      <c r="C93" t="s">
        <v>4401</v>
      </c>
      <c r="D93" s="2">
        <v>45675</v>
      </c>
      <c r="E93" s="2">
        <v>45675</v>
      </c>
      <c r="F93" s="2">
        <v>45678</v>
      </c>
      <c r="G93" t="s">
        <v>49</v>
      </c>
      <c r="H93" s="3">
        <v>640</v>
      </c>
      <c r="I93" s="3">
        <v>640</v>
      </c>
      <c r="J93">
        <v>908</v>
      </c>
      <c r="K93">
        <v>3</v>
      </c>
      <c r="L93" t="s">
        <v>1687</v>
      </c>
      <c r="M93" t="s">
        <v>1688</v>
      </c>
      <c r="N93" t="s">
        <v>27</v>
      </c>
      <c r="P93">
        <v>2</v>
      </c>
      <c r="Q93" t="s">
        <v>31</v>
      </c>
      <c r="V93" t="str">
        <f t="shared" si="1"/>
        <v>janeiro</v>
      </c>
    </row>
    <row r="94" spans="1:22" x14ac:dyDescent="0.3">
      <c r="A94" t="s">
        <v>4402</v>
      </c>
      <c r="C94" t="s">
        <v>4403</v>
      </c>
      <c r="D94" s="2">
        <v>45666</v>
      </c>
      <c r="E94" s="2">
        <v>45666</v>
      </c>
      <c r="F94" s="2">
        <v>45678</v>
      </c>
      <c r="G94" t="s">
        <v>49</v>
      </c>
      <c r="H94" s="3">
        <v>80</v>
      </c>
      <c r="I94" s="3">
        <v>80</v>
      </c>
      <c r="J94">
        <v>896</v>
      </c>
      <c r="K94">
        <v>3</v>
      </c>
      <c r="L94" t="s">
        <v>1687</v>
      </c>
      <c r="M94" t="s">
        <v>1688</v>
      </c>
      <c r="N94" t="s">
        <v>27</v>
      </c>
      <c r="P94">
        <v>2</v>
      </c>
      <c r="Q94" t="s">
        <v>31</v>
      </c>
      <c r="V94" t="str">
        <f t="shared" si="1"/>
        <v>janeiro</v>
      </c>
    </row>
    <row r="95" spans="1:22" x14ac:dyDescent="0.3">
      <c r="A95" t="s">
        <v>4404</v>
      </c>
      <c r="C95" t="s">
        <v>4291</v>
      </c>
      <c r="D95" s="2">
        <v>45666</v>
      </c>
      <c r="E95" s="2">
        <v>45666</v>
      </c>
      <c r="F95" s="2">
        <v>45678</v>
      </c>
      <c r="G95" t="s">
        <v>49</v>
      </c>
      <c r="H95" s="3">
        <v>160</v>
      </c>
      <c r="I95" s="3">
        <v>160</v>
      </c>
      <c r="J95">
        <v>897</v>
      </c>
      <c r="K95">
        <v>3</v>
      </c>
      <c r="L95" t="s">
        <v>1687</v>
      </c>
      <c r="M95" t="s">
        <v>1688</v>
      </c>
      <c r="N95" t="s">
        <v>27</v>
      </c>
      <c r="P95">
        <v>2</v>
      </c>
      <c r="Q95" t="s">
        <v>31</v>
      </c>
      <c r="V95" t="str">
        <f t="shared" si="1"/>
        <v>janeiro</v>
      </c>
    </row>
    <row r="96" spans="1:22" x14ac:dyDescent="0.3">
      <c r="A96" t="s">
        <v>4405</v>
      </c>
      <c r="C96" t="s">
        <v>4291</v>
      </c>
      <c r="D96" s="2">
        <v>45667</v>
      </c>
      <c r="E96" s="2">
        <v>45697</v>
      </c>
      <c r="F96" s="2">
        <v>45678</v>
      </c>
      <c r="G96" t="s">
        <v>331</v>
      </c>
      <c r="H96" s="3">
        <v>280</v>
      </c>
      <c r="I96" s="3">
        <v>271.91000000000003</v>
      </c>
      <c r="J96">
        <v>898</v>
      </c>
      <c r="K96">
        <v>3</v>
      </c>
      <c r="L96" t="s">
        <v>1687</v>
      </c>
      <c r="M96" t="s">
        <v>1688</v>
      </c>
      <c r="N96" t="s">
        <v>27</v>
      </c>
      <c r="P96">
        <v>2</v>
      </c>
      <c r="Q96" t="s">
        <v>31</v>
      </c>
      <c r="V96" t="str">
        <f t="shared" si="1"/>
        <v>janeiro</v>
      </c>
    </row>
    <row r="97" spans="1:22" x14ac:dyDescent="0.3">
      <c r="A97" t="s">
        <v>4406</v>
      </c>
      <c r="C97" t="s">
        <v>4291</v>
      </c>
      <c r="D97" s="2">
        <v>45667</v>
      </c>
      <c r="E97" s="2">
        <v>45667</v>
      </c>
      <c r="F97" s="2">
        <v>45678</v>
      </c>
      <c r="G97" t="s">
        <v>49</v>
      </c>
      <c r="H97" s="3">
        <v>310</v>
      </c>
      <c r="I97" s="3">
        <v>310</v>
      </c>
      <c r="J97">
        <v>899</v>
      </c>
      <c r="K97">
        <v>3</v>
      </c>
      <c r="L97" t="s">
        <v>1687</v>
      </c>
      <c r="M97" t="s">
        <v>1688</v>
      </c>
      <c r="N97" t="s">
        <v>27</v>
      </c>
      <c r="P97">
        <v>2</v>
      </c>
      <c r="Q97" t="s">
        <v>31</v>
      </c>
      <c r="V97" t="str">
        <f t="shared" si="1"/>
        <v>janeiro</v>
      </c>
    </row>
    <row r="98" spans="1:22" x14ac:dyDescent="0.3">
      <c r="A98" t="s">
        <v>4407</v>
      </c>
      <c r="C98" t="s">
        <v>4291</v>
      </c>
      <c r="D98" s="2">
        <v>45667</v>
      </c>
      <c r="E98" s="2">
        <v>45697</v>
      </c>
      <c r="F98" s="2">
        <v>45678</v>
      </c>
      <c r="G98" t="s">
        <v>331</v>
      </c>
      <c r="H98" s="3">
        <v>160</v>
      </c>
      <c r="I98" s="3">
        <v>155.38</v>
      </c>
      <c r="J98">
        <v>900</v>
      </c>
      <c r="K98">
        <v>3</v>
      </c>
      <c r="L98" t="s">
        <v>1687</v>
      </c>
      <c r="M98" t="s">
        <v>1688</v>
      </c>
      <c r="N98" t="s">
        <v>27</v>
      </c>
      <c r="P98">
        <v>2</v>
      </c>
      <c r="Q98" t="s">
        <v>31</v>
      </c>
      <c r="V98" t="str">
        <f t="shared" si="1"/>
        <v>janeiro</v>
      </c>
    </row>
    <row r="99" spans="1:22" x14ac:dyDescent="0.3">
      <c r="A99" t="s">
        <v>4408</v>
      </c>
      <c r="C99" t="s">
        <v>4291</v>
      </c>
      <c r="D99" s="2">
        <v>45668</v>
      </c>
      <c r="E99" s="2">
        <v>45668</v>
      </c>
      <c r="F99" s="2">
        <v>45678</v>
      </c>
      <c r="G99" t="s">
        <v>331</v>
      </c>
      <c r="H99" s="3">
        <v>160</v>
      </c>
      <c r="I99" s="3">
        <v>155.38</v>
      </c>
      <c r="J99">
        <v>901</v>
      </c>
      <c r="K99">
        <v>3</v>
      </c>
      <c r="L99" t="s">
        <v>1687</v>
      </c>
      <c r="M99" t="s">
        <v>1688</v>
      </c>
      <c r="N99" t="s">
        <v>27</v>
      </c>
      <c r="P99">
        <v>2</v>
      </c>
      <c r="Q99" t="s">
        <v>31</v>
      </c>
      <c r="V99" t="str">
        <f t="shared" si="1"/>
        <v>janeiro</v>
      </c>
    </row>
    <row r="100" spans="1:22" x14ac:dyDescent="0.3">
      <c r="A100" t="s">
        <v>4288</v>
      </c>
      <c r="C100" t="s">
        <v>1699</v>
      </c>
      <c r="D100" s="2">
        <v>45671</v>
      </c>
      <c r="E100" s="2">
        <v>45671</v>
      </c>
      <c r="F100" s="2">
        <v>45678</v>
      </c>
      <c r="G100" t="s">
        <v>49</v>
      </c>
      <c r="H100" s="3">
        <v>120</v>
      </c>
      <c r="I100" s="3">
        <v>120</v>
      </c>
      <c r="J100">
        <v>902</v>
      </c>
      <c r="K100">
        <v>3</v>
      </c>
      <c r="L100" t="s">
        <v>1687</v>
      </c>
      <c r="M100" t="s">
        <v>1688</v>
      </c>
      <c r="N100" t="s">
        <v>27</v>
      </c>
      <c r="P100">
        <v>2</v>
      </c>
      <c r="Q100" t="s">
        <v>31</v>
      </c>
      <c r="V100" t="str">
        <f t="shared" si="1"/>
        <v>janeiro</v>
      </c>
    </row>
    <row r="101" spans="1:22" x14ac:dyDescent="0.3">
      <c r="A101" t="s">
        <v>4409</v>
      </c>
      <c r="C101" t="s">
        <v>1699</v>
      </c>
      <c r="D101" s="2">
        <v>45671</v>
      </c>
      <c r="E101" s="2">
        <v>45671</v>
      </c>
      <c r="F101" s="2">
        <v>45678</v>
      </c>
      <c r="G101" t="s">
        <v>49</v>
      </c>
      <c r="H101" s="3">
        <v>85</v>
      </c>
      <c r="I101" s="3">
        <v>85</v>
      </c>
      <c r="J101">
        <v>903</v>
      </c>
      <c r="K101">
        <v>3</v>
      </c>
      <c r="L101" t="s">
        <v>1687</v>
      </c>
      <c r="M101" t="s">
        <v>1688</v>
      </c>
      <c r="N101" t="s">
        <v>27</v>
      </c>
      <c r="P101">
        <v>2</v>
      </c>
      <c r="Q101" t="s">
        <v>31</v>
      </c>
      <c r="V101" t="str">
        <f t="shared" si="1"/>
        <v>janeiro</v>
      </c>
    </row>
    <row r="102" spans="1:22" x14ac:dyDescent="0.3">
      <c r="A102" t="s">
        <v>4410</v>
      </c>
      <c r="C102" t="s">
        <v>1699</v>
      </c>
      <c r="D102" s="2">
        <v>45671</v>
      </c>
      <c r="E102" s="2">
        <v>45671</v>
      </c>
      <c r="F102" s="2">
        <v>45678</v>
      </c>
      <c r="G102" t="s">
        <v>49</v>
      </c>
      <c r="H102" s="3">
        <v>85</v>
      </c>
      <c r="I102" s="3">
        <v>85</v>
      </c>
      <c r="J102">
        <v>904</v>
      </c>
      <c r="K102">
        <v>3</v>
      </c>
      <c r="L102" t="s">
        <v>1687</v>
      </c>
      <c r="M102" t="s">
        <v>1688</v>
      </c>
      <c r="N102" t="s">
        <v>27</v>
      </c>
      <c r="P102">
        <v>2</v>
      </c>
      <c r="Q102" t="s">
        <v>31</v>
      </c>
      <c r="V102" t="str">
        <f t="shared" si="1"/>
        <v>janeiro</v>
      </c>
    </row>
    <row r="103" spans="1:22" x14ac:dyDescent="0.3">
      <c r="A103" t="s">
        <v>4411</v>
      </c>
      <c r="C103" t="s">
        <v>1699</v>
      </c>
      <c r="D103" s="2">
        <v>45671</v>
      </c>
      <c r="E103" s="2">
        <v>45671</v>
      </c>
      <c r="F103" s="2">
        <v>45678</v>
      </c>
      <c r="G103" t="s">
        <v>49</v>
      </c>
      <c r="H103" s="3">
        <v>10</v>
      </c>
      <c r="I103" s="3">
        <v>10</v>
      </c>
      <c r="J103">
        <v>905</v>
      </c>
      <c r="K103">
        <v>3</v>
      </c>
      <c r="L103" t="s">
        <v>1687</v>
      </c>
      <c r="M103" t="s">
        <v>1688</v>
      </c>
      <c r="N103" t="s">
        <v>27</v>
      </c>
      <c r="P103">
        <v>2</v>
      </c>
      <c r="Q103" t="s">
        <v>31</v>
      </c>
      <c r="V103" t="str">
        <f t="shared" si="1"/>
        <v>janeiro</v>
      </c>
    </row>
    <row r="104" spans="1:22" x14ac:dyDescent="0.3">
      <c r="A104" t="s">
        <v>4412</v>
      </c>
      <c r="C104" t="s">
        <v>4413</v>
      </c>
      <c r="D104" s="2">
        <v>45678</v>
      </c>
      <c r="E104" s="2">
        <v>45678</v>
      </c>
      <c r="F104" s="2">
        <v>45680</v>
      </c>
      <c r="G104" t="s">
        <v>49</v>
      </c>
      <c r="H104" s="3">
        <v>165</v>
      </c>
      <c r="I104" s="3">
        <v>165</v>
      </c>
      <c r="J104">
        <v>1277</v>
      </c>
      <c r="K104">
        <v>3</v>
      </c>
      <c r="L104" t="s">
        <v>1687</v>
      </c>
      <c r="M104" t="s">
        <v>1688</v>
      </c>
      <c r="N104" t="s">
        <v>27</v>
      </c>
      <c r="P104">
        <v>2</v>
      </c>
      <c r="Q104" t="s">
        <v>31</v>
      </c>
      <c r="V104" t="str">
        <f t="shared" si="1"/>
        <v>janeiro</v>
      </c>
    </row>
    <row r="105" spans="1:22" x14ac:dyDescent="0.3">
      <c r="A105" t="s">
        <v>4414</v>
      </c>
      <c r="B105" t="s">
        <v>2142</v>
      </c>
      <c r="C105" t="s">
        <v>2143</v>
      </c>
      <c r="D105" s="2">
        <v>45678</v>
      </c>
      <c r="E105" s="2">
        <v>45678</v>
      </c>
      <c r="F105" s="2">
        <v>45680</v>
      </c>
      <c r="G105" t="s">
        <v>1708</v>
      </c>
      <c r="H105" s="3">
        <v>450</v>
      </c>
      <c r="I105" s="3">
        <v>430.92</v>
      </c>
      <c r="J105">
        <v>1278</v>
      </c>
      <c r="K105">
        <v>3</v>
      </c>
      <c r="L105" t="s">
        <v>1687</v>
      </c>
      <c r="M105" t="s">
        <v>1688</v>
      </c>
      <c r="N105" t="s">
        <v>27</v>
      </c>
      <c r="P105">
        <v>2</v>
      </c>
      <c r="Q105" t="s">
        <v>31</v>
      </c>
      <c r="R105" t="s">
        <v>4415</v>
      </c>
      <c r="V105" t="str">
        <f t="shared" si="1"/>
        <v>janeiro</v>
      </c>
    </row>
    <row r="106" spans="1:22" x14ac:dyDescent="0.3">
      <c r="A106" t="s">
        <v>4416</v>
      </c>
      <c r="B106" t="s">
        <v>1732</v>
      </c>
      <c r="C106" t="s">
        <v>1733</v>
      </c>
      <c r="D106" s="2">
        <v>45680</v>
      </c>
      <c r="E106" s="2">
        <v>45680</v>
      </c>
      <c r="F106" s="2">
        <v>45680</v>
      </c>
      <c r="G106" t="s">
        <v>49</v>
      </c>
      <c r="H106" s="3">
        <v>1330</v>
      </c>
      <c r="I106" s="3">
        <v>1330</v>
      </c>
      <c r="J106">
        <v>1279</v>
      </c>
      <c r="K106">
        <v>3</v>
      </c>
      <c r="L106" t="s">
        <v>1687</v>
      </c>
      <c r="M106" t="s">
        <v>1688</v>
      </c>
      <c r="N106" t="s">
        <v>27</v>
      </c>
      <c r="P106">
        <v>2</v>
      </c>
      <c r="Q106" t="s">
        <v>31</v>
      </c>
      <c r="V106" t="str">
        <f t="shared" si="1"/>
        <v>janeiro</v>
      </c>
    </row>
    <row r="107" spans="1:22" x14ac:dyDescent="0.3">
      <c r="A107" t="s">
        <v>1742</v>
      </c>
      <c r="B107" t="s">
        <v>1859</v>
      </c>
      <c r="C107" t="s">
        <v>1860</v>
      </c>
      <c r="D107" s="2">
        <v>45680</v>
      </c>
      <c r="E107" s="2">
        <v>45680</v>
      </c>
      <c r="F107" s="2">
        <v>45680</v>
      </c>
      <c r="G107" t="s">
        <v>49</v>
      </c>
      <c r="H107" s="3">
        <v>840</v>
      </c>
      <c r="I107" s="3">
        <v>840</v>
      </c>
      <c r="J107">
        <v>1280</v>
      </c>
      <c r="K107">
        <v>3</v>
      </c>
      <c r="L107" t="s">
        <v>1687</v>
      </c>
      <c r="M107" t="s">
        <v>1688</v>
      </c>
      <c r="N107" t="s">
        <v>27</v>
      </c>
      <c r="P107">
        <v>2</v>
      </c>
      <c r="Q107" t="s">
        <v>31</v>
      </c>
      <c r="V107" t="str">
        <f t="shared" si="1"/>
        <v>janeiro</v>
      </c>
    </row>
    <row r="108" spans="1:22" x14ac:dyDescent="0.3">
      <c r="A108" t="s">
        <v>1740</v>
      </c>
      <c r="B108" t="s">
        <v>2434</v>
      </c>
      <c r="C108" t="s">
        <v>2435</v>
      </c>
      <c r="D108" s="2">
        <v>45680</v>
      </c>
      <c r="E108" s="2">
        <v>45680</v>
      </c>
      <c r="F108" s="2">
        <v>45680</v>
      </c>
      <c r="G108" t="s">
        <v>49</v>
      </c>
      <c r="H108" s="3">
        <v>1200</v>
      </c>
      <c r="I108" s="3">
        <v>1200</v>
      </c>
      <c r="J108">
        <v>1281</v>
      </c>
      <c r="K108">
        <v>3</v>
      </c>
      <c r="L108" t="s">
        <v>1687</v>
      </c>
      <c r="M108" t="s">
        <v>1688</v>
      </c>
      <c r="N108" t="s">
        <v>27</v>
      </c>
      <c r="P108">
        <v>2</v>
      </c>
      <c r="Q108" t="s">
        <v>31</v>
      </c>
      <c r="V108" t="str">
        <f t="shared" si="1"/>
        <v>janeiro</v>
      </c>
    </row>
    <row r="109" spans="1:22" x14ac:dyDescent="0.3">
      <c r="A109" t="s">
        <v>4417</v>
      </c>
      <c r="B109" t="s">
        <v>2115</v>
      </c>
      <c r="C109" t="s">
        <v>2116</v>
      </c>
      <c r="D109" s="2">
        <v>45677</v>
      </c>
      <c r="E109" s="2">
        <v>45707</v>
      </c>
      <c r="F109" s="2">
        <v>45680</v>
      </c>
      <c r="G109" t="s">
        <v>45</v>
      </c>
      <c r="H109" s="3">
        <v>1760</v>
      </c>
      <c r="I109" s="3">
        <v>1760</v>
      </c>
      <c r="J109">
        <v>1275</v>
      </c>
      <c r="K109">
        <v>3</v>
      </c>
      <c r="L109" t="s">
        <v>1687</v>
      </c>
      <c r="M109" t="s">
        <v>1688</v>
      </c>
      <c r="N109" t="s">
        <v>27</v>
      </c>
      <c r="P109">
        <v>2</v>
      </c>
      <c r="Q109" t="s">
        <v>31</v>
      </c>
      <c r="V109" t="str">
        <f t="shared" si="1"/>
        <v>janeiro</v>
      </c>
    </row>
    <row r="110" spans="1:22" x14ac:dyDescent="0.3">
      <c r="A110" t="s">
        <v>4418</v>
      </c>
      <c r="B110" t="s">
        <v>2115</v>
      </c>
      <c r="C110" t="s">
        <v>2116</v>
      </c>
      <c r="D110" s="2">
        <v>45677</v>
      </c>
      <c r="E110" s="2">
        <v>45737</v>
      </c>
      <c r="F110" s="2">
        <v>45680</v>
      </c>
      <c r="G110" t="s">
        <v>45</v>
      </c>
      <c r="H110" s="3">
        <v>1760</v>
      </c>
      <c r="I110" s="3">
        <v>1760</v>
      </c>
      <c r="J110">
        <v>1275</v>
      </c>
      <c r="K110">
        <v>3</v>
      </c>
      <c r="L110" t="s">
        <v>1687</v>
      </c>
      <c r="M110" t="s">
        <v>1688</v>
      </c>
      <c r="N110" t="s">
        <v>27</v>
      </c>
      <c r="P110">
        <v>2</v>
      </c>
      <c r="Q110" t="s">
        <v>31</v>
      </c>
      <c r="V110" t="str">
        <f t="shared" si="1"/>
        <v>janeiro</v>
      </c>
    </row>
    <row r="111" spans="1:22" x14ac:dyDescent="0.3">
      <c r="A111" t="s">
        <v>4419</v>
      </c>
      <c r="B111" t="s">
        <v>2115</v>
      </c>
      <c r="C111" t="s">
        <v>2116</v>
      </c>
      <c r="D111" s="2">
        <v>45677</v>
      </c>
      <c r="E111" s="2">
        <v>45767</v>
      </c>
      <c r="F111" s="2">
        <v>45680</v>
      </c>
      <c r="G111" t="s">
        <v>45</v>
      </c>
      <c r="H111" s="3">
        <v>1760</v>
      </c>
      <c r="I111" s="3">
        <v>1760</v>
      </c>
      <c r="J111">
        <v>1275</v>
      </c>
      <c r="K111">
        <v>3</v>
      </c>
      <c r="L111" t="s">
        <v>1687</v>
      </c>
      <c r="M111" t="s">
        <v>1688</v>
      </c>
      <c r="N111" t="s">
        <v>27</v>
      </c>
      <c r="P111">
        <v>2</v>
      </c>
      <c r="Q111" t="s">
        <v>31</v>
      </c>
      <c r="V111" t="str">
        <f t="shared" si="1"/>
        <v>janeiro</v>
      </c>
    </row>
    <row r="112" spans="1:22" x14ac:dyDescent="0.3">
      <c r="A112" t="s">
        <v>4420</v>
      </c>
      <c r="B112" t="s">
        <v>2179</v>
      </c>
      <c r="C112" t="s">
        <v>2180</v>
      </c>
      <c r="D112" s="2">
        <v>45674</v>
      </c>
      <c r="E112" s="2">
        <v>45674</v>
      </c>
      <c r="F112" s="2">
        <v>45680</v>
      </c>
      <c r="G112" t="s">
        <v>49</v>
      </c>
      <c r="H112" s="3">
        <v>3440</v>
      </c>
      <c r="I112" s="3">
        <v>3440</v>
      </c>
      <c r="J112">
        <v>1272</v>
      </c>
      <c r="K112">
        <v>3</v>
      </c>
      <c r="L112" t="s">
        <v>1687</v>
      </c>
      <c r="M112" t="s">
        <v>1688</v>
      </c>
      <c r="N112" t="s">
        <v>27</v>
      </c>
      <c r="P112">
        <v>2</v>
      </c>
      <c r="Q112" t="s">
        <v>31</v>
      </c>
      <c r="V112" t="str">
        <f t="shared" si="1"/>
        <v>janeiro</v>
      </c>
    </row>
    <row r="113" spans="1:22" x14ac:dyDescent="0.3">
      <c r="A113" t="s">
        <v>4421</v>
      </c>
      <c r="B113" t="s">
        <v>4371</v>
      </c>
      <c r="C113" t="s">
        <v>4372</v>
      </c>
      <c r="D113" s="2">
        <v>45671</v>
      </c>
      <c r="E113" s="2">
        <v>45701</v>
      </c>
      <c r="F113" s="2">
        <v>45680</v>
      </c>
      <c r="G113" t="s">
        <v>45</v>
      </c>
      <c r="H113" s="3">
        <v>808.33</v>
      </c>
      <c r="I113" s="3">
        <v>808.33</v>
      </c>
      <c r="J113">
        <v>1262</v>
      </c>
      <c r="K113">
        <v>3</v>
      </c>
      <c r="L113" t="s">
        <v>1687</v>
      </c>
      <c r="M113" t="s">
        <v>1688</v>
      </c>
      <c r="N113" t="s">
        <v>27</v>
      </c>
      <c r="P113">
        <v>2</v>
      </c>
      <c r="Q113" t="s">
        <v>31</v>
      </c>
      <c r="V113" t="str">
        <f t="shared" si="1"/>
        <v>janeiro</v>
      </c>
    </row>
    <row r="114" spans="1:22" x14ac:dyDescent="0.3">
      <c r="A114" t="s">
        <v>4422</v>
      </c>
      <c r="B114" t="s">
        <v>4371</v>
      </c>
      <c r="C114" t="s">
        <v>4372</v>
      </c>
      <c r="D114" s="2">
        <v>45671</v>
      </c>
      <c r="E114" s="2">
        <v>45731</v>
      </c>
      <c r="F114" s="2">
        <v>45680</v>
      </c>
      <c r="G114" t="s">
        <v>45</v>
      </c>
      <c r="H114" s="3">
        <v>808.33</v>
      </c>
      <c r="I114" s="3">
        <v>808.33</v>
      </c>
      <c r="J114">
        <v>1262</v>
      </c>
      <c r="K114">
        <v>3</v>
      </c>
      <c r="L114" t="s">
        <v>1687</v>
      </c>
      <c r="M114" t="s">
        <v>1688</v>
      </c>
      <c r="N114" t="s">
        <v>27</v>
      </c>
      <c r="P114">
        <v>2</v>
      </c>
      <c r="Q114" t="s">
        <v>31</v>
      </c>
      <c r="V114" t="str">
        <f t="shared" si="1"/>
        <v>janeiro</v>
      </c>
    </row>
    <row r="115" spans="1:22" x14ac:dyDescent="0.3">
      <c r="A115" t="s">
        <v>4423</v>
      </c>
      <c r="B115" t="s">
        <v>4371</v>
      </c>
      <c r="C115" t="s">
        <v>4372</v>
      </c>
      <c r="D115" s="2">
        <v>45671</v>
      </c>
      <c r="E115" s="2">
        <v>45761</v>
      </c>
      <c r="F115" s="2">
        <v>45680</v>
      </c>
      <c r="G115" t="s">
        <v>45</v>
      </c>
      <c r="H115" s="3">
        <v>808.34</v>
      </c>
      <c r="I115" s="3">
        <v>808.34</v>
      </c>
      <c r="J115">
        <v>1262</v>
      </c>
      <c r="K115">
        <v>3</v>
      </c>
      <c r="L115" t="s">
        <v>1687</v>
      </c>
      <c r="M115" t="s">
        <v>1688</v>
      </c>
      <c r="N115" t="s">
        <v>27</v>
      </c>
      <c r="P115">
        <v>2</v>
      </c>
      <c r="Q115" t="s">
        <v>31</v>
      </c>
      <c r="V115" t="str">
        <f t="shared" si="1"/>
        <v>janeiro</v>
      </c>
    </row>
    <row r="116" spans="1:22" x14ac:dyDescent="0.3">
      <c r="A116" t="s">
        <v>4424</v>
      </c>
      <c r="B116" t="s">
        <v>2915</v>
      </c>
      <c r="C116" t="s">
        <v>2916</v>
      </c>
      <c r="D116" s="2">
        <v>45681</v>
      </c>
      <c r="E116" s="2">
        <v>45711</v>
      </c>
      <c r="F116" s="2">
        <v>45680</v>
      </c>
      <c r="G116" t="s">
        <v>45</v>
      </c>
      <c r="H116" s="3">
        <v>508.33</v>
      </c>
      <c r="I116" s="3">
        <v>508.33</v>
      </c>
      <c r="J116">
        <v>1288</v>
      </c>
      <c r="K116">
        <v>3</v>
      </c>
      <c r="L116" t="s">
        <v>1687</v>
      </c>
      <c r="M116" t="s">
        <v>1688</v>
      </c>
      <c r="N116" t="s">
        <v>27</v>
      </c>
      <c r="P116">
        <v>2</v>
      </c>
      <c r="Q116" t="s">
        <v>31</v>
      </c>
      <c r="V116" t="str">
        <f t="shared" si="1"/>
        <v>janeiro</v>
      </c>
    </row>
    <row r="117" spans="1:22" x14ac:dyDescent="0.3">
      <c r="A117" t="s">
        <v>4425</v>
      </c>
      <c r="B117" t="s">
        <v>2915</v>
      </c>
      <c r="C117" t="s">
        <v>2916</v>
      </c>
      <c r="D117" s="2">
        <v>45681</v>
      </c>
      <c r="E117" s="2">
        <v>45741</v>
      </c>
      <c r="F117" s="2">
        <v>45680</v>
      </c>
      <c r="G117" t="s">
        <v>45</v>
      </c>
      <c r="H117" s="3">
        <v>508.33</v>
      </c>
      <c r="I117" s="3">
        <v>508.33</v>
      </c>
      <c r="J117">
        <v>1288</v>
      </c>
      <c r="K117">
        <v>3</v>
      </c>
      <c r="L117" t="s">
        <v>1687</v>
      </c>
      <c r="M117" t="s">
        <v>1688</v>
      </c>
      <c r="N117" t="s">
        <v>27</v>
      </c>
      <c r="P117">
        <v>2</v>
      </c>
      <c r="Q117" t="s">
        <v>31</v>
      </c>
      <c r="V117" t="str">
        <f t="shared" si="1"/>
        <v>janeiro</v>
      </c>
    </row>
    <row r="118" spans="1:22" x14ac:dyDescent="0.3">
      <c r="A118" t="s">
        <v>4426</v>
      </c>
      <c r="B118" t="s">
        <v>2915</v>
      </c>
      <c r="C118" t="s">
        <v>2916</v>
      </c>
      <c r="D118" s="2">
        <v>45681</v>
      </c>
      <c r="E118" s="2">
        <v>45771</v>
      </c>
      <c r="F118" s="2">
        <v>45680</v>
      </c>
      <c r="G118" t="s">
        <v>45</v>
      </c>
      <c r="H118" s="3">
        <v>508.34</v>
      </c>
      <c r="I118" s="3">
        <v>508.34</v>
      </c>
      <c r="J118">
        <v>1288</v>
      </c>
      <c r="K118">
        <v>3</v>
      </c>
      <c r="L118" t="s">
        <v>1687</v>
      </c>
      <c r="M118" t="s">
        <v>1688</v>
      </c>
      <c r="N118" t="s">
        <v>27</v>
      </c>
      <c r="P118">
        <v>2</v>
      </c>
      <c r="Q118" t="s">
        <v>31</v>
      </c>
      <c r="V118" t="str">
        <f t="shared" si="1"/>
        <v>janeiro</v>
      </c>
    </row>
    <row r="119" spans="1:22" x14ac:dyDescent="0.3">
      <c r="A119" t="s">
        <v>4427</v>
      </c>
      <c r="B119" t="s">
        <v>1744</v>
      </c>
      <c r="C119" t="s">
        <v>1745</v>
      </c>
      <c r="D119" s="2">
        <v>45670</v>
      </c>
      <c r="E119" s="2">
        <v>45701</v>
      </c>
      <c r="F119" s="2">
        <v>45680</v>
      </c>
      <c r="G119" t="s">
        <v>45</v>
      </c>
      <c r="H119" s="3">
        <v>558.33000000000004</v>
      </c>
      <c r="I119" s="3">
        <v>558.33000000000004</v>
      </c>
      <c r="J119">
        <v>1257</v>
      </c>
      <c r="K119">
        <v>3</v>
      </c>
      <c r="L119" t="s">
        <v>1687</v>
      </c>
      <c r="M119" t="s">
        <v>1688</v>
      </c>
      <c r="N119" t="s">
        <v>27</v>
      </c>
      <c r="P119">
        <v>2</v>
      </c>
      <c r="Q119" t="s">
        <v>31</v>
      </c>
      <c r="R119" t="s">
        <v>1724</v>
      </c>
      <c r="V119" t="str">
        <f t="shared" si="1"/>
        <v>janeiro</v>
      </c>
    </row>
    <row r="120" spans="1:22" x14ac:dyDescent="0.3">
      <c r="A120" t="s">
        <v>4428</v>
      </c>
      <c r="B120" t="s">
        <v>1744</v>
      </c>
      <c r="C120" t="s">
        <v>1745</v>
      </c>
      <c r="D120" s="2">
        <v>45670</v>
      </c>
      <c r="E120" s="2">
        <v>45729</v>
      </c>
      <c r="F120" s="2">
        <v>45680</v>
      </c>
      <c r="G120" t="s">
        <v>45</v>
      </c>
      <c r="H120" s="3">
        <v>558.33000000000004</v>
      </c>
      <c r="I120" s="3">
        <v>558.33000000000004</v>
      </c>
      <c r="J120">
        <v>1257</v>
      </c>
      <c r="K120">
        <v>3</v>
      </c>
      <c r="L120" t="s">
        <v>1687</v>
      </c>
      <c r="M120" t="s">
        <v>1688</v>
      </c>
      <c r="N120" t="s">
        <v>27</v>
      </c>
      <c r="P120">
        <v>2</v>
      </c>
      <c r="Q120" t="s">
        <v>31</v>
      </c>
      <c r="R120" t="s">
        <v>1724</v>
      </c>
      <c r="V120" t="str">
        <f t="shared" si="1"/>
        <v>janeiro</v>
      </c>
    </row>
    <row r="121" spans="1:22" x14ac:dyDescent="0.3">
      <c r="A121" t="s">
        <v>4429</v>
      </c>
      <c r="B121" t="s">
        <v>1744</v>
      </c>
      <c r="C121" t="s">
        <v>1745</v>
      </c>
      <c r="D121" s="2">
        <v>45670</v>
      </c>
      <c r="E121" s="2">
        <v>45760</v>
      </c>
      <c r="F121" s="2">
        <v>45680</v>
      </c>
      <c r="G121" t="s">
        <v>45</v>
      </c>
      <c r="H121" s="3">
        <v>558.34</v>
      </c>
      <c r="I121" s="3">
        <v>558.34</v>
      </c>
      <c r="J121">
        <v>1257</v>
      </c>
      <c r="K121">
        <v>3</v>
      </c>
      <c r="L121" t="s">
        <v>1687</v>
      </c>
      <c r="M121" t="s">
        <v>1688</v>
      </c>
      <c r="N121" t="s">
        <v>27</v>
      </c>
      <c r="P121">
        <v>2</v>
      </c>
      <c r="Q121" t="s">
        <v>31</v>
      </c>
      <c r="R121" t="s">
        <v>1724</v>
      </c>
      <c r="V121" t="str">
        <f t="shared" si="1"/>
        <v>janeiro</v>
      </c>
    </row>
    <row r="122" spans="1:22" x14ac:dyDescent="0.3">
      <c r="A122" t="s">
        <v>4430</v>
      </c>
      <c r="B122" t="s">
        <v>2135</v>
      </c>
      <c r="C122" t="s">
        <v>2136</v>
      </c>
      <c r="D122" s="2">
        <v>45672</v>
      </c>
      <c r="E122" s="2">
        <v>45672</v>
      </c>
      <c r="F122" s="2">
        <v>45684</v>
      </c>
      <c r="G122" t="s">
        <v>49</v>
      </c>
      <c r="H122" s="3">
        <v>1675</v>
      </c>
      <c r="I122" s="3">
        <v>1675</v>
      </c>
      <c r="J122">
        <v>1263</v>
      </c>
      <c r="K122">
        <v>3</v>
      </c>
      <c r="L122" t="s">
        <v>1687</v>
      </c>
      <c r="M122" t="s">
        <v>1688</v>
      </c>
      <c r="N122" t="s">
        <v>27</v>
      </c>
      <c r="P122">
        <v>2</v>
      </c>
      <c r="Q122" t="s">
        <v>31</v>
      </c>
      <c r="V122" t="str">
        <f t="shared" si="1"/>
        <v>janeiro</v>
      </c>
    </row>
    <row r="123" spans="1:22" x14ac:dyDescent="0.3">
      <c r="A123" t="s">
        <v>1823</v>
      </c>
      <c r="B123" t="s">
        <v>2174</v>
      </c>
      <c r="C123" t="s">
        <v>2175</v>
      </c>
      <c r="D123" s="2">
        <v>45688</v>
      </c>
      <c r="E123" s="2">
        <v>45718</v>
      </c>
      <c r="F123" s="2">
        <v>45685</v>
      </c>
      <c r="G123" t="s">
        <v>45</v>
      </c>
      <c r="H123" s="3">
        <v>586.66999999999996</v>
      </c>
      <c r="I123" s="3">
        <v>586.66999999999996</v>
      </c>
      <c r="J123">
        <v>1311</v>
      </c>
      <c r="K123">
        <v>3</v>
      </c>
      <c r="L123" t="s">
        <v>1687</v>
      </c>
      <c r="M123" t="s">
        <v>1688</v>
      </c>
      <c r="N123" t="s">
        <v>27</v>
      </c>
      <c r="P123">
        <v>2</v>
      </c>
      <c r="Q123" t="s">
        <v>31</v>
      </c>
      <c r="V123" t="str">
        <f t="shared" si="1"/>
        <v>janeiro</v>
      </c>
    </row>
    <row r="124" spans="1:22" x14ac:dyDescent="0.3">
      <c r="A124" t="s">
        <v>4431</v>
      </c>
      <c r="B124" t="s">
        <v>2174</v>
      </c>
      <c r="C124" t="s">
        <v>2175</v>
      </c>
      <c r="D124" s="2">
        <v>45688</v>
      </c>
      <c r="E124" s="2">
        <v>45748</v>
      </c>
      <c r="F124" s="2">
        <v>45685</v>
      </c>
      <c r="G124" t="s">
        <v>45</v>
      </c>
      <c r="H124" s="3">
        <v>586.66999999999996</v>
      </c>
      <c r="I124" s="3">
        <v>586.66999999999996</v>
      </c>
      <c r="J124">
        <v>1311</v>
      </c>
      <c r="K124">
        <v>3</v>
      </c>
      <c r="L124" t="s">
        <v>1687</v>
      </c>
      <c r="M124" t="s">
        <v>1688</v>
      </c>
      <c r="N124" t="s">
        <v>27</v>
      </c>
      <c r="P124">
        <v>2</v>
      </c>
      <c r="Q124" t="s">
        <v>31</v>
      </c>
      <c r="V124" t="str">
        <f t="shared" si="1"/>
        <v>janeiro</v>
      </c>
    </row>
    <row r="125" spans="1:22" x14ac:dyDescent="0.3">
      <c r="A125" t="s">
        <v>4432</v>
      </c>
      <c r="B125" t="s">
        <v>2174</v>
      </c>
      <c r="C125" t="s">
        <v>2175</v>
      </c>
      <c r="D125" s="2">
        <v>45688</v>
      </c>
      <c r="E125" s="2">
        <v>45778</v>
      </c>
      <c r="F125" s="2">
        <v>45685</v>
      </c>
      <c r="G125" t="s">
        <v>45</v>
      </c>
      <c r="H125" s="3">
        <v>586.66</v>
      </c>
      <c r="I125" s="3">
        <v>586.66</v>
      </c>
      <c r="J125">
        <v>1311</v>
      </c>
      <c r="K125">
        <v>3</v>
      </c>
      <c r="L125" t="s">
        <v>1687</v>
      </c>
      <c r="M125" t="s">
        <v>1688</v>
      </c>
      <c r="N125" t="s">
        <v>27</v>
      </c>
      <c r="P125">
        <v>2</v>
      </c>
      <c r="Q125" t="s">
        <v>31</v>
      </c>
      <c r="V125" t="str">
        <f t="shared" si="1"/>
        <v>janeiro</v>
      </c>
    </row>
    <row r="126" spans="1:22" x14ac:dyDescent="0.3">
      <c r="A126" s="4">
        <v>45663</v>
      </c>
      <c r="C126" t="s">
        <v>4433</v>
      </c>
      <c r="D126" s="2">
        <v>45698</v>
      </c>
      <c r="E126" s="2">
        <v>45685</v>
      </c>
      <c r="F126" s="2">
        <v>45685</v>
      </c>
      <c r="G126" t="s">
        <v>49</v>
      </c>
      <c r="H126" s="3">
        <v>4000</v>
      </c>
      <c r="I126" s="3">
        <v>4000</v>
      </c>
      <c r="J126">
        <v>6</v>
      </c>
      <c r="K126">
        <v>3</v>
      </c>
      <c r="L126" t="s">
        <v>1687</v>
      </c>
      <c r="M126" t="s">
        <v>1688</v>
      </c>
      <c r="N126" t="s">
        <v>27</v>
      </c>
      <c r="P126">
        <v>2</v>
      </c>
      <c r="Q126" t="s">
        <v>31</v>
      </c>
      <c r="R126" t="s">
        <v>4434</v>
      </c>
      <c r="V126" t="str">
        <f t="shared" si="1"/>
        <v>janeiro</v>
      </c>
    </row>
    <row r="127" spans="1:22" x14ac:dyDescent="0.3">
      <c r="A127" t="s">
        <v>1698</v>
      </c>
      <c r="B127" t="s">
        <v>2174</v>
      </c>
      <c r="C127" t="s">
        <v>2175</v>
      </c>
      <c r="D127" s="2">
        <v>45686</v>
      </c>
      <c r="E127" s="2">
        <v>45716</v>
      </c>
      <c r="F127" s="2">
        <v>45685</v>
      </c>
      <c r="G127" t="s">
        <v>45</v>
      </c>
      <c r="H127" s="3">
        <v>4293.33</v>
      </c>
      <c r="I127" s="3">
        <v>4293.33</v>
      </c>
      <c r="J127">
        <v>1302</v>
      </c>
      <c r="K127">
        <v>3</v>
      </c>
      <c r="L127" t="s">
        <v>1687</v>
      </c>
      <c r="M127" t="s">
        <v>1688</v>
      </c>
      <c r="N127" t="s">
        <v>27</v>
      </c>
      <c r="P127">
        <v>2</v>
      </c>
      <c r="Q127" t="s">
        <v>31</v>
      </c>
      <c r="V127" t="str">
        <f t="shared" si="1"/>
        <v>janeiro</v>
      </c>
    </row>
    <row r="128" spans="1:22" x14ac:dyDescent="0.3">
      <c r="A128" t="s">
        <v>4435</v>
      </c>
      <c r="B128" t="s">
        <v>2174</v>
      </c>
      <c r="C128" t="s">
        <v>2175</v>
      </c>
      <c r="D128" s="2">
        <v>45686</v>
      </c>
      <c r="E128" s="2">
        <v>45746</v>
      </c>
      <c r="F128" s="2">
        <v>45685</v>
      </c>
      <c r="G128" t="s">
        <v>45</v>
      </c>
      <c r="H128" s="3">
        <v>4293.33</v>
      </c>
      <c r="I128" s="3">
        <v>4293.33</v>
      </c>
      <c r="J128">
        <v>1302</v>
      </c>
      <c r="K128">
        <v>3</v>
      </c>
      <c r="L128" t="s">
        <v>1687</v>
      </c>
      <c r="M128" t="s">
        <v>1688</v>
      </c>
      <c r="N128" t="s">
        <v>27</v>
      </c>
      <c r="P128">
        <v>2</v>
      </c>
      <c r="Q128" t="s">
        <v>31</v>
      </c>
      <c r="V128" t="str">
        <f t="shared" si="1"/>
        <v>janeiro</v>
      </c>
    </row>
    <row r="129" spans="1:22" x14ac:dyDescent="0.3">
      <c r="A129" t="s">
        <v>4436</v>
      </c>
      <c r="B129" t="s">
        <v>2174</v>
      </c>
      <c r="C129" t="s">
        <v>2175</v>
      </c>
      <c r="D129" s="2">
        <v>45686</v>
      </c>
      <c r="E129" s="2">
        <v>45776</v>
      </c>
      <c r="F129" s="2">
        <v>45685</v>
      </c>
      <c r="G129" t="s">
        <v>45</v>
      </c>
      <c r="H129" s="3">
        <v>4293.34</v>
      </c>
      <c r="I129" s="3">
        <v>4293.34</v>
      </c>
      <c r="J129">
        <v>1302</v>
      </c>
      <c r="K129">
        <v>3</v>
      </c>
      <c r="L129" t="s">
        <v>1687</v>
      </c>
      <c r="M129" t="s">
        <v>1688</v>
      </c>
      <c r="N129" t="s">
        <v>27</v>
      </c>
      <c r="P129">
        <v>2</v>
      </c>
      <c r="Q129" t="s">
        <v>31</v>
      </c>
      <c r="V129" t="str">
        <f t="shared" si="1"/>
        <v>janeiro</v>
      </c>
    </row>
    <row r="130" spans="1:22" x14ac:dyDescent="0.3">
      <c r="A130" t="s">
        <v>4437</v>
      </c>
      <c r="C130" t="s">
        <v>1735</v>
      </c>
      <c r="D130" s="2">
        <v>45686</v>
      </c>
      <c r="E130" s="2">
        <v>45686</v>
      </c>
      <c r="F130" s="2">
        <v>45686</v>
      </c>
      <c r="G130" t="s">
        <v>49</v>
      </c>
      <c r="H130" s="3">
        <v>2400</v>
      </c>
      <c r="I130" s="3">
        <v>2400</v>
      </c>
      <c r="J130">
        <v>1301</v>
      </c>
      <c r="K130">
        <v>3</v>
      </c>
      <c r="L130" t="s">
        <v>1687</v>
      </c>
      <c r="M130" t="s">
        <v>1688</v>
      </c>
      <c r="N130" t="s">
        <v>27</v>
      </c>
      <c r="P130">
        <v>2</v>
      </c>
      <c r="Q130" t="s">
        <v>31</v>
      </c>
      <c r="V130" t="str">
        <f t="shared" si="1"/>
        <v>janeiro</v>
      </c>
    </row>
    <row r="131" spans="1:22" x14ac:dyDescent="0.3">
      <c r="A131" t="s">
        <v>4438</v>
      </c>
      <c r="B131" t="s">
        <v>2174</v>
      </c>
      <c r="C131" t="s">
        <v>2175</v>
      </c>
      <c r="D131" s="2">
        <v>45686</v>
      </c>
      <c r="E131" s="2">
        <v>45686</v>
      </c>
      <c r="F131" s="2">
        <v>45688</v>
      </c>
      <c r="G131" t="s">
        <v>49</v>
      </c>
      <c r="H131" s="3">
        <v>240</v>
      </c>
      <c r="I131" s="3">
        <v>240</v>
      </c>
      <c r="J131">
        <v>1302</v>
      </c>
      <c r="K131">
        <v>3</v>
      </c>
      <c r="L131" t="s">
        <v>1687</v>
      </c>
      <c r="M131" t="s">
        <v>1688</v>
      </c>
      <c r="N131" t="s">
        <v>27</v>
      </c>
      <c r="P131">
        <v>2</v>
      </c>
      <c r="Q131" t="s">
        <v>31</v>
      </c>
      <c r="V131" t="str">
        <f t="shared" ref="V131:V194" si="2">TEXT(F131,"MMMM")</f>
        <v>janeiro</v>
      </c>
    </row>
    <row r="132" spans="1:22" x14ac:dyDescent="0.3">
      <c r="A132" t="s">
        <v>1821</v>
      </c>
      <c r="B132" t="s">
        <v>4439</v>
      </c>
      <c r="C132" t="s">
        <v>4440</v>
      </c>
      <c r="D132" s="2">
        <v>45687</v>
      </c>
      <c r="E132" s="2">
        <v>45687</v>
      </c>
      <c r="F132" s="2">
        <v>45688</v>
      </c>
      <c r="G132" t="s">
        <v>1708</v>
      </c>
      <c r="H132" s="3">
        <v>659.7</v>
      </c>
      <c r="I132" s="3">
        <v>617.88</v>
      </c>
      <c r="J132">
        <v>1303</v>
      </c>
      <c r="K132">
        <v>3</v>
      </c>
      <c r="L132" t="s">
        <v>1687</v>
      </c>
      <c r="M132" t="s">
        <v>1688</v>
      </c>
      <c r="N132" t="s">
        <v>27</v>
      </c>
      <c r="P132">
        <v>2</v>
      </c>
      <c r="Q132" t="s">
        <v>31</v>
      </c>
      <c r="V132" t="str">
        <f t="shared" si="2"/>
        <v>janeiro</v>
      </c>
    </row>
    <row r="133" spans="1:22" x14ac:dyDescent="0.3">
      <c r="A133" t="s">
        <v>2099</v>
      </c>
      <c r="B133" t="s">
        <v>4389</v>
      </c>
      <c r="C133" t="s">
        <v>4390</v>
      </c>
      <c r="D133" s="2">
        <v>45687</v>
      </c>
      <c r="E133" s="2">
        <v>45687</v>
      </c>
      <c r="F133" s="2">
        <v>45688</v>
      </c>
      <c r="G133" t="s">
        <v>318</v>
      </c>
      <c r="H133" s="3">
        <v>1505</v>
      </c>
      <c r="I133" s="3">
        <v>1505</v>
      </c>
      <c r="J133">
        <v>1304</v>
      </c>
      <c r="K133">
        <v>3</v>
      </c>
      <c r="L133" t="s">
        <v>1687</v>
      </c>
      <c r="M133" t="s">
        <v>1688</v>
      </c>
      <c r="N133" t="s">
        <v>27</v>
      </c>
      <c r="P133">
        <v>2</v>
      </c>
      <c r="Q133" t="s">
        <v>31</v>
      </c>
      <c r="V133" t="str">
        <f t="shared" si="2"/>
        <v>janeiro</v>
      </c>
    </row>
    <row r="134" spans="1:22" x14ac:dyDescent="0.3">
      <c r="A134" t="s">
        <v>1696</v>
      </c>
      <c r="B134" t="s">
        <v>4441</v>
      </c>
      <c r="C134" t="s">
        <v>4442</v>
      </c>
      <c r="D134" s="2">
        <v>45687</v>
      </c>
      <c r="E134" s="2">
        <v>45687</v>
      </c>
      <c r="F134" s="2">
        <v>45688</v>
      </c>
      <c r="G134" t="s">
        <v>49</v>
      </c>
      <c r="H134" s="3">
        <v>1200</v>
      </c>
      <c r="I134" s="3">
        <v>1200</v>
      </c>
      <c r="J134">
        <v>1305</v>
      </c>
      <c r="K134">
        <v>3</v>
      </c>
      <c r="L134" t="s">
        <v>1687</v>
      </c>
      <c r="M134" t="s">
        <v>1688</v>
      </c>
      <c r="N134" t="s">
        <v>27</v>
      </c>
      <c r="P134">
        <v>2</v>
      </c>
      <c r="Q134" t="s">
        <v>31</v>
      </c>
      <c r="V134" t="str">
        <f t="shared" si="2"/>
        <v>janeiro</v>
      </c>
    </row>
    <row r="135" spans="1:22" x14ac:dyDescent="0.3">
      <c r="A135" t="s">
        <v>4443</v>
      </c>
      <c r="C135" t="s">
        <v>4403</v>
      </c>
      <c r="D135" s="2">
        <v>45687</v>
      </c>
      <c r="E135" s="2">
        <v>45687</v>
      </c>
      <c r="F135" s="2">
        <v>45688</v>
      </c>
      <c r="G135" t="s">
        <v>49</v>
      </c>
      <c r="H135" s="3">
        <v>80</v>
      </c>
      <c r="I135" s="3">
        <v>80</v>
      </c>
      <c r="J135">
        <v>1306</v>
      </c>
      <c r="K135">
        <v>3</v>
      </c>
      <c r="L135" t="s">
        <v>1687</v>
      </c>
      <c r="M135" t="s">
        <v>1688</v>
      </c>
      <c r="N135" t="s">
        <v>27</v>
      </c>
      <c r="P135">
        <v>2</v>
      </c>
      <c r="Q135" t="s">
        <v>31</v>
      </c>
      <c r="V135" t="str">
        <f t="shared" si="2"/>
        <v>janeiro</v>
      </c>
    </row>
    <row r="136" spans="1:22" x14ac:dyDescent="0.3">
      <c r="A136" t="s">
        <v>1825</v>
      </c>
      <c r="C136" t="s">
        <v>4444</v>
      </c>
      <c r="D136" s="2">
        <v>45688</v>
      </c>
      <c r="E136" s="2">
        <v>45718</v>
      </c>
      <c r="F136" s="2">
        <v>45688</v>
      </c>
      <c r="G136" t="s">
        <v>45</v>
      </c>
      <c r="H136" s="3">
        <v>6160</v>
      </c>
      <c r="I136" s="3">
        <v>6160</v>
      </c>
      <c r="J136">
        <v>1307</v>
      </c>
      <c r="K136">
        <v>3</v>
      </c>
      <c r="L136" t="s">
        <v>1687</v>
      </c>
      <c r="M136" t="s">
        <v>1688</v>
      </c>
      <c r="N136" t="s">
        <v>27</v>
      </c>
      <c r="P136">
        <v>2</v>
      </c>
      <c r="Q136" t="s">
        <v>31</v>
      </c>
      <c r="V136" t="str">
        <f t="shared" si="2"/>
        <v>janeiro</v>
      </c>
    </row>
    <row r="137" spans="1:22" x14ac:dyDescent="0.3">
      <c r="A137" t="s">
        <v>1819</v>
      </c>
      <c r="C137" t="s">
        <v>4445</v>
      </c>
      <c r="D137" s="2">
        <v>45688</v>
      </c>
      <c r="E137" s="2">
        <v>45718</v>
      </c>
      <c r="F137" s="2">
        <v>45688</v>
      </c>
      <c r="G137" t="s">
        <v>45</v>
      </c>
      <c r="H137" s="3">
        <v>4960</v>
      </c>
      <c r="I137" s="3">
        <v>4960</v>
      </c>
      <c r="J137">
        <v>1308</v>
      </c>
      <c r="K137">
        <v>3</v>
      </c>
      <c r="L137" t="s">
        <v>1687</v>
      </c>
      <c r="M137" t="s">
        <v>1688</v>
      </c>
      <c r="N137" t="s">
        <v>27</v>
      </c>
      <c r="P137">
        <v>2</v>
      </c>
      <c r="Q137" t="s">
        <v>31</v>
      </c>
      <c r="V137" t="str">
        <f t="shared" si="2"/>
        <v>janeiro</v>
      </c>
    </row>
    <row r="138" spans="1:22" x14ac:dyDescent="0.3">
      <c r="A138" t="s">
        <v>2100</v>
      </c>
      <c r="C138" t="s">
        <v>2198</v>
      </c>
      <c r="D138" s="2">
        <v>45688</v>
      </c>
      <c r="E138" s="2">
        <v>45718</v>
      </c>
      <c r="F138" s="2">
        <v>45688</v>
      </c>
      <c r="G138" t="s">
        <v>45</v>
      </c>
      <c r="H138" s="3">
        <v>4320</v>
      </c>
      <c r="I138" s="3">
        <v>4320</v>
      </c>
      <c r="J138">
        <v>1309</v>
      </c>
      <c r="K138">
        <v>3</v>
      </c>
      <c r="L138" t="s">
        <v>1687</v>
      </c>
      <c r="M138" t="s">
        <v>1688</v>
      </c>
      <c r="N138" t="s">
        <v>27</v>
      </c>
      <c r="P138">
        <v>2</v>
      </c>
      <c r="Q138" t="s">
        <v>31</v>
      </c>
      <c r="V138" t="str">
        <f t="shared" si="2"/>
        <v>janeiro</v>
      </c>
    </row>
    <row r="139" spans="1:22" x14ac:dyDescent="0.3">
      <c r="A139" t="s">
        <v>1889</v>
      </c>
      <c r="B139" t="s">
        <v>4446</v>
      </c>
      <c r="C139" t="s">
        <v>4447</v>
      </c>
      <c r="D139" s="2">
        <v>45688</v>
      </c>
      <c r="E139" s="2">
        <v>45688</v>
      </c>
      <c r="F139" s="2">
        <v>45688</v>
      </c>
      <c r="G139" t="s">
        <v>49</v>
      </c>
      <c r="H139" s="3">
        <v>160</v>
      </c>
      <c r="I139" s="3">
        <v>160</v>
      </c>
      <c r="J139">
        <v>1310</v>
      </c>
      <c r="K139">
        <v>3</v>
      </c>
      <c r="L139" t="s">
        <v>1687</v>
      </c>
      <c r="M139" t="s">
        <v>1688</v>
      </c>
      <c r="N139" t="s">
        <v>27</v>
      </c>
      <c r="P139">
        <v>2</v>
      </c>
      <c r="Q139" t="s">
        <v>31</v>
      </c>
      <c r="V139" t="str">
        <f t="shared" si="2"/>
        <v>janeiro</v>
      </c>
    </row>
    <row r="140" spans="1:22" x14ac:dyDescent="0.3">
      <c r="A140" t="s">
        <v>1734</v>
      </c>
      <c r="B140" t="s">
        <v>2212</v>
      </c>
      <c r="C140" t="s">
        <v>2213</v>
      </c>
      <c r="D140" s="2">
        <v>45688</v>
      </c>
      <c r="E140" s="2">
        <v>45688</v>
      </c>
      <c r="F140" s="2">
        <v>45688</v>
      </c>
      <c r="G140" t="s">
        <v>49</v>
      </c>
      <c r="H140" s="3">
        <v>2628</v>
      </c>
      <c r="I140" s="3">
        <v>2628</v>
      </c>
      <c r="J140">
        <v>1312</v>
      </c>
      <c r="K140">
        <v>3</v>
      </c>
      <c r="L140" t="s">
        <v>1687</v>
      </c>
      <c r="M140" t="s">
        <v>1688</v>
      </c>
      <c r="N140" t="s">
        <v>27</v>
      </c>
      <c r="P140">
        <v>2</v>
      </c>
      <c r="Q140" t="s">
        <v>31</v>
      </c>
      <c r="V140" t="str">
        <f t="shared" si="2"/>
        <v>janeiro</v>
      </c>
    </row>
    <row r="141" spans="1:22" x14ac:dyDescent="0.3">
      <c r="A141" t="s">
        <v>1894</v>
      </c>
      <c r="B141" t="s">
        <v>2193</v>
      </c>
      <c r="C141" t="s">
        <v>2194</v>
      </c>
      <c r="D141" s="2">
        <v>45688</v>
      </c>
      <c r="E141" s="2">
        <v>45688</v>
      </c>
      <c r="F141" s="2">
        <v>45688</v>
      </c>
      <c r="G141" t="s">
        <v>49</v>
      </c>
      <c r="H141" s="3">
        <v>1840</v>
      </c>
      <c r="I141" s="3">
        <v>1840</v>
      </c>
      <c r="J141">
        <v>1313</v>
      </c>
      <c r="K141">
        <v>3</v>
      </c>
      <c r="L141" t="s">
        <v>1687</v>
      </c>
      <c r="M141" t="s">
        <v>1688</v>
      </c>
      <c r="N141" t="s">
        <v>27</v>
      </c>
      <c r="P141">
        <v>2</v>
      </c>
      <c r="Q141" t="s">
        <v>31</v>
      </c>
      <c r="V141" t="str">
        <f t="shared" si="2"/>
        <v>janeiro</v>
      </c>
    </row>
    <row r="142" spans="1:22" x14ac:dyDescent="0.3">
      <c r="A142" t="s">
        <v>2090</v>
      </c>
      <c r="B142" t="s">
        <v>1781</v>
      </c>
      <c r="C142" t="s">
        <v>1782</v>
      </c>
      <c r="D142" s="2">
        <v>45688</v>
      </c>
      <c r="E142" s="2">
        <v>45718</v>
      </c>
      <c r="F142" s="2">
        <v>45688</v>
      </c>
      <c r="G142" t="s">
        <v>45</v>
      </c>
      <c r="H142" s="3">
        <v>1105</v>
      </c>
      <c r="I142" s="3">
        <v>1105</v>
      </c>
      <c r="J142">
        <v>1314</v>
      </c>
      <c r="K142">
        <v>3</v>
      </c>
      <c r="L142" t="s">
        <v>1687</v>
      </c>
      <c r="M142" t="s">
        <v>1688</v>
      </c>
      <c r="N142" t="s">
        <v>27</v>
      </c>
      <c r="P142">
        <v>2</v>
      </c>
      <c r="Q142" t="s">
        <v>31</v>
      </c>
      <c r="V142" t="str">
        <f t="shared" si="2"/>
        <v>janeiro</v>
      </c>
    </row>
    <row r="143" spans="1:22" x14ac:dyDescent="0.3">
      <c r="A143" t="s">
        <v>4448</v>
      </c>
      <c r="B143" t="s">
        <v>1781</v>
      </c>
      <c r="C143" t="s">
        <v>1782</v>
      </c>
      <c r="D143" s="2">
        <v>45688</v>
      </c>
      <c r="E143" s="2">
        <v>45748</v>
      </c>
      <c r="F143" s="2">
        <v>45688</v>
      </c>
      <c r="G143" t="s">
        <v>45</v>
      </c>
      <c r="H143" s="3">
        <v>1105</v>
      </c>
      <c r="I143" s="3">
        <v>1105</v>
      </c>
      <c r="J143">
        <v>1314</v>
      </c>
      <c r="K143">
        <v>3</v>
      </c>
      <c r="L143" t="s">
        <v>1687</v>
      </c>
      <c r="M143" t="s">
        <v>1688</v>
      </c>
      <c r="N143" t="s">
        <v>27</v>
      </c>
      <c r="P143">
        <v>2</v>
      </c>
      <c r="Q143" t="s">
        <v>31</v>
      </c>
      <c r="V143" t="str">
        <f t="shared" si="2"/>
        <v>janeiro</v>
      </c>
    </row>
    <row r="144" spans="1:22" x14ac:dyDescent="0.3">
      <c r="A144" t="s">
        <v>4449</v>
      </c>
      <c r="B144" t="s">
        <v>1781</v>
      </c>
      <c r="C144" t="s">
        <v>1782</v>
      </c>
      <c r="D144" s="2">
        <v>45688</v>
      </c>
      <c r="E144" s="2">
        <v>45778</v>
      </c>
      <c r="F144" s="2">
        <v>45688</v>
      </c>
      <c r="G144" t="s">
        <v>45</v>
      </c>
      <c r="H144" s="3">
        <v>1105</v>
      </c>
      <c r="I144" s="3">
        <v>1105</v>
      </c>
      <c r="J144">
        <v>1314</v>
      </c>
      <c r="K144">
        <v>3</v>
      </c>
      <c r="L144" t="s">
        <v>1687</v>
      </c>
      <c r="M144" t="s">
        <v>1688</v>
      </c>
      <c r="N144" t="s">
        <v>27</v>
      </c>
      <c r="P144">
        <v>2</v>
      </c>
      <c r="Q144" t="s">
        <v>31</v>
      </c>
      <c r="V144" t="str">
        <f t="shared" si="2"/>
        <v>janeiro</v>
      </c>
    </row>
    <row r="145" spans="1:22" x14ac:dyDescent="0.3">
      <c r="A145" t="s">
        <v>2098</v>
      </c>
      <c r="B145" t="s">
        <v>4450</v>
      </c>
      <c r="C145" t="s">
        <v>4451</v>
      </c>
      <c r="D145" s="2">
        <v>45688</v>
      </c>
      <c r="E145" s="2">
        <v>45688</v>
      </c>
      <c r="F145" s="2">
        <v>45688</v>
      </c>
      <c r="G145" t="s">
        <v>49</v>
      </c>
      <c r="H145" s="3">
        <v>9000</v>
      </c>
      <c r="I145" s="3">
        <v>9000</v>
      </c>
      <c r="J145">
        <v>1315</v>
      </c>
      <c r="K145">
        <v>3</v>
      </c>
      <c r="L145" t="s">
        <v>1687</v>
      </c>
      <c r="M145" t="s">
        <v>1688</v>
      </c>
      <c r="N145" t="s">
        <v>27</v>
      </c>
      <c r="P145">
        <v>2</v>
      </c>
      <c r="Q145" t="s">
        <v>31</v>
      </c>
      <c r="V145" t="str">
        <f t="shared" si="2"/>
        <v>janeiro</v>
      </c>
    </row>
    <row r="146" spans="1:22" x14ac:dyDescent="0.3">
      <c r="A146" t="s">
        <v>1814</v>
      </c>
      <c r="C146" t="s">
        <v>4286</v>
      </c>
      <c r="D146" s="2">
        <v>45681</v>
      </c>
      <c r="E146" s="2">
        <v>45681</v>
      </c>
      <c r="F146" s="2">
        <v>45688</v>
      </c>
      <c r="G146" t="s">
        <v>49</v>
      </c>
      <c r="H146" s="3">
        <v>85</v>
      </c>
      <c r="I146" s="3">
        <v>85</v>
      </c>
      <c r="J146">
        <v>1289</v>
      </c>
      <c r="K146">
        <v>3</v>
      </c>
      <c r="L146" t="s">
        <v>1687</v>
      </c>
      <c r="M146" t="s">
        <v>1688</v>
      </c>
      <c r="N146" t="s">
        <v>27</v>
      </c>
      <c r="P146">
        <v>2</v>
      </c>
      <c r="Q146" t="s">
        <v>31</v>
      </c>
      <c r="V146" t="str">
        <f t="shared" si="2"/>
        <v>janeiro</v>
      </c>
    </row>
    <row r="147" spans="1:22" x14ac:dyDescent="0.3">
      <c r="A147" t="s">
        <v>2085</v>
      </c>
      <c r="B147" t="s">
        <v>4452</v>
      </c>
      <c r="C147" t="s">
        <v>4453</v>
      </c>
      <c r="D147" s="2">
        <v>45684</v>
      </c>
      <c r="E147" s="2">
        <v>45684</v>
      </c>
      <c r="F147" s="2">
        <v>45688</v>
      </c>
      <c r="G147" t="s">
        <v>49</v>
      </c>
      <c r="H147" s="3">
        <v>4735</v>
      </c>
      <c r="I147" s="3">
        <v>4735</v>
      </c>
      <c r="J147">
        <v>1290</v>
      </c>
      <c r="K147">
        <v>3</v>
      </c>
      <c r="L147" t="s">
        <v>1687</v>
      </c>
      <c r="M147" t="s">
        <v>1688</v>
      </c>
      <c r="N147" t="s">
        <v>27</v>
      </c>
      <c r="P147">
        <v>2</v>
      </c>
      <c r="Q147" t="s">
        <v>31</v>
      </c>
      <c r="R147" t="s">
        <v>1724</v>
      </c>
      <c r="V147" t="str">
        <f t="shared" si="2"/>
        <v>janeiro</v>
      </c>
    </row>
    <row r="148" spans="1:22" x14ac:dyDescent="0.3">
      <c r="A148" t="s">
        <v>1903</v>
      </c>
      <c r="B148" t="s">
        <v>2126</v>
      </c>
      <c r="C148" t="s">
        <v>2127</v>
      </c>
      <c r="D148" s="2">
        <v>45684</v>
      </c>
      <c r="E148" s="2">
        <v>45684</v>
      </c>
      <c r="F148" s="2">
        <v>45688</v>
      </c>
      <c r="G148" t="s">
        <v>49</v>
      </c>
      <c r="H148" s="3">
        <v>3760</v>
      </c>
      <c r="I148" s="3">
        <v>3760</v>
      </c>
      <c r="J148">
        <v>1291</v>
      </c>
      <c r="K148">
        <v>3</v>
      </c>
      <c r="L148" t="s">
        <v>1687</v>
      </c>
      <c r="M148" t="s">
        <v>1688</v>
      </c>
      <c r="N148" t="s">
        <v>27</v>
      </c>
      <c r="P148">
        <v>2</v>
      </c>
      <c r="Q148" t="s">
        <v>31</v>
      </c>
      <c r="V148" t="str">
        <f t="shared" si="2"/>
        <v>janeiro</v>
      </c>
    </row>
    <row r="149" spans="1:22" x14ac:dyDescent="0.3">
      <c r="A149" t="s">
        <v>1899</v>
      </c>
      <c r="B149" t="s">
        <v>1729</v>
      </c>
      <c r="C149" t="s">
        <v>1730</v>
      </c>
      <c r="D149" s="2">
        <v>45684</v>
      </c>
      <c r="E149" s="2">
        <v>45684</v>
      </c>
      <c r="F149" s="2">
        <v>45688</v>
      </c>
      <c r="G149" t="s">
        <v>49</v>
      </c>
      <c r="H149" s="3">
        <v>1440</v>
      </c>
      <c r="I149" s="3">
        <v>1440</v>
      </c>
      <c r="J149">
        <v>1292</v>
      </c>
      <c r="K149">
        <v>3</v>
      </c>
      <c r="L149" t="s">
        <v>1687</v>
      </c>
      <c r="M149" t="s">
        <v>1688</v>
      </c>
      <c r="N149" t="s">
        <v>27</v>
      </c>
      <c r="P149">
        <v>2</v>
      </c>
      <c r="Q149" t="s">
        <v>31</v>
      </c>
      <c r="V149" t="str">
        <f t="shared" si="2"/>
        <v>janeiro</v>
      </c>
    </row>
    <row r="150" spans="1:22" x14ac:dyDescent="0.3">
      <c r="A150" t="s">
        <v>1896</v>
      </c>
      <c r="B150" t="s">
        <v>2029</v>
      </c>
      <c r="C150" t="s">
        <v>2030</v>
      </c>
      <c r="D150" s="2">
        <v>45684</v>
      </c>
      <c r="E150" s="2">
        <v>45684</v>
      </c>
      <c r="F150" s="2">
        <v>45688</v>
      </c>
      <c r="G150" t="s">
        <v>49</v>
      </c>
      <c r="H150" s="3">
        <v>1190</v>
      </c>
      <c r="I150" s="3">
        <v>1190</v>
      </c>
      <c r="J150">
        <v>1293</v>
      </c>
      <c r="K150">
        <v>3</v>
      </c>
      <c r="L150" t="s">
        <v>1687</v>
      </c>
      <c r="M150" t="s">
        <v>1688</v>
      </c>
      <c r="N150" t="s">
        <v>27</v>
      </c>
      <c r="P150">
        <v>2</v>
      </c>
      <c r="Q150" t="s">
        <v>31</v>
      </c>
      <c r="V150" t="str">
        <f t="shared" si="2"/>
        <v>janeiro</v>
      </c>
    </row>
    <row r="151" spans="1:22" x14ac:dyDescent="0.3">
      <c r="A151" t="s">
        <v>4454</v>
      </c>
      <c r="B151" t="s">
        <v>4455</v>
      </c>
      <c r="C151" t="s">
        <v>4456</v>
      </c>
      <c r="D151" s="2">
        <v>45685</v>
      </c>
      <c r="E151" s="2">
        <v>45684</v>
      </c>
      <c r="F151" s="2">
        <v>45688</v>
      </c>
      <c r="G151" t="s">
        <v>49</v>
      </c>
      <c r="H151" s="3">
        <v>90</v>
      </c>
      <c r="I151" s="3">
        <v>90</v>
      </c>
      <c r="J151">
        <v>1294</v>
      </c>
      <c r="K151">
        <v>3</v>
      </c>
      <c r="L151" t="s">
        <v>1687</v>
      </c>
      <c r="M151" t="s">
        <v>1688</v>
      </c>
      <c r="N151" t="s">
        <v>27</v>
      </c>
      <c r="P151">
        <v>2</v>
      </c>
      <c r="Q151" t="s">
        <v>31</v>
      </c>
      <c r="R151" t="s">
        <v>4457</v>
      </c>
      <c r="V151" t="str">
        <f t="shared" si="2"/>
        <v>janeiro</v>
      </c>
    </row>
    <row r="152" spans="1:22" x14ac:dyDescent="0.3">
      <c r="A152" t="s">
        <v>4458</v>
      </c>
      <c r="B152" t="s">
        <v>4455</v>
      </c>
      <c r="C152" t="s">
        <v>4456</v>
      </c>
      <c r="D152" s="2">
        <v>45685</v>
      </c>
      <c r="E152" s="2">
        <v>45715</v>
      </c>
      <c r="F152" s="2">
        <v>45688</v>
      </c>
      <c r="G152" t="s">
        <v>1708</v>
      </c>
      <c r="H152" s="3">
        <v>775</v>
      </c>
      <c r="I152" s="3">
        <v>775</v>
      </c>
      <c r="J152">
        <v>1294</v>
      </c>
      <c r="K152">
        <v>3</v>
      </c>
      <c r="L152" t="s">
        <v>1687</v>
      </c>
      <c r="M152" t="s">
        <v>1688</v>
      </c>
      <c r="N152" t="s">
        <v>27</v>
      </c>
      <c r="P152">
        <v>2</v>
      </c>
      <c r="Q152" t="s">
        <v>31</v>
      </c>
      <c r="R152" t="s">
        <v>4457</v>
      </c>
      <c r="V152" t="str">
        <f t="shared" si="2"/>
        <v>janeiro</v>
      </c>
    </row>
    <row r="153" spans="1:22" x14ac:dyDescent="0.3">
      <c r="A153" t="s">
        <v>4459</v>
      </c>
      <c r="B153" t="s">
        <v>4455</v>
      </c>
      <c r="C153" t="s">
        <v>4456</v>
      </c>
      <c r="D153" s="2">
        <v>45685</v>
      </c>
      <c r="E153" s="2">
        <v>45743</v>
      </c>
      <c r="F153" s="2">
        <v>45688</v>
      </c>
      <c r="G153" t="s">
        <v>1708</v>
      </c>
      <c r="H153" s="3">
        <v>775</v>
      </c>
      <c r="I153" s="3">
        <v>775</v>
      </c>
      <c r="J153">
        <v>1294</v>
      </c>
      <c r="K153">
        <v>3</v>
      </c>
      <c r="L153" t="s">
        <v>1687</v>
      </c>
      <c r="M153" t="s">
        <v>1688</v>
      </c>
      <c r="N153" t="s">
        <v>27</v>
      </c>
      <c r="P153">
        <v>2</v>
      </c>
      <c r="Q153" t="s">
        <v>31</v>
      </c>
      <c r="R153" t="s">
        <v>4457</v>
      </c>
      <c r="V153" t="str">
        <f t="shared" si="2"/>
        <v>janeiro</v>
      </c>
    </row>
    <row r="154" spans="1:22" x14ac:dyDescent="0.3">
      <c r="A154" t="s">
        <v>4460</v>
      </c>
      <c r="B154" t="s">
        <v>4455</v>
      </c>
      <c r="C154" t="s">
        <v>4456</v>
      </c>
      <c r="D154" s="2">
        <v>45685</v>
      </c>
      <c r="E154" s="2">
        <v>45774</v>
      </c>
      <c r="F154" s="2">
        <v>45688</v>
      </c>
      <c r="G154" t="s">
        <v>1708</v>
      </c>
      <c r="H154" s="3">
        <v>775</v>
      </c>
      <c r="I154" s="3">
        <v>775</v>
      </c>
      <c r="J154">
        <v>1294</v>
      </c>
      <c r="K154">
        <v>3</v>
      </c>
      <c r="L154" t="s">
        <v>1687</v>
      </c>
      <c r="M154" t="s">
        <v>1688</v>
      </c>
      <c r="N154" t="s">
        <v>27</v>
      </c>
      <c r="P154">
        <v>2</v>
      </c>
      <c r="Q154" t="s">
        <v>31</v>
      </c>
      <c r="R154" t="s">
        <v>4457</v>
      </c>
      <c r="V154" t="str">
        <f t="shared" si="2"/>
        <v>janeiro</v>
      </c>
    </row>
    <row r="155" spans="1:22" x14ac:dyDescent="0.3">
      <c r="A155" t="s">
        <v>1872</v>
      </c>
      <c r="B155" t="s">
        <v>4461</v>
      </c>
      <c r="C155" t="s">
        <v>4462</v>
      </c>
      <c r="D155" s="2">
        <v>45685</v>
      </c>
      <c r="E155" s="2">
        <v>45685</v>
      </c>
      <c r="F155" s="2">
        <v>45688</v>
      </c>
      <c r="G155" t="s">
        <v>49</v>
      </c>
      <c r="H155" s="3">
        <v>219.9</v>
      </c>
      <c r="I155" s="3">
        <v>219.9</v>
      </c>
      <c r="J155">
        <v>1295</v>
      </c>
      <c r="K155">
        <v>3</v>
      </c>
      <c r="L155" t="s">
        <v>1687</v>
      </c>
      <c r="M155" t="s">
        <v>1688</v>
      </c>
      <c r="N155" t="s">
        <v>27</v>
      </c>
      <c r="P155">
        <v>2</v>
      </c>
      <c r="Q155" t="s">
        <v>31</v>
      </c>
      <c r="R155" t="s">
        <v>4463</v>
      </c>
      <c r="V155" t="str">
        <f t="shared" si="2"/>
        <v>janeiro</v>
      </c>
    </row>
    <row r="156" spans="1:22" x14ac:dyDescent="0.3">
      <c r="A156" t="s">
        <v>1694</v>
      </c>
      <c r="B156" t="s">
        <v>4452</v>
      </c>
      <c r="C156" t="s">
        <v>4453</v>
      </c>
      <c r="D156" s="2">
        <v>45685</v>
      </c>
      <c r="E156" s="2">
        <v>45685</v>
      </c>
      <c r="F156" s="2">
        <v>45688</v>
      </c>
      <c r="G156" t="s">
        <v>49</v>
      </c>
      <c r="H156" s="3">
        <v>990</v>
      </c>
      <c r="I156" s="3">
        <v>990</v>
      </c>
      <c r="J156">
        <v>1296</v>
      </c>
      <c r="K156">
        <v>3</v>
      </c>
      <c r="L156" t="s">
        <v>1687</v>
      </c>
      <c r="M156" t="s">
        <v>1688</v>
      </c>
      <c r="N156" t="s">
        <v>27</v>
      </c>
      <c r="P156">
        <v>2</v>
      </c>
      <c r="Q156" t="s">
        <v>31</v>
      </c>
      <c r="V156" t="str">
        <f t="shared" si="2"/>
        <v>janeiro</v>
      </c>
    </row>
    <row r="157" spans="1:22" x14ac:dyDescent="0.3">
      <c r="A157" t="s">
        <v>1886</v>
      </c>
      <c r="C157" t="s">
        <v>4286</v>
      </c>
      <c r="D157" s="2">
        <v>45685</v>
      </c>
      <c r="E157" s="2">
        <v>45685</v>
      </c>
      <c r="F157" s="2">
        <v>45688</v>
      </c>
      <c r="G157" t="s">
        <v>49</v>
      </c>
      <c r="H157" s="3">
        <v>75</v>
      </c>
      <c r="I157" s="3">
        <v>75</v>
      </c>
      <c r="J157">
        <v>1297</v>
      </c>
      <c r="K157">
        <v>3</v>
      </c>
      <c r="L157" t="s">
        <v>1687</v>
      </c>
      <c r="M157" t="s">
        <v>1688</v>
      </c>
      <c r="N157" t="s">
        <v>27</v>
      </c>
      <c r="P157">
        <v>2</v>
      </c>
      <c r="Q157" t="s">
        <v>31</v>
      </c>
      <c r="V157" t="str">
        <f t="shared" si="2"/>
        <v>janeiro</v>
      </c>
    </row>
    <row r="158" spans="1:22" x14ac:dyDescent="0.3">
      <c r="A158" t="s">
        <v>1901</v>
      </c>
      <c r="B158" t="s">
        <v>1744</v>
      </c>
      <c r="C158" t="s">
        <v>1745</v>
      </c>
      <c r="D158" s="2">
        <v>45685</v>
      </c>
      <c r="E158" s="2">
        <v>45716</v>
      </c>
      <c r="F158" s="2">
        <v>45688</v>
      </c>
      <c r="G158" t="s">
        <v>45</v>
      </c>
      <c r="H158" s="3">
        <v>558.33000000000004</v>
      </c>
      <c r="I158" s="3">
        <v>558.33000000000004</v>
      </c>
      <c r="J158">
        <v>1298</v>
      </c>
      <c r="K158">
        <v>3</v>
      </c>
      <c r="L158" t="s">
        <v>1687</v>
      </c>
      <c r="M158" t="s">
        <v>1688</v>
      </c>
      <c r="N158" t="s">
        <v>27</v>
      </c>
      <c r="P158">
        <v>2</v>
      </c>
      <c r="Q158" t="s">
        <v>31</v>
      </c>
      <c r="R158" t="s">
        <v>4464</v>
      </c>
      <c r="V158" t="str">
        <f t="shared" si="2"/>
        <v>janeiro</v>
      </c>
    </row>
    <row r="159" spans="1:22" x14ac:dyDescent="0.3">
      <c r="A159" t="s">
        <v>4465</v>
      </c>
      <c r="B159" t="s">
        <v>1744</v>
      </c>
      <c r="C159" t="s">
        <v>1745</v>
      </c>
      <c r="D159" s="2">
        <v>45685</v>
      </c>
      <c r="E159" s="2">
        <v>45744</v>
      </c>
      <c r="F159" s="2">
        <v>45688</v>
      </c>
      <c r="G159" t="s">
        <v>45</v>
      </c>
      <c r="H159" s="3">
        <v>558.33000000000004</v>
      </c>
      <c r="I159" s="3">
        <v>558.33000000000004</v>
      </c>
      <c r="J159">
        <v>1298</v>
      </c>
      <c r="K159">
        <v>3</v>
      </c>
      <c r="L159" t="s">
        <v>1687</v>
      </c>
      <c r="M159" t="s">
        <v>1688</v>
      </c>
      <c r="N159" t="s">
        <v>27</v>
      </c>
      <c r="P159">
        <v>2</v>
      </c>
      <c r="Q159" t="s">
        <v>31</v>
      </c>
      <c r="R159" t="s">
        <v>4464</v>
      </c>
      <c r="V159" t="str">
        <f t="shared" si="2"/>
        <v>janeiro</v>
      </c>
    </row>
    <row r="160" spans="1:22" x14ac:dyDescent="0.3">
      <c r="A160" t="s">
        <v>4466</v>
      </c>
      <c r="B160" t="s">
        <v>1744</v>
      </c>
      <c r="C160" t="s">
        <v>1745</v>
      </c>
      <c r="D160" s="2">
        <v>45685</v>
      </c>
      <c r="E160" s="2">
        <v>45775</v>
      </c>
      <c r="F160" s="2">
        <v>45688</v>
      </c>
      <c r="G160" t="s">
        <v>45</v>
      </c>
      <c r="H160" s="3">
        <v>558.34</v>
      </c>
      <c r="I160" s="3">
        <v>558.34</v>
      </c>
      <c r="J160">
        <v>1298</v>
      </c>
      <c r="K160">
        <v>3</v>
      </c>
      <c r="L160" t="s">
        <v>1687</v>
      </c>
      <c r="M160" t="s">
        <v>1688</v>
      </c>
      <c r="N160" t="s">
        <v>27</v>
      </c>
      <c r="P160">
        <v>2</v>
      </c>
      <c r="Q160" t="s">
        <v>31</v>
      </c>
      <c r="R160" t="s">
        <v>4464</v>
      </c>
      <c r="V160" t="str">
        <f t="shared" si="2"/>
        <v>janeiro</v>
      </c>
    </row>
    <row r="161" spans="1:22" x14ac:dyDescent="0.3">
      <c r="A161" t="s">
        <v>1874</v>
      </c>
      <c r="B161" t="s">
        <v>4467</v>
      </c>
      <c r="C161" t="s">
        <v>4468</v>
      </c>
      <c r="D161" s="2">
        <v>45686</v>
      </c>
      <c r="E161" s="2">
        <v>45686</v>
      </c>
      <c r="F161" s="2">
        <v>45688</v>
      </c>
      <c r="G161" t="s">
        <v>2124</v>
      </c>
      <c r="H161" s="3">
        <v>214.32</v>
      </c>
      <c r="I161" s="3">
        <v>195.3</v>
      </c>
      <c r="J161">
        <v>1299</v>
      </c>
      <c r="K161">
        <v>3</v>
      </c>
      <c r="L161" t="s">
        <v>1687</v>
      </c>
      <c r="M161" t="s">
        <v>1688</v>
      </c>
      <c r="N161" t="s">
        <v>27</v>
      </c>
      <c r="P161">
        <v>2</v>
      </c>
      <c r="Q161" t="s">
        <v>31</v>
      </c>
      <c r="R161" t="s">
        <v>4469</v>
      </c>
      <c r="V161" t="str">
        <f t="shared" si="2"/>
        <v>janeiro</v>
      </c>
    </row>
    <row r="162" spans="1:22" x14ac:dyDescent="0.3">
      <c r="A162" t="s">
        <v>4470</v>
      </c>
      <c r="B162" t="s">
        <v>4446</v>
      </c>
      <c r="C162" t="s">
        <v>4447</v>
      </c>
      <c r="D162" s="2">
        <v>45686</v>
      </c>
      <c r="E162" s="2">
        <v>45686</v>
      </c>
      <c r="F162" s="2">
        <v>45688</v>
      </c>
      <c r="G162" t="s">
        <v>49</v>
      </c>
      <c r="H162" s="3">
        <v>940</v>
      </c>
      <c r="I162" s="3">
        <v>940</v>
      </c>
      <c r="J162">
        <v>1300</v>
      </c>
      <c r="K162">
        <v>3</v>
      </c>
      <c r="L162" t="s">
        <v>1687</v>
      </c>
      <c r="M162" t="s">
        <v>1688</v>
      </c>
      <c r="N162" t="s">
        <v>27</v>
      </c>
      <c r="P162">
        <v>2</v>
      </c>
      <c r="Q162" t="s">
        <v>31</v>
      </c>
      <c r="V162" t="str">
        <f t="shared" si="2"/>
        <v>janeiro</v>
      </c>
    </row>
    <row r="163" spans="1:22" x14ac:dyDescent="0.3">
      <c r="A163" t="s">
        <v>4471</v>
      </c>
      <c r="C163" t="s">
        <v>1699</v>
      </c>
      <c r="D163" s="2">
        <v>45680</v>
      </c>
      <c r="E163" s="2">
        <v>45680</v>
      </c>
      <c r="F163" s="2">
        <v>45688</v>
      </c>
      <c r="G163" t="s">
        <v>49</v>
      </c>
      <c r="H163" s="3">
        <v>85</v>
      </c>
      <c r="I163" s="3">
        <v>85</v>
      </c>
      <c r="J163">
        <v>1282</v>
      </c>
      <c r="K163">
        <v>3</v>
      </c>
      <c r="L163" t="s">
        <v>1687</v>
      </c>
      <c r="M163" t="s">
        <v>1688</v>
      </c>
      <c r="N163" t="s">
        <v>27</v>
      </c>
      <c r="P163">
        <v>2</v>
      </c>
      <c r="Q163" t="s">
        <v>31</v>
      </c>
      <c r="V163" t="str">
        <f t="shared" si="2"/>
        <v>janeiro</v>
      </c>
    </row>
    <row r="164" spans="1:22" x14ac:dyDescent="0.3">
      <c r="A164" t="s">
        <v>1869</v>
      </c>
      <c r="B164" t="s">
        <v>1944</v>
      </c>
      <c r="C164" t="s">
        <v>1945</v>
      </c>
      <c r="D164" s="2">
        <v>45681</v>
      </c>
      <c r="E164" s="2">
        <v>45681</v>
      </c>
      <c r="F164" s="2">
        <v>45688</v>
      </c>
      <c r="G164" t="s">
        <v>49</v>
      </c>
      <c r="H164" s="3">
        <v>4105</v>
      </c>
      <c r="I164" s="3">
        <v>4105</v>
      </c>
      <c r="J164">
        <v>1283</v>
      </c>
      <c r="K164">
        <v>3</v>
      </c>
      <c r="L164" t="s">
        <v>1687</v>
      </c>
      <c r="M164" t="s">
        <v>1688</v>
      </c>
      <c r="N164" t="s">
        <v>27</v>
      </c>
      <c r="P164">
        <v>2</v>
      </c>
      <c r="Q164" t="s">
        <v>31</v>
      </c>
      <c r="V164" t="str">
        <f t="shared" si="2"/>
        <v>janeiro</v>
      </c>
    </row>
    <row r="165" spans="1:22" x14ac:dyDescent="0.3">
      <c r="A165" t="s">
        <v>2082</v>
      </c>
      <c r="B165" t="s">
        <v>4360</v>
      </c>
      <c r="C165" t="s">
        <v>4361</v>
      </c>
      <c r="D165" s="2">
        <v>45681</v>
      </c>
      <c r="E165" s="2">
        <v>45681</v>
      </c>
      <c r="F165" s="2">
        <v>45688</v>
      </c>
      <c r="G165" t="s">
        <v>49</v>
      </c>
      <c r="H165" s="3">
        <v>2520</v>
      </c>
      <c r="I165" s="3">
        <v>2520</v>
      </c>
      <c r="J165">
        <v>1284</v>
      </c>
      <c r="K165">
        <v>3</v>
      </c>
      <c r="L165" t="s">
        <v>1687</v>
      </c>
      <c r="M165" t="s">
        <v>1688</v>
      </c>
      <c r="N165" t="s">
        <v>27</v>
      </c>
      <c r="P165">
        <v>2</v>
      </c>
      <c r="Q165" t="s">
        <v>31</v>
      </c>
      <c r="V165" t="str">
        <f t="shared" si="2"/>
        <v>janeiro</v>
      </c>
    </row>
    <row r="166" spans="1:22" x14ac:dyDescent="0.3">
      <c r="A166" t="s">
        <v>1736</v>
      </c>
      <c r="B166" t="s">
        <v>2001</v>
      </c>
      <c r="C166" t="s">
        <v>2002</v>
      </c>
      <c r="D166" s="2">
        <v>45681</v>
      </c>
      <c r="E166" s="2">
        <v>45681</v>
      </c>
      <c r="F166" s="2">
        <v>45688</v>
      </c>
      <c r="G166" t="s">
        <v>49</v>
      </c>
      <c r="H166" s="3">
        <v>5190</v>
      </c>
      <c r="I166" s="3">
        <v>5190</v>
      </c>
      <c r="J166">
        <v>1285</v>
      </c>
      <c r="K166">
        <v>3</v>
      </c>
      <c r="L166" t="s">
        <v>1687</v>
      </c>
      <c r="M166" t="s">
        <v>1688</v>
      </c>
      <c r="N166" t="s">
        <v>27</v>
      </c>
      <c r="P166">
        <v>2</v>
      </c>
      <c r="Q166" t="s">
        <v>31</v>
      </c>
      <c r="V166" t="str">
        <f t="shared" si="2"/>
        <v>janeiro</v>
      </c>
    </row>
    <row r="167" spans="1:22" x14ac:dyDescent="0.3">
      <c r="A167" t="s">
        <v>4472</v>
      </c>
      <c r="B167" t="s">
        <v>2390</v>
      </c>
      <c r="C167" t="s">
        <v>2391</v>
      </c>
      <c r="D167" s="2">
        <v>45681</v>
      </c>
      <c r="E167" s="2">
        <v>45681</v>
      </c>
      <c r="F167" s="2">
        <v>45688</v>
      </c>
      <c r="G167" t="s">
        <v>49</v>
      </c>
      <c r="H167" s="3">
        <v>3015</v>
      </c>
      <c r="I167" s="3">
        <v>3015</v>
      </c>
      <c r="J167">
        <v>1286</v>
      </c>
      <c r="K167">
        <v>3</v>
      </c>
      <c r="L167" t="s">
        <v>1687</v>
      </c>
      <c r="M167" t="s">
        <v>1688</v>
      </c>
      <c r="N167" t="s">
        <v>27</v>
      </c>
      <c r="P167">
        <v>2</v>
      </c>
      <c r="Q167" t="s">
        <v>31</v>
      </c>
      <c r="V167" t="str">
        <f t="shared" si="2"/>
        <v>janeiro</v>
      </c>
    </row>
    <row r="168" spans="1:22" x14ac:dyDescent="0.3">
      <c r="A168" t="s">
        <v>1884</v>
      </c>
      <c r="C168" t="s">
        <v>4403</v>
      </c>
      <c r="D168" s="2">
        <v>45681</v>
      </c>
      <c r="E168" s="2">
        <v>45681</v>
      </c>
      <c r="F168" s="2">
        <v>45688</v>
      </c>
      <c r="G168" t="s">
        <v>49</v>
      </c>
      <c r="H168" s="3">
        <v>160</v>
      </c>
      <c r="I168" s="3">
        <v>160</v>
      </c>
      <c r="J168">
        <v>1287</v>
      </c>
      <c r="K168">
        <v>3</v>
      </c>
      <c r="L168" t="s">
        <v>1687</v>
      </c>
      <c r="M168" t="s">
        <v>1688</v>
      </c>
      <c r="N168" t="s">
        <v>27</v>
      </c>
      <c r="P168">
        <v>2</v>
      </c>
      <c r="Q168" t="s">
        <v>31</v>
      </c>
      <c r="V168" t="str">
        <f t="shared" si="2"/>
        <v>janeiro</v>
      </c>
    </row>
    <row r="169" spans="1:22" x14ac:dyDescent="0.3">
      <c r="A169" t="s">
        <v>4411</v>
      </c>
      <c r="C169" t="s">
        <v>1699</v>
      </c>
      <c r="D169" s="2">
        <v>45688</v>
      </c>
      <c r="E169" s="2">
        <v>45688</v>
      </c>
      <c r="F169" s="2">
        <v>45688</v>
      </c>
      <c r="G169" t="s">
        <v>49</v>
      </c>
      <c r="H169" s="3">
        <v>75</v>
      </c>
      <c r="I169" s="3">
        <v>75</v>
      </c>
      <c r="J169">
        <v>911</v>
      </c>
      <c r="K169">
        <v>3</v>
      </c>
      <c r="L169" t="s">
        <v>1687</v>
      </c>
      <c r="M169" t="s">
        <v>1688</v>
      </c>
      <c r="N169" t="s">
        <v>27</v>
      </c>
      <c r="P169">
        <v>2</v>
      </c>
      <c r="Q169" t="s">
        <v>31</v>
      </c>
      <c r="V169" t="str">
        <f t="shared" si="2"/>
        <v>janeiro</v>
      </c>
    </row>
    <row r="170" spans="1:22" x14ac:dyDescent="0.3">
      <c r="A170" t="s">
        <v>4473</v>
      </c>
      <c r="C170" t="s">
        <v>1699</v>
      </c>
      <c r="D170" s="2">
        <v>45688</v>
      </c>
      <c r="E170" s="2">
        <v>45688</v>
      </c>
      <c r="F170" s="2">
        <v>45688</v>
      </c>
      <c r="G170" t="s">
        <v>49</v>
      </c>
      <c r="H170" s="3">
        <v>80</v>
      </c>
      <c r="I170" s="3">
        <v>80</v>
      </c>
      <c r="J170">
        <v>912</v>
      </c>
      <c r="K170">
        <v>3</v>
      </c>
      <c r="L170" t="s">
        <v>1687</v>
      </c>
      <c r="M170" t="s">
        <v>1688</v>
      </c>
      <c r="N170" t="s">
        <v>27</v>
      </c>
      <c r="P170">
        <v>2</v>
      </c>
      <c r="Q170" t="s">
        <v>31</v>
      </c>
      <c r="V170" t="str">
        <f t="shared" si="2"/>
        <v>janeiro</v>
      </c>
    </row>
    <row r="171" spans="1:22" x14ac:dyDescent="0.3">
      <c r="A171" t="s">
        <v>4473</v>
      </c>
      <c r="C171" t="s">
        <v>1699</v>
      </c>
      <c r="D171" s="2">
        <v>45688</v>
      </c>
      <c r="E171" s="2">
        <v>45688</v>
      </c>
      <c r="F171" s="2">
        <v>45688</v>
      </c>
      <c r="G171" t="s">
        <v>49</v>
      </c>
      <c r="H171" s="3">
        <v>165</v>
      </c>
      <c r="I171" s="3">
        <v>165</v>
      </c>
      <c r="J171">
        <v>913</v>
      </c>
      <c r="K171">
        <v>3</v>
      </c>
      <c r="L171" t="s">
        <v>1687</v>
      </c>
      <c r="M171" t="s">
        <v>1688</v>
      </c>
      <c r="N171" t="s">
        <v>27</v>
      </c>
      <c r="P171">
        <v>2</v>
      </c>
      <c r="Q171" t="s">
        <v>31</v>
      </c>
      <c r="V171" t="str">
        <f t="shared" si="2"/>
        <v>janeiro</v>
      </c>
    </row>
    <row r="172" spans="1:22" x14ac:dyDescent="0.3">
      <c r="A172" t="s">
        <v>4474</v>
      </c>
      <c r="B172" t="s">
        <v>4475</v>
      </c>
      <c r="C172" t="s">
        <v>4476</v>
      </c>
      <c r="D172" s="2">
        <v>45689</v>
      </c>
      <c r="E172" s="2">
        <v>45689</v>
      </c>
      <c r="F172" s="2">
        <v>45689</v>
      </c>
      <c r="G172" t="s">
        <v>49</v>
      </c>
      <c r="H172" s="3">
        <v>80</v>
      </c>
      <c r="I172" s="3">
        <v>80</v>
      </c>
      <c r="J172">
        <v>914</v>
      </c>
      <c r="K172">
        <v>3</v>
      </c>
      <c r="L172" t="s">
        <v>1687</v>
      </c>
      <c r="M172" t="s">
        <v>1688</v>
      </c>
      <c r="N172" t="s">
        <v>27</v>
      </c>
      <c r="P172">
        <v>2</v>
      </c>
      <c r="Q172" t="s">
        <v>31</v>
      </c>
      <c r="V172" t="str">
        <f t="shared" si="2"/>
        <v>fevereiro</v>
      </c>
    </row>
    <row r="173" spans="1:22" x14ac:dyDescent="0.3">
      <c r="A173" t="s">
        <v>1892</v>
      </c>
      <c r="B173" t="s">
        <v>4477</v>
      </c>
      <c r="C173" t="s">
        <v>4478</v>
      </c>
      <c r="D173" s="2">
        <v>45691</v>
      </c>
      <c r="E173" s="2">
        <v>45691</v>
      </c>
      <c r="F173" s="2">
        <v>45691</v>
      </c>
      <c r="G173" t="s">
        <v>49</v>
      </c>
      <c r="H173" s="3">
        <v>2740</v>
      </c>
      <c r="I173" s="3">
        <v>2740</v>
      </c>
      <c r="J173">
        <v>1316</v>
      </c>
      <c r="K173">
        <v>3</v>
      </c>
      <c r="L173" t="s">
        <v>1687</v>
      </c>
      <c r="M173" t="s">
        <v>1688</v>
      </c>
      <c r="N173" t="s">
        <v>27</v>
      </c>
      <c r="P173">
        <v>2</v>
      </c>
      <c r="Q173" t="s">
        <v>31</v>
      </c>
      <c r="V173" t="str">
        <f t="shared" si="2"/>
        <v>fevereiro</v>
      </c>
    </row>
    <row r="174" spans="1:22" x14ac:dyDescent="0.3">
      <c r="A174" t="s">
        <v>2094</v>
      </c>
      <c r="B174" t="s">
        <v>1920</v>
      </c>
      <c r="C174" t="s">
        <v>1921</v>
      </c>
      <c r="D174" s="2">
        <v>45691</v>
      </c>
      <c r="E174" s="2">
        <v>45691</v>
      </c>
      <c r="F174" s="2">
        <v>45691</v>
      </c>
      <c r="G174" t="s">
        <v>49</v>
      </c>
      <c r="H174" s="3">
        <v>7860</v>
      </c>
      <c r="I174" s="3">
        <v>7860</v>
      </c>
      <c r="J174">
        <v>1317</v>
      </c>
      <c r="K174">
        <v>3</v>
      </c>
      <c r="L174" t="s">
        <v>1687</v>
      </c>
      <c r="M174" t="s">
        <v>1688</v>
      </c>
      <c r="N174" t="s">
        <v>27</v>
      </c>
      <c r="P174">
        <v>2</v>
      </c>
      <c r="Q174" t="s">
        <v>31</v>
      </c>
      <c r="V174" t="str">
        <f t="shared" si="2"/>
        <v>fevereiro</v>
      </c>
    </row>
    <row r="175" spans="1:22" x14ac:dyDescent="0.3">
      <c r="A175" t="s">
        <v>1993</v>
      </c>
      <c r="B175" t="s">
        <v>2126</v>
      </c>
      <c r="C175" t="s">
        <v>2127</v>
      </c>
      <c r="D175" s="2">
        <v>45691</v>
      </c>
      <c r="E175" s="2">
        <v>45691</v>
      </c>
      <c r="F175" s="2">
        <v>45691</v>
      </c>
      <c r="G175" t="s">
        <v>49</v>
      </c>
      <c r="H175" s="3">
        <v>3760</v>
      </c>
      <c r="I175" s="3">
        <v>3760</v>
      </c>
      <c r="J175">
        <v>1318</v>
      </c>
      <c r="K175">
        <v>3</v>
      </c>
      <c r="L175" t="s">
        <v>1687</v>
      </c>
      <c r="M175" t="s">
        <v>1688</v>
      </c>
      <c r="N175" t="s">
        <v>27</v>
      </c>
      <c r="P175">
        <v>2</v>
      </c>
      <c r="Q175" t="s">
        <v>31</v>
      </c>
      <c r="V175" t="str">
        <f t="shared" si="2"/>
        <v>fevereiro</v>
      </c>
    </row>
    <row r="176" spans="1:22" x14ac:dyDescent="0.3">
      <c r="A176" t="s">
        <v>1863</v>
      </c>
      <c r="B176" t="s">
        <v>4479</v>
      </c>
      <c r="C176" t="s">
        <v>4480</v>
      </c>
      <c r="D176" s="2">
        <v>45691</v>
      </c>
      <c r="E176" s="2">
        <v>45691</v>
      </c>
      <c r="F176" s="2">
        <v>45691</v>
      </c>
      <c r="G176" t="s">
        <v>49</v>
      </c>
      <c r="H176" s="3">
        <v>1010</v>
      </c>
      <c r="I176" s="3">
        <v>1010</v>
      </c>
      <c r="J176">
        <v>1319</v>
      </c>
      <c r="K176">
        <v>3</v>
      </c>
      <c r="L176" t="s">
        <v>1687</v>
      </c>
      <c r="M176" t="s">
        <v>1688</v>
      </c>
      <c r="N176" t="s">
        <v>27</v>
      </c>
      <c r="P176">
        <v>2</v>
      </c>
      <c r="Q176" t="s">
        <v>31</v>
      </c>
      <c r="V176" t="str">
        <f t="shared" si="2"/>
        <v>fevereiro</v>
      </c>
    </row>
    <row r="177" spans="1:22" x14ac:dyDescent="0.3">
      <c r="A177" t="s">
        <v>4481</v>
      </c>
      <c r="B177" t="s">
        <v>4475</v>
      </c>
      <c r="C177" t="s">
        <v>4476</v>
      </c>
      <c r="D177" s="2">
        <v>45689</v>
      </c>
      <c r="E177" s="2">
        <v>45689</v>
      </c>
      <c r="F177" s="2">
        <v>45691</v>
      </c>
      <c r="G177" t="s">
        <v>331</v>
      </c>
      <c r="H177" s="3">
        <v>80</v>
      </c>
      <c r="I177" s="3">
        <v>80</v>
      </c>
      <c r="J177">
        <v>914</v>
      </c>
      <c r="K177">
        <v>3</v>
      </c>
      <c r="L177" t="s">
        <v>1687</v>
      </c>
      <c r="M177" t="s">
        <v>1688</v>
      </c>
      <c r="N177" t="s">
        <v>27</v>
      </c>
      <c r="P177">
        <v>2</v>
      </c>
      <c r="Q177" t="s">
        <v>31</v>
      </c>
      <c r="V177" t="str">
        <f t="shared" si="2"/>
        <v>fevereiro</v>
      </c>
    </row>
    <row r="178" spans="1:22" x14ac:dyDescent="0.3">
      <c r="A178" t="s">
        <v>4482</v>
      </c>
      <c r="B178" t="s">
        <v>4483</v>
      </c>
      <c r="C178" t="s">
        <v>4484</v>
      </c>
      <c r="D178" s="2">
        <v>45689</v>
      </c>
      <c r="E178" s="2">
        <v>45719</v>
      </c>
      <c r="F178" s="2">
        <v>45691</v>
      </c>
      <c r="G178" t="s">
        <v>1708</v>
      </c>
      <c r="H178" s="3">
        <v>53.33</v>
      </c>
      <c r="I178" s="3">
        <v>30.8</v>
      </c>
      <c r="J178">
        <v>915</v>
      </c>
      <c r="K178">
        <v>3</v>
      </c>
      <c r="L178" t="s">
        <v>1687</v>
      </c>
      <c r="M178" t="s">
        <v>1688</v>
      </c>
      <c r="N178" t="s">
        <v>27</v>
      </c>
      <c r="P178">
        <v>2</v>
      </c>
      <c r="Q178" t="s">
        <v>31</v>
      </c>
      <c r="V178" t="str">
        <f t="shared" si="2"/>
        <v>fevereiro</v>
      </c>
    </row>
    <row r="179" spans="1:22" x14ac:dyDescent="0.3">
      <c r="A179" t="s">
        <v>4485</v>
      </c>
      <c r="B179" t="s">
        <v>4483</v>
      </c>
      <c r="C179" t="s">
        <v>4484</v>
      </c>
      <c r="D179" s="2">
        <v>45689</v>
      </c>
      <c r="E179" s="2">
        <v>45749</v>
      </c>
      <c r="F179" s="2">
        <v>45691</v>
      </c>
      <c r="G179" t="s">
        <v>1708</v>
      </c>
      <c r="H179" s="3">
        <v>53.33</v>
      </c>
      <c r="I179" s="3">
        <v>53.33</v>
      </c>
      <c r="J179">
        <v>915</v>
      </c>
      <c r="K179">
        <v>3</v>
      </c>
      <c r="L179" t="s">
        <v>1687</v>
      </c>
      <c r="M179" t="s">
        <v>1688</v>
      </c>
      <c r="N179" t="s">
        <v>27</v>
      </c>
      <c r="P179">
        <v>2</v>
      </c>
      <c r="Q179" t="s">
        <v>31</v>
      </c>
      <c r="V179" t="str">
        <f t="shared" si="2"/>
        <v>fevereiro</v>
      </c>
    </row>
    <row r="180" spans="1:22" x14ac:dyDescent="0.3">
      <c r="A180" t="s">
        <v>4486</v>
      </c>
      <c r="B180" t="s">
        <v>4483</v>
      </c>
      <c r="C180" t="s">
        <v>4484</v>
      </c>
      <c r="D180" s="2">
        <v>45689</v>
      </c>
      <c r="E180" s="2">
        <v>45779</v>
      </c>
      <c r="F180" s="2">
        <v>45691</v>
      </c>
      <c r="G180" t="s">
        <v>1708</v>
      </c>
      <c r="H180" s="3">
        <v>53.33</v>
      </c>
      <c r="I180" s="3">
        <v>53.33</v>
      </c>
      <c r="J180">
        <v>915</v>
      </c>
      <c r="K180">
        <v>3</v>
      </c>
      <c r="L180" t="s">
        <v>1687</v>
      </c>
      <c r="M180" t="s">
        <v>1688</v>
      </c>
      <c r="N180" t="s">
        <v>27</v>
      </c>
      <c r="P180">
        <v>2</v>
      </c>
      <c r="Q180" t="s">
        <v>31</v>
      </c>
      <c r="V180" t="str">
        <f t="shared" si="2"/>
        <v>fevereiro</v>
      </c>
    </row>
    <row r="181" spans="1:22" x14ac:dyDescent="0.3">
      <c r="A181" t="s">
        <v>4487</v>
      </c>
      <c r="B181" t="s">
        <v>4483</v>
      </c>
      <c r="C181" t="s">
        <v>4484</v>
      </c>
      <c r="D181" s="2">
        <v>45689</v>
      </c>
      <c r="E181" s="2">
        <v>45809</v>
      </c>
      <c r="F181" s="2">
        <v>45691</v>
      </c>
      <c r="G181" t="s">
        <v>1708</v>
      </c>
      <c r="H181" s="3">
        <v>53.33</v>
      </c>
      <c r="I181" s="3">
        <v>53.33</v>
      </c>
      <c r="J181">
        <v>915</v>
      </c>
      <c r="K181">
        <v>3</v>
      </c>
      <c r="L181" t="s">
        <v>1687</v>
      </c>
      <c r="M181" t="s">
        <v>1688</v>
      </c>
      <c r="N181" t="s">
        <v>27</v>
      </c>
      <c r="P181">
        <v>2</v>
      </c>
      <c r="Q181" t="s">
        <v>31</v>
      </c>
      <c r="V181" t="str">
        <f t="shared" si="2"/>
        <v>fevereiro</v>
      </c>
    </row>
    <row r="182" spans="1:22" x14ac:dyDescent="0.3">
      <c r="A182" t="s">
        <v>4488</v>
      </c>
      <c r="B182" t="s">
        <v>4483</v>
      </c>
      <c r="C182" t="s">
        <v>4484</v>
      </c>
      <c r="D182" s="2">
        <v>45689</v>
      </c>
      <c r="E182" s="2">
        <v>45839</v>
      </c>
      <c r="F182" s="2">
        <v>45691</v>
      </c>
      <c r="G182" t="s">
        <v>1708</v>
      </c>
      <c r="H182" s="3">
        <v>53.33</v>
      </c>
      <c r="I182" s="3">
        <v>53.33</v>
      </c>
      <c r="J182">
        <v>915</v>
      </c>
      <c r="K182">
        <v>3</v>
      </c>
      <c r="L182" t="s">
        <v>1687</v>
      </c>
      <c r="M182" t="s">
        <v>1688</v>
      </c>
      <c r="N182" t="s">
        <v>27</v>
      </c>
      <c r="P182">
        <v>2</v>
      </c>
      <c r="Q182" t="s">
        <v>31</v>
      </c>
      <c r="V182" t="str">
        <f t="shared" si="2"/>
        <v>fevereiro</v>
      </c>
    </row>
    <row r="183" spans="1:22" x14ac:dyDescent="0.3">
      <c r="A183" t="s">
        <v>4489</v>
      </c>
      <c r="B183" t="s">
        <v>4483</v>
      </c>
      <c r="C183" t="s">
        <v>4484</v>
      </c>
      <c r="D183" s="2">
        <v>45689</v>
      </c>
      <c r="E183" s="2">
        <v>45869</v>
      </c>
      <c r="F183" s="2">
        <v>45691</v>
      </c>
      <c r="G183" t="s">
        <v>1708</v>
      </c>
      <c r="H183" s="3">
        <v>53.35</v>
      </c>
      <c r="I183" s="3">
        <v>53.35</v>
      </c>
      <c r="J183">
        <v>915</v>
      </c>
      <c r="K183">
        <v>3</v>
      </c>
      <c r="L183" t="s">
        <v>1687</v>
      </c>
      <c r="M183" t="s">
        <v>1688</v>
      </c>
      <c r="N183" t="s">
        <v>27</v>
      </c>
      <c r="P183">
        <v>2</v>
      </c>
      <c r="Q183" t="s">
        <v>31</v>
      </c>
      <c r="V183" t="str">
        <f t="shared" si="2"/>
        <v>fevereiro</v>
      </c>
    </row>
    <row r="184" spans="1:22" x14ac:dyDescent="0.3">
      <c r="A184" t="s">
        <v>4490</v>
      </c>
      <c r="C184" t="s">
        <v>2078</v>
      </c>
      <c r="D184" s="2">
        <v>45691</v>
      </c>
      <c r="E184" s="2">
        <v>45691</v>
      </c>
      <c r="F184" s="2">
        <v>45691</v>
      </c>
      <c r="G184" t="s">
        <v>49</v>
      </c>
      <c r="H184" s="3">
        <v>1065</v>
      </c>
      <c r="I184" s="3">
        <v>1065</v>
      </c>
      <c r="J184">
        <v>916</v>
      </c>
      <c r="K184">
        <v>3</v>
      </c>
      <c r="L184" t="s">
        <v>1687</v>
      </c>
      <c r="M184" t="s">
        <v>1688</v>
      </c>
      <c r="N184" t="s">
        <v>27</v>
      </c>
      <c r="P184">
        <v>2</v>
      </c>
      <c r="Q184" t="s">
        <v>31</v>
      </c>
      <c r="V184" t="str">
        <f t="shared" si="2"/>
        <v>fevereiro</v>
      </c>
    </row>
    <row r="185" spans="1:22" x14ac:dyDescent="0.3">
      <c r="A185" t="s">
        <v>1700</v>
      </c>
      <c r="C185" t="s">
        <v>1900</v>
      </c>
      <c r="D185" s="2">
        <v>45695</v>
      </c>
      <c r="E185" s="2">
        <v>45695</v>
      </c>
      <c r="F185" s="2">
        <v>45695</v>
      </c>
      <c r="G185" t="s">
        <v>49</v>
      </c>
      <c r="H185" s="3">
        <v>80</v>
      </c>
      <c r="I185" s="3">
        <v>80</v>
      </c>
      <c r="J185">
        <v>1344</v>
      </c>
      <c r="K185">
        <v>3</v>
      </c>
      <c r="L185" t="s">
        <v>1687</v>
      </c>
      <c r="M185" t="s">
        <v>1688</v>
      </c>
      <c r="N185" t="s">
        <v>27</v>
      </c>
      <c r="P185">
        <v>2</v>
      </c>
      <c r="Q185" t="s">
        <v>31</v>
      </c>
      <c r="V185" t="str">
        <f t="shared" si="2"/>
        <v>fevereiro</v>
      </c>
    </row>
    <row r="186" spans="1:22" x14ac:dyDescent="0.3">
      <c r="A186" t="s">
        <v>4491</v>
      </c>
      <c r="B186">
        <v>2793020109</v>
      </c>
      <c r="C186" t="s">
        <v>4492</v>
      </c>
      <c r="D186" s="2">
        <v>45696</v>
      </c>
      <c r="E186" s="2">
        <v>45696</v>
      </c>
      <c r="F186" s="2">
        <v>45696</v>
      </c>
      <c r="G186" t="s">
        <v>86</v>
      </c>
      <c r="H186" s="3">
        <v>100</v>
      </c>
      <c r="I186" s="3">
        <v>100</v>
      </c>
      <c r="J186">
        <v>929</v>
      </c>
      <c r="K186">
        <v>3</v>
      </c>
      <c r="L186" t="s">
        <v>1687</v>
      </c>
      <c r="M186" t="s">
        <v>1688</v>
      </c>
      <c r="N186" t="s">
        <v>27</v>
      </c>
      <c r="P186">
        <v>1156</v>
      </c>
      <c r="Q186" t="s">
        <v>1689</v>
      </c>
      <c r="V186" t="str">
        <f t="shared" si="2"/>
        <v>fevereiro</v>
      </c>
    </row>
    <row r="187" spans="1:22" x14ac:dyDescent="0.3">
      <c r="A187" t="s">
        <v>4493</v>
      </c>
      <c r="C187" t="s">
        <v>4494</v>
      </c>
      <c r="D187" s="2">
        <v>45696</v>
      </c>
      <c r="E187" s="2">
        <v>45696</v>
      </c>
      <c r="F187" s="2">
        <v>45696</v>
      </c>
      <c r="G187" t="s">
        <v>86</v>
      </c>
      <c r="H187" s="3">
        <v>480</v>
      </c>
      <c r="I187" s="3">
        <v>480</v>
      </c>
      <c r="J187">
        <v>927</v>
      </c>
      <c r="K187">
        <v>3</v>
      </c>
      <c r="L187" t="s">
        <v>1687</v>
      </c>
      <c r="M187" t="s">
        <v>1688</v>
      </c>
      <c r="N187" t="s">
        <v>27</v>
      </c>
      <c r="P187">
        <v>1156</v>
      </c>
      <c r="Q187" t="s">
        <v>1689</v>
      </c>
      <c r="V187" t="str">
        <f t="shared" si="2"/>
        <v>fevereiro</v>
      </c>
    </row>
    <row r="188" spans="1:22" x14ac:dyDescent="0.3">
      <c r="A188" s="4">
        <v>45664</v>
      </c>
      <c r="C188" t="s">
        <v>4433</v>
      </c>
      <c r="D188" s="2">
        <v>45707</v>
      </c>
      <c r="E188" s="2">
        <v>45694</v>
      </c>
      <c r="F188" s="2">
        <v>45698</v>
      </c>
      <c r="G188" t="s">
        <v>49</v>
      </c>
      <c r="H188" s="3">
        <v>10680</v>
      </c>
      <c r="I188" s="3">
        <v>10680</v>
      </c>
      <c r="J188">
        <v>7</v>
      </c>
      <c r="K188">
        <v>3</v>
      </c>
      <c r="L188" t="s">
        <v>1687</v>
      </c>
      <c r="M188" t="s">
        <v>1688</v>
      </c>
      <c r="N188" t="s">
        <v>27</v>
      </c>
      <c r="P188">
        <v>2</v>
      </c>
      <c r="Q188" t="s">
        <v>31</v>
      </c>
      <c r="R188" t="s">
        <v>4495</v>
      </c>
      <c r="V188" t="str">
        <f t="shared" si="2"/>
        <v>fevereiro</v>
      </c>
    </row>
    <row r="189" spans="1:22" x14ac:dyDescent="0.3">
      <c r="A189" t="s">
        <v>4496</v>
      </c>
      <c r="B189">
        <v>4569789099</v>
      </c>
      <c r="C189" t="s">
        <v>1969</v>
      </c>
      <c r="D189" s="2">
        <v>45700</v>
      </c>
      <c r="E189" s="2">
        <v>45700</v>
      </c>
      <c r="F189" s="2">
        <v>45700</v>
      </c>
      <c r="G189" t="s">
        <v>86</v>
      </c>
      <c r="H189" s="3">
        <v>250</v>
      </c>
      <c r="I189" s="3">
        <v>250</v>
      </c>
      <c r="J189">
        <v>939</v>
      </c>
      <c r="K189">
        <v>3</v>
      </c>
      <c r="L189" t="s">
        <v>1687</v>
      </c>
      <c r="M189" t="s">
        <v>1688</v>
      </c>
      <c r="N189" t="s">
        <v>27</v>
      </c>
      <c r="P189">
        <v>1156</v>
      </c>
      <c r="Q189" t="s">
        <v>1689</v>
      </c>
      <c r="V189" t="str">
        <f t="shared" si="2"/>
        <v>fevereiro</v>
      </c>
    </row>
    <row r="190" spans="1:22" x14ac:dyDescent="0.3">
      <c r="A190" t="s">
        <v>4497</v>
      </c>
      <c r="C190" t="s">
        <v>1699</v>
      </c>
      <c r="D190" s="2">
        <v>45701</v>
      </c>
      <c r="E190" s="2">
        <v>45701</v>
      </c>
      <c r="F190" s="2">
        <v>45701</v>
      </c>
      <c r="G190" t="s">
        <v>49</v>
      </c>
      <c r="H190" s="3">
        <v>155</v>
      </c>
      <c r="I190" s="3">
        <v>155</v>
      </c>
      <c r="J190">
        <v>940</v>
      </c>
      <c r="K190">
        <v>3</v>
      </c>
      <c r="L190" t="s">
        <v>1687</v>
      </c>
      <c r="M190" t="s">
        <v>1688</v>
      </c>
      <c r="N190" t="s">
        <v>27</v>
      </c>
      <c r="P190">
        <v>2</v>
      </c>
      <c r="Q190" t="s">
        <v>31</v>
      </c>
      <c r="V190" t="str">
        <f t="shared" si="2"/>
        <v>fevereiro</v>
      </c>
    </row>
    <row r="191" spans="1:22" x14ac:dyDescent="0.3">
      <c r="A191" t="s">
        <v>4498</v>
      </c>
      <c r="B191" t="s">
        <v>2212</v>
      </c>
      <c r="C191" t="s">
        <v>2213</v>
      </c>
      <c r="D191" s="2">
        <v>45702</v>
      </c>
      <c r="E191" s="2">
        <v>45702</v>
      </c>
      <c r="F191" s="2">
        <v>45702</v>
      </c>
      <c r="G191" t="s">
        <v>1244</v>
      </c>
      <c r="H191" s="3">
        <v>1542</v>
      </c>
      <c r="I191" s="3">
        <v>1542</v>
      </c>
      <c r="J191">
        <v>1372</v>
      </c>
      <c r="K191">
        <v>3</v>
      </c>
      <c r="L191" t="s">
        <v>1687</v>
      </c>
      <c r="M191" t="s">
        <v>1688</v>
      </c>
      <c r="N191" t="s">
        <v>27</v>
      </c>
      <c r="P191">
        <v>2</v>
      </c>
      <c r="Q191" t="s">
        <v>31</v>
      </c>
      <c r="V191" t="str">
        <f t="shared" si="2"/>
        <v>fevereiro</v>
      </c>
    </row>
    <row r="192" spans="1:22" x14ac:dyDescent="0.3">
      <c r="A192" t="s">
        <v>2436</v>
      </c>
      <c r="C192" t="s">
        <v>1699</v>
      </c>
      <c r="D192" s="2">
        <v>45702</v>
      </c>
      <c r="E192" s="2">
        <v>45702</v>
      </c>
      <c r="F192" s="2">
        <v>45702</v>
      </c>
      <c r="G192" t="s">
        <v>49</v>
      </c>
      <c r="H192" s="3">
        <v>710</v>
      </c>
      <c r="I192" s="3">
        <v>710</v>
      </c>
      <c r="J192">
        <v>1373</v>
      </c>
      <c r="K192">
        <v>3</v>
      </c>
      <c r="L192" t="s">
        <v>1687</v>
      </c>
      <c r="M192" t="s">
        <v>1688</v>
      </c>
      <c r="N192" t="s">
        <v>27</v>
      </c>
      <c r="P192">
        <v>2</v>
      </c>
      <c r="Q192" t="s">
        <v>31</v>
      </c>
      <c r="V192" t="str">
        <f t="shared" si="2"/>
        <v>fevereiro</v>
      </c>
    </row>
    <row r="193" spans="1:22" x14ac:dyDescent="0.3">
      <c r="A193" t="s">
        <v>4499</v>
      </c>
      <c r="B193" t="s">
        <v>4500</v>
      </c>
      <c r="C193" t="s">
        <v>4501</v>
      </c>
      <c r="D193" s="2">
        <v>45702</v>
      </c>
      <c r="E193" s="2">
        <v>45702</v>
      </c>
      <c r="F193" s="2">
        <v>45702</v>
      </c>
      <c r="G193" t="s">
        <v>86</v>
      </c>
      <c r="H193" s="3">
        <v>150</v>
      </c>
      <c r="I193" s="3">
        <v>150</v>
      </c>
      <c r="J193">
        <v>944</v>
      </c>
      <c r="K193">
        <v>3</v>
      </c>
      <c r="L193" t="s">
        <v>1687</v>
      </c>
      <c r="M193" t="s">
        <v>1688</v>
      </c>
      <c r="N193" t="s">
        <v>27</v>
      </c>
      <c r="P193">
        <v>1156</v>
      </c>
      <c r="Q193" t="s">
        <v>1689</v>
      </c>
      <c r="V193" t="str">
        <f t="shared" si="2"/>
        <v>fevereiro</v>
      </c>
    </row>
    <row r="194" spans="1:22" x14ac:dyDescent="0.3">
      <c r="A194" t="s">
        <v>4502</v>
      </c>
      <c r="C194" t="s">
        <v>4503</v>
      </c>
      <c r="D194" s="2">
        <v>45702</v>
      </c>
      <c r="E194" s="2">
        <v>45702</v>
      </c>
      <c r="F194" s="2">
        <v>45702</v>
      </c>
      <c r="G194" t="s">
        <v>86</v>
      </c>
      <c r="H194" s="3">
        <v>555</v>
      </c>
      <c r="I194" s="3">
        <v>555</v>
      </c>
      <c r="J194">
        <v>945</v>
      </c>
      <c r="K194">
        <v>3</v>
      </c>
      <c r="L194" t="s">
        <v>1687</v>
      </c>
      <c r="M194" t="s">
        <v>1688</v>
      </c>
      <c r="N194" t="s">
        <v>27</v>
      </c>
      <c r="P194">
        <v>1156</v>
      </c>
      <c r="Q194" t="s">
        <v>1689</v>
      </c>
      <c r="V194" t="str">
        <f t="shared" si="2"/>
        <v>fevereiro</v>
      </c>
    </row>
    <row r="195" spans="1:22" x14ac:dyDescent="0.3">
      <c r="A195" t="s">
        <v>4504</v>
      </c>
      <c r="C195" t="s">
        <v>1935</v>
      </c>
      <c r="D195" s="2">
        <v>45703</v>
      </c>
      <c r="E195" s="2">
        <v>45703</v>
      </c>
      <c r="F195" s="2">
        <v>45703</v>
      </c>
      <c r="G195" t="s">
        <v>86</v>
      </c>
      <c r="H195" s="3">
        <v>100</v>
      </c>
      <c r="I195" s="3">
        <v>100</v>
      </c>
      <c r="J195">
        <v>948</v>
      </c>
      <c r="K195">
        <v>3</v>
      </c>
      <c r="L195" t="s">
        <v>1687</v>
      </c>
      <c r="M195" t="s">
        <v>1688</v>
      </c>
      <c r="N195" t="s">
        <v>27</v>
      </c>
      <c r="P195">
        <v>1156</v>
      </c>
      <c r="Q195" t="s">
        <v>1689</v>
      </c>
      <c r="V195" t="str">
        <f t="shared" ref="V195:V258" si="3">TEXT(F195,"MMMM")</f>
        <v>fevereiro</v>
      </c>
    </row>
    <row r="196" spans="1:22" x14ac:dyDescent="0.3">
      <c r="A196" t="s">
        <v>2317</v>
      </c>
      <c r="C196" t="s">
        <v>4286</v>
      </c>
      <c r="D196" s="2">
        <v>45703</v>
      </c>
      <c r="E196" s="2">
        <v>45703</v>
      </c>
      <c r="F196" s="2">
        <v>45706</v>
      </c>
      <c r="G196" t="s">
        <v>49</v>
      </c>
      <c r="H196" s="3">
        <v>85</v>
      </c>
      <c r="I196" s="3">
        <v>85</v>
      </c>
      <c r="J196">
        <v>1377</v>
      </c>
      <c r="K196">
        <v>3</v>
      </c>
      <c r="L196" t="s">
        <v>1687</v>
      </c>
      <c r="M196" t="s">
        <v>1688</v>
      </c>
      <c r="N196" t="s">
        <v>27</v>
      </c>
      <c r="P196">
        <v>2</v>
      </c>
      <c r="Q196" t="s">
        <v>31</v>
      </c>
      <c r="V196" t="str">
        <f t="shared" si="3"/>
        <v>fevereiro</v>
      </c>
    </row>
    <row r="197" spans="1:22" x14ac:dyDescent="0.3">
      <c r="A197" t="s">
        <v>4505</v>
      </c>
      <c r="C197" t="s">
        <v>2268</v>
      </c>
      <c r="D197" s="2">
        <v>45703</v>
      </c>
      <c r="E197" s="2">
        <v>45703</v>
      </c>
      <c r="F197" s="2">
        <v>45706</v>
      </c>
      <c r="G197" t="s">
        <v>1303</v>
      </c>
      <c r="H197" s="3">
        <v>1230</v>
      </c>
      <c r="I197" s="3">
        <v>1230</v>
      </c>
      <c r="J197">
        <v>1378</v>
      </c>
      <c r="K197">
        <v>3</v>
      </c>
      <c r="L197" t="s">
        <v>1687</v>
      </c>
      <c r="M197" t="s">
        <v>1688</v>
      </c>
      <c r="N197" t="s">
        <v>27</v>
      </c>
      <c r="P197">
        <v>2</v>
      </c>
      <c r="Q197" t="s">
        <v>31</v>
      </c>
      <c r="V197" t="str">
        <f t="shared" si="3"/>
        <v>fevereiro</v>
      </c>
    </row>
    <row r="198" spans="1:22" x14ac:dyDescent="0.3">
      <c r="A198" t="s">
        <v>4506</v>
      </c>
      <c r="C198" t="s">
        <v>1935</v>
      </c>
      <c r="D198" s="2">
        <v>45703</v>
      </c>
      <c r="E198" s="2">
        <v>45703</v>
      </c>
      <c r="F198" s="2">
        <v>45706</v>
      </c>
      <c r="G198" t="s">
        <v>49</v>
      </c>
      <c r="H198" s="3">
        <v>60</v>
      </c>
      <c r="I198" s="3">
        <v>60</v>
      </c>
      <c r="J198">
        <v>948</v>
      </c>
      <c r="K198">
        <v>3</v>
      </c>
      <c r="L198" t="s">
        <v>1687</v>
      </c>
      <c r="M198" t="s">
        <v>1688</v>
      </c>
      <c r="N198" t="s">
        <v>27</v>
      </c>
      <c r="P198">
        <v>2</v>
      </c>
      <c r="Q198" t="s">
        <v>31</v>
      </c>
      <c r="V198" t="str">
        <f t="shared" si="3"/>
        <v>fevereiro</v>
      </c>
    </row>
    <row r="199" spans="1:22" x14ac:dyDescent="0.3">
      <c r="A199" t="s">
        <v>4507</v>
      </c>
      <c r="B199" t="s">
        <v>1875</v>
      </c>
      <c r="C199" t="s">
        <v>1876</v>
      </c>
      <c r="D199" s="2">
        <v>45703</v>
      </c>
      <c r="E199" s="2">
        <v>45703</v>
      </c>
      <c r="F199" s="2">
        <v>45706</v>
      </c>
      <c r="G199" t="s">
        <v>49</v>
      </c>
      <c r="H199" s="3">
        <v>1080</v>
      </c>
      <c r="I199" s="3">
        <v>1080</v>
      </c>
      <c r="J199">
        <v>951</v>
      </c>
      <c r="K199">
        <v>3</v>
      </c>
      <c r="L199" t="s">
        <v>1687</v>
      </c>
      <c r="M199" t="s">
        <v>1688</v>
      </c>
      <c r="N199" t="s">
        <v>27</v>
      </c>
      <c r="P199">
        <v>2</v>
      </c>
      <c r="Q199" t="s">
        <v>31</v>
      </c>
      <c r="V199" t="str">
        <f t="shared" si="3"/>
        <v>fevereiro</v>
      </c>
    </row>
    <row r="200" spans="1:22" x14ac:dyDescent="0.3">
      <c r="A200" t="s">
        <v>4508</v>
      </c>
      <c r="B200" t="s">
        <v>4509</v>
      </c>
      <c r="C200" t="s">
        <v>4510</v>
      </c>
      <c r="D200" s="2">
        <v>45703</v>
      </c>
      <c r="E200" s="2">
        <v>45703</v>
      </c>
      <c r="F200" s="2">
        <v>45706</v>
      </c>
      <c r="G200" t="s">
        <v>49</v>
      </c>
      <c r="H200" s="3">
        <v>805</v>
      </c>
      <c r="I200" s="3">
        <v>805</v>
      </c>
      <c r="J200">
        <v>953</v>
      </c>
      <c r="K200">
        <v>3</v>
      </c>
      <c r="L200" t="s">
        <v>1687</v>
      </c>
      <c r="M200" t="s">
        <v>1688</v>
      </c>
      <c r="N200" t="s">
        <v>27</v>
      </c>
      <c r="P200">
        <v>2</v>
      </c>
      <c r="Q200" t="s">
        <v>31</v>
      </c>
      <c r="V200" t="str">
        <f t="shared" si="3"/>
        <v>fevereiro</v>
      </c>
    </row>
    <row r="201" spans="1:22" x14ac:dyDescent="0.3">
      <c r="A201" t="s">
        <v>4511</v>
      </c>
      <c r="B201" t="s">
        <v>4512</v>
      </c>
      <c r="C201" t="s">
        <v>4513</v>
      </c>
      <c r="D201" s="2">
        <v>45703</v>
      </c>
      <c r="E201" s="2">
        <v>45703</v>
      </c>
      <c r="F201" s="2">
        <v>45706</v>
      </c>
      <c r="G201" t="s">
        <v>331</v>
      </c>
      <c r="H201" s="3">
        <v>170</v>
      </c>
      <c r="I201" s="3">
        <v>165.09</v>
      </c>
      <c r="J201">
        <v>954</v>
      </c>
      <c r="K201">
        <v>3</v>
      </c>
      <c r="L201" t="s">
        <v>1687</v>
      </c>
      <c r="M201" t="s">
        <v>1688</v>
      </c>
      <c r="N201" t="s">
        <v>27</v>
      </c>
      <c r="P201">
        <v>2</v>
      </c>
      <c r="Q201" t="s">
        <v>31</v>
      </c>
      <c r="V201" t="str">
        <f t="shared" si="3"/>
        <v>fevereiro</v>
      </c>
    </row>
    <row r="202" spans="1:22" x14ac:dyDescent="0.3">
      <c r="A202" t="s">
        <v>4514</v>
      </c>
      <c r="B202" t="s">
        <v>4515</v>
      </c>
      <c r="C202" t="s">
        <v>4516</v>
      </c>
      <c r="D202" s="2">
        <v>45703</v>
      </c>
      <c r="E202" s="2">
        <v>45703</v>
      </c>
      <c r="F202" s="2">
        <v>45706</v>
      </c>
      <c r="G202" t="s">
        <v>49</v>
      </c>
      <c r="H202" s="3">
        <v>320</v>
      </c>
      <c r="I202" s="3">
        <v>320</v>
      </c>
      <c r="J202">
        <v>956</v>
      </c>
      <c r="K202">
        <v>3</v>
      </c>
      <c r="L202" t="s">
        <v>1687</v>
      </c>
      <c r="M202" t="s">
        <v>1688</v>
      </c>
      <c r="N202" t="s">
        <v>27</v>
      </c>
      <c r="P202">
        <v>2</v>
      </c>
      <c r="Q202" t="s">
        <v>31</v>
      </c>
      <c r="V202" t="str">
        <f t="shared" si="3"/>
        <v>fevereiro</v>
      </c>
    </row>
    <row r="203" spans="1:22" x14ac:dyDescent="0.3">
      <c r="A203" t="s">
        <v>4517</v>
      </c>
      <c r="C203" t="s">
        <v>4291</v>
      </c>
      <c r="D203" s="2">
        <v>45703</v>
      </c>
      <c r="E203" s="2">
        <v>45703</v>
      </c>
      <c r="F203" s="2">
        <v>45706</v>
      </c>
      <c r="G203" t="s">
        <v>331</v>
      </c>
      <c r="H203" s="3">
        <v>85</v>
      </c>
      <c r="I203" s="3">
        <v>82.54</v>
      </c>
      <c r="J203">
        <v>957</v>
      </c>
      <c r="K203">
        <v>3</v>
      </c>
      <c r="L203" t="s">
        <v>1687</v>
      </c>
      <c r="M203" t="s">
        <v>1688</v>
      </c>
      <c r="N203" t="s">
        <v>27</v>
      </c>
      <c r="P203">
        <v>2</v>
      </c>
      <c r="Q203" t="s">
        <v>31</v>
      </c>
      <c r="V203" t="str">
        <f t="shared" si="3"/>
        <v>fevereiro</v>
      </c>
    </row>
    <row r="204" spans="1:22" x14ac:dyDescent="0.3">
      <c r="A204" t="s">
        <v>4518</v>
      </c>
      <c r="C204" t="s">
        <v>4519</v>
      </c>
      <c r="D204" s="2">
        <v>45703</v>
      </c>
      <c r="E204" s="2">
        <v>45703</v>
      </c>
      <c r="F204" s="2">
        <v>45706</v>
      </c>
      <c r="G204" t="s">
        <v>113</v>
      </c>
      <c r="H204" s="3">
        <v>150</v>
      </c>
      <c r="I204" s="3">
        <v>148.59</v>
      </c>
      <c r="J204">
        <v>958</v>
      </c>
      <c r="K204">
        <v>3</v>
      </c>
      <c r="L204" t="s">
        <v>1687</v>
      </c>
      <c r="M204" t="s">
        <v>1688</v>
      </c>
      <c r="N204" t="s">
        <v>27</v>
      </c>
      <c r="P204">
        <v>2</v>
      </c>
      <c r="Q204" t="s">
        <v>31</v>
      </c>
      <c r="V204" t="str">
        <f t="shared" si="3"/>
        <v>fevereiro</v>
      </c>
    </row>
    <row r="205" spans="1:22" x14ac:dyDescent="0.3">
      <c r="A205" t="s">
        <v>4520</v>
      </c>
      <c r="C205" t="s">
        <v>4521</v>
      </c>
      <c r="D205" s="2">
        <v>45703</v>
      </c>
      <c r="E205" s="2">
        <v>45703</v>
      </c>
      <c r="F205" s="2">
        <v>45706</v>
      </c>
      <c r="G205" t="s">
        <v>331</v>
      </c>
      <c r="H205" s="3">
        <v>85</v>
      </c>
      <c r="I205" s="3">
        <v>82.54</v>
      </c>
      <c r="J205">
        <v>959</v>
      </c>
      <c r="K205">
        <v>3</v>
      </c>
      <c r="L205" t="s">
        <v>1687</v>
      </c>
      <c r="M205" t="s">
        <v>1688</v>
      </c>
      <c r="N205" t="s">
        <v>27</v>
      </c>
      <c r="P205">
        <v>2</v>
      </c>
      <c r="Q205" t="s">
        <v>31</v>
      </c>
      <c r="V205" t="str">
        <f t="shared" si="3"/>
        <v>fevereiro</v>
      </c>
    </row>
    <row r="206" spans="1:22" x14ac:dyDescent="0.3">
      <c r="A206" t="s">
        <v>4522</v>
      </c>
      <c r="C206" t="s">
        <v>4519</v>
      </c>
      <c r="D206" s="2">
        <v>45703</v>
      </c>
      <c r="E206" s="2">
        <v>45703</v>
      </c>
      <c r="F206" s="2">
        <v>45706</v>
      </c>
      <c r="G206" t="s">
        <v>113</v>
      </c>
      <c r="H206" s="3">
        <v>85</v>
      </c>
      <c r="I206" s="3">
        <v>84.2</v>
      </c>
      <c r="J206">
        <v>960</v>
      </c>
      <c r="K206">
        <v>3</v>
      </c>
      <c r="L206" t="s">
        <v>1687</v>
      </c>
      <c r="M206" t="s">
        <v>1688</v>
      </c>
      <c r="N206" t="s">
        <v>27</v>
      </c>
      <c r="P206">
        <v>2</v>
      </c>
      <c r="Q206" t="s">
        <v>31</v>
      </c>
      <c r="V206" t="str">
        <f t="shared" si="3"/>
        <v>fevereiro</v>
      </c>
    </row>
    <row r="207" spans="1:22" x14ac:dyDescent="0.3">
      <c r="A207" t="s">
        <v>4523</v>
      </c>
      <c r="C207" t="s">
        <v>4524</v>
      </c>
      <c r="D207" s="2">
        <v>45703</v>
      </c>
      <c r="E207" s="2">
        <v>45703</v>
      </c>
      <c r="F207" s="2">
        <v>45706</v>
      </c>
      <c r="G207" t="s">
        <v>49</v>
      </c>
      <c r="H207" s="3">
        <v>330</v>
      </c>
      <c r="I207" s="3">
        <v>330</v>
      </c>
      <c r="J207">
        <v>961</v>
      </c>
      <c r="K207">
        <v>3</v>
      </c>
      <c r="L207" t="s">
        <v>1687</v>
      </c>
      <c r="M207" t="s">
        <v>1688</v>
      </c>
      <c r="N207" t="s">
        <v>27</v>
      </c>
      <c r="P207">
        <v>2</v>
      </c>
      <c r="Q207" t="s">
        <v>31</v>
      </c>
      <c r="V207" t="str">
        <f t="shared" si="3"/>
        <v>fevereiro</v>
      </c>
    </row>
    <row r="208" spans="1:22" x14ac:dyDescent="0.3">
      <c r="A208" t="s">
        <v>4525</v>
      </c>
      <c r="C208" t="s">
        <v>4291</v>
      </c>
      <c r="D208" s="2">
        <v>45703</v>
      </c>
      <c r="E208" s="2">
        <v>45703</v>
      </c>
      <c r="F208" s="2">
        <v>45706</v>
      </c>
      <c r="G208" t="s">
        <v>331</v>
      </c>
      <c r="H208" s="3">
        <v>330</v>
      </c>
      <c r="I208" s="3">
        <v>313.7</v>
      </c>
      <c r="J208">
        <v>962</v>
      </c>
      <c r="K208">
        <v>3</v>
      </c>
      <c r="L208" t="s">
        <v>1687</v>
      </c>
      <c r="M208" t="s">
        <v>1688</v>
      </c>
      <c r="N208" t="s">
        <v>27</v>
      </c>
      <c r="P208">
        <v>2</v>
      </c>
      <c r="Q208" t="s">
        <v>31</v>
      </c>
      <c r="V208" t="str">
        <f t="shared" si="3"/>
        <v>fevereiro</v>
      </c>
    </row>
    <row r="209" spans="1:22" x14ac:dyDescent="0.3">
      <c r="A209" t="s">
        <v>4526</v>
      </c>
      <c r="C209" t="s">
        <v>4291</v>
      </c>
      <c r="D209" s="2">
        <v>45703</v>
      </c>
      <c r="E209" s="2">
        <v>45703</v>
      </c>
      <c r="F209" s="2">
        <v>45706</v>
      </c>
      <c r="G209" t="s">
        <v>331</v>
      </c>
      <c r="H209" s="3">
        <v>170</v>
      </c>
      <c r="I209" s="3">
        <v>162.79</v>
      </c>
      <c r="J209">
        <v>963</v>
      </c>
      <c r="K209">
        <v>3</v>
      </c>
      <c r="L209" t="s">
        <v>1687</v>
      </c>
      <c r="M209" t="s">
        <v>1688</v>
      </c>
      <c r="N209" t="s">
        <v>27</v>
      </c>
      <c r="P209">
        <v>2</v>
      </c>
      <c r="Q209" t="s">
        <v>31</v>
      </c>
      <c r="V209" t="str">
        <f t="shared" si="3"/>
        <v>fevereiro</v>
      </c>
    </row>
    <row r="210" spans="1:22" x14ac:dyDescent="0.3">
      <c r="A210" t="s">
        <v>4527</v>
      </c>
      <c r="C210" t="s">
        <v>4291</v>
      </c>
      <c r="D210" s="2">
        <v>45703</v>
      </c>
      <c r="E210" s="2">
        <v>45703</v>
      </c>
      <c r="F210" s="2">
        <v>45706</v>
      </c>
      <c r="G210" t="s">
        <v>331</v>
      </c>
      <c r="H210" s="3">
        <v>85</v>
      </c>
      <c r="I210" s="3">
        <v>82.54</v>
      </c>
      <c r="J210">
        <v>964</v>
      </c>
      <c r="K210">
        <v>3</v>
      </c>
      <c r="L210" t="s">
        <v>1687</v>
      </c>
      <c r="M210" t="s">
        <v>1688</v>
      </c>
      <c r="N210" t="s">
        <v>27</v>
      </c>
      <c r="P210">
        <v>2</v>
      </c>
      <c r="Q210" t="s">
        <v>31</v>
      </c>
      <c r="V210" t="str">
        <f t="shared" si="3"/>
        <v>fevereiro</v>
      </c>
    </row>
    <row r="211" spans="1:22" x14ac:dyDescent="0.3">
      <c r="A211" t="s">
        <v>4528</v>
      </c>
      <c r="C211" t="s">
        <v>4291</v>
      </c>
      <c r="D211" s="2">
        <v>45703</v>
      </c>
      <c r="E211" s="2">
        <v>45703</v>
      </c>
      <c r="F211" s="2">
        <v>45706</v>
      </c>
      <c r="G211" t="s">
        <v>331</v>
      </c>
      <c r="H211" s="3">
        <v>85</v>
      </c>
      <c r="I211" s="3">
        <v>85</v>
      </c>
      <c r="J211">
        <v>965</v>
      </c>
      <c r="K211">
        <v>3</v>
      </c>
      <c r="L211" t="s">
        <v>1687</v>
      </c>
      <c r="M211" t="s">
        <v>1688</v>
      </c>
      <c r="N211" t="s">
        <v>27</v>
      </c>
      <c r="P211">
        <v>2</v>
      </c>
      <c r="Q211" t="s">
        <v>31</v>
      </c>
      <c r="V211" t="str">
        <f t="shared" si="3"/>
        <v>fevereiro</v>
      </c>
    </row>
    <row r="212" spans="1:22" x14ac:dyDescent="0.3">
      <c r="A212" t="s">
        <v>4529</v>
      </c>
      <c r="C212" t="s">
        <v>4530</v>
      </c>
      <c r="D212" s="2">
        <v>45703</v>
      </c>
      <c r="E212" s="2">
        <v>45703</v>
      </c>
      <c r="F212" s="2">
        <v>45706</v>
      </c>
      <c r="G212" t="s">
        <v>49</v>
      </c>
      <c r="H212" s="3">
        <v>80</v>
      </c>
      <c r="I212" s="3">
        <v>80</v>
      </c>
      <c r="J212">
        <v>966</v>
      </c>
      <c r="K212">
        <v>3</v>
      </c>
      <c r="L212" t="s">
        <v>1687</v>
      </c>
      <c r="M212" t="s">
        <v>1688</v>
      </c>
      <c r="N212" t="s">
        <v>27</v>
      </c>
      <c r="P212">
        <v>2</v>
      </c>
      <c r="Q212" t="s">
        <v>31</v>
      </c>
      <c r="V212" t="str">
        <f t="shared" si="3"/>
        <v>fevereiro</v>
      </c>
    </row>
    <row r="213" spans="1:22" x14ac:dyDescent="0.3">
      <c r="A213" t="s">
        <v>4531</v>
      </c>
      <c r="B213" t="s">
        <v>3015</v>
      </c>
      <c r="C213" t="s">
        <v>3016</v>
      </c>
      <c r="D213" s="2">
        <v>45703</v>
      </c>
      <c r="E213" s="2">
        <v>45703</v>
      </c>
      <c r="F213" s="2">
        <v>45706</v>
      </c>
      <c r="G213" t="s">
        <v>49</v>
      </c>
      <c r="H213" s="3">
        <v>255</v>
      </c>
      <c r="I213" s="3">
        <v>255</v>
      </c>
      <c r="J213">
        <v>967</v>
      </c>
      <c r="K213">
        <v>3</v>
      </c>
      <c r="L213" t="s">
        <v>1687</v>
      </c>
      <c r="M213" t="s">
        <v>1688</v>
      </c>
      <c r="N213" t="s">
        <v>27</v>
      </c>
      <c r="P213">
        <v>2</v>
      </c>
      <c r="Q213" t="s">
        <v>31</v>
      </c>
      <c r="V213" t="str">
        <f t="shared" si="3"/>
        <v>fevereiro</v>
      </c>
    </row>
    <row r="214" spans="1:22" x14ac:dyDescent="0.3">
      <c r="A214" t="s">
        <v>4532</v>
      </c>
      <c r="C214" t="s">
        <v>4291</v>
      </c>
      <c r="D214" s="2">
        <v>45703</v>
      </c>
      <c r="E214" s="2">
        <v>45703</v>
      </c>
      <c r="F214" s="2">
        <v>45706</v>
      </c>
      <c r="G214" t="s">
        <v>331</v>
      </c>
      <c r="H214" s="3">
        <v>160</v>
      </c>
      <c r="I214" s="3">
        <v>155.38</v>
      </c>
      <c r="J214">
        <v>968</v>
      </c>
      <c r="K214">
        <v>3</v>
      </c>
      <c r="L214" t="s">
        <v>1687</v>
      </c>
      <c r="M214" t="s">
        <v>1688</v>
      </c>
      <c r="N214" t="s">
        <v>27</v>
      </c>
      <c r="P214">
        <v>2</v>
      </c>
      <c r="Q214" t="s">
        <v>31</v>
      </c>
      <c r="V214" t="str">
        <f t="shared" si="3"/>
        <v>fevereiro</v>
      </c>
    </row>
    <row r="215" spans="1:22" x14ac:dyDescent="0.3">
      <c r="A215" t="s">
        <v>4533</v>
      </c>
      <c r="C215" t="s">
        <v>2268</v>
      </c>
      <c r="D215" s="2">
        <v>45703</v>
      </c>
      <c r="E215" s="2">
        <v>45703</v>
      </c>
      <c r="F215" s="2">
        <v>45706</v>
      </c>
      <c r="G215" t="s">
        <v>49</v>
      </c>
      <c r="H215" s="3">
        <v>2200</v>
      </c>
      <c r="I215" s="3">
        <v>2200</v>
      </c>
      <c r="J215">
        <v>969</v>
      </c>
      <c r="K215">
        <v>3</v>
      </c>
      <c r="L215" t="s">
        <v>1687</v>
      </c>
      <c r="M215" t="s">
        <v>1688</v>
      </c>
      <c r="N215" t="s">
        <v>27</v>
      </c>
      <c r="P215">
        <v>2</v>
      </c>
      <c r="Q215" t="s">
        <v>31</v>
      </c>
      <c r="V215" t="str">
        <f t="shared" si="3"/>
        <v>fevereiro</v>
      </c>
    </row>
    <row r="216" spans="1:22" x14ac:dyDescent="0.3">
      <c r="A216" t="s">
        <v>4534</v>
      </c>
      <c r="C216" t="s">
        <v>4286</v>
      </c>
      <c r="D216" s="2">
        <v>45703</v>
      </c>
      <c r="E216" s="2">
        <v>45703</v>
      </c>
      <c r="F216" s="2">
        <v>45706</v>
      </c>
      <c r="G216" t="s">
        <v>49</v>
      </c>
      <c r="H216" s="3">
        <v>85</v>
      </c>
      <c r="I216" s="3">
        <v>85</v>
      </c>
      <c r="J216">
        <v>971</v>
      </c>
      <c r="K216">
        <v>3</v>
      </c>
      <c r="L216" t="s">
        <v>1687</v>
      </c>
      <c r="M216" t="s">
        <v>1688</v>
      </c>
      <c r="N216" t="s">
        <v>27</v>
      </c>
      <c r="P216">
        <v>2</v>
      </c>
      <c r="Q216" t="s">
        <v>31</v>
      </c>
      <c r="V216" t="str">
        <f t="shared" si="3"/>
        <v>fevereiro</v>
      </c>
    </row>
    <row r="217" spans="1:22" x14ac:dyDescent="0.3">
      <c r="A217" t="s">
        <v>4535</v>
      </c>
      <c r="C217" t="s">
        <v>4536</v>
      </c>
      <c r="D217" s="2">
        <v>45703</v>
      </c>
      <c r="E217" s="2">
        <v>45703</v>
      </c>
      <c r="F217" s="2">
        <v>45706</v>
      </c>
      <c r="G217" t="s">
        <v>49</v>
      </c>
      <c r="H217" s="3">
        <v>3570</v>
      </c>
      <c r="I217" s="3">
        <v>3570</v>
      </c>
      <c r="J217">
        <v>972</v>
      </c>
      <c r="K217">
        <v>3</v>
      </c>
      <c r="L217" t="s">
        <v>1687</v>
      </c>
      <c r="M217" t="s">
        <v>1688</v>
      </c>
      <c r="N217" t="s">
        <v>27</v>
      </c>
      <c r="P217">
        <v>2</v>
      </c>
      <c r="Q217" t="s">
        <v>31</v>
      </c>
      <c r="V217" t="str">
        <f t="shared" si="3"/>
        <v>fevereiro</v>
      </c>
    </row>
    <row r="218" spans="1:22" x14ac:dyDescent="0.3">
      <c r="A218" t="s">
        <v>2081</v>
      </c>
      <c r="B218" t="s">
        <v>1810</v>
      </c>
      <c r="C218" t="s">
        <v>1811</v>
      </c>
      <c r="D218" s="2">
        <v>45703</v>
      </c>
      <c r="E218" s="2">
        <v>45733</v>
      </c>
      <c r="F218" s="2">
        <v>45707</v>
      </c>
      <c r="G218" t="s">
        <v>45</v>
      </c>
      <c r="H218" s="3">
        <v>2665</v>
      </c>
      <c r="I218" s="3">
        <v>2665</v>
      </c>
      <c r="J218">
        <v>1379</v>
      </c>
      <c r="K218">
        <v>3</v>
      </c>
      <c r="L218" t="s">
        <v>1687</v>
      </c>
      <c r="M218" t="s">
        <v>1688</v>
      </c>
      <c r="N218" t="s">
        <v>27</v>
      </c>
      <c r="P218">
        <v>2</v>
      </c>
      <c r="Q218" t="s">
        <v>31</v>
      </c>
      <c r="V218" t="str">
        <f t="shared" si="3"/>
        <v>fevereiro</v>
      </c>
    </row>
    <row r="219" spans="1:22" x14ac:dyDescent="0.3">
      <c r="A219" t="s">
        <v>4537</v>
      </c>
      <c r="B219" t="s">
        <v>1810</v>
      </c>
      <c r="C219" t="s">
        <v>1811</v>
      </c>
      <c r="D219" s="2">
        <v>45703</v>
      </c>
      <c r="E219" s="2">
        <v>45763</v>
      </c>
      <c r="F219" s="2">
        <v>45707</v>
      </c>
      <c r="G219" t="s">
        <v>45</v>
      </c>
      <c r="H219" s="3">
        <v>2665</v>
      </c>
      <c r="I219" s="3">
        <v>2665</v>
      </c>
      <c r="J219">
        <v>1379</v>
      </c>
      <c r="K219">
        <v>3</v>
      </c>
      <c r="L219" t="s">
        <v>1687</v>
      </c>
      <c r="M219" t="s">
        <v>1688</v>
      </c>
      <c r="N219" t="s">
        <v>27</v>
      </c>
      <c r="P219">
        <v>2</v>
      </c>
      <c r="Q219" t="s">
        <v>31</v>
      </c>
      <c r="V219" t="str">
        <f t="shared" si="3"/>
        <v>fevereiro</v>
      </c>
    </row>
    <row r="220" spans="1:22" x14ac:dyDescent="0.3">
      <c r="A220" t="s">
        <v>4538</v>
      </c>
      <c r="B220" t="s">
        <v>1810</v>
      </c>
      <c r="C220" t="s">
        <v>1811</v>
      </c>
      <c r="D220" s="2">
        <v>45703</v>
      </c>
      <c r="E220" s="2">
        <v>45793</v>
      </c>
      <c r="F220" s="2">
        <v>45707</v>
      </c>
      <c r="G220" t="s">
        <v>45</v>
      </c>
      <c r="H220" s="3">
        <v>2665</v>
      </c>
      <c r="I220" s="3">
        <v>2665</v>
      </c>
      <c r="J220">
        <v>1379</v>
      </c>
      <c r="K220">
        <v>3</v>
      </c>
      <c r="L220" t="s">
        <v>1687</v>
      </c>
      <c r="M220" t="s">
        <v>1688</v>
      </c>
      <c r="N220" t="s">
        <v>27</v>
      </c>
      <c r="P220">
        <v>2</v>
      </c>
      <c r="Q220" t="s">
        <v>31</v>
      </c>
      <c r="V220" t="str">
        <f t="shared" si="3"/>
        <v>fevereiro</v>
      </c>
    </row>
    <row r="221" spans="1:22" x14ac:dyDescent="0.3">
      <c r="A221" t="s">
        <v>4539</v>
      </c>
      <c r="B221" t="s">
        <v>2556</v>
      </c>
      <c r="C221" t="s">
        <v>2557</v>
      </c>
      <c r="D221" s="2">
        <v>45694</v>
      </c>
      <c r="E221" s="2">
        <v>45694</v>
      </c>
      <c r="F221" s="2">
        <v>45707</v>
      </c>
      <c r="G221" t="s">
        <v>49</v>
      </c>
      <c r="H221" s="3">
        <v>8580</v>
      </c>
      <c r="I221" s="3">
        <v>8580</v>
      </c>
      <c r="J221">
        <v>1338</v>
      </c>
      <c r="K221">
        <v>3</v>
      </c>
      <c r="L221" t="s">
        <v>1687</v>
      </c>
      <c r="M221" t="s">
        <v>1688</v>
      </c>
      <c r="N221" t="s">
        <v>27</v>
      </c>
      <c r="P221">
        <v>2</v>
      </c>
      <c r="Q221" t="s">
        <v>31</v>
      </c>
      <c r="V221" t="str">
        <f t="shared" si="3"/>
        <v>fevereiro</v>
      </c>
    </row>
    <row r="222" spans="1:22" x14ac:dyDescent="0.3">
      <c r="A222" t="s">
        <v>4540</v>
      </c>
      <c r="B222" t="s">
        <v>1752</v>
      </c>
      <c r="C222" t="s">
        <v>1753</v>
      </c>
      <c r="D222" s="2">
        <v>45695</v>
      </c>
      <c r="E222" s="2">
        <v>45725</v>
      </c>
      <c r="F222" s="2">
        <v>45707</v>
      </c>
      <c r="G222" t="s">
        <v>45</v>
      </c>
      <c r="H222" s="3">
        <v>623.33000000000004</v>
      </c>
      <c r="I222" s="3">
        <v>623.33000000000004</v>
      </c>
      <c r="J222">
        <v>1339</v>
      </c>
      <c r="K222">
        <v>3</v>
      </c>
      <c r="L222" t="s">
        <v>1687</v>
      </c>
      <c r="M222" t="s">
        <v>1688</v>
      </c>
      <c r="N222" t="s">
        <v>27</v>
      </c>
      <c r="P222">
        <v>2</v>
      </c>
      <c r="Q222" t="s">
        <v>31</v>
      </c>
      <c r="V222" t="str">
        <f t="shared" si="3"/>
        <v>fevereiro</v>
      </c>
    </row>
    <row r="223" spans="1:22" x14ac:dyDescent="0.3">
      <c r="A223" t="s">
        <v>4541</v>
      </c>
      <c r="B223" t="s">
        <v>1752</v>
      </c>
      <c r="C223" t="s">
        <v>1753</v>
      </c>
      <c r="D223" s="2">
        <v>45695</v>
      </c>
      <c r="E223" s="2">
        <v>45755</v>
      </c>
      <c r="F223" s="2">
        <v>45707</v>
      </c>
      <c r="G223" t="s">
        <v>45</v>
      </c>
      <c r="H223" s="3">
        <v>623.33000000000004</v>
      </c>
      <c r="I223" s="3">
        <v>623.33000000000004</v>
      </c>
      <c r="J223">
        <v>1339</v>
      </c>
      <c r="K223">
        <v>3</v>
      </c>
      <c r="L223" t="s">
        <v>1687</v>
      </c>
      <c r="M223" t="s">
        <v>1688</v>
      </c>
      <c r="N223" t="s">
        <v>27</v>
      </c>
      <c r="P223">
        <v>2</v>
      </c>
      <c r="Q223" t="s">
        <v>31</v>
      </c>
      <c r="V223" t="str">
        <f t="shared" si="3"/>
        <v>fevereiro</v>
      </c>
    </row>
    <row r="224" spans="1:22" x14ac:dyDescent="0.3">
      <c r="A224" t="s">
        <v>4542</v>
      </c>
      <c r="B224" t="s">
        <v>1752</v>
      </c>
      <c r="C224" t="s">
        <v>1753</v>
      </c>
      <c r="D224" s="2">
        <v>45695</v>
      </c>
      <c r="E224" s="2">
        <v>45785</v>
      </c>
      <c r="F224" s="2">
        <v>45707</v>
      </c>
      <c r="G224" t="s">
        <v>45</v>
      </c>
      <c r="H224" s="3">
        <v>623.34</v>
      </c>
      <c r="I224" s="3">
        <v>623.34</v>
      </c>
      <c r="J224">
        <v>1339</v>
      </c>
      <c r="K224">
        <v>3</v>
      </c>
      <c r="L224" t="s">
        <v>1687</v>
      </c>
      <c r="M224" t="s">
        <v>1688</v>
      </c>
      <c r="N224" t="s">
        <v>27</v>
      </c>
      <c r="P224">
        <v>2</v>
      </c>
      <c r="Q224" t="s">
        <v>31</v>
      </c>
      <c r="V224" t="str">
        <f t="shared" si="3"/>
        <v>fevereiro</v>
      </c>
    </row>
    <row r="225" spans="1:22" x14ac:dyDescent="0.3">
      <c r="A225" t="s">
        <v>1977</v>
      </c>
      <c r="B225" t="s">
        <v>2103</v>
      </c>
      <c r="C225" t="s">
        <v>2104</v>
      </c>
      <c r="D225" s="2">
        <v>45695</v>
      </c>
      <c r="E225" s="2">
        <v>45725</v>
      </c>
      <c r="F225" s="2">
        <v>45707</v>
      </c>
      <c r="G225" t="s">
        <v>45</v>
      </c>
      <c r="H225" s="3">
        <v>1076.67</v>
      </c>
      <c r="I225" s="3">
        <v>1076.67</v>
      </c>
      <c r="J225">
        <v>1340</v>
      </c>
      <c r="K225">
        <v>3</v>
      </c>
      <c r="L225" t="s">
        <v>1687</v>
      </c>
      <c r="M225" t="s">
        <v>1688</v>
      </c>
      <c r="N225" t="s">
        <v>27</v>
      </c>
      <c r="P225">
        <v>2</v>
      </c>
      <c r="Q225" t="s">
        <v>31</v>
      </c>
      <c r="V225" t="str">
        <f t="shared" si="3"/>
        <v>fevereiro</v>
      </c>
    </row>
    <row r="226" spans="1:22" x14ac:dyDescent="0.3">
      <c r="A226" t="s">
        <v>4543</v>
      </c>
      <c r="B226" t="s">
        <v>2103</v>
      </c>
      <c r="C226" t="s">
        <v>2104</v>
      </c>
      <c r="D226" s="2">
        <v>45695</v>
      </c>
      <c r="E226" s="2">
        <v>45755</v>
      </c>
      <c r="F226" s="2">
        <v>45707</v>
      </c>
      <c r="G226" t="s">
        <v>45</v>
      </c>
      <c r="H226" s="3">
        <v>1076.67</v>
      </c>
      <c r="I226" s="3">
        <v>1076.67</v>
      </c>
      <c r="J226">
        <v>1340</v>
      </c>
      <c r="K226">
        <v>3</v>
      </c>
      <c r="L226" t="s">
        <v>1687</v>
      </c>
      <c r="M226" t="s">
        <v>1688</v>
      </c>
      <c r="N226" t="s">
        <v>27</v>
      </c>
      <c r="P226">
        <v>2</v>
      </c>
      <c r="Q226" t="s">
        <v>31</v>
      </c>
      <c r="V226" t="str">
        <f t="shared" si="3"/>
        <v>fevereiro</v>
      </c>
    </row>
    <row r="227" spans="1:22" x14ac:dyDescent="0.3">
      <c r="A227" t="s">
        <v>4544</v>
      </c>
      <c r="B227" t="s">
        <v>2103</v>
      </c>
      <c r="C227" t="s">
        <v>2104</v>
      </c>
      <c r="D227" s="2">
        <v>45695</v>
      </c>
      <c r="E227" s="2">
        <v>45785</v>
      </c>
      <c r="F227" s="2">
        <v>45707</v>
      </c>
      <c r="G227" t="s">
        <v>45</v>
      </c>
      <c r="H227" s="3">
        <v>1076.6600000000001</v>
      </c>
      <c r="I227" s="3">
        <v>1076.6600000000001</v>
      </c>
      <c r="J227">
        <v>1340</v>
      </c>
      <c r="K227">
        <v>3</v>
      </c>
      <c r="L227" t="s">
        <v>1687</v>
      </c>
      <c r="M227" t="s">
        <v>1688</v>
      </c>
      <c r="N227" t="s">
        <v>27</v>
      </c>
      <c r="P227">
        <v>2</v>
      </c>
      <c r="Q227" t="s">
        <v>31</v>
      </c>
      <c r="V227" t="str">
        <f t="shared" si="3"/>
        <v>fevereiro</v>
      </c>
    </row>
    <row r="228" spans="1:22" x14ac:dyDescent="0.3">
      <c r="A228" t="s">
        <v>1979</v>
      </c>
      <c r="B228" t="s">
        <v>1726</v>
      </c>
      <c r="C228" t="s">
        <v>1727</v>
      </c>
      <c r="D228" s="2">
        <v>45695</v>
      </c>
      <c r="E228" s="2">
        <v>45695</v>
      </c>
      <c r="F228" s="2">
        <v>45707</v>
      </c>
      <c r="G228" t="s">
        <v>49</v>
      </c>
      <c r="H228" s="3">
        <v>3010</v>
      </c>
      <c r="I228" s="3">
        <v>3010</v>
      </c>
      <c r="J228">
        <v>1342</v>
      </c>
      <c r="K228">
        <v>3</v>
      </c>
      <c r="L228" t="s">
        <v>1687</v>
      </c>
      <c r="M228" t="s">
        <v>1688</v>
      </c>
      <c r="N228" t="s">
        <v>27</v>
      </c>
      <c r="P228">
        <v>2</v>
      </c>
      <c r="Q228" t="s">
        <v>31</v>
      </c>
      <c r="V228" t="str">
        <f t="shared" si="3"/>
        <v>fevereiro</v>
      </c>
    </row>
    <row r="229" spans="1:22" x14ac:dyDescent="0.3">
      <c r="A229" t="s">
        <v>1970</v>
      </c>
      <c r="B229" t="s">
        <v>2179</v>
      </c>
      <c r="C229" t="s">
        <v>2180</v>
      </c>
      <c r="D229" s="2">
        <v>45695</v>
      </c>
      <c r="E229" s="2">
        <v>45695</v>
      </c>
      <c r="F229" s="2">
        <v>45707</v>
      </c>
      <c r="G229" t="s">
        <v>49</v>
      </c>
      <c r="H229" s="3">
        <v>4265</v>
      </c>
      <c r="I229" s="3">
        <v>4265</v>
      </c>
      <c r="J229">
        <v>1343</v>
      </c>
      <c r="K229">
        <v>3</v>
      </c>
      <c r="L229" t="s">
        <v>1687</v>
      </c>
      <c r="M229" t="s">
        <v>1688</v>
      </c>
      <c r="N229" t="s">
        <v>27</v>
      </c>
      <c r="P229">
        <v>2</v>
      </c>
      <c r="Q229" t="s">
        <v>31</v>
      </c>
      <c r="V229" t="str">
        <f t="shared" si="3"/>
        <v>fevereiro</v>
      </c>
    </row>
    <row r="230" spans="1:22" x14ac:dyDescent="0.3">
      <c r="A230" t="s">
        <v>4545</v>
      </c>
      <c r="B230" t="s">
        <v>1928</v>
      </c>
      <c r="C230" t="s">
        <v>1929</v>
      </c>
      <c r="D230" s="2">
        <v>45700</v>
      </c>
      <c r="E230" s="2">
        <v>45700</v>
      </c>
      <c r="F230" s="2">
        <v>45707</v>
      </c>
      <c r="G230" t="s">
        <v>49</v>
      </c>
      <c r="H230" s="3">
        <v>1360</v>
      </c>
      <c r="I230" s="3">
        <v>1360</v>
      </c>
      <c r="J230">
        <v>1358</v>
      </c>
      <c r="K230">
        <v>3</v>
      </c>
      <c r="L230" t="s">
        <v>1687</v>
      </c>
      <c r="M230" t="s">
        <v>1688</v>
      </c>
      <c r="N230" t="s">
        <v>27</v>
      </c>
      <c r="P230">
        <v>2</v>
      </c>
      <c r="Q230" t="s">
        <v>31</v>
      </c>
      <c r="V230" t="str">
        <f t="shared" si="3"/>
        <v>fevereiro</v>
      </c>
    </row>
    <row r="231" spans="1:22" x14ac:dyDescent="0.3">
      <c r="A231" t="s">
        <v>4546</v>
      </c>
      <c r="B231" t="s">
        <v>4547</v>
      </c>
      <c r="C231" t="s">
        <v>4548</v>
      </c>
      <c r="D231" s="2">
        <v>45700</v>
      </c>
      <c r="E231" s="2">
        <v>45700</v>
      </c>
      <c r="F231" s="2">
        <v>45707</v>
      </c>
      <c r="G231" t="s">
        <v>49</v>
      </c>
      <c r="H231" s="3">
        <v>2485</v>
      </c>
      <c r="I231" s="3">
        <v>2485</v>
      </c>
      <c r="J231">
        <v>1359</v>
      </c>
      <c r="K231">
        <v>3</v>
      </c>
      <c r="L231" t="s">
        <v>1687</v>
      </c>
      <c r="M231" t="s">
        <v>1688</v>
      </c>
      <c r="N231" t="s">
        <v>27</v>
      </c>
      <c r="P231">
        <v>2</v>
      </c>
      <c r="Q231" t="s">
        <v>31</v>
      </c>
      <c r="R231" t="s">
        <v>1724</v>
      </c>
      <c r="V231" t="str">
        <f t="shared" si="3"/>
        <v>fevereiro</v>
      </c>
    </row>
    <row r="232" spans="1:22" x14ac:dyDescent="0.3">
      <c r="A232" t="s">
        <v>2056</v>
      </c>
      <c r="B232" t="s">
        <v>2744</v>
      </c>
      <c r="C232" t="s">
        <v>2745</v>
      </c>
      <c r="D232" s="2">
        <v>45700</v>
      </c>
      <c r="E232" s="2">
        <v>45700</v>
      </c>
      <c r="F232" s="2">
        <v>45707</v>
      </c>
      <c r="G232" t="s">
        <v>49</v>
      </c>
      <c r="H232" s="3">
        <v>1805</v>
      </c>
      <c r="I232" s="3">
        <v>1805</v>
      </c>
      <c r="J232">
        <v>1360</v>
      </c>
      <c r="K232">
        <v>3</v>
      </c>
      <c r="L232" t="s">
        <v>1687</v>
      </c>
      <c r="M232" t="s">
        <v>1688</v>
      </c>
      <c r="N232" t="s">
        <v>27</v>
      </c>
      <c r="P232">
        <v>2</v>
      </c>
      <c r="Q232" t="s">
        <v>31</v>
      </c>
      <c r="V232" t="str">
        <f t="shared" si="3"/>
        <v>fevereiro</v>
      </c>
    </row>
    <row r="233" spans="1:22" x14ac:dyDescent="0.3">
      <c r="A233" t="s">
        <v>4549</v>
      </c>
      <c r="B233" t="s">
        <v>2001</v>
      </c>
      <c r="C233" t="s">
        <v>2002</v>
      </c>
      <c r="D233" s="2">
        <v>45700</v>
      </c>
      <c r="E233" s="2">
        <v>45700</v>
      </c>
      <c r="F233" s="2">
        <v>45707</v>
      </c>
      <c r="G233" t="s">
        <v>49</v>
      </c>
      <c r="H233" s="3">
        <v>6880</v>
      </c>
      <c r="I233" s="3">
        <v>6880</v>
      </c>
      <c r="J233">
        <v>1361</v>
      </c>
      <c r="K233">
        <v>3</v>
      </c>
      <c r="L233" t="s">
        <v>1687</v>
      </c>
      <c r="M233" t="s">
        <v>1688</v>
      </c>
      <c r="N233" t="s">
        <v>27</v>
      </c>
      <c r="P233">
        <v>2</v>
      </c>
      <c r="Q233" t="s">
        <v>31</v>
      </c>
      <c r="V233" t="str">
        <f t="shared" si="3"/>
        <v>fevereiro</v>
      </c>
    </row>
    <row r="234" spans="1:22" x14ac:dyDescent="0.3">
      <c r="A234" t="s">
        <v>2053</v>
      </c>
      <c r="B234" t="s">
        <v>4386</v>
      </c>
      <c r="C234" t="s">
        <v>4387</v>
      </c>
      <c r="D234" s="2">
        <v>45701</v>
      </c>
      <c r="E234" s="2">
        <v>45701</v>
      </c>
      <c r="F234" s="2">
        <v>45707</v>
      </c>
      <c r="G234" t="s">
        <v>49</v>
      </c>
      <c r="H234" s="3">
        <v>850</v>
      </c>
      <c r="I234" s="3">
        <v>850</v>
      </c>
      <c r="J234">
        <v>1363</v>
      </c>
      <c r="K234">
        <v>3</v>
      </c>
      <c r="L234" t="s">
        <v>1687</v>
      </c>
      <c r="M234" t="s">
        <v>1688</v>
      </c>
      <c r="N234" t="s">
        <v>27</v>
      </c>
      <c r="P234">
        <v>2</v>
      </c>
      <c r="Q234" t="s">
        <v>31</v>
      </c>
      <c r="V234" t="str">
        <f t="shared" si="3"/>
        <v>fevereiro</v>
      </c>
    </row>
    <row r="235" spans="1:22" x14ac:dyDescent="0.3">
      <c r="A235" t="s">
        <v>4550</v>
      </c>
      <c r="B235" t="s">
        <v>4551</v>
      </c>
      <c r="C235" t="s">
        <v>4552</v>
      </c>
      <c r="D235" s="2">
        <v>45701</v>
      </c>
      <c r="E235" s="2">
        <v>45701</v>
      </c>
      <c r="F235" s="2">
        <v>45707</v>
      </c>
      <c r="G235" t="s">
        <v>49</v>
      </c>
      <c r="H235" s="3">
        <v>6155</v>
      </c>
      <c r="I235" s="3">
        <v>6155</v>
      </c>
      <c r="J235">
        <v>1364</v>
      </c>
      <c r="K235">
        <v>3</v>
      </c>
      <c r="L235" t="s">
        <v>1687</v>
      </c>
      <c r="M235" t="s">
        <v>1688</v>
      </c>
      <c r="N235" t="s">
        <v>27</v>
      </c>
      <c r="P235">
        <v>2</v>
      </c>
      <c r="Q235" t="s">
        <v>31</v>
      </c>
      <c r="R235" t="s">
        <v>4553</v>
      </c>
      <c r="V235" t="str">
        <f t="shared" si="3"/>
        <v>fevereiro</v>
      </c>
    </row>
    <row r="236" spans="1:22" x14ac:dyDescent="0.3">
      <c r="A236" t="s">
        <v>2313</v>
      </c>
      <c r="B236" t="s">
        <v>1859</v>
      </c>
      <c r="C236" t="s">
        <v>1860</v>
      </c>
      <c r="D236" s="2">
        <v>45701</v>
      </c>
      <c r="E236" s="2">
        <v>45701</v>
      </c>
      <c r="F236" s="2">
        <v>45707</v>
      </c>
      <c r="G236" t="s">
        <v>49</v>
      </c>
      <c r="H236" s="3">
        <v>825</v>
      </c>
      <c r="I236" s="3">
        <v>825</v>
      </c>
      <c r="J236">
        <v>1365</v>
      </c>
      <c r="K236">
        <v>3</v>
      </c>
      <c r="L236" t="s">
        <v>1687</v>
      </c>
      <c r="M236" t="s">
        <v>1688</v>
      </c>
      <c r="N236" t="s">
        <v>27</v>
      </c>
      <c r="P236">
        <v>2</v>
      </c>
      <c r="Q236" t="s">
        <v>31</v>
      </c>
      <c r="V236" t="str">
        <f t="shared" si="3"/>
        <v>fevereiro</v>
      </c>
    </row>
    <row r="237" spans="1:22" x14ac:dyDescent="0.3">
      <c r="A237" t="s">
        <v>2613</v>
      </c>
      <c r="B237" t="s">
        <v>2474</v>
      </c>
      <c r="C237" t="s">
        <v>2475</v>
      </c>
      <c r="D237" s="2">
        <v>45701</v>
      </c>
      <c r="E237" s="2">
        <v>45701</v>
      </c>
      <c r="F237" s="2">
        <v>45707</v>
      </c>
      <c r="G237" t="s">
        <v>49</v>
      </c>
      <c r="H237" s="3">
        <v>2040</v>
      </c>
      <c r="I237" s="3">
        <v>2040</v>
      </c>
      <c r="J237">
        <v>1366</v>
      </c>
      <c r="K237">
        <v>3</v>
      </c>
      <c r="L237" t="s">
        <v>1687</v>
      </c>
      <c r="M237" t="s">
        <v>1688</v>
      </c>
      <c r="N237" t="s">
        <v>27</v>
      </c>
      <c r="P237">
        <v>2</v>
      </c>
      <c r="Q237" t="s">
        <v>31</v>
      </c>
      <c r="V237" t="str">
        <f t="shared" si="3"/>
        <v>fevereiro</v>
      </c>
    </row>
    <row r="238" spans="1:22" x14ac:dyDescent="0.3">
      <c r="A238" t="s">
        <v>2059</v>
      </c>
      <c r="B238" t="s">
        <v>4554</v>
      </c>
      <c r="C238" t="s">
        <v>4555</v>
      </c>
      <c r="D238" s="2">
        <v>45701</v>
      </c>
      <c r="E238" s="2">
        <v>45701</v>
      </c>
      <c r="F238" s="2">
        <v>45707</v>
      </c>
      <c r="G238" t="s">
        <v>49</v>
      </c>
      <c r="H238" s="3">
        <v>3230</v>
      </c>
      <c r="I238" s="3">
        <v>3230</v>
      </c>
      <c r="J238">
        <v>1367</v>
      </c>
      <c r="K238">
        <v>3</v>
      </c>
      <c r="L238" t="s">
        <v>1687</v>
      </c>
      <c r="M238" t="s">
        <v>1688</v>
      </c>
      <c r="N238" t="s">
        <v>27</v>
      </c>
      <c r="P238">
        <v>2</v>
      </c>
      <c r="Q238" t="s">
        <v>31</v>
      </c>
      <c r="V238" t="str">
        <f t="shared" si="3"/>
        <v>fevereiro</v>
      </c>
    </row>
    <row r="239" spans="1:22" x14ac:dyDescent="0.3">
      <c r="A239" t="s">
        <v>2310</v>
      </c>
      <c r="C239" t="s">
        <v>1695</v>
      </c>
      <c r="D239" s="2">
        <v>45701</v>
      </c>
      <c r="E239" s="2">
        <v>45701</v>
      </c>
      <c r="F239" s="2">
        <v>45707</v>
      </c>
      <c r="G239" t="s">
        <v>49</v>
      </c>
      <c r="H239" s="3">
        <v>510</v>
      </c>
      <c r="I239" s="3">
        <v>510</v>
      </c>
      <c r="J239">
        <v>1368</v>
      </c>
      <c r="K239">
        <v>3</v>
      </c>
      <c r="L239" t="s">
        <v>1687</v>
      </c>
      <c r="M239" t="s">
        <v>1688</v>
      </c>
      <c r="N239" t="s">
        <v>27</v>
      </c>
      <c r="P239">
        <v>2</v>
      </c>
      <c r="Q239" t="s">
        <v>31</v>
      </c>
      <c r="V239" t="str">
        <f t="shared" si="3"/>
        <v>fevereiro</v>
      </c>
    </row>
    <row r="240" spans="1:22" x14ac:dyDescent="0.3">
      <c r="A240" t="s">
        <v>2349</v>
      </c>
      <c r="B240" t="s">
        <v>2623</v>
      </c>
      <c r="C240" t="s">
        <v>2624</v>
      </c>
      <c r="D240" s="2">
        <v>45702</v>
      </c>
      <c r="E240" s="2">
        <v>45702</v>
      </c>
      <c r="F240" s="2">
        <v>45707</v>
      </c>
      <c r="G240" t="s">
        <v>49</v>
      </c>
      <c r="H240" s="3">
        <v>252.21</v>
      </c>
      <c r="I240" s="3">
        <v>252.21</v>
      </c>
      <c r="J240">
        <v>1369</v>
      </c>
      <c r="K240">
        <v>3</v>
      </c>
      <c r="L240" t="s">
        <v>1687</v>
      </c>
      <c r="M240" t="s">
        <v>1688</v>
      </c>
      <c r="N240" t="s">
        <v>27</v>
      </c>
      <c r="P240">
        <v>2</v>
      </c>
      <c r="Q240" t="s">
        <v>31</v>
      </c>
      <c r="R240" t="s">
        <v>4556</v>
      </c>
      <c r="V240" t="str">
        <f t="shared" si="3"/>
        <v>fevereiro</v>
      </c>
    </row>
    <row r="241" spans="1:22" x14ac:dyDescent="0.3">
      <c r="A241" t="s">
        <v>2346</v>
      </c>
      <c r="B241" t="s">
        <v>2915</v>
      </c>
      <c r="C241" t="s">
        <v>2916</v>
      </c>
      <c r="D241" s="2">
        <v>45702</v>
      </c>
      <c r="E241" s="2">
        <v>45732</v>
      </c>
      <c r="F241" s="2">
        <v>45707</v>
      </c>
      <c r="G241" t="s">
        <v>45</v>
      </c>
      <c r="H241" s="3">
        <v>816.67</v>
      </c>
      <c r="I241" s="3">
        <v>816.67</v>
      </c>
      <c r="J241">
        <v>1370</v>
      </c>
      <c r="K241">
        <v>3</v>
      </c>
      <c r="L241" t="s">
        <v>1687</v>
      </c>
      <c r="M241" t="s">
        <v>1688</v>
      </c>
      <c r="N241" t="s">
        <v>27</v>
      </c>
      <c r="P241">
        <v>2</v>
      </c>
      <c r="Q241" t="s">
        <v>31</v>
      </c>
      <c r="V241" t="str">
        <f t="shared" si="3"/>
        <v>fevereiro</v>
      </c>
    </row>
    <row r="242" spans="1:22" x14ac:dyDescent="0.3">
      <c r="A242" t="s">
        <v>4557</v>
      </c>
      <c r="B242" t="s">
        <v>2915</v>
      </c>
      <c r="C242" t="s">
        <v>2916</v>
      </c>
      <c r="D242" s="2">
        <v>45702</v>
      </c>
      <c r="E242" s="2">
        <v>45762</v>
      </c>
      <c r="F242" s="2">
        <v>45707</v>
      </c>
      <c r="G242" t="s">
        <v>45</v>
      </c>
      <c r="H242" s="3">
        <v>816.67</v>
      </c>
      <c r="I242" s="3">
        <v>816.67</v>
      </c>
      <c r="J242">
        <v>1370</v>
      </c>
      <c r="K242">
        <v>3</v>
      </c>
      <c r="L242" t="s">
        <v>1687</v>
      </c>
      <c r="M242" t="s">
        <v>1688</v>
      </c>
      <c r="N242" t="s">
        <v>27</v>
      </c>
      <c r="P242">
        <v>2</v>
      </c>
      <c r="Q242" t="s">
        <v>31</v>
      </c>
      <c r="V242" t="str">
        <f t="shared" si="3"/>
        <v>fevereiro</v>
      </c>
    </row>
    <row r="243" spans="1:22" x14ac:dyDescent="0.3">
      <c r="A243" t="s">
        <v>4558</v>
      </c>
      <c r="B243" t="s">
        <v>2915</v>
      </c>
      <c r="C243" t="s">
        <v>2916</v>
      </c>
      <c r="D243" s="2">
        <v>45702</v>
      </c>
      <c r="E243" s="2">
        <v>45792</v>
      </c>
      <c r="F243" s="2">
        <v>45707</v>
      </c>
      <c r="G243" t="s">
        <v>45</v>
      </c>
      <c r="H243" s="3">
        <v>816.66</v>
      </c>
      <c r="I243" s="3">
        <v>816.66</v>
      </c>
      <c r="J243">
        <v>1370</v>
      </c>
      <c r="K243">
        <v>3</v>
      </c>
      <c r="L243" t="s">
        <v>1687</v>
      </c>
      <c r="M243" t="s">
        <v>1688</v>
      </c>
      <c r="N243" t="s">
        <v>27</v>
      </c>
      <c r="P243">
        <v>2</v>
      </c>
      <c r="Q243" t="s">
        <v>31</v>
      </c>
      <c r="V243" t="str">
        <f t="shared" si="3"/>
        <v>fevereiro</v>
      </c>
    </row>
    <row r="244" spans="1:22" x14ac:dyDescent="0.3">
      <c r="A244" t="s">
        <v>4559</v>
      </c>
      <c r="B244" t="s">
        <v>2204</v>
      </c>
      <c r="C244" t="s">
        <v>2205</v>
      </c>
      <c r="D244" s="2">
        <v>45702</v>
      </c>
      <c r="E244" s="2">
        <v>45702</v>
      </c>
      <c r="F244" s="2">
        <v>45707</v>
      </c>
      <c r="G244" t="s">
        <v>49</v>
      </c>
      <c r="H244" s="3">
        <v>110</v>
      </c>
      <c r="I244" s="3">
        <v>110</v>
      </c>
      <c r="J244">
        <v>1371</v>
      </c>
      <c r="K244">
        <v>3</v>
      </c>
      <c r="L244" t="s">
        <v>1687</v>
      </c>
      <c r="M244" t="s">
        <v>1688</v>
      </c>
      <c r="N244" t="s">
        <v>27</v>
      </c>
      <c r="P244">
        <v>2</v>
      </c>
      <c r="Q244" t="s">
        <v>31</v>
      </c>
      <c r="V244" t="str">
        <f t="shared" si="3"/>
        <v>fevereiro</v>
      </c>
    </row>
    <row r="245" spans="1:22" x14ac:dyDescent="0.3">
      <c r="A245" t="s">
        <v>2350</v>
      </c>
      <c r="B245" t="s">
        <v>2204</v>
      </c>
      <c r="C245" t="s">
        <v>2205</v>
      </c>
      <c r="D245" s="2">
        <v>45702</v>
      </c>
      <c r="E245" s="2">
        <v>45732</v>
      </c>
      <c r="F245" s="2">
        <v>45707</v>
      </c>
      <c r="G245" t="s">
        <v>45</v>
      </c>
      <c r="H245" s="3">
        <v>508.33</v>
      </c>
      <c r="I245" s="3">
        <v>508.33</v>
      </c>
      <c r="J245">
        <v>1371</v>
      </c>
      <c r="K245">
        <v>3</v>
      </c>
      <c r="L245" t="s">
        <v>1687</v>
      </c>
      <c r="M245" t="s">
        <v>1688</v>
      </c>
      <c r="N245" t="s">
        <v>27</v>
      </c>
      <c r="P245">
        <v>2</v>
      </c>
      <c r="Q245" t="s">
        <v>31</v>
      </c>
      <c r="V245" t="str">
        <f t="shared" si="3"/>
        <v>fevereiro</v>
      </c>
    </row>
    <row r="246" spans="1:22" x14ac:dyDescent="0.3">
      <c r="A246" t="s">
        <v>4560</v>
      </c>
      <c r="B246" t="s">
        <v>2204</v>
      </c>
      <c r="C246" t="s">
        <v>2205</v>
      </c>
      <c r="D246" s="2">
        <v>45702</v>
      </c>
      <c r="E246" s="2">
        <v>45762</v>
      </c>
      <c r="F246" s="2">
        <v>45707</v>
      </c>
      <c r="G246" t="s">
        <v>45</v>
      </c>
      <c r="H246" s="3">
        <v>508.33</v>
      </c>
      <c r="I246" s="3">
        <v>508.33</v>
      </c>
      <c r="J246">
        <v>1371</v>
      </c>
      <c r="K246">
        <v>3</v>
      </c>
      <c r="L246" t="s">
        <v>1687</v>
      </c>
      <c r="M246" t="s">
        <v>1688</v>
      </c>
      <c r="N246" t="s">
        <v>27</v>
      </c>
      <c r="P246">
        <v>2</v>
      </c>
      <c r="Q246" t="s">
        <v>31</v>
      </c>
      <c r="V246" t="str">
        <f t="shared" si="3"/>
        <v>fevereiro</v>
      </c>
    </row>
    <row r="247" spans="1:22" x14ac:dyDescent="0.3">
      <c r="A247" t="s">
        <v>4561</v>
      </c>
      <c r="B247" t="s">
        <v>2204</v>
      </c>
      <c r="C247" t="s">
        <v>2205</v>
      </c>
      <c r="D247" s="2">
        <v>45702</v>
      </c>
      <c r="E247" s="2">
        <v>45792</v>
      </c>
      <c r="F247" s="2">
        <v>45707</v>
      </c>
      <c r="G247" t="s">
        <v>45</v>
      </c>
      <c r="H247" s="3">
        <v>508.34</v>
      </c>
      <c r="I247" s="3">
        <v>508.34</v>
      </c>
      <c r="J247">
        <v>1371</v>
      </c>
      <c r="K247">
        <v>3</v>
      </c>
      <c r="L247" t="s">
        <v>1687</v>
      </c>
      <c r="M247" t="s">
        <v>1688</v>
      </c>
      <c r="N247" t="s">
        <v>27</v>
      </c>
      <c r="P247">
        <v>2</v>
      </c>
      <c r="Q247" t="s">
        <v>31</v>
      </c>
      <c r="V247" t="str">
        <f t="shared" si="3"/>
        <v>fevereiro</v>
      </c>
    </row>
    <row r="248" spans="1:22" x14ac:dyDescent="0.3">
      <c r="A248" t="s">
        <v>1982</v>
      </c>
      <c r="C248" t="s">
        <v>4286</v>
      </c>
      <c r="D248" s="2">
        <v>45695</v>
      </c>
      <c r="E248" s="2">
        <v>45695</v>
      </c>
      <c r="F248" s="2">
        <v>45707</v>
      </c>
      <c r="G248" t="s">
        <v>1303</v>
      </c>
      <c r="H248" s="3">
        <v>85</v>
      </c>
      <c r="I248" s="3">
        <v>85</v>
      </c>
      <c r="J248">
        <v>1345</v>
      </c>
      <c r="K248">
        <v>3</v>
      </c>
      <c r="L248" t="s">
        <v>1687</v>
      </c>
      <c r="M248" t="s">
        <v>1688</v>
      </c>
      <c r="N248" t="s">
        <v>27</v>
      </c>
      <c r="P248">
        <v>2</v>
      </c>
      <c r="Q248" t="s">
        <v>31</v>
      </c>
      <c r="V248" t="str">
        <f t="shared" si="3"/>
        <v>fevereiro</v>
      </c>
    </row>
    <row r="249" spans="1:22" x14ac:dyDescent="0.3">
      <c r="A249" t="s">
        <v>1985</v>
      </c>
      <c r="B249" t="s">
        <v>2026</v>
      </c>
      <c r="C249" t="s">
        <v>2027</v>
      </c>
      <c r="D249" s="2">
        <v>45695</v>
      </c>
      <c r="E249" s="2">
        <v>45695</v>
      </c>
      <c r="F249" s="2">
        <v>45707</v>
      </c>
      <c r="G249" t="s">
        <v>49</v>
      </c>
      <c r="H249" s="3">
        <v>1025</v>
      </c>
      <c r="I249" s="3">
        <v>1025</v>
      </c>
      <c r="J249">
        <v>1347</v>
      </c>
      <c r="K249">
        <v>3</v>
      </c>
      <c r="L249" t="s">
        <v>1687</v>
      </c>
      <c r="M249" t="s">
        <v>1688</v>
      </c>
      <c r="N249" t="s">
        <v>27</v>
      </c>
      <c r="P249">
        <v>2</v>
      </c>
      <c r="Q249" t="s">
        <v>31</v>
      </c>
      <c r="R249" t="s">
        <v>1724</v>
      </c>
      <c r="V249" t="str">
        <f t="shared" si="3"/>
        <v>fevereiro</v>
      </c>
    </row>
    <row r="250" spans="1:22" x14ac:dyDescent="0.3">
      <c r="A250" t="s">
        <v>2061</v>
      </c>
      <c r="B250" t="s">
        <v>4562</v>
      </c>
      <c r="C250" t="s">
        <v>4563</v>
      </c>
      <c r="D250" s="2">
        <v>45695</v>
      </c>
      <c r="E250" s="2">
        <v>45695</v>
      </c>
      <c r="F250" s="2">
        <v>45707</v>
      </c>
      <c r="G250" t="s">
        <v>49</v>
      </c>
      <c r="H250" s="3">
        <v>2385</v>
      </c>
      <c r="I250" s="3">
        <v>2385</v>
      </c>
      <c r="J250">
        <v>1348</v>
      </c>
      <c r="K250">
        <v>3</v>
      </c>
      <c r="L250" t="s">
        <v>1687</v>
      </c>
      <c r="M250" t="s">
        <v>1688</v>
      </c>
      <c r="N250" t="s">
        <v>27</v>
      </c>
      <c r="P250">
        <v>2</v>
      </c>
      <c r="Q250" t="s">
        <v>31</v>
      </c>
      <c r="V250" t="str">
        <f t="shared" si="3"/>
        <v>fevereiro</v>
      </c>
    </row>
    <row r="251" spans="1:22" x14ac:dyDescent="0.3">
      <c r="A251" t="s">
        <v>4564</v>
      </c>
      <c r="B251" t="s">
        <v>2747</v>
      </c>
      <c r="C251" t="s">
        <v>2748</v>
      </c>
      <c r="D251" s="2">
        <v>45695</v>
      </c>
      <c r="E251" s="2">
        <v>45725</v>
      </c>
      <c r="F251" s="2">
        <v>45707</v>
      </c>
      <c r="G251" t="s">
        <v>45</v>
      </c>
      <c r="H251" s="3">
        <v>506.67</v>
      </c>
      <c r="I251" s="3">
        <v>506.67</v>
      </c>
      <c r="J251">
        <v>1349</v>
      </c>
      <c r="K251">
        <v>3</v>
      </c>
      <c r="L251" t="s">
        <v>1687</v>
      </c>
      <c r="M251" t="s">
        <v>1688</v>
      </c>
      <c r="N251" t="s">
        <v>27</v>
      </c>
      <c r="P251">
        <v>2</v>
      </c>
      <c r="Q251" t="s">
        <v>31</v>
      </c>
      <c r="V251" t="str">
        <f t="shared" si="3"/>
        <v>fevereiro</v>
      </c>
    </row>
    <row r="252" spans="1:22" x14ac:dyDescent="0.3">
      <c r="A252" t="s">
        <v>4565</v>
      </c>
      <c r="B252" t="s">
        <v>2747</v>
      </c>
      <c r="C252" t="s">
        <v>2748</v>
      </c>
      <c r="D252" s="2">
        <v>45695</v>
      </c>
      <c r="E252" s="2">
        <v>45755</v>
      </c>
      <c r="F252" s="2">
        <v>45707</v>
      </c>
      <c r="G252" t="s">
        <v>45</v>
      </c>
      <c r="H252" s="3">
        <v>506.67</v>
      </c>
      <c r="I252" s="3">
        <v>506.67</v>
      </c>
      <c r="J252">
        <v>1349</v>
      </c>
      <c r="K252">
        <v>3</v>
      </c>
      <c r="L252" t="s">
        <v>1687</v>
      </c>
      <c r="M252" t="s">
        <v>1688</v>
      </c>
      <c r="N252" t="s">
        <v>27</v>
      </c>
      <c r="P252">
        <v>2</v>
      </c>
      <c r="Q252" t="s">
        <v>31</v>
      </c>
      <c r="V252" t="str">
        <f t="shared" si="3"/>
        <v>fevereiro</v>
      </c>
    </row>
    <row r="253" spans="1:22" x14ac:dyDescent="0.3">
      <c r="A253" t="s">
        <v>4566</v>
      </c>
      <c r="B253" t="s">
        <v>2747</v>
      </c>
      <c r="C253" t="s">
        <v>2748</v>
      </c>
      <c r="D253" s="2">
        <v>45695</v>
      </c>
      <c r="E253" s="2">
        <v>45785</v>
      </c>
      <c r="F253" s="2">
        <v>45707</v>
      </c>
      <c r="G253" t="s">
        <v>45</v>
      </c>
      <c r="H253" s="3">
        <v>506.66</v>
      </c>
      <c r="I253" s="3">
        <v>506.66</v>
      </c>
      <c r="J253">
        <v>1349</v>
      </c>
      <c r="K253">
        <v>3</v>
      </c>
      <c r="L253" t="s">
        <v>1687</v>
      </c>
      <c r="M253" t="s">
        <v>1688</v>
      </c>
      <c r="N253" t="s">
        <v>27</v>
      </c>
      <c r="P253">
        <v>2</v>
      </c>
      <c r="Q253" t="s">
        <v>31</v>
      </c>
      <c r="V253" t="str">
        <f t="shared" si="3"/>
        <v>fevereiro</v>
      </c>
    </row>
    <row r="254" spans="1:22" x14ac:dyDescent="0.3">
      <c r="A254" t="s">
        <v>4567</v>
      </c>
      <c r="B254" t="s">
        <v>1924</v>
      </c>
      <c r="C254" t="s">
        <v>1925</v>
      </c>
      <c r="D254" s="2">
        <v>45695</v>
      </c>
      <c r="E254" s="2">
        <v>45695</v>
      </c>
      <c r="F254" s="2">
        <v>45707</v>
      </c>
      <c r="G254" t="s">
        <v>49</v>
      </c>
      <c r="H254" s="3">
        <v>2840</v>
      </c>
      <c r="I254" s="3">
        <v>2840</v>
      </c>
      <c r="J254">
        <v>1350</v>
      </c>
      <c r="K254">
        <v>3</v>
      </c>
      <c r="L254" t="s">
        <v>1687</v>
      </c>
      <c r="M254" t="s">
        <v>1688</v>
      </c>
      <c r="N254" t="s">
        <v>27</v>
      </c>
      <c r="P254">
        <v>2</v>
      </c>
      <c r="Q254" t="s">
        <v>31</v>
      </c>
      <c r="V254" t="str">
        <f t="shared" si="3"/>
        <v>fevereiro</v>
      </c>
    </row>
    <row r="255" spans="1:22" x14ac:dyDescent="0.3">
      <c r="A255" t="s">
        <v>1991</v>
      </c>
      <c r="C255" t="s">
        <v>4568</v>
      </c>
      <c r="D255" s="2">
        <v>45698</v>
      </c>
      <c r="E255" s="2">
        <v>45698</v>
      </c>
      <c r="F255" s="2">
        <v>45707</v>
      </c>
      <c r="G255" t="s">
        <v>49</v>
      </c>
      <c r="H255" s="3">
        <v>1345</v>
      </c>
      <c r="I255" s="3">
        <v>1345</v>
      </c>
      <c r="J255">
        <v>1351</v>
      </c>
      <c r="K255">
        <v>3</v>
      </c>
      <c r="L255" t="s">
        <v>1687</v>
      </c>
      <c r="M255" t="s">
        <v>1688</v>
      </c>
      <c r="N255" t="s">
        <v>27</v>
      </c>
      <c r="P255">
        <v>2</v>
      </c>
      <c r="Q255" t="s">
        <v>31</v>
      </c>
      <c r="V255" t="str">
        <f t="shared" si="3"/>
        <v>fevereiro</v>
      </c>
    </row>
    <row r="256" spans="1:22" x14ac:dyDescent="0.3">
      <c r="A256" t="s">
        <v>1996</v>
      </c>
      <c r="B256" t="s">
        <v>2118</v>
      </c>
      <c r="C256" t="s">
        <v>2119</v>
      </c>
      <c r="D256" s="2">
        <v>45698</v>
      </c>
      <c r="E256" s="2">
        <v>45728</v>
      </c>
      <c r="F256" s="2">
        <v>45707</v>
      </c>
      <c r="G256" t="s">
        <v>45</v>
      </c>
      <c r="H256" s="3">
        <v>2720</v>
      </c>
      <c r="I256" s="3">
        <v>2720</v>
      </c>
      <c r="J256">
        <v>1352</v>
      </c>
      <c r="K256">
        <v>3</v>
      </c>
      <c r="L256" t="s">
        <v>1687</v>
      </c>
      <c r="M256" t="s">
        <v>1688</v>
      </c>
      <c r="N256" t="s">
        <v>27</v>
      </c>
      <c r="P256">
        <v>2</v>
      </c>
      <c r="Q256" t="s">
        <v>31</v>
      </c>
      <c r="V256" t="str">
        <f t="shared" si="3"/>
        <v>fevereiro</v>
      </c>
    </row>
    <row r="257" spans="1:22" x14ac:dyDescent="0.3">
      <c r="A257" t="s">
        <v>4569</v>
      </c>
      <c r="B257" t="s">
        <v>1908</v>
      </c>
      <c r="C257" t="s">
        <v>1909</v>
      </c>
      <c r="D257" s="2">
        <v>45698</v>
      </c>
      <c r="E257" s="2">
        <v>45698</v>
      </c>
      <c r="F257" s="2">
        <v>45707</v>
      </c>
      <c r="G257" t="s">
        <v>49</v>
      </c>
      <c r="H257" s="3">
        <v>1280</v>
      </c>
      <c r="I257" s="3">
        <v>1280</v>
      </c>
      <c r="J257">
        <v>1353</v>
      </c>
      <c r="K257">
        <v>3</v>
      </c>
      <c r="L257" t="s">
        <v>1687</v>
      </c>
      <c r="M257" t="s">
        <v>1688</v>
      </c>
      <c r="N257" t="s">
        <v>27</v>
      </c>
      <c r="P257">
        <v>2</v>
      </c>
      <c r="Q257" t="s">
        <v>31</v>
      </c>
      <c r="V257" t="str">
        <f t="shared" si="3"/>
        <v>fevereiro</v>
      </c>
    </row>
    <row r="258" spans="1:22" x14ac:dyDescent="0.3">
      <c r="A258" t="s">
        <v>2067</v>
      </c>
      <c r="B258" t="s">
        <v>1790</v>
      </c>
      <c r="C258" t="s">
        <v>1791</v>
      </c>
      <c r="D258" s="2">
        <v>45699</v>
      </c>
      <c r="E258" s="2">
        <v>45729</v>
      </c>
      <c r="F258" s="2">
        <v>45707</v>
      </c>
      <c r="G258" t="s">
        <v>45</v>
      </c>
      <c r="H258" s="3">
        <v>406.67</v>
      </c>
      <c r="I258" s="3">
        <v>406.67</v>
      </c>
      <c r="J258">
        <v>1354</v>
      </c>
      <c r="K258">
        <v>3</v>
      </c>
      <c r="L258" t="s">
        <v>1687</v>
      </c>
      <c r="M258" t="s">
        <v>1688</v>
      </c>
      <c r="N258" t="s">
        <v>27</v>
      </c>
      <c r="P258">
        <v>2</v>
      </c>
      <c r="Q258" t="s">
        <v>31</v>
      </c>
      <c r="V258" t="str">
        <f t="shared" si="3"/>
        <v>fevereiro</v>
      </c>
    </row>
    <row r="259" spans="1:22" x14ac:dyDescent="0.3">
      <c r="A259" t="s">
        <v>4570</v>
      </c>
      <c r="B259" t="s">
        <v>1790</v>
      </c>
      <c r="C259" t="s">
        <v>1791</v>
      </c>
      <c r="D259" s="2">
        <v>45699</v>
      </c>
      <c r="E259" s="2">
        <v>45759</v>
      </c>
      <c r="F259" s="2">
        <v>45707</v>
      </c>
      <c r="G259" t="s">
        <v>45</v>
      </c>
      <c r="H259" s="3">
        <v>406.67</v>
      </c>
      <c r="I259" s="3">
        <v>406.67</v>
      </c>
      <c r="J259">
        <v>1354</v>
      </c>
      <c r="K259">
        <v>3</v>
      </c>
      <c r="L259" t="s">
        <v>1687</v>
      </c>
      <c r="M259" t="s">
        <v>1688</v>
      </c>
      <c r="N259" t="s">
        <v>27</v>
      </c>
      <c r="P259">
        <v>2</v>
      </c>
      <c r="Q259" t="s">
        <v>31</v>
      </c>
      <c r="V259" t="str">
        <f t="shared" ref="V259:V322" si="4">TEXT(F259,"MMMM")</f>
        <v>fevereiro</v>
      </c>
    </row>
    <row r="260" spans="1:22" x14ac:dyDescent="0.3">
      <c r="A260" t="s">
        <v>4571</v>
      </c>
      <c r="B260" t="s">
        <v>1790</v>
      </c>
      <c r="C260" t="s">
        <v>1791</v>
      </c>
      <c r="D260" s="2">
        <v>45699</v>
      </c>
      <c r="E260" s="2">
        <v>45789</v>
      </c>
      <c r="F260" s="2">
        <v>45707</v>
      </c>
      <c r="G260" t="s">
        <v>45</v>
      </c>
      <c r="H260" s="3">
        <v>406.66</v>
      </c>
      <c r="I260" s="3">
        <v>406.66</v>
      </c>
      <c r="J260">
        <v>1354</v>
      </c>
      <c r="K260">
        <v>3</v>
      </c>
      <c r="L260" t="s">
        <v>1687</v>
      </c>
      <c r="M260" t="s">
        <v>1688</v>
      </c>
      <c r="N260" t="s">
        <v>27</v>
      </c>
      <c r="P260">
        <v>2</v>
      </c>
      <c r="Q260" t="s">
        <v>31</v>
      </c>
      <c r="V260" t="str">
        <f t="shared" si="4"/>
        <v>fevereiro</v>
      </c>
    </row>
    <row r="261" spans="1:22" x14ac:dyDescent="0.3">
      <c r="A261" t="s">
        <v>2079</v>
      </c>
      <c r="B261" t="s">
        <v>4572</v>
      </c>
      <c r="C261" t="s">
        <v>4573</v>
      </c>
      <c r="D261" s="2">
        <v>45699</v>
      </c>
      <c r="E261" s="2">
        <v>45699</v>
      </c>
      <c r="F261" s="2">
        <v>45707</v>
      </c>
      <c r="G261" t="s">
        <v>1708</v>
      </c>
      <c r="H261" s="3">
        <v>294.89999999999998</v>
      </c>
      <c r="I261" s="3">
        <v>276.2</v>
      </c>
      <c r="J261">
        <v>1355</v>
      </c>
      <c r="K261">
        <v>3</v>
      </c>
      <c r="L261" t="s">
        <v>1687</v>
      </c>
      <c r="M261" t="s">
        <v>1688</v>
      </c>
      <c r="N261" t="s">
        <v>27</v>
      </c>
      <c r="P261">
        <v>2</v>
      </c>
      <c r="Q261" t="s">
        <v>31</v>
      </c>
      <c r="R261" t="s">
        <v>4469</v>
      </c>
      <c r="V261" t="str">
        <f t="shared" si="4"/>
        <v>fevereiro</v>
      </c>
    </row>
    <row r="262" spans="1:22" x14ac:dyDescent="0.3">
      <c r="A262" t="s">
        <v>1882</v>
      </c>
      <c r="B262" t="s">
        <v>1773</v>
      </c>
      <c r="C262" t="s">
        <v>1774</v>
      </c>
      <c r="D262" s="2">
        <v>45699</v>
      </c>
      <c r="E262" s="2">
        <v>45729</v>
      </c>
      <c r="F262" s="2">
        <v>45707</v>
      </c>
      <c r="G262" t="s">
        <v>45</v>
      </c>
      <c r="H262" s="3">
        <v>12500</v>
      </c>
      <c r="I262" s="3">
        <v>12500</v>
      </c>
      <c r="J262">
        <v>1356</v>
      </c>
      <c r="K262">
        <v>3</v>
      </c>
      <c r="L262" t="s">
        <v>1687</v>
      </c>
      <c r="M262" t="s">
        <v>1688</v>
      </c>
      <c r="N262" t="s">
        <v>27</v>
      </c>
      <c r="P262">
        <v>2</v>
      </c>
      <c r="Q262" t="s">
        <v>31</v>
      </c>
      <c r="V262" t="str">
        <f t="shared" si="4"/>
        <v>fevereiro</v>
      </c>
    </row>
    <row r="263" spans="1:22" x14ac:dyDescent="0.3">
      <c r="A263" t="s">
        <v>1865</v>
      </c>
      <c r="B263" t="s">
        <v>1859</v>
      </c>
      <c r="C263" t="s">
        <v>1860</v>
      </c>
      <c r="D263" s="2">
        <v>45694</v>
      </c>
      <c r="E263" s="2">
        <v>45694</v>
      </c>
      <c r="F263" s="2">
        <v>45707</v>
      </c>
      <c r="G263" t="s">
        <v>49</v>
      </c>
      <c r="H263" s="3">
        <v>1200</v>
      </c>
      <c r="I263" s="3">
        <v>1200</v>
      </c>
      <c r="J263">
        <v>1332</v>
      </c>
      <c r="K263">
        <v>3</v>
      </c>
      <c r="L263" t="s">
        <v>1687</v>
      </c>
      <c r="M263" t="s">
        <v>1688</v>
      </c>
      <c r="N263" t="s">
        <v>27</v>
      </c>
      <c r="P263">
        <v>2</v>
      </c>
      <c r="Q263" t="s">
        <v>31</v>
      </c>
      <c r="V263" t="str">
        <f t="shared" si="4"/>
        <v>fevereiro</v>
      </c>
    </row>
    <row r="264" spans="1:22" x14ac:dyDescent="0.3">
      <c r="A264" t="s">
        <v>1972</v>
      </c>
      <c r="B264" t="s">
        <v>4574</v>
      </c>
      <c r="C264" t="s">
        <v>4575</v>
      </c>
      <c r="D264" s="2">
        <v>45694</v>
      </c>
      <c r="E264" s="2">
        <v>45694</v>
      </c>
      <c r="F264" s="2">
        <v>45707</v>
      </c>
      <c r="G264" t="s">
        <v>49</v>
      </c>
      <c r="H264" s="3">
        <v>2040</v>
      </c>
      <c r="I264" s="3">
        <v>2040</v>
      </c>
      <c r="J264">
        <v>1334</v>
      </c>
      <c r="K264">
        <v>3</v>
      </c>
      <c r="L264" t="s">
        <v>1687</v>
      </c>
      <c r="M264" t="s">
        <v>1688</v>
      </c>
      <c r="N264" t="s">
        <v>27</v>
      </c>
      <c r="P264">
        <v>2</v>
      </c>
      <c r="Q264" t="s">
        <v>31</v>
      </c>
      <c r="V264" t="str">
        <f t="shared" si="4"/>
        <v>fevereiro</v>
      </c>
    </row>
    <row r="265" spans="1:22" x14ac:dyDescent="0.3">
      <c r="A265" t="s">
        <v>4576</v>
      </c>
      <c r="B265" t="s">
        <v>4577</v>
      </c>
      <c r="C265" t="s">
        <v>4578</v>
      </c>
      <c r="D265" s="2">
        <v>45694</v>
      </c>
      <c r="E265" s="2">
        <v>45694</v>
      </c>
      <c r="F265" s="2">
        <v>45707</v>
      </c>
      <c r="G265" t="s">
        <v>1303</v>
      </c>
      <c r="H265" s="3">
        <v>259</v>
      </c>
      <c r="I265" s="3">
        <v>259</v>
      </c>
      <c r="J265">
        <v>1335</v>
      </c>
      <c r="K265">
        <v>3</v>
      </c>
      <c r="L265" t="s">
        <v>1687</v>
      </c>
      <c r="M265" t="s">
        <v>1688</v>
      </c>
      <c r="N265" t="s">
        <v>27</v>
      </c>
      <c r="P265">
        <v>2</v>
      </c>
      <c r="Q265" t="s">
        <v>31</v>
      </c>
      <c r="R265" t="s">
        <v>1724</v>
      </c>
      <c r="V265" t="str">
        <f t="shared" si="4"/>
        <v>fevereiro</v>
      </c>
    </row>
    <row r="266" spans="1:22" x14ac:dyDescent="0.3">
      <c r="A266" t="s">
        <v>2065</v>
      </c>
      <c r="B266" t="s">
        <v>4579</v>
      </c>
      <c r="C266" t="s">
        <v>4580</v>
      </c>
      <c r="D266" s="2">
        <v>45694</v>
      </c>
      <c r="E266" s="2">
        <v>45724</v>
      </c>
      <c r="F266" s="2">
        <v>45707</v>
      </c>
      <c r="G266" t="s">
        <v>45</v>
      </c>
      <c r="H266" s="3">
        <v>2000</v>
      </c>
      <c r="I266" s="3">
        <v>2000</v>
      </c>
      <c r="J266">
        <v>1336</v>
      </c>
      <c r="K266">
        <v>3</v>
      </c>
      <c r="L266" t="s">
        <v>1687</v>
      </c>
      <c r="M266" t="s">
        <v>1688</v>
      </c>
      <c r="N266" t="s">
        <v>27</v>
      </c>
      <c r="P266">
        <v>2</v>
      </c>
      <c r="Q266" t="s">
        <v>31</v>
      </c>
      <c r="V266" t="str">
        <f t="shared" si="4"/>
        <v>fevereiro</v>
      </c>
    </row>
    <row r="267" spans="1:22" x14ac:dyDescent="0.3">
      <c r="A267" t="s">
        <v>2460</v>
      </c>
      <c r="B267" t="s">
        <v>1795</v>
      </c>
      <c r="C267" t="s">
        <v>1796</v>
      </c>
      <c r="D267" s="2">
        <v>45702</v>
      </c>
      <c r="E267" s="2">
        <v>45702</v>
      </c>
      <c r="F267" s="2">
        <v>45707</v>
      </c>
      <c r="G267" t="s">
        <v>49</v>
      </c>
      <c r="H267" s="3">
        <v>725</v>
      </c>
      <c r="I267" s="3">
        <v>725</v>
      </c>
      <c r="J267">
        <v>1374</v>
      </c>
      <c r="K267">
        <v>3</v>
      </c>
      <c r="L267" t="s">
        <v>1687</v>
      </c>
      <c r="M267" t="s">
        <v>1688</v>
      </c>
      <c r="N267" t="s">
        <v>27</v>
      </c>
      <c r="P267">
        <v>2</v>
      </c>
      <c r="Q267" t="s">
        <v>31</v>
      </c>
      <c r="V267" t="str">
        <f t="shared" si="4"/>
        <v>fevereiro</v>
      </c>
    </row>
    <row r="268" spans="1:22" x14ac:dyDescent="0.3">
      <c r="A268" t="s">
        <v>2307</v>
      </c>
      <c r="B268" t="s">
        <v>2563</v>
      </c>
      <c r="C268" t="s">
        <v>2564</v>
      </c>
      <c r="D268" s="2">
        <v>45702</v>
      </c>
      <c r="E268" s="2">
        <v>45702</v>
      </c>
      <c r="F268" s="2">
        <v>45707</v>
      </c>
      <c r="G268" t="s">
        <v>49</v>
      </c>
      <c r="H268" s="3">
        <v>2920</v>
      </c>
      <c r="I268" s="3">
        <v>2920</v>
      </c>
      <c r="J268">
        <v>1375</v>
      </c>
      <c r="K268">
        <v>3</v>
      </c>
      <c r="L268" t="s">
        <v>1687</v>
      </c>
      <c r="M268" t="s">
        <v>1688</v>
      </c>
      <c r="N268" t="s">
        <v>27</v>
      </c>
      <c r="P268">
        <v>2</v>
      </c>
      <c r="Q268" t="s">
        <v>31</v>
      </c>
      <c r="V268" t="str">
        <f t="shared" si="4"/>
        <v>fevereiro</v>
      </c>
    </row>
    <row r="269" spans="1:22" x14ac:dyDescent="0.3">
      <c r="A269" t="s">
        <v>4581</v>
      </c>
      <c r="B269" t="s">
        <v>4582</v>
      </c>
      <c r="C269" t="s">
        <v>4583</v>
      </c>
      <c r="D269" s="2">
        <v>45707</v>
      </c>
      <c r="E269" s="2">
        <v>45707</v>
      </c>
      <c r="F269" s="2">
        <v>45707</v>
      </c>
      <c r="G269" t="s">
        <v>49</v>
      </c>
      <c r="H269" s="3">
        <v>1080</v>
      </c>
      <c r="I269" s="3">
        <v>1080</v>
      </c>
      <c r="J269">
        <v>1393</v>
      </c>
      <c r="K269">
        <v>3</v>
      </c>
      <c r="L269" t="s">
        <v>1687</v>
      </c>
      <c r="M269" t="s">
        <v>1688</v>
      </c>
      <c r="N269" t="s">
        <v>27</v>
      </c>
      <c r="P269">
        <v>2</v>
      </c>
      <c r="Q269" t="s">
        <v>31</v>
      </c>
      <c r="V269" t="str">
        <f t="shared" si="4"/>
        <v>fevereiro</v>
      </c>
    </row>
    <row r="270" spans="1:22" x14ac:dyDescent="0.3">
      <c r="A270" t="s">
        <v>4581</v>
      </c>
      <c r="B270" t="s">
        <v>4582</v>
      </c>
      <c r="C270" t="s">
        <v>4583</v>
      </c>
      <c r="D270" s="2">
        <v>45707</v>
      </c>
      <c r="E270" s="2">
        <v>45707</v>
      </c>
      <c r="F270" s="2">
        <v>45707</v>
      </c>
      <c r="G270" t="s">
        <v>45</v>
      </c>
      <c r="H270" s="3">
        <v>4400</v>
      </c>
      <c r="I270" s="3">
        <v>4400</v>
      </c>
      <c r="J270">
        <v>1393</v>
      </c>
      <c r="K270">
        <v>3</v>
      </c>
      <c r="L270" t="s">
        <v>1687</v>
      </c>
      <c r="M270" t="s">
        <v>1688</v>
      </c>
      <c r="N270" t="s">
        <v>27</v>
      </c>
      <c r="P270">
        <v>2</v>
      </c>
      <c r="Q270" t="s">
        <v>31</v>
      </c>
      <c r="V270" t="str">
        <f t="shared" si="4"/>
        <v>fevereiro</v>
      </c>
    </row>
    <row r="271" spans="1:22" x14ac:dyDescent="0.3">
      <c r="A271" t="s">
        <v>4584</v>
      </c>
      <c r="B271" t="s">
        <v>4585</v>
      </c>
      <c r="C271" t="s">
        <v>4586</v>
      </c>
      <c r="D271" s="2">
        <v>45692</v>
      </c>
      <c r="E271" s="2">
        <v>45692</v>
      </c>
      <c r="F271" s="2">
        <v>45707</v>
      </c>
      <c r="G271" t="s">
        <v>49</v>
      </c>
      <c r="H271" s="3">
        <v>1240</v>
      </c>
      <c r="I271" s="3">
        <v>1240</v>
      </c>
      <c r="J271">
        <v>1320</v>
      </c>
      <c r="K271">
        <v>3</v>
      </c>
      <c r="L271" t="s">
        <v>1687</v>
      </c>
      <c r="M271" t="s">
        <v>1688</v>
      </c>
      <c r="N271" t="s">
        <v>27</v>
      </c>
      <c r="P271">
        <v>2</v>
      </c>
      <c r="Q271" t="s">
        <v>31</v>
      </c>
      <c r="V271" t="str">
        <f t="shared" si="4"/>
        <v>fevereiro</v>
      </c>
    </row>
    <row r="272" spans="1:22" x14ac:dyDescent="0.3">
      <c r="A272" t="s">
        <v>4587</v>
      </c>
      <c r="B272" t="s">
        <v>4585</v>
      </c>
      <c r="C272" t="s">
        <v>4586</v>
      </c>
      <c r="D272" s="2">
        <v>45692</v>
      </c>
      <c r="E272" s="2">
        <v>45726</v>
      </c>
      <c r="F272" s="2">
        <v>45707</v>
      </c>
      <c r="G272" t="s">
        <v>45</v>
      </c>
      <c r="H272" s="3">
        <v>333.33</v>
      </c>
      <c r="I272" s="3">
        <v>333.33</v>
      </c>
      <c r="J272">
        <v>1320</v>
      </c>
      <c r="K272">
        <v>3</v>
      </c>
      <c r="L272" t="s">
        <v>1687</v>
      </c>
      <c r="M272" t="s">
        <v>1688</v>
      </c>
      <c r="N272" t="s">
        <v>27</v>
      </c>
      <c r="P272">
        <v>2</v>
      </c>
      <c r="Q272" t="s">
        <v>31</v>
      </c>
      <c r="V272" t="str">
        <f t="shared" si="4"/>
        <v>fevereiro</v>
      </c>
    </row>
    <row r="273" spans="1:22" x14ac:dyDescent="0.3">
      <c r="A273" t="s">
        <v>4588</v>
      </c>
      <c r="B273" t="s">
        <v>4585</v>
      </c>
      <c r="C273" t="s">
        <v>4586</v>
      </c>
      <c r="D273" s="2">
        <v>45692</v>
      </c>
      <c r="E273" s="2">
        <v>45757</v>
      </c>
      <c r="F273" s="2">
        <v>45707</v>
      </c>
      <c r="G273" t="s">
        <v>45</v>
      </c>
      <c r="H273" s="3">
        <v>333.33</v>
      </c>
      <c r="I273" s="3">
        <v>333.33</v>
      </c>
      <c r="J273">
        <v>1320</v>
      </c>
      <c r="K273">
        <v>3</v>
      </c>
      <c r="L273" t="s">
        <v>1687</v>
      </c>
      <c r="M273" t="s">
        <v>1688</v>
      </c>
      <c r="N273" t="s">
        <v>27</v>
      </c>
      <c r="P273">
        <v>2</v>
      </c>
      <c r="Q273" t="s">
        <v>31</v>
      </c>
      <c r="V273" t="str">
        <f t="shared" si="4"/>
        <v>fevereiro</v>
      </c>
    </row>
    <row r="274" spans="1:22" x14ac:dyDescent="0.3">
      <c r="A274" t="s">
        <v>4589</v>
      </c>
      <c r="B274" t="s">
        <v>4585</v>
      </c>
      <c r="C274" t="s">
        <v>4586</v>
      </c>
      <c r="D274" s="2">
        <v>45692</v>
      </c>
      <c r="E274" s="2">
        <v>45787</v>
      </c>
      <c r="F274" s="2">
        <v>45707</v>
      </c>
      <c r="G274" t="s">
        <v>45</v>
      </c>
      <c r="H274" s="3">
        <v>333.34</v>
      </c>
      <c r="I274" s="3">
        <v>333.34</v>
      </c>
      <c r="J274">
        <v>1320</v>
      </c>
      <c r="K274">
        <v>3</v>
      </c>
      <c r="L274" t="s">
        <v>1687</v>
      </c>
      <c r="M274" t="s">
        <v>1688</v>
      </c>
      <c r="N274" t="s">
        <v>27</v>
      </c>
      <c r="P274">
        <v>2</v>
      </c>
      <c r="Q274" t="s">
        <v>31</v>
      </c>
      <c r="V274" t="str">
        <f t="shared" si="4"/>
        <v>fevereiro</v>
      </c>
    </row>
    <row r="275" spans="1:22" x14ac:dyDescent="0.3">
      <c r="A275" t="s">
        <v>4590</v>
      </c>
      <c r="B275" t="s">
        <v>2038</v>
      </c>
      <c r="C275" t="s">
        <v>2039</v>
      </c>
      <c r="D275" s="2">
        <v>45692</v>
      </c>
      <c r="E275" s="2">
        <v>45692</v>
      </c>
      <c r="F275" s="2">
        <v>45707</v>
      </c>
      <c r="G275" t="s">
        <v>49</v>
      </c>
      <c r="H275" s="3">
        <v>2310</v>
      </c>
      <c r="I275" s="3">
        <v>2310</v>
      </c>
      <c r="J275">
        <v>1321</v>
      </c>
      <c r="K275">
        <v>3</v>
      </c>
      <c r="L275" t="s">
        <v>1687</v>
      </c>
      <c r="M275" t="s">
        <v>1688</v>
      </c>
      <c r="N275" t="s">
        <v>27</v>
      </c>
      <c r="P275">
        <v>2</v>
      </c>
      <c r="Q275" t="s">
        <v>31</v>
      </c>
      <c r="V275" t="str">
        <f t="shared" si="4"/>
        <v>fevereiro</v>
      </c>
    </row>
    <row r="276" spans="1:22" x14ac:dyDescent="0.3">
      <c r="A276" t="s">
        <v>1867</v>
      </c>
      <c r="B276" t="s">
        <v>2703</v>
      </c>
      <c r="C276" t="s">
        <v>2704</v>
      </c>
      <c r="D276" s="2">
        <v>45692</v>
      </c>
      <c r="E276" s="2">
        <v>45692</v>
      </c>
      <c r="F276" s="2">
        <v>45707</v>
      </c>
      <c r="G276" t="s">
        <v>49</v>
      </c>
      <c r="H276" s="3">
        <v>1680</v>
      </c>
      <c r="I276" s="3">
        <v>1680</v>
      </c>
      <c r="J276">
        <v>1322</v>
      </c>
      <c r="K276">
        <v>3</v>
      </c>
      <c r="L276" t="s">
        <v>1687</v>
      </c>
      <c r="M276" t="s">
        <v>1688</v>
      </c>
      <c r="N276" t="s">
        <v>27</v>
      </c>
      <c r="P276">
        <v>2</v>
      </c>
      <c r="Q276" t="s">
        <v>31</v>
      </c>
      <c r="V276" t="str">
        <f t="shared" si="4"/>
        <v>fevereiro</v>
      </c>
    </row>
    <row r="277" spans="1:22" x14ac:dyDescent="0.3">
      <c r="A277" t="s">
        <v>1887</v>
      </c>
      <c r="B277" t="s">
        <v>1752</v>
      </c>
      <c r="C277" t="s">
        <v>1753</v>
      </c>
      <c r="D277" s="2">
        <v>45692</v>
      </c>
      <c r="E277" s="2">
        <v>45722</v>
      </c>
      <c r="F277" s="2">
        <v>45707</v>
      </c>
      <c r="G277" t="s">
        <v>45</v>
      </c>
      <c r="H277" s="3">
        <v>3311.67</v>
      </c>
      <c r="I277" s="3">
        <v>3311.67</v>
      </c>
      <c r="J277">
        <v>1324</v>
      </c>
      <c r="K277">
        <v>3</v>
      </c>
      <c r="L277" t="s">
        <v>1687</v>
      </c>
      <c r="M277" t="s">
        <v>1688</v>
      </c>
      <c r="N277" t="s">
        <v>27</v>
      </c>
      <c r="P277">
        <v>2</v>
      </c>
      <c r="Q277" t="s">
        <v>31</v>
      </c>
      <c r="V277" t="str">
        <f t="shared" si="4"/>
        <v>fevereiro</v>
      </c>
    </row>
    <row r="278" spans="1:22" x14ac:dyDescent="0.3">
      <c r="A278" t="s">
        <v>4591</v>
      </c>
      <c r="B278" t="s">
        <v>1752</v>
      </c>
      <c r="C278" t="s">
        <v>1753</v>
      </c>
      <c r="D278" s="2">
        <v>45692</v>
      </c>
      <c r="E278" s="2">
        <v>45752</v>
      </c>
      <c r="F278" s="2">
        <v>45707</v>
      </c>
      <c r="G278" t="s">
        <v>45</v>
      </c>
      <c r="H278" s="3">
        <v>3311.67</v>
      </c>
      <c r="I278" s="3">
        <v>3311.67</v>
      </c>
      <c r="J278">
        <v>1324</v>
      </c>
      <c r="K278">
        <v>3</v>
      </c>
      <c r="L278" t="s">
        <v>1687</v>
      </c>
      <c r="M278" t="s">
        <v>1688</v>
      </c>
      <c r="N278" t="s">
        <v>27</v>
      </c>
      <c r="P278">
        <v>2</v>
      </c>
      <c r="Q278" t="s">
        <v>31</v>
      </c>
      <c r="V278" t="str">
        <f t="shared" si="4"/>
        <v>fevereiro</v>
      </c>
    </row>
    <row r="279" spans="1:22" x14ac:dyDescent="0.3">
      <c r="A279" t="s">
        <v>4592</v>
      </c>
      <c r="B279" t="s">
        <v>1752</v>
      </c>
      <c r="C279" t="s">
        <v>1753</v>
      </c>
      <c r="D279" s="2">
        <v>45692</v>
      </c>
      <c r="E279" s="2">
        <v>45782</v>
      </c>
      <c r="F279" s="2">
        <v>45707</v>
      </c>
      <c r="G279" t="s">
        <v>45</v>
      </c>
      <c r="H279" s="3">
        <v>3311.66</v>
      </c>
      <c r="I279" s="3">
        <v>3311.66</v>
      </c>
      <c r="J279">
        <v>1324</v>
      </c>
      <c r="K279">
        <v>3</v>
      </c>
      <c r="L279" t="s">
        <v>1687</v>
      </c>
      <c r="M279" t="s">
        <v>1688</v>
      </c>
      <c r="N279" t="s">
        <v>27</v>
      </c>
      <c r="P279">
        <v>2</v>
      </c>
      <c r="Q279" t="s">
        <v>31</v>
      </c>
      <c r="V279" t="str">
        <f t="shared" si="4"/>
        <v>fevereiro</v>
      </c>
    </row>
    <row r="280" spans="1:22" x14ac:dyDescent="0.3">
      <c r="A280" t="s">
        <v>1994</v>
      </c>
      <c r="B280" t="s">
        <v>4593</v>
      </c>
      <c r="C280" t="s">
        <v>4594</v>
      </c>
      <c r="D280" s="2">
        <v>45693</v>
      </c>
      <c r="E280" s="2">
        <v>45693</v>
      </c>
      <c r="F280" s="2">
        <v>45707</v>
      </c>
      <c r="G280" t="s">
        <v>49</v>
      </c>
      <c r="H280" s="3">
        <v>1095</v>
      </c>
      <c r="I280" s="3">
        <v>1095</v>
      </c>
      <c r="J280">
        <v>1327</v>
      </c>
      <c r="K280">
        <v>3</v>
      </c>
      <c r="L280" t="s">
        <v>1687</v>
      </c>
      <c r="M280" t="s">
        <v>1688</v>
      </c>
      <c r="N280" t="s">
        <v>27</v>
      </c>
      <c r="P280">
        <v>2</v>
      </c>
      <c r="Q280" t="s">
        <v>31</v>
      </c>
      <c r="V280" t="str">
        <f t="shared" si="4"/>
        <v>fevereiro</v>
      </c>
    </row>
    <row r="281" spans="1:22" x14ac:dyDescent="0.3">
      <c r="A281" t="s">
        <v>2075</v>
      </c>
      <c r="B281" t="s">
        <v>4595</v>
      </c>
      <c r="C281" t="s">
        <v>4596</v>
      </c>
      <c r="D281" s="2">
        <v>45693</v>
      </c>
      <c r="E281" s="2">
        <v>45721</v>
      </c>
      <c r="F281" s="2">
        <v>45707</v>
      </c>
      <c r="G281" t="s">
        <v>45</v>
      </c>
      <c r="H281" s="3">
        <v>1873.75</v>
      </c>
      <c r="I281" s="3">
        <v>1873.75</v>
      </c>
      <c r="J281">
        <v>1328</v>
      </c>
      <c r="K281">
        <v>3</v>
      </c>
      <c r="L281" t="s">
        <v>1687</v>
      </c>
      <c r="M281" t="s">
        <v>1688</v>
      </c>
      <c r="N281" t="s">
        <v>27</v>
      </c>
      <c r="P281">
        <v>2</v>
      </c>
      <c r="Q281" t="s">
        <v>31</v>
      </c>
      <c r="V281" t="str">
        <f t="shared" si="4"/>
        <v>fevereiro</v>
      </c>
    </row>
    <row r="282" spans="1:22" x14ac:dyDescent="0.3">
      <c r="A282" t="s">
        <v>4597</v>
      </c>
      <c r="B282" t="s">
        <v>4595</v>
      </c>
      <c r="C282" t="s">
        <v>4596</v>
      </c>
      <c r="D282" s="2">
        <v>45693</v>
      </c>
      <c r="E282" s="2">
        <v>45752</v>
      </c>
      <c r="F282" s="2">
        <v>45707</v>
      </c>
      <c r="G282" t="s">
        <v>45</v>
      </c>
      <c r="H282" s="3">
        <v>1873.75</v>
      </c>
      <c r="I282" s="3">
        <v>1873.75</v>
      </c>
      <c r="J282">
        <v>1328</v>
      </c>
      <c r="K282">
        <v>3</v>
      </c>
      <c r="L282" t="s">
        <v>1687</v>
      </c>
      <c r="M282" t="s">
        <v>1688</v>
      </c>
      <c r="N282" t="s">
        <v>27</v>
      </c>
      <c r="P282">
        <v>2</v>
      </c>
      <c r="Q282" t="s">
        <v>31</v>
      </c>
      <c r="V282" t="str">
        <f t="shared" si="4"/>
        <v>fevereiro</v>
      </c>
    </row>
    <row r="283" spans="1:22" x14ac:dyDescent="0.3">
      <c r="A283" t="s">
        <v>4598</v>
      </c>
      <c r="B283" t="s">
        <v>4595</v>
      </c>
      <c r="C283" t="s">
        <v>4596</v>
      </c>
      <c r="D283" s="2">
        <v>45693</v>
      </c>
      <c r="E283" s="2">
        <v>45782</v>
      </c>
      <c r="F283" s="2">
        <v>45707</v>
      </c>
      <c r="G283" t="s">
        <v>45</v>
      </c>
      <c r="H283" s="3">
        <v>1873.75</v>
      </c>
      <c r="I283" s="3">
        <v>1873.75</v>
      </c>
      <c r="J283">
        <v>1328</v>
      </c>
      <c r="K283">
        <v>3</v>
      </c>
      <c r="L283" t="s">
        <v>1687</v>
      </c>
      <c r="M283" t="s">
        <v>1688</v>
      </c>
      <c r="N283" t="s">
        <v>27</v>
      </c>
      <c r="P283">
        <v>2</v>
      </c>
      <c r="Q283" t="s">
        <v>31</v>
      </c>
      <c r="V283" t="str">
        <f t="shared" si="4"/>
        <v>fevereiro</v>
      </c>
    </row>
    <row r="284" spans="1:22" x14ac:dyDescent="0.3">
      <c r="A284" t="s">
        <v>4599</v>
      </c>
      <c r="B284" t="s">
        <v>4595</v>
      </c>
      <c r="C284" t="s">
        <v>4596</v>
      </c>
      <c r="D284" s="2">
        <v>45693</v>
      </c>
      <c r="E284" s="2">
        <v>45813</v>
      </c>
      <c r="F284" s="2">
        <v>45707</v>
      </c>
      <c r="G284" t="s">
        <v>45</v>
      </c>
      <c r="H284" s="3">
        <v>1873.75</v>
      </c>
      <c r="I284" s="3">
        <v>1873.75</v>
      </c>
      <c r="J284">
        <v>1328</v>
      </c>
      <c r="K284">
        <v>3</v>
      </c>
      <c r="L284" t="s">
        <v>1687</v>
      </c>
      <c r="M284" t="s">
        <v>1688</v>
      </c>
      <c r="N284" t="s">
        <v>27</v>
      </c>
      <c r="P284">
        <v>2</v>
      </c>
      <c r="Q284" t="s">
        <v>31</v>
      </c>
      <c r="V284" t="str">
        <f t="shared" si="4"/>
        <v>fevereiro</v>
      </c>
    </row>
    <row r="285" spans="1:22" x14ac:dyDescent="0.3">
      <c r="A285" t="s">
        <v>2073</v>
      </c>
      <c r="B285" t="s">
        <v>4360</v>
      </c>
      <c r="C285" t="s">
        <v>4361</v>
      </c>
      <c r="D285" s="2">
        <v>45693</v>
      </c>
      <c r="E285" s="2">
        <v>45693</v>
      </c>
      <c r="F285" s="2">
        <v>45707</v>
      </c>
      <c r="G285" t="s">
        <v>49</v>
      </c>
      <c r="H285" s="3">
        <v>3765</v>
      </c>
      <c r="I285" s="3">
        <v>3765</v>
      </c>
      <c r="J285">
        <v>1329</v>
      </c>
      <c r="K285">
        <v>3</v>
      </c>
      <c r="L285" t="s">
        <v>1687</v>
      </c>
      <c r="M285" t="s">
        <v>1688</v>
      </c>
      <c r="N285" t="s">
        <v>27</v>
      </c>
      <c r="P285">
        <v>2</v>
      </c>
      <c r="Q285" t="s">
        <v>31</v>
      </c>
      <c r="V285" t="str">
        <f t="shared" si="4"/>
        <v>fevereiro</v>
      </c>
    </row>
    <row r="286" spans="1:22" x14ac:dyDescent="0.3">
      <c r="A286" t="s">
        <v>2071</v>
      </c>
      <c r="B286" t="s">
        <v>2481</v>
      </c>
      <c r="C286" t="s">
        <v>2482</v>
      </c>
      <c r="D286" s="2">
        <v>45693</v>
      </c>
      <c r="E286" s="2">
        <v>45693</v>
      </c>
      <c r="F286" s="2">
        <v>45707</v>
      </c>
      <c r="G286" t="s">
        <v>49</v>
      </c>
      <c r="H286" s="3">
        <v>3840</v>
      </c>
      <c r="I286" s="3">
        <v>3840</v>
      </c>
      <c r="J286">
        <v>1330</v>
      </c>
      <c r="K286">
        <v>3</v>
      </c>
      <c r="L286" t="s">
        <v>1687</v>
      </c>
      <c r="M286" t="s">
        <v>1688</v>
      </c>
      <c r="N286" t="s">
        <v>27</v>
      </c>
      <c r="P286">
        <v>2</v>
      </c>
      <c r="Q286" t="s">
        <v>31</v>
      </c>
      <c r="V286" t="str">
        <f t="shared" si="4"/>
        <v>fevereiro</v>
      </c>
    </row>
    <row r="287" spans="1:22" x14ac:dyDescent="0.3">
      <c r="A287" t="s">
        <v>4497</v>
      </c>
      <c r="C287" t="s">
        <v>1699</v>
      </c>
      <c r="D287" s="2">
        <v>45705</v>
      </c>
      <c r="E287" s="2">
        <v>45735</v>
      </c>
      <c r="F287" s="2">
        <v>45707</v>
      </c>
      <c r="G287" t="s">
        <v>1244</v>
      </c>
      <c r="H287" s="3">
        <v>50</v>
      </c>
      <c r="I287" s="3">
        <v>50</v>
      </c>
      <c r="J287">
        <v>974</v>
      </c>
      <c r="K287">
        <v>3</v>
      </c>
      <c r="L287" t="s">
        <v>1687</v>
      </c>
      <c r="M287" t="s">
        <v>1688</v>
      </c>
      <c r="N287" t="s">
        <v>27</v>
      </c>
      <c r="P287">
        <v>2</v>
      </c>
      <c r="Q287" t="s">
        <v>31</v>
      </c>
      <c r="V287" t="str">
        <f t="shared" si="4"/>
        <v>fevereiro</v>
      </c>
    </row>
    <row r="288" spans="1:22" x14ac:dyDescent="0.3">
      <c r="A288" t="s">
        <v>4600</v>
      </c>
      <c r="C288" t="s">
        <v>1699</v>
      </c>
      <c r="D288" s="2">
        <v>45705</v>
      </c>
      <c r="E288" s="2">
        <v>45765</v>
      </c>
      <c r="F288" s="2">
        <v>45707</v>
      </c>
      <c r="G288" t="s">
        <v>1244</v>
      </c>
      <c r="H288" s="3">
        <v>50</v>
      </c>
      <c r="I288" s="3">
        <v>50</v>
      </c>
      <c r="J288">
        <v>974</v>
      </c>
      <c r="K288">
        <v>3</v>
      </c>
      <c r="L288" t="s">
        <v>1687</v>
      </c>
      <c r="M288" t="s">
        <v>1688</v>
      </c>
      <c r="N288" t="s">
        <v>27</v>
      </c>
      <c r="P288">
        <v>2</v>
      </c>
      <c r="Q288" t="s">
        <v>31</v>
      </c>
      <c r="V288" t="str">
        <f t="shared" si="4"/>
        <v>fevereiro</v>
      </c>
    </row>
    <row r="289" spans="1:22" x14ac:dyDescent="0.3">
      <c r="A289" t="s">
        <v>4601</v>
      </c>
      <c r="C289" t="s">
        <v>1699</v>
      </c>
      <c r="D289" s="2">
        <v>45705</v>
      </c>
      <c r="E289" s="2">
        <v>45735</v>
      </c>
      <c r="F289" s="2">
        <v>45707</v>
      </c>
      <c r="G289" t="s">
        <v>1244</v>
      </c>
      <c r="H289" s="3">
        <v>80</v>
      </c>
      <c r="I289" s="3">
        <v>80</v>
      </c>
      <c r="J289">
        <v>975</v>
      </c>
      <c r="K289">
        <v>3</v>
      </c>
      <c r="L289" t="s">
        <v>1687</v>
      </c>
      <c r="M289" t="s">
        <v>1688</v>
      </c>
      <c r="N289" t="s">
        <v>27</v>
      </c>
      <c r="P289">
        <v>2</v>
      </c>
      <c r="Q289" t="s">
        <v>31</v>
      </c>
      <c r="V289" t="str">
        <f t="shared" si="4"/>
        <v>fevereiro</v>
      </c>
    </row>
    <row r="290" spans="1:22" x14ac:dyDescent="0.3">
      <c r="A290" t="s">
        <v>4602</v>
      </c>
      <c r="C290" t="s">
        <v>1699</v>
      </c>
      <c r="D290" s="2">
        <v>45705</v>
      </c>
      <c r="E290" s="2">
        <v>45765</v>
      </c>
      <c r="F290" s="2">
        <v>45707</v>
      </c>
      <c r="G290" t="s">
        <v>1244</v>
      </c>
      <c r="H290" s="3">
        <v>80</v>
      </c>
      <c r="I290" s="3">
        <v>80</v>
      </c>
      <c r="J290">
        <v>975</v>
      </c>
      <c r="K290">
        <v>3</v>
      </c>
      <c r="L290" t="s">
        <v>1687</v>
      </c>
      <c r="M290" t="s">
        <v>1688</v>
      </c>
      <c r="N290" t="s">
        <v>27</v>
      </c>
      <c r="P290">
        <v>2</v>
      </c>
      <c r="Q290" t="s">
        <v>31</v>
      </c>
      <c r="V290" t="str">
        <f t="shared" si="4"/>
        <v>fevereiro</v>
      </c>
    </row>
    <row r="291" spans="1:22" x14ac:dyDescent="0.3">
      <c r="A291" t="s">
        <v>4603</v>
      </c>
      <c r="C291" t="s">
        <v>1699</v>
      </c>
      <c r="D291" s="2">
        <v>45705</v>
      </c>
      <c r="E291" s="2">
        <v>45735</v>
      </c>
      <c r="F291" s="2">
        <v>45707</v>
      </c>
      <c r="G291" t="s">
        <v>1244</v>
      </c>
      <c r="H291" s="3">
        <v>40</v>
      </c>
      <c r="I291" s="3">
        <v>40</v>
      </c>
      <c r="J291">
        <v>976</v>
      </c>
      <c r="K291">
        <v>3</v>
      </c>
      <c r="L291" t="s">
        <v>1687</v>
      </c>
      <c r="M291" t="s">
        <v>1688</v>
      </c>
      <c r="N291" t="s">
        <v>27</v>
      </c>
      <c r="P291">
        <v>2</v>
      </c>
      <c r="Q291" t="s">
        <v>31</v>
      </c>
      <c r="V291" t="str">
        <f t="shared" si="4"/>
        <v>fevereiro</v>
      </c>
    </row>
    <row r="292" spans="1:22" x14ac:dyDescent="0.3">
      <c r="A292" t="s">
        <v>4604</v>
      </c>
      <c r="C292" t="s">
        <v>1699</v>
      </c>
      <c r="D292" s="2">
        <v>45705</v>
      </c>
      <c r="E292" s="2">
        <v>45735</v>
      </c>
      <c r="F292" s="2">
        <v>45707</v>
      </c>
      <c r="G292" t="s">
        <v>1244</v>
      </c>
      <c r="H292" s="3">
        <v>490</v>
      </c>
      <c r="I292" s="3">
        <v>490</v>
      </c>
      <c r="J292">
        <v>977</v>
      </c>
      <c r="K292">
        <v>3</v>
      </c>
      <c r="L292" t="s">
        <v>1687</v>
      </c>
      <c r="M292" t="s">
        <v>1688</v>
      </c>
      <c r="N292" t="s">
        <v>27</v>
      </c>
      <c r="P292">
        <v>2</v>
      </c>
      <c r="Q292" t="s">
        <v>31</v>
      </c>
      <c r="V292" t="str">
        <f t="shared" si="4"/>
        <v>fevereiro</v>
      </c>
    </row>
    <row r="293" spans="1:22" x14ac:dyDescent="0.3">
      <c r="A293" t="s">
        <v>4605</v>
      </c>
      <c r="C293" t="s">
        <v>1699</v>
      </c>
      <c r="D293" s="2">
        <v>45705</v>
      </c>
      <c r="E293" s="2">
        <v>45765</v>
      </c>
      <c r="F293" s="2">
        <v>45707</v>
      </c>
      <c r="G293" t="s">
        <v>1244</v>
      </c>
      <c r="H293" s="3">
        <v>490</v>
      </c>
      <c r="I293" s="3">
        <v>490</v>
      </c>
      <c r="J293">
        <v>977</v>
      </c>
      <c r="K293">
        <v>3</v>
      </c>
      <c r="L293" t="s">
        <v>1687</v>
      </c>
      <c r="M293" t="s">
        <v>1688</v>
      </c>
      <c r="N293" t="s">
        <v>27</v>
      </c>
      <c r="P293">
        <v>2</v>
      </c>
      <c r="Q293" t="s">
        <v>31</v>
      </c>
      <c r="V293" t="str">
        <f t="shared" si="4"/>
        <v>fevereiro</v>
      </c>
    </row>
    <row r="294" spans="1:22" x14ac:dyDescent="0.3">
      <c r="A294" t="s">
        <v>4606</v>
      </c>
      <c r="C294" t="s">
        <v>4607</v>
      </c>
      <c r="D294" s="2">
        <v>45707</v>
      </c>
      <c r="E294" s="2">
        <v>45703</v>
      </c>
      <c r="F294" s="2">
        <v>45707</v>
      </c>
      <c r="G294" t="s">
        <v>331</v>
      </c>
      <c r="H294" s="3">
        <v>240</v>
      </c>
      <c r="I294" s="3">
        <v>233.06</v>
      </c>
      <c r="J294">
        <v>981</v>
      </c>
      <c r="K294">
        <v>3</v>
      </c>
      <c r="L294" t="s">
        <v>1687</v>
      </c>
      <c r="M294" t="s">
        <v>1688</v>
      </c>
      <c r="N294" t="s">
        <v>27</v>
      </c>
      <c r="P294">
        <v>2</v>
      </c>
      <c r="Q294" t="s">
        <v>31</v>
      </c>
      <c r="V294" t="str">
        <f t="shared" si="4"/>
        <v>fevereiro</v>
      </c>
    </row>
    <row r="295" spans="1:22" x14ac:dyDescent="0.3">
      <c r="A295" t="s">
        <v>4608</v>
      </c>
      <c r="C295" t="s">
        <v>4609</v>
      </c>
      <c r="D295" s="2">
        <v>45707</v>
      </c>
      <c r="E295" s="2">
        <v>45703</v>
      </c>
      <c r="F295" s="2">
        <v>45707</v>
      </c>
      <c r="G295" t="s">
        <v>331</v>
      </c>
      <c r="H295" s="3">
        <v>315</v>
      </c>
      <c r="I295" s="3">
        <v>300</v>
      </c>
      <c r="J295">
        <v>982</v>
      </c>
      <c r="K295">
        <v>3</v>
      </c>
      <c r="L295" t="s">
        <v>1687</v>
      </c>
      <c r="M295" t="s">
        <v>1688</v>
      </c>
      <c r="N295" t="s">
        <v>27</v>
      </c>
      <c r="P295">
        <v>2</v>
      </c>
      <c r="Q295" t="s">
        <v>31</v>
      </c>
      <c r="V295" t="str">
        <f t="shared" si="4"/>
        <v>fevereiro</v>
      </c>
    </row>
    <row r="296" spans="1:22" x14ac:dyDescent="0.3">
      <c r="A296" t="s">
        <v>4610</v>
      </c>
      <c r="C296" t="s">
        <v>2055</v>
      </c>
      <c r="D296" s="2">
        <v>45703</v>
      </c>
      <c r="E296" s="2">
        <v>45703</v>
      </c>
      <c r="F296" s="2">
        <v>45707</v>
      </c>
      <c r="G296" t="s">
        <v>113</v>
      </c>
      <c r="H296" s="3">
        <v>250</v>
      </c>
      <c r="I296" s="3">
        <v>250</v>
      </c>
      <c r="J296">
        <v>970</v>
      </c>
      <c r="K296">
        <v>3</v>
      </c>
      <c r="L296" t="s">
        <v>1687</v>
      </c>
      <c r="M296" t="s">
        <v>1688</v>
      </c>
      <c r="N296" t="s">
        <v>27</v>
      </c>
      <c r="P296">
        <v>2</v>
      </c>
      <c r="Q296" t="s">
        <v>31</v>
      </c>
      <c r="V296" t="str">
        <f t="shared" si="4"/>
        <v>fevereiro</v>
      </c>
    </row>
    <row r="297" spans="1:22" x14ac:dyDescent="0.3">
      <c r="A297" t="s">
        <v>4611</v>
      </c>
      <c r="B297" t="s">
        <v>4612</v>
      </c>
      <c r="C297" t="s">
        <v>4613</v>
      </c>
      <c r="D297" s="2">
        <v>45703</v>
      </c>
      <c r="E297" s="2">
        <v>45703</v>
      </c>
      <c r="F297" s="2">
        <v>45707</v>
      </c>
      <c r="G297" t="s">
        <v>113</v>
      </c>
      <c r="H297" s="3">
        <v>80</v>
      </c>
      <c r="I297" s="3">
        <v>79.25</v>
      </c>
      <c r="J297">
        <v>955</v>
      </c>
      <c r="K297">
        <v>3</v>
      </c>
      <c r="L297" t="s">
        <v>1687</v>
      </c>
      <c r="M297" t="s">
        <v>1688</v>
      </c>
      <c r="N297" t="s">
        <v>27</v>
      </c>
      <c r="P297">
        <v>2</v>
      </c>
      <c r="Q297" t="s">
        <v>31</v>
      </c>
      <c r="V297" t="str">
        <f t="shared" si="4"/>
        <v>fevereiro</v>
      </c>
    </row>
    <row r="298" spans="1:22" x14ac:dyDescent="0.3">
      <c r="A298" t="s">
        <v>4614</v>
      </c>
      <c r="C298" t="s">
        <v>4615</v>
      </c>
      <c r="D298" s="2">
        <v>45703</v>
      </c>
      <c r="E298" s="2">
        <v>45703</v>
      </c>
      <c r="F298" s="2">
        <v>45707</v>
      </c>
      <c r="G298" t="s">
        <v>113</v>
      </c>
      <c r="H298" s="3">
        <v>40</v>
      </c>
      <c r="I298" s="3">
        <v>39.619999999999997</v>
      </c>
      <c r="J298">
        <v>950</v>
      </c>
      <c r="K298">
        <v>3</v>
      </c>
      <c r="L298" t="s">
        <v>1687</v>
      </c>
      <c r="M298" t="s">
        <v>1688</v>
      </c>
      <c r="N298" t="s">
        <v>27</v>
      </c>
      <c r="P298">
        <v>2</v>
      </c>
      <c r="Q298" t="s">
        <v>31</v>
      </c>
      <c r="V298" t="str">
        <f t="shared" si="4"/>
        <v>fevereiro</v>
      </c>
    </row>
    <row r="299" spans="1:22" x14ac:dyDescent="0.3">
      <c r="A299" t="s">
        <v>4616</v>
      </c>
      <c r="B299">
        <v>51668424134</v>
      </c>
      <c r="C299" t="s">
        <v>4617</v>
      </c>
      <c r="D299" s="2">
        <v>45702</v>
      </c>
      <c r="E299" s="2">
        <v>45732</v>
      </c>
      <c r="F299" s="2">
        <v>45707</v>
      </c>
      <c r="G299" t="s">
        <v>331</v>
      </c>
      <c r="H299" s="3">
        <v>140</v>
      </c>
      <c r="I299" s="3">
        <v>130.13999999999999</v>
      </c>
      <c r="J299">
        <v>946</v>
      </c>
      <c r="K299">
        <v>3</v>
      </c>
      <c r="L299" t="s">
        <v>1687</v>
      </c>
      <c r="M299" t="s">
        <v>1688</v>
      </c>
      <c r="N299" t="s">
        <v>27</v>
      </c>
      <c r="P299">
        <v>2</v>
      </c>
      <c r="Q299" t="s">
        <v>31</v>
      </c>
      <c r="V299" t="str">
        <f t="shared" si="4"/>
        <v>fevereiro</v>
      </c>
    </row>
    <row r="300" spans="1:22" x14ac:dyDescent="0.3">
      <c r="A300" t="s">
        <v>4618</v>
      </c>
      <c r="B300" t="s">
        <v>4619</v>
      </c>
      <c r="C300" t="s">
        <v>4620</v>
      </c>
      <c r="D300" s="2">
        <v>45701</v>
      </c>
      <c r="E300" s="2">
        <v>45701</v>
      </c>
      <c r="F300" s="2">
        <v>45707</v>
      </c>
      <c r="G300" t="s">
        <v>331</v>
      </c>
      <c r="H300" s="3">
        <v>335</v>
      </c>
      <c r="I300" s="3">
        <v>335</v>
      </c>
      <c r="J300">
        <v>941</v>
      </c>
      <c r="K300">
        <v>3</v>
      </c>
      <c r="L300" t="s">
        <v>1687</v>
      </c>
      <c r="M300" t="s">
        <v>1688</v>
      </c>
      <c r="N300" t="s">
        <v>27</v>
      </c>
      <c r="P300">
        <v>2</v>
      </c>
      <c r="Q300" t="s">
        <v>31</v>
      </c>
      <c r="V300" t="str">
        <f t="shared" si="4"/>
        <v>fevereiro</v>
      </c>
    </row>
    <row r="301" spans="1:22" x14ac:dyDescent="0.3">
      <c r="A301" t="s">
        <v>4621</v>
      </c>
      <c r="C301" t="s">
        <v>1935</v>
      </c>
      <c r="D301" s="2">
        <v>45701</v>
      </c>
      <c r="E301" s="2">
        <v>45701</v>
      </c>
      <c r="F301" s="2">
        <v>45707</v>
      </c>
      <c r="G301" t="s">
        <v>49</v>
      </c>
      <c r="H301" s="3">
        <v>485</v>
      </c>
      <c r="I301" s="3">
        <v>485</v>
      </c>
      <c r="J301">
        <v>942</v>
      </c>
      <c r="K301">
        <v>3</v>
      </c>
      <c r="L301" t="s">
        <v>1687</v>
      </c>
      <c r="M301" t="s">
        <v>1688</v>
      </c>
      <c r="N301" t="s">
        <v>27</v>
      </c>
      <c r="P301">
        <v>2</v>
      </c>
      <c r="Q301" t="s">
        <v>31</v>
      </c>
      <c r="V301" t="str">
        <f t="shared" si="4"/>
        <v>fevereiro</v>
      </c>
    </row>
    <row r="302" spans="1:22" x14ac:dyDescent="0.3">
      <c r="A302" t="s">
        <v>4622</v>
      </c>
      <c r="B302">
        <v>71138145149</v>
      </c>
      <c r="C302" t="s">
        <v>4623</v>
      </c>
      <c r="D302" s="2">
        <v>45702</v>
      </c>
      <c r="E302" s="2">
        <v>45732</v>
      </c>
      <c r="F302" s="2">
        <v>45707</v>
      </c>
      <c r="G302" t="s">
        <v>331</v>
      </c>
      <c r="H302" s="3">
        <v>170</v>
      </c>
      <c r="I302" s="3">
        <v>162.79</v>
      </c>
      <c r="J302">
        <v>943</v>
      </c>
      <c r="K302">
        <v>3</v>
      </c>
      <c r="L302" t="s">
        <v>1687</v>
      </c>
      <c r="M302" t="s">
        <v>1688</v>
      </c>
      <c r="N302" t="s">
        <v>27</v>
      </c>
      <c r="P302">
        <v>2</v>
      </c>
      <c r="Q302" t="s">
        <v>31</v>
      </c>
      <c r="V302" t="str">
        <f t="shared" si="4"/>
        <v>fevereiro</v>
      </c>
    </row>
    <row r="303" spans="1:22" x14ac:dyDescent="0.3">
      <c r="A303" t="s">
        <v>4499</v>
      </c>
      <c r="B303" t="s">
        <v>4500</v>
      </c>
      <c r="C303" t="s">
        <v>4501</v>
      </c>
      <c r="D303" s="2">
        <v>45702</v>
      </c>
      <c r="E303" s="2">
        <v>45702</v>
      </c>
      <c r="F303" s="2">
        <v>45707</v>
      </c>
      <c r="G303" t="s">
        <v>49</v>
      </c>
      <c r="H303" s="3">
        <v>105</v>
      </c>
      <c r="I303" s="3">
        <v>105</v>
      </c>
      <c r="J303">
        <v>944</v>
      </c>
      <c r="K303">
        <v>3</v>
      </c>
      <c r="L303" t="s">
        <v>1687</v>
      </c>
      <c r="M303" t="s">
        <v>1688</v>
      </c>
      <c r="N303" t="s">
        <v>27</v>
      </c>
      <c r="P303">
        <v>2</v>
      </c>
      <c r="Q303" t="s">
        <v>31</v>
      </c>
      <c r="V303" t="str">
        <f t="shared" si="4"/>
        <v>fevereiro</v>
      </c>
    </row>
    <row r="304" spans="1:22" x14ac:dyDescent="0.3">
      <c r="A304" t="s">
        <v>4496</v>
      </c>
      <c r="B304">
        <v>4569789099</v>
      </c>
      <c r="C304" t="s">
        <v>1969</v>
      </c>
      <c r="D304" s="2">
        <v>45700</v>
      </c>
      <c r="E304" s="2">
        <v>45700</v>
      </c>
      <c r="F304" s="2">
        <v>45707</v>
      </c>
      <c r="G304" t="s">
        <v>331</v>
      </c>
      <c r="H304" s="3">
        <v>1530</v>
      </c>
      <c r="I304" s="3">
        <v>1530</v>
      </c>
      <c r="J304">
        <v>939</v>
      </c>
      <c r="K304">
        <v>3</v>
      </c>
      <c r="L304" t="s">
        <v>1687</v>
      </c>
      <c r="M304" t="s">
        <v>1688</v>
      </c>
      <c r="N304" t="s">
        <v>27</v>
      </c>
      <c r="P304">
        <v>2</v>
      </c>
      <c r="Q304" t="s">
        <v>31</v>
      </c>
      <c r="V304" t="str">
        <f t="shared" si="4"/>
        <v>fevereiro</v>
      </c>
    </row>
    <row r="305" spans="1:22" x14ac:dyDescent="0.3">
      <c r="A305" t="s">
        <v>4624</v>
      </c>
      <c r="C305" t="s">
        <v>4286</v>
      </c>
      <c r="D305" s="2">
        <v>45696</v>
      </c>
      <c r="E305" s="2">
        <v>45696</v>
      </c>
      <c r="F305" s="2">
        <v>45707</v>
      </c>
      <c r="G305" t="s">
        <v>49</v>
      </c>
      <c r="H305" s="3">
        <v>85</v>
      </c>
      <c r="I305" s="3">
        <v>85</v>
      </c>
      <c r="J305">
        <v>928</v>
      </c>
      <c r="K305">
        <v>3</v>
      </c>
      <c r="L305" t="s">
        <v>1687</v>
      </c>
      <c r="M305" t="s">
        <v>1688</v>
      </c>
      <c r="N305" t="s">
        <v>27</v>
      </c>
      <c r="P305">
        <v>2</v>
      </c>
      <c r="Q305" t="s">
        <v>31</v>
      </c>
      <c r="V305" t="str">
        <f t="shared" si="4"/>
        <v>fevereiro</v>
      </c>
    </row>
    <row r="306" spans="1:22" x14ac:dyDescent="0.3">
      <c r="A306" t="s">
        <v>4491</v>
      </c>
      <c r="B306">
        <v>2793020109</v>
      </c>
      <c r="C306" t="s">
        <v>4492</v>
      </c>
      <c r="D306" s="2">
        <v>45696</v>
      </c>
      <c r="E306" s="2">
        <v>45696</v>
      </c>
      <c r="F306" s="2">
        <v>45707</v>
      </c>
      <c r="G306" t="s">
        <v>49</v>
      </c>
      <c r="H306" s="3">
        <v>40</v>
      </c>
      <c r="I306" s="3">
        <v>40</v>
      </c>
      <c r="J306">
        <v>929</v>
      </c>
      <c r="K306">
        <v>3</v>
      </c>
      <c r="L306" t="s">
        <v>1687</v>
      </c>
      <c r="M306" t="s">
        <v>1688</v>
      </c>
      <c r="N306" t="s">
        <v>27</v>
      </c>
      <c r="P306">
        <v>2</v>
      </c>
      <c r="Q306" t="s">
        <v>31</v>
      </c>
      <c r="V306" t="str">
        <f t="shared" si="4"/>
        <v>fevereiro</v>
      </c>
    </row>
    <row r="307" spans="1:22" x14ac:dyDescent="0.3">
      <c r="A307" t="s">
        <v>4625</v>
      </c>
      <c r="C307" t="s">
        <v>1695</v>
      </c>
      <c r="D307" s="2">
        <v>45699</v>
      </c>
      <c r="E307" s="2">
        <v>45699</v>
      </c>
      <c r="F307" s="2">
        <v>45707</v>
      </c>
      <c r="G307" t="s">
        <v>49</v>
      </c>
      <c r="H307" s="3">
        <v>585</v>
      </c>
      <c r="I307" s="3">
        <v>585</v>
      </c>
      <c r="J307">
        <v>930</v>
      </c>
      <c r="K307">
        <v>3</v>
      </c>
      <c r="L307" t="s">
        <v>1687</v>
      </c>
      <c r="M307" t="s">
        <v>1688</v>
      </c>
      <c r="N307" t="s">
        <v>27</v>
      </c>
      <c r="P307">
        <v>2</v>
      </c>
      <c r="Q307" t="s">
        <v>31</v>
      </c>
      <c r="V307" t="str">
        <f t="shared" si="4"/>
        <v>fevereiro</v>
      </c>
    </row>
    <row r="308" spans="1:22" x14ac:dyDescent="0.3">
      <c r="A308" t="s">
        <v>4626</v>
      </c>
      <c r="B308" t="s">
        <v>2338</v>
      </c>
      <c r="C308" t="s">
        <v>2339</v>
      </c>
      <c r="D308" s="2">
        <v>45699</v>
      </c>
      <c r="E308" s="2">
        <v>45699</v>
      </c>
      <c r="F308" s="2">
        <v>45707</v>
      </c>
      <c r="G308" t="s">
        <v>113</v>
      </c>
      <c r="H308" s="3">
        <v>160</v>
      </c>
      <c r="I308" s="3">
        <v>158.5</v>
      </c>
      <c r="J308">
        <v>931</v>
      </c>
      <c r="K308">
        <v>3</v>
      </c>
      <c r="L308" t="s">
        <v>1687</v>
      </c>
      <c r="M308" t="s">
        <v>1688</v>
      </c>
      <c r="N308" t="s">
        <v>27</v>
      </c>
      <c r="P308">
        <v>2</v>
      </c>
      <c r="Q308" t="s">
        <v>31</v>
      </c>
      <c r="V308" t="str">
        <f t="shared" si="4"/>
        <v>fevereiro</v>
      </c>
    </row>
    <row r="309" spans="1:22" x14ac:dyDescent="0.3">
      <c r="A309" t="s">
        <v>4627</v>
      </c>
      <c r="B309" t="s">
        <v>4628</v>
      </c>
      <c r="C309" t="s">
        <v>4629</v>
      </c>
      <c r="D309" s="2">
        <v>45699</v>
      </c>
      <c r="E309" s="2">
        <v>45699</v>
      </c>
      <c r="F309" s="2">
        <v>45707</v>
      </c>
      <c r="G309" t="s">
        <v>49</v>
      </c>
      <c r="H309" s="3">
        <v>160</v>
      </c>
      <c r="I309" s="3">
        <v>160</v>
      </c>
      <c r="J309">
        <v>932</v>
      </c>
      <c r="K309">
        <v>3</v>
      </c>
      <c r="L309" t="s">
        <v>1687</v>
      </c>
      <c r="M309" t="s">
        <v>1688</v>
      </c>
      <c r="N309" t="s">
        <v>27</v>
      </c>
      <c r="P309">
        <v>2</v>
      </c>
      <c r="Q309" t="s">
        <v>31</v>
      </c>
      <c r="V309" t="str">
        <f t="shared" si="4"/>
        <v>fevereiro</v>
      </c>
    </row>
    <row r="310" spans="1:22" x14ac:dyDescent="0.3">
      <c r="A310" t="s">
        <v>4630</v>
      </c>
      <c r="C310" t="s">
        <v>1699</v>
      </c>
      <c r="D310" s="2">
        <v>45700</v>
      </c>
      <c r="E310" s="2">
        <v>45700</v>
      </c>
      <c r="F310" s="2">
        <v>45707</v>
      </c>
      <c r="G310" t="s">
        <v>49</v>
      </c>
      <c r="H310" s="3">
        <v>45</v>
      </c>
      <c r="I310" s="3">
        <v>45</v>
      </c>
      <c r="J310">
        <v>933</v>
      </c>
      <c r="K310">
        <v>3</v>
      </c>
      <c r="L310" t="s">
        <v>1687</v>
      </c>
      <c r="M310" t="s">
        <v>1688</v>
      </c>
      <c r="N310" t="s">
        <v>27</v>
      </c>
      <c r="P310">
        <v>2</v>
      </c>
      <c r="Q310" t="s">
        <v>31</v>
      </c>
      <c r="V310" t="str">
        <f t="shared" si="4"/>
        <v>fevereiro</v>
      </c>
    </row>
    <row r="311" spans="1:22" x14ac:dyDescent="0.3">
      <c r="A311" t="s">
        <v>4631</v>
      </c>
      <c r="C311" t="s">
        <v>1699</v>
      </c>
      <c r="D311" s="2">
        <v>45700</v>
      </c>
      <c r="E311" s="2">
        <v>45700</v>
      </c>
      <c r="F311" s="2">
        <v>45707</v>
      </c>
      <c r="G311" t="s">
        <v>49</v>
      </c>
      <c r="H311" s="3">
        <v>80</v>
      </c>
      <c r="I311" s="3">
        <v>80</v>
      </c>
      <c r="J311">
        <v>934</v>
      </c>
      <c r="K311">
        <v>3</v>
      </c>
      <c r="L311" t="s">
        <v>1687</v>
      </c>
      <c r="M311" t="s">
        <v>1688</v>
      </c>
      <c r="N311" t="s">
        <v>27</v>
      </c>
      <c r="P311">
        <v>2</v>
      </c>
      <c r="Q311" t="s">
        <v>31</v>
      </c>
      <c r="V311" t="str">
        <f t="shared" si="4"/>
        <v>fevereiro</v>
      </c>
    </row>
    <row r="312" spans="1:22" x14ac:dyDescent="0.3">
      <c r="A312" t="s">
        <v>4632</v>
      </c>
      <c r="C312" t="s">
        <v>1699</v>
      </c>
      <c r="D312" s="2">
        <v>45700</v>
      </c>
      <c r="E312" s="2">
        <v>45700</v>
      </c>
      <c r="F312" s="2">
        <v>45707</v>
      </c>
      <c r="G312" t="s">
        <v>49</v>
      </c>
      <c r="H312" s="3">
        <v>85</v>
      </c>
      <c r="I312" s="3">
        <v>85</v>
      </c>
      <c r="J312">
        <v>935</v>
      </c>
      <c r="K312">
        <v>3</v>
      </c>
      <c r="L312" t="s">
        <v>1687</v>
      </c>
      <c r="M312" t="s">
        <v>1688</v>
      </c>
      <c r="N312" t="s">
        <v>27</v>
      </c>
      <c r="P312">
        <v>2</v>
      </c>
      <c r="Q312" t="s">
        <v>31</v>
      </c>
      <c r="V312" t="str">
        <f t="shared" si="4"/>
        <v>fevereiro</v>
      </c>
    </row>
    <row r="313" spans="1:22" x14ac:dyDescent="0.3">
      <c r="A313" t="s">
        <v>4633</v>
      </c>
      <c r="C313" t="s">
        <v>1699</v>
      </c>
      <c r="D313" s="2">
        <v>45700</v>
      </c>
      <c r="E313" s="2">
        <v>45700</v>
      </c>
      <c r="F313" s="2">
        <v>45707</v>
      </c>
      <c r="G313" t="s">
        <v>49</v>
      </c>
      <c r="H313" s="3">
        <v>165</v>
      </c>
      <c r="I313" s="3">
        <v>165</v>
      </c>
      <c r="J313">
        <v>936</v>
      </c>
      <c r="K313">
        <v>3</v>
      </c>
      <c r="L313" t="s">
        <v>1687</v>
      </c>
      <c r="M313" t="s">
        <v>1688</v>
      </c>
      <c r="N313" t="s">
        <v>27</v>
      </c>
      <c r="P313">
        <v>2</v>
      </c>
      <c r="Q313" t="s">
        <v>31</v>
      </c>
      <c r="V313" t="str">
        <f t="shared" si="4"/>
        <v>fevereiro</v>
      </c>
    </row>
    <row r="314" spans="1:22" x14ac:dyDescent="0.3">
      <c r="A314" t="s">
        <v>4634</v>
      </c>
      <c r="B314" t="s">
        <v>4635</v>
      </c>
      <c r="C314" t="s">
        <v>4636</v>
      </c>
      <c r="D314" s="2">
        <v>45700</v>
      </c>
      <c r="E314" s="2">
        <v>45700</v>
      </c>
      <c r="F314" s="2">
        <v>45707</v>
      </c>
      <c r="G314" t="s">
        <v>49</v>
      </c>
      <c r="H314" s="3">
        <v>1305</v>
      </c>
      <c r="I314" s="3">
        <v>1305</v>
      </c>
      <c r="J314">
        <v>937</v>
      </c>
      <c r="K314">
        <v>3</v>
      </c>
      <c r="L314" t="s">
        <v>1687</v>
      </c>
      <c r="M314" t="s">
        <v>1688</v>
      </c>
      <c r="N314" t="s">
        <v>27</v>
      </c>
      <c r="P314">
        <v>2</v>
      </c>
      <c r="Q314" t="s">
        <v>31</v>
      </c>
      <c r="V314" t="str">
        <f t="shared" si="4"/>
        <v>fevereiro</v>
      </c>
    </row>
    <row r="315" spans="1:22" x14ac:dyDescent="0.3">
      <c r="A315" t="s">
        <v>4637</v>
      </c>
      <c r="B315" t="s">
        <v>4638</v>
      </c>
      <c r="C315" t="s">
        <v>4639</v>
      </c>
      <c r="D315" s="2">
        <v>45700</v>
      </c>
      <c r="E315" s="2">
        <v>45700</v>
      </c>
      <c r="F315" s="2">
        <v>45707</v>
      </c>
      <c r="G315" t="s">
        <v>49</v>
      </c>
      <c r="H315" s="3">
        <v>650</v>
      </c>
      <c r="I315" s="3">
        <v>650</v>
      </c>
      <c r="J315">
        <v>938</v>
      </c>
      <c r="K315">
        <v>3</v>
      </c>
      <c r="L315" t="s">
        <v>1687</v>
      </c>
      <c r="M315" t="s">
        <v>1688</v>
      </c>
      <c r="N315" t="s">
        <v>27</v>
      </c>
      <c r="P315">
        <v>2</v>
      </c>
      <c r="Q315" t="s">
        <v>31</v>
      </c>
      <c r="V315" t="str">
        <f t="shared" si="4"/>
        <v>fevereiro</v>
      </c>
    </row>
    <row r="316" spans="1:22" x14ac:dyDescent="0.3">
      <c r="A316" t="s">
        <v>4640</v>
      </c>
      <c r="B316" t="s">
        <v>4641</v>
      </c>
      <c r="C316" t="s">
        <v>4642</v>
      </c>
      <c r="D316" s="2">
        <v>45696</v>
      </c>
      <c r="E316" s="2">
        <v>45696</v>
      </c>
      <c r="F316" s="2">
        <v>45707</v>
      </c>
      <c r="G316" t="s">
        <v>49</v>
      </c>
      <c r="H316" s="3">
        <v>330</v>
      </c>
      <c r="I316" s="3">
        <v>330</v>
      </c>
      <c r="J316">
        <v>925</v>
      </c>
      <c r="K316">
        <v>3</v>
      </c>
      <c r="L316" t="s">
        <v>1687</v>
      </c>
      <c r="M316" t="s">
        <v>1688</v>
      </c>
      <c r="N316" t="s">
        <v>27</v>
      </c>
      <c r="P316">
        <v>2</v>
      </c>
      <c r="Q316" t="s">
        <v>31</v>
      </c>
      <c r="V316" t="str">
        <f t="shared" si="4"/>
        <v>fevereiro</v>
      </c>
    </row>
    <row r="317" spans="1:22" x14ac:dyDescent="0.3">
      <c r="A317" t="s">
        <v>4643</v>
      </c>
      <c r="B317" t="s">
        <v>4644</v>
      </c>
      <c r="C317" t="s">
        <v>4645</v>
      </c>
      <c r="D317" s="2">
        <v>45696</v>
      </c>
      <c r="E317" s="2">
        <v>45696</v>
      </c>
      <c r="F317" s="2">
        <v>45707</v>
      </c>
      <c r="G317" t="s">
        <v>49</v>
      </c>
      <c r="H317" s="3">
        <v>290</v>
      </c>
      <c r="I317" s="3">
        <v>290</v>
      </c>
      <c r="J317">
        <v>926</v>
      </c>
      <c r="K317">
        <v>3</v>
      </c>
      <c r="L317" t="s">
        <v>1687</v>
      </c>
      <c r="M317" t="s">
        <v>1688</v>
      </c>
      <c r="N317" t="s">
        <v>27</v>
      </c>
      <c r="P317">
        <v>2</v>
      </c>
      <c r="Q317" t="s">
        <v>31</v>
      </c>
      <c r="V317" t="str">
        <f t="shared" si="4"/>
        <v>fevereiro</v>
      </c>
    </row>
    <row r="318" spans="1:22" x14ac:dyDescent="0.3">
      <c r="A318" t="s">
        <v>4646</v>
      </c>
      <c r="B318" t="s">
        <v>4647</v>
      </c>
      <c r="C318" t="s">
        <v>4648</v>
      </c>
      <c r="D318" s="2">
        <v>45694</v>
      </c>
      <c r="E318" s="2">
        <v>45694</v>
      </c>
      <c r="F318" s="2">
        <v>45707</v>
      </c>
      <c r="G318" t="s">
        <v>49</v>
      </c>
      <c r="H318" s="3">
        <v>1800</v>
      </c>
      <c r="I318" s="3">
        <v>1800</v>
      </c>
      <c r="J318">
        <v>918</v>
      </c>
      <c r="K318">
        <v>3</v>
      </c>
      <c r="L318" t="s">
        <v>1687</v>
      </c>
      <c r="M318" t="s">
        <v>1688</v>
      </c>
      <c r="N318" t="s">
        <v>27</v>
      </c>
      <c r="P318">
        <v>2</v>
      </c>
      <c r="Q318" t="s">
        <v>31</v>
      </c>
      <c r="V318" t="str">
        <f t="shared" si="4"/>
        <v>fevereiro</v>
      </c>
    </row>
    <row r="319" spans="1:22" x14ac:dyDescent="0.3">
      <c r="A319" t="s">
        <v>4649</v>
      </c>
      <c r="C319" t="s">
        <v>1699</v>
      </c>
      <c r="D319" s="2">
        <v>45694</v>
      </c>
      <c r="E319" s="2">
        <v>45694</v>
      </c>
      <c r="F319" s="2">
        <v>45707</v>
      </c>
      <c r="G319" t="s">
        <v>49</v>
      </c>
      <c r="H319" s="3">
        <v>105</v>
      </c>
      <c r="I319" s="3">
        <v>105</v>
      </c>
      <c r="J319">
        <v>919</v>
      </c>
      <c r="K319">
        <v>3</v>
      </c>
      <c r="L319" t="s">
        <v>1687</v>
      </c>
      <c r="M319" t="s">
        <v>1688</v>
      </c>
      <c r="N319" t="s">
        <v>27</v>
      </c>
      <c r="P319">
        <v>2</v>
      </c>
      <c r="Q319" t="s">
        <v>31</v>
      </c>
      <c r="V319" t="str">
        <f t="shared" si="4"/>
        <v>fevereiro</v>
      </c>
    </row>
    <row r="320" spans="1:22" x14ac:dyDescent="0.3">
      <c r="A320" t="s">
        <v>4650</v>
      </c>
      <c r="C320" t="s">
        <v>1935</v>
      </c>
      <c r="D320" s="2">
        <v>45695</v>
      </c>
      <c r="E320" s="2">
        <v>45695</v>
      </c>
      <c r="F320" s="2">
        <v>45707</v>
      </c>
      <c r="G320" t="s">
        <v>49</v>
      </c>
      <c r="H320" s="3">
        <v>560</v>
      </c>
      <c r="I320" s="3">
        <v>560</v>
      </c>
      <c r="J320">
        <v>920</v>
      </c>
      <c r="K320">
        <v>3</v>
      </c>
      <c r="L320" t="s">
        <v>1687</v>
      </c>
      <c r="M320" t="s">
        <v>1688</v>
      </c>
      <c r="N320" t="s">
        <v>27</v>
      </c>
      <c r="P320">
        <v>2</v>
      </c>
      <c r="Q320" t="s">
        <v>31</v>
      </c>
      <c r="V320" t="str">
        <f t="shared" si="4"/>
        <v>fevereiro</v>
      </c>
    </row>
    <row r="321" spans="1:22" x14ac:dyDescent="0.3">
      <c r="A321" t="s">
        <v>4649</v>
      </c>
      <c r="C321" t="s">
        <v>1699</v>
      </c>
      <c r="D321" s="2">
        <v>45695</v>
      </c>
      <c r="E321" s="2">
        <v>45695</v>
      </c>
      <c r="F321" s="2">
        <v>45707</v>
      </c>
      <c r="G321" t="s">
        <v>49</v>
      </c>
      <c r="H321" s="3">
        <v>65</v>
      </c>
      <c r="I321" s="3">
        <v>65</v>
      </c>
      <c r="J321">
        <v>921</v>
      </c>
      <c r="K321">
        <v>3</v>
      </c>
      <c r="L321" t="s">
        <v>1687</v>
      </c>
      <c r="M321" t="s">
        <v>1688</v>
      </c>
      <c r="N321" t="s">
        <v>27</v>
      </c>
      <c r="P321">
        <v>2</v>
      </c>
      <c r="Q321" t="s">
        <v>31</v>
      </c>
      <c r="V321" t="str">
        <f t="shared" si="4"/>
        <v>fevereiro</v>
      </c>
    </row>
    <row r="322" spans="1:22" x14ac:dyDescent="0.3">
      <c r="A322" t="s">
        <v>4630</v>
      </c>
      <c r="C322" t="s">
        <v>1699</v>
      </c>
      <c r="D322" s="2">
        <v>45695</v>
      </c>
      <c r="E322" s="2">
        <v>45695</v>
      </c>
      <c r="F322" s="2">
        <v>45707</v>
      </c>
      <c r="G322" t="s">
        <v>49</v>
      </c>
      <c r="H322" s="3">
        <v>35</v>
      </c>
      <c r="I322" s="3">
        <v>35</v>
      </c>
      <c r="J322">
        <v>922</v>
      </c>
      <c r="K322">
        <v>3</v>
      </c>
      <c r="L322" t="s">
        <v>1687</v>
      </c>
      <c r="M322" t="s">
        <v>1688</v>
      </c>
      <c r="N322" t="s">
        <v>27</v>
      </c>
      <c r="P322">
        <v>2</v>
      </c>
      <c r="Q322" t="s">
        <v>31</v>
      </c>
      <c r="V322" t="str">
        <f t="shared" si="4"/>
        <v>fevereiro</v>
      </c>
    </row>
    <row r="323" spans="1:22" x14ac:dyDescent="0.3">
      <c r="A323" t="s">
        <v>4651</v>
      </c>
      <c r="B323" t="s">
        <v>2333</v>
      </c>
      <c r="C323" t="s">
        <v>2334</v>
      </c>
      <c r="D323" s="2">
        <v>45695</v>
      </c>
      <c r="E323" s="2">
        <v>45695</v>
      </c>
      <c r="F323" s="2">
        <v>45707</v>
      </c>
      <c r="G323" t="s">
        <v>49</v>
      </c>
      <c r="H323" s="3">
        <v>75</v>
      </c>
      <c r="I323" s="3">
        <v>75</v>
      </c>
      <c r="J323">
        <v>923</v>
      </c>
      <c r="K323">
        <v>3</v>
      </c>
      <c r="L323" t="s">
        <v>1687</v>
      </c>
      <c r="M323" t="s">
        <v>1688</v>
      </c>
      <c r="N323" t="s">
        <v>27</v>
      </c>
      <c r="P323">
        <v>2</v>
      </c>
      <c r="Q323" t="s">
        <v>31</v>
      </c>
      <c r="V323" t="str">
        <f t="shared" ref="V323:V386" si="5">TEXT(F323,"MMMM")</f>
        <v>fevereiro</v>
      </c>
    </row>
    <row r="324" spans="1:22" x14ac:dyDescent="0.3">
      <c r="A324" t="s">
        <v>4652</v>
      </c>
      <c r="C324" t="s">
        <v>4653</v>
      </c>
      <c r="D324" s="2">
        <v>45708</v>
      </c>
      <c r="E324" s="2">
        <v>45708</v>
      </c>
      <c r="F324" s="2">
        <v>45708</v>
      </c>
      <c r="G324" t="s">
        <v>331</v>
      </c>
      <c r="H324" s="3">
        <v>170</v>
      </c>
      <c r="I324" s="3">
        <v>162.79</v>
      </c>
      <c r="J324">
        <v>984</v>
      </c>
      <c r="K324">
        <v>3</v>
      </c>
      <c r="L324" t="s">
        <v>1687</v>
      </c>
      <c r="M324" t="s">
        <v>1688</v>
      </c>
      <c r="N324" t="s">
        <v>27</v>
      </c>
      <c r="P324">
        <v>2</v>
      </c>
      <c r="Q324" t="s">
        <v>31</v>
      </c>
      <c r="V324" t="str">
        <f t="shared" si="5"/>
        <v>fevereiro</v>
      </c>
    </row>
    <row r="325" spans="1:22" x14ac:dyDescent="0.3">
      <c r="A325" t="s">
        <v>4654</v>
      </c>
      <c r="C325" t="s">
        <v>1699</v>
      </c>
      <c r="D325" s="2">
        <v>45705</v>
      </c>
      <c r="E325" s="2">
        <v>45765</v>
      </c>
      <c r="F325" s="2">
        <v>45708</v>
      </c>
      <c r="G325" t="s">
        <v>1244</v>
      </c>
      <c r="H325" s="3">
        <v>40</v>
      </c>
      <c r="I325" s="3">
        <v>40</v>
      </c>
      <c r="J325">
        <v>976</v>
      </c>
      <c r="K325">
        <v>3</v>
      </c>
      <c r="L325" t="s">
        <v>1687</v>
      </c>
      <c r="M325" t="s">
        <v>1688</v>
      </c>
      <c r="N325" t="s">
        <v>27</v>
      </c>
      <c r="P325">
        <v>2</v>
      </c>
      <c r="Q325" t="s">
        <v>31</v>
      </c>
      <c r="V325" t="str">
        <f t="shared" si="5"/>
        <v>fevereiro</v>
      </c>
    </row>
    <row r="326" spans="1:22" x14ac:dyDescent="0.3">
      <c r="A326" t="s">
        <v>4655</v>
      </c>
      <c r="B326" t="s">
        <v>4656</v>
      </c>
      <c r="C326" t="s">
        <v>4657</v>
      </c>
      <c r="D326" s="2">
        <v>45708</v>
      </c>
      <c r="E326" s="2">
        <v>45708</v>
      </c>
      <c r="F326" s="2">
        <v>45708</v>
      </c>
      <c r="G326" t="s">
        <v>86</v>
      </c>
      <c r="H326" s="3">
        <v>300</v>
      </c>
      <c r="I326" s="3">
        <v>300</v>
      </c>
      <c r="J326">
        <v>986</v>
      </c>
      <c r="K326">
        <v>3</v>
      </c>
      <c r="L326" t="s">
        <v>1687</v>
      </c>
      <c r="M326" t="s">
        <v>1688</v>
      </c>
      <c r="N326" t="s">
        <v>27</v>
      </c>
      <c r="P326">
        <v>1156</v>
      </c>
      <c r="Q326" t="s">
        <v>1689</v>
      </c>
      <c r="V326" t="str">
        <f t="shared" si="5"/>
        <v>fevereiro</v>
      </c>
    </row>
    <row r="327" spans="1:22" x14ac:dyDescent="0.3">
      <c r="A327" t="s">
        <v>4658</v>
      </c>
      <c r="B327" t="s">
        <v>2174</v>
      </c>
      <c r="C327" t="s">
        <v>2175</v>
      </c>
      <c r="D327" s="2">
        <v>45615</v>
      </c>
      <c r="E327" s="2">
        <v>45705</v>
      </c>
      <c r="F327" s="2">
        <v>45709</v>
      </c>
      <c r="G327" t="s">
        <v>45</v>
      </c>
      <c r="H327" s="3">
        <v>1295</v>
      </c>
      <c r="I327" s="3">
        <v>1295</v>
      </c>
      <c r="J327">
        <v>907</v>
      </c>
      <c r="K327">
        <v>3</v>
      </c>
      <c r="L327" t="s">
        <v>1687</v>
      </c>
      <c r="M327" t="s">
        <v>1688</v>
      </c>
      <c r="N327" t="s">
        <v>27</v>
      </c>
      <c r="P327">
        <v>2</v>
      </c>
      <c r="Q327" t="s">
        <v>31</v>
      </c>
      <c r="V327" t="str">
        <f t="shared" si="5"/>
        <v>fevereiro</v>
      </c>
    </row>
    <row r="328" spans="1:22" x14ac:dyDescent="0.3">
      <c r="A328" t="s">
        <v>4659</v>
      </c>
      <c r="B328" t="s">
        <v>2001</v>
      </c>
      <c r="C328" t="s">
        <v>2002</v>
      </c>
      <c r="D328" s="2">
        <v>45708</v>
      </c>
      <c r="E328" s="2">
        <v>45708</v>
      </c>
      <c r="F328" s="2">
        <v>45709</v>
      </c>
      <c r="G328" t="s">
        <v>49</v>
      </c>
      <c r="H328" s="3">
        <v>5825</v>
      </c>
      <c r="I328" s="3">
        <v>5825</v>
      </c>
      <c r="J328">
        <v>1396</v>
      </c>
      <c r="K328">
        <v>3</v>
      </c>
      <c r="L328" t="s">
        <v>1687</v>
      </c>
      <c r="M328" t="s">
        <v>1688</v>
      </c>
      <c r="N328" t="s">
        <v>27</v>
      </c>
      <c r="P328">
        <v>2</v>
      </c>
      <c r="Q328" t="s">
        <v>31</v>
      </c>
      <c r="V328" t="str">
        <f t="shared" si="5"/>
        <v>fevereiro</v>
      </c>
    </row>
    <row r="329" spans="1:22" x14ac:dyDescent="0.3">
      <c r="A329" t="s">
        <v>4660</v>
      </c>
      <c r="B329" t="s">
        <v>2411</v>
      </c>
      <c r="C329" t="s">
        <v>2412</v>
      </c>
      <c r="D329" s="2">
        <v>45708</v>
      </c>
      <c r="E329" s="2">
        <v>45708</v>
      </c>
      <c r="F329" s="2">
        <v>45713</v>
      </c>
      <c r="G329" t="s">
        <v>49</v>
      </c>
      <c r="H329" s="3">
        <v>1340</v>
      </c>
      <c r="I329" s="3">
        <v>1340</v>
      </c>
      <c r="J329">
        <v>1397</v>
      </c>
      <c r="K329">
        <v>3</v>
      </c>
      <c r="L329" t="s">
        <v>1687</v>
      </c>
      <c r="M329" t="s">
        <v>1688</v>
      </c>
      <c r="N329" t="s">
        <v>27</v>
      </c>
      <c r="P329">
        <v>2</v>
      </c>
      <c r="Q329" t="s">
        <v>31</v>
      </c>
      <c r="V329" t="str">
        <f t="shared" si="5"/>
        <v>fevereiro</v>
      </c>
    </row>
    <row r="330" spans="1:22" x14ac:dyDescent="0.3">
      <c r="A330" t="s">
        <v>2520</v>
      </c>
      <c r="B330" t="s">
        <v>2524</v>
      </c>
      <c r="C330" t="s">
        <v>2525</v>
      </c>
      <c r="D330" s="2">
        <v>45713</v>
      </c>
      <c r="E330" s="2">
        <v>45713</v>
      </c>
      <c r="F330" s="2">
        <v>45713</v>
      </c>
      <c r="G330" t="s">
        <v>49</v>
      </c>
      <c r="H330" s="3">
        <v>1550</v>
      </c>
      <c r="I330" s="3">
        <v>1550</v>
      </c>
      <c r="J330">
        <v>1417</v>
      </c>
      <c r="K330">
        <v>3</v>
      </c>
      <c r="L330" t="s">
        <v>1687</v>
      </c>
      <c r="M330" t="s">
        <v>1688</v>
      </c>
      <c r="N330" t="s">
        <v>27</v>
      </c>
      <c r="P330">
        <v>2</v>
      </c>
      <c r="Q330" t="s">
        <v>31</v>
      </c>
      <c r="V330" t="str">
        <f t="shared" si="5"/>
        <v>fevereiro</v>
      </c>
    </row>
    <row r="331" spans="1:22" x14ac:dyDescent="0.3">
      <c r="A331" t="s">
        <v>4661</v>
      </c>
      <c r="B331" t="s">
        <v>4455</v>
      </c>
      <c r="C331" t="s">
        <v>4456</v>
      </c>
      <c r="D331" s="2">
        <v>45713</v>
      </c>
      <c r="E331" s="2">
        <v>45713</v>
      </c>
      <c r="F331" s="2">
        <v>45713</v>
      </c>
      <c r="G331" t="s">
        <v>1708</v>
      </c>
      <c r="H331" s="3">
        <v>170</v>
      </c>
      <c r="I331" s="3">
        <v>170</v>
      </c>
      <c r="J331">
        <v>1415</v>
      </c>
      <c r="K331">
        <v>3</v>
      </c>
      <c r="L331" t="s">
        <v>1687</v>
      </c>
      <c r="M331" t="s">
        <v>1688</v>
      </c>
      <c r="N331" t="s">
        <v>27</v>
      </c>
      <c r="P331">
        <v>2</v>
      </c>
      <c r="Q331" t="s">
        <v>31</v>
      </c>
      <c r="V331" t="str">
        <f t="shared" si="5"/>
        <v>fevereiro</v>
      </c>
    </row>
    <row r="332" spans="1:22" x14ac:dyDescent="0.3">
      <c r="A332" t="s">
        <v>2510</v>
      </c>
      <c r="C332" t="s">
        <v>1695</v>
      </c>
      <c r="D332" s="2">
        <v>45713</v>
      </c>
      <c r="E332" s="2">
        <v>45713</v>
      </c>
      <c r="F332" s="2">
        <v>45713</v>
      </c>
      <c r="G332" t="s">
        <v>49</v>
      </c>
      <c r="H332" s="3">
        <v>765</v>
      </c>
      <c r="I332" s="3">
        <v>765</v>
      </c>
      <c r="J332">
        <v>1420</v>
      </c>
      <c r="K332">
        <v>3</v>
      </c>
      <c r="L332" t="s">
        <v>1687</v>
      </c>
      <c r="M332" t="s">
        <v>1688</v>
      </c>
      <c r="N332" t="s">
        <v>27</v>
      </c>
      <c r="P332">
        <v>2</v>
      </c>
      <c r="Q332" t="s">
        <v>31</v>
      </c>
      <c r="V332" t="str">
        <f t="shared" si="5"/>
        <v>fevereiro</v>
      </c>
    </row>
    <row r="333" spans="1:22" x14ac:dyDescent="0.3">
      <c r="A333" t="s">
        <v>2335</v>
      </c>
      <c r="B333" t="s">
        <v>2732</v>
      </c>
      <c r="C333" t="s">
        <v>2733</v>
      </c>
      <c r="D333" s="2">
        <v>45707</v>
      </c>
      <c r="E333" s="2">
        <v>45707</v>
      </c>
      <c r="F333" s="2">
        <v>45713</v>
      </c>
      <c r="G333" t="s">
        <v>49</v>
      </c>
      <c r="H333" s="3">
        <v>3255</v>
      </c>
      <c r="I333" s="3">
        <v>3255</v>
      </c>
      <c r="J333">
        <v>1394</v>
      </c>
      <c r="K333">
        <v>3</v>
      </c>
      <c r="L333" t="s">
        <v>1687</v>
      </c>
      <c r="M333" t="s">
        <v>1688</v>
      </c>
      <c r="N333" t="s">
        <v>27</v>
      </c>
      <c r="P333">
        <v>2</v>
      </c>
      <c r="Q333" t="s">
        <v>31</v>
      </c>
      <c r="V333" t="str">
        <f t="shared" si="5"/>
        <v>fevereiro</v>
      </c>
    </row>
    <row r="334" spans="1:22" x14ac:dyDescent="0.3">
      <c r="A334" t="s">
        <v>2517</v>
      </c>
      <c r="B334" t="s">
        <v>2455</v>
      </c>
      <c r="C334" t="s">
        <v>2456</v>
      </c>
      <c r="D334" s="2">
        <v>45708</v>
      </c>
      <c r="E334" s="2">
        <v>45708</v>
      </c>
      <c r="F334" s="2">
        <v>45713</v>
      </c>
      <c r="G334" t="s">
        <v>1708</v>
      </c>
      <c r="H334" s="3">
        <v>458.9</v>
      </c>
      <c r="I334" s="3">
        <v>426.59</v>
      </c>
      <c r="J334">
        <v>1395</v>
      </c>
      <c r="K334">
        <v>3</v>
      </c>
      <c r="L334" t="s">
        <v>1687</v>
      </c>
      <c r="M334" t="s">
        <v>1688</v>
      </c>
      <c r="N334" t="s">
        <v>27</v>
      </c>
      <c r="P334">
        <v>2</v>
      </c>
      <c r="Q334" t="s">
        <v>31</v>
      </c>
      <c r="V334" t="str">
        <f t="shared" si="5"/>
        <v>fevereiro</v>
      </c>
    </row>
    <row r="335" spans="1:22" x14ac:dyDescent="0.3">
      <c r="A335" t="s">
        <v>4662</v>
      </c>
      <c r="B335" t="s">
        <v>4334</v>
      </c>
      <c r="C335" t="s">
        <v>4335</v>
      </c>
      <c r="D335" s="2">
        <v>45712</v>
      </c>
      <c r="E335" s="2">
        <v>45712</v>
      </c>
      <c r="F335" s="2">
        <v>45713</v>
      </c>
      <c r="G335" t="s">
        <v>49</v>
      </c>
      <c r="H335" s="3">
        <v>97</v>
      </c>
      <c r="I335" s="3">
        <v>97</v>
      </c>
      <c r="J335">
        <v>1414</v>
      </c>
      <c r="K335">
        <v>3</v>
      </c>
      <c r="L335" t="s">
        <v>1687</v>
      </c>
      <c r="M335" t="s">
        <v>1688</v>
      </c>
      <c r="N335" t="s">
        <v>27</v>
      </c>
      <c r="P335">
        <v>2</v>
      </c>
      <c r="Q335" t="s">
        <v>31</v>
      </c>
      <c r="R335" t="s">
        <v>4457</v>
      </c>
      <c r="V335" t="str">
        <f t="shared" si="5"/>
        <v>fevereiro</v>
      </c>
    </row>
    <row r="336" spans="1:22" x14ac:dyDescent="0.3">
      <c r="A336" t="s">
        <v>2299</v>
      </c>
      <c r="C336" t="s">
        <v>1941</v>
      </c>
      <c r="D336" s="2">
        <v>45702</v>
      </c>
      <c r="E336" s="2">
        <v>45702</v>
      </c>
      <c r="F336" s="2">
        <v>45713</v>
      </c>
      <c r="G336" t="s">
        <v>49</v>
      </c>
      <c r="H336" s="3">
        <v>2480</v>
      </c>
      <c r="I336" s="3">
        <v>2480</v>
      </c>
      <c r="J336">
        <v>1376</v>
      </c>
      <c r="K336">
        <v>3</v>
      </c>
      <c r="L336" t="s">
        <v>1687</v>
      </c>
      <c r="M336" t="s">
        <v>1688</v>
      </c>
      <c r="N336" t="s">
        <v>27</v>
      </c>
      <c r="P336">
        <v>2</v>
      </c>
      <c r="Q336" t="s">
        <v>31</v>
      </c>
      <c r="V336" t="str">
        <f t="shared" si="5"/>
        <v>fevereiro</v>
      </c>
    </row>
    <row r="337" spans="1:22" x14ac:dyDescent="0.3">
      <c r="A337" t="s">
        <v>2466</v>
      </c>
      <c r="B337" t="s">
        <v>4663</v>
      </c>
      <c r="C337" t="s">
        <v>4664</v>
      </c>
      <c r="D337" s="2">
        <v>45706</v>
      </c>
      <c r="E337" s="2">
        <v>45706</v>
      </c>
      <c r="F337" s="2">
        <v>45713</v>
      </c>
      <c r="G337" t="s">
        <v>49</v>
      </c>
      <c r="H337" s="3">
        <v>2040</v>
      </c>
      <c r="I337" s="3">
        <v>2040</v>
      </c>
      <c r="J337">
        <v>1387</v>
      </c>
      <c r="K337">
        <v>3</v>
      </c>
      <c r="L337" t="s">
        <v>1687</v>
      </c>
      <c r="M337" t="s">
        <v>1688</v>
      </c>
      <c r="N337" t="s">
        <v>27</v>
      </c>
      <c r="P337">
        <v>2</v>
      </c>
      <c r="Q337" t="s">
        <v>31</v>
      </c>
      <c r="V337" t="str">
        <f t="shared" si="5"/>
        <v>fevereiro</v>
      </c>
    </row>
    <row r="338" spans="1:22" x14ac:dyDescent="0.3">
      <c r="A338" t="s">
        <v>2462</v>
      </c>
      <c r="B338" t="s">
        <v>4360</v>
      </c>
      <c r="C338" t="s">
        <v>4361</v>
      </c>
      <c r="D338" s="2">
        <v>45706</v>
      </c>
      <c r="E338" s="2">
        <v>45706</v>
      </c>
      <c r="F338" s="2">
        <v>45713</v>
      </c>
      <c r="G338" t="s">
        <v>49</v>
      </c>
      <c r="H338" s="3">
        <v>2015</v>
      </c>
      <c r="I338" s="3">
        <v>2015</v>
      </c>
      <c r="J338">
        <v>1389</v>
      </c>
      <c r="K338">
        <v>3</v>
      </c>
      <c r="L338" t="s">
        <v>1687</v>
      </c>
      <c r="M338" t="s">
        <v>1688</v>
      </c>
      <c r="N338" t="s">
        <v>27</v>
      </c>
      <c r="P338">
        <v>2</v>
      </c>
      <c r="Q338" t="s">
        <v>31</v>
      </c>
      <c r="V338" t="str">
        <f t="shared" si="5"/>
        <v>fevereiro</v>
      </c>
    </row>
    <row r="339" spans="1:22" x14ac:dyDescent="0.3">
      <c r="A339" t="s">
        <v>2354</v>
      </c>
      <c r="B339" t="s">
        <v>4665</v>
      </c>
      <c r="C339" t="s">
        <v>4666</v>
      </c>
      <c r="D339" s="2">
        <v>45706</v>
      </c>
      <c r="E339" s="2">
        <v>45706</v>
      </c>
      <c r="F339" s="2">
        <v>45713</v>
      </c>
      <c r="G339" t="s">
        <v>49</v>
      </c>
      <c r="H339" s="3">
        <v>675</v>
      </c>
      <c r="I339" s="3">
        <v>675</v>
      </c>
      <c r="J339">
        <v>1390</v>
      </c>
      <c r="K339">
        <v>3</v>
      </c>
      <c r="L339" t="s">
        <v>1687</v>
      </c>
      <c r="M339" t="s">
        <v>1688</v>
      </c>
      <c r="N339" t="s">
        <v>27</v>
      </c>
      <c r="P339">
        <v>2</v>
      </c>
      <c r="Q339" t="s">
        <v>31</v>
      </c>
      <c r="V339" t="str">
        <f t="shared" si="5"/>
        <v>fevereiro</v>
      </c>
    </row>
    <row r="340" spans="1:22" x14ac:dyDescent="0.3">
      <c r="A340" t="s">
        <v>2468</v>
      </c>
      <c r="B340" t="s">
        <v>1729</v>
      </c>
      <c r="C340" t="s">
        <v>1730</v>
      </c>
      <c r="D340" s="2">
        <v>45707</v>
      </c>
      <c r="E340" s="2">
        <v>45707</v>
      </c>
      <c r="F340" s="2">
        <v>45713</v>
      </c>
      <c r="G340" t="s">
        <v>49</v>
      </c>
      <c r="H340" s="3">
        <v>1060</v>
      </c>
      <c r="I340" s="3">
        <v>1060</v>
      </c>
      <c r="J340">
        <v>1391</v>
      </c>
      <c r="K340">
        <v>3</v>
      </c>
      <c r="L340" t="s">
        <v>1687</v>
      </c>
      <c r="M340" t="s">
        <v>1688</v>
      </c>
      <c r="N340" t="s">
        <v>27</v>
      </c>
      <c r="P340">
        <v>2</v>
      </c>
      <c r="Q340" t="s">
        <v>31</v>
      </c>
      <c r="V340" t="str">
        <f t="shared" si="5"/>
        <v>fevereiro</v>
      </c>
    </row>
    <row r="341" spans="1:22" x14ac:dyDescent="0.3">
      <c r="A341" t="s">
        <v>2328</v>
      </c>
      <c r="B341" t="s">
        <v>1810</v>
      </c>
      <c r="C341" t="s">
        <v>1811</v>
      </c>
      <c r="D341" s="2">
        <v>45707</v>
      </c>
      <c r="E341" s="2">
        <v>45737</v>
      </c>
      <c r="F341" s="2">
        <v>45713</v>
      </c>
      <c r="G341" t="s">
        <v>45</v>
      </c>
      <c r="H341" s="3">
        <v>918.33</v>
      </c>
      <c r="I341" s="3">
        <v>918.33</v>
      </c>
      <c r="J341">
        <v>1392</v>
      </c>
      <c r="K341">
        <v>3</v>
      </c>
      <c r="L341" t="s">
        <v>1687</v>
      </c>
      <c r="M341" t="s">
        <v>1688</v>
      </c>
      <c r="N341" t="s">
        <v>27</v>
      </c>
      <c r="P341">
        <v>2</v>
      </c>
      <c r="Q341" t="s">
        <v>31</v>
      </c>
      <c r="V341" t="str">
        <f t="shared" si="5"/>
        <v>fevereiro</v>
      </c>
    </row>
    <row r="342" spans="1:22" x14ac:dyDescent="0.3">
      <c r="A342" t="s">
        <v>4667</v>
      </c>
      <c r="B342" t="s">
        <v>1810</v>
      </c>
      <c r="C342" t="s">
        <v>1811</v>
      </c>
      <c r="D342" s="2">
        <v>45707</v>
      </c>
      <c r="E342" s="2">
        <v>45767</v>
      </c>
      <c r="F342" s="2">
        <v>45713</v>
      </c>
      <c r="G342" t="s">
        <v>45</v>
      </c>
      <c r="H342" s="3">
        <v>918.33</v>
      </c>
      <c r="I342" s="3">
        <v>918.33</v>
      </c>
      <c r="J342">
        <v>1392</v>
      </c>
      <c r="K342">
        <v>3</v>
      </c>
      <c r="L342" t="s">
        <v>1687</v>
      </c>
      <c r="M342" t="s">
        <v>1688</v>
      </c>
      <c r="N342" t="s">
        <v>27</v>
      </c>
      <c r="P342">
        <v>2</v>
      </c>
      <c r="Q342" t="s">
        <v>31</v>
      </c>
      <c r="V342" t="str">
        <f t="shared" si="5"/>
        <v>fevereiro</v>
      </c>
    </row>
    <row r="343" spans="1:22" x14ac:dyDescent="0.3">
      <c r="A343" t="s">
        <v>4668</v>
      </c>
      <c r="B343" t="s">
        <v>1810</v>
      </c>
      <c r="C343" t="s">
        <v>1811</v>
      </c>
      <c r="D343" s="2">
        <v>45707</v>
      </c>
      <c r="E343" s="2">
        <v>45797</v>
      </c>
      <c r="F343" s="2">
        <v>45713</v>
      </c>
      <c r="G343" t="s">
        <v>45</v>
      </c>
      <c r="H343" s="3">
        <v>918.34</v>
      </c>
      <c r="I343" s="3">
        <v>918.34</v>
      </c>
      <c r="J343">
        <v>1392</v>
      </c>
      <c r="K343">
        <v>3</v>
      </c>
      <c r="L343" t="s">
        <v>1687</v>
      </c>
      <c r="M343" t="s">
        <v>1688</v>
      </c>
      <c r="N343" t="s">
        <v>27</v>
      </c>
      <c r="P343">
        <v>2</v>
      </c>
      <c r="Q343" t="s">
        <v>31</v>
      </c>
      <c r="V343" t="str">
        <f t="shared" si="5"/>
        <v>fevereiro</v>
      </c>
    </row>
    <row r="344" spans="1:22" x14ac:dyDescent="0.3">
      <c r="A344" t="s">
        <v>2518</v>
      </c>
      <c r="B344" t="s">
        <v>4665</v>
      </c>
      <c r="C344" t="s">
        <v>4666</v>
      </c>
      <c r="D344" s="2">
        <v>45708</v>
      </c>
      <c r="E344" s="2">
        <v>45708</v>
      </c>
      <c r="F344" s="2">
        <v>45713</v>
      </c>
      <c r="G344" t="s">
        <v>49</v>
      </c>
      <c r="H344" s="3">
        <v>600</v>
      </c>
      <c r="I344" s="3">
        <v>600</v>
      </c>
      <c r="J344">
        <v>1399</v>
      </c>
      <c r="K344">
        <v>3</v>
      </c>
      <c r="L344" t="s">
        <v>1687</v>
      </c>
      <c r="M344" t="s">
        <v>1688</v>
      </c>
      <c r="N344" t="s">
        <v>27</v>
      </c>
      <c r="P344">
        <v>2</v>
      </c>
      <c r="Q344" t="s">
        <v>31</v>
      </c>
      <c r="V344" t="str">
        <f t="shared" si="5"/>
        <v>fevereiro</v>
      </c>
    </row>
    <row r="345" spans="1:22" x14ac:dyDescent="0.3">
      <c r="A345" t="s">
        <v>4669</v>
      </c>
      <c r="B345" t="s">
        <v>1859</v>
      </c>
      <c r="C345" t="s">
        <v>1860</v>
      </c>
      <c r="D345" s="2">
        <v>45708</v>
      </c>
      <c r="E345" s="2">
        <v>45708</v>
      </c>
      <c r="F345" s="2">
        <v>45713</v>
      </c>
      <c r="G345" t="s">
        <v>49</v>
      </c>
      <c r="H345" s="3">
        <v>1530</v>
      </c>
      <c r="I345" s="3">
        <v>1530</v>
      </c>
      <c r="J345">
        <v>1401</v>
      </c>
      <c r="K345">
        <v>3</v>
      </c>
      <c r="L345" t="s">
        <v>1687</v>
      </c>
      <c r="M345" t="s">
        <v>1688</v>
      </c>
      <c r="N345" t="s">
        <v>27</v>
      </c>
      <c r="P345">
        <v>2</v>
      </c>
      <c r="Q345" t="s">
        <v>31</v>
      </c>
      <c r="V345" t="str">
        <f t="shared" si="5"/>
        <v>fevereiro</v>
      </c>
    </row>
    <row r="346" spans="1:22" x14ac:dyDescent="0.3">
      <c r="A346" t="s">
        <v>2492</v>
      </c>
      <c r="B346" t="s">
        <v>2400</v>
      </c>
      <c r="C346" t="s">
        <v>2401</v>
      </c>
      <c r="D346" s="2">
        <v>45708</v>
      </c>
      <c r="E346" s="2">
        <v>45738</v>
      </c>
      <c r="F346" s="2">
        <v>45713</v>
      </c>
      <c r="G346" t="s">
        <v>45</v>
      </c>
      <c r="H346" s="3">
        <v>1443.33</v>
      </c>
      <c r="I346" s="3">
        <v>1443.33</v>
      </c>
      <c r="J346">
        <v>1403</v>
      </c>
      <c r="K346">
        <v>3</v>
      </c>
      <c r="L346" t="s">
        <v>1687</v>
      </c>
      <c r="M346" t="s">
        <v>1688</v>
      </c>
      <c r="N346" t="s">
        <v>27</v>
      </c>
      <c r="P346">
        <v>2</v>
      </c>
      <c r="Q346" t="s">
        <v>31</v>
      </c>
      <c r="V346" t="str">
        <f t="shared" si="5"/>
        <v>fevereiro</v>
      </c>
    </row>
    <row r="347" spans="1:22" x14ac:dyDescent="0.3">
      <c r="A347" t="s">
        <v>4670</v>
      </c>
      <c r="B347" t="s">
        <v>2400</v>
      </c>
      <c r="C347" t="s">
        <v>2401</v>
      </c>
      <c r="D347" s="2">
        <v>45708</v>
      </c>
      <c r="E347" s="2">
        <v>45768</v>
      </c>
      <c r="F347" s="2">
        <v>45713</v>
      </c>
      <c r="G347" t="s">
        <v>45</v>
      </c>
      <c r="H347" s="3">
        <v>1443.33</v>
      </c>
      <c r="I347" s="3">
        <v>1443.33</v>
      </c>
      <c r="J347">
        <v>1403</v>
      </c>
      <c r="K347">
        <v>3</v>
      </c>
      <c r="L347" t="s">
        <v>1687</v>
      </c>
      <c r="M347" t="s">
        <v>1688</v>
      </c>
      <c r="N347" t="s">
        <v>27</v>
      </c>
      <c r="P347">
        <v>2</v>
      </c>
      <c r="Q347" t="s">
        <v>31</v>
      </c>
      <c r="V347" t="str">
        <f t="shared" si="5"/>
        <v>fevereiro</v>
      </c>
    </row>
    <row r="348" spans="1:22" x14ac:dyDescent="0.3">
      <c r="A348" t="s">
        <v>4671</v>
      </c>
      <c r="B348" t="s">
        <v>2400</v>
      </c>
      <c r="C348" t="s">
        <v>2401</v>
      </c>
      <c r="D348" s="2">
        <v>45708</v>
      </c>
      <c r="E348" s="2">
        <v>45798</v>
      </c>
      <c r="F348" s="2">
        <v>45713</v>
      </c>
      <c r="G348" t="s">
        <v>45</v>
      </c>
      <c r="H348" s="3">
        <v>1443.34</v>
      </c>
      <c r="I348" s="3">
        <v>1443.34</v>
      </c>
      <c r="J348">
        <v>1403</v>
      </c>
      <c r="K348">
        <v>3</v>
      </c>
      <c r="L348" t="s">
        <v>1687</v>
      </c>
      <c r="M348" t="s">
        <v>1688</v>
      </c>
      <c r="N348" t="s">
        <v>27</v>
      </c>
      <c r="P348">
        <v>2</v>
      </c>
      <c r="Q348" t="s">
        <v>31</v>
      </c>
      <c r="V348" t="str">
        <f t="shared" si="5"/>
        <v>fevereiro</v>
      </c>
    </row>
    <row r="349" spans="1:22" x14ac:dyDescent="0.3">
      <c r="A349" t="s">
        <v>4672</v>
      </c>
      <c r="B349" t="s">
        <v>2009</v>
      </c>
      <c r="C349" t="s">
        <v>2010</v>
      </c>
      <c r="D349" s="2">
        <v>45708</v>
      </c>
      <c r="E349" s="2">
        <v>45708</v>
      </c>
      <c r="F349" s="2">
        <v>45713</v>
      </c>
      <c r="G349" t="s">
        <v>49</v>
      </c>
      <c r="H349" s="3">
        <v>60</v>
      </c>
      <c r="I349" s="3">
        <v>60</v>
      </c>
      <c r="J349">
        <v>1404</v>
      </c>
      <c r="K349">
        <v>3</v>
      </c>
      <c r="L349" t="s">
        <v>1687</v>
      </c>
      <c r="M349" t="s">
        <v>1688</v>
      </c>
      <c r="N349" t="s">
        <v>27</v>
      </c>
      <c r="P349">
        <v>2</v>
      </c>
      <c r="Q349" t="s">
        <v>31</v>
      </c>
      <c r="V349" t="str">
        <f t="shared" si="5"/>
        <v>fevereiro</v>
      </c>
    </row>
    <row r="350" spans="1:22" x14ac:dyDescent="0.3">
      <c r="A350" t="s">
        <v>2332</v>
      </c>
      <c r="B350" t="s">
        <v>2009</v>
      </c>
      <c r="C350" t="s">
        <v>2010</v>
      </c>
      <c r="D350" s="2">
        <v>45708</v>
      </c>
      <c r="E350" s="2">
        <v>45708</v>
      </c>
      <c r="F350" s="2">
        <v>45713</v>
      </c>
      <c r="G350" t="s">
        <v>1708</v>
      </c>
      <c r="H350" s="3">
        <v>1300</v>
      </c>
      <c r="I350" s="3">
        <v>1300</v>
      </c>
      <c r="J350">
        <v>1404</v>
      </c>
      <c r="K350">
        <v>3</v>
      </c>
      <c r="L350" t="s">
        <v>1687</v>
      </c>
      <c r="M350" t="s">
        <v>1688</v>
      </c>
      <c r="N350" t="s">
        <v>27</v>
      </c>
      <c r="P350">
        <v>2</v>
      </c>
      <c r="Q350" t="s">
        <v>31</v>
      </c>
      <c r="V350" t="str">
        <f t="shared" si="5"/>
        <v>fevereiro</v>
      </c>
    </row>
    <row r="351" spans="1:22" x14ac:dyDescent="0.3">
      <c r="A351" t="s">
        <v>4673</v>
      </c>
      <c r="B351" t="s">
        <v>1915</v>
      </c>
      <c r="C351" t="s">
        <v>1916</v>
      </c>
      <c r="D351" s="2">
        <v>45709</v>
      </c>
      <c r="E351" s="2">
        <v>45709</v>
      </c>
      <c r="F351" s="2">
        <v>45713</v>
      </c>
      <c r="G351" t="s">
        <v>49</v>
      </c>
      <c r="H351" s="3">
        <v>5545</v>
      </c>
      <c r="I351" s="3">
        <v>5545</v>
      </c>
      <c r="J351">
        <v>1405</v>
      </c>
      <c r="K351">
        <v>3</v>
      </c>
      <c r="L351" t="s">
        <v>1687</v>
      </c>
      <c r="M351" t="s">
        <v>1688</v>
      </c>
      <c r="N351" t="s">
        <v>27</v>
      </c>
      <c r="P351">
        <v>2</v>
      </c>
      <c r="Q351" t="s">
        <v>31</v>
      </c>
      <c r="V351" t="str">
        <f t="shared" si="5"/>
        <v>fevereiro</v>
      </c>
    </row>
    <row r="352" spans="1:22" x14ac:dyDescent="0.3">
      <c r="A352" t="s">
        <v>4674</v>
      </c>
      <c r="B352" t="s">
        <v>1980</v>
      </c>
      <c r="C352" t="s">
        <v>1981</v>
      </c>
      <c r="D352" s="2">
        <v>45709</v>
      </c>
      <c r="E352" s="2">
        <v>45709</v>
      </c>
      <c r="F352" s="2">
        <v>45713</v>
      </c>
      <c r="G352" t="s">
        <v>49</v>
      </c>
      <c r="H352" s="3">
        <v>840</v>
      </c>
      <c r="I352" s="3">
        <v>840</v>
      </c>
      <c r="J352">
        <v>1407</v>
      </c>
      <c r="K352">
        <v>3</v>
      </c>
      <c r="L352" t="s">
        <v>1687</v>
      </c>
      <c r="M352" t="s">
        <v>1688</v>
      </c>
      <c r="N352" t="s">
        <v>27</v>
      </c>
      <c r="P352">
        <v>2</v>
      </c>
      <c r="Q352" t="s">
        <v>31</v>
      </c>
      <c r="V352" t="str">
        <f t="shared" si="5"/>
        <v>fevereiro</v>
      </c>
    </row>
    <row r="353" spans="1:22" x14ac:dyDescent="0.3">
      <c r="A353" t="s">
        <v>4675</v>
      </c>
      <c r="B353" t="s">
        <v>2262</v>
      </c>
      <c r="C353" t="s">
        <v>2263</v>
      </c>
      <c r="D353" s="2">
        <v>45709</v>
      </c>
      <c r="E353" s="2">
        <v>45739</v>
      </c>
      <c r="F353" s="2">
        <v>45713</v>
      </c>
      <c r="G353" t="s">
        <v>45</v>
      </c>
      <c r="H353" s="3">
        <v>653.33000000000004</v>
      </c>
      <c r="I353" s="3">
        <v>653.33000000000004</v>
      </c>
      <c r="J353">
        <v>1408</v>
      </c>
      <c r="K353">
        <v>3</v>
      </c>
      <c r="L353" t="s">
        <v>1687</v>
      </c>
      <c r="M353" t="s">
        <v>1688</v>
      </c>
      <c r="N353" t="s">
        <v>27</v>
      </c>
      <c r="P353">
        <v>2</v>
      </c>
      <c r="Q353" t="s">
        <v>31</v>
      </c>
      <c r="V353" t="str">
        <f t="shared" si="5"/>
        <v>fevereiro</v>
      </c>
    </row>
    <row r="354" spans="1:22" x14ac:dyDescent="0.3">
      <c r="A354" t="s">
        <v>4676</v>
      </c>
      <c r="B354" t="s">
        <v>2262</v>
      </c>
      <c r="C354" t="s">
        <v>2263</v>
      </c>
      <c r="D354" s="2">
        <v>45709</v>
      </c>
      <c r="E354" s="2">
        <v>45769</v>
      </c>
      <c r="F354" s="2">
        <v>45713</v>
      </c>
      <c r="G354" t="s">
        <v>45</v>
      </c>
      <c r="H354" s="3">
        <v>653.33000000000004</v>
      </c>
      <c r="I354" s="3">
        <v>653.33000000000004</v>
      </c>
      <c r="J354">
        <v>1408</v>
      </c>
      <c r="K354">
        <v>3</v>
      </c>
      <c r="L354" t="s">
        <v>1687</v>
      </c>
      <c r="M354" t="s">
        <v>1688</v>
      </c>
      <c r="N354" t="s">
        <v>27</v>
      </c>
      <c r="P354">
        <v>2</v>
      </c>
      <c r="Q354" t="s">
        <v>31</v>
      </c>
      <c r="V354" t="str">
        <f t="shared" si="5"/>
        <v>fevereiro</v>
      </c>
    </row>
    <row r="355" spans="1:22" x14ac:dyDescent="0.3">
      <c r="A355" t="s">
        <v>4677</v>
      </c>
      <c r="B355" t="s">
        <v>2262</v>
      </c>
      <c r="C355" t="s">
        <v>2263</v>
      </c>
      <c r="D355" s="2">
        <v>45709</v>
      </c>
      <c r="E355" s="2">
        <v>45799</v>
      </c>
      <c r="F355" s="2">
        <v>45713</v>
      </c>
      <c r="G355" t="s">
        <v>45</v>
      </c>
      <c r="H355" s="3">
        <v>653.34</v>
      </c>
      <c r="I355" s="3">
        <v>653.34</v>
      </c>
      <c r="J355">
        <v>1408</v>
      </c>
      <c r="K355">
        <v>3</v>
      </c>
      <c r="L355" t="s">
        <v>1687</v>
      </c>
      <c r="M355" t="s">
        <v>1688</v>
      </c>
      <c r="N355" t="s">
        <v>27</v>
      </c>
      <c r="P355">
        <v>2</v>
      </c>
      <c r="Q355" t="s">
        <v>31</v>
      </c>
      <c r="V355" t="str">
        <f t="shared" si="5"/>
        <v>fevereiro</v>
      </c>
    </row>
    <row r="356" spans="1:22" x14ac:dyDescent="0.3">
      <c r="A356" t="s">
        <v>4678</v>
      </c>
      <c r="B356" t="s">
        <v>1778</v>
      </c>
      <c r="C356" t="s">
        <v>1779</v>
      </c>
      <c r="D356" s="2">
        <v>45709</v>
      </c>
      <c r="E356" s="2">
        <v>45739</v>
      </c>
      <c r="F356" s="2">
        <v>45713</v>
      </c>
      <c r="G356" t="s">
        <v>45</v>
      </c>
      <c r="H356" s="3">
        <v>13760</v>
      </c>
      <c r="I356" s="3">
        <v>13760</v>
      </c>
      <c r="J356">
        <v>1409</v>
      </c>
      <c r="K356">
        <v>3</v>
      </c>
      <c r="L356" t="s">
        <v>1687</v>
      </c>
      <c r="M356" t="s">
        <v>1688</v>
      </c>
      <c r="N356" t="s">
        <v>27</v>
      </c>
      <c r="P356">
        <v>2</v>
      </c>
      <c r="Q356" t="s">
        <v>31</v>
      </c>
      <c r="V356" t="str">
        <f t="shared" si="5"/>
        <v>fevereiro</v>
      </c>
    </row>
    <row r="357" spans="1:22" x14ac:dyDescent="0.3">
      <c r="A357" t="s">
        <v>4679</v>
      </c>
      <c r="B357" t="s">
        <v>2425</v>
      </c>
      <c r="C357" t="s">
        <v>2426</v>
      </c>
      <c r="D357" s="2">
        <v>45709</v>
      </c>
      <c r="E357" s="2">
        <v>45709</v>
      </c>
      <c r="F357" s="2">
        <v>45713</v>
      </c>
      <c r="G357" t="s">
        <v>1303</v>
      </c>
      <c r="H357" s="3">
        <v>1200</v>
      </c>
      <c r="I357" s="3">
        <v>1200</v>
      </c>
      <c r="J357">
        <v>1410</v>
      </c>
      <c r="K357">
        <v>3</v>
      </c>
      <c r="L357" t="s">
        <v>1687</v>
      </c>
      <c r="M357" t="s">
        <v>1688</v>
      </c>
      <c r="N357" t="s">
        <v>27</v>
      </c>
      <c r="P357">
        <v>2</v>
      </c>
      <c r="Q357" t="s">
        <v>31</v>
      </c>
      <c r="V357" t="str">
        <f t="shared" si="5"/>
        <v>fevereiro</v>
      </c>
    </row>
    <row r="358" spans="1:22" x14ac:dyDescent="0.3">
      <c r="A358" t="s">
        <v>2605</v>
      </c>
      <c r="B358" t="s">
        <v>4455</v>
      </c>
      <c r="C358" t="s">
        <v>4456</v>
      </c>
      <c r="D358" s="2">
        <v>45709</v>
      </c>
      <c r="E358" s="2">
        <v>45709</v>
      </c>
      <c r="F358" s="2">
        <v>45713</v>
      </c>
      <c r="G358" t="s">
        <v>49</v>
      </c>
      <c r="H358" s="3">
        <v>60</v>
      </c>
      <c r="I358" s="3">
        <v>60</v>
      </c>
      <c r="J358">
        <v>1411</v>
      </c>
      <c r="K358">
        <v>3</v>
      </c>
      <c r="L358" t="s">
        <v>1687</v>
      </c>
      <c r="M358" t="s">
        <v>1688</v>
      </c>
      <c r="N358" t="s">
        <v>27</v>
      </c>
      <c r="P358">
        <v>2</v>
      </c>
      <c r="Q358" t="s">
        <v>31</v>
      </c>
      <c r="R358" t="s">
        <v>4457</v>
      </c>
      <c r="V358" t="str">
        <f t="shared" si="5"/>
        <v>fevereiro</v>
      </c>
    </row>
    <row r="359" spans="1:22" x14ac:dyDescent="0.3">
      <c r="A359" t="s">
        <v>2605</v>
      </c>
      <c r="B359" t="s">
        <v>4455</v>
      </c>
      <c r="C359" t="s">
        <v>4456</v>
      </c>
      <c r="D359" s="2">
        <v>45709</v>
      </c>
      <c r="E359" s="2">
        <v>45709</v>
      </c>
      <c r="F359" s="2">
        <v>45713</v>
      </c>
      <c r="G359" t="s">
        <v>1708</v>
      </c>
      <c r="H359" s="3">
        <v>1190</v>
      </c>
      <c r="I359" s="3">
        <v>1190</v>
      </c>
      <c r="J359">
        <v>1411</v>
      </c>
      <c r="K359">
        <v>3</v>
      </c>
      <c r="L359" t="s">
        <v>1687</v>
      </c>
      <c r="M359" t="s">
        <v>1688</v>
      </c>
      <c r="N359" t="s">
        <v>27</v>
      </c>
      <c r="P359">
        <v>2</v>
      </c>
      <c r="Q359" t="s">
        <v>31</v>
      </c>
      <c r="R359" t="s">
        <v>4457</v>
      </c>
      <c r="V359" t="str">
        <f t="shared" si="5"/>
        <v>fevereiro</v>
      </c>
    </row>
    <row r="360" spans="1:22" x14ac:dyDescent="0.3">
      <c r="A360" t="s">
        <v>4680</v>
      </c>
      <c r="B360" t="s">
        <v>1722</v>
      </c>
      <c r="C360" t="s">
        <v>1723</v>
      </c>
      <c r="D360" s="2">
        <v>45709</v>
      </c>
      <c r="E360" s="2">
        <v>45709</v>
      </c>
      <c r="F360" s="2">
        <v>45713</v>
      </c>
      <c r="G360" t="s">
        <v>49</v>
      </c>
      <c r="H360" s="3">
        <v>100</v>
      </c>
      <c r="I360" s="3">
        <v>100</v>
      </c>
      <c r="J360">
        <v>1412</v>
      </c>
      <c r="K360">
        <v>3</v>
      </c>
      <c r="L360" t="s">
        <v>1687</v>
      </c>
      <c r="M360" t="s">
        <v>1688</v>
      </c>
      <c r="N360" t="s">
        <v>27</v>
      </c>
      <c r="P360">
        <v>2</v>
      </c>
      <c r="Q360" t="s">
        <v>31</v>
      </c>
      <c r="R360" t="s">
        <v>4681</v>
      </c>
      <c r="V360" t="str">
        <f t="shared" si="5"/>
        <v>fevereiro</v>
      </c>
    </row>
    <row r="361" spans="1:22" x14ac:dyDescent="0.3">
      <c r="A361" t="s">
        <v>4680</v>
      </c>
      <c r="B361" t="s">
        <v>1722</v>
      </c>
      <c r="C361" t="s">
        <v>1723</v>
      </c>
      <c r="D361" s="2">
        <v>45709</v>
      </c>
      <c r="E361" s="2">
        <v>45709</v>
      </c>
      <c r="F361" s="2">
        <v>45713</v>
      </c>
      <c r="G361" t="s">
        <v>1708</v>
      </c>
      <c r="H361" s="3">
        <v>2465</v>
      </c>
      <c r="I361" s="3">
        <v>2465</v>
      </c>
      <c r="J361">
        <v>1412</v>
      </c>
      <c r="K361">
        <v>3</v>
      </c>
      <c r="L361" t="s">
        <v>1687</v>
      </c>
      <c r="M361" t="s">
        <v>1688</v>
      </c>
      <c r="N361" t="s">
        <v>27</v>
      </c>
      <c r="P361">
        <v>2</v>
      </c>
      <c r="Q361" t="s">
        <v>31</v>
      </c>
      <c r="R361" t="s">
        <v>4681</v>
      </c>
      <c r="V361" t="str">
        <f t="shared" si="5"/>
        <v>fevereiro</v>
      </c>
    </row>
    <row r="362" spans="1:22" x14ac:dyDescent="0.3">
      <c r="A362" t="s">
        <v>2306</v>
      </c>
      <c r="B362" t="s">
        <v>1915</v>
      </c>
      <c r="C362" t="s">
        <v>1916</v>
      </c>
      <c r="D362" s="2">
        <v>45694</v>
      </c>
      <c r="E362" s="2">
        <v>45724</v>
      </c>
      <c r="F362" s="2">
        <v>45713</v>
      </c>
      <c r="G362" t="s">
        <v>1708</v>
      </c>
      <c r="H362" s="3">
        <v>4965</v>
      </c>
      <c r="I362" s="3">
        <v>4719.7299999999996</v>
      </c>
      <c r="J362">
        <v>1333</v>
      </c>
      <c r="K362">
        <v>3</v>
      </c>
      <c r="L362" t="s">
        <v>1687</v>
      </c>
      <c r="M362" t="s">
        <v>1688</v>
      </c>
      <c r="N362" t="s">
        <v>27</v>
      </c>
      <c r="P362">
        <v>2</v>
      </c>
      <c r="Q362" t="s">
        <v>31</v>
      </c>
      <c r="V362" t="str">
        <f t="shared" si="5"/>
        <v>fevereiro</v>
      </c>
    </row>
    <row r="363" spans="1:22" x14ac:dyDescent="0.3">
      <c r="A363" t="s">
        <v>2060</v>
      </c>
      <c r="B363" t="s">
        <v>2135</v>
      </c>
      <c r="C363" t="s">
        <v>2136</v>
      </c>
      <c r="D363" s="2">
        <v>45699</v>
      </c>
      <c r="E363" s="2">
        <v>45699</v>
      </c>
      <c r="F363" s="2">
        <v>45713</v>
      </c>
      <c r="G363" t="s">
        <v>49</v>
      </c>
      <c r="H363" s="3">
        <v>5095</v>
      </c>
      <c r="I363" s="3">
        <v>5095</v>
      </c>
      <c r="J363">
        <v>1357</v>
      </c>
      <c r="K363">
        <v>3</v>
      </c>
      <c r="L363" t="s">
        <v>1687</v>
      </c>
      <c r="M363" t="s">
        <v>1688</v>
      </c>
      <c r="N363" t="s">
        <v>27</v>
      </c>
      <c r="P363">
        <v>2</v>
      </c>
      <c r="Q363" t="s">
        <v>31</v>
      </c>
      <c r="V363" t="str">
        <f t="shared" si="5"/>
        <v>fevereiro</v>
      </c>
    </row>
    <row r="364" spans="1:22" x14ac:dyDescent="0.3">
      <c r="A364" t="s">
        <v>2340</v>
      </c>
      <c r="C364" t="s">
        <v>4536</v>
      </c>
      <c r="D364" s="2">
        <v>45705</v>
      </c>
      <c r="E364" s="2">
        <v>45705</v>
      </c>
      <c r="F364" s="2">
        <v>45713</v>
      </c>
      <c r="G364" t="s">
        <v>49</v>
      </c>
      <c r="H364" s="3">
        <v>85</v>
      </c>
      <c r="I364" s="3">
        <v>85</v>
      </c>
      <c r="J364">
        <v>1380</v>
      </c>
      <c r="K364">
        <v>3</v>
      </c>
      <c r="L364" t="s">
        <v>1687</v>
      </c>
      <c r="M364" t="s">
        <v>1688</v>
      </c>
      <c r="N364" t="s">
        <v>27</v>
      </c>
      <c r="P364">
        <v>2</v>
      </c>
      <c r="Q364" t="s">
        <v>31</v>
      </c>
      <c r="V364" t="str">
        <f t="shared" si="5"/>
        <v>fevereiro</v>
      </c>
    </row>
    <row r="365" spans="1:22" x14ac:dyDescent="0.3">
      <c r="A365" t="s">
        <v>2341</v>
      </c>
      <c r="B365" t="s">
        <v>4682</v>
      </c>
      <c r="C365" t="s">
        <v>4683</v>
      </c>
      <c r="D365" s="2">
        <v>45705</v>
      </c>
      <c r="E365" s="2">
        <v>45705</v>
      </c>
      <c r="F365" s="2">
        <v>45713</v>
      </c>
      <c r="G365" t="s">
        <v>4684</v>
      </c>
      <c r="H365" s="3">
        <v>1332.24</v>
      </c>
      <c r="I365" s="3">
        <v>1332.24</v>
      </c>
      <c r="J365">
        <v>1381</v>
      </c>
      <c r="K365">
        <v>3</v>
      </c>
      <c r="L365" t="s">
        <v>1687</v>
      </c>
      <c r="M365" t="s">
        <v>1688</v>
      </c>
      <c r="N365" t="s">
        <v>27</v>
      </c>
      <c r="P365">
        <v>2</v>
      </c>
      <c r="Q365" t="s">
        <v>31</v>
      </c>
      <c r="R365" t="s">
        <v>4685</v>
      </c>
      <c r="V365" t="str">
        <f t="shared" si="5"/>
        <v>fevereiro</v>
      </c>
    </row>
    <row r="366" spans="1:22" x14ac:dyDescent="0.3">
      <c r="A366" t="s">
        <v>2322</v>
      </c>
      <c r="B366" t="s">
        <v>4686</v>
      </c>
      <c r="C366" t="s">
        <v>4687</v>
      </c>
      <c r="D366" s="2">
        <v>45705</v>
      </c>
      <c r="E366" s="2">
        <v>45705</v>
      </c>
      <c r="F366" s="2">
        <v>45713</v>
      </c>
      <c r="G366" t="s">
        <v>1708</v>
      </c>
      <c r="H366" s="3">
        <v>620.70000000000005</v>
      </c>
      <c r="I366" s="3">
        <v>590.04</v>
      </c>
      <c r="J366">
        <v>1383</v>
      </c>
      <c r="K366">
        <v>3</v>
      </c>
      <c r="L366" t="s">
        <v>1687</v>
      </c>
      <c r="M366" t="s">
        <v>1688</v>
      </c>
      <c r="N366" t="s">
        <v>27</v>
      </c>
      <c r="P366">
        <v>2</v>
      </c>
      <c r="Q366" t="s">
        <v>31</v>
      </c>
      <c r="V366" t="str">
        <f t="shared" si="5"/>
        <v>fevereiro</v>
      </c>
    </row>
    <row r="367" spans="1:22" x14ac:dyDescent="0.3">
      <c r="A367" t="s">
        <v>2329</v>
      </c>
      <c r="C367" t="s">
        <v>2899</v>
      </c>
      <c r="D367" s="2">
        <v>45706</v>
      </c>
      <c r="E367" s="2">
        <v>45706</v>
      </c>
      <c r="F367" s="2">
        <v>45713</v>
      </c>
      <c r="G367" t="s">
        <v>49</v>
      </c>
      <c r="H367" s="3">
        <v>990</v>
      </c>
      <c r="I367" s="3">
        <v>990</v>
      </c>
      <c r="J367">
        <v>1384</v>
      </c>
      <c r="K367">
        <v>3</v>
      </c>
      <c r="L367" t="s">
        <v>1687</v>
      </c>
      <c r="M367" t="s">
        <v>1688</v>
      </c>
      <c r="N367" t="s">
        <v>27</v>
      </c>
      <c r="P367">
        <v>2</v>
      </c>
      <c r="Q367" t="s">
        <v>31</v>
      </c>
      <c r="V367" t="str">
        <f t="shared" si="5"/>
        <v>fevereiro</v>
      </c>
    </row>
    <row r="368" spans="1:22" x14ac:dyDescent="0.3">
      <c r="A368" t="s">
        <v>1997</v>
      </c>
      <c r="B368" t="s">
        <v>4688</v>
      </c>
      <c r="C368" t="s">
        <v>4689</v>
      </c>
      <c r="D368" s="2">
        <v>45694</v>
      </c>
      <c r="E368" s="2">
        <v>45694</v>
      </c>
      <c r="F368" s="2">
        <v>45713</v>
      </c>
      <c r="G368" t="s">
        <v>2124</v>
      </c>
      <c r="H368" s="3">
        <v>470.24</v>
      </c>
      <c r="I368" s="3">
        <v>428.98</v>
      </c>
      <c r="J368">
        <v>1331</v>
      </c>
      <c r="K368">
        <v>3</v>
      </c>
      <c r="L368" t="s">
        <v>1687</v>
      </c>
      <c r="M368" t="s">
        <v>1688</v>
      </c>
      <c r="N368" t="s">
        <v>27</v>
      </c>
      <c r="P368">
        <v>2</v>
      </c>
      <c r="Q368" t="s">
        <v>31</v>
      </c>
      <c r="R368" t="s">
        <v>4690</v>
      </c>
      <c r="V368" t="str">
        <f t="shared" si="5"/>
        <v>fevereiro</v>
      </c>
    </row>
    <row r="369" spans="1:22" x14ac:dyDescent="0.3">
      <c r="A369" t="s">
        <v>4691</v>
      </c>
      <c r="B369" t="s">
        <v>4692</v>
      </c>
      <c r="C369" t="s">
        <v>4693</v>
      </c>
      <c r="D369" s="2">
        <v>45708</v>
      </c>
      <c r="E369" s="2">
        <v>45708</v>
      </c>
      <c r="F369" s="2">
        <v>45713</v>
      </c>
      <c r="G369" t="s">
        <v>113</v>
      </c>
      <c r="H369" s="3">
        <v>150</v>
      </c>
      <c r="I369" s="3">
        <v>148.59</v>
      </c>
      <c r="J369">
        <v>985</v>
      </c>
      <c r="K369">
        <v>3</v>
      </c>
      <c r="L369" t="s">
        <v>1687</v>
      </c>
      <c r="M369" t="s">
        <v>1688</v>
      </c>
      <c r="N369" t="s">
        <v>27</v>
      </c>
      <c r="P369">
        <v>2</v>
      </c>
      <c r="Q369" t="s">
        <v>31</v>
      </c>
      <c r="V369" t="str">
        <f t="shared" si="5"/>
        <v>fevereiro</v>
      </c>
    </row>
    <row r="370" spans="1:22" x14ac:dyDescent="0.3">
      <c r="A370" t="s">
        <v>4694</v>
      </c>
      <c r="B370" t="s">
        <v>4695</v>
      </c>
      <c r="C370" t="s">
        <v>4696</v>
      </c>
      <c r="D370" s="2">
        <v>45707</v>
      </c>
      <c r="E370" s="2">
        <v>45707</v>
      </c>
      <c r="F370" s="2">
        <v>45713</v>
      </c>
      <c r="G370" t="s">
        <v>49</v>
      </c>
      <c r="H370" s="3">
        <v>80</v>
      </c>
      <c r="I370" s="3">
        <v>80</v>
      </c>
      <c r="J370">
        <v>983</v>
      </c>
      <c r="K370">
        <v>3</v>
      </c>
      <c r="L370" t="s">
        <v>1687</v>
      </c>
      <c r="M370" t="s">
        <v>1688</v>
      </c>
      <c r="N370" t="s">
        <v>27</v>
      </c>
      <c r="P370">
        <v>2</v>
      </c>
      <c r="Q370" t="s">
        <v>31</v>
      </c>
      <c r="V370" t="str">
        <f t="shared" si="5"/>
        <v>fevereiro</v>
      </c>
    </row>
    <row r="371" spans="1:22" x14ac:dyDescent="0.3">
      <c r="A371" t="s">
        <v>4697</v>
      </c>
      <c r="B371" t="s">
        <v>4698</v>
      </c>
      <c r="C371" t="s">
        <v>4699</v>
      </c>
      <c r="D371" s="2">
        <v>45705</v>
      </c>
      <c r="E371" s="2">
        <v>45735</v>
      </c>
      <c r="F371" s="2">
        <v>45713</v>
      </c>
      <c r="G371" t="s">
        <v>331</v>
      </c>
      <c r="H371" s="3">
        <v>160</v>
      </c>
      <c r="I371" s="3">
        <v>152.1</v>
      </c>
      <c r="J371">
        <v>978</v>
      </c>
      <c r="K371">
        <v>3</v>
      </c>
      <c r="L371" t="s">
        <v>1687</v>
      </c>
      <c r="M371" t="s">
        <v>1688</v>
      </c>
      <c r="N371" t="s">
        <v>27</v>
      </c>
      <c r="P371">
        <v>2</v>
      </c>
      <c r="Q371" t="s">
        <v>31</v>
      </c>
      <c r="V371" t="str">
        <f t="shared" si="5"/>
        <v>fevereiro</v>
      </c>
    </row>
    <row r="372" spans="1:22" x14ac:dyDescent="0.3">
      <c r="A372" t="s">
        <v>4700</v>
      </c>
      <c r="B372" t="s">
        <v>4698</v>
      </c>
      <c r="C372" t="s">
        <v>4699</v>
      </c>
      <c r="D372" s="2">
        <v>45705</v>
      </c>
      <c r="E372" s="2">
        <v>45765</v>
      </c>
      <c r="F372" s="2">
        <v>45713</v>
      </c>
      <c r="G372" t="s">
        <v>331</v>
      </c>
      <c r="H372" s="3">
        <v>160</v>
      </c>
      <c r="I372" s="3">
        <v>152.09</v>
      </c>
      <c r="J372">
        <v>978</v>
      </c>
      <c r="K372">
        <v>3</v>
      </c>
      <c r="L372" t="s">
        <v>1687</v>
      </c>
      <c r="M372" t="s">
        <v>1688</v>
      </c>
      <c r="N372" t="s">
        <v>27</v>
      </c>
      <c r="P372">
        <v>2</v>
      </c>
      <c r="Q372" t="s">
        <v>31</v>
      </c>
      <c r="V372" t="str">
        <f t="shared" si="5"/>
        <v>fevereiro</v>
      </c>
    </row>
    <row r="373" spans="1:22" x14ac:dyDescent="0.3">
      <c r="A373" t="s">
        <v>4701</v>
      </c>
      <c r="B373">
        <v>96584696120</v>
      </c>
      <c r="C373" t="s">
        <v>4702</v>
      </c>
      <c r="D373" s="2">
        <v>45706</v>
      </c>
      <c r="E373" s="2">
        <v>45706</v>
      </c>
      <c r="F373" s="2">
        <v>45713</v>
      </c>
      <c r="G373" t="s">
        <v>49</v>
      </c>
      <c r="H373" s="3">
        <v>320</v>
      </c>
      <c r="I373" s="3">
        <v>320</v>
      </c>
      <c r="J373">
        <v>979</v>
      </c>
      <c r="K373">
        <v>3</v>
      </c>
      <c r="L373" t="s">
        <v>1687</v>
      </c>
      <c r="M373" t="s">
        <v>1688</v>
      </c>
      <c r="N373" t="s">
        <v>27</v>
      </c>
      <c r="P373">
        <v>2</v>
      </c>
      <c r="Q373" t="s">
        <v>31</v>
      </c>
      <c r="V373" t="str">
        <f t="shared" si="5"/>
        <v>fevereiro</v>
      </c>
    </row>
    <row r="374" spans="1:22" x14ac:dyDescent="0.3">
      <c r="A374" t="s">
        <v>4703</v>
      </c>
      <c r="C374" t="s">
        <v>2353</v>
      </c>
      <c r="D374" s="2">
        <v>45706</v>
      </c>
      <c r="E374" s="2">
        <v>45706</v>
      </c>
      <c r="F374" s="2">
        <v>45713</v>
      </c>
      <c r="G374" t="s">
        <v>49</v>
      </c>
      <c r="H374" s="3">
        <v>235</v>
      </c>
      <c r="I374" s="3">
        <v>235</v>
      </c>
      <c r="J374">
        <v>980</v>
      </c>
      <c r="K374">
        <v>3</v>
      </c>
      <c r="L374" t="s">
        <v>1687</v>
      </c>
      <c r="M374" t="s">
        <v>1688</v>
      </c>
      <c r="N374" t="s">
        <v>27</v>
      </c>
      <c r="P374">
        <v>2</v>
      </c>
      <c r="Q374" t="s">
        <v>31</v>
      </c>
      <c r="V374" t="str">
        <f t="shared" si="5"/>
        <v>fevereiro</v>
      </c>
    </row>
    <row r="375" spans="1:22" x14ac:dyDescent="0.3">
      <c r="A375" t="s">
        <v>4704</v>
      </c>
      <c r="B375" t="s">
        <v>4705</v>
      </c>
      <c r="C375" t="s">
        <v>4706</v>
      </c>
      <c r="D375" s="2">
        <v>45708</v>
      </c>
      <c r="E375" s="2">
        <v>45708</v>
      </c>
      <c r="F375" s="2">
        <v>45713</v>
      </c>
      <c r="G375" t="s">
        <v>49</v>
      </c>
      <c r="H375" s="3">
        <v>610</v>
      </c>
      <c r="I375" s="3">
        <v>610</v>
      </c>
      <c r="J375">
        <v>987</v>
      </c>
      <c r="K375">
        <v>3</v>
      </c>
      <c r="L375" t="s">
        <v>1687</v>
      </c>
      <c r="M375" t="s">
        <v>1688</v>
      </c>
      <c r="N375" t="s">
        <v>27</v>
      </c>
      <c r="P375">
        <v>2</v>
      </c>
      <c r="Q375" t="s">
        <v>31</v>
      </c>
      <c r="V375" t="str">
        <f t="shared" si="5"/>
        <v>fevereiro</v>
      </c>
    </row>
    <row r="376" spans="1:22" x14ac:dyDescent="0.3">
      <c r="A376" t="s">
        <v>4707</v>
      </c>
      <c r="B376" t="s">
        <v>4708</v>
      </c>
      <c r="C376" t="s">
        <v>4709</v>
      </c>
      <c r="D376" s="2">
        <v>45708</v>
      </c>
      <c r="E376" s="2">
        <v>45708</v>
      </c>
      <c r="F376" s="2">
        <v>45713</v>
      </c>
      <c r="G376" t="s">
        <v>49</v>
      </c>
      <c r="H376" s="3">
        <v>50</v>
      </c>
      <c r="I376" s="3">
        <v>50</v>
      </c>
      <c r="J376">
        <v>988</v>
      </c>
      <c r="K376">
        <v>3</v>
      </c>
      <c r="L376" t="s">
        <v>1687</v>
      </c>
      <c r="M376" t="s">
        <v>1688</v>
      </c>
      <c r="N376" t="s">
        <v>27</v>
      </c>
      <c r="P376">
        <v>2</v>
      </c>
      <c r="Q376" t="s">
        <v>31</v>
      </c>
      <c r="V376" t="str">
        <f t="shared" si="5"/>
        <v>fevereiro</v>
      </c>
    </row>
    <row r="377" spans="1:22" x14ac:dyDescent="0.3">
      <c r="A377" t="s">
        <v>4710</v>
      </c>
      <c r="C377" t="s">
        <v>4286</v>
      </c>
      <c r="D377" s="2">
        <v>45708</v>
      </c>
      <c r="E377" s="2">
        <v>45708</v>
      </c>
      <c r="F377" s="2">
        <v>45713</v>
      </c>
      <c r="G377" t="s">
        <v>49</v>
      </c>
      <c r="H377" s="3">
        <v>170</v>
      </c>
      <c r="I377" s="3">
        <v>170</v>
      </c>
      <c r="J377">
        <v>989</v>
      </c>
      <c r="K377">
        <v>3</v>
      </c>
      <c r="L377" t="s">
        <v>1687</v>
      </c>
      <c r="M377" t="s">
        <v>1688</v>
      </c>
      <c r="N377" t="s">
        <v>27</v>
      </c>
      <c r="P377">
        <v>2</v>
      </c>
      <c r="Q377" t="s">
        <v>31</v>
      </c>
      <c r="V377" t="str">
        <f t="shared" si="5"/>
        <v>fevereiro</v>
      </c>
    </row>
    <row r="378" spans="1:22" x14ac:dyDescent="0.3">
      <c r="A378" t="s">
        <v>4711</v>
      </c>
      <c r="B378" t="s">
        <v>1878</v>
      </c>
      <c r="C378" t="s">
        <v>1879</v>
      </c>
      <c r="D378" s="2">
        <v>45709</v>
      </c>
      <c r="E378" s="2">
        <v>45709</v>
      </c>
      <c r="F378" s="2">
        <v>45713</v>
      </c>
      <c r="G378" t="s">
        <v>49</v>
      </c>
      <c r="H378" s="3">
        <v>595</v>
      </c>
      <c r="I378" s="3">
        <v>595</v>
      </c>
      <c r="J378">
        <v>990</v>
      </c>
      <c r="K378">
        <v>3</v>
      </c>
      <c r="L378" t="s">
        <v>1687</v>
      </c>
      <c r="M378" t="s">
        <v>1688</v>
      </c>
      <c r="N378" t="s">
        <v>27</v>
      </c>
      <c r="P378">
        <v>2</v>
      </c>
      <c r="Q378" t="s">
        <v>31</v>
      </c>
      <c r="V378" t="str">
        <f t="shared" si="5"/>
        <v>fevereiro</v>
      </c>
    </row>
    <row r="379" spans="1:22" x14ac:dyDescent="0.3">
      <c r="A379" t="s">
        <v>4712</v>
      </c>
      <c r="C379" t="s">
        <v>1893</v>
      </c>
      <c r="D379" s="2">
        <v>45709</v>
      </c>
      <c r="E379" s="2">
        <v>45709</v>
      </c>
      <c r="F379" s="2">
        <v>45713</v>
      </c>
      <c r="G379" t="s">
        <v>49</v>
      </c>
      <c r="H379" s="3">
        <v>80</v>
      </c>
      <c r="I379" s="3">
        <v>80</v>
      </c>
      <c r="J379">
        <v>991</v>
      </c>
      <c r="K379">
        <v>3</v>
      </c>
      <c r="L379" t="s">
        <v>1687</v>
      </c>
      <c r="M379" t="s">
        <v>1688</v>
      </c>
      <c r="N379" t="s">
        <v>27</v>
      </c>
      <c r="P379">
        <v>2</v>
      </c>
      <c r="Q379" t="s">
        <v>31</v>
      </c>
      <c r="V379" t="str">
        <f t="shared" si="5"/>
        <v>fevereiro</v>
      </c>
    </row>
    <row r="380" spans="1:22" x14ac:dyDescent="0.3">
      <c r="A380" t="s">
        <v>4713</v>
      </c>
      <c r="B380" t="s">
        <v>4714</v>
      </c>
      <c r="C380" t="s">
        <v>4715</v>
      </c>
      <c r="D380" s="2">
        <v>45709</v>
      </c>
      <c r="E380" s="2">
        <v>45709</v>
      </c>
      <c r="F380" s="2">
        <v>45713</v>
      </c>
      <c r="G380" t="s">
        <v>331</v>
      </c>
      <c r="H380" s="3">
        <v>490</v>
      </c>
      <c r="I380" s="3">
        <v>455.5</v>
      </c>
      <c r="J380">
        <v>992</v>
      </c>
      <c r="K380">
        <v>3</v>
      </c>
      <c r="L380" t="s">
        <v>1687</v>
      </c>
      <c r="M380" t="s">
        <v>1688</v>
      </c>
      <c r="N380" t="s">
        <v>27</v>
      </c>
      <c r="P380">
        <v>2</v>
      </c>
      <c r="Q380" t="s">
        <v>31</v>
      </c>
      <c r="V380" t="str">
        <f t="shared" si="5"/>
        <v>fevereiro</v>
      </c>
    </row>
    <row r="381" spans="1:22" x14ac:dyDescent="0.3">
      <c r="A381" t="s">
        <v>4716</v>
      </c>
      <c r="B381" t="s">
        <v>4717</v>
      </c>
      <c r="C381" t="s">
        <v>4718</v>
      </c>
      <c r="D381" s="2">
        <v>45709</v>
      </c>
      <c r="E381" s="2">
        <v>45739</v>
      </c>
      <c r="F381" s="2">
        <v>45713</v>
      </c>
      <c r="G381" t="s">
        <v>331</v>
      </c>
      <c r="H381" s="3">
        <v>600</v>
      </c>
      <c r="I381" s="3">
        <v>600</v>
      </c>
      <c r="J381">
        <v>993</v>
      </c>
      <c r="K381">
        <v>3</v>
      </c>
      <c r="L381" t="s">
        <v>1687</v>
      </c>
      <c r="M381" t="s">
        <v>1688</v>
      </c>
      <c r="N381" t="s">
        <v>27</v>
      </c>
      <c r="P381">
        <v>2</v>
      </c>
      <c r="Q381" t="s">
        <v>31</v>
      </c>
      <c r="V381" t="str">
        <f t="shared" si="5"/>
        <v>fevereiro</v>
      </c>
    </row>
    <row r="382" spans="1:22" x14ac:dyDescent="0.3">
      <c r="A382" t="s">
        <v>4719</v>
      </c>
      <c r="C382" t="s">
        <v>1888</v>
      </c>
      <c r="D382" s="2">
        <v>45709</v>
      </c>
      <c r="E382" s="2">
        <v>45709</v>
      </c>
      <c r="F382" s="2">
        <v>45713</v>
      </c>
      <c r="G382" t="s">
        <v>49</v>
      </c>
      <c r="H382" s="3">
        <v>165</v>
      </c>
      <c r="I382" s="3">
        <v>165</v>
      </c>
      <c r="J382">
        <v>995</v>
      </c>
      <c r="K382">
        <v>3</v>
      </c>
      <c r="L382" t="s">
        <v>1687</v>
      </c>
      <c r="M382" t="s">
        <v>1688</v>
      </c>
      <c r="N382" t="s">
        <v>27</v>
      </c>
      <c r="P382">
        <v>2</v>
      </c>
      <c r="Q382" t="s">
        <v>31</v>
      </c>
      <c r="V382" t="str">
        <f t="shared" si="5"/>
        <v>fevereiro</v>
      </c>
    </row>
    <row r="383" spans="1:22" x14ac:dyDescent="0.3">
      <c r="A383" t="s">
        <v>4720</v>
      </c>
      <c r="C383" t="s">
        <v>4286</v>
      </c>
      <c r="D383" s="2">
        <v>45709</v>
      </c>
      <c r="E383" s="2">
        <v>45709</v>
      </c>
      <c r="F383" s="2">
        <v>45713</v>
      </c>
      <c r="G383" t="s">
        <v>49</v>
      </c>
      <c r="H383" s="3">
        <v>170</v>
      </c>
      <c r="I383" s="3">
        <v>170</v>
      </c>
      <c r="J383">
        <v>996</v>
      </c>
      <c r="K383">
        <v>3</v>
      </c>
      <c r="L383" t="s">
        <v>1687</v>
      </c>
      <c r="M383" t="s">
        <v>1688</v>
      </c>
      <c r="N383" t="s">
        <v>27</v>
      </c>
      <c r="P383">
        <v>2</v>
      </c>
      <c r="Q383" t="s">
        <v>31</v>
      </c>
      <c r="V383" t="str">
        <f t="shared" si="5"/>
        <v>fevereiro</v>
      </c>
    </row>
    <row r="384" spans="1:22" x14ac:dyDescent="0.3">
      <c r="A384" t="s">
        <v>4721</v>
      </c>
      <c r="B384" t="s">
        <v>4722</v>
      </c>
      <c r="C384" t="s">
        <v>4723</v>
      </c>
      <c r="D384" s="2">
        <v>45710</v>
      </c>
      <c r="E384" s="2">
        <v>45710</v>
      </c>
      <c r="F384" s="2">
        <v>45713</v>
      </c>
      <c r="G384" t="s">
        <v>49</v>
      </c>
      <c r="H384" s="3">
        <v>140</v>
      </c>
      <c r="I384" s="3">
        <v>140</v>
      </c>
      <c r="J384">
        <v>997</v>
      </c>
      <c r="K384">
        <v>3</v>
      </c>
      <c r="L384" t="s">
        <v>1687</v>
      </c>
      <c r="M384" t="s">
        <v>1688</v>
      </c>
      <c r="N384" t="s">
        <v>27</v>
      </c>
      <c r="P384">
        <v>2</v>
      </c>
      <c r="Q384" t="s">
        <v>31</v>
      </c>
      <c r="V384" t="str">
        <f t="shared" si="5"/>
        <v>fevereiro</v>
      </c>
    </row>
    <row r="385" spans="1:22" x14ac:dyDescent="0.3">
      <c r="A385" t="s">
        <v>4724</v>
      </c>
      <c r="C385" t="s">
        <v>4725</v>
      </c>
      <c r="D385" s="2">
        <v>45710</v>
      </c>
      <c r="E385" s="2">
        <v>45710</v>
      </c>
      <c r="F385" s="2">
        <v>45713</v>
      </c>
      <c r="G385" t="s">
        <v>49</v>
      </c>
      <c r="H385" s="3">
        <v>795</v>
      </c>
      <c r="I385" s="3">
        <v>795</v>
      </c>
      <c r="J385">
        <v>998</v>
      </c>
      <c r="K385">
        <v>3</v>
      </c>
      <c r="L385" t="s">
        <v>1687</v>
      </c>
      <c r="M385" t="s">
        <v>1688</v>
      </c>
      <c r="N385" t="s">
        <v>27</v>
      </c>
      <c r="P385">
        <v>2</v>
      </c>
      <c r="Q385" t="s">
        <v>31</v>
      </c>
      <c r="V385" t="str">
        <f t="shared" si="5"/>
        <v>fevereiro</v>
      </c>
    </row>
    <row r="386" spans="1:22" x14ac:dyDescent="0.3">
      <c r="A386" t="s">
        <v>4726</v>
      </c>
      <c r="B386" t="s">
        <v>4727</v>
      </c>
      <c r="C386" t="s">
        <v>4728</v>
      </c>
      <c r="D386" s="2">
        <v>45710</v>
      </c>
      <c r="E386" s="2">
        <v>45710</v>
      </c>
      <c r="F386" s="2">
        <v>45713</v>
      </c>
      <c r="G386" t="s">
        <v>49</v>
      </c>
      <c r="H386" s="3">
        <v>160</v>
      </c>
      <c r="I386" s="3">
        <v>160</v>
      </c>
      <c r="J386">
        <v>999</v>
      </c>
      <c r="K386">
        <v>3</v>
      </c>
      <c r="L386" t="s">
        <v>1687</v>
      </c>
      <c r="M386" t="s">
        <v>1688</v>
      </c>
      <c r="N386" t="s">
        <v>27</v>
      </c>
      <c r="P386">
        <v>2</v>
      </c>
      <c r="Q386" t="s">
        <v>31</v>
      </c>
      <c r="V386" t="str">
        <f t="shared" si="5"/>
        <v>fevereiro</v>
      </c>
    </row>
    <row r="387" spans="1:22" x14ac:dyDescent="0.3">
      <c r="A387" t="s">
        <v>4729</v>
      </c>
      <c r="C387" t="s">
        <v>4286</v>
      </c>
      <c r="D387" s="2">
        <v>45710</v>
      </c>
      <c r="E387" s="2">
        <v>45710</v>
      </c>
      <c r="F387" s="2">
        <v>45713</v>
      </c>
      <c r="G387" t="s">
        <v>49</v>
      </c>
      <c r="H387" s="3">
        <v>245</v>
      </c>
      <c r="I387" s="3">
        <v>245</v>
      </c>
      <c r="J387">
        <v>1000</v>
      </c>
      <c r="K387">
        <v>3</v>
      </c>
      <c r="L387" t="s">
        <v>1687</v>
      </c>
      <c r="M387" t="s">
        <v>1688</v>
      </c>
      <c r="N387" t="s">
        <v>27</v>
      </c>
      <c r="P387">
        <v>2</v>
      </c>
      <c r="Q387" t="s">
        <v>31</v>
      </c>
      <c r="V387" t="str">
        <f t="shared" ref="V387:V450" si="6">TEXT(F387,"MMMM")</f>
        <v>fevereiro</v>
      </c>
    </row>
    <row r="388" spans="1:22" x14ac:dyDescent="0.3">
      <c r="A388" t="s">
        <v>4730</v>
      </c>
      <c r="B388" t="s">
        <v>4731</v>
      </c>
      <c r="C388" t="s">
        <v>4732</v>
      </c>
      <c r="D388" s="2">
        <v>45710</v>
      </c>
      <c r="E388" s="2">
        <v>45710</v>
      </c>
      <c r="F388" s="2">
        <v>45713</v>
      </c>
      <c r="G388" t="s">
        <v>331</v>
      </c>
      <c r="H388" s="3">
        <v>1150</v>
      </c>
      <c r="I388" s="3">
        <v>1150</v>
      </c>
      <c r="J388">
        <v>1001</v>
      </c>
      <c r="K388">
        <v>3</v>
      </c>
      <c r="L388" t="s">
        <v>1687</v>
      </c>
      <c r="M388" t="s">
        <v>1688</v>
      </c>
      <c r="N388" t="s">
        <v>27</v>
      </c>
      <c r="P388">
        <v>2</v>
      </c>
      <c r="Q388" t="s">
        <v>31</v>
      </c>
      <c r="V388" t="str">
        <f t="shared" si="6"/>
        <v>fevereiro</v>
      </c>
    </row>
    <row r="389" spans="1:22" x14ac:dyDescent="0.3">
      <c r="A389" t="s">
        <v>4733</v>
      </c>
      <c r="C389" t="s">
        <v>2800</v>
      </c>
      <c r="D389" s="2">
        <v>45712</v>
      </c>
      <c r="E389" s="2">
        <v>45712</v>
      </c>
      <c r="F389" s="2">
        <v>45713</v>
      </c>
      <c r="G389" t="s">
        <v>49</v>
      </c>
      <c r="H389" s="3">
        <v>425</v>
      </c>
      <c r="I389" s="3">
        <v>425</v>
      </c>
      <c r="J389">
        <v>1002</v>
      </c>
      <c r="K389">
        <v>3</v>
      </c>
      <c r="L389" t="s">
        <v>1687</v>
      </c>
      <c r="M389" t="s">
        <v>1688</v>
      </c>
      <c r="N389" t="s">
        <v>27</v>
      </c>
      <c r="P389">
        <v>2</v>
      </c>
      <c r="Q389" t="s">
        <v>31</v>
      </c>
      <c r="V389" t="str">
        <f t="shared" si="6"/>
        <v>fevereiro</v>
      </c>
    </row>
    <row r="390" spans="1:22" x14ac:dyDescent="0.3">
      <c r="A390" t="s">
        <v>4734</v>
      </c>
      <c r="C390" t="s">
        <v>1888</v>
      </c>
      <c r="D390" s="2">
        <v>45713</v>
      </c>
      <c r="E390" s="2">
        <v>45713</v>
      </c>
      <c r="F390" s="2">
        <v>45713</v>
      </c>
      <c r="G390" t="s">
        <v>49</v>
      </c>
      <c r="H390" s="3">
        <v>165</v>
      </c>
      <c r="I390" s="3">
        <v>165</v>
      </c>
      <c r="J390">
        <v>1003</v>
      </c>
      <c r="K390">
        <v>3</v>
      </c>
      <c r="L390" t="s">
        <v>1687</v>
      </c>
      <c r="M390" t="s">
        <v>1688</v>
      </c>
      <c r="N390" t="s">
        <v>27</v>
      </c>
      <c r="P390">
        <v>2</v>
      </c>
      <c r="Q390" t="s">
        <v>31</v>
      </c>
      <c r="V390" t="str">
        <f t="shared" si="6"/>
        <v>fevereiro</v>
      </c>
    </row>
    <row r="391" spans="1:22" x14ac:dyDescent="0.3">
      <c r="A391" t="s">
        <v>4735</v>
      </c>
      <c r="B391" t="s">
        <v>1875</v>
      </c>
      <c r="C391" t="s">
        <v>1876</v>
      </c>
      <c r="D391" s="2">
        <v>45695</v>
      </c>
      <c r="E391" s="2">
        <v>45725</v>
      </c>
      <c r="F391" s="2">
        <v>45713</v>
      </c>
      <c r="G391" t="s">
        <v>331</v>
      </c>
      <c r="H391" s="3">
        <v>3455</v>
      </c>
      <c r="I391" s="3">
        <v>3455</v>
      </c>
      <c r="J391">
        <v>924</v>
      </c>
      <c r="K391">
        <v>3</v>
      </c>
      <c r="L391" t="s">
        <v>1687</v>
      </c>
      <c r="M391" t="s">
        <v>1688</v>
      </c>
      <c r="N391" t="s">
        <v>27</v>
      </c>
      <c r="P391">
        <v>2</v>
      </c>
      <c r="Q391" t="s">
        <v>31</v>
      </c>
      <c r="V391" t="str">
        <f t="shared" si="6"/>
        <v>fevereiro</v>
      </c>
    </row>
    <row r="392" spans="1:22" x14ac:dyDescent="0.3">
      <c r="A392" t="s">
        <v>4736</v>
      </c>
      <c r="B392">
        <v>924877340</v>
      </c>
      <c r="C392" t="s">
        <v>4737</v>
      </c>
      <c r="D392" s="2">
        <v>45693</v>
      </c>
      <c r="E392" s="2">
        <v>45723</v>
      </c>
      <c r="F392" s="2">
        <v>45713</v>
      </c>
      <c r="G392" t="s">
        <v>331</v>
      </c>
      <c r="H392" s="3">
        <v>160</v>
      </c>
      <c r="I392" s="3">
        <v>153.22</v>
      </c>
      <c r="J392">
        <v>917</v>
      </c>
      <c r="K392">
        <v>3</v>
      </c>
      <c r="L392" t="s">
        <v>1687</v>
      </c>
      <c r="M392" t="s">
        <v>1688</v>
      </c>
      <c r="N392" t="s">
        <v>27</v>
      </c>
      <c r="P392">
        <v>2</v>
      </c>
      <c r="Q392" t="s">
        <v>31</v>
      </c>
      <c r="V392" t="str">
        <f t="shared" si="6"/>
        <v>fevereiro</v>
      </c>
    </row>
    <row r="393" spans="1:22" x14ac:dyDescent="0.3">
      <c r="A393" t="s">
        <v>2521</v>
      </c>
      <c r="C393" t="s">
        <v>1699</v>
      </c>
      <c r="D393" s="2">
        <v>45714</v>
      </c>
      <c r="E393" s="2">
        <v>45714</v>
      </c>
      <c r="F393" s="2">
        <v>45714</v>
      </c>
      <c r="G393" t="s">
        <v>49</v>
      </c>
      <c r="H393" s="3">
        <v>115</v>
      </c>
      <c r="I393" s="3">
        <v>115</v>
      </c>
      <c r="J393">
        <v>1423</v>
      </c>
      <c r="K393">
        <v>3</v>
      </c>
      <c r="L393" t="s">
        <v>1687</v>
      </c>
      <c r="M393" t="s">
        <v>1688</v>
      </c>
      <c r="N393" t="s">
        <v>27</v>
      </c>
      <c r="P393">
        <v>2</v>
      </c>
      <c r="Q393" t="s">
        <v>31</v>
      </c>
      <c r="V393" t="str">
        <f t="shared" si="6"/>
        <v>fevereiro</v>
      </c>
    </row>
    <row r="394" spans="1:22" x14ac:dyDescent="0.3">
      <c r="A394" t="s">
        <v>4604</v>
      </c>
      <c r="C394" t="s">
        <v>1699</v>
      </c>
      <c r="D394" s="2">
        <v>45714</v>
      </c>
      <c r="E394" s="2">
        <v>45714</v>
      </c>
      <c r="F394" s="2">
        <v>45714</v>
      </c>
      <c r="G394" t="s">
        <v>49</v>
      </c>
      <c r="H394" s="3">
        <v>125</v>
      </c>
      <c r="I394" s="3">
        <v>125</v>
      </c>
      <c r="J394">
        <v>1006</v>
      </c>
      <c r="K394">
        <v>3</v>
      </c>
      <c r="L394" t="s">
        <v>1687</v>
      </c>
      <c r="M394" t="s">
        <v>1688</v>
      </c>
      <c r="N394" t="s">
        <v>27</v>
      </c>
      <c r="P394">
        <v>2</v>
      </c>
      <c r="Q394" t="s">
        <v>31</v>
      </c>
      <c r="V394" t="str">
        <f t="shared" si="6"/>
        <v>fevereiro</v>
      </c>
    </row>
    <row r="395" spans="1:22" x14ac:dyDescent="0.3">
      <c r="A395" t="s">
        <v>4738</v>
      </c>
      <c r="C395" t="s">
        <v>1699</v>
      </c>
      <c r="D395" s="2">
        <v>45714</v>
      </c>
      <c r="E395" s="2">
        <v>45714</v>
      </c>
      <c r="F395" s="2">
        <v>45714</v>
      </c>
      <c r="G395" t="s">
        <v>49</v>
      </c>
      <c r="H395" s="3">
        <v>80</v>
      </c>
      <c r="I395" s="3">
        <v>80</v>
      </c>
      <c r="J395">
        <v>1007</v>
      </c>
      <c r="K395">
        <v>3</v>
      </c>
      <c r="L395" t="s">
        <v>1687</v>
      </c>
      <c r="M395" t="s">
        <v>1688</v>
      </c>
      <c r="N395" t="s">
        <v>27</v>
      </c>
      <c r="P395">
        <v>2</v>
      </c>
      <c r="Q395" t="s">
        <v>31</v>
      </c>
      <c r="V395" t="str">
        <f t="shared" si="6"/>
        <v>fevereiro</v>
      </c>
    </row>
    <row r="396" spans="1:22" x14ac:dyDescent="0.3">
      <c r="A396" t="s">
        <v>4739</v>
      </c>
      <c r="C396" t="s">
        <v>1699</v>
      </c>
      <c r="D396" s="2">
        <v>45714</v>
      </c>
      <c r="E396" s="2">
        <v>45714</v>
      </c>
      <c r="F396" s="2">
        <v>45714</v>
      </c>
      <c r="G396" t="s">
        <v>49</v>
      </c>
      <c r="H396" s="3">
        <v>150</v>
      </c>
      <c r="I396" s="3">
        <v>150</v>
      </c>
      <c r="J396">
        <v>1009</v>
      </c>
      <c r="K396">
        <v>3</v>
      </c>
      <c r="L396" t="s">
        <v>1687</v>
      </c>
      <c r="M396" t="s">
        <v>1688</v>
      </c>
      <c r="N396" t="s">
        <v>27</v>
      </c>
      <c r="P396">
        <v>2</v>
      </c>
      <c r="Q396" t="s">
        <v>31</v>
      </c>
      <c r="V396" t="str">
        <f t="shared" si="6"/>
        <v>fevereiro</v>
      </c>
    </row>
    <row r="397" spans="1:22" x14ac:dyDescent="0.3">
      <c r="A397" t="s">
        <v>2514</v>
      </c>
      <c r="B397" t="s">
        <v>4740</v>
      </c>
      <c r="C397" t="s">
        <v>4741</v>
      </c>
      <c r="D397" s="2">
        <v>45713</v>
      </c>
      <c r="E397" s="2">
        <v>45713</v>
      </c>
      <c r="F397" s="2">
        <v>45715</v>
      </c>
      <c r="G397" t="s">
        <v>1708</v>
      </c>
      <c r="H397" s="3">
        <v>3655</v>
      </c>
      <c r="I397" s="3">
        <v>3655</v>
      </c>
      <c r="J397">
        <v>1419</v>
      </c>
      <c r="K397">
        <v>3</v>
      </c>
      <c r="L397" t="s">
        <v>1687</v>
      </c>
      <c r="M397" t="s">
        <v>1688</v>
      </c>
      <c r="N397" t="s">
        <v>27</v>
      </c>
      <c r="P397">
        <v>2</v>
      </c>
      <c r="Q397" t="s">
        <v>31</v>
      </c>
      <c r="V397" t="str">
        <f t="shared" si="6"/>
        <v>fevereiro</v>
      </c>
    </row>
    <row r="398" spans="1:22" x14ac:dyDescent="0.3">
      <c r="A398" t="s">
        <v>2498</v>
      </c>
      <c r="B398" t="s">
        <v>2115</v>
      </c>
      <c r="C398" t="s">
        <v>2116</v>
      </c>
      <c r="D398" s="2">
        <v>45714</v>
      </c>
      <c r="E398" s="2">
        <v>45714</v>
      </c>
      <c r="F398" s="2">
        <v>45715</v>
      </c>
      <c r="G398" t="s">
        <v>49</v>
      </c>
      <c r="H398" s="3">
        <v>4770</v>
      </c>
      <c r="I398" s="3">
        <v>4770</v>
      </c>
      <c r="J398">
        <v>1427</v>
      </c>
      <c r="K398">
        <v>3</v>
      </c>
      <c r="L398" t="s">
        <v>1687</v>
      </c>
      <c r="M398" t="s">
        <v>1688</v>
      </c>
      <c r="N398" t="s">
        <v>27</v>
      </c>
      <c r="P398">
        <v>2</v>
      </c>
      <c r="Q398" t="s">
        <v>31</v>
      </c>
      <c r="V398" t="str">
        <f t="shared" si="6"/>
        <v>fevereiro</v>
      </c>
    </row>
    <row r="399" spans="1:22" x14ac:dyDescent="0.3">
      <c r="A399" t="s">
        <v>4742</v>
      </c>
      <c r="B399" t="s">
        <v>4743</v>
      </c>
      <c r="C399" t="s">
        <v>4744</v>
      </c>
      <c r="D399" s="2">
        <v>45714</v>
      </c>
      <c r="E399" s="2">
        <v>45714</v>
      </c>
      <c r="F399" s="2">
        <v>45715</v>
      </c>
      <c r="G399" t="s">
        <v>113</v>
      </c>
      <c r="H399" s="3">
        <v>330</v>
      </c>
      <c r="I399" s="3">
        <v>326.89999999999998</v>
      </c>
      <c r="J399">
        <v>1005</v>
      </c>
      <c r="K399">
        <v>3</v>
      </c>
      <c r="L399" t="s">
        <v>1687</v>
      </c>
      <c r="M399" t="s">
        <v>1688</v>
      </c>
      <c r="N399" t="s">
        <v>27</v>
      </c>
      <c r="P399">
        <v>2</v>
      </c>
      <c r="Q399" t="s">
        <v>31</v>
      </c>
      <c r="V399" t="str">
        <f t="shared" si="6"/>
        <v>fevereiro</v>
      </c>
    </row>
    <row r="400" spans="1:22" x14ac:dyDescent="0.3">
      <c r="A400" t="s">
        <v>4745</v>
      </c>
      <c r="B400" t="s">
        <v>4746</v>
      </c>
      <c r="C400" t="s">
        <v>4747</v>
      </c>
      <c r="D400" s="2">
        <v>45715</v>
      </c>
      <c r="E400" s="2">
        <v>45715</v>
      </c>
      <c r="F400" s="2">
        <v>45716</v>
      </c>
      <c r="G400" t="s">
        <v>1708</v>
      </c>
      <c r="H400" s="3">
        <v>800</v>
      </c>
      <c r="I400" s="3">
        <v>800</v>
      </c>
      <c r="J400">
        <v>1428</v>
      </c>
      <c r="K400">
        <v>3</v>
      </c>
      <c r="L400" t="s">
        <v>1687</v>
      </c>
      <c r="M400" t="s">
        <v>1688</v>
      </c>
      <c r="N400" t="s">
        <v>27</v>
      </c>
      <c r="P400">
        <v>2</v>
      </c>
      <c r="Q400" t="s">
        <v>31</v>
      </c>
      <c r="V400" t="str">
        <f t="shared" si="6"/>
        <v>fevereiro</v>
      </c>
    </row>
    <row r="401" spans="1:22" x14ac:dyDescent="0.3">
      <c r="A401" t="s">
        <v>4745</v>
      </c>
      <c r="B401" t="s">
        <v>4746</v>
      </c>
      <c r="C401" t="s">
        <v>4747</v>
      </c>
      <c r="D401" s="2">
        <v>45715</v>
      </c>
      <c r="E401" s="2">
        <v>45715</v>
      </c>
      <c r="F401" s="2">
        <v>45716</v>
      </c>
      <c r="G401" t="s">
        <v>49</v>
      </c>
      <c r="H401" s="3">
        <v>155</v>
      </c>
      <c r="I401" s="3">
        <v>155</v>
      </c>
      <c r="J401">
        <v>1428</v>
      </c>
      <c r="K401">
        <v>3</v>
      </c>
      <c r="L401" t="s">
        <v>1687</v>
      </c>
      <c r="M401" t="s">
        <v>1688</v>
      </c>
      <c r="N401" t="s">
        <v>27</v>
      </c>
      <c r="P401">
        <v>2</v>
      </c>
      <c r="Q401" t="s">
        <v>31</v>
      </c>
      <c r="V401" t="str">
        <f t="shared" si="6"/>
        <v>fevereiro</v>
      </c>
    </row>
    <row r="402" spans="1:22" x14ac:dyDescent="0.3">
      <c r="A402" t="s">
        <v>2324</v>
      </c>
      <c r="B402" t="s">
        <v>1773</v>
      </c>
      <c r="C402" t="s">
        <v>1774</v>
      </c>
      <c r="D402" s="2">
        <v>45715</v>
      </c>
      <c r="E402" s="2">
        <v>45745</v>
      </c>
      <c r="F402" s="2">
        <v>45716</v>
      </c>
      <c r="G402" t="s">
        <v>45</v>
      </c>
      <c r="H402" s="3">
        <v>11115</v>
      </c>
      <c r="I402" s="3">
        <v>11115</v>
      </c>
      <c r="J402">
        <v>1429</v>
      </c>
      <c r="K402">
        <v>3</v>
      </c>
      <c r="L402" t="s">
        <v>1687</v>
      </c>
      <c r="M402" t="s">
        <v>1688</v>
      </c>
      <c r="N402" t="s">
        <v>27</v>
      </c>
      <c r="P402">
        <v>2</v>
      </c>
      <c r="Q402" t="s">
        <v>31</v>
      </c>
      <c r="V402" t="str">
        <f t="shared" si="6"/>
        <v>fevereiro</v>
      </c>
    </row>
    <row r="403" spans="1:22" x14ac:dyDescent="0.3">
      <c r="A403" t="s">
        <v>2601</v>
      </c>
      <c r="C403" t="s">
        <v>4748</v>
      </c>
      <c r="D403" s="2">
        <v>45716</v>
      </c>
      <c r="E403" s="2">
        <v>45716</v>
      </c>
      <c r="F403" s="2">
        <v>45716</v>
      </c>
      <c r="G403" t="s">
        <v>49</v>
      </c>
      <c r="H403" s="3">
        <v>240</v>
      </c>
      <c r="I403" s="3">
        <v>240</v>
      </c>
      <c r="J403">
        <v>1430</v>
      </c>
      <c r="K403">
        <v>3</v>
      </c>
      <c r="L403" t="s">
        <v>1687</v>
      </c>
      <c r="M403" t="s">
        <v>1688</v>
      </c>
      <c r="N403" t="s">
        <v>27</v>
      </c>
      <c r="P403">
        <v>2</v>
      </c>
      <c r="Q403" t="s">
        <v>31</v>
      </c>
      <c r="V403" t="str">
        <f t="shared" si="6"/>
        <v>fevereiro</v>
      </c>
    </row>
    <row r="404" spans="1:22" x14ac:dyDescent="0.3">
      <c r="A404" t="s">
        <v>2494</v>
      </c>
      <c r="B404" t="s">
        <v>4749</v>
      </c>
      <c r="C404" t="s">
        <v>4750</v>
      </c>
      <c r="D404" s="2">
        <v>45716</v>
      </c>
      <c r="E404" s="2">
        <v>45746</v>
      </c>
      <c r="F404" s="2">
        <v>45716</v>
      </c>
      <c r="G404" t="s">
        <v>45</v>
      </c>
      <c r="H404" s="3">
        <v>3360</v>
      </c>
      <c r="I404" s="3">
        <v>3360</v>
      </c>
      <c r="J404">
        <v>1431</v>
      </c>
      <c r="K404">
        <v>3</v>
      </c>
      <c r="L404" t="s">
        <v>1687</v>
      </c>
      <c r="M404" t="s">
        <v>1688</v>
      </c>
      <c r="N404" t="s">
        <v>27</v>
      </c>
      <c r="P404">
        <v>2</v>
      </c>
      <c r="Q404" t="s">
        <v>31</v>
      </c>
      <c r="V404" t="str">
        <f t="shared" si="6"/>
        <v>fevereiro</v>
      </c>
    </row>
    <row r="405" spans="1:22" x14ac:dyDescent="0.3">
      <c r="A405" t="s">
        <v>2493</v>
      </c>
      <c r="B405" t="s">
        <v>2878</v>
      </c>
      <c r="C405" t="s">
        <v>2879</v>
      </c>
      <c r="D405" s="2">
        <v>45716</v>
      </c>
      <c r="E405" s="2">
        <v>45716</v>
      </c>
      <c r="F405" s="2">
        <v>45716</v>
      </c>
      <c r="G405" t="s">
        <v>49</v>
      </c>
      <c r="H405" s="3">
        <v>1280</v>
      </c>
      <c r="I405" s="3">
        <v>1280</v>
      </c>
      <c r="J405">
        <v>1432</v>
      </c>
      <c r="K405">
        <v>3</v>
      </c>
      <c r="L405" t="s">
        <v>1687</v>
      </c>
      <c r="M405" t="s">
        <v>1688</v>
      </c>
      <c r="N405" t="s">
        <v>27</v>
      </c>
      <c r="P405">
        <v>2</v>
      </c>
      <c r="Q405" t="s">
        <v>31</v>
      </c>
      <c r="V405" t="str">
        <f t="shared" si="6"/>
        <v>fevereiro</v>
      </c>
    </row>
    <row r="406" spans="1:22" x14ac:dyDescent="0.3">
      <c r="A406" t="s">
        <v>2859</v>
      </c>
      <c r="B406" t="s">
        <v>1980</v>
      </c>
      <c r="C406" t="s">
        <v>1981</v>
      </c>
      <c r="D406" s="2">
        <v>45716</v>
      </c>
      <c r="E406" s="2">
        <v>45716</v>
      </c>
      <c r="F406" s="2">
        <v>45716</v>
      </c>
      <c r="G406" t="s">
        <v>49</v>
      </c>
      <c r="H406" s="3">
        <v>1010</v>
      </c>
      <c r="I406" s="3">
        <v>1010</v>
      </c>
      <c r="J406">
        <v>1434</v>
      </c>
      <c r="K406">
        <v>3</v>
      </c>
      <c r="L406" t="s">
        <v>1687</v>
      </c>
      <c r="M406" t="s">
        <v>1688</v>
      </c>
      <c r="N406" t="s">
        <v>27</v>
      </c>
      <c r="P406">
        <v>2</v>
      </c>
      <c r="Q406" t="s">
        <v>31</v>
      </c>
      <c r="V406" t="str">
        <f t="shared" si="6"/>
        <v>fevereiro</v>
      </c>
    </row>
    <row r="407" spans="1:22" x14ac:dyDescent="0.3">
      <c r="A407" t="s">
        <v>4751</v>
      </c>
      <c r="C407" t="s">
        <v>4325</v>
      </c>
      <c r="D407" s="2">
        <v>45716</v>
      </c>
      <c r="E407" s="2">
        <v>45716</v>
      </c>
      <c r="F407" s="2">
        <v>45716</v>
      </c>
      <c r="G407" t="s">
        <v>49</v>
      </c>
      <c r="H407" s="3">
        <v>85</v>
      </c>
      <c r="I407" s="3">
        <v>85</v>
      </c>
      <c r="J407">
        <v>1435</v>
      </c>
      <c r="K407">
        <v>3</v>
      </c>
      <c r="L407" t="s">
        <v>1687</v>
      </c>
      <c r="M407" t="s">
        <v>1688</v>
      </c>
      <c r="N407" t="s">
        <v>27</v>
      </c>
      <c r="P407">
        <v>2</v>
      </c>
      <c r="Q407" t="s">
        <v>31</v>
      </c>
      <c r="V407" t="str">
        <f t="shared" si="6"/>
        <v>fevereiro</v>
      </c>
    </row>
    <row r="408" spans="1:22" x14ac:dyDescent="0.3">
      <c r="A408" t="s">
        <v>4752</v>
      </c>
      <c r="B408" t="s">
        <v>2029</v>
      </c>
      <c r="C408" t="s">
        <v>2030</v>
      </c>
      <c r="D408" s="2">
        <v>45716</v>
      </c>
      <c r="E408" s="2">
        <v>45716</v>
      </c>
      <c r="F408" s="2">
        <v>45716</v>
      </c>
      <c r="G408" t="s">
        <v>49</v>
      </c>
      <c r="H408" s="3">
        <v>2045</v>
      </c>
      <c r="I408" s="3">
        <v>2045</v>
      </c>
      <c r="J408">
        <v>1436</v>
      </c>
      <c r="K408">
        <v>3</v>
      </c>
      <c r="L408" t="s">
        <v>1687</v>
      </c>
      <c r="M408" t="s">
        <v>1688</v>
      </c>
      <c r="N408" t="s">
        <v>27</v>
      </c>
      <c r="P408">
        <v>2</v>
      </c>
      <c r="Q408" t="s">
        <v>31</v>
      </c>
      <c r="V408" t="str">
        <f t="shared" si="6"/>
        <v>fevereiro</v>
      </c>
    </row>
    <row r="409" spans="1:22" x14ac:dyDescent="0.3">
      <c r="A409" t="s">
        <v>2323</v>
      </c>
      <c r="B409" t="s">
        <v>2591</v>
      </c>
      <c r="C409" t="s">
        <v>2592</v>
      </c>
      <c r="D409" s="2">
        <v>45708</v>
      </c>
      <c r="E409" s="2">
        <v>45708</v>
      </c>
      <c r="F409" s="2">
        <v>45716</v>
      </c>
      <c r="G409" t="s">
        <v>49</v>
      </c>
      <c r="H409" s="3">
        <v>1050</v>
      </c>
      <c r="I409" s="3">
        <v>1050</v>
      </c>
      <c r="J409">
        <v>1398</v>
      </c>
      <c r="K409">
        <v>3</v>
      </c>
      <c r="L409" t="s">
        <v>1687</v>
      </c>
      <c r="M409" t="s">
        <v>1688</v>
      </c>
      <c r="N409" t="s">
        <v>27</v>
      </c>
      <c r="P409">
        <v>2</v>
      </c>
      <c r="Q409" t="s">
        <v>31</v>
      </c>
      <c r="R409" t="s">
        <v>4753</v>
      </c>
      <c r="V409" t="str">
        <f t="shared" si="6"/>
        <v>fevereiro</v>
      </c>
    </row>
    <row r="410" spans="1:22" x14ac:dyDescent="0.3">
      <c r="A410" t="s">
        <v>2506</v>
      </c>
      <c r="B410" t="s">
        <v>1790</v>
      </c>
      <c r="C410" t="s">
        <v>1791</v>
      </c>
      <c r="D410" s="2">
        <v>45713</v>
      </c>
      <c r="E410" s="2">
        <v>45757</v>
      </c>
      <c r="F410" s="2">
        <v>45716</v>
      </c>
      <c r="G410" t="s">
        <v>45</v>
      </c>
      <c r="H410" s="3">
        <v>303.33</v>
      </c>
      <c r="I410" s="3">
        <v>303.33</v>
      </c>
      <c r="J410">
        <v>1416</v>
      </c>
      <c r="K410">
        <v>3</v>
      </c>
      <c r="L410" t="s">
        <v>1687</v>
      </c>
      <c r="M410" t="s">
        <v>1688</v>
      </c>
      <c r="N410" t="s">
        <v>27</v>
      </c>
      <c r="P410">
        <v>2</v>
      </c>
      <c r="Q410" t="s">
        <v>31</v>
      </c>
      <c r="V410" t="str">
        <f t="shared" si="6"/>
        <v>fevereiro</v>
      </c>
    </row>
    <row r="411" spans="1:22" x14ac:dyDescent="0.3">
      <c r="A411" t="s">
        <v>4754</v>
      </c>
      <c r="B411" t="s">
        <v>1790</v>
      </c>
      <c r="C411" t="s">
        <v>1791</v>
      </c>
      <c r="D411" s="2">
        <v>45713</v>
      </c>
      <c r="E411" s="2">
        <v>45787</v>
      </c>
      <c r="F411" s="2">
        <v>45716</v>
      </c>
      <c r="G411" t="s">
        <v>45</v>
      </c>
      <c r="H411" s="3">
        <v>303.33</v>
      </c>
      <c r="I411" s="3">
        <v>303.33</v>
      </c>
      <c r="J411">
        <v>1416</v>
      </c>
      <c r="K411">
        <v>3</v>
      </c>
      <c r="L411" t="s">
        <v>1687</v>
      </c>
      <c r="M411" t="s">
        <v>1688</v>
      </c>
      <c r="N411" t="s">
        <v>27</v>
      </c>
      <c r="P411">
        <v>2</v>
      </c>
      <c r="Q411" t="s">
        <v>31</v>
      </c>
      <c r="V411" t="str">
        <f t="shared" si="6"/>
        <v>fevereiro</v>
      </c>
    </row>
    <row r="412" spans="1:22" x14ac:dyDescent="0.3">
      <c r="A412" t="s">
        <v>4755</v>
      </c>
      <c r="B412" t="s">
        <v>1790</v>
      </c>
      <c r="C412" t="s">
        <v>1791</v>
      </c>
      <c r="D412" s="2">
        <v>45713</v>
      </c>
      <c r="E412" s="2">
        <v>45818</v>
      </c>
      <c r="F412" s="2">
        <v>45716</v>
      </c>
      <c r="G412" t="s">
        <v>45</v>
      </c>
      <c r="H412" s="3">
        <v>303.33999999999997</v>
      </c>
      <c r="I412" s="3">
        <v>303.33999999999997</v>
      </c>
      <c r="J412">
        <v>1416</v>
      </c>
      <c r="K412">
        <v>3</v>
      </c>
      <c r="L412" t="s">
        <v>1687</v>
      </c>
      <c r="M412" t="s">
        <v>1688</v>
      </c>
      <c r="N412" t="s">
        <v>27</v>
      </c>
      <c r="P412">
        <v>2</v>
      </c>
      <c r="Q412" t="s">
        <v>31</v>
      </c>
      <c r="V412" t="str">
        <f t="shared" si="6"/>
        <v>fevereiro</v>
      </c>
    </row>
    <row r="413" spans="1:22" x14ac:dyDescent="0.3">
      <c r="A413" t="s">
        <v>2522</v>
      </c>
      <c r="B413" t="s">
        <v>3162</v>
      </c>
      <c r="C413" t="s">
        <v>3163</v>
      </c>
      <c r="D413" s="2">
        <v>45714</v>
      </c>
      <c r="E413" s="2">
        <v>45714</v>
      </c>
      <c r="F413" s="2">
        <v>45716</v>
      </c>
      <c r="G413" t="s">
        <v>49</v>
      </c>
      <c r="H413" s="3">
        <v>1510</v>
      </c>
      <c r="I413" s="3">
        <v>1510</v>
      </c>
      <c r="J413">
        <v>1424</v>
      </c>
      <c r="K413">
        <v>3</v>
      </c>
      <c r="L413" t="s">
        <v>1687</v>
      </c>
      <c r="M413" t="s">
        <v>1688</v>
      </c>
      <c r="N413" t="s">
        <v>27</v>
      </c>
      <c r="P413">
        <v>2</v>
      </c>
      <c r="Q413" t="s">
        <v>31</v>
      </c>
      <c r="R413" t="s">
        <v>4756</v>
      </c>
      <c r="V413" t="str">
        <f t="shared" si="6"/>
        <v>fevereiro</v>
      </c>
    </row>
    <row r="414" spans="1:22" x14ac:dyDescent="0.3">
      <c r="A414" t="s">
        <v>2608</v>
      </c>
      <c r="B414" t="s">
        <v>2118</v>
      </c>
      <c r="C414" t="s">
        <v>2119</v>
      </c>
      <c r="D414" s="2">
        <v>45714</v>
      </c>
      <c r="E414" s="2">
        <v>45744</v>
      </c>
      <c r="F414" s="2">
        <v>45716</v>
      </c>
      <c r="G414" t="s">
        <v>45</v>
      </c>
      <c r="H414" s="3">
        <v>3830</v>
      </c>
      <c r="I414" s="3">
        <v>3830</v>
      </c>
      <c r="J414">
        <v>1426</v>
      </c>
      <c r="K414">
        <v>3</v>
      </c>
      <c r="L414" t="s">
        <v>1687</v>
      </c>
      <c r="M414" t="s">
        <v>1688</v>
      </c>
      <c r="N414" t="s">
        <v>27</v>
      </c>
      <c r="P414">
        <v>2</v>
      </c>
      <c r="Q414" t="s">
        <v>31</v>
      </c>
      <c r="V414" t="str">
        <f t="shared" si="6"/>
        <v>fevereiro</v>
      </c>
    </row>
    <row r="415" spans="1:22" x14ac:dyDescent="0.3">
      <c r="A415" t="s">
        <v>2504</v>
      </c>
      <c r="B415" t="s">
        <v>1726</v>
      </c>
      <c r="C415" t="s">
        <v>1727</v>
      </c>
      <c r="D415" s="2">
        <v>45714</v>
      </c>
      <c r="E415" s="2">
        <v>45714</v>
      </c>
      <c r="F415" s="2">
        <v>45716</v>
      </c>
      <c r="G415" t="s">
        <v>49</v>
      </c>
      <c r="H415" s="3">
        <v>2250</v>
      </c>
      <c r="I415" s="3">
        <v>2250</v>
      </c>
      <c r="J415">
        <v>1421</v>
      </c>
      <c r="K415">
        <v>3</v>
      </c>
      <c r="L415" t="s">
        <v>1687</v>
      </c>
      <c r="M415" t="s">
        <v>1688</v>
      </c>
      <c r="N415" t="s">
        <v>27</v>
      </c>
      <c r="P415">
        <v>2</v>
      </c>
      <c r="Q415" t="s">
        <v>31</v>
      </c>
      <c r="V415" t="str">
        <f t="shared" si="6"/>
        <v>fevereiro</v>
      </c>
    </row>
    <row r="416" spans="1:22" x14ac:dyDescent="0.3">
      <c r="A416" t="s">
        <v>2512</v>
      </c>
      <c r="C416" t="s">
        <v>1888</v>
      </c>
      <c r="D416" s="2">
        <v>45714</v>
      </c>
      <c r="E416" s="2">
        <v>45714</v>
      </c>
      <c r="F416" s="2">
        <v>45716</v>
      </c>
      <c r="G416" t="s">
        <v>49</v>
      </c>
      <c r="H416" s="3">
        <v>200</v>
      </c>
      <c r="I416" s="3">
        <v>200</v>
      </c>
      <c r="J416">
        <v>1422</v>
      </c>
      <c r="K416">
        <v>3</v>
      </c>
      <c r="L416" t="s">
        <v>1687</v>
      </c>
      <c r="M416" t="s">
        <v>1688</v>
      </c>
      <c r="N416" t="s">
        <v>27</v>
      </c>
      <c r="P416">
        <v>2</v>
      </c>
      <c r="Q416" t="s">
        <v>31</v>
      </c>
      <c r="V416" t="str">
        <f t="shared" si="6"/>
        <v>fevereiro</v>
      </c>
    </row>
    <row r="417" spans="1:22" x14ac:dyDescent="0.3">
      <c r="A417" t="s">
        <v>2508</v>
      </c>
      <c r="C417" t="s">
        <v>4748</v>
      </c>
      <c r="D417" s="2">
        <v>45712</v>
      </c>
      <c r="E417" s="2">
        <v>45712</v>
      </c>
      <c r="F417" s="2">
        <v>45716</v>
      </c>
      <c r="G417" t="s">
        <v>49</v>
      </c>
      <c r="H417" s="3">
        <v>3110</v>
      </c>
      <c r="I417" s="3">
        <v>3110</v>
      </c>
      <c r="J417">
        <v>1413</v>
      </c>
      <c r="K417">
        <v>3</v>
      </c>
      <c r="L417" t="s">
        <v>1687</v>
      </c>
      <c r="M417" t="s">
        <v>1688</v>
      </c>
      <c r="N417" t="s">
        <v>27</v>
      </c>
      <c r="P417">
        <v>2</v>
      </c>
      <c r="Q417" t="s">
        <v>31</v>
      </c>
      <c r="V417" t="str">
        <f t="shared" si="6"/>
        <v>fevereiro</v>
      </c>
    </row>
    <row r="418" spans="1:22" x14ac:dyDescent="0.3">
      <c r="A418" t="s">
        <v>2438</v>
      </c>
      <c r="B418" t="s">
        <v>4334</v>
      </c>
      <c r="C418" t="s">
        <v>4335</v>
      </c>
      <c r="D418" s="2">
        <v>45712</v>
      </c>
      <c r="E418" s="2">
        <v>45740</v>
      </c>
      <c r="F418" s="2">
        <v>45716</v>
      </c>
      <c r="G418" t="s">
        <v>45</v>
      </c>
      <c r="H418" s="3">
        <v>570</v>
      </c>
      <c r="I418" s="3">
        <v>570</v>
      </c>
      <c r="J418">
        <v>1414</v>
      </c>
      <c r="K418">
        <v>3</v>
      </c>
      <c r="L418" t="s">
        <v>1687</v>
      </c>
      <c r="M418" t="s">
        <v>1688</v>
      </c>
      <c r="N418" t="s">
        <v>27</v>
      </c>
      <c r="P418">
        <v>2</v>
      </c>
      <c r="Q418" t="s">
        <v>31</v>
      </c>
      <c r="R418" t="s">
        <v>4457</v>
      </c>
      <c r="V418" t="str">
        <f t="shared" si="6"/>
        <v>fevereiro</v>
      </c>
    </row>
    <row r="419" spans="1:22" x14ac:dyDescent="0.3">
      <c r="A419" t="s">
        <v>4757</v>
      </c>
      <c r="B419" t="s">
        <v>4334</v>
      </c>
      <c r="C419" t="s">
        <v>4335</v>
      </c>
      <c r="D419" s="2">
        <v>45712</v>
      </c>
      <c r="E419" s="2">
        <v>45771</v>
      </c>
      <c r="F419" s="2">
        <v>45716</v>
      </c>
      <c r="G419" t="s">
        <v>45</v>
      </c>
      <c r="H419" s="3">
        <v>570</v>
      </c>
      <c r="I419" s="3">
        <v>570</v>
      </c>
      <c r="J419">
        <v>1414</v>
      </c>
      <c r="K419">
        <v>3</v>
      </c>
      <c r="L419" t="s">
        <v>1687</v>
      </c>
      <c r="M419" t="s">
        <v>1688</v>
      </c>
      <c r="N419" t="s">
        <v>27</v>
      </c>
      <c r="P419">
        <v>2</v>
      </c>
      <c r="Q419" t="s">
        <v>31</v>
      </c>
      <c r="R419" t="s">
        <v>4457</v>
      </c>
      <c r="V419" t="str">
        <f t="shared" si="6"/>
        <v>fevereiro</v>
      </c>
    </row>
    <row r="420" spans="1:22" x14ac:dyDescent="0.3">
      <c r="A420" t="s">
        <v>4758</v>
      </c>
      <c r="B420" t="s">
        <v>4334</v>
      </c>
      <c r="C420" t="s">
        <v>4335</v>
      </c>
      <c r="D420" s="2">
        <v>45712</v>
      </c>
      <c r="E420" s="2">
        <v>45801</v>
      </c>
      <c r="F420" s="2">
        <v>45716</v>
      </c>
      <c r="G420" t="s">
        <v>45</v>
      </c>
      <c r="H420" s="3">
        <v>570</v>
      </c>
      <c r="I420" s="3">
        <v>570</v>
      </c>
      <c r="J420">
        <v>1414</v>
      </c>
      <c r="K420">
        <v>3</v>
      </c>
      <c r="L420" t="s">
        <v>1687</v>
      </c>
      <c r="M420" t="s">
        <v>1688</v>
      </c>
      <c r="N420" t="s">
        <v>27</v>
      </c>
      <c r="P420">
        <v>2</v>
      </c>
      <c r="Q420" t="s">
        <v>31</v>
      </c>
      <c r="R420" t="s">
        <v>4457</v>
      </c>
      <c r="V420" t="str">
        <f t="shared" si="6"/>
        <v>fevereiro</v>
      </c>
    </row>
    <row r="421" spans="1:22" x14ac:dyDescent="0.3">
      <c r="A421" t="s">
        <v>4759</v>
      </c>
      <c r="B421" t="s">
        <v>4760</v>
      </c>
      <c r="C421" t="s">
        <v>4761</v>
      </c>
      <c r="D421" s="2">
        <v>45714</v>
      </c>
      <c r="E421" s="2">
        <v>45714</v>
      </c>
      <c r="F421" s="2">
        <v>45716</v>
      </c>
      <c r="G421" t="s">
        <v>331</v>
      </c>
      <c r="H421" s="3">
        <v>805</v>
      </c>
      <c r="I421" s="3">
        <v>805</v>
      </c>
      <c r="J421">
        <v>1010</v>
      </c>
      <c r="K421">
        <v>3</v>
      </c>
      <c r="L421" t="s">
        <v>1687</v>
      </c>
      <c r="M421" t="s">
        <v>1688</v>
      </c>
      <c r="N421" t="s">
        <v>27</v>
      </c>
      <c r="P421">
        <v>2</v>
      </c>
      <c r="Q421" t="s">
        <v>31</v>
      </c>
      <c r="V421" t="str">
        <f t="shared" si="6"/>
        <v>fevereiro</v>
      </c>
    </row>
    <row r="422" spans="1:22" x14ac:dyDescent="0.3">
      <c r="A422" t="s">
        <v>4762</v>
      </c>
      <c r="B422" t="s">
        <v>4763</v>
      </c>
      <c r="C422" t="s">
        <v>4764</v>
      </c>
      <c r="D422" s="2">
        <v>45715</v>
      </c>
      <c r="E422" s="2">
        <v>45715</v>
      </c>
      <c r="F422" s="2">
        <v>45716</v>
      </c>
      <c r="G422" t="s">
        <v>331</v>
      </c>
      <c r="H422" s="3">
        <v>470</v>
      </c>
      <c r="I422" s="3">
        <v>436.91</v>
      </c>
      <c r="J422">
        <v>1011</v>
      </c>
      <c r="K422">
        <v>3</v>
      </c>
      <c r="L422" t="s">
        <v>1687</v>
      </c>
      <c r="M422" t="s">
        <v>1688</v>
      </c>
      <c r="N422" t="s">
        <v>27</v>
      </c>
      <c r="P422">
        <v>2</v>
      </c>
      <c r="Q422" t="s">
        <v>31</v>
      </c>
      <c r="V422" t="str">
        <f t="shared" si="6"/>
        <v>fevereiro</v>
      </c>
    </row>
    <row r="423" spans="1:22" x14ac:dyDescent="0.3">
      <c r="A423" t="s">
        <v>4765</v>
      </c>
      <c r="B423" t="s">
        <v>4766</v>
      </c>
      <c r="C423" t="s">
        <v>4767</v>
      </c>
      <c r="D423" s="2">
        <v>45715</v>
      </c>
      <c r="E423" s="2">
        <v>45715</v>
      </c>
      <c r="F423" s="2">
        <v>45716</v>
      </c>
      <c r="G423" t="s">
        <v>331</v>
      </c>
      <c r="H423" s="3">
        <v>170</v>
      </c>
      <c r="I423" s="3">
        <v>162.79</v>
      </c>
      <c r="J423">
        <v>1012</v>
      </c>
      <c r="K423">
        <v>3</v>
      </c>
      <c r="L423" t="s">
        <v>1687</v>
      </c>
      <c r="M423" t="s">
        <v>1688</v>
      </c>
      <c r="N423" t="s">
        <v>27</v>
      </c>
      <c r="P423">
        <v>2</v>
      </c>
      <c r="Q423" t="s">
        <v>31</v>
      </c>
      <c r="V423" t="str">
        <f t="shared" si="6"/>
        <v>fevereiro</v>
      </c>
    </row>
    <row r="424" spans="1:22" x14ac:dyDescent="0.3">
      <c r="A424" t="s">
        <v>4768</v>
      </c>
      <c r="B424" t="s">
        <v>4769</v>
      </c>
      <c r="C424" t="s">
        <v>4770</v>
      </c>
      <c r="D424" s="2">
        <v>45715</v>
      </c>
      <c r="E424" s="2">
        <v>45745</v>
      </c>
      <c r="F424" s="2">
        <v>45716</v>
      </c>
      <c r="G424" t="s">
        <v>331</v>
      </c>
      <c r="H424" s="3">
        <v>855</v>
      </c>
      <c r="I424" s="3">
        <v>855</v>
      </c>
      <c r="J424">
        <v>1013</v>
      </c>
      <c r="K424">
        <v>3</v>
      </c>
      <c r="L424" t="s">
        <v>1687</v>
      </c>
      <c r="M424" t="s">
        <v>1688</v>
      </c>
      <c r="N424" t="s">
        <v>27</v>
      </c>
      <c r="P424">
        <v>2</v>
      </c>
      <c r="Q424" t="s">
        <v>31</v>
      </c>
      <c r="V424" t="str">
        <f t="shared" si="6"/>
        <v>fevereiro</v>
      </c>
    </row>
    <row r="425" spans="1:22" x14ac:dyDescent="0.3">
      <c r="A425" t="s">
        <v>4771</v>
      </c>
      <c r="B425" t="s">
        <v>1815</v>
      </c>
      <c r="C425" t="s">
        <v>1816</v>
      </c>
      <c r="D425" s="2">
        <v>45715</v>
      </c>
      <c r="E425" s="2">
        <v>45745</v>
      </c>
      <c r="F425" s="2">
        <v>45716</v>
      </c>
      <c r="G425" t="s">
        <v>45</v>
      </c>
      <c r="H425" s="3">
        <v>585</v>
      </c>
      <c r="I425" s="3">
        <v>585</v>
      </c>
      <c r="J425">
        <v>1014</v>
      </c>
      <c r="K425">
        <v>3</v>
      </c>
      <c r="L425" t="s">
        <v>1687</v>
      </c>
      <c r="M425" t="s">
        <v>1688</v>
      </c>
      <c r="N425" t="s">
        <v>27</v>
      </c>
      <c r="P425">
        <v>2</v>
      </c>
      <c r="Q425" t="s">
        <v>31</v>
      </c>
      <c r="V425" t="str">
        <f t="shared" si="6"/>
        <v>fevereiro</v>
      </c>
    </row>
    <row r="426" spans="1:22" x14ac:dyDescent="0.3">
      <c r="A426" t="s">
        <v>4772</v>
      </c>
      <c r="B426" t="s">
        <v>1815</v>
      </c>
      <c r="C426" t="s">
        <v>1816</v>
      </c>
      <c r="D426" s="2">
        <v>45715</v>
      </c>
      <c r="E426" s="2">
        <v>45775</v>
      </c>
      <c r="F426" s="2">
        <v>45716</v>
      </c>
      <c r="G426" t="s">
        <v>45</v>
      </c>
      <c r="H426" s="3">
        <v>585</v>
      </c>
      <c r="I426" s="3">
        <v>585</v>
      </c>
      <c r="J426">
        <v>1014</v>
      </c>
      <c r="K426">
        <v>3</v>
      </c>
      <c r="L426" t="s">
        <v>1687</v>
      </c>
      <c r="M426" t="s">
        <v>1688</v>
      </c>
      <c r="N426" t="s">
        <v>27</v>
      </c>
      <c r="P426">
        <v>2</v>
      </c>
      <c r="Q426" t="s">
        <v>31</v>
      </c>
      <c r="V426" t="str">
        <f t="shared" si="6"/>
        <v>fevereiro</v>
      </c>
    </row>
    <row r="427" spans="1:22" x14ac:dyDescent="0.3">
      <c r="A427" t="s">
        <v>4773</v>
      </c>
      <c r="B427" t="s">
        <v>1815</v>
      </c>
      <c r="C427" t="s">
        <v>1816</v>
      </c>
      <c r="D427" s="2">
        <v>45715</v>
      </c>
      <c r="E427" s="2">
        <v>45805</v>
      </c>
      <c r="F427" s="2">
        <v>45716</v>
      </c>
      <c r="G427" t="s">
        <v>45</v>
      </c>
      <c r="H427" s="3">
        <v>585</v>
      </c>
      <c r="I427" s="3">
        <v>585</v>
      </c>
      <c r="J427">
        <v>1014</v>
      </c>
      <c r="K427">
        <v>3</v>
      </c>
      <c r="L427" t="s">
        <v>1687</v>
      </c>
      <c r="M427" t="s">
        <v>1688</v>
      </c>
      <c r="N427" t="s">
        <v>27</v>
      </c>
      <c r="P427">
        <v>2</v>
      </c>
      <c r="Q427" t="s">
        <v>31</v>
      </c>
      <c r="V427" t="str">
        <f t="shared" si="6"/>
        <v>fevereiro</v>
      </c>
    </row>
    <row r="428" spans="1:22" x14ac:dyDescent="0.3">
      <c r="A428" t="s">
        <v>4774</v>
      </c>
      <c r="C428" t="s">
        <v>1820</v>
      </c>
      <c r="D428" s="2">
        <v>45715</v>
      </c>
      <c r="E428" s="2">
        <v>45715</v>
      </c>
      <c r="F428" s="2">
        <v>45716</v>
      </c>
      <c r="G428" t="s">
        <v>49</v>
      </c>
      <c r="H428" s="3">
        <v>150</v>
      </c>
      <c r="I428" s="3">
        <v>150</v>
      </c>
      <c r="J428">
        <v>1015</v>
      </c>
      <c r="K428">
        <v>3</v>
      </c>
      <c r="L428" t="s">
        <v>1687</v>
      </c>
      <c r="M428" t="s">
        <v>1688</v>
      </c>
      <c r="N428" t="s">
        <v>27</v>
      </c>
      <c r="P428">
        <v>2</v>
      </c>
      <c r="Q428" t="s">
        <v>31</v>
      </c>
      <c r="V428" t="str">
        <f t="shared" si="6"/>
        <v>fevereiro</v>
      </c>
    </row>
    <row r="429" spans="1:22" x14ac:dyDescent="0.3">
      <c r="A429" t="s">
        <v>4775</v>
      </c>
      <c r="C429" t="s">
        <v>4286</v>
      </c>
      <c r="D429" s="2">
        <v>45715</v>
      </c>
      <c r="E429" s="2">
        <v>45715</v>
      </c>
      <c r="F429" s="2">
        <v>45716</v>
      </c>
      <c r="G429" t="s">
        <v>49</v>
      </c>
      <c r="H429" s="3">
        <v>170</v>
      </c>
      <c r="I429" s="3">
        <v>170</v>
      </c>
      <c r="J429">
        <v>1016</v>
      </c>
      <c r="K429">
        <v>3</v>
      </c>
      <c r="L429" t="s">
        <v>1687</v>
      </c>
      <c r="M429" t="s">
        <v>1688</v>
      </c>
      <c r="N429" t="s">
        <v>27</v>
      </c>
      <c r="P429">
        <v>2</v>
      </c>
      <c r="Q429" t="s">
        <v>31</v>
      </c>
      <c r="V429" t="str">
        <f t="shared" si="6"/>
        <v>fevereiro</v>
      </c>
    </row>
    <row r="430" spans="1:22" x14ac:dyDescent="0.3">
      <c r="A430" t="s">
        <v>4776</v>
      </c>
      <c r="B430">
        <v>4569789099</v>
      </c>
      <c r="C430" t="s">
        <v>1969</v>
      </c>
      <c r="D430" s="2">
        <v>45715</v>
      </c>
      <c r="E430" s="2">
        <v>45715</v>
      </c>
      <c r="F430" s="2">
        <v>45716</v>
      </c>
      <c r="G430" t="s">
        <v>49</v>
      </c>
      <c r="H430" s="3">
        <v>1590</v>
      </c>
      <c r="I430" s="3">
        <v>1590</v>
      </c>
      <c r="J430">
        <v>1017</v>
      </c>
      <c r="K430">
        <v>3</v>
      </c>
      <c r="L430" t="s">
        <v>1687</v>
      </c>
      <c r="M430" t="s">
        <v>1688</v>
      </c>
      <c r="N430" t="s">
        <v>27</v>
      </c>
      <c r="P430">
        <v>2</v>
      </c>
      <c r="Q430" t="s">
        <v>31</v>
      </c>
      <c r="V430" t="str">
        <f t="shared" si="6"/>
        <v>fevereiro</v>
      </c>
    </row>
    <row r="431" spans="1:22" x14ac:dyDescent="0.3">
      <c r="A431" t="s">
        <v>4777</v>
      </c>
      <c r="B431" t="s">
        <v>4778</v>
      </c>
      <c r="C431" t="s">
        <v>4779</v>
      </c>
      <c r="D431" s="2">
        <v>45716</v>
      </c>
      <c r="E431" s="2">
        <v>45746</v>
      </c>
      <c r="F431" s="2">
        <v>45716</v>
      </c>
      <c r="G431" t="s">
        <v>331</v>
      </c>
      <c r="H431" s="3">
        <v>920</v>
      </c>
      <c r="I431" s="3">
        <v>920</v>
      </c>
      <c r="J431">
        <v>1018</v>
      </c>
      <c r="K431">
        <v>3</v>
      </c>
      <c r="L431" t="s">
        <v>1687</v>
      </c>
      <c r="M431" t="s">
        <v>1688</v>
      </c>
      <c r="N431" t="s">
        <v>27</v>
      </c>
      <c r="P431">
        <v>2</v>
      </c>
      <c r="Q431" t="s">
        <v>31</v>
      </c>
      <c r="V431" t="str">
        <f t="shared" si="6"/>
        <v>fevereiro</v>
      </c>
    </row>
    <row r="432" spans="1:22" x14ac:dyDescent="0.3">
      <c r="A432" t="s">
        <v>4780</v>
      </c>
      <c r="C432" t="s">
        <v>1699</v>
      </c>
      <c r="D432" s="2">
        <v>45714</v>
      </c>
      <c r="E432" s="2">
        <v>45714</v>
      </c>
      <c r="F432" s="2">
        <v>45716</v>
      </c>
      <c r="G432" t="s">
        <v>49</v>
      </c>
      <c r="H432" s="3">
        <v>170</v>
      </c>
      <c r="I432" s="3">
        <v>170</v>
      </c>
      <c r="J432">
        <v>1008</v>
      </c>
      <c r="K432">
        <v>3</v>
      </c>
      <c r="L432" t="s">
        <v>1687</v>
      </c>
      <c r="M432" t="s">
        <v>1688</v>
      </c>
      <c r="N432" t="s">
        <v>27</v>
      </c>
      <c r="P432">
        <v>2</v>
      </c>
      <c r="Q432" t="s">
        <v>31</v>
      </c>
      <c r="V432" t="str">
        <f t="shared" si="6"/>
        <v>fevereiro</v>
      </c>
    </row>
    <row r="433" spans="1:22" x14ac:dyDescent="0.3">
      <c r="A433" t="s">
        <v>4655</v>
      </c>
      <c r="B433" t="s">
        <v>4656</v>
      </c>
      <c r="C433" t="s">
        <v>4657</v>
      </c>
      <c r="D433" s="2">
        <v>45708</v>
      </c>
      <c r="E433" s="2">
        <v>45708</v>
      </c>
      <c r="F433" s="2">
        <v>45716</v>
      </c>
      <c r="G433" t="s">
        <v>49</v>
      </c>
      <c r="H433" s="3">
        <v>1095</v>
      </c>
      <c r="I433" s="3">
        <v>1095</v>
      </c>
      <c r="J433">
        <v>986</v>
      </c>
      <c r="K433">
        <v>3</v>
      </c>
      <c r="L433" t="s">
        <v>1687</v>
      </c>
      <c r="M433" t="s">
        <v>1688</v>
      </c>
      <c r="N433" t="s">
        <v>27</v>
      </c>
      <c r="P433">
        <v>2</v>
      </c>
      <c r="Q433" t="s">
        <v>31</v>
      </c>
      <c r="V433" t="str">
        <f t="shared" si="6"/>
        <v>fevereiro</v>
      </c>
    </row>
    <row r="434" spans="1:22" x14ac:dyDescent="0.3">
      <c r="A434" t="s">
        <v>4781</v>
      </c>
      <c r="B434" t="s">
        <v>4638</v>
      </c>
      <c r="C434" t="s">
        <v>4639</v>
      </c>
      <c r="D434" s="2">
        <v>45714</v>
      </c>
      <c r="E434" s="2">
        <v>45714</v>
      </c>
      <c r="F434" s="2">
        <v>45716</v>
      </c>
      <c r="G434" t="s">
        <v>49</v>
      </c>
      <c r="H434" s="3">
        <v>725</v>
      </c>
      <c r="I434" s="3">
        <v>725</v>
      </c>
      <c r="J434">
        <v>1004</v>
      </c>
      <c r="K434">
        <v>3</v>
      </c>
      <c r="L434" t="s">
        <v>1687</v>
      </c>
      <c r="M434" t="s">
        <v>1688</v>
      </c>
      <c r="N434" t="s">
        <v>27</v>
      </c>
      <c r="P434">
        <v>2</v>
      </c>
      <c r="Q434" t="s">
        <v>31</v>
      </c>
      <c r="V434" t="str">
        <f t="shared" si="6"/>
        <v>fevereiro</v>
      </c>
    </row>
    <row r="435" spans="1:22" x14ac:dyDescent="0.3">
      <c r="A435" t="s">
        <v>4782</v>
      </c>
      <c r="B435" t="s">
        <v>2212</v>
      </c>
      <c r="C435" t="s">
        <v>2213</v>
      </c>
      <c r="D435" s="2">
        <v>45717</v>
      </c>
      <c r="E435" s="2">
        <v>45717</v>
      </c>
      <c r="F435" s="2">
        <v>45717</v>
      </c>
      <c r="G435" t="s">
        <v>1244</v>
      </c>
      <c r="H435" s="3">
        <v>1160</v>
      </c>
      <c r="I435" s="3">
        <v>1160</v>
      </c>
      <c r="J435">
        <v>1021</v>
      </c>
      <c r="K435">
        <v>3</v>
      </c>
      <c r="L435" t="s">
        <v>1687</v>
      </c>
      <c r="M435" t="s">
        <v>1688</v>
      </c>
      <c r="N435" t="s">
        <v>27</v>
      </c>
      <c r="P435">
        <v>2</v>
      </c>
      <c r="Q435" t="s">
        <v>31</v>
      </c>
      <c r="V435" t="str">
        <f t="shared" si="6"/>
        <v>março</v>
      </c>
    </row>
    <row r="436" spans="1:22" x14ac:dyDescent="0.3">
      <c r="A436" t="s">
        <v>4783</v>
      </c>
      <c r="B436" t="s">
        <v>4784</v>
      </c>
      <c r="C436" t="s">
        <v>4785</v>
      </c>
      <c r="D436" s="2">
        <v>45717</v>
      </c>
      <c r="E436" s="2">
        <v>45717</v>
      </c>
      <c r="F436" s="2">
        <v>45717</v>
      </c>
      <c r="G436" t="s">
        <v>86</v>
      </c>
      <c r="H436" s="3">
        <v>165</v>
      </c>
      <c r="I436" s="3">
        <v>165</v>
      </c>
      <c r="J436">
        <v>1022</v>
      </c>
      <c r="K436">
        <v>3</v>
      </c>
      <c r="L436" t="s">
        <v>1687</v>
      </c>
      <c r="M436" t="s">
        <v>1688</v>
      </c>
      <c r="N436" t="s">
        <v>27</v>
      </c>
      <c r="P436">
        <v>1156</v>
      </c>
      <c r="Q436" t="s">
        <v>1689</v>
      </c>
      <c r="V436" t="str">
        <f t="shared" si="6"/>
        <v>março</v>
      </c>
    </row>
    <row r="437" spans="1:22" x14ac:dyDescent="0.3">
      <c r="A437" t="s">
        <v>2521</v>
      </c>
      <c r="C437" t="s">
        <v>1699</v>
      </c>
      <c r="D437" s="2">
        <v>45717</v>
      </c>
      <c r="E437" s="2">
        <v>45717</v>
      </c>
      <c r="F437" s="2">
        <v>45721</v>
      </c>
      <c r="G437" t="s">
        <v>49</v>
      </c>
      <c r="H437" s="3">
        <v>225</v>
      </c>
      <c r="I437" s="3">
        <v>225</v>
      </c>
      <c r="J437">
        <v>1437</v>
      </c>
      <c r="K437">
        <v>3</v>
      </c>
      <c r="L437" t="s">
        <v>1687</v>
      </c>
      <c r="M437" t="s">
        <v>1688</v>
      </c>
      <c r="N437" t="s">
        <v>27</v>
      </c>
      <c r="P437">
        <v>2</v>
      </c>
      <c r="Q437" t="s">
        <v>31</v>
      </c>
      <c r="V437" t="str">
        <f t="shared" si="6"/>
        <v>março</v>
      </c>
    </row>
    <row r="438" spans="1:22" x14ac:dyDescent="0.3">
      <c r="A438" t="s">
        <v>4783</v>
      </c>
      <c r="B438" t="s">
        <v>4784</v>
      </c>
      <c r="C438" t="s">
        <v>4785</v>
      </c>
      <c r="D438" s="2">
        <v>45717</v>
      </c>
      <c r="E438" s="2">
        <v>45717</v>
      </c>
      <c r="F438" s="2">
        <v>45721</v>
      </c>
      <c r="G438" t="s">
        <v>331</v>
      </c>
      <c r="H438" s="3">
        <v>160</v>
      </c>
      <c r="I438" s="3">
        <v>160</v>
      </c>
      <c r="J438">
        <v>1022</v>
      </c>
      <c r="K438">
        <v>3</v>
      </c>
      <c r="L438" t="s">
        <v>1687</v>
      </c>
      <c r="M438" t="s">
        <v>1688</v>
      </c>
      <c r="N438" t="s">
        <v>27</v>
      </c>
      <c r="P438">
        <v>2</v>
      </c>
      <c r="Q438" t="s">
        <v>31</v>
      </c>
      <c r="V438" t="str">
        <f t="shared" si="6"/>
        <v>março</v>
      </c>
    </row>
    <row r="439" spans="1:22" x14ac:dyDescent="0.3">
      <c r="A439" t="s">
        <v>4783</v>
      </c>
      <c r="B439" t="s">
        <v>4784</v>
      </c>
      <c r="C439" t="s">
        <v>4785</v>
      </c>
      <c r="D439" s="2">
        <v>45717</v>
      </c>
      <c r="E439" s="2">
        <v>45717</v>
      </c>
      <c r="F439" s="2">
        <v>45721</v>
      </c>
      <c r="G439" t="s">
        <v>331</v>
      </c>
      <c r="H439" s="3">
        <v>425</v>
      </c>
      <c r="I439" s="3">
        <v>425</v>
      </c>
      <c r="J439">
        <v>1022</v>
      </c>
      <c r="K439">
        <v>3</v>
      </c>
      <c r="L439" t="s">
        <v>1687</v>
      </c>
      <c r="M439" t="s">
        <v>1688</v>
      </c>
      <c r="N439" t="s">
        <v>27</v>
      </c>
      <c r="P439">
        <v>2</v>
      </c>
      <c r="Q439" t="s">
        <v>31</v>
      </c>
      <c r="V439" t="str">
        <f t="shared" si="6"/>
        <v>março</v>
      </c>
    </row>
    <row r="440" spans="1:22" x14ac:dyDescent="0.3">
      <c r="A440" t="s">
        <v>4783</v>
      </c>
      <c r="B440" t="s">
        <v>4784</v>
      </c>
      <c r="C440" t="s">
        <v>4785</v>
      </c>
      <c r="D440" s="2">
        <v>45717</v>
      </c>
      <c r="E440" s="2">
        <v>45717</v>
      </c>
      <c r="F440" s="2">
        <v>45721</v>
      </c>
      <c r="G440" t="s">
        <v>49</v>
      </c>
      <c r="H440" s="3">
        <v>945</v>
      </c>
      <c r="I440" s="3">
        <v>945</v>
      </c>
      <c r="J440">
        <v>1022</v>
      </c>
      <c r="K440">
        <v>3</v>
      </c>
      <c r="L440" t="s">
        <v>1687</v>
      </c>
      <c r="M440" t="s">
        <v>1688</v>
      </c>
      <c r="N440" t="s">
        <v>27</v>
      </c>
      <c r="P440">
        <v>2</v>
      </c>
      <c r="Q440" t="s">
        <v>31</v>
      </c>
      <c r="V440" t="str">
        <f t="shared" si="6"/>
        <v>março</v>
      </c>
    </row>
    <row r="441" spans="1:22" x14ac:dyDescent="0.3">
      <c r="A441" t="s">
        <v>4786</v>
      </c>
      <c r="C441" t="s">
        <v>1699</v>
      </c>
      <c r="D441" s="2">
        <v>45717</v>
      </c>
      <c r="E441" s="2">
        <v>45717</v>
      </c>
      <c r="F441" s="2">
        <v>45721</v>
      </c>
      <c r="G441" t="s">
        <v>49</v>
      </c>
      <c r="H441" s="3">
        <v>340</v>
      </c>
      <c r="I441" s="3">
        <v>340</v>
      </c>
      <c r="J441">
        <v>1019</v>
      </c>
      <c r="K441">
        <v>3</v>
      </c>
      <c r="L441" t="s">
        <v>1687</v>
      </c>
      <c r="M441" t="s">
        <v>1688</v>
      </c>
      <c r="N441" t="s">
        <v>27</v>
      </c>
      <c r="P441">
        <v>2</v>
      </c>
      <c r="Q441" t="s">
        <v>31</v>
      </c>
      <c r="V441" t="str">
        <f t="shared" si="6"/>
        <v>março</v>
      </c>
    </row>
    <row r="442" spans="1:22" x14ac:dyDescent="0.3">
      <c r="A442" t="s">
        <v>4787</v>
      </c>
      <c r="C442" t="s">
        <v>1699</v>
      </c>
      <c r="D442" s="2">
        <v>45717</v>
      </c>
      <c r="E442" s="2">
        <v>45717</v>
      </c>
      <c r="F442" s="2">
        <v>45721</v>
      </c>
      <c r="G442" t="s">
        <v>49</v>
      </c>
      <c r="H442" s="3">
        <v>15</v>
      </c>
      <c r="I442" s="3">
        <v>15</v>
      </c>
      <c r="J442">
        <v>1020</v>
      </c>
      <c r="K442">
        <v>3</v>
      </c>
      <c r="L442" t="s">
        <v>1687</v>
      </c>
      <c r="M442" t="s">
        <v>1688</v>
      </c>
      <c r="N442" t="s">
        <v>27</v>
      </c>
      <c r="P442">
        <v>2</v>
      </c>
      <c r="Q442" t="s">
        <v>31</v>
      </c>
      <c r="V442" t="str">
        <f t="shared" si="6"/>
        <v>março</v>
      </c>
    </row>
    <row r="443" spans="1:22" x14ac:dyDescent="0.3">
      <c r="A443" t="s">
        <v>2863</v>
      </c>
      <c r="B443" t="s">
        <v>4788</v>
      </c>
      <c r="C443" t="s">
        <v>4789</v>
      </c>
      <c r="D443" s="2">
        <v>45722</v>
      </c>
      <c r="E443" s="2">
        <v>45722</v>
      </c>
      <c r="F443" s="2">
        <v>45722</v>
      </c>
      <c r="G443" t="s">
        <v>49</v>
      </c>
      <c r="H443" s="3">
        <v>1225</v>
      </c>
      <c r="I443" s="3">
        <v>1225</v>
      </c>
      <c r="J443">
        <v>1440</v>
      </c>
      <c r="K443">
        <v>3</v>
      </c>
      <c r="L443" t="s">
        <v>1687</v>
      </c>
      <c r="M443" t="s">
        <v>1688</v>
      </c>
      <c r="N443" t="s">
        <v>27</v>
      </c>
      <c r="P443">
        <v>2</v>
      </c>
      <c r="Q443" t="s">
        <v>31</v>
      </c>
      <c r="V443" t="str">
        <f t="shared" si="6"/>
        <v>março</v>
      </c>
    </row>
    <row r="444" spans="1:22" x14ac:dyDescent="0.3">
      <c r="A444" t="s">
        <v>4790</v>
      </c>
      <c r="B444" t="s">
        <v>4791</v>
      </c>
      <c r="C444" t="s">
        <v>4792</v>
      </c>
      <c r="D444" s="2">
        <v>45723</v>
      </c>
      <c r="E444" s="2">
        <v>45723</v>
      </c>
      <c r="F444" s="2">
        <v>45723</v>
      </c>
      <c r="G444" t="s">
        <v>49</v>
      </c>
      <c r="H444" s="3">
        <v>740</v>
      </c>
      <c r="I444" s="3">
        <v>740</v>
      </c>
      <c r="J444">
        <v>1031</v>
      </c>
      <c r="K444">
        <v>3</v>
      </c>
      <c r="L444" t="s">
        <v>1687</v>
      </c>
      <c r="M444" t="s">
        <v>1688</v>
      </c>
      <c r="N444" t="s">
        <v>27</v>
      </c>
      <c r="P444">
        <v>2</v>
      </c>
      <c r="Q444" t="s">
        <v>31</v>
      </c>
      <c r="V444" t="str">
        <f t="shared" si="6"/>
        <v>março</v>
      </c>
    </row>
    <row r="445" spans="1:22" x14ac:dyDescent="0.3">
      <c r="A445" t="s">
        <v>4793</v>
      </c>
      <c r="B445" t="s">
        <v>4644</v>
      </c>
      <c r="C445" t="s">
        <v>4645</v>
      </c>
      <c r="D445" s="2">
        <v>45724</v>
      </c>
      <c r="E445" s="2">
        <v>45724</v>
      </c>
      <c r="F445" s="2">
        <v>45724</v>
      </c>
      <c r="G445" t="s">
        <v>86</v>
      </c>
      <c r="H445" s="3">
        <v>160</v>
      </c>
      <c r="I445" s="3">
        <v>160</v>
      </c>
      <c r="J445">
        <v>1032</v>
      </c>
      <c r="K445">
        <v>3</v>
      </c>
      <c r="L445" t="s">
        <v>1687</v>
      </c>
      <c r="M445" t="s">
        <v>1688</v>
      </c>
      <c r="N445" t="s">
        <v>27</v>
      </c>
      <c r="P445">
        <v>1156</v>
      </c>
      <c r="Q445" t="s">
        <v>1689</v>
      </c>
      <c r="V445" t="str">
        <f t="shared" si="6"/>
        <v>março</v>
      </c>
    </row>
    <row r="446" spans="1:22" x14ac:dyDescent="0.3">
      <c r="A446" t="s">
        <v>4794</v>
      </c>
      <c r="B446" t="s">
        <v>4795</v>
      </c>
      <c r="C446" t="s">
        <v>4796</v>
      </c>
      <c r="D446" s="2">
        <v>45727</v>
      </c>
      <c r="E446" s="2">
        <v>45727</v>
      </c>
      <c r="F446" s="2">
        <v>45727</v>
      </c>
      <c r="G446" t="s">
        <v>86</v>
      </c>
      <c r="H446" s="3">
        <v>960</v>
      </c>
      <c r="I446" s="3">
        <v>960</v>
      </c>
      <c r="J446">
        <v>1037</v>
      </c>
      <c r="K446">
        <v>3</v>
      </c>
      <c r="L446" t="s">
        <v>1687</v>
      </c>
      <c r="M446" t="s">
        <v>1688</v>
      </c>
      <c r="N446" t="s">
        <v>27</v>
      </c>
      <c r="P446">
        <v>1156</v>
      </c>
      <c r="Q446" t="s">
        <v>1689</v>
      </c>
      <c r="V446" t="str">
        <f t="shared" si="6"/>
        <v>março</v>
      </c>
    </row>
    <row r="447" spans="1:22" x14ac:dyDescent="0.3">
      <c r="A447" t="s">
        <v>4797</v>
      </c>
      <c r="B447" t="s">
        <v>2118</v>
      </c>
      <c r="C447" t="s">
        <v>2119</v>
      </c>
      <c r="D447" s="2">
        <v>45552</v>
      </c>
      <c r="E447" s="2">
        <v>45582</v>
      </c>
      <c r="F447" s="2">
        <v>45729</v>
      </c>
      <c r="G447" t="s">
        <v>45</v>
      </c>
      <c r="H447" s="3">
        <v>4040</v>
      </c>
      <c r="I447" s="3">
        <v>4040</v>
      </c>
      <c r="J447">
        <v>570</v>
      </c>
      <c r="K447">
        <v>3</v>
      </c>
      <c r="L447" t="s">
        <v>1687</v>
      </c>
      <c r="M447" t="s">
        <v>1688</v>
      </c>
      <c r="N447" t="s">
        <v>27</v>
      </c>
      <c r="P447">
        <v>2</v>
      </c>
      <c r="Q447" t="s">
        <v>31</v>
      </c>
      <c r="V447" t="str">
        <f t="shared" si="6"/>
        <v>março</v>
      </c>
    </row>
    <row r="448" spans="1:22" x14ac:dyDescent="0.3">
      <c r="A448" t="s">
        <v>4798</v>
      </c>
      <c r="B448" t="s">
        <v>4799</v>
      </c>
      <c r="C448" t="s">
        <v>4800</v>
      </c>
      <c r="D448" s="2">
        <v>45552</v>
      </c>
      <c r="E448" s="2">
        <v>45573</v>
      </c>
      <c r="F448" s="2">
        <v>45729</v>
      </c>
      <c r="G448" t="s">
        <v>45</v>
      </c>
      <c r="H448" s="3">
        <v>1800</v>
      </c>
      <c r="I448" s="3">
        <v>1800</v>
      </c>
      <c r="J448">
        <v>573</v>
      </c>
      <c r="K448">
        <v>3</v>
      </c>
      <c r="L448" t="s">
        <v>1687</v>
      </c>
      <c r="M448" t="s">
        <v>1688</v>
      </c>
      <c r="N448" t="s">
        <v>27</v>
      </c>
      <c r="P448">
        <v>2</v>
      </c>
      <c r="Q448" t="s">
        <v>31</v>
      </c>
      <c r="V448" t="str">
        <f t="shared" si="6"/>
        <v>março</v>
      </c>
    </row>
    <row r="449" spans="1:22" x14ac:dyDescent="0.3">
      <c r="A449" t="s">
        <v>4798</v>
      </c>
      <c r="B449" t="s">
        <v>4799</v>
      </c>
      <c r="C449" t="s">
        <v>4800</v>
      </c>
      <c r="D449" s="2">
        <v>45552</v>
      </c>
      <c r="E449" s="2">
        <v>45583</v>
      </c>
      <c r="F449" s="2">
        <v>45729</v>
      </c>
      <c r="G449" t="s">
        <v>45</v>
      </c>
      <c r="H449" s="3">
        <v>1800</v>
      </c>
      <c r="I449" s="3">
        <v>1800</v>
      </c>
      <c r="J449">
        <v>573</v>
      </c>
      <c r="K449">
        <v>3</v>
      </c>
      <c r="L449" t="s">
        <v>1687</v>
      </c>
      <c r="M449" t="s">
        <v>1688</v>
      </c>
      <c r="N449" t="s">
        <v>27</v>
      </c>
      <c r="P449">
        <v>2</v>
      </c>
      <c r="Q449" t="s">
        <v>31</v>
      </c>
      <c r="V449" t="str">
        <f t="shared" si="6"/>
        <v>março</v>
      </c>
    </row>
    <row r="450" spans="1:22" x14ac:dyDescent="0.3">
      <c r="A450" t="s">
        <v>4798</v>
      </c>
      <c r="B450" t="s">
        <v>4799</v>
      </c>
      <c r="C450" t="s">
        <v>4800</v>
      </c>
      <c r="D450" s="2">
        <v>45552</v>
      </c>
      <c r="E450" s="2">
        <v>45593</v>
      </c>
      <c r="F450" s="2">
        <v>45729</v>
      </c>
      <c r="G450" t="s">
        <v>45</v>
      </c>
      <c r="H450" s="3">
        <v>1800</v>
      </c>
      <c r="I450" s="3">
        <v>1800</v>
      </c>
      <c r="J450">
        <v>573</v>
      </c>
      <c r="K450">
        <v>3</v>
      </c>
      <c r="L450" t="s">
        <v>1687</v>
      </c>
      <c r="M450" t="s">
        <v>1688</v>
      </c>
      <c r="N450" t="s">
        <v>27</v>
      </c>
      <c r="P450">
        <v>2</v>
      </c>
      <c r="Q450" t="s">
        <v>31</v>
      </c>
      <c r="V450" t="str">
        <f t="shared" si="6"/>
        <v>março</v>
      </c>
    </row>
    <row r="451" spans="1:22" x14ac:dyDescent="0.3">
      <c r="A451" t="s">
        <v>4798</v>
      </c>
      <c r="B451" t="s">
        <v>4799</v>
      </c>
      <c r="C451" t="s">
        <v>4800</v>
      </c>
      <c r="D451" s="2">
        <v>45552</v>
      </c>
      <c r="E451" s="2">
        <v>45604</v>
      </c>
      <c r="F451" s="2">
        <v>45729</v>
      </c>
      <c r="G451" t="s">
        <v>45</v>
      </c>
      <c r="H451" s="3">
        <v>1800</v>
      </c>
      <c r="I451" s="3">
        <v>1800</v>
      </c>
      <c r="J451">
        <v>573</v>
      </c>
      <c r="K451">
        <v>3</v>
      </c>
      <c r="L451" t="s">
        <v>1687</v>
      </c>
      <c r="M451" t="s">
        <v>1688</v>
      </c>
      <c r="N451" t="s">
        <v>27</v>
      </c>
      <c r="P451">
        <v>2</v>
      </c>
      <c r="Q451" t="s">
        <v>31</v>
      </c>
      <c r="V451" t="str">
        <f t="shared" ref="V451:V514" si="7">TEXT(F451,"MMMM")</f>
        <v>março</v>
      </c>
    </row>
    <row r="452" spans="1:22" x14ac:dyDescent="0.3">
      <c r="A452" t="s">
        <v>4801</v>
      </c>
      <c r="B452" t="s">
        <v>4802</v>
      </c>
      <c r="C452" t="s">
        <v>4803</v>
      </c>
      <c r="D452" s="2">
        <v>45553</v>
      </c>
      <c r="E452" s="2">
        <v>45583</v>
      </c>
      <c r="F452" s="2">
        <v>45729</v>
      </c>
      <c r="G452" t="s">
        <v>45</v>
      </c>
      <c r="H452" s="3">
        <v>1133.33</v>
      </c>
      <c r="I452" s="3">
        <v>1133.33</v>
      </c>
      <c r="J452">
        <v>576</v>
      </c>
      <c r="K452">
        <v>3</v>
      </c>
      <c r="L452" t="s">
        <v>1687</v>
      </c>
      <c r="M452" t="s">
        <v>1688</v>
      </c>
      <c r="N452" t="s">
        <v>27</v>
      </c>
      <c r="P452">
        <v>2</v>
      </c>
      <c r="Q452" t="s">
        <v>31</v>
      </c>
      <c r="V452" t="str">
        <f t="shared" si="7"/>
        <v>março</v>
      </c>
    </row>
    <row r="453" spans="1:22" x14ac:dyDescent="0.3">
      <c r="A453" t="s">
        <v>4804</v>
      </c>
      <c r="B453" t="s">
        <v>4802</v>
      </c>
      <c r="C453" t="s">
        <v>4803</v>
      </c>
      <c r="D453" s="2">
        <v>45553</v>
      </c>
      <c r="E453" s="2">
        <v>45613</v>
      </c>
      <c r="F453" s="2">
        <v>45729</v>
      </c>
      <c r="G453" t="s">
        <v>45</v>
      </c>
      <c r="H453" s="3">
        <v>1133.33</v>
      </c>
      <c r="I453" s="3">
        <v>1133.33</v>
      </c>
      <c r="J453">
        <v>576</v>
      </c>
      <c r="K453">
        <v>3</v>
      </c>
      <c r="L453" t="s">
        <v>1687</v>
      </c>
      <c r="M453" t="s">
        <v>1688</v>
      </c>
      <c r="N453" t="s">
        <v>27</v>
      </c>
      <c r="P453">
        <v>2</v>
      </c>
      <c r="Q453" t="s">
        <v>31</v>
      </c>
      <c r="V453" t="str">
        <f t="shared" si="7"/>
        <v>março</v>
      </c>
    </row>
    <row r="454" spans="1:22" x14ac:dyDescent="0.3">
      <c r="A454" t="s">
        <v>4805</v>
      </c>
      <c r="B454" t="s">
        <v>4802</v>
      </c>
      <c r="C454" t="s">
        <v>4803</v>
      </c>
      <c r="D454" s="2">
        <v>45553</v>
      </c>
      <c r="E454" s="2">
        <v>45643</v>
      </c>
      <c r="F454" s="2">
        <v>45729</v>
      </c>
      <c r="G454" t="s">
        <v>45</v>
      </c>
      <c r="H454" s="3">
        <v>1133.3399999999999</v>
      </c>
      <c r="I454" s="3">
        <v>1133.3399999999999</v>
      </c>
      <c r="J454">
        <v>576</v>
      </c>
      <c r="K454">
        <v>3</v>
      </c>
      <c r="L454" t="s">
        <v>1687</v>
      </c>
      <c r="M454" t="s">
        <v>1688</v>
      </c>
      <c r="N454" t="s">
        <v>27</v>
      </c>
      <c r="P454">
        <v>2</v>
      </c>
      <c r="Q454" t="s">
        <v>31</v>
      </c>
      <c r="V454" t="str">
        <f t="shared" si="7"/>
        <v>março</v>
      </c>
    </row>
    <row r="455" spans="1:22" x14ac:dyDescent="0.3">
      <c r="A455" t="s">
        <v>4806</v>
      </c>
      <c r="B455" t="s">
        <v>4807</v>
      </c>
      <c r="C455" t="s">
        <v>4808</v>
      </c>
      <c r="D455" s="2">
        <v>45555</v>
      </c>
      <c r="E455" s="2">
        <v>45563</v>
      </c>
      <c r="F455" s="2">
        <v>45729</v>
      </c>
      <c r="G455" t="s">
        <v>45</v>
      </c>
      <c r="H455" s="3">
        <v>2640</v>
      </c>
      <c r="I455" s="3">
        <v>2640</v>
      </c>
      <c r="J455">
        <v>585</v>
      </c>
      <c r="K455">
        <v>3</v>
      </c>
      <c r="L455" t="s">
        <v>1687</v>
      </c>
      <c r="M455" t="s">
        <v>1688</v>
      </c>
      <c r="N455" t="s">
        <v>27</v>
      </c>
      <c r="P455">
        <v>2</v>
      </c>
      <c r="Q455" t="s">
        <v>31</v>
      </c>
      <c r="V455" t="str">
        <f t="shared" si="7"/>
        <v>março</v>
      </c>
    </row>
    <row r="456" spans="1:22" x14ac:dyDescent="0.3">
      <c r="A456" t="s">
        <v>4809</v>
      </c>
      <c r="B456" t="s">
        <v>2747</v>
      </c>
      <c r="C456" t="s">
        <v>2748</v>
      </c>
      <c r="D456" s="2">
        <v>45555</v>
      </c>
      <c r="E456" s="2">
        <v>45585</v>
      </c>
      <c r="F456" s="2">
        <v>45729</v>
      </c>
      <c r="G456" t="s">
        <v>45</v>
      </c>
      <c r="H456" s="3">
        <v>880</v>
      </c>
      <c r="I456" s="3">
        <v>880</v>
      </c>
      <c r="J456">
        <v>586</v>
      </c>
      <c r="K456">
        <v>3</v>
      </c>
      <c r="L456" t="s">
        <v>1687</v>
      </c>
      <c r="M456" t="s">
        <v>1688</v>
      </c>
      <c r="N456" t="s">
        <v>27</v>
      </c>
      <c r="P456">
        <v>2</v>
      </c>
      <c r="Q456" t="s">
        <v>31</v>
      </c>
      <c r="V456" t="str">
        <f t="shared" si="7"/>
        <v>março</v>
      </c>
    </row>
    <row r="457" spans="1:22" x14ac:dyDescent="0.3">
      <c r="A457" t="s">
        <v>4810</v>
      </c>
      <c r="B457" t="s">
        <v>2747</v>
      </c>
      <c r="C457" t="s">
        <v>2748</v>
      </c>
      <c r="D457" s="2">
        <v>45555</v>
      </c>
      <c r="E457" s="2">
        <v>45616</v>
      </c>
      <c r="F457" s="2">
        <v>45729</v>
      </c>
      <c r="G457" t="s">
        <v>45</v>
      </c>
      <c r="H457" s="3">
        <v>880</v>
      </c>
      <c r="I457" s="3">
        <v>880</v>
      </c>
      <c r="J457">
        <v>586</v>
      </c>
      <c r="K457">
        <v>3</v>
      </c>
      <c r="L457" t="s">
        <v>1687</v>
      </c>
      <c r="M457" t="s">
        <v>1688</v>
      </c>
      <c r="N457" t="s">
        <v>27</v>
      </c>
      <c r="P457">
        <v>2</v>
      </c>
      <c r="Q457" t="s">
        <v>31</v>
      </c>
      <c r="V457" t="str">
        <f t="shared" si="7"/>
        <v>março</v>
      </c>
    </row>
    <row r="458" spans="1:22" x14ac:dyDescent="0.3">
      <c r="A458" t="s">
        <v>4811</v>
      </c>
      <c r="B458" t="s">
        <v>2747</v>
      </c>
      <c r="C458" t="s">
        <v>2748</v>
      </c>
      <c r="D458" s="2">
        <v>45555</v>
      </c>
      <c r="E458" s="2">
        <v>45646</v>
      </c>
      <c r="F458" s="2">
        <v>45729</v>
      </c>
      <c r="G458" t="s">
        <v>45</v>
      </c>
      <c r="H458" s="3">
        <v>880</v>
      </c>
      <c r="I458" s="3">
        <v>880</v>
      </c>
      <c r="J458">
        <v>586</v>
      </c>
      <c r="K458">
        <v>3</v>
      </c>
      <c r="L458" t="s">
        <v>1687</v>
      </c>
      <c r="M458" t="s">
        <v>1688</v>
      </c>
      <c r="N458" t="s">
        <v>27</v>
      </c>
      <c r="P458">
        <v>2</v>
      </c>
      <c r="Q458" t="s">
        <v>31</v>
      </c>
      <c r="V458" t="str">
        <f t="shared" si="7"/>
        <v>março</v>
      </c>
    </row>
    <row r="459" spans="1:22" x14ac:dyDescent="0.3">
      <c r="A459" t="s">
        <v>4812</v>
      </c>
      <c r="B459" t="s">
        <v>4813</v>
      </c>
      <c r="C459" t="s">
        <v>4814</v>
      </c>
      <c r="D459" s="2">
        <v>45555</v>
      </c>
      <c r="E459" s="2">
        <v>45585</v>
      </c>
      <c r="F459" s="2">
        <v>45729</v>
      </c>
      <c r="G459" t="s">
        <v>45</v>
      </c>
      <c r="H459" s="3">
        <v>2000</v>
      </c>
      <c r="I459" s="3">
        <v>2000</v>
      </c>
      <c r="J459">
        <v>589</v>
      </c>
      <c r="K459">
        <v>3</v>
      </c>
      <c r="L459" t="s">
        <v>1687</v>
      </c>
      <c r="M459" t="s">
        <v>1688</v>
      </c>
      <c r="N459" t="s">
        <v>27</v>
      </c>
      <c r="P459">
        <v>2</v>
      </c>
      <c r="Q459" t="s">
        <v>31</v>
      </c>
      <c r="R459" t="s">
        <v>4815</v>
      </c>
      <c r="V459" t="str">
        <f t="shared" si="7"/>
        <v>março</v>
      </c>
    </row>
    <row r="460" spans="1:22" x14ac:dyDescent="0.3">
      <c r="A460" t="s">
        <v>4816</v>
      </c>
      <c r="B460" t="s">
        <v>4813</v>
      </c>
      <c r="C460" t="s">
        <v>4814</v>
      </c>
      <c r="D460" s="2">
        <v>45555</v>
      </c>
      <c r="E460" s="2">
        <v>45585</v>
      </c>
      <c r="F460" s="2">
        <v>45729</v>
      </c>
      <c r="G460" t="s">
        <v>45</v>
      </c>
      <c r="H460" s="3">
        <v>1600</v>
      </c>
      <c r="I460" s="3">
        <v>1600</v>
      </c>
      <c r="J460">
        <v>590</v>
      </c>
      <c r="K460">
        <v>3</v>
      </c>
      <c r="L460" t="s">
        <v>1687</v>
      </c>
      <c r="M460" t="s">
        <v>1688</v>
      </c>
      <c r="N460" t="s">
        <v>27</v>
      </c>
      <c r="P460">
        <v>2</v>
      </c>
      <c r="Q460" t="s">
        <v>31</v>
      </c>
      <c r="R460" t="s">
        <v>4817</v>
      </c>
      <c r="V460" t="str">
        <f t="shared" si="7"/>
        <v>março</v>
      </c>
    </row>
    <row r="461" spans="1:22" x14ac:dyDescent="0.3">
      <c r="A461" t="s">
        <v>4818</v>
      </c>
      <c r="B461" t="s">
        <v>4813</v>
      </c>
      <c r="C461" t="s">
        <v>4814</v>
      </c>
      <c r="D461" s="2">
        <v>45555</v>
      </c>
      <c r="E461" s="2">
        <v>45585</v>
      </c>
      <c r="F461" s="2">
        <v>45729</v>
      </c>
      <c r="G461" t="s">
        <v>45</v>
      </c>
      <c r="H461" s="3">
        <v>8160</v>
      </c>
      <c r="I461" s="3">
        <v>8160</v>
      </c>
      <c r="J461">
        <v>591</v>
      </c>
      <c r="K461">
        <v>3</v>
      </c>
      <c r="L461" t="s">
        <v>1687</v>
      </c>
      <c r="M461" t="s">
        <v>1688</v>
      </c>
      <c r="N461" t="s">
        <v>27</v>
      </c>
      <c r="P461">
        <v>2</v>
      </c>
      <c r="Q461" t="s">
        <v>31</v>
      </c>
      <c r="R461" t="s">
        <v>4819</v>
      </c>
      <c r="V461" t="str">
        <f t="shared" si="7"/>
        <v>março</v>
      </c>
    </row>
    <row r="462" spans="1:22" x14ac:dyDescent="0.3">
      <c r="A462" t="s">
        <v>4820</v>
      </c>
      <c r="B462" t="s">
        <v>2138</v>
      </c>
      <c r="C462" t="s">
        <v>2139</v>
      </c>
      <c r="D462" s="2">
        <v>45555</v>
      </c>
      <c r="E462" s="2">
        <v>45585</v>
      </c>
      <c r="F462" s="2">
        <v>45729</v>
      </c>
      <c r="G462" t="s">
        <v>45</v>
      </c>
      <c r="H462" s="3">
        <v>6050</v>
      </c>
      <c r="I462" s="3">
        <v>6050</v>
      </c>
      <c r="J462">
        <v>592</v>
      </c>
      <c r="K462">
        <v>3</v>
      </c>
      <c r="L462" t="s">
        <v>1687</v>
      </c>
      <c r="M462" t="s">
        <v>1688</v>
      </c>
      <c r="N462" t="s">
        <v>27</v>
      </c>
      <c r="P462">
        <v>2</v>
      </c>
      <c r="Q462" t="s">
        <v>31</v>
      </c>
      <c r="V462" t="str">
        <f t="shared" si="7"/>
        <v>março</v>
      </c>
    </row>
    <row r="463" spans="1:22" x14ac:dyDescent="0.3">
      <c r="A463" t="s">
        <v>4821</v>
      </c>
      <c r="B463" t="s">
        <v>4799</v>
      </c>
      <c r="C463" t="s">
        <v>4800</v>
      </c>
      <c r="D463" s="2">
        <v>45555</v>
      </c>
      <c r="E463" s="2">
        <v>45585</v>
      </c>
      <c r="F463" s="2">
        <v>45729</v>
      </c>
      <c r="G463" t="s">
        <v>45</v>
      </c>
      <c r="H463" s="3">
        <v>916.67</v>
      </c>
      <c r="I463" s="3">
        <v>916.67</v>
      </c>
      <c r="J463">
        <v>593</v>
      </c>
      <c r="K463">
        <v>3</v>
      </c>
      <c r="L463" t="s">
        <v>1687</v>
      </c>
      <c r="M463" t="s">
        <v>1688</v>
      </c>
      <c r="N463" t="s">
        <v>27</v>
      </c>
      <c r="P463">
        <v>2</v>
      </c>
      <c r="Q463" t="s">
        <v>31</v>
      </c>
      <c r="V463" t="str">
        <f t="shared" si="7"/>
        <v>março</v>
      </c>
    </row>
    <row r="464" spans="1:22" x14ac:dyDescent="0.3">
      <c r="A464" t="s">
        <v>4822</v>
      </c>
      <c r="B464" t="s">
        <v>4799</v>
      </c>
      <c r="C464" t="s">
        <v>4800</v>
      </c>
      <c r="D464" s="2">
        <v>45555</v>
      </c>
      <c r="E464" s="2">
        <v>45615</v>
      </c>
      <c r="F464" s="2">
        <v>45729</v>
      </c>
      <c r="G464" t="s">
        <v>45</v>
      </c>
      <c r="H464" s="3">
        <v>916.67</v>
      </c>
      <c r="I464" s="3">
        <v>916.67</v>
      </c>
      <c r="J464">
        <v>593</v>
      </c>
      <c r="K464">
        <v>3</v>
      </c>
      <c r="L464" t="s">
        <v>1687</v>
      </c>
      <c r="M464" t="s">
        <v>1688</v>
      </c>
      <c r="N464" t="s">
        <v>27</v>
      </c>
      <c r="P464">
        <v>2</v>
      </c>
      <c r="Q464" t="s">
        <v>31</v>
      </c>
      <c r="V464" t="str">
        <f t="shared" si="7"/>
        <v>março</v>
      </c>
    </row>
    <row r="465" spans="1:22" x14ac:dyDescent="0.3">
      <c r="A465" t="s">
        <v>4823</v>
      </c>
      <c r="B465" t="s">
        <v>4799</v>
      </c>
      <c r="C465" t="s">
        <v>4800</v>
      </c>
      <c r="D465" s="2">
        <v>45555</v>
      </c>
      <c r="E465" s="2">
        <v>45645</v>
      </c>
      <c r="F465" s="2">
        <v>45729</v>
      </c>
      <c r="G465" t="s">
        <v>45</v>
      </c>
      <c r="H465" s="3">
        <v>916.66</v>
      </c>
      <c r="I465" s="3">
        <v>916.66</v>
      </c>
      <c r="J465">
        <v>593</v>
      </c>
      <c r="K465">
        <v>3</v>
      </c>
      <c r="L465" t="s">
        <v>1687</v>
      </c>
      <c r="M465" t="s">
        <v>1688</v>
      </c>
      <c r="N465" t="s">
        <v>27</v>
      </c>
      <c r="P465">
        <v>2</v>
      </c>
      <c r="Q465" t="s">
        <v>31</v>
      </c>
      <c r="V465" t="str">
        <f t="shared" si="7"/>
        <v>março</v>
      </c>
    </row>
    <row r="466" spans="1:22" x14ac:dyDescent="0.3">
      <c r="A466" t="s">
        <v>4824</v>
      </c>
      <c r="B466" t="s">
        <v>1781</v>
      </c>
      <c r="C466" t="s">
        <v>1782</v>
      </c>
      <c r="D466" s="2">
        <v>45555</v>
      </c>
      <c r="E466" s="2">
        <v>45585</v>
      </c>
      <c r="F466" s="2">
        <v>45729</v>
      </c>
      <c r="G466" t="s">
        <v>45</v>
      </c>
      <c r="H466" s="3">
        <v>720</v>
      </c>
      <c r="I466" s="3">
        <v>720</v>
      </c>
      <c r="J466">
        <v>594</v>
      </c>
      <c r="K466">
        <v>3</v>
      </c>
      <c r="L466" t="s">
        <v>1687</v>
      </c>
      <c r="M466" t="s">
        <v>1688</v>
      </c>
      <c r="N466" t="s">
        <v>27</v>
      </c>
      <c r="P466">
        <v>2</v>
      </c>
      <c r="Q466" t="s">
        <v>31</v>
      </c>
      <c r="V466" t="str">
        <f t="shared" si="7"/>
        <v>março</v>
      </c>
    </row>
    <row r="467" spans="1:22" x14ac:dyDescent="0.3">
      <c r="A467" t="s">
        <v>4825</v>
      </c>
      <c r="B467" t="s">
        <v>1781</v>
      </c>
      <c r="C467" t="s">
        <v>1782</v>
      </c>
      <c r="D467" s="2">
        <v>45555</v>
      </c>
      <c r="E467" s="2">
        <v>45616</v>
      </c>
      <c r="F467" s="2">
        <v>45729</v>
      </c>
      <c r="G467" t="s">
        <v>45</v>
      </c>
      <c r="H467" s="3">
        <v>720</v>
      </c>
      <c r="I467" s="3">
        <v>720</v>
      </c>
      <c r="J467">
        <v>594</v>
      </c>
      <c r="K467">
        <v>3</v>
      </c>
      <c r="L467" t="s">
        <v>1687</v>
      </c>
      <c r="M467" t="s">
        <v>1688</v>
      </c>
      <c r="N467" t="s">
        <v>27</v>
      </c>
      <c r="P467">
        <v>2</v>
      </c>
      <c r="Q467" t="s">
        <v>31</v>
      </c>
      <c r="V467" t="str">
        <f t="shared" si="7"/>
        <v>março</v>
      </c>
    </row>
    <row r="468" spans="1:22" x14ac:dyDescent="0.3">
      <c r="A468" t="s">
        <v>4826</v>
      </c>
      <c r="B468" t="s">
        <v>1781</v>
      </c>
      <c r="C468" t="s">
        <v>1782</v>
      </c>
      <c r="D468" s="2">
        <v>45555</v>
      </c>
      <c r="E468" s="2">
        <v>45646</v>
      </c>
      <c r="F468" s="2">
        <v>45729</v>
      </c>
      <c r="G468" t="s">
        <v>45</v>
      </c>
      <c r="H468" s="3">
        <v>720</v>
      </c>
      <c r="I468" s="3">
        <v>720</v>
      </c>
      <c r="J468">
        <v>594</v>
      </c>
      <c r="K468">
        <v>3</v>
      </c>
      <c r="L468" t="s">
        <v>1687</v>
      </c>
      <c r="M468" t="s">
        <v>1688</v>
      </c>
      <c r="N468" t="s">
        <v>27</v>
      </c>
      <c r="P468">
        <v>2</v>
      </c>
      <c r="Q468" t="s">
        <v>31</v>
      </c>
      <c r="V468" t="str">
        <f t="shared" si="7"/>
        <v>março</v>
      </c>
    </row>
    <row r="469" spans="1:22" x14ac:dyDescent="0.3">
      <c r="A469" t="s">
        <v>4827</v>
      </c>
      <c r="B469" t="s">
        <v>1767</v>
      </c>
      <c r="C469" t="s">
        <v>1768</v>
      </c>
      <c r="D469" s="2">
        <v>45558</v>
      </c>
      <c r="E469" s="2">
        <v>45588</v>
      </c>
      <c r="F469" s="2">
        <v>45729</v>
      </c>
      <c r="G469" t="s">
        <v>45</v>
      </c>
      <c r="H469" s="3">
        <v>226.67</v>
      </c>
      <c r="I469" s="3">
        <v>226.67</v>
      </c>
      <c r="J469">
        <v>595</v>
      </c>
      <c r="K469">
        <v>3</v>
      </c>
      <c r="L469" t="s">
        <v>1687</v>
      </c>
      <c r="M469" t="s">
        <v>1688</v>
      </c>
      <c r="N469" t="s">
        <v>27</v>
      </c>
      <c r="P469">
        <v>2</v>
      </c>
      <c r="Q469" t="s">
        <v>31</v>
      </c>
      <c r="V469" t="str">
        <f t="shared" si="7"/>
        <v>março</v>
      </c>
    </row>
    <row r="470" spans="1:22" x14ac:dyDescent="0.3">
      <c r="A470" t="s">
        <v>4828</v>
      </c>
      <c r="B470" t="s">
        <v>1767</v>
      </c>
      <c r="C470" t="s">
        <v>1768</v>
      </c>
      <c r="D470" s="2">
        <v>45558</v>
      </c>
      <c r="E470" s="2">
        <v>45619</v>
      </c>
      <c r="F470" s="2">
        <v>45729</v>
      </c>
      <c r="G470" t="s">
        <v>45</v>
      </c>
      <c r="H470" s="3">
        <v>226.67</v>
      </c>
      <c r="I470" s="3">
        <v>226.67</v>
      </c>
      <c r="J470">
        <v>595</v>
      </c>
      <c r="K470">
        <v>3</v>
      </c>
      <c r="L470" t="s">
        <v>1687</v>
      </c>
      <c r="M470" t="s">
        <v>1688</v>
      </c>
      <c r="N470" t="s">
        <v>27</v>
      </c>
      <c r="P470">
        <v>2</v>
      </c>
      <c r="Q470" t="s">
        <v>31</v>
      </c>
      <c r="V470" t="str">
        <f t="shared" si="7"/>
        <v>março</v>
      </c>
    </row>
    <row r="471" spans="1:22" x14ac:dyDescent="0.3">
      <c r="A471" t="s">
        <v>4829</v>
      </c>
      <c r="B471" t="s">
        <v>1767</v>
      </c>
      <c r="C471" t="s">
        <v>1768</v>
      </c>
      <c r="D471" s="2">
        <v>45558</v>
      </c>
      <c r="E471" s="2">
        <v>45649</v>
      </c>
      <c r="F471" s="2">
        <v>45729</v>
      </c>
      <c r="G471" t="s">
        <v>45</v>
      </c>
      <c r="H471" s="3">
        <v>226.66</v>
      </c>
      <c r="I471" s="3">
        <v>226.66</v>
      </c>
      <c r="J471">
        <v>595</v>
      </c>
      <c r="K471">
        <v>3</v>
      </c>
      <c r="L471" t="s">
        <v>1687</v>
      </c>
      <c r="M471" t="s">
        <v>1688</v>
      </c>
      <c r="N471" t="s">
        <v>27</v>
      </c>
      <c r="P471">
        <v>2</v>
      </c>
      <c r="Q471" t="s">
        <v>31</v>
      </c>
      <c r="V471" t="str">
        <f t="shared" si="7"/>
        <v>março</v>
      </c>
    </row>
    <row r="472" spans="1:22" x14ac:dyDescent="0.3">
      <c r="A472" t="s">
        <v>4830</v>
      </c>
      <c r="B472" t="s">
        <v>2575</v>
      </c>
      <c r="C472" t="s">
        <v>2576</v>
      </c>
      <c r="D472" s="2">
        <v>45558</v>
      </c>
      <c r="E472" s="2">
        <v>45588</v>
      </c>
      <c r="F472" s="2">
        <v>45729</v>
      </c>
      <c r="G472" t="s">
        <v>45</v>
      </c>
      <c r="H472" s="3">
        <v>1438.33</v>
      </c>
      <c r="I472" s="3">
        <v>1438.33</v>
      </c>
      <c r="J472">
        <v>598</v>
      </c>
      <c r="K472">
        <v>3</v>
      </c>
      <c r="L472" t="s">
        <v>1687</v>
      </c>
      <c r="M472" t="s">
        <v>1688</v>
      </c>
      <c r="N472" t="s">
        <v>27</v>
      </c>
      <c r="P472">
        <v>2</v>
      </c>
      <c r="Q472" t="s">
        <v>31</v>
      </c>
      <c r="R472" t="s">
        <v>1724</v>
      </c>
      <c r="V472" t="str">
        <f t="shared" si="7"/>
        <v>março</v>
      </c>
    </row>
    <row r="473" spans="1:22" x14ac:dyDescent="0.3">
      <c r="A473" t="s">
        <v>4831</v>
      </c>
      <c r="B473" t="s">
        <v>2575</v>
      </c>
      <c r="C473" t="s">
        <v>2576</v>
      </c>
      <c r="D473" s="2">
        <v>45558</v>
      </c>
      <c r="E473" s="2">
        <v>45619</v>
      </c>
      <c r="F473" s="2">
        <v>45729</v>
      </c>
      <c r="G473" t="s">
        <v>45</v>
      </c>
      <c r="H473" s="3">
        <v>1438.33</v>
      </c>
      <c r="I473" s="3">
        <v>1438.33</v>
      </c>
      <c r="J473">
        <v>598</v>
      </c>
      <c r="K473">
        <v>3</v>
      </c>
      <c r="L473" t="s">
        <v>1687</v>
      </c>
      <c r="M473" t="s">
        <v>1688</v>
      </c>
      <c r="N473" t="s">
        <v>27</v>
      </c>
      <c r="P473">
        <v>2</v>
      </c>
      <c r="Q473" t="s">
        <v>31</v>
      </c>
      <c r="R473" t="s">
        <v>1724</v>
      </c>
      <c r="V473" t="str">
        <f t="shared" si="7"/>
        <v>março</v>
      </c>
    </row>
    <row r="474" spans="1:22" x14ac:dyDescent="0.3">
      <c r="A474" t="s">
        <v>4832</v>
      </c>
      <c r="B474" t="s">
        <v>2575</v>
      </c>
      <c r="C474" t="s">
        <v>2576</v>
      </c>
      <c r="D474" s="2">
        <v>45558</v>
      </c>
      <c r="E474" s="2">
        <v>45649</v>
      </c>
      <c r="F474" s="2">
        <v>45729</v>
      </c>
      <c r="G474" t="s">
        <v>45</v>
      </c>
      <c r="H474" s="3">
        <v>1438.34</v>
      </c>
      <c r="I474" s="3">
        <v>1438.34</v>
      </c>
      <c r="J474">
        <v>598</v>
      </c>
      <c r="K474">
        <v>3</v>
      </c>
      <c r="L474" t="s">
        <v>1687</v>
      </c>
      <c r="M474" t="s">
        <v>1688</v>
      </c>
      <c r="N474" t="s">
        <v>27</v>
      </c>
      <c r="P474">
        <v>2</v>
      </c>
      <c r="Q474" t="s">
        <v>31</v>
      </c>
      <c r="R474" t="s">
        <v>1724</v>
      </c>
      <c r="V474" t="str">
        <f t="shared" si="7"/>
        <v>março</v>
      </c>
    </row>
    <row r="475" spans="1:22" x14ac:dyDescent="0.3">
      <c r="A475" t="s">
        <v>4833</v>
      </c>
      <c r="B475" t="s">
        <v>2103</v>
      </c>
      <c r="C475" t="s">
        <v>2104</v>
      </c>
      <c r="D475" s="2">
        <v>45562</v>
      </c>
      <c r="E475" s="2">
        <v>45592</v>
      </c>
      <c r="F475" s="2">
        <v>45729</v>
      </c>
      <c r="G475" t="s">
        <v>45</v>
      </c>
      <c r="H475" s="3">
        <v>1570</v>
      </c>
      <c r="I475" s="3">
        <v>1570</v>
      </c>
      <c r="J475">
        <v>618</v>
      </c>
      <c r="K475">
        <v>3</v>
      </c>
      <c r="L475" t="s">
        <v>1687</v>
      </c>
      <c r="M475" t="s">
        <v>1688</v>
      </c>
      <c r="N475" t="s">
        <v>27</v>
      </c>
      <c r="P475">
        <v>2</v>
      </c>
      <c r="Q475" t="s">
        <v>31</v>
      </c>
      <c r="V475" t="str">
        <f t="shared" si="7"/>
        <v>março</v>
      </c>
    </row>
    <row r="476" spans="1:22" x14ac:dyDescent="0.3">
      <c r="A476" t="s">
        <v>4834</v>
      </c>
      <c r="B476" t="s">
        <v>2103</v>
      </c>
      <c r="C476" t="s">
        <v>2104</v>
      </c>
      <c r="D476" s="2">
        <v>45562</v>
      </c>
      <c r="E476" s="2">
        <v>45623</v>
      </c>
      <c r="F476" s="2">
        <v>45729</v>
      </c>
      <c r="G476" t="s">
        <v>45</v>
      </c>
      <c r="H476" s="3">
        <v>1570</v>
      </c>
      <c r="I476" s="3">
        <v>1570</v>
      </c>
      <c r="J476">
        <v>618</v>
      </c>
      <c r="K476">
        <v>3</v>
      </c>
      <c r="L476" t="s">
        <v>1687</v>
      </c>
      <c r="M476" t="s">
        <v>1688</v>
      </c>
      <c r="N476" t="s">
        <v>27</v>
      </c>
      <c r="P476">
        <v>2</v>
      </c>
      <c r="Q476" t="s">
        <v>31</v>
      </c>
      <c r="V476" t="str">
        <f t="shared" si="7"/>
        <v>março</v>
      </c>
    </row>
    <row r="477" spans="1:22" x14ac:dyDescent="0.3">
      <c r="A477" t="s">
        <v>4835</v>
      </c>
      <c r="B477" t="s">
        <v>2103</v>
      </c>
      <c r="C477" t="s">
        <v>2104</v>
      </c>
      <c r="D477" s="2">
        <v>45562</v>
      </c>
      <c r="E477" s="2">
        <v>45653</v>
      </c>
      <c r="F477" s="2">
        <v>45729</v>
      </c>
      <c r="G477" t="s">
        <v>45</v>
      </c>
      <c r="H477" s="3">
        <v>1570</v>
      </c>
      <c r="I477" s="3">
        <v>1570</v>
      </c>
      <c r="J477">
        <v>618</v>
      </c>
      <c r="K477">
        <v>3</v>
      </c>
      <c r="L477" t="s">
        <v>1687</v>
      </c>
      <c r="M477" t="s">
        <v>1688</v>
      </c>
      <c r="N477" t="s">
        <v>27</v>
      </c>
      <c r="P477">
        <v>2</v>
      </c>
      <c r="Q477" t="s">
        <v>31</v>
      </c>
      <c r="V477" t="str">
        <f t="shared" si="7"/>
        <v>março</v>
      </c>
    </row>
    <row r="478" spans="1:22" x14ac:dyDescent="0.3">
      <c r="A478" t="s">
        <v>4836</v>
      </c>
      <c r="B478" t="s">
        <v>2915</v>
      </c>
      <c r="C478" t="s">
        <v>2916</v>
      </c>
      <c r="D478" s="2">
        <v>45562</v>
      </c>
      <c r="E478" s="2">
        <v>45592</v>
      </c>
      <c r="F478" s="2">
        <v>45729</v>
      </c>
      <c r="G478" t="s">
        <v>45</v>
      </c>
      <c r="H478" s="3">
        <v>476.67</v>
      </c>
      <c r="I478" s="3">
        <v>476.67</v>
      </c>
      <c r="J478">
        <v>619</v>
      </c>
      <c r="K478">
        <v>3</v>
      </c>
      <c r="L478" t="s">
        <v>1687</v>
      </c>
      <c r="M478" t="s">
        <v>1688</v>
      </c>
      <c r="N478" t="s">
        <v>27</v>
      </c>
      <c r="P478">
        <v>2</v>
      </c>
      <c r="Q478" t="s">
        <v>31</v>
      </c>
      <c r="V478" t="str">
        <f t="shared" si="7"/>
        <v>março</v>
      </c>
    </row>
    <row r="479" spans="1:22" x14ac:dyDescent="0.3">
      <c r="A479" t="s">
        <v>4837</v>
      </c>
      <c r="B479" t="s">
        <v>2915</v>
      </c>
      <c r="C479" t="s">
        <v>2916</v>
      </c>
      <c r="D479" s="2">
        <v>45562</v>
      </c>
      <c r="E479" s="2">
        <v>45623</v>
      </c>
      <c r="F479" s="2">
        <v>45729</v>
      </c>
      <c r="G479" t="s">
        <v>45</v>
      </c>
      <c r="H479" s="3">
        <v>476.67</v>
      </c>
      <c r="I479" s="3">
        <v>476.67</v>
      </c>
      <c r="J479">
        <v>619</v>
      </c>
      <c r="K479">
        <v>3</v>
      </c>
      <c r="L479" t="s">
        <v>1687</v>
      </c>
      <c r="M479" t="s">
        <v>1688</v>
      </c>
      <c r="N479" t="s">
        <v>27</v>
      </c>
      <c r="P479">
        <v>2</v>
      </c>
      <c r="Q479" t="s">
        <v>31</v>
      </c>
      <c r="V479" t="str">
        <f t="shared" si="7"/>
        <v>março</v>
      </c>
    </row>
    <row r="480" spans="1:22" x14ac:dyDescent="0.3">
      <c r="A480" t="s">
        <v>4838</v>
      </c>
      <c r="B480" t="s">
        <v>2915</v>
      </c>
      <c r="C480" t="s">
        <v>2916</v>
      </c>
      <c r="D480" s="2">
        <v>45562</v>
      </c>
      <c r="E480" s="2">
        <v>45653</v>
      </c>
      <c r="F480" s="2">
        <v>45729</v>
      </c>
      <c r="G480" t="s">
        <v>45</v>
      </c>
      <c r="H480" s="3">
        <v>476.66</v>
      </c>
      <c r="I480" s="3">
        <v>476.66</v>
      </c>
      <c r="J480">
        <v>619</v>
      </c>
      <c r="K480">
        <v>3</v>
      </c>
      <c r="L480" t="s">
        <v>1687</v>
      </c>
      <c r="M480" t="s">
        <v>1688</v>
      </c>
      <c r="N480" t="s">
        <v>27</v>
      </c>
      <c r="P480">
        <v>2</v>
      </c>
      <c r="Q480" t="s">
        <v>31</v>
      </c>
      <c r="V480" t="str">
        <f t="shared" si="7"/>
        <v>março</v>
      </c>
    </row>
    <row r="481" spans="1:22" x14ac:dyDescent="0.3">
      <c r="A481" t="s">
        <v>4839</v>
      </c>
      <c r="B481" t="s">
        <v>2292</v>
      </c>
      <c r="C481" t="s">
        <v>2293</v>
      </c>
      <c r="D481" s="2">
        <v>45562</v>
      </c>
      <c r="E481" s="2">
        <v>45592</v>
      </c>
      <c r="F481" s="2">
        <v>45729</v>
      </c>
      <c r="G481" t="s">
        <v>45</v>
      </c>
      <c r="H481" s="3">
        <v>1390</v>
      </c>
      <c r="I481" s="3">
        <v>1390</v>
      </c>
      <c r="J481">
        <v>621</v>
      </c>
      <c r="K481">
        <v>3</v>
      </c>
      <c r="L481" t="s">
        <v>1687</v>
      </c>
      <c r="M481" t="s">
        <v>1688</v>
      </c>
      <c r="N481" t="s">
        <v>27</v>
      </c>
      <c r="P481">
        <v>2</v>
      </c>
      <c r="Q481" t="s">
        <v>31</v>
      </c>
      <c r="V481" t="str">
        <f t="shared" si="7"/>
        <v>março</v>
      </c>
    </row>
    <row r="482" spans="1:22" x14ac:dyDescent="0.3">
      <c r="A482" t="s">
        <v>4840</v>
      </c>
      <c r="B482" t="s">
        <v>2292</v>
      </c>
      <c r="C482" t="s">
        <v>2293</v>
      </c>
      <c r="D482" s="2">
        <v>45562</v>
      </c>
      <c r="E482" s="2">
        <v>45622</v>
      </c>
      <c r="F482" s="2">
        <v>45729</v>
      </c>
      <c r="G482" t="s">
        <v>45</v>
      </c>
      <c r="H482" s="3">
        <v>1390</v>
      </c>
      <c r="I482" s="3">
        <v>1390</v>
      </c>
      <c r="J482">
        <v>621</v>
      </c>
      <c r="K482">
        <v>3</v>
      </c>
      <c r="L482" t="s">
        <v>1687</v>
      </c>
      <c r="M482" t="s">
        <v>1688</v>
      </c>
      <c r="N482" t="s">
        <v>27</v>
      </c>
      <c r="P482">
        <v>2</v>
      </c>
      <c r="Q482" t="s">
        <v>31</v>
      </c>
      <c r="V482" t="str">
        <f t="shared" si="7"/>
        <v>março</v>
      </c>
    </row>
    <row r="483" spans="1:22" x14ac:dyDescent="0.3">
      <c r="A483" t="s">
        <v>4841</v>
      </c>
      <c r="B483" t="s">
        <v>2292</v>
      </c>
      <c r="C483" t="s">
        <v>2293</v>
      </c>
      <c r="D483" s="2">
        <v>45562</v>
      </c>
      <c r="E483" s="2">
        <v>45652</v>
      </c>
      <c r="F483" s="2">
        <v>45729</v>
      </c>
      <c r="G483" t="s">
        <v>45</v>
      </c>
      <c r="H483" s="3">
        <v>1390</v>
      </c>
      <c r="I483" s="3">
        <v>1390</v>
      </c>
      <c r="J483">
        <v>621</v>
      </c>
      <c r="K483">
        <v>3</v>
      </c>
      <c r="L483" t="s">
        <v>1687</v>
      </c>
      <c r="M483" t="s">
        <v>1688</v>
      </c>
      <c r="N483" t="s">
        <v>27</v>
      </c>
      <c r="P483">
        <v>2</v>
      </c>
      <c r="Q483" t="s">
        <v>31</v>
      </c>
      <c r="V483" t="str">
        <f t="shared" si="7"/>
        <v>março</v>
      </c>
    </row>
    <row r="484" spans="1:22" x14ac:dyDescent="0.3">
      <c r="A484" t="s">
        <v>4842</v>
      </c>
      <c r="B484" t="s">
        <v>3156</v>
      </c>
      <c r="C484" t="s">
        <v>3157</v>
      </c>
      <c r="D484" s="2">
        <v>45562</v>
      </c>
      <c r="E484" s="2">
        <v>45592</v>
      </c>
      <c r="F484" s="2">
        <v>45729</v>
      </c>
      <c r="G484" t="s">
        <v>45</v>
      </c>
      <c r="H484" s="3">
        <v>3925</v>
      </c>
      <c r="I484" s="3">
        <v>3925</v>
      </c>
      <c r="J484">
        <v>624</v>
      </c>
      <c r="K484">
        <v>3</v>
      </c>
      <c r="L484" t="s">
        <v>1687</v>
      </c>
      <c r="M484" t="s">
        <v>1688</v>
      </c>
      <c r="N484" t="s">
        <v>27</v>
      </c>
      <c r="P484">
        <v>2</v>
      </c>
      <c r="Q484" t="s">
        <v>31</v>
      </c>
      <c r="V484" t="str">
        <f t="shared" si="7"/>
        <v>março</v>
      </c>
    </row>
    <row r="485" spans="1:22" x14ac:dyDescent="0.3">
      <c r="A485" t="s">
        <v>4843</v>
      </c>
      <c r="B485" t="s">
        <v>4844</v>
      </c>
      <c r="C485" t="s">
        <v>4845</v>
      </c>
      <c r="D485" s="2">
        <v>45565</v>
      </c>
      <c r="E485" s="2">
        <v>45595</v>
      </c>
      <c r="F485" s="2">
        <v>45729</v>
      </c>
      <c r="G485" t="s">
        <v>45</v>
      </c>
      <c r="H485" s="3">
        <v>3575</v>
      </c>
      <c r="I485" s="3">
        <v>3575</v>
      </c>
      <c r="J485">
        <v>629</v>
      </c>
      <c r="K485">
        <v>3</v>
      </c>
      <c r="L485" t="s">
        <v>1687</v>
      </c>
      <c r="M485" t="s">
        <v>1688</v>
      </c>
      <c r="N485" t="s">
        <v>27</v>
      </c>
      <c r="P485">
        <v>2</v>
      </c>
      <c r="Q485" t="s">
        <v>31</v>
      </c>
      <c r="V485" t="str">
        <f t="shared" si="7"/>
        <v>março</v>
      </c>
    </row>
    <row r="486" spans="1:22" x14ac:dyDescent="0.3">
      <c r="A486" t="s">
        <v>4846</v>
      </c>
      <c r="B486" t="s">
        <v>1773</v>
      </c>
      <c r="C486" t="s">
        <v>1774</v>
      </c>
      <c r="D486" s="2">
        <v>45565</v>
      </c>
      <c r="E486" s="2">
        <v>45595</v>
      </c>
      <c r="F486" s="2">
        <v>45729</v>
      </c>
      <c r="G486" t="s">
        <v>45</v>
      </c>
      <c r="H486" s="3">
        <v>10905</v>
      </c>
      <c r="I486" s="3">
        <v>10905</v>
      </c>
      <c r="J486">
        <v>630</v>
      </c>
      <c r="K486">
        <v>3</v>
      </c>
      <c r="L486" t="s">
        <v>1687</v>
      </c>
      <c r="M486" t="s">
        <v>1688</v>
      </c>
      <c r="N486" t="s">
        <v>27</v>
      </c>
      <c r="P486">
        <v>2</v>
      </c>
      <c r="Q486" t="s">
        <v>31</v>
      </c>
      <c r="V486" t="str">
        <f t="shared" si="7"/>
        <v>março</v>
      </c>
    </row>
    <row r="487" spans="1:22" x14ac:dyDescent="0.3">
      <c r="A487" t="s">
        <v>4847</v>
      </c>
      <c r="C487" t="s">
        <v>1893</v>
      </c>
      <c r="D487" s="2">
        <v>45729</v>
      </c>
      <c r="E487" s="2">
        <v>45729</v>
      </c>
      <c r="F487" s="2">
        <v>45729</v>
      </c>
      <c r="G487" t="s">
        <v>86</v>
      </c>
      <c r="H487" s="3">
        <v>80</v>
      </c>
      <c r="I487" s="3">
        <v>80</v>
      </c>
      <c r="J487">
        <v>1042</v>
      </c>
      <c r="K487">
        <v>3</v>
      </c>
      <c r="L487" t="s">
        <v>1687</v>
      </c>
      <c r="M487" t="s">
        <v>1688</v>
      </c>
      <c r="N487" t="s">
        <v>27</v>
      </c>
      <c r="P487">
        <v>1156</v>
      </c>
      <c r="Q487" t="s">
        <v>1689</v>
      </c>
      <c r="V487" t="str">
        <f t="shared" si="7"/>
        <v>março</v>
      </c>
    </row>
    <row r="488" spans="1:22" x14ac:dyDescent="0.3">
      <c r="A488" t="s">
        <v>4848</v>
      </c>
      <c r="C488" t="s">
        <v>4342</v>
      </c>
      <c r="D488" s="2">
        <v>45482</v>
      </c>
      <c r="E488" s="2">
        <v>45482</v>
      </c>
      <c r="F488" s="2">
        <v>45729</v>
      </c>
      <c r="G488" t="s">
        <v>4849</v>
      </c>
      <c r="H488" s="3">
        <v>80</v>
      </c>
      <c r="I488" s="3">
        <v>80</v>
      </c>
      <c r="J488">
        <v>110</v>
      </c>
      <c r="K488">
        <v>3</v>
      </c>
      <c r="L488" t="s">
        <v>1687</v>
      </c>
      <c r="M488" t="s">
        <v>1688</v>
      </c>
      <c r="N488" t="s">
        <v>27</v>
      </c>
      <c r="P488">
        <v>2</v>
      </c>
      <c r="Q488" t="s">
        <v>31</v>
      </c>
      <c r="R488" t="s">
        <v>4850</v>
      </c>
      <c r="V488" t="str">
        <f t="shared" si="7"/>
        <v>março</v>
      </c>
    </row>
    <row r="489" spans="1:22" x14ac:dyDescent="0.3">
      <c r="A489" t="s">
        <v>4851</v>
      </c>
      <c r="C489" t="s">
        <v>4342</v>
      </c>
      <c r="D489" s="2">
        <v>45482</v>
      </c>
      <c r="E489" s="2">
        <v>45482</v>
      </c>
      <c r="F489" s="2">
        <v>45729</v>
      </c>
      <c r="G489" t="s">
        <v>4849</v>
      </c>
      <c r="H489" s="3">
        <v>75</v>
      </c>
      <c r="I489" s="3">
        <v>75</v>
      </c>
      <c r="J489">
        <v>111</v>
      </c>
      <c r="K489">
        <v>3</v>
      </c>
      <c r="L489" t="s">
        <v>1687</v>
      </c>
      <c r="M489" t="s">
        <v>1688</v>
      </c>
      <c r="N489" t="s">
        <v>27</v>
      </c>
      <c r="P489">
        <v>2</v>
      </c>
      <c r="Q489" t="s">
        <v>31</v>
      </c>
      <c r="V489" t="str">
        <f t="shared" si="7"/>
        <v>março</v>
      </c>
    </row>
    <row r="490" spans="1:22" x14ac:dyDescent="0.3">
      <c r="A490" t="s">
        <v>4852</v>
      </c>
      <c r="C490" t="s">
        <v>4291</v>
      </c>
      <c r="D490" s="2">
        <v>45535</v>
      </c>
      <c r="E490" s="2">
        <v>45535</v>
      </c>
      <c r="F490" s="2">
        <v>45729</v>
      </c>
      <c r="G490" t="s">
        <v>113</v>
      </c>
      <c r="H490" s="3">
        <v>160</v>
      </c>
      <c r="I490" s="3">
        <v>160</v>
      </c>
      <c r="J490">
        <v>332</v>
      </c>
      <c r="K490">
        <v>3</v>
      </c>
      <c r="L490" t="s">
        <v>1687</v>
      </c>
      <c r="M490" t="s">
        <v>1688</v>
      </c>
      <c r="N490" t="s">
        <v>27</v>
      </c>
      <c r="P490">
        <v>2</v>
      </c>
      <c r="Q490" t="s">
        <v>31</v>
      </c>
      <c r="V490" t="str">
        <f t="shared" si="7"/>
        <v>março</v>
      </c>
    </row>
    <row r="491" spans="1:22" x14ac:dyDescent="0.3">
      <c r="A491" t="s">
        <v>4853</v>
      </c>
      <c r="B491" t="s">
        <v>1737</v>
      </c>
      <c r="C491" t="s">
        <v>1738</v>
      </c>
      <c r="D491" s="2">
        <v>45735</v>
      </c>
      <c r="E491" s="2">
        <v>45735</v>
      </c>
      <c r="F491" s="2">
        <v>45735</v>
      </c>
      <c r="G491" t="s">
        <v>86</v>
      </c>
      <c r="H491" s="3">
        <v>570</v>
      </c>
      <c r="I491" s="3">
        <v>570</v>
      </c>
      <c r="J491">
        <v>1061</v>
      </c>
      <c r="K491">
        <v>3</v>
      </c>
      <c r="L491" t="s">
        <v>1687</v>
      </c>
      <c r="M491" t="s">
        <v>1688</v>
      </c>
      <c r="N491" t="s">
        <v>27</v>
      </c>
      <c r="P491">
        <v>1156</v>
      </c>
      <c r="Q491" t="s">
        <v>1689</v>
      </c>
      <c r="V491" t="str">
        <f t="shared" si="7"/>
        <v>março</v>
      </c>
    </row>
    <row r="492" spans="1:22" x14ac:dyDescent="0.3">
      <c r="A492" t="s">
        <v>2842</v>
      </c>
      <c r="B492" t="s">
        <v>4439</v>
      </c>
      <c r="C492" t="s">
        <v>4440</v>
      </c>
      <c r="D492" s="2">
        <v>45722</v>
      </c>
      <c r="E492" s="2">
        <v>45722</v>
      </c>
      <c r="F492" s="2">
        <v>45741</v>
      </c>
      <c r="G492" t="s">
        <v>49</v>
      </c>
      <c r="H492" s="3">
        <v>440</v>
      </c>
      <c r="I492" s="3">
        <v>440</v>
      </c>
      <c r="J492">
        <v>1441</v>
      </c>
      <c r="K492">
        <v>3</v>
      </c>
      <c r="L492" t="s">
        <v>1687</v>
      </c>
      <c r="M492" t="s">
        <v>1688</v>
      </c>
      <c r="N492" t="s">
        <v>27</v>
      </c>
      <c r="P492">
        <v>2</v>
      </c>
      <c r="Q492" t="s">
        <v>31</v>
      </c>
      <c r="V492" t="str">
        <f t="shared" si="7"/>
        <v>março</v>
      </c>
    </row>
    <row r="493" spans="1:22" x14ac:dyDescent="0.3">
      <c r="A493" t="s">
        <v>2849</v>
      </c>
      <c r="B493" t="s">
        <v>4400</v>
      </c>
      <c r="C493" t="s">
        <v>4401</v>
      </c>
      <c r="D493" s="2">
        <v>45723</v>
      </c>
      <c r="E493" s="2">
        <v>45723</v>
      </c>
      <c r="F493" s="2">
        <v>45741</v>
      </c>
      <c r="G493" t="s">
        <v>49</v>
      </c>
      <c r="H493" s="3">
        <v>1580</v>
      </c>
      <c r="I493" s="3">
        <v>1580</v>
      </c>
      <c r="J493">
        <v>1442</v>
      </c>
      <c r="K493">
        <v>3</v>
      </c>
      <c r="L493" t="s">
        <v>1687</v>
      </c>
      <c r="M493" t="s">
        <v>1688</v>
      </c>
      <c r="N493" t="s">
        <v>27</v>
      </c>
      <c r="P493">
        <v>2</v>
      </c>
      <c r="Q493" t="s">
        <v>31</v>
      </c>
      <c r="V493" t="str">
        <f t="shared" si="7"/>
        <v>março</v>
      </c>
    </row>
    <row r="494" spans="1:22" x14ac:dyDescent="0.3">
      <c r="A494" t="s">
        <v>2847</v>
      </c>
      <c r="B494" t="s">
        <v>1859</v>
      </c>
      <c r="C494" t="s">
        <v>1860</v>
      </c>
      <c r="D494" s="2">
        <v>45723</v>
      </c>
      <c r="E494" s="2">
        <v>45723</v>
      </c>
      <c r="F494" s="2">
        <v>45741</v>
      </c>
      <c r="G494" t="s">
        <v>49</v>
      </c>
      <c r="H494" s="3">
        <v>1385</v>
      </c>
      <c r="I494" s="3">
        <v>1385</v>
      </c>
      <c r="J494">
        <v>1443</v>
      </c>
      <c r="K494">
        <v>3</v>
      </c>
      <c r="L494" t="s">
        <v>1687</v>
      </c>
      <c r="M494" t="s">
        <v>1688</v>
      </c>
      <c r="N494" t="s">
        <v>27</v>
      </c>
      <c r="P494">
        <v>2</v>
      </c>
      <c r="Q494" t="s">
        <v>31</v>
      </c>
      <c r="V494" t="str">
        <f t="shared" si="7"/>
        <v>março</v>
      </c>
    </row>
    <row r="495" spans="1:22" x14ac:dyDescent="0.3">
      <c r="A495" t="s">
        <v>2841</v>
      </c>
      <c r="B495" t="s">
        <v>4331</v>
      </c>
      <c r="C495" t="s">
        <v>4332</v>
      </c>
      <c r="D495" s="2">
        <v>45723</v>
      </c>
      <c r="E495" s="2">
        <v>45764</v>
      </c>
      <c r="F495" s="2">
        <v>45741</v>
      </c>
      <c r="G495" t="s">
        <v>45</v>
      </c>
      <c r="H495" s="3">
        <v>600</v>
      </c>
      <c r="I495" s="3">
        <v>600</v>
      </c>
      <c r="J495">
        <v>1444</v>
      </c>
      <c r="K495">
        <v>3</v>
      </c>
      <c r="L495" t="s">
        <v>1687</v>
      </c>
      <c r="M495" t="s">
        <v>1688</v>
      </c>
      <c r="N495" t="s">
        <v>27</v>
      </c>
      <c r="P495">
        <v>2</v>
      </c>
      <c r="Q495" t="s">
        <v>31</v>
      </c>
      <c r="V495" t="str">
        <f t="shared" si="7"/>
        <v>março</v>
      </c>
    </row>
    <row r="496" spans="1:22" x14ac:dyDescent="0.3">
      <c r="A496" t="s">
        <v>4854</v>
      </c>
      <c r="B496" t="s">
        <v>4331</v>
      </c>
      <c r="C496" t="s">
        <v>4332</v>
      </c>
      <c r="D496" s="2">
        <v>45723</v>
      </c>
      <c r="E496" s="2">
        <v>45794</v>
      </c>
      <c r="F496" s="2">
        <v>45741</v>
      </c>
      <c r="G496" t="s">
        <v>45</v>
      </c>
      <c r="H496" s="3">
        <v>600</v>
      </c>
      <c r="I496" s="3">
        <v>600</v>
      </c>
      <c r="J496">
        <v>1444</v>
      </c>
      <c r="K496">
        <v>3</v>
      </c>
      <c r="L496" t="s">
        <v>1687</v>
      </c>
      <c r="M496" t="s">
        <v>1688</v>
      </c>
      <c r="N496" t="s">
        <v>27</v>
      </c>
      <c r="P496">
        <v>2</v>
      </c>
      <c r="Q496" t="s">
        <v>31</v>
      </c>
      <c r="V496" t="str">
        <f t="shared" si="7"/>
        <v>março</v>
      </c>
    </row>
    <row r="497" spans="1:22" x14ac:dyDescent="0.3">
      <c r="A497" t="s">
        <v>2850</v>
      </c>
      <c r="B497" t="s">
        <v>1947</v>
      </c>
      <c r="C497" t="s">
        <v>1948</v>
      </c>
      <c r="D497" s="2">
        <v>45723</v>
      </c>
      <c r="E497" s="2">
        <v>45723</v>
      </c>
      <c r="F497" s="2">
        <v>45741</v>
      </c>
      <c r="G497" t="s">
        <v>49</v>
      </c>
      <c r="H497" s="3">
        <v>3440</v>
      </c>
      <c r="I497" s="3">
        <v>3440</v>
      </c>
      <c r="J497">
        <v>1445</v>
      </c>
      <c r="K497">
        <v>3</v>
      </c>
      <c r="L497" t="s">
        <v>1687</v>
      </c>
      <c r="M497" t="s">
        <v>1688</v>
      </c>
      <c r="N497" t="s">
        <v>27</v>
      </c>
      <c r="P497">
        <v>2</v>
      </c>
      <c r="Q497" t="s">
        <v>31</v>
      </c>
      <c r="V497" t="str">
        <f t="shared" si="7"/>
        <v>março</v>
      </c>
    </row>
    <row r="498" spans="1:22" x14ac:dyDescent="0.3">
      <c r="A498" t="s">
        <v>4855</v>
      </c>
      <c r="B498" t="s">
        <v>4455</v>
      </c>
      <c r="C498" t="s">
        <v>4456</v>
      </c>
      <c r="D498" s="2">
        <v>45726</v>
      </c>
      <c r="E498" s="2">
        <v>45726</v>
      </c>
      <c r="F498" s="2">
        <v>45741</v>
      </c>
      <c r="G498" t="s">
        <v>49</v>
      </c>
      <c r="H498" s="3">
        <v>70</v>
      </c>
      <c r="I498" s="3">
        <v>70</v>
      </c>
      <c r="J498">
        <v>1446</v>
      </c>
      <c r="K498">
        <v>3</v>
      </c>
      <c r="L498" t="s">
        <v>1687</v>
      </c>
      <c r="M498" t="s">
        <v>1688</v>
      </c>
      <c r="N498" t="s">
        <v>27</v>
      </c>
      <c r="P498">
        <v>2</v>
      </c>
      <c r="Q498" t="s">
        <v>31</v>
      </c>
      <c r="R498" t="s">
        <v>1724</v>
      </c>
      <c r="V498" t="str">
        <f t="shared" si="7"/>
        <v>março</v>
      </c>
    </row>
    <row r="499" spans="1:22" x14ac:dyDescent="0.3">
      <c r="A499" t="s">
        <v>2861</v>
      </c>
      <c r="B499" t="s">
        <v>4455</v>
      </c>
      <c r="C499" t="s">
        <v>4456</v>
      </c>
      <c r="D499" s="2">
        <v>45726</v>
      </c>
      <c r="E499" s="2">
        <v>45726</v>
      </c>
      <c r="F499" s="2">
        <v>45741</v>
      </c>
      <c r="G499" t="s">
        <v>1708</v>
      </c>
      <c r="H499" s="3">
        <v>1620</v>
      </c>
      <c r="I499" s="3">
        <v>1620</v>
      </c>
      <c r="J499">
        <v>1446</v>
      </c>
      <c r="K499">
        <v>3</v>
      </c>
      <c r="L499" t="s">
        <v>1687</v>
      </c>
      <c r="M499" t="s">
        <v>1688</v>
      </c>
      <c r="N499" t="s">
        <v>27</v>
      </c>
      <c r="P499">
        <v>2</v>
      </c>
      <c r="Q499" t="s">
        <v>31</v>
      </c>
      <c r="R499" t="s">
        <v>1724</v>
      </c>
      <c r="V499" t="str">
        <f t="shared" si="7"/>
        <v>março</v>
      </c>
    </row>
    <row r="500" spans="1:22" x14ac:dyDescent="0.3">
      <c r="A500" t="s">
        <v>2834</v>
      </c>
      <c r="B500" t="s">
        <v>4856</v>
      </c>
      <c r="C500" t="s">
        <v>4857</v>
      </c>
      <c r="D500" s="2">
        <v>45726</v>
      </c>
      <c r="E500" s="2">
        <v>45756</v>
      </c>
      <c r="F500" s="2">
        <v>45741</v>
      </c>
      <c r="G500" t="s">
        <v>45</v>
      </c>
      <c r="H500" s="3">
        <v>420</v>
      </c>
      <c r="I500" s="3">
        <v>420</v>
      </c>
      <c r="J500">
        <v>1447</v>
      </c>
      <c r="K500">
        <v>3</v>
      </c>
      <c r="L500" t="s">
        <v>1687</v>
      </c>
      <c r="M500" t="s">
        <v>1688</v>
      </c>
      <c r="N500" t="s">
        <v>27</v>
      </c>
      <c r="P500">
        <v>2</v>
      </c>
      <c r="Q500" t="s">
        <v>31</v>
      </c>
      <c r="R500" t="s">
        <v>1724</v>
      </c>
      <c r="V500" t="str">
        <f t="shared" si="7"/>
        <v>março</v>
      </c>
    </row>
    <row r="501" spans="1:22" x14ac:dyDescent="0.3">
      <c r="A501" t="s">
        <v>4858</v>
      </c>
      <c r="B501" t="s">
        <v>4856</v>
      </c>
      <c r="C501" t="s">
        <v>4857</v>
      </c>
      <c r="D501" s="2">
        <v>45726</v>
      </c>
      <c r="E501" s="2">
        <v>45786</v>
      </c>
      <c r="F501" s="2">
        <v>45741</v>
      </c>
      <c r="G501" t="s">
        <v>45</v>
      </c>
      <c r="H501" s="3">
        <v>420</v>
      </c>
      <c r="I501" s="3">
        <v>420</v>
      </c>
      <c r="J501">
        <v>1447</v>
      </c>
      <c r="K501">
        <v>3</v>
      </c>
      <c r="L501" t="s">
        <v>1687</v>
      </c>
      <c r="M501" t="s">
        <v>1688</v>
      </c>
      <c r="N501" t="s">
        <v>27</v>
      </c>
      <c r="P501">
        <v>2</v>
      </c>
      <c r="Q501" t="s">
        <v>31</v>
      </c>
      <c r="R501" t="s">
        <v>1724</v>
      </c>
      <c r="V501" t="str">
        <f t="shared" si="7"/>
        <v>março</v>
      </c>
    </row>
    <row r="502" spans="1:22" x14ac:dyDescent="0.3">
      <c r="A502" t="s">
        <v>4859</v>
      </c>
      <c r="B502" t="s">
        <v>4856</v>
      </c>
      <c r="C502" t="s">
        <v>4857</v>
      </c>
      <c r="D502" s="2">
        <v>45726</v>
      </c>
      <c r="E502" s="2">
        <v>45816</v>
      </c>
      <c r="F502" s="2">
        <v>45741</v>
      </c>
      <c r="G502" t="s">
        <v>45</v>
      </c>
      <c r="H502" s="3">
        <v>420</v>
      </c>
      <c r="I502" s="3">
        <v>420</v>
      </c>
      <c r="J502">
        <v>1447</v>
      </c>
      <c r="K502">
        <v>3</v>
      </c>
      <c r="L502" t="s">
        <v>1687</v>
      </c>
      <c r="M502" t="s">
        <v>1688</v>
      </c>
      <c r="N502" t="s">
        <v>27</v>
      </c>
      <c r="P502">
        <v>2</v>
      </c>
      <c r="Q502" t="s">
        <v>31</v>
      </c>
      <c r="R502" t="s">
        <v>1724</v>
      </c>
      <c r="V502" t="str">
        <f t="shared" si="7"/>
        <v>março</v>
      </c>
    </row>
    <row r="503" spans="1:22" x14ac:dyDescent="0.3">
      <c r="A503" t="s">
        <v>2837</v>
      </c>
      <c r="B503" t="s">
        <v>4860</v>
      </c>
      <c r="C503" t="s">
        <v>4861</v>
      </c>
      <c r="D503" s="2">
        <v>45726</v>
      </c>
      <c r="E503" s="2">
        <v>45726</v>
      </c>
      <c r="F503" s="2">
        <v>45741</v>
      </c>
      <c r="G503" t="s">
        <v>49</v>
      </c>
      <c r="H503" s="3">
        <v>2160</v>
      </c>
      <c r="I503" s="3">
        <v>2160</v>
      </c>
      <c r="J503">
        <v>1449</v>
      </c>
      <c r="K503">
        <v>3</v>
      </c>
      <c r="L503" t="s">
        <v>1687</v>
      </c>
      <c r="M503" t="s">
        <v>1688</v>
      </c>
      <c r="N503" t="s">
        <v>27</v>
      </c>
      <c r="P503">
        <v>2</v>
      </c>
      <c r="Q503" t="s">
        <v>31</v>
      </c>
      <c r="V503" t="str">
        <f t="shared" si="7"/>
        <v>março</v>
      </c>
    </row>
    <row r="504" spans="1:22" x14ac:dyDescent="0.3">
      <c r="A504" t="s">
        <v>2866</v>
      </c>
      <c r="B504" t="s">
        <v>2001</v>
      </c>
      <c r="C504" t="s">
        <v>2002</v>
      </c>
      <c r="D504" s="2">
        <v>45721</v>
      </c>
      <c r="E504" s="2">
        <v>45721</v>
      </c>
      <c r="F504" s="2">
        <v>45741</v>
      </c>
      <c r="G504" t="s">
        <v>49</v>
      </c>
      <c r="H504" s="3">
        <v>6420</v>
      </c>
      <c r="I504" s="3">
        <v>6420</v>
      </c>
      <c r="J504">
        <v>1438</v>
      </c>
      <c r="K504">
        <v>3</v>
      </c>
      <c r="L504" t="s">
        <v>1687</v>
      </c>
      <c r="M504" t="s">
        <v>1688</v>
      </c>
      <c r="N504" t="s">
        <v>27</v>
      </c>
      <c r="P504">
        <v>2</v>
      </c>
      <c r="Q504" t="s">
        <v>31</v>
      </c>
      <c r="V504" t="str">
        <f t="shared" si="7"/>
        <v>março</v>
      </c>
    </row>
    <row r="505" spans="1:22" x14ac:dyDescent="0.3">
      <c r="A505" t="s">
        <v>2862</v>
      </c>
      <c r="B505" t="s">
        <v>2570</v>
      </c>
      <c r="C505" t="s">
        <v>2571</v>
      </c>
      <c r="D505" s="2">
        <v>45721</v>
      </c>
      <c r="E505" s="2">
        <v>45721</v>
      </c>
      <c r="F505" s="2">
        <v>45741</v>
      </c>
      <c r="G505" t="s">
        <v>49</v>
      </c>
      <c r="H505" s="3">
        <v>2825</v>
      </c>
      <c r="I505" s="3">
        <v>2825</v>
      </c>
      <c r="J505">
        <v>1439</v>
      </c>
      <c r="K505">
        <v>3</v>
      </c>
      <c r="L505" t="s">
        <v>1687</v>
      </c>
      <c r="M505" t="s">
        <v>1688</v>
      </c>
      <c r="N505" t="s">
        <v>27</v>
      </c>
      <c r="P505">
        <v>2</v>
      </c>
      <c r="Q505" t="s">
        <v>31</v>
      </c>
      <c r="V505" t="str">
        <f t="shared" si="7"/>
        <v>março</v>
      </c>
    </row>
    <row r="506" spans="1:22" x14ac:dyDescent="0.3">
      <c r="A506" t="s">
        <v>2822</v>
      </c>
      <c r="B506" t="s">
        <v>4862</v>
      </c>
      <c r="C506" t="s">
        <v>4863</v>
      </c>
      <c r="D506" s="2">
        <v>45727</v>
      </c>
      <c r="E506" s="2">
        <v>45727</v>
      </c>
      <c r="F506" s="2">
        <v>45741</v>
      </c>
      <c r="G506" t="s">
        <v>49</v>
      </c>
      <c r="H506" s="3">
        <v>3355</v>
      </c>
      <c r="I506" s="3">
        <v>3355</v>
      </c>
      <c r="J506">
        <v>1453</v>
      </c>
      <c r="K506">
        <v>3</v>
      </c>
      <c r="L506" t="s">
        <v>1687</v>
      </c>
      <c r="M506" t="s">
        <v>1688</v>
      </c>
      <c r="N506" t="s">
        <v>27</v>
      </c>
      <c r="P506">
        <v>2</v>
      </c>
      <c r="Q506" t="s">
        <v>31</v>
      </c>
      <c r="V506" t="str">
        <f t="shared" si="7"/>
        <v>março</v>
      </c>
    </row>
    <row r="507" spans="1:22" x14ac:dyDescent="0.3">
      <c r="A507" t="s">
        <v>4864</v>
      </c>
      <c r="B507" t="s">
        <v>1729</v>
      </c>
      <c r="C507" t="s">
        <v>1730</v>
      </c>
      <c r="D507" s="2">
        <v>45727</v>
      </c>
      <c r="E507" s="2">
        <v>45727</v>
      </c>
      <c r="F507" s="2">
        <v>45741</v>
      </c>
      <c r="G507" t="s">
        <v>1708</v>
      </c>
      <c r="H507" s="3">
        <v>1600</v>
      </c>
      <c r="I507" s="3">
        <v>1600</v>
      </c>
      <c r="J507">
        <v>1454</v>
      </c>
      <c r="K507">
        <v>3</v>
      </c>
      <c r="L507" t="s">
        <v>1687</v>
      </c>
      <c r="M507" t="s">
        <v>1688</v>
      </c>
      <c r="N507" t="s">
        <v>27</v>
      </c>
      <c r="P507">
        <v>2</v>
      </c>
      <c r="Q507" t="s">
        <v>31</v>
      </c>
      <c r="R507" t="s">
        <v>4457</v>
      </c>
      <c r="V507" t="str">
        <f t="shared" si="7"/>
        <v>março</v>
      </c>
    </row>
    <row r="508" spans="1:22" x14ac:dyDescent="0.3">
      <c r="A508" t="s">
        <v>4864</v>
      </c>
      <c r="B508" t="s">
        <v>1729</v>
      </c>
      <c r="C508" t="s">
        <v>1730</v>
      </c>
      <c r="D508" s="2">
        <v>45727</v>
      </c>
      <c r="E508" s="2">
        <v>45727</v>
      </c>
      <c r="F508" s="2">
        <v>45741</v>
      </c>
      <c r="G508" t="s">
        <v>49</v>
      </c>
      <c r="H508" s="3">
        <v>545</v>
      </c>
      <c r="I508" s="3">
        <v>545</v>
      </c>
      <c r="J508">
        <v>1454</v>
      </c>
      <c r="K508">
        <v>3</v>
      </c>
      <c r="L508" t="s">
        <v>1687</v>
      </c>
      <c r="M508" t="s">
        <v>1688</v>
      </c>
      <c r="N508" t="s">
        <v>27</v>
      </c>
      <c r="P508">
        <v>2</v>
      </c>
      <c r="Q508" t="s">
        <v>31</v>
      </c>
      <c r="R508" t="s">
        <v>4457</v>
      </c>
      <c r="V508" t="str">
        <f t="shared" si="7"/>
        <v>março</v>
      </c>
    </row>
    <row r="509" spans="1:22" x14ac:dyDescent="0.3">
      <c r="A509" t="s">
        <v>4865</v>
      </c>
      <c r="B509" t="s">
        <v>2227</v>
      </c>
      <c r="C509" t="s">
        <v>2228</v>
      </c>
      <c r="D509" s="2">
        <v>45727</v>
      </c>
      <c r="E509" s="2">
        <v>45727</v>
      </c>
      <c r="F509" s="2">
        <v>45741</v>
      </c>
      <c r="G509" t="s">
        <v>1303</v>
      </c>
      <c r="H509" s="3">
        <v>634</v>
      </c>
      <c r="I509" s="3">
        <v>634</v>
      </c>
      <c r="J509">
        <v>1456</v>
      </c>
      <c r="K509">
        <v>3</v>
      </c>
      <c r="L509" t="s">
        <v>1687</v>
      </c>
      <c r="M509" t="s">
        <v>1688</v>
      </c>
      <c r="N509" t="s">
        <v>27</v>
      </c>
      <c r="P509">
        <v>2</v>
      </c>
      <c r="Q509" t="s">
        <v>31</v>
      </c>
      <c r="R509" t="s">
        <v>4866</v>
      </c>
      <c r="V509" t="str">
        <f t="shared" si="7"/>
        <v>março</v>
      </c>
    </row>
    <row r="510" spans="1:22" x14ac:dyDescent="0.3">
      <c r="A510" t="s">
        <v>4867</v>
      </c>
      <c r="B510" t="s">
        <v>1950</v>
      </c>
      <c r="C510" t="s">
        <v>1951</v>
      </c>
      <c r="D510" s="2">
        <v>45727</v>
      </c>
      <c r="E510" s="2">
        <v>45727</v>
      </c>
      <c r="F510" s="2">
        <v>45741</v>
      </c>
      <c r="G510" t="s">
        <v>1303</v>
      </c>
      <c r="H510" s="3">
        <v>2640</v>
      </c>
      <c r="I510" s="3">
        <v>2640</v>
      </c>
      <c r="J510">
        <v>1460</v>
      </c>
      <c r="K510">
        <v>3</v>
      </c>
      <c r="L510" t="s">
        <v>1687</v>
      </c>
      <c r="M510" t="s">
        <v>1688</v>
      </c>
      <c r="N510" t="s">
        <v>27</v>
      </c>
      <c r="P510">
        <v>2</v>
      </c>
      <c r="Q510" t="s">
        <v>31</v>
      </c>
      <c r="V510" t="str">
        <f t="shared" si="7"/>
        <v>março</v>
      </c>
    </row>
    <row r="511" spans="1:22" x14ac:dyDescent="0.3">
      <c r="A511" t="s">
        <v>2839</v>
      </c>
      <c r="B511" t="s">
        <v>1950</v>
      </c>
      <c r="C511" t="s">
        <v>1951</v>
      </c>
      <c r="D511" s="2">
        <v>45727</v>
      </c>
      <c r="E511" s="2">
        <v>45727</v>
      </c>
      <c r="F511" s="2">
        <v>45741</v>
      </c>
      <c r="G511" t="s">
        <v>1708</v>
      </c>
      <c r="H511" s="3">
        <v>2500</v>
      </c>
      <c r="I511" s="3">
        <v>2500</v>
      </c>
      <c r="J511">
        <v>1460</v>
      </c>
      <c r="K511">
        <v>3</v>
      </c>
      <c r="L511" t="s">
        <v>1687</v>
      </c>
      <c r="M511" t="s">
        <v>1688</v>
      </c>
      <c r="N511" t="s">
        <v>27</v>
      </c>
      <c r="P511">
        <v>2</v>
      </c>
      <c r="Q511" t="s">
        <v>31</v>
      </c>
      <c r="V511" t="str">
        <f t="shared" si="7"/>
        <v>março</v>
      </c>
    </row>
    <row r="512" spans="1:22" x14ac:dyDescent="0.3">
      <c r="A512" t="s">
        <v>4868</v>
      </c>
      <c r="B512" t="s">
        <v>4869</v>
      </c>
      <c r="C512" t="s">
        <v>4870</v>
      </c>
      <c r="D512" s="2">
        <v>45728</v>
      </c>
      <c r="E512" s="2">
        <v>45728</v>
      </c>
      <c r="F512" s="2">
        <v>45741</v>
      </c>
      <c r="G512" t="s">
        <v>49</v>
      </c>
      <c r="H512" s="3">
        <v>1680</v>
      </c>
      <c r="I512" s="3">
        <v>1680</v>
      </c>
      <c r="J512">
        <v>1461</v>
      </c>
      <c r="K512">
        <v>3</v>
      </c>
      <c r="L512" t="s">
        <v>1687</v>
      </c>
      <c r="M512" t="s">
        <v>1688</v>
      </c>
      <c r="N512" t="s">
        <v>27</v>
      </c>
      <c r="P512">
        <v>2</v>
      </c>
      <c r="Q512" t="s">
        <v>31</v>
      </c>
      <c r="V512" t="str">
        <f t="shared" si="7"/>
        <v>março</v>
      </c>
    </row>
    <row r="513" spans="1:22" x14ac:dyDescent="0.3">
      <c r="A513" t="s">
        <v>3025</v>
      </c>
      <c r="B513" t="s">
        <v>4871</v>
      </c>
      <c r="C513" t="s">
        <v>4872</v>
      </c>
      <c r="D513" s="2">
        <v>45728</v>
      </c>
      <c r="E513" s="2">
        <v>45728</v>
      </c>
      <c r="F513" s="2">
        <v>45741</v>
      </c>
      <c r="G513" t="s">
        <v>1708</v>
      </c>
      <c r="H513" s="3">
        <v>254.9</v>
      </c>
      <c r="I513" s="3">
        <v>244.09</v>
      </c>
      <c r="J513">
        <v>1463</v>
      </c>
      <c r="K513">
        <v>3</v>
      </c>
      <c r="L513" t="s">
        <v>1687</v>
      </c>
      <c r="M513" t="s">
        <v>1688</v>
      </c>
      <c r="N513" t="s">
        <v>27</v>
      </c>
      <c r="P513">
        <v>2</v>
      </c>
      <c r="Q513" t="s">
        <v>31</v>
      </c>
      <c r="R513" t="s">
        <v>4873</v>
      </c>
      <c r="V513" t="str">
        <f t="shared" si="7"/>
        <v>março</v>
      </c>
    </row>
    <row r="514" spans="1:22" x14ac:dyDescent="0.3">
      <c r="A514" t="s">
        <v>2799</v>
      </c>
      <c r="B514" t="s">
        <v>2695</v>
      </c>
      <c r="C514" t="s">
        <v>2696</v>
      </c>
      <c r="D514" s="2">
        <v>45729</v>
      </c>
      <c r="E514" s="2">
        <v>45729</v>
      </c>
      <c r="F514" s="2">
        <v>45741</v>
      </c>
      <c r="G514" t="s">
        <v>49</v>
      </c>
      <c r="H514" s="3">
        <v>90</v>
      </c>
      <c r="I514" s="3">
        <v>90</v>
      </c>
      <c r="J514">
        <v>1464</v>
      </c>
      <c r="K514">
        <v>3</v>
      </c>
      <c r="L514" t="s">
        <v>1687</v>
      </c>
      <c r="M514" t="s">
        <v>1688</v>
      </c>
      <c r="N514" t="s">
        <v>27</v>
      </c>
      <c r="P514">
        <v>2</v>
      </c>
      <c r="Q514" t="s">
        <v>31</v>
      </c>
      <c r="V514" t="str">
        <f t="shared" si="7"/>
        <v>março</v>
      </c>
    </row>
    <row r="515" spans="1:22" x14ac:dyDescent="0.3">
      <c r="A515" t="s">
        <v>3027</v>
      </c>
      <c r="C515" t="s">
        <v>393</v>
      </c>
      <c r="D515" s="2">
        <v>45729</v>
      </c>
      <c r="E515" s="2">
        <v>45729</v>
      </c>
      <c r="F515" s="2">
        <v>45741</v>
      </c>
      <c r="G515" t="s">
        <v>49</v>
      </c>
      <c r="H515" s="3">
        <v>85</v>
      </c>
      <c r="I515" s="3">
        <v>85</v>
      </c>
      <c r="J515">
        <v>1467</v>
      </c>
      <c r="K515">
        <v>3</v>
      </c>
      <c r="L515" t="s">
        <v>1687</v>
      </c>
      <c r="M515" t="s">
        <v>1688</v>
      </c>
      <c r="N515" t="s">
        <v>27</v>
      </c>
      <c r="P515">
        <v>2</v>
      </c>
      <c r="Q515" t="s">
        <v>31</v>
      </c>
      <c r="V515" t="str">
        <f t="shared" ref="V515:V578" si="8">TEXT(F515,"MMMM")</f>
        <v>março</v>
      </c>
    </row>
    <row r="516" spans="1:22" x14ac:dyDescent="0.3">
      <c r="A516" t="s">
        <v>3037</v>
      </c>
      <c r="B516" t="s">
        <v>2171</v>
      </c>
      <c r="C516" t="s">
        <v>2172</v>
      </c>
      <c r="D516" s="2">
        <v>45730</v>
      </c>
      <c r="E516" s="2">
        <v>45730</v>
      </c>
      <c r="F516" s="2">
        <v>45741</v>
      </c>
      <c r="G516" t="s">
        <v>45</v>
      </c>
      <c r="H516" s="3">
        <v>1770</v>
      </c>
      <c r="I516" s="3">
        <v>1770</v>
      </c>
      <c r="J516">
        <v>1476</v>
      </c>
      <c r="K516">
        <v>3</v>
      </c>
      <c r="L516" t="s">
        <v>1687</v>
      </c>
      <c r="M516" t="s">
        <v>1688</v>
      </c>
      <c r="N516" t="s">
        <v>27</v>
      </c>
      <c r="P516">
        <v>2</v>
      </c>
      <c r="Q516" t="s">
        <v>31</v>
      </c>
      <c r="R516" t="s">
        <v>4874</v>
      </c>
      <c r="V516" t="str">
        <f t="shared" si="8"/>
        <v>março</v>
      </c>
    </row>
    <row r="517" spans="1:22" x14ac:dyDescent="0.3">
      <c r="A517" t="s">
        <v>2829</v>
      </c>
      <c r="B517" t="s">
        <v>1928</v>
      </c>
      <c r="C517" t="s">
        <v>1929</v>
      </c>
      <c r="D517" s="2">
        <v>45731</v>
      </c>
      <c r="E517" s="2">
        <v>45731</v>
      </c>
      <c r="F517" s="2">
        <v>45741</v>
      </c>
      <c r="G517" t="s">
        <v>49</v>
      </c>
      <c r="H517" s="3">
        <v>950</v>
      </c>
      <c r="I517" s="3">
        <v>950</v>
      </c>
      <c r="J517">
        <v>1477</v>
      </c>
      <c r="K517">
        <v>3</v>
      </c>
      <c r="L517" t="s">
        <v>1687</v>
      </c>
      <c r="M517" t="s">
        <v>1688</v>
      </c>
      <c r="N517" t="s">
        <v>27</v>
      </c>
      <c r="P517">
        <v>2</v>
      </c>
      <c r="Q517" t="s">
        <v>31</v>
      </c>
      <c r="V517" t="str">
        <f t="shared" si="8"/>
        <v>março</v>
      </c>
    </row>
    <row r="518" spans="1:22" x14ac:dyDescent="0.3">
      <c r="A518" t="s">
        <v>3029</v>
      </c>
      <c r="B518" t="s">
        <v>2397</v>
      </c>
      <c r="C518" t="s">
        <v>2398</v>
      </c>
      <c r="D518" s="2">
        <v>45729</v>
      </c>
      <c r="E518" s="2">
        <v>45729</v>
      </c>
      <c r="F518" s="2">
        <v>45741</v>
      </c>
      <c r="G518" t="s">
        <v>49</v>
      </c>
      <c r="H518" s="3">
        <v>2020</v>
      </c>
      <c r="I518" s="3">
        <v>2020</v>
      </c>
      <c r="J518">
        <v>1469</v>
      </c>
      <c r="K518">
        <v>3</v>
      </c>
      <c r="L518" t="s">
        <v>1687</v>
      </c>
      <c r="M518" t="s">
        <v>1688</v>
      </c>
      <c r="N518" t="s">
        <v>27</v>
      </c>
      <c r="P518">
        <v>2</v>
      </c>
      <c r="Q518" t="s">
        <v>31</v>
      </c>
      <c r="R518" t="s">
        <v>4469</v>
      </c>
      <c r="V518" t="str">
        <f t="shared" si="8"/>
        <v>março</v>
      </c>
    </row>
    <row r="519" spans="1:22" x14ac:dyDescent="0.3">
      <c r="A519" t="s">
        <v>2817</v>
      </c>
      <c r="B519" t="s">
        <v>1859</v>
      </c>
      <c r="C519" t="s">
        <v>1860</v>
      </c>
      <c r="D519" s="2">
        <v>45730</v>
      </c>
      <c r="E519" s="2">
        <v>45730</v>
      </c>
      <c r="F519" s="2">
        <v>45741</v>
      </c>
      <c r="G519" t="s">
        <v>49</v>
      </c>
      <c r="H519" s="3">
        <v>1060</v>
      </c>
      <c r="I519" s="3">
        <v>1060</v>
      </c>
      <c r="J519">
        <v>1474</v>
      </c>
      <c r="K519">
        <v>3</v>
      </c>
      <c r="L519" t="s">
        <v>1687</v>
      </c>
      <c r="M519" t="s">
        <v>1688</v>
      </c>
      <c r="N519" t="s">
        <v>27</v>
      </c>
      <c r="P519">
        <v>2</v>
      </c>
      <c r="Q519" t="s">
        <v>31</v>
      </c>
      <c r="V519" t="str">
        <f t="shared" si="8"/>
        <v>março</v>
      </c>
    </row>
    <row r="520" spans="1:22" x14ac:dyDescent="0.3">
      <c r="A520" t="s">
        <v>4875</v>
      </c>
      <c r="B520" t="s">
        <v>4876</v>
      </c>
      <c r="C520" t="s">
        <v>4877</v>
      </c>
      <c r="D520" s="2">
        <v>45730</v>
      </c>
      <c r="E520" s="2">
        <v>45730</v>
      </c>
      <c r="F520" s="2">
        <v>45741</v>
      </c>
      <c r="G520" t="s">
        <v>331</v>
      </c>
      <c r="H520" s="3">
        <v>170</v>
      </c>
      <c r="I520" s="3">
        <v>165.09</v>
      </c>
      <c r="J520">
        <v>1049</v>
      </c>
      <c r="K520">
        <v>3</v>
      </c>
      <c r="L520" t="s">
        <v>1687</v>
      </c>
      <c r="M520" t="s">
        <v>1688</v>
      </c>
      <c r="N520" t="s">
        <v>27</v>
      </c>
      <c r="P520">
        <v>2</v>
      </c>
      <c r="Q520" t="s">
        <v>31</v>
      </c>
      <c r="V520" t="str">
        <f t="shared" si="8"/>
        <v>março</v>
      </c>
    </row>
    <row r="521" spans="1:22" x14ac:dyDescent="0.3">
      <c r="A521" t="s">
        <v>4878</v>
      </c>
      <c r="C521" t="s">
        <v>1893</v>
      </c>
      <c r="D521" s="2">
        <v>45731</v>
      </c>
      <c r="E521" s="2">
        <v>45731</v>
      </c>
      <c r="F521" s="2">
        <v>45741</v>
      </c>
      <c r="G521" t="s">
        <v>49</v>
      </c>
      <c r="H521" s="3">
        <v>80</v>
      </c>
      <c r="I521" s="3">
        <v>80</v>
      </c>
      <c r="J521">
        <v>1050</v>
      </c>
      <c r="K521">
        <v>3</v>
      </c>
      <c r="L521" t="s">
        <v>1687</v>
      </c>
      <c r="M521" t="s">
        <v>1688</v>
      </c>
      <c r="N521" t="s">
        <v>27</v>
      </c>
      <c r="P521">
        <v>2</v>
      </c>
      <c r="Q521" t="s">
        <v>31</v>
      </c>
      <c r="V521" t="str">
        <f t="shared" si="8"/>
        <v>março</v>
      </c>
    </row>
    <row r="522" spans="1:22" x14ac:dyDescent="0.3">
      <c r="A522" t="s">
        <v>4879</v>
      </c>
      <c r="B522" t="s">
        <v>4880</v>
      </c>
      <c r="C522" t="s">
        <v>4881</v>
      </c>
      <c r="D522" s="2">
        <v>45731</v>
      </c>
      <c r="E522" s="2">
        <v>45731</v>
      </c>
      <c r="F522" s="2">
        <v>45741</v>
      </c>
      <c r="G522" t="s">
        <v>49</v>
      </c>
      <c r="H522" s="3">
        <v>304</v>
      </c>
      <c r="I522" s="3">
        <v>304</v>
      </c>
      <c r="J522">
        <v>1051</v>
      </c>
      <c r="K522">
        <v>3</v>
      </c>
      <c r="L522" t="s">
        <v>1687</v>
      </c>
      <c r="M522" t="s">
        <v>1688</v>
      </c>
      <c r="N522" t="s">
        <v>27</v>
      </c>
      <c r="P522">
        <v>2</v>
      </c>
      <c r="Q522" t="s">
        <v>31</v>
      </c>
      <c r="V522" t="str">
        <f t="shared" si="8"/>
        <v>março</v>
      </c>
    </row>
    <row r="523" spans="1:22" x14ac:dyDescent="0.3">
      <c r="A523" t="s">
        <v>4882</v>
      </c>
      <c r="B523" t="s">
        <v>2126</v>
      </c>
      <c r="C523" t="s">
        <v>2127</v>
      </c>
      <c r="D523" s="2">
        <v>45728</v>
      </c>
      <c r="E523" s="2">
        <v>45728</v>
      </c>
      <c r="F523" s="2">
        <v>45741</v>
      </c>
      <c r="G523" t="s">
        <v>49</v>
      </c>
      <c r="H523" s="3">
        <v>1200</v>
      </c>
      <c r="I523" s="3">
        <v>1200</v>
      </c>
      <c r="J523">
        <v>1040</v>
      </c>
      <c r="K523">
        <v>3</v>
      </c>
      <c r="L523" t="s">
        <v>1687</v>
      </c>
      <c r="M523" t="s">
        <v>1688</v>
      </c>
      <c r="N523" t="s">
        <v>27</v>
      </c>
      <c r="P523">
        <v>2</v>
      </c>
      <c r="Q523" t="s">
        <v>31</v>
      </c>
      <c r="V523" t="str">
        <f t="shared" si="8"/>
        <v>março</v>
      </c>
    </row>
    <row r="524" spans="1:22" x14ac:dyDescent="0.3">
      <c r="A524" t="s">
        <v>4883</v>
      </c>
      <c r="B524" t="s">
        <v>4884</v>
      </c>
      <c r="C524" t="s">
        <v>4885</v>
      </c>
      <c r="D524" s="2">
        <v>45729</v>
      </c>
      <c r="E524" s="2">
        <v>45729</v>
      </c>
      <c r="F524" s="2">
        <v>45741</v>
      </c>
      <c r="G524" t="s">
        <v>49</v>
      </c>
      <c r="H524" s="3">
        <v>646</v>
      </c>
      <c r="I524" s="3">
        <v>646</v>
      </c>
      <c r="J524">
        <v>1043</v>
      </c>
      <c r="K524">
        <v>3</v>
      </c>
      <c r="L524" t="s">
        <v>1687</v>
      </c>
      <c r="M524" t="s">
        <v>1688</v>
      </c>
      <c r="N524" t="s">
        <v>27</v>
      </c>
      <c r="P524">
        <v>2</v>
      </c>
      <c r="Q524" t="s">
        <v>31</v>
      </c>
      <c r="V524" t="str">
        <f t="shared" si="8"/>
        <v>março</v>
      </c>
    </row>
    <row r="525" spans="1:22" x14ac:dyDescent="0.3">
      <c r="A525" t="s">
        <v>4886</v>
      </c>
      <c r="B525" t="s">
        <v>2108</v>
      </c>
      <c r="C525" t="s">
        <v>2109</v>
      </c>
      <c r="D525" s="2">
        <v>45730</v>
      </c>
      <c r="E525" s="2">
        <v>45730</v>
      </c>
      <c r="F525" s="2">
        <v>45741</v>
      </c>
      <c r="G525" t="s">
        <v>49</v>
      </c>
      <c r="H525" s="3">
        <v>510</v>
      </c>
      <c r="I525" s="3">
        <v>510</v>
      </c>
      <c r="J525">
        <v>1044</v>
      </c>
      <c r="K525">
        <v>3</v>
      </c>
      <c r="L525" t="s">
        <v>1687</v>
      </c>
      <c r="M525" t="s">
        <v>1688</v>
      </c>
      <c r="N525" t="s">
        <v>27</v>
      </c>
      <c r="P525">
        <v>2</v>
      </c>
      <c r="Q525" t="s">
        <v>31</v>
      </c>
      <c r="V525" t="str">
        <f t="shared" si="8"/>
        <v>março</v>
      </c>
    </row>
    <row r="526" spans="1:22" x14ac:dyDescent="0.3">
      <c r="A526" t="s">
        <v>4887</v>
      </c>
      <c r="C526" t="s">
        <v>1935</v>
      </c>
      <c r="D526" s="2">
        <v>45730</v>
      </c>
      <c r="E526" s="2">
        <v>45730</v>
      </c>
      <c r="F526" s="2">
        <v>45741</v>
      </c>
      <c r="G526" t="s">
        <v>49</v>
      </c>
      <c r="H526" s="3">
        <v>495</v>
      </c>
      <c r="I526" s="3">
        <v>495</v>
      </c>
      <c r="J526">
        <v>1045</v>
      </c>
      <c r="K526">
        <v>3</v>
      </c>
      <c r="L526" t="s">
        <v>1687</v>
      </c>
      <c r="M526" t="s">
        <v>1688</v>
      </c>
      <c r="N526" t="s">
        <v>27</v>
      </c>
      <c r="P526">
        <v>2</v>
      </c>
      <c r="Q526" t="s">
        <v>31</v>
      </c>
      <c r="V526" t="str">
        <f t="shared" si="8"/>
        <v>março</v>
      </c>
    </row>
    <row r="527" spans="1:22" x14ac:dyDescent="0.3">
      <c r="A527" t="s">
        <v>4888</v>
      </c>
      <c r="C527" t="s">
        <v>4286</v>
      </c>
      <c r="D527" s="2">
        <v>45730</v>
      </c>
      <c r="E527" s="2">
        <v>45730</v>
      </c>
      <c r="F527" s="2">
        <v>45741</v>
      </c>
      <c r="G527" t="s">
        <v>49</v>
      </c>
      <c r="H527" s="3">
        <v>95</v>
      </c>
      <c r="I527" s="3">
        <v>95</v>
      </c>
      <c r="J527">
        <v>1046</v>
      </c>
      <c r="K527">
        <v>3</v>
      </c>
      <c r="L527" t="s">
        <v>1687</v>
      </c>
      <c r="M527" t="s">
        <v>1688</v>
      </c>
      <c r="N527" t="s">
        <v>27</v>
      </c>
      <c r="P527">
        <v>2</v>
      </c>
      <c r="Q527" t="s">
        <v>31</v>
      </c>
      <c r="V527" t="str">
        <f t="shared" si="8"/>
        <v>março</v>
      </c>
    </row>
    <row r="528" spans="1:22" x14ac:dyDescent="0.3">
      <c r="A528" t="s">
        <v>4889</v>
      </c>
      <c r="B528" t="s">
        <v>1815</v>
      </c>
      <c r="C528" t="s">
        <v>1816</v>
      </c>
      <c r="D528" s="2">
        <v>45730</v>
      </c>
      <c r="E528" s="2">
        <v>45730</v>
      </c>
      <c r="F528" s="2">
        <v>45741</v>
      </c>
      <c r="G528" t="s">
        <v>45</v>
      </c>
      <c r="H528" s="3">
        <v>5</v>
      </c>
      <c r="I528" s="3">
        <v>5</v>
      </c>
      <c r="J528">
        <v>1047</v>
      </c>
      <c r="K528">
        <v>3</v>
      </c>
      <c r="L528" t="s">
        <v>1687</v>
      </c>
      <c r="M528" t="s">
        <v>1688</v>
      </c>
      <c r="N528" t="s">
        <v>27</v>
      </c>
      <c r="P528">
        <v>2</v>
      </c>
      <c r="Q528" t="s">
        <v>31</v>
      </c>
      <c r="V528" t="str">
        <f t="shared" si="8"/>
        <v>março</v>
      </c>
    </row>
    <row r="529" spans="1:22" x14ac:dyDescent="0.3">
      <c r="A529" t="s">
        <v>4890</v>
      </c>
      <c r="B529" t="s">
        <v>4688</v>
      </c>
      <c r="C529" t="s">
        <v>4689</v>
      </c>
      <c r="D529" s="2">
        <v>45724</v>
      </c>
      <c r="E529" s="2">
        <v>45724</v>
      </c>
      <c r="F529" s="2">
        <v>45741</v>
      </c>
      <c r="G529" t="s">
        <v>113</v>
      </c>
      <c r="H529" s="3">
        <v>160</v>
      </c>
      <c r="I529" s="3">
        <v>158.5</v>
      </c>
      <c r="J529">
        <v>1033</v>
      </c>
      <c r="K529">
        <v>3</v>
      </c>
      <c r="L529" t="s">
        <v>1687</v>
      </c>
      <c r="M529" t="s">
        <v>1688</v>
      </c>
      <c r="N529" t="s">
        <v>27</v>
      </c>
      <c r="P529">
        <v>2</v>
      </c>
      <c r="Q529" t="s">
        <v>31</v>
      </c>
      <c r="V529" t="str">
        <f t="shared" si="8"/>
        <v>março</v>
      </c>
    </row>
    <row r="530" spans="1:22" x14ac:dyDescent="0.3">
      <c r="A530" t="s">
        <v>4891</v>
      </c>
      <c r="B530" t="s">
        <v>4688</v>
      </c>
      <c r="C530" t="s">
        <v>4689</v>
      </c>
      <c r="D530" s="2">
        <v>45726</v>
      </c>
      <c r="E530" s="2">
        <v>45726</v>
      </c>
      <c r="F530" s="2">
        <v>45741</v>
      </c>
      <c r="G530" t="s">
        <v>113</v>
      </c>
      <c r="H530" s="3">
        <v>170</v>
      </c>
      <c r="I530" s="3">
        <v>168.4</v>
      </c>
      <c r="J530">
        <v>1034</v>
      </c>
      <c r="K530">
        <v>3</v>
      </c>
      <c r="L530" t="s">
        <v>1687</v>
      </c>
      <c r="M530" t="s">
        <v>1688</v>
      </c>
      <c r="N530" t="s">
        <v>27</v>
      </c>
      <c r="P530">
        <v>2</v>
      </c>
      <c r="Q530" t="s">
        <v>31</v>
      </c>
      <c r="V530" t="str">
        <f t="shared" si="8"/>
        <v>março</v>
      </c>
    </row>
    <row r="531" spans="1:22" x14ac:dyDescent="0.3">
      <c r="A531" t="s">
        <v>4283</v>
      </c>
      <c r="C531" t="s">
        <v>1695</v>
      </c>
      <c r="D531" s="2">
        <v>45727</v>
      </c>
      <c r="E531" s="2">
        <v>45727</v>
      </c>
      <c r="F531" s="2">
        <v>45741</v>
      </c>
      <c r="G531" t="s">
        <v>49</v>
      </c>
      <c r="H531" s="3">
        <v>170</v>
      </c>
      <c r="I531" s="3">
        <v>170</v>
      </c>
      <c r="J531">
        <v>1035</v>
      </c>
      <c r="K531">
        <v>3</v>
      </c>
      <c r="L531" t="s">
        <v>1687</v>
      </c>
      <c r="M531" t="s">
        <v>1688</v>
      </c>
      <c r="N531" t="s">
        <v>27</v>
      </c>
      <c r="P531">
        <v>2</v>
      </c>
      <c r="Q531" t="s">
        <v>31</v>
      </c>
      <c r="V531" t="str">
        <f t="shared" si="8"/>
        <v>março</v>
      </c>
    </row>
    <row r="532" spans="1:22" x14ac:dyDescent="0.3">
      <c r="A532" t="s">
        <v>4892</v>
      </c>
      <c r="B532" t="s">
        <v>4893</v>
      </c>
      <c r="C532" t="s">
        <v>4894</v>
      </c>
      <c r="D532" s="2">
        <v>45727</v>
      </c>
      <c r="E532" s="2">
        <v>45727</v>
      </c>
      <c r="F532" s="2">
        <v>45741</v>
      </c>
      <c r="G532" t="s">
        <v>331</v>
      </c>
      <c r="H532" s="3">
        <v>150</v>
      </c>
      <c r="I532" s="3">
        <v>143.63999999999999</v>
      </c>
      <c r="J532">
        <v>1036</v>
      </c>
      <c r="K532">
        <v>3</v>
      </c>
      <c r="L532" t="s">
        <v>1687</v>
      </c>
      <c r="M532" t="s">
        <v>1688</v>
      </c>
      <c r="N532" t="s">
        <v>27</v>
      </c>
      <c r="P532">
        <v>2</v>
      </c>
      <c r="Q532" t="s">
        <v>31</v>
      </c>
      <c r="V532" t="str">
        <f t="shared" si="8"/>
        <v>março</v>
      </c>
    </row>
    <row r="533" spans="1:22" x14ac:dyDescent="0.3">
      <c r="A533" t="s">
        <v>4895</v>
      </c>
      <c r="B533" t="s">
        <v>4896</v>
      </c>
      <c r="C533" t="s">
        <v>4897</v>
      </c>
      <c r="D533" s="2">
        <v>45722</v>
      </c>
      <c r="E533" s="2">
        <v>45722</v>
      </c>
      <c r="F533" s="2">
        <v>45741</v>
      </c>
      <c r="G533" t="s">
        <v>49</v>
      </c>
      <c r="H533" s="3">
        <v>1215</v>
      </c>
      <c r="I533" s="3">
        <v>1215</v>
      </c>
      <c r="J533">
        <v>1023</v>
      </c>
      <c r="K533">
        <v>3</v>
      </c>
      <c r="L533" t="s">
        <v>1687</v>
      </c>
      <c r="M533" t="s">
        <v>1688</v>
      </c>
      <c r="N533" t="s">
        <v>27</v>
      </c>
      <c r="P533">
        <v>2</v>
      </c>
      <c r="Q533" t="s">
        <v>31</v>
      </c>
      <c r="V533" t="str">
        <f t="shared" si="8"/>
        <v>março</v>
      </c>
    </row>
    <row r="534" spans="1:22" x14ac:dyDescent="0.3">
      <c r="A534" t="s">
        <v>4898</v>
      </c>
      <c r="C534" t="s">
        <v>1695</v>
      </c>
      <c r="D534" s="2">
        <v>45722</v>
      </c>
      <c r="E534" s="2">
        <v>45722</v>
      </c>
      <c r="F534" s="2">
        <v>45741</v>
      </c>
      <c r="G534" t="s">
        <v>49</v>
      </c>
      <c r="H534" s="3">
        <v>255</v>
      </c>
      <c r="I534" s="3">
        <v>255</v>
      </c>
      <c r="J534">
        <v>1024</v>
      </c>
      <c r="K534">
        <v>3</v>
      </c>
      <c r="L534" t="s">
        <v>1687</v>
      </c>
      <c r="M534" t="s">
        <v>1688</v>
      </c>
      <c r="N534" t="s">
        <v>27</v>
      </c>
      <c r="P534">
        <v>2</v>
      </c>
      <c r="Q534" t="s">
        <v>31</v>
      </c>
      <c r="V534" t="str">
        <f t="shared" si="8"/>
        <v>março</v>
      </c>
    </row>
    <row r="535" spans="1:22" x14ac:dyDescent="0.3">
      <c r="A535" t="s">
        <v>4787</v>
      </c>
      <c r="C535" t="s">
        <v>1699</v>
      </c>
      <c r="D535" s="2">
        <v>45723</v>
      </c>
      <c r="E535" s="2">
        <v>45723</v>
      </c>
      <c r="F535" s="2">
        <v>45741</v>
      </c>
      <c r="G535" t="s">
        <v>49</v>
      </c>
      <c r="H535" s="3">
        <v>240</v>
      </c>
      <c r="I535" s="3">
        <v>240</v>
      </c>
      <c r="J535">
        <v>1025</v>
      </c>
      <c r="K535">
        <v>3</v>
      </c>
      <c r="L535" t="s">
        <v>1687</v>
      </c>
      <c r="M535" t="s">
        <v>1688</v>
      </c>
      <c r="N535" t="s">
        <v>27</v>
      </c>
      <c r="P535">
        <v>2</v>
      </c>
      <c r="Q535" t="s">
        <v>31</v>
      </c>
      <c r="V535" t="str">
        <f t="shared" si="8"/>
        <v>março</v>
      </c>
    </row>
    <row r="536" spans="1:22" x14ac:dyDescent="0.3">
      <c r="A536" t="s">
        <v>4899</v>
      </c>
      <c r="C536" t="s">
        <v>1699</v>
      </c>
      <c r="D536" s="2">
        <v>45723</v>
      </c>
      <c r="E536" s="2">
        <v>45723</v>
      </c>
      <c r="F536" s="2">
        <v>45741</v>
      </c>
      <c r="G536" t="s">
        <v>49</v>
      </c>
      <c r="H536" s="3">
        <v>160</v>
      </c>
      <c r="I536" s="3">
        <v>160</v>
      </c>
      <c r="J536">
        <v>1026</v>
      </c>
      <c r="K536">
        <v>3</v>
      </c>
      <c r="L536" t="s">
        <v>1687</v>
      </c>
      <c r="M536" t="s">
        <v>1688</v>
      </c>
      <c r="N536" t="s">
        <v>27</v>
      </c>
      <c r="P536">
        <v>2</v>
      </c>
      <c r="Q536" t="s">
        <v>31</v>
      </c>
      <c r="V536" t="str">
        <f t="shared" si="8"/>
        <v>março</v>
      </c>
    </row>
    <row r="537" spans="1:22" x14ac:dyDescent="0.3">
      <c r="A537" t="s">
        <v>4900</v>
      </c>
      <c r="C537" t="s">
        <v>1699</v>
      </c>
      <c r="D537" s="2">
        <v>45723</v>
      </c>
      <c r="E537" s="2">
        <v>45723</v>
      </c>
      <c r="F537" s="2">
        <v>45741</v>
      </c>
      <c r="G537" t="s">
        <v>49</v>
      </c>
      <c r="H537" s="3">
        <v>85</v>
      </c>
      <c r="I537" s="3">
        <v>85</v>
      </c>
      <c r="J537">
        <v>1027</v>
      </c>
      <c r="K537">
        <v>3</v>
      </c>
      <c r="L537" t="s">
        <v>1687</v>
      </c>
      <c r="M537" t="s">
        <v>1688</v>
      </c>
      <c r="N537" t="s">
        <v>27</v>
      </c>
      <c r="P537">
        <v>2</v>
      </c>
      <c r="Q537" t="s">
        <v>31</v>
      </c>
      <c r="V537" t="str">
        <f t="shared" si="8"/>
        <v>março</v>
      </c>
    </row>
    <row r="538" spans="1:22" x14ac:dyDescent="0.3">
      <c r="A538" t="s">
        <v>4901</v>
      </c>
      <c r="C538" t="s">
        <v>1699</v>
      </c>
      <c r="D538" s="2">
        <v>45723</v>
      </c>
      <c r="E538" s="2">
        <v>45723</v>
      </c>
      <c r="F538" s="2">
        <v>45741</v>
      </c>
      <c r="G538" t="s">
        <v>49</v>
      </c>
      <c r="H538" s="3">
        <v>160</v>
      </c>
      <c r="I538" s="3">
        <v>160</v>
      </c>
      <c r="J538">
        <v>1028</v>
      </c>
      <c r="K538">
        <v>3</v>
      </c>
      <c r="L538" t="s">
        <v>1687</v>
      </c>
      <c r="M538" t="s">
        <v>1688</v>
      </c>
      <c r="N538" t="s">
        <v>27</v>
      </c>
      <c r="P538">
        <v>2</v>
      </c>
      <c r="Q538" t="s">
        <v>31</v>
      </c>
      <c r="V538" t="str">
        <f t="shared" si="8"/>
        <v>março</v>
      </c>
    </row>
    <row r="539" spans="1:22" x14ac:dyDescent="0.3">
      <c r="A539" t="s">
        <v>4902</v>
      </c>
      <c r="C539" t="s">
        <v>1699</v>
      </c>
      <c r="D539" s="2">
        <v>45723</v>
      </c>
      <c r="E539" s="2">
        <v>45723</v>
      </c>
      <c r="F539" s="2">
        <v>45741</v>
      </c>
      <c r="G539" t="s">
        <v>49</v>
      </c>
      <c r="H539" s="3">
        <v>170</v>
      </c>
      <c r="I539" s="3">
        <v>170</v>
      </c>
      <c r="J539">
        <v>1029</v>
      </c>
      <c r="K539">
        <v>3</v>
      </c>
      <c r="L539" t="s">
        <v>1687</v>
      </c>
      <c r="M539" t="s">
        <v>1688</v>
      </c>
      <c r="N539" t="s">
        <v>27</v>
      </c>
      <c r="P539">
        <v>2</v>
      </c>
      <c r="Q539" t="s">
        <v>31</v>
      </c>
      <c r="V539" t="str">
        <f t="shared" si="8"/>
        <v>março</v>
      </c>
    </row>
    <row r="540" spans="1:22" x14ac:dyDescent="0.3">
      <c r="A540" t="s">
        <v>4903</v>
      </c>
      <c r="C540" t="s">
        <v>1699</v>
      </c>
      <c r="D540" s="2">
        <v>45723</v>
      </c>
      <c r="E540" s="2">
        <v>45723</v>
      </c>
      <c r="F540" s="2">
        <v>45741</v>
      </c>
      <c r="G540" t="s">
        <v>49</v>
      </c>
      <c r="H540" s="3">
        <v>65</v>
      </c>
      <c r="I540" s="3">
        <v>65</v>
      </c>
      <c r="J540">
        <v>1030</v>
      </c>
      <c r="K540">
        <v>3</v>
      </c>
      <c r="L540" t="s">
        <v>1687</v>
      </c>
      <c r="M540" t="s">
        <v>1688</v>
      </c>
      <c r="N540" t="s">
        <v>27</v>
      </c>
      <c r="P540">
        <v>2</v>
      </c>
      <c r="Q540" t="s">
        <v>31</v>
      </c>
      <c r="V540" t="str">
        <f t="shared" si="8"/>
        <v>março</v>
      </c>
    </row>
    <row r="541" spans="1:22" x14ac:dyDescent="0.3">
      <c r="A541" t="s">
        <v>4904</v>
      </c>
      <c r="C541" t="s">
        <v>2600</v>
      </c>
      <c r="D541" s="2">
        <v>45745</v>
      </c>
      <c r="E541" s="2">
        <v>45745</v>
      </c>
      <c r="F541" s="2">
        <v>45745</v>
      </c>
      <c r="G541" t="s">
        <v>86</v>
      </c>
      <c r="H541" s="3">
        <v>1690</v>
      </c>
      <c r="I541" s="3">
        <v>1690</v>
      </c>
      <c r="J541">
        <v>1090</v>
      </c>
      <c r="K541">
        <v>3</v>
      </c>
      <c r="L541" t="s">
        <v>1687</v>
      </c>
      <c r="M541" t="s">
        <v>1688</v>
      </c>
      <c r="N541" t="s">
        <v>27</v>
      </c>
      <c r="P541">
        <v>1156</v>
      </c>
      <c r="Q541" t="s">
        <v>1689</v>
      </c>
      <c r="V541" t="str">
        <f t="shared" si="8"/>
        <v>março</v>
      </c>
    </row>
    <row r="542" spans="1:22" x14ac:dyDescent="0.3">
      <c r="A542" t="s">
        <v>4905</v>
      </c>
      <c r="C542" t="s">
        <v>2600</v>
      </c>
      <c r="D542" s="2">
        <v>45745</v>
      </c>
      <c r="E542" s="2">
        <v>45745</v>
      </c>
      <c r="F542" s="2">
        <v>45745</v>
      </c>
      <c r="G542" t="s">
        <v>86</v>
      </c>
      <c r="H542" s="3">
        <v>395</v>
      </c>
      <c r="I542" s="3">
        <v>395</v>
      </c>
      <c r="J542">
        <v>1091</v>
      </c>
      <c r="K542">
        <v>3</v>
      </c>
      <c r="L542" t="s">
        <v>1687</v>
      </c>
      <c r="M542" t="s">
        <v>1688</v>
      </c>
      <c r="N542" t="s">
        <v>27</v>
      </c>
      <c r="P542">
        <v>1156</v>
      </c>
      <c r="Q542" t="s">
        <v>1689</v>
      </c>
      <c r="V542" t="str">
        <f t="shared" si="8"/>
        <v>março</v>
      </c>
    </row>
    <row r="543" spans="1:22" x14ac:dyDescent="0.3">
      <c r="A543" t="s">
        <v>2807</v>
      </c>
      <c r="B543" t="s">
        <v>4455</v>
      </c>
      <c r="C543" t="s">
        <v>4456</v>
      </c>
      <c r="D543" s="2">
        <v>45735</v>
      </c>
      <c r="E543" s="2">
        <v>45735</v>
      </c>
      <c r="F543" s="2">
        <v>45746</v>
      </c>
      <c r="G543" t="s">
        <v>1708</v>
      </c>
      <c r="H543" s="3">
        <v>1465</v>
      </c>
      <c r="I543" s="3">
        <v>1465</v>
      </c>
      <c r="J543">
        <v>1492</v>
      </c>
      <c r="K543">
        <v>3</v>
      </c>
      <c r="L543" t="s">
        <v>1687</v>
      </c>
      <c r="M543" t="s">
        <v>1688</v>
      </c>
      <c r="N543" t="s">
        <v>27</v>
      </c>
      <c r="P543">
        <v>2</v>
      </c>
      <c r="Q543" t="s">
        <v>31</v>
      </c>
      <c r="R543" t="s">
        <v>1724</v>
      </c>
      <c r="V543" t="str">
        <f t="shared" si="8"/>
        <v>março</v>
      </c>
    </row>
    <row r="544" spans="1:22" x14ac:dyDescent="0.3">
      <c r="A544" t="s">
        <v>2831</v>
      </c>
      <c r="B544" t="s">
        <v>3156</v>
      </c>
      <c r="C544" t="s">
        <v>3157</v>
      </c>
      <c r="D544" s="2">
        <v>45736</v>
      </c>
      <c r="E544" s="2">
        <v>45736</v>
      </c>
      <c r="F544" s="2">
        <v>45747</v>
      </c>
      <c r="G544" t="s">
        <v>1708</v>
      </c>
      <c r="H544" s="3">
        <v>3330</v>
      </c>
      <c r="I544" s="3">
        <v>3219.39</v>
      </c>
      <c r="J544">
        <v>1493</v>
      </c>
      <c r="K544">
        <v>3</v>
      </c>
      <c r="L544" t="s">
        <v>1687</v>
      </c>
      <c r="M544" t="s">
        <v>1688</v>
      </c>
      <c r="N544" t="s">
        <v>27</v>
      </c>
      <c r="P544">
        <v>2</v>
      </c>
      <c r="Q544" t="s">
        <v>31</v>
      </c>
      <c r="V544" t="str">
        <f t="shared" si="8"/>
        <v>março</v>
      </c>
    </row>
    <row r="545" spans="1:22" x14ac:dyDescent="0.3">
      <c r="A545" t="s">
        <v>4906</v>
      </c>
      <c r="B545" t="s">
        <v>4907</v>
      </c>
      <c r="C545" t="s">
        <v>4908</v>
      </c>
      <c r="D545" s="2">
        <v>45736</v>
      </c>
      <c r="E545" s="2">
        <v>45736</v>
      </c>
      <c r="F545" s="2">
        <v>45747</v>
      </c>
      <c r="G545" t="s">
        <v>49</v>
      </c>
      <c r="H545" s="3">
        <v>3565</v>
      </c>
      <c r="I545" s="3">
        <v>3565</v>
      </c>
      <c r="J545">
        <v>1494</v>
      </c>
      <c r="K545">
        <v>3</v>
      </c>
      <c r="L545" t="s">
        <v>1687</v>
      </c>
      <c r="M545" t="s">
        <v>1688</v>
      </c>
      <c r="N545" t="s">
        <v>27</v>
      </c>
      <c r="P545">
        <v>2</v>
      </c>
      <c r="Q545" t="s">
        <v>31</v>
      </c>
      <c r="V545" t="str">
        <f t="shared" si="8"/>
        <v>março</v>
      </c>
    </row>
    <row r="546" spans="1:22" x14ac:dyDescent="0.3">
      <c r="A546" t="s">
        <v>4909</v>
      </c>
      <c r="B546" t="s">
        <v>2444</v>
      </c>
      <c r="C546" t="s">
        <v>2445</v>
      </c>
      <c r="D546" s="2">
        <v>45736</v>
      </c>
      <c r="E546" s="2">
        <v>45766</v>
      </c>
      <c r="F546" s="2">
        <v>45747</v>
      </c>
      <c r="G546" t="s">
        <v>1708</v>
      </c>
      <c r="H546" s="3">
        <v>5080</v>
      </c>
      <c r="I546" s="3">
        <v>4962.13</v>
      </c>
      <c r="J546">
        <v>1495</v>
      </c>
      <c r="K546">
        <v>3</v>
      </c>
      <c r="L546" t="s">
        <v>1687</v>
      </c>
      <c r="M546" t="s">
        <v>1688</v>
      </c>
      <c r="N546" t="s">
        <v>27</v>
      </c>
      <c r="P546">
        <v>2</v>
      </c>
      <c r="Q546" t="s">
        <v>31</v>
      </c>
      <c r="R546" t="s">
        <v>4910</v>
      </c>
      <c r="V546" t="str">
        <f t="shared" si="8"/>
        <v>março</v>
      </c>
    </row>
    <row r="547" spans="1:22" x14ac:dyDescent="0.3">
      <c r="A547" t="s">
        <v>4911</v>
      </c>
      <c r="B547" t="s">
        <v>1915</v>
      </c>
      <c r="C547" t="s">
        <v>1916</v>
      </c>
      <c r="D547" s="2">
        <v>45736</v>
      </c>
      <c r="E547" s="2">
        <v>45736</v>
      </c>
      <c r="F547" s="2">
        <v>45747</v>
      </c>
      <c r="G547" t="s">
        <v>49</v>
      </c>
      <c r="H547" s="3">
        <v>3500</v>
      </c>
      <c r="I547" s="3">
        <v>3500</v>
      </c>
      <c r="J547">
        <v>1496</v>
      </c>
      <c r="K547">
        <v>3</v>
      </c>
      <c r="L547" t="s">
        <v>1687</v>
      </c>
      <c r="M547" t="s">
        <v>1688</v>
      </c>
      <c r="N547" t="s">
        <v>27</v>
      </c>
      <c r="P547">
        <v>2</v>
      </c>
      <c r="Q547" t="s">
        <v>31</v>
      </c>
      <c r="V547" t="str">
        <f t="shared" si="8"/>
        <v>março</v>
      </c>
    </row>
    <row r="548" spans="1:22" x14ac:dyDescent="0.3">
      <c r="A548" t="s">
        <v>3010</v>
      </c>
      <c r="B548" t="s">
        <v>2495</v>
      </c>
      <c r="C548" t="s">
        <v>2496</v>
      </c>
      <c r="D548" s="2">
        <v>45736</v>
      </c>
      <c r="E548" s="2">
        <v>45736</v>
      </c>
      <c r="F548" s="2">
        <v>45747</v>
      </c>
      <c r="G548" t="s">
        <v>49</v>
      </c>
      <c r="H548" s="3">
        <v>945</v>
      </c>
      <c r="I548" s="3">
        <v>945</v>
      </c>
      <c r="J548">
        <v>1497</v>
      </c>
      <c r="K548">
        <v>3</v>
      </c>
      <c r="L548" t="s">
        <v>1687</v>
      </c>
      <c r="M548" t="s">
        <v>1688</v>
      </c>
      <c r="N548" t="s">
        <v>27</v>
      </c>
      <c r="P548">
        <v>2</v>
      </c>
      <c r="Q548" t="s">
        <v>31</v>
      </c>
      <c r="V548" t="str">
        <f t="shared" si="8"/>
        <v>março</v>
      </c>
    </row>
    <row r="549" spans="1:22" x14ac:dyDescent="0.3">
      <c r="A549" t="s">
        <v>4912</v>
      </c>
      <c r="C549" t="s">
        <v>2500</v>
      </c>
      <c r="D549" s="2">
        <v>45736</v>
      </c>
      <c r="E549" s="2">
        <v>45736</v>
      </c>
      <c r="F549" s="2">
        <v>45747</v>
      </c>
      <c r="G549" t="s">
        <v>49</v>
      </c>
      <c r="H549" s="3">
        <v>1005</v>
      </c>
      <c r="I549" s="3">
        <v>1005</v>
      </c>
      <c r="J549">
        <v>1498</v>
      </c>
      <c r="K549">
        <v>3</v>
      </c>
      <c r="L549" t="s">
        <v>1687</v>
      </c>
      <c r="M549" t="s">
        <v>1688</v>
      </c>
      <c r="N549" t="s">
        <v>27</v>
      </c>
      <c r="P549">
        <v>2</v>
      </c>
      <c r="Q549" t="s">
        <v>31</v>
      </c>
      <c r="V549" t="str">
        <f t="shared" si="8"/>
        <v>março</v>
      </c>
    </row>
    <row r="550" spans="1:22" x14ac:dyDescent="0.3">
      <c r="A550" t="s">
        <v>4913</v>
      </c>
      <c r="B550" t="s">
        <v>4914</v>
      </c>
      <c r="C550" t="s">
        <v>4915</v>
      </c>
      <c r="D550" s="2">
        <v>45737</v>
      </c>
      <c r="E550" s="2">
        <v>45737</v>
      </c>
      <c r="F550" s="2">
        <v>45747</v>
      </c>
      <c r="G550" t="s">
        <v>49</v>
      </c>
      <c r="H550" s="3">
        <v>100</v>
      </c>
      <c r="I550" s="3">
        <v>100</v>
      </c>
      <c r="J550">
        <v>1499</v>
      </c>
      <c r="K550">
        <v>3</v>
      </c>
      <c r="L550" t="s">
        <v>1687</v>
      </c>
      <c r="M550" t="s">
        <v>1688</v>
      </c>
      <c r="N550" t="s">
        <v>27</v>
      </c>
      <c r="P550">
        <v>2</v>
      </c>
      <c r="Q550" t="s">
        <v>31</v>
      </c>
      <c r="R550" t="s">
        <v>1724</v>
      </c>
      <c r="V550" t="str">
        <f t="shared" si="8"/>
        <v>março</v>
      </c>
    </row>
    <row r="551" spans="1:22" x14ac:dyDescent="0.3">
      <c r="A551" t="s">
        <v>4913</v>
      </c>
      <c r="B551" t="s">
        <v>4914</v>
      </c>
      <c r="C551" t="s">
        <v>4915</v>
      </c>
      <c r="D551" s="2">
        <v>45737</v>
      </c>
      <c r="E551" s="2">
        <v>45768</v>
      </c>
      <c r="F551" s="2">
        <v>45747</v>
      </c>
      <c r="G551" t="s">
        <v>45</v>
      </c>
      <c r="H551" s="3">
        <v>2455</v>
      </c>
      <c r="I551" s="3">
        <v>2455</v>
      </c>
      <c r="J551">
        <v>1499</v>
      </c>
      <c r="K551">
        <v>3</v>
      </c>
      <c r="L551" t="s">
        <v>1687</v>
      </c>
      <c r="M551" t="s">
        <v>1688</v>
      </c>
      <c r="N551" t="s">
        <v>27</v>
      </c>
      <c r="P551">
        <v>2</v>
      </c>
      <c r="Q551" t="s">
        <v>31</v>
      </c>
      <c r="R551" t="s">
        <v>1724</v>
      </c>
      <c r="V551" t="str">
        <f t="shared" si="8"/>
        <v>março</v>
      </c>
    </row>
    <row r="552" spans="1:22" x14ac:dyDescent="0.3">
      <c r="A552" t="s">
        <v>3001</v>
      </c>
      <c r="B552" t="s">
        <v>1932</v>
      </c>
      <c r="C552" t="s">
        <v>1933</v>
      </c>
      <c r="D552" s="2">
        <v>45737</v>
      </c>
      <c r="E552" s="2">
        <v>45737</v>
      </c>
      <c r="F552" s="2">
        <v>45747</v>
      </c>
      <c r="G552" t="s">
        <v>49</v>
      </c>
      <c r="H552" s="3">
        <v>1205</v>
      </c>
      <c r="I552" s="3">
        <v>1205</v>
      </c>
      <c r="J552">
        <v>1500</v>
      </c>
      <c r="K552">
        <v>3</v>
      </c>
      <c r="L552" t="s">
        <v>1687</v>
      </c>
      <c r="M552" t="s">
        <v>1688</v>
      </c>
      <c r="N552" t="s">
        <v>27</v>
      </c>
      <c r="P552">
        <v>2</v>
      </c>
      <c r="Q552" t="s">
        <v>31</v>
      </c>
      <c r="V552" t="str">
        <f t="shared" si="8"/>
        <v>março</v>
      </c>
    </row>
    <row r="553" spans="1:22" x14ac:dyDescent="0.3">
      <c r="A553" t="s">
        <v>4916</v>
      </c>
      <c r="B553" t="s">
        <v>2674</v>
      </c>
      <c r="C553" t="s">
        <v>2675</v>
      </c>
      <c r="D553" s="2">
        <v>45737</v>
      </c>
      <c r="E553" s="2">
        <v>45768</v>
      </c>
      <c r="F553" s="2">
        <v>45747</v>
      </c>
      <c r="G553" t="s">
        <v>45</v>
      </c>
      <c r="H553" s="3">
        <v>1161.67</v>
      </c>
      <c r="I553" s="3">
        <v>1161.67</v>
      </c>
      <c r="J553">
        <v>1501</v>
      </c>
      <c r="K553">
        <v>3</v>
      </c>
      <c r="L553" t="s">
        <v>1687</v>
      </c>
      <c r="M553" t="s">
        <v>1688</v>
      </c>
      <c r="N553" t="s">
        <v>27</v>
      </c>
      <c r="P553">
        <v>2</v>
      </c>
      <c r="Q553" t="s">
        <v>31</v>
      </c>
      <c r="R553" t="s">
        <v>4917</v>
      </c>
      <c r="V553" t="str">
        <f t="shared" si="8"/>
        <v>março</v>
      </c>
    </row>
    <row r="554" spans="1:22" x14ac:dyDescent="0.3">
      <c r="A554" t="s">
        <v>4918</v>
      </c>
      <c r="B554" t="s">
        <v>2674</v>
      </c>
      <c r="C554" t="s">
        <v>2675</v>
      </c>
      <c r="D554" s="2">
        <v>45737</v>
      </c>
      <c r="E554" s="2">
        <v>45798</v>
      </c>
      <c r="F554" s="2">
        <v>45747</v>
      </c>
      <c r="G554" t="s">
        <v>45</v>
      </c>
      <c r="H554" s="3">
        <v>1161.67</v>
      </c>
      <c r="I554" s="3">
        <v>1161.67</v>
      </c>
      <c r="J554">
        <v>1501</v>
      </c>
      <c r="K554">
        <v>3</v>
      </c>
      <c r="L554" t="s">
        <v>1687</v>
      </c>
      <c r="M554" t="s">
        <v>1688</v>
      </c>
      <c r="N554" t="s">
        <v>27</v>
      </c>
      <c r="P554">
        <v>2</v>
      </c>
      <c r="Q554" t="s">
        <v>31</v>
      </c>
      <c r="R554" t="s">
        <v>4917</v>
      </c>
      <c r="V554" t="str">
        <f t="shared" si="8"/>
        <v>março</v>
      </c>
    </row>
    <row r="555" spans="1:22" x14ac:dyDescent="0.3">
      <c r="A555" t="s">
        <v>4919</v>
      </c>
      <c r="B555" t="s">
        <v>2674</v>
      </c>
      <c r="C555" t="s">
        <v>2675</v>
      </c>
      <c r="D555" s="2">
        <v>45737</v>
      </c>
      <c r="E555" s="2">
        <v>45829</v>
      </c>
      <c r="F555" s="2">
        <v>45747</v>
      </c>
      <c r="G555" t="s">
        <v>45</v>
      </c>
      <c r="H555" s="3">
        <v>1161.6600000000001</v>
      </c>
      <c r="I555" s="3">
        <v>1161.6600000000001</v>
      </c>
      <c r="J555">
        <v>1501</v>
      </c>
      <c r="K555">
        <v>3</v>
      </c>
      <c r="L555" t="s">
        <v>1687</v>
      </c>
      <c r="M555" t="s">
        <v>1688</v>
      </c>
      <c r="N555" t="s">
        <v>27</v>
      </c>
      <c r="P555">
        <v>2</v>
      </c>
      <c r="Q555" t="s">
        <v>31</v>
      </c>
      <c r="R555" t="s">
        <v>4917</v>
      </c>
      <c r="V555" t="str">
        <f t="shared" si="8"/>
        <v>março</v>
      </c>
    </row>
    <row r="556" spans="1:22" x14ac:dyDescent="0.3">
      <c r="A556" t="s">
        <v>3012</v>
      </c>
      <c r="B556" t="s">
        <v>1859</v>
      </c>
      <c r="C556" t="s">
        <v>1860</v>
      </c>
      <c r="D556" s="2">
        <v>45737</v>
      </c>
      <c r="E556" s="2">
        <v>45737</v>
      </c>
      <c r="F556" s="2">
        <v>45747</v>
      </c>
      <c r="G556" t="s">
        <v>49</v>
      </c>
      <c r="H556" s="3">
        <v>1135</v>
      </c>
      <c r="I556" s="3">
        <v>1135</v>
      </c>
      <c r="J556">
        <v>1502</v>
      </c>
      <c r="K556">
        <v>3</v>
      </c>
      <c r="L556" t="s">
        <v>1687</v>
      </c>
      <c r="M556" t="s">
        <v>1688</v>
      </c>
      <c r="N556" t="s">
        <v>27</v>
      </c>
      <c r="P556">
        <v>2</v>
      </c>
      <c r="Q556" t="s">
        <v>31</v>
      </c>
      <c r="V556" t="str">
        <f t="shared" si="8"/>
        <v>março</v>
      </c>
    </row>
    <row r="557" spans="1:22" x14ac:dyDescent="0.3">
      <c r="A557" t="s">
        <v>4920</v>
      </c>
      <c r="B557" t="s">
        <v>4921</v>
      </c>
      <c r="C557" t="s">
        <v>4922</v>
      </c>
      <c r="D557" s="2">
        <v>45737</v>
      </c>
      <c r="E557" s="2">
        <v>45737</v>
      </c>
      <c r="F557" s="2">
        <v>45747</v>
      </c>
      <c r="G557" t="s">
        <v>49</v>
      </c>
      <c r="H557" s="3">
        <v>10302.5</v>
      </c>
      <c r="I557" s="3">
        <v>10302.5</v>
      </c>
      <c r="J557">
        <v>1504</v>
      </c>
      <c r="K557">
        <v>3</v>
      </c>
      <c r="L557" t="s">
        <v>1687</v>
      </c>
      <c r="M557" t="s">
        <v>1688</v>
      </c>
      <c r="N557" t="s">
        <v>27</v>
      </c>
      <c r="P557">
        <v>2</v>
      </c>
      <c r="Q557" t="s">
        <v>31</v>
      </c>
      <c r="V557" t="str">
        <f t="shared" si="8"/>
        <v>março</v>
      </c>
    </row>
    <row r="558" spans="1:22" x14ac:dyDescent="0.3">
      <c r="A558" t="s">
        <v>3008</v>
      </c>
      <c r="B558" t="s">
        <v>2737</v>
      </c>
      <c r="C558" t="s">
        <v>2738</v>
      </c>
      <c r="D558" s="2">
        <v>45737</v>
      </c>
      <c r="E558" s="2">
        <v>45767</v>
      </c>
      <c r="F558" s="2">
        <v>45747</v>
      </c>
      <c r="G558" t="s">
        <v>45</v>
      </c>
      <c r="H558" s="3">
        <v>4660</v>
      </c>
      <c r="I558" s="3">
        <v>4660</v>
      </c>
      <c r="J558">
        <v>1505</v>
      </c>
      <c r="K558">
        <v>3</v>
      </c>
      <c r="L558" t="s">
        <v>1687</v>
      </c>
      <c r="M558" t="s">
        <v>1688</v>
      </c>
      <c r="N558" t="s">
        <v>27</v>
      </c>
      <c r="P558">
        <v>2</v>
      </c>
      <c r="Q558" t="s">
        <v>31</v>
      </c>
      <c r="V558" t="str">
        <f t="shared" si="8"/>
        <v>março</v>
      </c>
    </row>
    <row r="559" spans="1:22" x14ac:dyDescent="0.3">
      <c r="A559" t="s">
        <v>2813</v>
      </c>
      <c r="B559" t="s">
        <v>3053</v>
      </c>
      <c r="C559" t="s">
        <v>3054</v>
      </c>
      <c r="D559" s="2">
        <v>45741</v>
      </c>
      <c r="E559" s="2">
        <v>45771</v>
      </c>
      <c r="F559" s="2">
        <v>45747</v>
      </c>
      <c r="G559" t="s">
        <v>45</v>
      </c>
      <c r="H559" s="3">
        <v>455</v>
      </c>
      <c r="I559" s="3">
        <v>455</v>
      </c>
      <c r="J559">
        <v>1507</v>
      </c>
      <c r="K559">
        <v>3</v>
      </c>
      <c r="L559" t="s">
        <v>1687</v>
      </c>
      <c r="M559" t="s">
        <v>1688</v>
      </c>
      <c r="N559" t="s">
        <v>27</v>
      </c>
      <c r="P559">
        <v>2</v>
      </c>
      <c r="Q559" t="s">
        <v>31</v>
      </c>
      <c r="V559" t="str">
        <f t="shared" si="8"/>
        <v>março</v>
      </c>
    </row>
    <row r="560" spans="1:22" x14ac:dyDescent="0.3">
      <c r="A560" t="s">
        <v>4923</v>
      </c>
      <c r="B560" t="s">
        <v>3053</v>
      </c>
      <c r="C560" t="s">
        <v>3054</v>
      </c>
      <c r="D560" s="2">
        <v>45741</v>
      </c>
      <c r="E560" s="2">
        <v>45801</v>
      </c>
      <c r="F560" s="2">
        <v>45747</v>
      </c>
      <c r="G560" t="s">
        <v>45</v>
      </c>
      <c r="H560" s="3">
        <v>455</v>
      </c>
      <c r="I560" s="3">
        <v>455</v>
      </c>
      <c r="J560">
        <v>1507</v>
      </c>
      <c r="K560">
        <v>3</v>
      </c>
      <c r="L560" t="s">
        <v>1687</v>
      </c>
      <c r="M560" t="s">
        <v>1688</v>
      </c>
      <c r="N560" t="s">
        <v>27</v>
      </c>
      <c r="P560">
        <v>2</v>
      </c>
      <c r="Q560" t="s">
        <v>31</v>
      </c>
      <c r="V560" t="str">
        <f t="shared" si="8"/>
        <v>março</v>
      </c>
    </row>
    <row r="561" spans="1:22" x14ac:dyDescent="0.3">
      <c r="A561" t="s">
        <v>4924</v>
      </c>
      <c r="B561" t="s">
        <v>3053</v>
      </c>
      <c r="C561" t="s">
        <v>3054</v>
      </c>
      <c r="D561" s="2">
        <v>45741</v>
      </c>
      <c r="E561" s="2">
        <v>45831</v>
      </c>
      <c r="F561" s="2">
        <v>45747</v>
      </c>
      <c r="G561" t="s">
        <v>45</v>
      </c>
      <c r="H561" s="3">
        <v>455</v>
      </c>
      <c r="I561" s="3">
        <v>455</v>
      </c>
      <c r="J561">
        <v>1507</v>
      </c>
      <c r="K561">
        <v>3</v>
      </c>
      <c r="L561" t="s">
        <v>1687</v>
      </c>
      <c r="M561" t="s">
        <v>1688</v>
      </c>
      <c r="N561" t="s">
        <v>27</v>
      </c>
      <c r="P561">
        <v>2</v>
      </c>
      <c r="Q561" t="s">
        <v>31</v>
      </c>
      <c r="V561" t="str">
        <f t="shared" si="8"/>
        <v>março</v>
      </c>
    </row>
    <row r="562" spans="1:22" x14ac:dyDescent="0.3">
      <c r="A562" t="s">
        <v>3017</v>
      </c>
      <c r="B562" t="s">
        <v>2138</v>
      </c>
      <c r="C562" t="s">
        <v>2139</v>
      </c>
      <c r="D562" s="2">
        <v>45741</v>
      </c>
      <c r="E562" s="2">
        <v>45771</v>
      </c>
      <c r="F562" s="2">
        <v>45747</v>
      </c>
      <c r="G562" t="s">
        <v>45</v>
      </c>
      <c r="H562" s="3">
        <v>7770</v>
      </c>
      <c r="I562" s="3">
        <v>7770</v>
      </c>
      <c r="J562">
        <v>1508</v>
      </c>
      <c r="K562">
        <v>3</v>
      </c>
      <c r="L562" t="s">
        <v>1687</v>
      </c>
      <c r="M562" t="s">
        <v>1688</v>
      </c>
      <c r="N562" t="s">
        <v>27</v>
      </c>
      <c r="P562">
        <v>2</v>
      </c>
      <c r="Q562" t="s">
        <v>31</v>
      </c>
      <c r="V562" t="str">
        <f t="shared" si="8"/>
        <v>março</v>
      </c>
    </row>
    <row r="563" spans="1:22" x14ac:dyDescent="0.3">
      <c r="A563" t="s">
        <v>4925</v>
      </c>
      <c r="B563" t="s">
        <v>4926</v>
      </c>
      <c r="C563" t="s">
        <v>4927</v>
      </c>
      <c r="D563" s="2">
        <v>45741</v>
      </c>
      <c r="E563" s="2">
        <v>45771</v>
      </c>
      <c r="F563" s="2">
        <v>45747</v>
      </c>
      <c r="G563" t="s">
        <v>1708</v>
      </c>
      <c r="H563" s="3">
        <v>395</v>
      </c>
      <c r="I563" s="3">
        <v>395</v>
      </c>
      <c r="J563">
        <v>1509</v>
      </c>
      <c r="K563">
        <v>3</v>
      </c>
      <c r="L563" t="s">
        <v>1687</v>
      </c>
      <c r="M563" t="s">
        <v>1688</v>
      </c>
      <c r="N563" t="s">
        <v>27</v>
      </c>
      <c r="P563">
        <v>2</v>
      </c>
      <c r="Q563" t="s">
        <v>31</v>
      </c>
      <c r="V563" t="str">
        <f t="shared" si="8"/>
        <v>março</v>
      </c>
    </row>
    <row r="564" spans="1:22" x14ac:dyDescent="0.3">
      <c r="A564" t="s">
        <v>4928</v>
      </c>
      <c r="B564" t="s">
        <v>1908</v>
      </c>
      <c r="C564" t="s">
        <v>1909</v>
      </c>
      <c r="D564" s="2">
        <v>45741</v>
      </c>
      <c r="E564" s="2">
        <v>45741</v>
      </c>
      <c r="F564" s="2">
        <v>45747</v>
      </c>
      <c r="G564" t="s">
        <v>49</v>
      </c>
      <c r="H564" s="3">
        <v>1200</v>
      </c>
      <c r="I564" s="3">
        <v>1200</v>
      </c>
      <c r="J564">
        <v>1510</v>
      </c>
      <c r="K564">
        <v>3</v>
      </c>
      <c r="L564" t="s">
        <v>1687</v>
      </c>
      <c r="M564" t="s">
        <v>1688</v>
      </c>
      <c r="N564" t="s">
        <v>27</v>
      </c>
      <c r="P564">
        <v>2</v>
      </c>
      <c r="Q564" t="s">
        <v>31</v>
      </c>
      <c r="V564" t="str">
        <f t="shared" si="8"/>
        <v>março</v>
      </c>
    </row>
    <row r="565" spans="1:22" x14ac:dyDescent="0.3">
      <c r="A565" t="s">
        <v>4929</v>
      </c>
      <c r="B565" t="s">
        <v>2103</v>
      </c>
      <c r="C565" t="s">
        <v>2104</v>
      </c>
      <c r="D565" s="2">
        <v>45742</v>
      </c>
      <c r="E565" s="2">
        <v>45772</v>
      </c>
      <c r="F565" s="2">
        <v>45747</v>
      </c>
      <c r="G565" t="s">
        <v>45</v>
      </c>
      <c r="H565" s="3">
        <v>955</v>
      </c>
      <c r="I565" s="3">
        <v>955</v>
      </c>
      <c r="J565">
        <v>1511</v>
      </c>
      <c r="K565">
        <v>3</v>
      </c>
      <c r="L565" t="s">
        <v>1687</v>
      </c>
      <c r="M565" t="s">
        <v>1688</v>
      </c>
      <c r="N565" t="s">
        <v>27</v>
      </c>
      <c r="P565">
        <v>2</v>
      </c>
      <c r="Q565" t="s">
        <v>31</v>
      </c>
      <c r="V565" t="str">
        <f t="shared" si="8"/>
        <v>março</v>
      </c>
    </row>
    <row r="566" spans="1:22" x14ac:dyDescent="0.3">
      <c r="A566" t="s">
        <v>4930</v>
      </c>
      <c r="B566" t="s">
        <v>2103</v>
      </c>
      <c r="C566" t="s">
        <v>2104</v>
      </c>
      <c r="D566" s="2">
        <v>45742</v>
      </c>
      <c r="E566" s="2">
        <v>45802</v>
      </c>
      <c r="F566" s="2">
        <v>45747</v>
      </c>
      <c r="G566" t="s">
        <v>45</v>
      </c>
      <c r="H566" s="3">
        <v>955</v>
      </c>
      <c r="I566" s="3">
        <v>955</v>
      </c>
      <c r="J566">
        <v>1511</v>
      </c>
      <c r="K566">
        <v>3</v>
      </c>
      <c r="L566" t="s">
        <v>1687</v>
      </c>
      <c r="M566" t="s">
        <v>1688</v>
      </c>
      <c r="N566" t="s">
        <v>27</v>
      </c>
      <c r="P566">
        <v>2</v>
      </c>
      <c r="Q566" t="s">
        <v>31</v>
      </c>
      <c r="V566" t="str">
        <f t="shared" si="8"/>
        <v>março</v>
      </c>
    </row>
    <row r="567" spans="1:22" x14ac:dyDescent="0.3">
      <c r="A567" t="s">
        <v>4931</v>
      </c>
      <c r="B567" t="s">
        <v>2103</v>
      </c>
      <c r="C567" t="s">
        <v>2104</v>
      </c>
      <c r="D567" s="2">
        <v>45742</v>
      </c>
      <c r="E567" s="2">
        <v>45832</v>
      </c>
      <c r="F567" s="2">
        <v>45747</v>
      </c>
      <c r="G567" t="s">
        <v>45</v>
      </c>
      <c r="H567" s="3">
        <v>955</v>
      </c>
      <c r="I567" s="3">
        <v>955</v>
      </c>
      <c r="J567">
        <v>1511</v>
      </c>
      <c r="K567">
        <v>3</v>
      </c>
      <c r="L567" t="s">
        <v>1687</v>
      </c>
      <c r="M567" t="s">
        <v>1688</v>
      </c>
      <c r="N567" t="s">
        <v>27</v>
      </c>
      <c r="P567">
        <v>2</v>
      </c>
      <c r="Q567" t="s">
        <v>31</v>
      </c>
      <c r="V567" t="str">
        <f t="shared" si="8"/>
        <v>março</v>
      </c>
    </row>
    <row r="568" spans="1:22" x14ac:dyDescent="0.3">
      <c r="A568" t="s">
        <v>2986</v>
      </c>
      <c r="B568" t="s">
        <v>4932</v>
      </c>
      <c r="C568" t="s">
        <v>4933</v>
      </c>
      <c r="D568" s="2">
        <v>45742</v>
      </c>
      <c r="E568" s="2">
        <v>45742</v>
      </c>
      <c r="F568" s="2">
        <v>45747</v>
      </c>
      <c r="G568" t="s">
        <v>49</v>
      </c>
      <c r="H568" s="3">
        <v>169</v>
      </c>
      <c r="I568" s="3">
        <v>169</v>
      </c>
      <c r="J568">
        <v>1512</v>
      </c>
      <c r="K568">
        <v>3</v>
      </c>
      <c r="L568" t="s">
        <v>1687</v>
      </c>
      <c r="M568" t="s">
        <v>1688</v>
      </c>
      <c r="N568" t="s">
        <v>27</v>
      </c>
      <c r="P568">
        <v>2</v>
      </c>
      <c r="Q568" t="s">
        <v>31</v>
      </c>
      <c r="R568" t="s">
        <v>4934</v>
      </c>
      <c r="V568" t="str">
        <f t="shared" si="8"/>
        <v>março</v>
      </c>
    </row>
    <row r="569" spans="1:22" x14ac:dyDescent="0.3">
      <c r="A569" t="s">
        <v>4935</v>
      </c>
      <c r="B569" t="s">
        <v>4936</v>
      </c>
      <c r="C569" t="s">
        <v>4937</v>
      </c>
      <c r="D569" s="2">
        <v>45742</v>
      </c>
      <c r="E569" s="2">
        <v>45742</v>
      </c>
      <c r="F569" s="2">
        <v>45747</v>
      </c>
      <c r="G569" t="s">
        <v>4684</v>
      </c>
      <c r="H569" s="3">
        <v>254.47</v>
      </c>
      <c r="I569" s="3">
        <v>251.95</v>
      </c>
      <c r="J569">
        <v>1513</v>
      </c>
      <c r="K569">
        <v>3</v>
      </c>
      <c r="L569" t="s">
        <v>1687</v>
      </c>
      <c r="M569" t="s">
        <v>1688</v>
      </c>
      <c r="N569" t="s">
        <v>27</v>
      </c>
      <c r="P569">
        <v>2</v>
      </c>
      <c r="Q569" t="s">
        <v>31</v>
      </c>
      <c r="R569" t="s">
        <v>4469</v>
      </c>
      <c r="V569" t="str">
        <f t="shared" si="8"/>
        <v>março</v>
      </c>
    </row>
    <row r="570" spans="1:22" x14ac:dyDescent="0.3">
      <c r="A570" t="s">
        <v>3006</v>
      </c>
      <c r="B570" t="s">
        <v>2591</v>
      </c>
      <c r="C570" t="s">
        <v>2592</v>
      </c>
      <c r="D570" s="2">
        <v>45743</v>
      </c>
      <c r="E570" s="2">
        <v>45743</v>
      </c>
      <c r="F570" s="2">
        <v>45747</v>
      </c>
      <c r="G570" t="s">
        <v>49</v>
      </c>
      <c r="H570" s="3">
        <v>470</v>
      </c>
      <c r="I570" s="3">
        <v>470</v>
      </c>
      <c r="J570">
        <v>1514</v>
      </c>
      <c r="K570">
        <v>3</v>
      </c>
      <c r="L570" t="s">
        <v>1687</v>
      </c>
      <c r="M570" t="s">
        <v>1688</v>
      </c>
      <c r="N570" t="s">
        <v>27</v>
      </c>
      <c r="P570">
        <v>2</v>
      </c>
      <c r="Q570" t="s">
        <v>31</v>
      </c>
      <c r="V570" t="str">
        <f t="shared" si="8"/>
        <v>março</v>
      </c>
    </row>
    <row r="571" spans="1:22" x14ac:dyDescent="0.3">
      <c r="A571" t="s">
        <v>2996</v>
      </c>
      <c r="B571" t="s">
        <v>1752</v>
      </c>
      <c r="C571" t="s">
        <v>1753</v>
      </c>
      <c r="D571" s="2">
        <v>45743</v>
      </c>
      <c r="E571" s="2">
        <v>45773</v>
      </c>
      <c r="F571" s="2">
        <v>45747</v>
      </c>
      <c r="G571" t="s">
        <v>45</v>
      </c>
      <c r="H571" s="3">
        <v>3360</v>
      </c>
      <c r="I571" s="3">
        <v>3360</v>
      </c>
      <c r="J571">
        <v>1515</v>
      </c>
      <c r="K571">
        <v>3</v>
      </c>
      <c r="L571" t="s">
        <v>1687</v>
      </c>
      <c r="M571" t="s">
        <v>1688</v>
      </c>
      <c r="N571" t="s">
        <v>27</v>
      </c>
      <c r="P571">
        <v>2</v>
      </c>
      <c r="Q571" t="s">
        <v>31</v>
      </c>
      <c r="V571" t="str">
        <f t="shared" si="8"/>
        <v>março</v>
      </c>
    </row>
    <row r="572" spans="1:22" x14ac:dyDescent="0.3">
      <c r="A572" t="s">
        <v>4938</v>
      </c>
      <c r="B572" t="s">
        <v>1752</v>
      </c>
      <c r="C572" t="s">
        <v>1753</v>
      </c>
      <c r="D572" s="2">
        <v>45743</v>
      </c>
      <c r="E572" s="2">
        <v>45803</v>
      </c>
      <c r="F572" s="2">
        <v>45747</v>
      </c>
      <c r="G572" t="s">
        <v>45</v>
      </c>
      <c r="H572" s="3">
        <v>3360</v>
      </c>
      <c r="I572" s="3">
        <v>3360</v>
      </c>
      <c r="J572">
        <v>1515</v>
      </c>
      <c r="K572">
        <v>3</v>
      </c>
      <c r="L572" t="s">
        <v>1687</v>
      </c>
      <c r="M572" t="s">
        <v>1688</v>
      </c>
      <c r="N572" t="s">
        <v>27</v>
      </c>
      <c r="P572">
        <v>2</v>
      </c>
      <c r="Q572" t="s">
        <v>31</v>
      </c>
      <c r="V572" t="str">
        <f t="shared" si="8"/>
        <v>março</v>
      </c>
    </row>
    <row r="573" spans="1:22" x14ac:dyDescent="0.3">
      <c r="A573" t="s">
        <v>4939</v>
      </c>
      <c r="B573" t="s">
        <v>1752</v>
      </c>
      <c r="C573" t="s">
        <v>1753</v>
      </c>
      <c r="D573" s="2">
        <v>45743</v>
      </c>
      <c r="E573" s="2">
        <v>45833</v>
      </c>
      <c r="F573" s="2">
        <v>45747</v>
      </c>
      <c r="G573" t="s">
        <v>45</v>
      </c>
      <c r="H573" s="3">
        <v>3360</v>
      </c>
      <c r="I573" s="3">
        <v>3360</v>
      </c>
      <c r="J573">
        <v>1515</v>
      </c>
      <c r="K573">
        <v>3</v>
      </c>
      <c r="L573" t="s">
        <v>1687</v>
      </c>
      <c r="M573" t="s">
        <v>1688</v>
      </c>
      <c r="N573" t="s">
        <v>27</v>
      </c>
      <c r="P573">
        <v>2</v>
      </c>
      <c r="Q573" t="s">
        <v>31</v>
      </c>
      <c r="V573" t="str">
        <f t="shared" si="8"/>
        <v>março</v>
      </c>
    </row>
    <row r="574" spans="1:22" x14ac:dyDescent="0.3">
      <c r="A574" t="s">
        <v>2987</v>
      </c>
      <c r="B574" t="s">
        <v>2878</v>
      </c>
      <c r="C574" t="s">
        <v>2879</v>
      </c>
      <c r="D574" s="2">
        <v>45744</v>
      </c>
      <c r="E574" s="2">
        <v>45744</v>
      </c>
      <c r="F574" s="2">
        <v>45747</v>
      </c>
      <c r="G574" t="s">
        <v>49</v>
      </c>
      <c r="H574" s="3">
        <v>1165</v>
      </c>
      <c r="I574" s="3">
        <v>1165</v>
      </c>
      <c r="J574">
        <v>1516</v>
      </c>
      <c r="K574">
        <v>3</v>
      </c>
      <c r="L574" t="s">
        <v>1687</v>
      </c>
      <c r="M574" t="s">
        <v>1688</v>
      </c>
      <c r="N574" t="s">
        <v>27</v>
      </c>
      <c r="P574">
        <v>2</v>
      </c>
      <c r="Q574" t="s">
        <v>31</v>
      </c>
      <c r="V574" t="str">
        <f t="shared" si="8"/>
        <v>março</v>
      </c>
    </row>
    <row r="575" spans="1:22" x14ac:dyDescent="0.3">
      <c r="A575" t="s">
        <v>3003</v>
      </c>
      <c r="B575" t="s">
        <v>2421</v>
      </c>
      <c r="C575" t="s">
        <v>2422</v>
      </c>
      <c r="D575" s="2">
        <v>45744</v>
      </c>
      <c r="E575" s="2">
        <v>45774</v>
      </c>
      <c r="F575" s="2">
        <v>45747</v>
      </c>
      <c r="G575" t="s">
        <v>45</v>
      </c>
      <c r="H575" s="3">
        <v>7535</v>
      </c>
      <c r="I575" s="3">
        <v>7535</v>
      </c>
      <c r="J575">
        <v>1517</v>
      </c>
      <c r="K575">
        <v>3</v>
      </c>
      <c r="L575" t="s">
        <v>1687</v>
      </c>
      <c r="M575" t="s">
        <v>1688</v>
      </c>
      <c r="N575" t="s">
        <v>27</v>
      </c>
      <c r="P575">
        <v>2</v>
      </c>
      <c r="Q575" t="s">
        <v>31</v>
      </c>
      <c r="V575" t="str">
        <f t="shared" si="8"/>
        <v>março</v>
      </c>
    </row>
    <row r="576" spans="1:22" x14ac:dyDescent="0.3">
      <c r="A576" t="s">
        <v>4940</v>
      </c>
      <c r="C576" t="s">
        <v>2500</v>
      </c>
      <c r="D576" s="2">
        <v>45744</v>
      </c>
      <c r="E576" s="2">
        <v>45744</v>
      </c>
      <c r="F576" s="2">
        <v>45747</v>
      </c>
      <c r="G576" t="s">
        <v>49</v>
      </c>
      <c r="H576" s="3">
        <v>890</v>
      </c>
      <c r="I576" s="3">
        <v>890</v>
      </c>
      <c r="J576">
        <v>1518</v>
      </c>
      <c r="K576">
        <v>3</v>
      </c>
      <c r="L576" t="s">
        <v>1687</v>
      </c>
      <c r="M576" t="s">
        <v>1688</v>
      </c>
      <c r="N576" t="s">
        <v>27</v>
      </c>
      <c r="P576">
        <v>2</v>
      </c>
      <c r="Q576" t="s">
        <v>31</v>
      </c>
      <c r="V576" t="str">
        <f t="shared" si="8"/>
        <v>março</v>
      </c>
    </row>
    <row r="577" spans="1:22" x14ac:dyDescent="0.3">
      <c r="A577" t="s">
        <v>2993</v>
      </c>
      <c r="B577" t="s">
        <v>1729</v>
      </c>
      <c r="C577" t="s">
        <v>1730</v>
      </c>
      <c r="D577" s="2">
        <v>45744</v>
      </c>
      <c r="E577" s="2">
        <v>45744</v>
      </c>
      <c r="F577" s="2">
        <v>45747</v>
      </c>
      <c r="G577" t="s">
        <v>49</v>
      </c>
      <c r="H577" s="3">
        <v>1275</v>
      </c>
      <c r="I577" s="3">
        <v>1275</v>
      </c>
      <c r="J577">
        <v>1519</v>
      </c>
      <c r="K577">
        <v>3</v>
      </c>
      <c r="L577" t="s">
        <v>1687</v>
      </c>
      <c r="M577" t="s">
        <v>1688</v>
      </c>
      <c r="N577" t="s">
        <v>27</v>
      </c>
      <c r="P577">
        <v>2</v>
      </c>
      <c r="Q577" t="s">
        <v>31</v>
      </c>
      <c r="V577" t="str">
        <f t="shared" si="8"/>
        <v>março</v>
      </c>
    </row>
    <row r="578" spans="1:22" x14ac:dyDescent="0.3">
      <c r="A578" t="s">
        <v>3005</v>
      </c>
      <c r="C578" t="s">
        <v>1941</v>
      </c>
      <c r="D578" s="2">
        <v>45744</v>
      </c>
      <c r="E578" s="2">
        <v>45744</v>
      </c>
      <c r="F578" s="2">
        <v>45747</v>
      </c>
      <c r="G578" t="s">
        <v>49</v>
      </c>
      <c r="H578" s="3">
        <v>1360</v>
      </c>
      <c r="I578" s="3">
        <v>1360</v>
      </c>
      <c r="J578">
        <v>1520</v>
      </c>
      <c r="K578">
        <v>3</v>
      </c>
      <c r="L578" t="s">
        <v>1687</v>
      </c>
      <c r="M578" t="s">
        <v>1688</v>
      </c>
      <c r="N578" t="s">
        <v>27</v>
      </c>
      <c r="P578">
        <v>2</v>
      </c>
      <c r="Q578" t="s">
        <v>31</v>
      </c>
      <c r="V578" t="str">
        <f t="shared" si="8"/>
        <v>março</v>
      </c>
    </row>
    <row r="579" spans="1:22" x14ac:dyDescent="0.3">
      <c r="A579" t="s">
        <v>4941</v>
      </c>
      <c r="B579" t="s">
        <v>2756</v>
      </c>
      <c r="C579" t="s">
        <v>2757</v>
      </c>
      <c r="D579" s="2">
        <v>45744</v>
      </c>
      <c r="E579" s="2">
        <v>45744</v>
      </c>
      <c r="F579" s="2">
        <v>45747</v>
      </c>
      <c r="G579" t="s">
        <v>49</v>
      </c>
      <c r="H579" s="3">
        <v>2185</v>
      </c>
      <c r="I579" s="3">
        <v>2185</v>
      </c>
      <c r="J579">
        <v>1521</v>
      </c>
      <c r="K579">
        <v>3</v>
      </c>
      <c r="L579" t="s">
        <v>1687</v>
      </c>
      <c r="M579" t="s">
        <v>1688</v>
      </c>
      <c r="N579" t="s">
        <v>27</v>
      </c>
      <c r="P579">
        <v>2</v>
      </c>
      <c r="Q579" t="s">
        <v>31</v>
      </c>
      <c r="V579" t="str">
        <f t="shared" ref="V579:V642" si="9">TEXT(F579,"MMMM")</f>
        <v>março</v>
      </c>
    </row>
    <row r="580" spans="1:22" x14ac:dyDescent="0.3">
      <c r="A580" t="s">
        <v>4942</v>
      </c>
      <c r="B580" t="s">
        <v>1732</v>
      </c>
      <c r="C580" t="s">
        <v>1733</v>
      </c>
      <c r="D580" s="2">
        <v>45744</v>
      </c>
      <c r="E580" s="2">
        <v>45744</v>
      </c>
      <c r="F580" s="2">
        <v>45747</v>
      </c>
      <c r="G580" t="s">
        <v>49</v>
      </c>
      <c r="H580" s="3">
        <v>60</v>
      </c>
      <c r="I580" s="3">
        <v>60</v>
      </c>
      <c r="J580">
        <v>1522</v>
      </c>
      <c r="K580">
        <v>3</v>
      </c>
      <c r="L580" t="s">
        <v>1687</v>
      </c>
      <c r="M580" t="s">
        <v>1688</v>
      </c>
      <c r="N580" t="s">
        <v>27</v>
      </c>
      <c r="P580">
        <v>2</v>
      </c>
      <c r="Q580" t="s">
        <v>31</v>
      </c>
      <c r="R580" t="s">
        <v>1724</v>
      </c>
      <c r="V580" t="str">
        <f t="shared" si="9"/>
        <v>março</v>
      </c>
    </row>
    <row r="581" spans="1:22" x14ac:dyDescent="0.3">
      <c r="A581" t="s">
        <v>2995</v>
      </c>
      <c r="B581" t="s">
        <v>1732</v>
      </c>
      <c r="C581" t="s">
        <v>1733</v>
      </c>
      <c r="D581" s="2">
        <v>45744</v>
      </c>
      <c r="E581" s="2">
        <v>45774</v>
      </c>
      <c r="F581" s="2">
        <v>45747</v>
      </c>
      <c r="G581" t="s">
        <v>1708</v>
      </c>
      <c r="H581" s="3">
        <v>1310</v>
      </c>
      <c r="I581" s="3">
        <v>1310</v>
      </c>
      <c r="J581">
        <v>1522</v>
      </c>
      <c r="K581">
        <v>3</v>
      </c>
      <c r="L581" t="s">
        <v>1687</v>
      </c>
      <c r="M581" t="s">
        <v>1688</v>
      </c>
      <c r="N581" t="s">
        <v>27</v>
      </c>
      <c r="P581">
        <v>2</v>
      </c>
      <c r="Q581" t="s">
        <v>31</v>
      </c>
      <c r="R581" t="s">
        <v>1724</v>
      </c>
      <c r="V581" t="str">
        <f t="shared" si="9"/>
        <v>março</v>
      </c>
    </row>
    <row r="582" spans="1:22" x14ac:dyDescent="0.3">
      <c r="A582" t="s">
        <v>4943</v>
      </c>
      <c r="B582" t="s">
        <v>2164</v>
      </c>
      <c r="C582" t="s">
        <v>2165</v>
      </c>
      <c r="D582" s="2">
        <v>45747</v>
      </c>
      <c r="E582" s="2">
        <v>45747</v>
      </c>
      <c r="F582" s="2">
        <v>45747</v>
      </c>
      <c r="G582" t="s">
        <v>1708</v>
      </c>
      <c r="H582" s="3">
        <v>11700</v>
      </c>
      <c r="I582" s="3">
        <v>11122.02</v>
      </c>
      <c r="J582">
        <v>1524</v>
      </c>
      <c r="K582">
        <v>3</v>
      </c>
      <c r="L582" t="s">
        <v>1687</v>
      </c>
      <c r="M582" t="s">
        <v>1688</v>
      </c>
      <c r="N582" t="s">
        <v>27</v>
      </c>
      <c r="P582">
        <v>2</v>
      </c>
      <c r="Q582" t="s">
        <v>31</v>
      </c>
      <c r="R582" t="s">
        <v>4944</v>
      </c>
      <c r="V582" t="str">
        <f t="shared" si="9"/>
        <v>março</v>
      </c>
    </row>
    <row r="583" spans="1:22" x14ac:dyDescent="0.3">
      <c r="A583" t="s">
        <v>4945</v>
      </c>
      <c r="B583" t="s">
        <v>2193</v>
      </c>
      <c r="C583" t="s">
        <v>2194</v>
      </c>
      <c r="D583" s="2">
        <v>45747</v>
      </c>
      <c r="E583" s="2">
        <v>45747</v>
      </c>
      <c r="F583" s="2">
        <v>45747</v>
      </c>
      <c r="G583" t="s">
        <v>49</v>
      </c>
      <c r="H583" s="3">
        <v>3120</v>
      </c>
      <c r="I583" s="3">
        <v>3120</v>
      </c>
      <c r="J583">
        <v>1525</v>
      </c>
      <c r="K583">
        <v>3</v>
      </c>
      <c r="L583" t="s">
        <v>1687</v>
      </c>
      <c r="M583" t="s">
        <v>1688</v>
      </c>
      <c r="N583" t="s">
        <v>27</v>
      </c>
      <c r="P583">
        <v>2</v>
      </c>
      <c r="Q583" t="s">
        <v>31</v>
      </c>
      <c r="V583" t="str">
        <f t="shared" si="9"/>
        <v>março</v>
      </c>
    </row>
    <row r="584" spans="1:22" x14ac:dyDescent="0.3">
      <c r="A584" t="s">
        <v>4946</v>
      </c>
      <c r="B584" t="s">
        <v>3202</v>
      </c>
      <c r="C584" t="s">
        <v>3203</v>
      </c>
      <c r="D584" s="2">
        <v>45747</v>
      </c>
      <c r="E584" s="2">
        <v>45777</v>
      </c>
      <c r="F584" s="2">
        <v>45747</v>
      </c>
      <c r="G584" t="s">
        <v>2124</v>
      </c>
      <c r="H584" s="3">
        <v>153.47</v>
      </c>
      <c r="I584" s="3">
        <v>139.72999999999999</v>
      </c>
      <c r="J584">
        <v>1526</v>
      </c>
      <c r="K584">
        <v>3</v>
      </c>
      <c r="L584" t="s">
        <v>1687</v>
      </c>
      <c r="M584" t="s">
        <v>1688</v>
      </c>
      <c r="N584" t="s">
        <v>27</v>
      </c>
      <c r="P584">
        <v>2</v>
      </c>
      <c r="Q584" t="s">
        <v>31</v>
      </c>
      <c r="R584" t="s">
        <v>4947</v>
      </c>
      <c r="V584" t="str">
        <f t="shared" si="9"/>
        <v>março</v>
      </c>
    </row>
    <row r="585" spans="1:22" x14ac:dyDescent="0.3">
      <c r="A585" t="s">
        <v>2992</v>
      </c>
      <c r="B585" t="s">
        <v>2591</v>
      </c>
      <c r="C585" t="s">
        <v>2592</v>
      </c>
      <c r="D585" s="2">
        <v>45747</v>
      </c>
      <c r="E585" s="2">
        <v>45747</v>
      </c>
      <c r="F585" s="2">
        <v>45747</v>
      </c>
      <c r="G585" t="s">
        <v>49</v>
      </c>
      <c r="H585" s="3">
        <v>1570</v>
      </c>
      <c r="I585" s="3">
        <v>1570</v>
      </c>
      <c r="J585">
        <v>1527</v>
      </c>
      <c r="K585">
        <v>3</v>
      </c>
      <c r="L585" t="s">
        <v>1687</v>
      </c>
      <c r="M585" t="s">
        <v>1688</v>
      </c>
      <c r="N585" t="s">
        <v>27</v>
      </c>
      <c r="P585">
        <v>2</v>
      </c>
      <c r="Q585" t="s">
        <v>31</v>
      </c>
      <c r="V585" t="str">
        <f t="shared" si="9"/>
        <v>março</v>
      </c>
    </row>
    <row r="586" spans="1:22" x14ac:dyDescent="0.3">
      <c r="A586" t="s">
        <v>4948</v>
      </c>
      <c r="B586" t="s">
        <v>4450</v>
      </c>
      <c r="C586" t="s">
        <v>4451</v>
      </c>
      <c r="D586" s="2">
        <v>45747</v>
      </c>
      <c r="E586" s="2">
        <v>45747</v>
      </c>
      <c r="F586" s="2">
        <v>45747</v>
      </c>
      <c r="G586" t="s">
        <v>49</v>
      </c>
      <c r="H586" s="3">
        <v>9270</v>
      </c>
      <c r="I586" s="3">
        <v>9270</v>
      </c>
      <c r="J586">
        <v>1528</v>
      </c>
      <c r="K586">
        <v>3</v>
      </c>
      <c r="L586" t="s">
        <v>1687</v>
      </c>
      <c r="M586" t="s">
        <v>1688</v>
      </c>
      <c r="N586" t="s">
        <v>27</v>
      </c>
      <c r="P586">
        <v>2</v>
      </c>
      <c r="Q586" t="s">
        <v>31</v>
      </c>
      <c r="V586" t="str">
        <f t="shared" si="9"/>
        <v>março</v>
      </c>
    </row>
    <row r="587" spans="1:22" x14ac:dyDescent="0.3">
      <c r="A587" t="s">
        <v>4949</v>
      </c>
      <c r="B587" t="s">
        <v>4360</v>
      </c>
      <c r="C587" t="s">
        <v>4361</v>
      </c>
      <c r="D587" s="2">
        <v>45747</v>
      </c>
      <c r="E587" s="2">
        <v>45747</v>
      </c>
      <c r="F587" s="2">
        <v>45747</v>
      </c>
      <c r="G587" t="s">
        <v>49</v>
      </c>
      <c r="H587" s="3">
        <v>1125</v>
      </c>
      <c r="I587" s="3">
        <v>1125</v>
      </c>
      <c r="J587">
        <v>1529</v>
      </c>
      <c r="K587">
        <v>3</v>
      </c>
      <c r="L587" t="s">
        <v>1687</v>
      </c>
      <c r="M587" t="s">
        <v>1688</v>
      </c>
      <c r="N587" t="s">
        <v>27</v>
      </c>
      <c r="P587">
        <v>2</v>
      </c>
      <c r="Q587" t="s">
        <v>31</v>
      </c>
      <c r="V587" t="str">
        <f t="shared" si="9"/>
        <v>março</v>
      </c>
    </row>
    <row r="588" spans="1:22" x14ac:dyDescent="0.3">
      <c r="A588" t="s">
        <v>4950</v>
      </c>
      <c r="B588" t="s">
        <v>4951</v>
      </c>
      <c r="C588" t="s">
        <v>4952</v>
      </c>
      <c r="D588" s="2">
        <v>45747</v>
      </c>
      <c r="E588" s="2">
        <v>45747</v>
      </c>
      <c r="F588" s="2">
        <v>45747</v>
      </c>
      <c r="G588" t="s">
        <v>49</v>
      </c>
      <c r="H588" s="3">
        <v>1815</v>
      </c>
      <c r="I588" s="3">
        <v>1815</v>
      </c>
      <c r="J588">
        <v>1530</v>
      </c>
      <c r="K588">
        <v>3</v>
      </c>
      <c r="L588" t="s">
        <v>1687</v>
      </c>
      <c r="M588" t="s">
        <v>1688</v>
      </c>
      <c r="N588" t="s">
        <v>27</v>
      </c>
      <c r="P588">
        <v>2</v>
      </c>
      <c r="Q588" t="s">
        <v>31</v>
      </c>
      <c r="V588" t="str">
        <f t="shared" si="9"/>
        <v>março</v>
      </c>
    </row>
    <row r="589" spans="1:22" x14ac:dyDescent="0.3">
      <c r="A589" t="s">
        <v>4953</v>
      </c>
      <c r="B589" t="s">
        <v>3673</v>
      </c>
      <c r="C589" t="s">
        <v>3674</v>
      </c>
      <c r="D589" s="2">
        <v>45747</v>
      </c>
      <c r="E589" s="2">
        <v>45777</v>
      </c>
      <c r="F589" s="2">
        <v>45747</v>
      </c>
      <c r="G589" t="s">
        <v>45</v>
      </c>
      <c r="H589" s="3">
        <v>3420</v>
      </c>
      <c r="I589" s="3">
        <v>3420</v>
      </c>
      <c r="J589">
        <v>1531</v>
      </c>
      <c r="K589">
        <v>3</v>
      </c>
      <c r="L589" t="s">
        <v>1687</v>
      </c>
      <c r="M589" t="s">
        <v>1688</v>
      </c>
      <c r="N589" t="s">
        <v>27</v>
      </c>
      <c r="P589">
        <v>2</v>
      </c>
      <c r="Q589" t="s">
        <v>31</v>
      </c>
      <c r="V589" t="str">
        <f t="shared" si="9"/>
        <v>março</v>
      </c>
    </row>
    <row r="590" spans="1:22" x14ac:dyDescent="0.3">
      <c r="A590" t="s">
        <v>4954</v>
      </c>
      <c r="B590" t="s">
        <v>3673</v>
      </c>
      <c r="C590" t="s">
        <v>3674</v>
      </c>
      <c r="D590" s="2">
        <v>45747</v>
      </c>
      <c r="E590" s="2">
        <v>45807</v>
      </c>
      <c r="F590" s="2">
        <v>45747</v>
      </c>
      <c r="G590" t="s">
        <v>45</v>
      </c>
      <c r="H590" s="3">
        <v>3420</v>
      </c>
      <c r="I590" s="3">
        <v>3420</v>
      </c>
      <c r="J590">
        <v>1531</v>
      </c>
      <c r="K590">
        <v>3</v>
      </c>
      <c r="L590" t="s">
        <v>1687</v>
      </c>
      <c r="M590" t="s">
        <v>1688</v>
      </c>
      <c r="N590" t="s">
        <v>27</v>
      </c>
      <c r="P590">
        <v>2</v>
      </c>
      <c r="Q590" t="s">
        <v>31</v>
      </c>
      <c r="V590" t="str">
        <f t="shared" si="9"/>
        <v>março</v>
      </c>
    </row>
    <row r="591" spans="1:22" x14ac:dyDescent="0.3">
      <c r="A591" t="s">
        <v>4955</v>
      </c>
      <c r="B591" t="s">
        <v>3673</v>
      </c>
      <c r="C591" t="s">
        <v>3674</v>
      </c>
      <c r="D591" s="2">
        <v>45747</v>
      </c>
      <c r="E591" s="2">
        <v>45837</v>
      </c>
      <c r="F591" s="2">
        <v>45747</v>
      </c>
      <c r="G591" t="s">
        <v>45</v>
      </c>
      <c r="H591" s="3">
        <v>3420</v>
      </c>
      <c r="I591" s="3">
        <v>3420</v>
      </c>
      <c r="J591">
        <v>1531</v>
      </c>
      <c r="K591">
        <v>3</v>
      </c>
      <c r="L591" t="s">
        <v>1687</v>
      </c>
      <c r="M591" t="s">
        <v>1688</v>
      </c>
      <c r="N591" t="s">
        <v>27</v>
      </c>
      <c r="P591">
        <v>2</v>
      </c>
      <c r="Q591" t="s">
        <v>31</v>
      </c>
      <c r="V591" t="str">
        <f t="shared" si="9"/>
        <v>março</v>
      </c>
    </row>
    <row r="592" spans="1:22" x14ac:dyDescent="0.3">
      <c r="A592" t="s">
        <v>4956</v>
      </c>
      <c r="B592" t="s">
        <v>3673</v>
      </c>
      <c r="C592" t="s">
        <v>3674</v>
      </c>
      <c r="D592" s="2">
        <v>45747</v>
      </c>
      <c r="E592" s="2">
        <v>45867</v>
      </c>
      <c r="F592" s="2">
        <v>45747</v>
      </c>
      <c r="G592" t="s">
        <v>45</v>
      </c>
      <c r="H592" s="3">
        <v>3420</v>
      </c>
      <c r="I592" s="3">
        <v>3420</v>
      </c>
      <c r="J592">
        <v>1531</v>
      </c>
      <c r="K592">
        <v>3</v>
      </c>
      <c r="L592" t="s">
        <v>1687</v>
      </c>
      <c r="M592" t="s">
        <v>1688</v>
      </c>
      <c r="N592" t="s">
        <v>27</v>
      </c>
      <c r="P592">
        <v>2</v>
      </c>
      <c r="Q592" t="s">
        <v>31</v>
      </c>
      <c r="V592" t="str">
        <f t="shared" si="9"/>
        <v>março</v>
      </c>
    </row>
    <row r="593" spans="1:22" x14ac:dyDescent="0.3">
      <c r="A593" t="s">
        <v>3032</v>
      </c>
      <c r="B593" t="s">
        <v>4957</v>
      </c>
      <c r="C593" t="s">
        <v>4958</v>
      </c>
      <c r="D593" s="2">
        <v>45733</v>
      </c>
      <c r="E593" s="2">
        <v>45733</v>
      </c>
      <c r="F593" s="2">
        <v>45747</v>
      </c>
      <c r="G593" t="s">
        <v>1303</v>
      </c>
      <c r="H593" s="3">
        <v>919.6</v>
      </c>
      <c r="I593" s="3">
        <v>919.6</v>
      </c>
      <c r="J593">
        <v>1478</v>
      </c>
      <c r="K593">
        <v>3</v>
      </c>
      <c r="L593" t="s">
        <v>1687</v>
      </c>
      <c r="M593" t="s">
        <v>1688</v>
      </c>
      <c r="N593" t="s">
        <v>27</v>
      </c>
      <c r="P593">
        <v>2</v>
      </c>
      <c r="Q593" t="s">
        <v>31</v>
      </c>
      <c r="V593" t="str">
        <f t="shared" si="9"/>
        <v>março</v>
      </c>
    </row>
    <row r="594" spans="1:22" x14ac:dyDescent="0.3">
      <c r="A594" t="s">
        <v>2803</v>
      </c>
      <c r="B594" t="s">
        <v>4959</v>
      </c>
      <c r="C594" t="s">
        <v>4960</v>
      </c>
      <c r="D594" s="2">
        <v>45733</v>
      </c>
      <c r="E594" s="2">
        <v>45733</v>
      </c>
      <c r="F594" s="2">
        <v>45747</v>
      </c>
      <c r="G594" t="s">
        <v>49</v>
      </c>
      <c r="H594" s="3">
        <v>1415</v>
      </c>
      <c r="I594" s="3">
        <v>1415</v>
      </c>
      <c r="J594">
        <v>1479</v>
      </c>
      <c r="K594">
        <v>3</v>
      </c>
      <c r="L594" t="s">
        <v>1687</v>
      </c>
      <c r="M594" t="s">
        <v>1688</v>
      </c>
      <c r="N594" t="s">
        <v>27</v>
      </c>
      <c r="P594">
        <v>2</v>
      </c>
      <c r="Q594" t="s">
        <v>31</v>
      </c>
      <c r="R594" t="s">
        <v>2578</v>
      </c>
      <c r="V594" t="str">
        <f t="shared" si="9"/>
        <v>março</v>
      </c>
    </row>
    <row r="595" spans="1:22" x14ac:dyDescent="0.3">
      <c r="A595" t="s">
        <v>4961</v>
      </c>
      <c r="B595" t="s">
        <v>1838</v>
      </c>
      <c r="C595" t="s">
        <v>1839</v>
      </c>
      <c r="D595" s="2">
        <v>45733</v>
      </c>
      <c r="E595" s="2">
        <v>45733</v>
      </c>
      <c r="F595" s="2">
        <v>45747</v>
      </c>
      <c r="G595" t="s">
        <v>49</v>
      </c>
      <c r="H595" s="3">
        <v>5780</v>
      </c>
      <c r="I595" s="3">
        <v>5780</v>
      </c>
      <c r="J595">
        <v>1480</v>
      </c>
      <c r="K595">
        <v>3</v>
      </c>
      <c r="L595" t="s">
        <v>1687</v>
      </c>
      <c r="M595" t="s">
        <v>1688</v>
      </c>
      <c r="N595" t="s">
        <v>27</v>
      </c>
      <c r="P595">
        <v>2</v>
      </c>
      <c r="Q595" t="s">
        <v>31</v>
      </c>
      <c r="V595" t="str">
        <f t="shared" si="9"/>
        <v>março</v>
      </c>
    </row>
    <row r="596" spans="1:22" x14ac:dyDescent="0.3">
      <c r="A596" t="s">
        <v>4962</v>
      </c>
      <c r="B596" t="s">
        <v>1920</v>
      </c>
      <c r="C596" t="s">
        <v>1921</v>
      </c>
      <c r="D596" s="2">
        <v>45733</v>
      </c>
      <c r="E596" s="2">
        <v>45733</v>
      </c>
      <c r="F596" s="2">
        <v>45747</v>
      </c>
      <c r="G596" t="s">
        <v>49</v>
      </c>
      <c r="H596" s="3">
        <v>7125</v>
      </c>
      <c r="I596" s="3">
        <v>7125</v>
      </c>
      <c r="J596">
        <v>1481</v>
      </c>
      <c r="K596">
        <v>3</v>
      </c>
      <c r="L596" t="s">
        <v>1687</v>
      </c>
      <c r="M596" t="s">
        <v>1688</v>
      </c>
      <c r="N596" t="s">
        <v>27</v>
      </c>
      <c r="P596">
        <v>2</v>
      </c>
      <c r="Q596" t="s">
        <v>31</v>
      </c>
      <c r="V596" t="str">
        <f t="shared" si="9"/>
        <v>março</v>
      </c>
    </row>
    <row r="597" spans="1:22" x14ac:dyDescent="0.3">
      <c r="A597" t="s">
        <v>3034</v>
      </c>
      <c r="B597" t="s">
        <v>2020</v>
      </c>
      <c r="C597" t="s">
        <v>2021</v>
      </c>
      <c r="D597" s="2">
        <v>45734</v>
      </c>
      <c r="E597" s="2">
        <v>45734</v>
      </c>
      <c r="F597" s="2">
        <v>45747</v>
      </c>
      <c r="G597" t="s">
        <v>49</v>
      </c>
      <c r="H597" s="3">
        <v>1620</v>
      </c>
      <c r="I597" s="3">
        <v>1620</v>
      </c>
      <c r="J597">
        <v>1482</v>
      </c>
      <c r="K597">
        <v>3</v>
      </c>
      <c r="L597" t="s">
        <v>1687</v>
      </c>
      <c r="M597" t="s">
        <v>1688</v>
      </c>
      <c r="N597" t="s">
        <v>27</v>
      </c>
      <c r="P597">
        <v>2</v>
      </c>
      <c r="Q597" t="s">
        <v>31</v>
      </c>
      <c r="V597" t="str">
        <f t="shared" si="9"/>
        <v>março</v>
      </c>
    </row>
    <row r="598" spans="1:22" x14ac:dyDescent="0.3">
      <c r="A598" t="s">
        <v>4963</v>
      </c>
      <c r="B598" t="s">
        <v>1856</v>
      </c>
      <c r="C598" t="s">
        <v>1857</v>
      </c>
      <c r="D598" s="2">
        <v>45734</v>
      </c>
      <c r="E598" s="2">
        <v>45734</v>
      </c>
      <c r="F598" s="2">
        <v>45747</v>
      </c>
      <c r="G598" t="s">
        <v>49</v>
      </c>
      <c r="H598" s="3">
        <v>1225</v>
      </c>
      <c r="I598" s="3">
        <v>1225</v>
      </c>
      <c r="J598">
        <v>1483</v>
      </c>
      <c r="K598">
        <v>3</v>
      </c>
      <c r="L598" t="s">
        <v>1687</v>
      </c>
      <c r="M598" t="s">
        <v>1688</v>
      </c>
      <c r="N598" t="s">
        <v>27</v>
      </c>
      <c r="P598">
        <v>2</v>
      </c>
      <c r="Q598" t="s">
        <v>31</v>
      </c>
      <c r="V598" t="str">
        <f t="shared" si="9"/>
        <v>março</v>
      </c>
    </row>
    <row r="599" spans="1:22" x14ac:dyDescent="0.3">
      <c r="A599" t="s">
        <v>3011</v>
      </c>
      <c r="B599" t="s">
        <v>2126</v>
      </c>
      <c r="C599" t="s">
        <v>2127</v>
      </c>
      <c r="D599" s="2">
        <v>45734</v>
      </c>
      <c r="E599" s="2">
        <v>45734</v>
      </c>
      <c r="F599" s="2">
        <v>45747</v>
      </c>
      <c r="G599" t="s">
        <v>49</v>
      </c>
      <c r="H599" s="3">
        <v>2795</v>
      </c>
      <c r="I599" s="3">
        <v>2795</v>
      </c>
      <c r="J599">
        <v>1484</v>
      </c>
      <c r="K599">
        <v>3</v>
      </c>
      <c r="L599" t="s">
        <v>1687</v>
      </c>
      <c r="M599" t="s">
        <v>1688</v>
      </c>
      <c r="N599" t="s">
        <v>27</v>
      </c>
      <c r="P599">
        <v>2</v>
      </c>
      <c r="Q599" t="s">
        <v>31</v>
      </c>
      <c r="V599" t="str">
        <f t="shared" si="9"/>
        <v>março</v>
      </c>
    </row>
    <row r="600" spans="1:22" x14ac:dyDescent="0.3">
      <c r="A600" t="s">
        <v>4964</v>
      </c>
      <c r="B600" t="s">
        <v>2686</v>
      </c>
      <c r="C600" t="s">
        <v>2687</v>
      </c>
      <c r="D600" s="2">
        <v>45734</v>
      </c>
      <c r="E600" s="2">
        <v>45764</v>
      </c>
      <c r="F600" s="2">
        <v>45747</v>
      </c>
      <c r="G600" t="s">
        <v>45</v>
      </c>
      <c r="H600" s="3">
        <v>2790</v>
      </c>
      <c r="I600" s="3">
        <v>2790</v>
      </c>
      <c r="J600">
        <v>1485</v>
      </c>
      <c r="K600">
        <v>3</v>
      </c>
      <c r="L600" t="s">
        <v>1687</v>
      </c>
      <c r="M600" t="s">
        <v>1688</v>
      </c>
      <c r="N600" t="s">
        <v>27</v>
      </c>
      <c r="P600">
        <v>2</v>
      </c>
      <c r="Q600" t="s">
        <v>31</v>
      </c>
      <c r="V600" t="str">
        <f t="shared" si="9"/>
        <v>março</v>
      </c>
    </row>
    <row r="601" spans="1:22" x14ac:dyDescent="0.3">
      <c r="A601" t="s">
        <v>4965</v>
      </c>
      <c r="B601" t="s">
        <v>4966</v>
      </c>
      <c r="C601" t="s">
        <v>4967</v>
      </c>
      <c r="D601" s="2">
        <v>45734</v>
      </c>
      <c r="E601" s="2">
        <v>45734</v>
      </c>
      <c r="F601" s="2">
        <v>45747</v>
      </c>
      <c r="G601" t="s">
        <v>49</v>
      </c>
      <c r="H601" s="3">
        <v>250</v>
      </c>
      <c r="I601" s="3">
        <v>250</v>
      </c>
      <c r="J601">
        <v>1486</v>
      </c>
      <c r="K601">
        <v>3</v>
      </c>
      <c r="L601" t="s">
        <v>1687</v>
      </c>
      <c r="M601" t="s">
        <v>1688</v>
      </c>
      <c r="N601" t="s">
        <v>27</v>
      </c>
      <c r="P601">
        <v>2</v>
      </c>
      <c r="Q601" t="s">
        <v>31</v>
      </c>
      <c r="V601" t="str">
        <f t="shared" si="9"/>
        <v>março</v>
      </c>
    </row>
    <row r="602" spans="1:22" x14ac:dyDescent="0.3">
      <c r="A602" t="s">
        <v>4968</v>
      </c>
      <c r="B602" t="s">
        <v>4969</v>
      </c>
      <c r="C602" t="s">
        <v>4970</v>
      </c>
      <c r="D602" s="2">
        <v>45734</v>
      </c>
      <c r="E602" s="2">
        <v>45734</v>
      </c>
      <c r="F602" s="2">
        <v>45747</v>
      </c>
      <c r="G602" t="s">
        <v>49</v>
      </c>
      <c r="H602" s="3">
        <v>415</v>
      </c>
      <c r="I602" s="3">
        <v>415</v>
      </c>
      <c r="J602">
        <v>1487</v>
      </c>
      <c r="K602">
        <v>3</v>
      </c>
      <c r="L602" t="s">
        <v>1687</v>
      </c>
      <c r="M602" t="s">
        <v>1688</v>
      </c>
      <c r="N602" t="s">
        <v>27</v>
      </c>
      <c r="P602">
        <v>2</v>
      </c>
      <c r="Q602" t="s">
        <v>31</v>
      </c>
      <c r="R602" t="s">
        <v>1724</v>
      </c>
      <c r="V602" t="str">
        <f t="shared" si="9"/>
        <v>março</v>
      </c>
    </row>
    <row r="603" spans="1:22" x14ac:dyDescent="0.3">
      <c r="A603" t="s">
        <v>4971</v>
      </c>
      <c r="B603" t="s">
        <v>3118</v>
      </c>
      <c r="C603" t="s">
        <v>3119</v>
      </c>
      <c r="D603" s="2">
        <v>45734</v>
      </c>
      <c r="E603" s="2">
        <v>45734</v>
      </c>
      <c r="F603" s="2">
        <v>45747</v>
      </c>
      <c r="G603" t="s">
        <v>49</v>
      </c>
      <c r="H603" s="3">
        <v>4560</v>
      </c>
      <c r="I603" s="3">
        <v>4560</v>
      </c>
      <c r="J603">
        <v>1488</v>
      </c>
      <c r="K603">
        <v>3</v>
      </c>
      <c r="L603" t="s">
        <v>1687</v>
      </c>
      <c r="M603" t="s">
        <v>1688</v>
      </c>
      <c r="N603" t="s">
        <v>27</v>
      </c>
      <c r="P603">
        <v>2</v>
      </c>
      <c r="Q603" t="s">
        <v>31</v>
      </c>
      <c r="R603" t="s">
        <v>4972</v>
      </c>
      <c r="V603" t="str">
        <f t="shared" si="9"/>
        <v>março</v>
      </c>
    </row>
    <row r="604" spans="1:22" x14ac:dyDescent="0.3">
      <c r="A604" t="s">
        <v>3007</v>
      </c>
      <c r="B604" t="s">
        <v>3118</v>
      </c>
      <c r="C604" t="s">
        <v>3119</v>
      </c>
      <c r="D604" s="2">
        <v>45735</v>
      </c>
      <c r="E604" s="2">
        <v>45735</v>
      </c>
      <c r="F604" s="2">
        <v>45747</v>
      </c>
      <c r="G604" t="s">
        <v>49</v>
      </c>
      <c r="H604" s="3">
        <v>80</v>
      </c>
      <c r="I604" s="3">
        <v>80</v>
      </c>
      <c r="J604">
        <v>1489</v>
      </c>
      <c r="K604">
        <v>3</v>
      </c>
      <c r="L604" t="s">
        <v>1687</v>
      </c>
      <c r="M604" t="s">
        <v>1688</v>
      </c>
      <c r="N604" t="s">
        <v>27</v>
      </c>
      <c r="P604">
        <v>2</v>
      </c>
      <c r="Q604" t="s">
        <v>31</v>
      </c>
      <c r="V604" t="str">
        <f t="shared" si="9"/>
        <v>março</v>
      </c>
    </row>
    <row r="605" spans="1:22" x14ac:dyDescent="0.3">
      <c r="A605" t="s">
        <v>4973</v>
      </c>
      <c r="B605" t="s">
        <v>2001</v>
      </c>
      <c r="C605" t="s">
        <v>2002</v>
      </c>
      <c r="D605" s="2">
        <v>45735</v>
      </c>
      <c r="E605" s="2">
        <v>45735</v>
      </c>
      <c r="F605" s="2">
        <v>45747</v>
      </c>
      <c r="G605" t="s">
        <v>49</v>
      </c>
      <c r="H605" s="3">
        <v>6830</v>
      </c>
      <c r="I605" s="3">
        <v>6830</v>
      </c>
      <c r="J605">
        <v>1490</v>
      </c>
      <c r="K605">
        <v>3</v>
      </c>
      <c r="L605" t="s">
        <v>1687</v>
      </c>
      <c r="M605" t="s">
        <v>1688</v>
      </c>
      <c r="N605" t="s">
        <v>27</v>
      </c>
      <c r="P605">
        <v>2</v>
      </c>
      <c r="Q605" t="s">
        <v>31</v>
      </c>
      <c r="V605" t="str">
        <f t="shared" si="9"/>
        <v>março</v>
      </c>
    </row>
    <row r="606" spans="1:22" x14ac:dyDescent="0.3">
      <c r="A606" t="s">
        <v>2809</v>
      </c>
      <c r="B606" t="s">
        <v>4974</v>
      </c>
      <c r="C606" t="s">
        <v>4975</v>
      </c>
      <c r="D606" s="2">
        <v>45735</v>
      </c>
      <c r="E606" s="2">
        <v>45768</v>
      </c>
      <c r="F606" s="2">
        <v>45747</v>
      </c>
      <c r="G606" t="s">
        <v>45</v>
      </c>
      <c r="H606" s="3">
        <v>1700</v>
      </c>
      <c r="I606" s="3">
        <v>1700</v>
      </c>
      <c r="J606">
        <v>1491</v>
      </c>
      <c r="K606">
        <v>3</v>
      </c>
      <c r="L606" t="s">
        <v>1687</v>
      </c>
      <c r="M606" t="s">
        <v>1688</v>
      </c>
      <c r="N606" t="s">
        <v>27</v>
      </c>
      <c r="P606">
        <v>2</v>
      </c>
      <c r="Q606" t="s">
        <v>31</v>
      </c>
      <c r="V606" t="str">
        <f t="shared" si="9"/>
        <v>março</v>
      </c>
    </row>
    <row r="607" spans="1:22" x14ac:dyDescent="0.3">
      <c r="A607" t="s">
        <v>4976</v>
      </c>
      <c r="B607" t="s">
        <v>4974</v>
      </c>
      <c r="C607" t="s">
        <v>4975</v>
      </c>
      <c r="D607" s="2">
        <v>45735</v>
      </c>
      <c r="E607" s="2">
        <v>45796</v>
      </c>
      <c r="F607" s="2">
        <v>45747</v>
      </c>
      <c r="G607" t="s">
        <v>45</v>
      </c>
      <c r="H607" s="3">
        <v>1700</v>
      </c>
      <c r="I607" s="3">
        <v>1700</v>
      </c>
      <c r="J607">
        <v>1491</v>
      </c>
      <c r="K607">
        <v>3</v>
      </c>
      <c r="L607" t="s">
        <v>1687</v>
      </c>
      <c r="M607" t="s">
        <v>1688</v>
      </c>
      <c r="N607" t="s">
        <v>27</v>
      </c>
      <c r="P607">
        <v>2</v>
      </c>
      <c r="Q607" t="s">
        <v>31</v>
      </c>
      <c r="V607" t="str">
        <f t="shared" si="9"/>
        <v>março</v>
      </c>
    </row>
    <row r="608" spans="1:22" x14ac:dyDescent="0.3">
      <c r="A608" t="s">
        <v>4977</v>
      </c>
      <c r="B608" t="s">
        <v>4974</v>
      </c>
      <c r="C608" t="s">
        <v>4975</v>
      </c>
      <c r="D608" s="2">
        <v>45735</v>
      </c>
      <c r="E608" s="2">
        <v>45827</v>
      </c>
      <c r="F608" s="2">
        <v>45747</v>
      </c>
      <c r="G608" t="s">
        <v>45</v>
      </c>
      <c r="H608" s="3">
        <v>1700</v>
      </c>
      <c r="I608" s="3">
        <v>1700</v>
      </c>
      <c r="J608">
        <v>1491</v>
      </c>
      <c r="K608">
        <v>3</v>
      </c>
      <c r="L608" t="s">
        <v>1687</v>
      </c>
      <c r="M608" t="s">
        <v>1688</v>
      </c>
      <c r="N608" t="s">
        <v>27</v>
      </c>
      <c r="P608">
        <v>2</v>
      </c>
      <c r="Q608" t="s">
        <v>31</v>
      </c>
      <c r="V608" t="str">
        <f t="shared" si="9"/>
        <v>março</v>
      </c>
    </row>
    <row r="609" spans="1:22" x14ac:dyDescent="0.3">
      <c r="A609" t="s">
        <v>4978</v>
      </c>
      <c r="B609" t="s">
        <v>4455</v>
      </c>
      <c r="C609" t="s">
        <v>4456</v>
      </c>
      <c r="D609" s="2">
        <v>45735</v>
      </c>
      <c r="E609" s="2">
        <v>45735</v>
      </c>
      <c r="F609" s="2">
        <v>45747</v>
      </c>
      <c r="G609" t="s">
        <v>49</v>
      </c>
      <c r="H609" s="3">
        <v>60</v>
      </c>
      <c r="I609" s="3">
        <v>60</v>
      </c>
      <c r="J609">
        <v>1492</v>
      </c>
      <c r="K609">
        <v>3</v>
      </c>
      <c r="L609" t="s">
        <v>1687</v>
      </c>
      <c r="M609" t="s">
        <v>1688</v>
      </c>
      <c r="N609" t="s">
        <v>27</v>
      </c>
      <c r="P609">
        <v>2</v>
      </c>
      <c r="Q609" t="s">
        <v>31</v>
      </c>
      <c r="R609" t="s">
        <v>1724</v>
      </c>
      <c r="V609" t="str">
        <f t="shared" si="9"/>
        <v>março</v>
      </c>
    </row>
    <row r="610" spans="1:22" x14ac:dyDescent="0.3">
      <c r="A610" t="s">
        <v>2840</v>
      </c>
      <c r="C610" t="s">
        <v>2781</v>
      </c>
      <c r="D610" s="2">
        <v>45729</v>
      </c>
      <c r="E610" s="2">
        <v>45759</v>
      </c>
      <c r="F610" s="2">
        <v>45747</v>
      </c>
      <c r="G610" t="s">
        <v>1708</v>
      </c>
      <c r="H610" s="3">
        <v>1785</v>
      </c>
      <c r="I610" s="3">
        <v>1785</v>
      </c>
      <c r="J610">
        <v>1468</v>
      </c>
      <c r="K610">
        <v>3</v>
      </c>
      <c r="L610" t="s">
        <v>1687</v>
      </c>
      <c r="M610" t="s">
        <v>1688</v>
      </c>
      <c r="N610" t="s">
        <v>27</v>
      </c>
      <c r="P610">
        <v>2</v>
      </c>
      <c r="Q610" t="s">
        <v>31</v>
      </c>
      <c r="V610" t="str">
        <f t="shared" si="9"/>
        <v>março</v>
      </c>
    </row>
    <row r="611" spans="1:22" x14ac:dyDescent="0.3">
      <c r="A611" t="s">
        <v>2816</v>
      </c>
      <c r="B611" t="s">
        <v>2695</v>
      </c>
      <c r="C611" t="s">
        <v>2696</v>
      </c>
      <c r="D611" s="2">
        <v>45729</v>
      </c>
      <c r="E611" s="2">
        <v>45759</v>
      </c>
      <c r="F611" s="2">
        <v>45747</v>
      </c>
      <c r="G611" t="s">
        <v>1708</v>
      </c>
      <c r="H611" s="3">
        <v>2260</v>
      </c>
      <c r="I611" s="3">
        <v>2260</v>
      </c>
      <c r="J611">
        <v>1464</v>
      </c>
      <c r="K611">
        <v>3</v>
      </c>
      <c r="L611" t="s">
        <v>1687</v>
      </c>
      <c r="M611" t="s">
        <v>1688</v>
      </c>
      <c r="N611" t="s">
        <v>27</v>
      </c>
      <c r="P611">
        <v>2</v>
      </c>
      <c r="Q611" t="s">
        <v>31</v>
      </c>
      <c r="V611" t="str">
        <f t="shared" si="9"/>
        <v>março</v>
      </c>
    </row>
    <row r="612" spans="1:22" x14ac:dyDescent="0.3">
      <c r="A612" t="s">
        <v>2824</v>
      </c>
      <c r="B612" t="s">
        <v>4979</v>
      </c>
      <c r="C612" t="s">
        <v>4980</v>
      </c>
      <c r="D612" s="2">
        <v>45727</v>
      </c>
      <c r="E612" s="2">
        <v>45727</v>
      </c>
      <c r="F612" s="2">
        <v>45747</v>
      </c>
      <c r="G612" t="s">
        <v>2124</v>
      </c>
      <c r="H612" s="3">
        <v>183.52</v>
      </c>
      <c r="I612" s="3">
        <v>174.51</v>
      </c>
      <c r="J612">
        <v>1457</v>
      </c>
      <c r="K612">
        <v>3</v>
      </c>
      <c r="L612" t="s">
        <v>1687</v>
      </c>
      <c r="M612" t="s">
        <v>1688</v>
      </c>
      <c r="N612" t="s">
        <v>27</v>
      </c>
      <c r="P612">
        <v>2</v>
      </c>
      <c r="Q612" t="s">
        <v>31</v>
      </c>
      <c r="R612" t="s">
        <v>4685</v>
      </c>
      <c r="V612" t="str">
        <f t="shared" si="9"/>
        <v>março</v>
      </c>
    </row>
    <row r="613" spans="1:22" x14ac:dyDescent="0.3">
      <c r="A613" t="s">
        <v>4981</v>
      </c>
      <c r="B613" t="s">
        <v>4982</v>
      </c>
      <c r="C613" t="s">
        <v>4983</v>
      </c>
      <c r="D613" s="2">
        <v>45727</v>
      </c>
      <c r="E613" s="2">
        <v>45757</v>
      </c>
      <c r="F613" s="2">
        <v>45747</v>
      </c>
      <c r="G613" t="s">
        <v>45</v>
      </c>
      <c r="H613" s="3">
        <v>1685</v>
      </c>
      <c r="I613" s="3">
        <v>1685</v>
      </c>
      <c r="J613">
        <v>1458</v>
      </c>
      <c r="K613">
        <v>3</v>
      </c>
      <c r="L613" t="s">
        <v>1687</v>
      </c>
      <c r="M613" t="s">
        <v>1688</v>
      </c>
      <c r="N613" t="s">
        <v>27</v>
      </c>
      <c r="P613">
        <v>2</v>
      </c>
      <c r="Q613" t="s">
        <v>31</v>
      </c>
      <c r="V613" t="str">
        <f t="shared" si="9"/>
        <v>março</v>
      </c>
    </row>
    <row r="614" spans="1:22" x14ac:dyDescent="0.3">
      <c r="A614" t="s">
        <v>4984</v>
      </c>
      <c r="B614" t="s">
        <v>4982</v>
      </c>
      <c r="C614" t="s">
        <v>4983</v>
      </c>
      <c r="D614" s="2">
        <v>45727</v>
      </c>
      <c r="E614" s="2">
        <v>45787</v>
      </c>
      <c r="F614" s="2">
        <v>45747</v>
      </c>
      <c r="G614" t="s">
        <v>45</v>
      </c>
      <c r="H614" s="3">
        <v>1685</v>
      </c>
      <c r="I614" s="3">
        <v>1685</v>
      </c>
      <c r="J614">
        <v>1458</v>
      </c>
      <c r="K614">
        <v>3</v>
      </c>
      <c r="L614" t="s">
        <v>1687</v>
      </c>
      <c r="M614" t="s">
        <v>1688</v>
      </c>
      <c r="N614" t="s">
        <v>27</v>
      </c>
      <c r="P614">
        <v>2</v>
      </c>
      <c r="Q614" t="s">
        <v>31</v>
      </c>
      <c r="V614" t="str">
        <f t="shared" si="9"/>
        <v>março</v>
      </c>
    </row>
    <row r="615" spans="1:22" x14ac:dyDescent="0.3">
      <c r="A615" t="s">
        <v>4985</v>
      </c>
      <c r="B615" t="s">
        <v>4982</v>
      </c>
      <c r="C615" t="s">
        <v>4983</v>
      </c>
      <c r="D615" s="2">
        <v>45727</v>
      </c>
      <c r="E615" s="2">
        <v>45817</v>
      </c>
      <c r="F615" s="2">
        <v>45747</v>
      </c>
      <c r="G615" t="s">
        <v>45</v>
      </c>
      <c r="H615" s="3">
        <v>1685</v>
      </c>
      <c r="I615" s="3">
        <v>1685</v>
      </c>
      <c r="J615">
        <v>1458</v>
      </c>
      <c r="K615">
        <v>3</v>
      </c>
      <c r="L615" t="s">
        <v>1687</v>
      </c>
      <c r="M615" t="s">
        <v>1688</v>
      </c>
      <c r="N615" t="s">
        <v>27</v>
      </c>
      <c r="P615">
        <v>2</v>
      </c>
      <c r="Q615" t="s">
        <v>31</v>
      </c>
      <c r="V615" t="str">
        <f t="shared" si="9"/>
        <v>março</v>
      </c>
    </row>
    <row r="616" spans="1:22" x14ac:dyDescent="0.3">
      <c r="A616" t="s">
        <v>2826</v>
      </c>
      <c r="B616" t="s">
        <v>4986</v>
      </c>
      <c r="C616" t="s">
        <v>4987</v>
      </c>
      <c r="D616" s="2">
        <v>45727</v>
      </c>
      <c r="E616" s="2">
        <v>45727</v>
      </c>
      <c r="F616" s="2">
        <v>45747</v>
      </c>
      <c r="G616" t="s">
        <v>2124</v>
      </c>
      <c r="H616" s="3">
        <v>401.38</v>
      </c>
      <c r="I616" s="3">
        <v>366.1</v>
      </c>
      <c r="J616">
        <v>1459</v>
      </c>
      <c r="K616">
        <v>3</v>
      </c>
      <c r="L616" t="s">
        <v>1687</v>
      </c>
      <c r="M616" t="s">
        <v>1688</v>
      </c>
      <c r="N616" t="s">
        <v>27</v>
      </c>
      <c r="P616">
        <v>2</v>
      </c>
      <c r="Q616" t="s">
        <v>31</v>
      </c>
      <c r="R616" t="s">
        <v>4685</v>
      </c>
      <c r="V616" t="str">
        <f t="shared" si="9"/>
        <v>março</v>
      </c>
    </row>
    <row r="617" spans="1:22" x14ac:dyDescent="0.3">
      <c r="A617" t="s">
        <v>4988</v>
      </c>
      <c r="B617" t="s">
        <v>1958</v>
      </c>
      <c r="C617" t="s">
        <v>1959</v>
      </c>
      <c r="D617" s="2">
        <v>45730</v>
      </c>
      <c r="E617" s="2">
        <v>45730</v>
      </c>
      <c r="F617" s="2">
        <v>45747</v>
      </c>
      <c r="G617" t="s">
        <v>49</v>
      </c>
      <c r="H617" s="3">
        <v>1835</v>
      </c>
      <c r="I617" s="3">
        <v>1835</v>
      </c>
      <c r="J617">
        <v>1475</v>
      </c>
      <c r="K617">
        <v>3</v>
      </c>
      <c r="L617" t="s">
        <v>1687</v>
      </c>
      <c r="M617" t="s">
        <v>1688</v>
      </c>
      <c r="N617" t="s">
        <v>27</v>
      </c>
      <c r="P617">
        <v>2</v>
      </c>
      <c r="Q617" t="s">
        <v>31</v>
      </c>
      <c r="R617" t="s">
        <v>4989</v>
      </c>
      <c r="V617" t="str">
        <f t="shared" si="9"/>
        <v>março</v>
      </c>
    </row>
    <row r="618" spans="1:22" x14ac:dyDescent="0.3">
      <c r="A618" t="s">
        <v>4990</v>
      </c>
      <c r="B618" t="s">
        <v>4991</v>
      </c>
      <c r="C618" t="s">
        <v>4992</v>
      </c>
      <c r="D618" s="2">
        <v>45729</v>
      </c>
      <c r="E618" s="2">
        <v>45759</v>
      </c>
      <c r="F618" s="2">
        <v>45747</v>
      </c>
      <c r="G618" t="s">
        <v>45</v>
      </c>
      <c r="H618" s="3">
        <v>393.33</v>
      </c>
      <c r="I618" s="3">
        <v>393.33</v>
      </c>
      <c r="J618">
        <v>1470</v>
      </c>
      <c r="K618">
        <v>3</v>
      </c>
      <c r="L618" t="s">
        <v>1687</v>
      </c>
      <c r="M618" t="s">
        <v>1688</v>
      </c>
      <c r="N618" t="s">
        <v>27</v>
      </c>
      <c r="P618">
        <v>2</v>
      </c>
      <c r="Q618" t="s">
        <v>31</v>
      </c>
      <c r="V618" t="str">
        <f t="shared" si="9"/>
        <v>março</v>
      </c>
    </row>
    <row r="619" spans="1:22" x14ac:dyDescent="0.3">
      <c r="A619" t="s">
        <v>4993</v>
      </c>
      <c r="B619" t="s">
        <v>4991</v>
      </c>
      <c r="C619" t="s">
        <v>4992</v>
      </c>
      <c r="D619" s="2">
        <v>45729</v>
      </c>
      <c r="E619" s="2">
        <v>45789</v>
      </c>
      <c r="F619" s="2">
        <v>45747</v>
      </c>
      <c r="G619" t="s">
        <v>45</v>
      </c>
      <c r="H619" s="3">
        <v>393.33</v>
      </c>
      <c r="I619" s="3">
        <v>393.33</v>
      </c>
      <c r="J619">
        <v>1470</v>
      </c>
      <c r="K619">
        <v>3</v>
      </c>
      <c r="L619" t="s">
        <v>1687</v>
      </c>
      <c r="M619" t="s">
        <v>1688</v>
      </c>
      <c r="N619" t="s">
        <v>27</v>
      </c>
      <c r="P619">
        <v>2</v>
      </c>
      <c r="Q619" t="s">
        <v>31</v>
      </c>
      <c r="V619" t="str">
        <f t="shared" si="9"/>
        <v>março</v>
      </c>
    </row>
    <row r="620" spans="1:22" x14ac:dyDescent="0.3">
      <c r="A620" t="s">
        <v>4994</v>
      </c>
      <c r="B620" t="s">
        <v>4991</v>
      </c>
      <c r="C620" t="s">
        <v>4992</v>
      </c>
      <c r="D620" s="2">
        <v>45729</v>
      </c>
      <c r="E620" s="2">
        <v>45819</v>
      </c>
      <c r="F620" s="2">
        <v>45747</v>
      </c>
      <c r="G620" t="s">
        <v>45</v>
      </c>
      <c r="H620" s="3">
        <v>393.34</v>
      </c>
      <c r="I620" s="3">
        <v>393.34</v>
      </c>
      <c r="J620">
        <v>1470</v>
      </c>
      <c r="K620">
        <v>3</v>
      </c>
      <c r="L620" t="s">
        <v>1687</v>
      </c>
      <c r="M620" t="s">
        <v>1688</v>
      </c>
      <c r="N620" t="s">
        <v>27</v>
      </c>
      <c r="P620">
        <v>2</v>
      </c>
      <c r="Q620" t="s">
        <v>31</v>
      </c>
      <c r="V620" t="str">
        <f t="shared" si="9"/>
        <v>março</v>
      </c>
    </row>
    <row r="621" spans="1:22" x14ac:dyDescent="0.3">
      <c r="A621" t="s">
        <v>2828</v>
      </c>
      <c r="B621" t="s">
        <v>1767</v>
      </c>
      <c r="C621" t="s">
        <v>1768</v>
      </c>
      <c r="D621" s="2">
        <v>45729</v>
      </c>
      <c r="E621" s="2">
        <v>45759</v>
      </c>
      <c r="F621" s="2">
        <v>45747</v>
      </c>
      <c r="G621" t="s">
        <v>45</v>
      </c>
      <c r="H621" s="3">
        <v>398.75</v>
      </c>
      <c r="I621" s="3">
        <v>398.75</v>
      </c>
      <c r="J621">
        <v>1471</v>
      </c>
      <c r="K621">
        <v>3</v>
      </c>
      <c r="L621" t="s">
        <v>1687</v>
      </c>
      <c r="M621" t="s">
        <v>1688</v>
      </c>
      <c r="N621" t="s">
        <v>27</v>
      </c>
      <c r="P621">
        <v>2</v>
      </c>
      <c r="Q621" t="s">
        <v>31</v>
      </c>
      <c r="V621" t="str">
        <f t="shared" si="9"/>
        <v>março</v>
      </c>
    </row>
    <row r="622" spans="1:22" x14ac:dyDescent="0.3">
      <c r="A622" t="s">
        <v>4995</v>
      </c>
      <c r="B622" t="s">
        <v>1767</v>
      </c>
      <c r="C622" t="s">
        <v>1768</v>
      </c>
      <c r="D622" s="2">
        <v>45729</v>
      </c>
      <c r="E622" s="2">
        <v>45789</v>
      </c>
      <c r="F622" s="2">
        <v>45747</v>
      </c>
      <c r="G622" t="s">
        <v>45</v>
      </c>
      <c r="H622" s="3">
        <v>398.75</v>
      </c>
      <c r="I622" s="3">
        <v>398.75</v>
      </c>
      <c r="J622">
        <v>1471</v>
      </c>
      <c r="K622">
        <v>3</v>
      </c>
      <c r="L622" t="s">
        <v>1687</v>
      </c>
      <c r="M622" t="s">
        <v>1688</v>
      </c>
      <c r="N622" t="s">
        <v>27</v>
      </c>
      <c r="P622">
        <v>2</v>
      </c>
      <c r="Q622" t="s">
        <v>31</v>
      </c>
      <c r="V622" t="str">
        <f t="shared" si="9"/>
        <v>março</v>
      </c>
    </row>
    <row r="623" spans="1:22" x14ac:dyDescent="0.3">
      <c r="A623" t="s">
        <v>4996</v>
      </c>
      <c r="B623" t="s">
        <v>1767</v>
      </c>
      <c r="C623" t="s">
        <v>1768</v>
      </c>
      <c r="D623" s="2">
        <v>45729</v>
      </c>
      <c r="E623" s="2">
        <v>45819</v>
      </c>
      <c r="F623" s="2">
        <v>45747</v>
      </c>
      <c r="G623" t="s">
        <v>45</v>
      </c>
      <c r="H623" s="3">
        <v>398.75</v>
      </c>
      <c r="I623" s="3">
        <v>398.75</v>
      </c>
      <c r="J623">
        <v>1471</v>
      </c>
      <c r="K623">
        <v>3</v>
      </c>
      <c r="L623" t="s">
        <v>1687</v>
      </c>
      <c r="M623" t="s">
        <v>1688</v>
      </c>
      <c r="N623" t="s">
        <v>27</v>
      </c>
      <c r="P623">
        <v>2</v>
      </c>
      <c r="Q623" t="s">
        <v>31</v>
      </c>
      <c r="V623" t="str">
        <f t="shared" si="9"/>
        <v>março</v>
      </c>
    </row>
    <row r="624" spans="1:22" x14ac:dyDescent="0.3">
      <c r="A624" t="s">
        <v>4997</v>
      </c>
      <c r="B624" t="s">
        <v>1767</v>
      </c>
      <c r="C624" t="s">
        <v>1768</v>
      </c>
      <c r="D624" s="2">
        <v>45729</v>
      </c>
      <c r="E624" s="2">
        <v>45849</v>
      </c>
      <c r="F624" s="2">
        <v>45747</v>
      </c>
      <c r="G624" t="s">
        <v>45</v>
      </c>
      <c r="H624" s="3">
        <v>398.75</v>
      </c>
      <c r="I624" s="3">
        <v>398.75</v>
      </c>
      <c r="J624">
        <v>1471</v>
      </c>
      <c r="K624">
        <v>3</v>
      </c>
      <c r="L624" t="s">
        <v>1687</v>
      </c>
      <c r="M624" t="s">
        <v>1688</v>
      </c>
      <c r="N624" t="s">
        <v>27</v>
      </c>
      <c r="P624">
        <v>2</v>
      </c>
      <c r="Q624" t="s">
        <v>31</v>
      </c>
      <c r="V624" t="str">
        <f t="shared" si="9"/>
        <v>março</v>
      </c>
    </row>
    <row r="625" spans="1:22" x14ac:dyDescent="0.3">
      <c r="A625" t="s">
        <v>2487</v>
      </c>
      <c r="B625" t="s">
        <v>2138</v>
      </c>
      <c r="C625" t="s">
        <v>2139</v>
      </c>
      <c r="D625" s="2">
        <v>45729</v>
      </c>
      <c r="E625" s="2">
        <v>45759</v>
      </c>
      <c r="F625" s="2">
        <v>45747</v>
      </c>
      <c r="G625" t="s">
        <v>45</v>
      </c>
      <c r="H625" s="3">
        <v>4105</v>
      </c>
      <c r="I625" s="3">
        <v>4105</v>
      </c>
      <c r="J625">
        <v>1472</v>
      </c>
      <c r="K625">
        <v>3</v>
      </c>
      <c r="L625" t="s">
        <v>1687</v>
      </c>
      <c r="M625" t="s">
        <v>1688</v>
      </c>
      <c r="N625" t="s">
        <v>27</v>
      </c>
      <c r="P625">
        <v>2</v>
      </c>
      <c r="Q625" t="s">
        <v>31</v>
      </c>
      <c r="V625" t="str">
        <f t="shared" si="9"/>
        <v>março</v>
      </c>
    </row>
    <row r="626" spans="1:22" x14ac:dyDescent="0.3">
      <c r="A626" t="s">
        <v>2852</v>
      </c>
      <c r="B626" t="s">
        <v>4998</v>
      </c>
      <c r="C626" t="s">
        <v>4999</v>
      </c>
      <c r="D626" s="2">
        <v>45726</v>
      </c>
      <c r="E626" s="2">
        <v>45756</v>
      </c>
      <c r="F626" s="2">
        <v>45747</v>
      </c>
      <c r="G626" t="s">
        <v>45</v>
      </c>
      <c r="H626" s="3">
        <v>3435</v>
      </c>
      <c r="I626" s="3">
        <v>3435</v>
      </c>
      <c r="J626">
        <v>1450</v>
      </c>
      <c r="K626">
        <v>3</v>
      </c>
      <c r="L626" t="s">
        <v>1687</v>
      </c>
      <c r="M626" t="s">
        <v>1688</v>
      </c>
      <c r="N626" t="s">
        <v>27</v>
      </c>
      <c r="P626">
        <v>2</v>
      </c>
      <c r="Q626" t="s">
        <v>31</v>
      </c>
      <c r="V626" t="str">
        <f t="shared" si="9"/>
        <v>março</v>
      </c>
    </row>
    <row r="627" spans="1:22" x14ac:dyDescent="0.3">
      <c r="A627" t="s">
        <v>2867</v>
      </c>
      <c r="B627" t="s">
        <v>5000</v>
      </c>
      <c r="C627" t="s">
        <v>5001</v>
      </c>
      <c r="D627" s="2">
        <v>45726</v>
      </c>
      <c r="E627" s="2">
        <v>45756</v>
      </c>
      <c r="F627" s="2">
        <v>45747</v>
      </c>
      <c r="G627" t="s">
        <v>1244</v>
      </c>
      <c r="H627" s="3">
        <v>3327.5</v>
      </c>
      <c r="I627" s="3">
        <v>3327.5</v>
      </c>
      <c r="J627">
        <v>1452</v>
      </c>
      <c r="K627">
        <v>3</v>
      </c>
      <c r="L627" t="s">
        <v>1687</v>
      </c>
      <c r="M627" t="s">
        <v>1688</v>
      </c>
      <c r="N627" t="s">
        <v>27</v>
      </c>
      <c r="P627">
        <v>2</v>
      </c>
      <c r="Q627" t="s">
        <v>31</v>
      </c>
      <c r="V627" t="str">
        <f t="shared" si="9"/>
        <v>março</v>
      </c>
    </row>
    <row r="628" spans="1:22" x14ac:dyDescent="0.3">
      <c r="A628" t="s">
        <v>5002</v>
      </c>
      <c r="B628" t="s">
        <v>5000</v>
      </c>
      <c r="C628" t="s">
        <v>5001</v>
      </c>
      <c r="D628" s="2">
        <v>45726</v>
      </c>
      <c r="E628" s="2">
        <v>45786</v>
      </c>
      <c r="F628" s="2">
        <v>45747</v>
      </c>
      <c r="G628" t="s">
        <v>1244</v>
      </c>
      <c r="H628" s="3">
        <v>3327.5</v>
      </c>
      <c r="I628" s="3">
        <v>3327.5</v>
      </c>
      <c r="J628">
        <v>1452</v>
      </c>
      <c r="K628">
        <v>3</v>
      </c>
      <c r="L628" t="s">
        <v>1687</v>
      </c>
      <c r="M628" t="s">
        <v>1688</v>
      </c>
      <c r="N628" t="s">
        <v>27</v>
      </c>
      <c r="P628">
        <v>2</v>
      </c>
      <c r="Q628" t="s">
        <v>31</v>
      </c>
      <c r="V628" t="str">
        <f t="shared" si="9"/>
        <v>março</v>
      </c>
    </row>
    <row r="629" spans="1:22" x14ac:dyDescent="0.3">
      <c r="A629" t="s">
        <v>5003</v>
      </c>
      <c r="B629" t="s">
        <v>5000</v>
      </c>
      <c r="C629" t="s">
        <v>5001</v>
      </c>
      <c r="D629" s="2">
        <v>45726</v>
      </c>
      <c r="E629" s="2">
        <v>45816</v>
      </c>
      <c r="F629" s="2">
        <v>45747</v>
      </c>
      <c r="G629" t="s">
        <v>1244</v>
      </c>
      <c r="H629" s="3">
        <v>3327.5</v>
      </c>
      <c r="I629" s="3">
        <v>3327.5</v>
      </c>
      <c r="J629">
        <v>1452</v>
      </c>
      <c r="K629">
        <v>3</v>
      </c>
      <c r="L629" t="s">
        <v>1687</v>
      </c>
      <c r="M629" t="s">
        <v>1688</v>
      </c>
      <c r="N629" t="s">
        <v>27</v>
      </c>
      <c r="P629">
        <v>2</v>
      </c>
      <c r="Q629" t="s">
        <v>31</v>
      </c>
      <c r="V629" t="str">
        <f t="shared" si="9"/>
        <v>março</v>
      </c>
    </row>
    <row r="630" spans="1:22" x14ac:dyDescent="0.3">
      <c r="A630" t="s">
        <v>5004</v>
      </c>
      <c r="B630" t="s">
        <v>5000</v>
      </c>
      <c r="C630" t="s">
        <v>5001</v>
      </c>
      <c r="D630" s="2">
        <v>45726</v>
      </c>
      <c r="E630" s="2">
        <v>45846</v>
      </c>
      <c r="F630" s="2">
        <v>45747</v>
      </c>
      <c r="G630" t="s">
        <v>1244</v>
      </c>
      <c r="H630" s="3">
        <v>3327.5</v>
      </c>
      <c r="I630" s="3">
        <v>3327.5</v>
      </c>
      <c r="J630">
        <v>1452</v>
      </c>
      <c r="K630">
        <v>3</v>
      </c>
      <c r="L630" t="s">
        <v>1687</v>
      </c>
      <c r="M630" t="s">
        <v>1688</v>
      </c>
      <c r="N630" t="s">
        <v>27</v>
      </c>
      <c r="P630">
        <v>2</v>
      </c>
      <c r="Q630" t="s">
        <v>31</v>
      </c>
      <c r="V630" t="str">
        <f t="shared" si="9"/>
        <v>março</v>
      </c>
    </row>
    <row r="631" spans="1:22" x14ac:dyDescent="0.3">
      <c r="A631" t="s">
        <v>2838</v>
      </c>
      <c r="B631" t="s">
        <v>2288</v>
      </c>
      <c r="C631" t="s">
        <v>2289</v>
      </c>
      <c r="D631" s="2">
        <v>45726</v>
      </c>
      <c r="E631" s="2">
        <v>45726</v>
      </c>
      <c r="F631" s="2">
        <v>45747</v>
      </c>
      <c r="G631" t="s">
        <v>1303</v>
      </c>
      <c r="H631" s="3">
        <v>1670</v>
      </c>
      <c r="I631" s="3">
        <v>1670</v>
      </c>
      <c r="J631">
        <v>1448</v>
      </c>
      <c r="K631">
        <v>3</v>
      </c>
      <c r="L631" t="s">
        <v>1687</v>
      </c>
      <c r="M631" t="s">
        <v>1688</v>
      </c>
      <c r="N631" t="s">
        <v>27</v>
      </c>
      <c r="P631">
        <v>2</v>
      </c>
      <c r="Q631" t="s">
        <v>31</v>
      </c>
      <c r="R631" t="s">
        <v>5005</v>
      </c>
      <c r="V631" t="str">
        <f t="shared" si="9"/>
        <v>março</v>
      </c>
    </row>
    <row r="632" spans="1:22" x14ac:dyDescent="0.3">
      <c r="A632" t="s">
        <v>5006</v>
      </c>
      <c r="B632">
        <v>10496775103</v>
      </c>
      <c r="C632" t="s">
        <v>5007</v>
      </c>
      <c r="D632" s="2">
        <v>45747</v>
      </c>
      <c r="E632" s="2">
        <v>45747</v>
      </c>
      <c r="F632" s="2">
        <v>45747</v>
      </c>
      <c r="G632" t="s">
        <v>49</v>
      </c>
      <c r="H632" s="3">
        <v>535</v>
      </c>
      <c r="I632" s="3">
        <v>535</v>
      </c>
      <c r="J632">
        <v>1092</v>
      </c>
      <c r="K632">
        <v>3</v>
      </c>
      <c r="L632" t="s">
        <v>1687</v>
      </c>
      <c r="M632" t="s">
        <v>1688</v>
      </c>
      <c r="N632" t="s">
        <v>27</v>
      </c>
      <c r="P632">
        <v>2</v>
      </c>
      <c r="Q632" t="s">
        <v>31</v>
      </c>
      <c r="V632" t="str">
        <f t="shared" si="9"/>
        <v>março</v>
      </c>
    </row>
    <row r="633" spans="1:22" x14ac:dyDescent="0.3">
      <c r="A633" t="s">
        <v>5008</v>
      </c>
      <c r="B633">
        <v>10496775103</v>
      </c>
      <c r="C633" t="s">
        <v>5007</v>
      </c>
      <c r="D633" s="2">
        <v>45747</v>
      </c>
      <c r="E633" s="2">
        <v>45747</v>
      </c>
      <c r="F633" s="2">
        <v>45747</v>
      </c>
      <c r="G633" t="s">
        <v>49</v>
      </c>
      <c r="H633" s="3">
        <v>780</v>
      </c>
      <c r="I633" s="3">
        <v>780</v>
      </c>
      <c r="J633">
        <v>1093</v>
      </c>
      <c r="K633">
        <v>3</v>
      </c>
      <c r="L633" t="s">
        <v>1687</v>
      </c>
      <c r="M633" t="s">
        <v>1688</v>
      </c>
      <c r="N633" t="s">
        <v>27</v>
      </c>
      <c r="P633">
        <v>2</v>
      </c>
      <c r="Q633" t="s">
        <v>31</v>
      </c>
      <c r="V633" t="str">
        <f t="shared" si="9"/>
        <v>março</v>
      </c>
    </row>
    <row r="634" spans="1:22" x14ac:dyDescent="0.3">
      <c r="A634" t="s">
        <v>5009</v>
      </c>
      <c r="B634">
        <v>10496775103</v>
      </c>
      <c r="C634" t="s">
        <v>5007</v>
      </c>
      <c r="D634" s="2">
        <v>45747</v>
      </c>
      <c r="E634" s="2">
        <v>45747</v>
      </c>
      <c r="F634" s="2">
        <v>45747</v>
      </c>
      <c r="G634" t="s">
        <v>49</v>
      </c>
      <c r="H634" s="3">
        <v>510</v>
      </c>
      <c r="I634" s="3">
        <v>510</v>
      </c>
      <c r="J634">
        <v>1094</v>
      </c>
      <c r="K634">
        <v>3</v>
      </c>
      <c r="L634" t="s">
        <v>1687</v>
      </c>
      <c r="M634" t="s">
        <v>1688</v>
      </c>
      <c r="N634" t="s">
        <v>27</v>
      </c>
      <c r="P634">
        <v>2</v>
      </c>
      <c r="Q634" t="s">
        <v>31</v>
      </c>
      <c r="V634" t="str">
        <f t="shared" si="9"/>
        <v>março</v>
      </c>
    </row>
    <row r="635" spans="1:22" x14ac:dyDescent="0.3">
      <c r="A635" t="s">
        <v>5010</v>
      </c>
      <c r="C635" t="s">
        <v>1935</v>
      </c>
      <c r="D635" s="2">
        <v>45734</v>
      </c>
      <c r="E635" s="2">
        <v>45734</v>
      </c>
      <c r="F635" s="2">
        <v>45747</v>
      </c>
      <c r="G635" t="s">
        <v>49</v>
      </c>
      <c r="H635" s="3">
        <v>415</v>
      </c>
      <c r="I635" s="3">
        <v>415</v>
      </c>
      <c r="J635">
        <v>1052</v>
      </c>
      <c r="K635">
        <v>3</v>
      </c>
      <c r="L635" t="s">
        <v>1687</v>
      </c>
      <c r="M635" t="s">
        <v>1688</v>
      </c>
      <c r="N635" t="s">
        <v>27</v>
      </c>
      <c r="P635">
        <v>2</v>
      </c>
      <c r="Q635" t="s">
        <v>31</v>
      </c>
      <c r="V635" t="str">
        <f t="shared" si="9"/>
        <v>março</v>
      </c>
    </row>
    <row r="636" spans="1:22" x14ac:dyDescent="0.3">
      <c r="A636" t="s">
        <v>5011</v>
      </c>
      <c r="C636" t="s">
        <v>1888</v>
      </c>
      <c r="D636" s="2">
        <v>45734</v>
      </c>
      <c r="E636" s="2">
        <v>45734</v>
      </c>
      <c r="F636" s="2">
        <v>45747</v>
      </c>
      <c r="G636" t="s">
        <v>49</v>
      </c>
      <c r="H636" s="3">
        <v>100</v>
      </c>
      <c r="I636" s="3">
        <v>100</v>
      </c>
      <c r="J636">
        <v>1053</v>
      </c>
      <c r="K636">
        <v>3</v>
      </c>
      <c r="L636" t="s">
        <v>1687</v>
      </c>
      <c r="M636" t="s">
        <v>1688</v>
      </c>
      <c r="N636" t="s">
        <v>27</v>
      </c>
      <c r="P636">
        <v>2</v>
      </c>
      <c r="Q636" t="s">
        <v>31</v>
      </c>
      <c r="V636" t="str">
        <f t="shared" si="9"/>
        <v>março</v>
      </c>
    </row>
    <row r="637" spans="1:22" x14ac:dyDescent="0.3">
      <c r="A637" t="s">
        <v>5012</v>
      </c>
      <c r="C637" t="s">
        <v>5013</v>
      </c>
      <c r="D637" s="2">
        <v>45734</v>
      </c>
      <c r="E637" s="2">
        <v>45734</v>
      </c>
      <c r="F637" s="2">
        <v>45747</v>
      </c>
      <c r="G637" t="s">
        <v>49</v>
      </c>
      <c r="H637" s="3">
        <v>484.5</v>
      </c>
      <c r="I637" s="3">
        <v>484.5</v>
      </c>
      <c r="J637">
        <v>1056</v>
      </c>
      <c r="K637">
        <v>3</v>
      </c>
      <c r="L637" t="s">
        <v>1687</v>
      </c>
      <c r="M637" t="s">
        <v>1688</v>
      </c>
      <c r="N637" t="s">
        <v>27</v>
      </c>
      <c r="P637">
        <v>2</v>
      </c>
      <c r="Q637" t="s">
        <v>31</v>
      </c>
      <c r="V637" t="str">
        <f t="shared" si="9"/>
        <v>março</v>
      </c>
    </row>
    <row r="638" spans="1:22" x14ac:dyDescent="0.3">
      <c r="A638" t="s">
        <v>5014</v>
      </c>
      <c r="B638" t="s">
        <v>5015</v>
      </c>
      <c r="C638" t="s">
        <v>5016</v>
      </c>
      <c r="D638" s="2">
        <v>45734</v>
      </c>
      <c r="E638" s="2">
        <v>45734</v>
      </c>
      <c r="F638" s="2">
        <v>45747</v>
      </c>
      <c r="G638" t="s">
        <v>49</v>
      </c>
      <c r="H638" s="3">
        <v>160</v>
      </c>
      <c r="I638" s="3">
        <v>160</v>
      </c>
      <c r="J638">
        <v>1057</v>
      </c>
      <c r="K638">
        <v>3</v>
      </c>
      <c r="L638" t="s">
        <v>1687</v>
      </c>
      <c r="M638" t="s">
        <v>1688</v>
      </c>
      <c r="N638" t="s">
        <v>27</v>
      </c>
      <c r="P638">
        <v>2</v>
      </c>
      <c r="Q638" t="s">
        <v>31</v>
      </c>
      <c r="V638" t="str">
        <f t="shared" si="9"/>
        <v>março</v>
      </c>
    </row>
    <row r="639" spans="1:22" x14ac:dyDescent="0.3">
      <c r="A639" t="s">
        <v>5017</v>
      </c>
      <c r="C639" t="s">
        <v>2614</v>
      </c>
      <c r="D639" s="2">
        <v>45735</v>
      </c>
      <c r="E639" s="2">
        <v>45735</v>
      </c>
      <c r="F639" s="2">
        <v>45747</v>
      </c>
      <c r="G639" t="s">
        <v>49</v>
      </c>
      <c r="H639" s="3">
        <v>20</v>
      </c>
      <c r="I639" s="3">
        <v>20</v>
      </c>
      <c r="J639">
        <v>1058</v>
      </c>
      <c r="K639">
        <v>3</v>
      </c>
      <c r="L639" t="s">
        <v>1687</v>
      </c>
      <c r="M639" t="s">
        <v>1688</v>
      </c>
      <c r="N639" t="s">
        <v>27</v>
      </c>
      <c r="P639">
        <v>2</v>
      </c>
      <c r="Q639" t="s">
        <v>31</v>
      </c>
      <c r="V639" t="str">
        <f t="shared" si="9"/>
        <v>março</v>
      </c>
    </row>
    <row r="640" spans="1:22" x14ac:dyDescent="0.3">
      <c r="A640" t="s">
        <v>5018</v>
      </c>
      <c r="C640" t="s">
        <v>2614</v>
      </c>
      <c r="D640" s="2">
        <v>45735</v>
      </c>
      <c r="E640" s="2">
        <v>45735</v>
      </c>
      <c r="F640" s="2">
        <v>45747</v>
      </c>
      <c r="G640" t="s">
        <v>49</v>
      </c>
      <c r="H640" s="3">
        <v>150</v>
      </c>
      <c r="I640" s="3">
        <v>150</v>
      </c>
      <c r="J640">
        <v>1059</v>
      </c>
      <c r="K640">
        <v>3</v>
      </c>
      <c r="L640" t="s">
        <v>1687</v>
      </c>
      <c r="M640" t="s">
        <v>1688</v>
      </c>
      <c r="N640" t="s">
        <v>27</v>
      </c>
      <c r="P640">
        <v>2</v>
      </c>
      <c r="Q640" t="s">
        <v>31</v>
      </c>
      <c r="V640" t="str">
        <f t="shared" si="9"/>
        <v>março</v>
      </c>
    </row>
    <row r="641" spans="1:22" x14ac:dyDescent="0.3">
      <c r="A641" t="s">
        <v>5019</v>
      </c>
      <c r="C641" t="s">
        <v>2614</v>
      </c>
      <c r="D641" s="2">
        <v>45735</v>
      </c>
      <c r="E641" s="2">
        <v>45735</v>
      </c>
      <c r="F641" s="2">
        <v>45747</v>
      </c>
      <c r="G641" t="s">
        <v>49</v>
      </c>
      <c r="H641" s="3">
        <v>70</v>
      </c>
      <c r="I641" s="3">
        <v>70</v>
      </c>
      <c r="J641">
        <v>1060</v>
      </c>
      <c r="K641">
        <v>3</v>
      </c>
      <c r="L641" t="s">
        <v>1687</v>
      </c>
      <c r="M641" t="s">
        <v>1688</v>
      </c>
      <c r="N641" t="s">
        <v>27</v>
      </c>
      <c r="P641">
        <v>2</v>
      </c>
      <c r="Q641" t="s">
        <v>31</v>
      </c>
      <c r="V641" t="str">
        <f t="shared" si="9"/>
        <v>março</v>
      </c>
    </row>
    <row r="642" spans="1:22" x14ac:dyDescent="0.3">
      <c r="A642" t="s">
        <v>5020</v>
      </c>
      <c r="B642" t="s">
        <v>1737</v>
      </c>
      <c r="C642" t="s">
        <v>1738</v>
      </c>
      <c r="D642" s="2">
        <v>45735</v>
      </c>
      <c r="E642" s="2">
        <v>45735</v>
      </c>
      <c r="F642" s="2">
        <v>45747</v>
      </c>
      <c r="G642" t="s">
        <v>49</v>
      </c>
      <c r="H642" s="3">
        <v>510</v>
      </c>
      <c r="I642" s="3">
        <v>510</v>
      </c>
      <c r="J642">
        <v>1061</v>
      </c>
      <c r="K642">
        <v>3</v>
      </c>
      <c r="L642" t="s">
        <v>1687</v>
      </c>
      <c r="M642" t="s">
        <v>1688</v>
      </c>
      <c r="N642" t="s">
        <v>27</v>
      </c>
      <c r="P642">
        <v>2</v>
      </c>
      <c r="Q642" t="s">
        <v>31</v>
      </c>
      <c r="V642" t="str">
        <f t="shared" si="9"/>
        <v>março</v>
      </c>
    </row>
    <row r="643" spans="1:22" x14ac:dyDescent="0.3">
      <c r="A643" t="s">
        <v>5021</v>
      </c>
      <c r="B643" t="s">
        <v>2471</v>
      </c>
      <c r="C643" t="s">
        <v>2472</v>
      </c>
      <c r="D643" s="2">
        <v>45735</v>
      </c>
      <c r="E643" s="2">
        <v>45735</v>
      </c>
      <c r="F643" s="2">
        <v>45747</v>
      </c>
      <c r="G643" t="s">
        <v>49</v>
      </c>
      <c r="H643" s="3">
        <v>1325</v>
      </c>
      <c r="I643" s="3">
        <v>1325</v>
      </c>
      <c r="J643">
        <v>1062</v>
      </c>
      <c r="K643">
        <v>3</v>
      </c>
      <c r="L643" t="s">
        <v>1687</v>
      </c>
      <c r="M643" t="s">
        <v>1688</v>
      </c>
      <c r="N643" t="s">
        <v>27</v>
      </c>
      <c r="P643">
        <v>2</v>
      </c>
      <c r="Q643" t="s">
        <v>31</v>
      </c>
      <c r="V643" t="str">
        <f t="shared" ref="V643:V706" si="10">TEXT(F643,"MMMM")</f>
        <v>março</v>
      </c>
    </row>
    <row r="644" spans="1:22" x14ac:dyDescent="0.3">
      <c r="A644" t="s">
        <v>5022</v>
      </c>
      <c r="B644" t="s">
        <v>5023</v>
      </c>
      <c r="C644" t="s">
        <v>5024</v>
      </c>
      <c r="D644" s="2">
        <v>45736</v>
      </c>
      <c r="E644" s="2">
        <v>45766</v>
      </c>
      <c r="F644" s="2">
        <v>45747</v>
      </c>
      <c r="G644" t="s">
        <v>331</v>
      </c>
      <c r="H644" s="3">
        <v>1045</v>
      </c>
      <c r="I644" s="3">
        <v>1045</v>
      </c>
      <c r="J644">
        <v>1063</v>
      </c>
      <c r="K644">
        <v>3</v>
      </c>
      <c r="L644" t="s">
        <v>1687</v>
      </c>
      <c r="M644" t="s">
        <v>1688</v>
      </c>
      <c r="N644" t="s">
        <v>27</v>
      </c>
      <c r="P644">
        <v>2</v>
      </c>
      <c r="Q644" t="s">
        <v>31</v>
      </c>
      <c r="V644" t="str">
        <f t="shared" si="10"/>
        <v>março</v>
      </c>
    </row>
    <row r="645" spans="1:22" x14ac:dyDescent="0.3">
      <c r="A645" t="s">
        <v>5025</v>
      </c>
      <c r="B645" t="s">
        <v>2118</v>
      </c>
      <c r="C645" t="s">
        <v>2119</v>
      </c>
      <c r="D645" s="2">
        <v>45736</v>
      </c>
      <c r="E645" s="2">
        <v>45766</v>
      </c>
      <c r="F645" s="2">
        <v>45747</v>
      </c>
      <c r="G645" t="s">
        <v>45</v>
      </c>
      <c r="H645" s="3">
        <v>3860</v>
      </c>
      <c r="I645" s="3">
        <v>3860</v>
      </c>
      <c r="J645">
        <v>1064</v>
      </c>
      <c r="K645">
        <v>3</v>
      </c>
      <c r="L645" t="s">
        <v>1687</v>
      </c>
      <c r="M645" t="s">
        <v>1688</v>
      </c>
      <c r="N645" t="s">
        <v>27</v>
      </c>
      <c r="P645">
        <v>2</v>
      </c>
      <c r="Q645" t="s">
        <v>31</v>
      </c>
      <c r="V645" t="str">
        <f t="shared" si="10"/>
        <v>março</v>
      </c>
    </row>
    <row r="646" spans="1:22" x14ac:dyDescent="0.3">
      <c r="A646" t="s">
        <v>5026</v>
      </c>
      <c r="C646" t="s">
        <v>1888</v>
      </c>
      <c r="D646" s="2">
        <v>45737</v>
      </c>
      <c r="E646" s="2">
        <v>45737</v>
      </c>
      <c r="F646" s="2">
        <v>45747</v>
      </c>
      <c r="G646" t="s">
        <v>49</v>
      </c>
      <c r="H646" s="3">
        <v>100</v>
      </c>
      <c r="I646" s="3">
        <v>100</v>
      </c>
      <c r="J646">
        <v>1065</v>
      </c>
      <c r="K646">
        <v>3</v>
      </c>
      <c r="L646" t="s">
        <v>1687</v>
      </c>
      <c r="M646" t="s">
        <v>1688</v>
      </c>
      <c r="N646" t="s">
        <v>27</v>
      </c>
      <c r="P646">
        <v>2</v>
      </c>
      <c r="Q646" t="s">
        <v>31</v>
      </c>
      <c r="V646" t="str">
        <f t="shared" si="10"/>
        <v>março</v>
      </c>
    </row>
    <row r="647" spans="1:22" x14ac:dyDescent="0.3">
      <c r="A647" t="s">
        <v>5027</v>
      </c>
      <c r="C647" t="s">
        <v>1888</v>
      </c>
      <c r="D647" s="2">
        <v>45738</v>
      </c>
      <c r="E647" s="2">
        <v>45738</v>
      </c>
      <c r="F647" s="2">
        <v>45747</v>
      </c>
      <c r="G647" t="s">
        <v>49</v>
      </c>
      <c r="H647" s="3">
        <v>145</v>
      </c>
      <c r="I647" s="3">
        <v>145</v>
      </c>
      <c r="J647">
        <v>1066</v>
      </c>
      <c r="K647">
        <v>3</v>
      </c>
      <c r="L647" t="s">
        <v>1687</v>
      </c>
      <c r="M647" t="s">
        <v>1688</v>
      </c>
      <c r="N647" t="s">
        <v>27</v>
      </c>
      <c r="P647">
        <v>2</v>
      </c>
      <c r="Q647" t="s">
        <v>31</v>
      </c>
      <c r="V647" t="str">
        <f t="shared" si="10"/>
        <v>março</v>
      </c>
    </row>
    <row r="648" spans="1:22" x14ac:dyDescent="0.3">
      <c r="A648" t="s">
        <v>5028</v>
      </c>
      <c r="B648" t="s">
        <v>5029</v>
      </c>
      <c r="C648" t="s">
        <v>5030</v>
      </c>
      <c r="D648" s="2">
        <v>45738</v>
      </c>
      <c r="E648" s="2">
        <v>45738</v>
      </c>
      <c r="F648" s="2">
        <v>45747</v>
      </c>
      <c r="G648" t="s">
        <v>331</v>
      </c>
      <c r="H648" s="3">
        <v>140</v>
      </c>
      <c r="I648" s="3">
        <v>135.94999999999999</v>
      </c>
      <c r="J648">
        <v>1067</v>
      </c>
      <c r="K648">
        <v>3</v>
      </c>
      <c r="L648" t="s">
        <v>1687</v>
      </c>
      <c r="M648" t="s">
        <v>1688</v>
      </c>
      <c r="N648" t="s">
        <v>27</v>
      </c>
      <c r="P648">
        <v>2</v>
      </c>
      <c r="Q648" t="s">
        <v>31</v>
      </c>
      <c r="V648" t="str">
        <f t="shared" si="10"/>
        <v>março</v>
      </c>
    </row>
    <row r="649" spans="1:22" x14ac:dyDescent="0.3">
      <c r="A649" t="s">
        <v>5026</v>
      </c>
      <c r="C649" t="s">
        <v>1888</v>
      </c>
      <c r="D649" s="2">
        <v>45738</v>
      </c>
      <c r="E649" s="2">
        <v>45738</v>
      </c>
      <c r="F649" s="2">
        <v>45747</v>
      </c>
      <c r="G649" t="s">
        <v>49</v>
      </c>
      <c r="H649" s="3">
        <v>555</v>
      </c>
      <c r="I649" s="3">
        <v>555</v>
      </c>
      <c r="J649">
        <v>1068</v>
      </c>
      <c r="K649">
        <v>3</v>
      </c>
      <c r="L649" t="s">
        <v>1687</v>
      </c>
      <c r="M649" t="s">
        <v>1688</v>
      </c>
      <c r="N649" t="s">
        <v>27</v>
      </c>
      <c r="P649">
        <v>2</v>
      </c>
      <c r="Q649" t="s">
        <v>31</v>
      </c>
      <c r="V649" t="str">
        <f t="shared" si="10"/>
        <v>março</v>
      </c>
    </row>
    <row r="650" spans="1:22" x14ac:dyDescent="0.3">
      <c r="A650" t="s">
        <v>5031</v>
      </c>
      <c r="C650" t="s">
        <v>4286</v>
      </c>
      <c r="D650" s="2">
        <v>45738</v>
      </c>
      <c r="E650" s="2">
        <v>45738</v>
      </c>
      <c r="F650" s="2">
        <v>45747</v>
      </c>
      <c r="G650" t="s">
        <v>49</v>
      </c>
      <c r="H650" s="3">
        <v>240</v>
      </c>
      <c r="I650" s="3">
        <v>240</v>
      </c>
      <c r="J650">
        <v>1069</v>
      </c>
      <c r="K650">
        <v>3</v>
      </c>
      <c r="L650" t="s">
        <v>1687</v>
      </c>
      <c r="M650" t="s">
        <v>1688</v>
      </c>
      <c r="N650" t="s">
        <v>27</v>
      </c>
      <c r="P650">
        <v>2</v>
      </c>
      <c r="Q650" t="s">
        <v>31</v>
      </c>
      <c r="V650" t="str">
        <f t="shared" si="10"/>
        <v>março</v>
      </c>
    </row>
    <row r="651" spans="1:22" x14ac:dyDescent="0.3">
      <c r="A651" t="s">
        <v>5032</v>
      </c>
      <c r="B651" t="s">
        <v>5029</v>
      </c>
      <c r="C651" t="s">
        <v>5030</v>
      </c>
      <c r="D651" s="2">
        <v>45741</v>
      </c>
      <c r="E651" s="2">
        <v>45741</v>
      </c>
      <c r="F651" s="2">
        <v>45747</v>
      </c>
      <c r="G651" t="s">
        <v>49</v>
      </c>
      <c r="H651" s="3">
        <v>10</v>
      </c>
      <c r="I651" s="3">
        <v>10</v>
      </c>
      <c r="J651">
        <v>1070</v>
      </c>
      <c r="K651">
        <v>3</v>
      </c>
      <c r="L651" t="s">
        <v>1687</v>
      </c>
      <c r="M651" t="s">
        <v>1688</v>
      </c>
      <c r="N651" t="s">
        <v>27</v>
      </c>
      <c r="P651">
        <v>2</v>
      </c>
      <c r="Q651" t="s">
        <v>31</v>
      </c>
      <c r="V651" t="str">
        <f t="shared" si="10"/>
        <v>março</v>
      </c>
    </row>
    <row r="652" spans="1:22" x14ac:dyDescent="0.3">
      <c r="A652" t="s">
        <v>5033</v>
      </c>
      <c r="C652" t="s">
        <v>3004</v>
      </c>
      <c r="D652" s="2">
        <v>45742</v>
      </c>
      <c r="E652" s="2">
        <v>45772</v>
      </c>
      <c r="F652" s="2">
        <v>45747</v>
      </c>
      <c r="G652" t="s">
        <v>331</v>
      </c>
      <c r="H652" s="3">
        <v>800</v>
      </c>
      <c r="I652" s="3">
        <v>800</v>
      </c>
      <c r="J652">
        <v>1071</v>
      </c>
      <c r="K652">
        <v>3</v>
      </c>
      <c r="L652" t="s">
        <v>1687</v>
      </c>
      <c r="M652" t="s">
        <v>1688</v>
      </c>
      <c r="N652" t="s">
        <v>27</v>
      </c>
      <c r="P652">
        <v>2</v>
      </c>
      <c r="Q652" t="s">
        <v>31</v>
      </c>
      <c r="V652" t="str">
        <f t="shared" si="10"/>
        <v>março</v>
      </c>
    </row>
    <row r="653" spans="1:22" x14ac:dyDescent="0.3">
      <c r="A653" t="s">
        <v>5034</v>
      </c>
      <c r="B653" t="s">
        <v>1975</v>
      </c>
      <c r="C653" t="s">
        <v>1976</v>
      </c>
      <c r="D653" s="2">
        <v>45742</v>
      </c>
      <c r="E653" s="2">
        <v>45742</v>
      </c>
      <c r="F653" s="2">
        <v>45747</v>
      </c>
      <c r="G653" t="s">
        <v>49</v>
      </c>
      <c r="H653" s="3">
        <v>375</v>
      </c>
      <c r="I653" s="3">
        <v>375</v>
      </c>
      <c r="J653">
        <v>1072</v>
      </c>
      <c r="K653">
        <v>3</v>
      </c>
      <c r="L653" t="s">
        <v>1687</v>
      </c>
      <c r="M653" t="s">
        <v>1688</v>
      </c>
      <c r="N653" t="s">
        <v>27</v>
      </c>
      <c r="P653">
        <v>2</v>
      </c>
      <c r="Q653" t="s">
        <v>31</v>
      </c>
      <c r="V653" t="str">
        <f t="shared" si="10"/>
        <v>março</v>
      </c>
    </row>
    <row r="654" spans="1:22" x14ac:dyDescent="0.3">
      <c r="A654" t="s">
        <v>5035</v>
      </c>
      <c r="C654" t="s">
        <v>5036</v>
      </c>
      <c r="D654" s="2">
        <v>45742</v>
      </c>
      <c r="E654" s="2">
        <v>45742</v>
      </c>
      <c r="F654" s="2">
        <v>45747</v>
      </c>
      <c r="G654" t="s">
        <v>49</v>
      </c>
      <c r="H654" s="3">
        <v>150</v>
      </c>
      <c r="I654" s="3">
        <v>150</v>
      </c>
      <c r="J654">
        <v>1073</v>
      </c>
      <c r="K654">
        <v>3</v>
      </c>
      <c r="L654" t="s">
        <v>1687</v>
      </c>
      <c r="M654" t="s">
        <v>1688</v>
      </c>
      <c r="N654" t="s">
        <v>27</v>
      </c>
      <c r="P654">
        <v>2</v>
      </c>
      <c r="Q654" t="s">
        <v>31</v>
      </c>
      <c r="V654" t="str">
        <f t="shared" si="10"/>
        <v>março</v>
      </c>
    </row>
    <row r="655" spans="1:22" x14ac:dyDescent="0.3">
      <c r="A655" t="s">
        <v>5037</v>
      </c>
      <c r="C655" t="s">
        <v>5036</v>
      </c>
      <c r="D655" s="2">
        <v>45742</v>
      </c>
      <c r="E655" s="2">
        <v>45742</v>
      </c>
      <c r="F655" s="2">
        <v>45747</v>
      </c>
      <c r="G655" t="s">
        <v>49</v>
      </c>
      <c r="H655" s="3">
        <v>5</v>
      </c>
      <c r="I655" s="3">
        <v>5</v>
      </c>
      <c r="J655">
        <v>1074</v>
      </c>
      <c r="K655">
        <v>3</v>
      </c>
      <c r="L655" t="s">
        <v>1687</v>
      </c>
      <c r="M655" t="s">
        <v>1688</v>
      </c>
      <c r="N655" t="s">
        <v>27</v>
      </c>
      <c r="P655">
        <v>2</v>
      </c>
      <c r="Q655" t="s">
        <v>31</v>
      </c>
      <c r="V655" t="str">
        <f t="shared" si="10"/>
        <v>março</v>
      </c>
    </row>
    <row r="656" spans="1:22" x14ac:dyDescent="0.3">
      <c r="A656" t="s">
        <v>5038</v>
      </c>
      <c r="B656" t="s">
        <v>5039</v>
      </c>
      <c r="C656" t="s">
        <v>5040</v>
      </c>
      <c r="D656" s="2">
        <v>45743</v>
      </c>
      <c r="E656" s="2">
        <v>45743</v>
      </c>
      <c r="F656" s="2">
        <v>45747</v>
      </c>
      <c r="G656" t="s">
        <v>331</v>
      </c>
      <c r="H656" s="3">
        <v>1957.5</v>
      </c>
      <c r="I656" s="3">
        <v>1957.5</v>
      </c>
      <c r="J656">
        <v>1075</v>
      </c>
      <c r="K656">
        <v>3</v>
      </c>
      <c r="L656" t="s">
        <v>1687</v>
      </c>
      <c r="M656" t="s">
        <v>1688</v>
      </c>
      <c r="N656" t="s">
        <v>27</v>
      </c>
      <c r="P656">
        <v>2</v>
      </c>
      <c r="Q656" t="s">
        <v>31</v>
      </c>
      <c r="V656" t="str">
        <f t="shared" si="10"/>
        <v>março</v>
      </c>
    </row>
    <row r="657" spans="1:22" x14ac:dyDescent="0.3">
      <c r="A657" t="s">
        <v>5041</v>
      </c>
      <c r="C657" t="s">
        <v>2006</v>
      </c>
      <c r="D657" s="2">
        <v>45743</v>
      </c>
      <c r="E657" s="2">
        <v>45743</v>
      </c>
      <c r="F657" s="2">
        <v>45747</v>
      </c>
      <c r="G657" t="s">
        <v>49</v>
      </c>
      <c r="H657" s="3">
        <v>1557.6</v>
      </c>
      <c r="I657" s="3">
        <v>1557.6</v>
      </c>
      <c r="J657">
        <v>1076</v>
      </c>
      <c r="K657">
        <v>3</v>
      </c>
      <c r="L657" t="s">
        <v>1687</v>
      </c>
      <c r="M657" t="s">
        <v>1688</v>
      </c>
      <c r="N657" t="s">
        <v>27</v>
      </c>
      <c r="P657">
        <v>2</v>
      </c>
      <c r="Q657" t="s">
        <v>31</v>
      </c>
      <c r="V657" t="str">
        <f t="shared" si="10"/>
        <v>março</v>
      </c>
    </row>
    <row r="658" spans="1:22" x14ac:dyDescent="0.3">
      <c r="A658" t="s">
        <v>5042</v>
      </c>
      <c r="C658" t="s">
        <v>2006</v>
      </c>
      <c r="D658" s="2">
        <v>45743</v>
      </c>
      <c r="E658" s="2">
        <v>45743</v>
      </c>
      <c r="F658" s="2">
        <v>45747</v>
      </c>
      <c r="G658" t="s">
        <v>49</v>
      </c>
      <c r="H658" s="3">
        <v>324.5</v>
      </c>
      <c r="I658" s="3">
        <v>324.5</v>
      </c>
      <c r="J658">
        <v>1077</v>
      </c>
      <c r="K658">
        <v>3</v>
      </c>
      <c r="L658" t="s">
        <v>1687</v>
      </c>
      <c r="M658" t="s">
        <v>1688</v>
      </c>
      <c r="N658" t="s">
        <v>27</v>
      </c>
      <c r="P658">
        <v>2</v>
      </c>
      <c r="Q658" t="s">
        <v>31</v>
      </c>
      <c r="V658" t="str">
        <f t="shared" si="10"/>
        <v>março</v>
      </c>
    </row>
    <row r="659" spans="1:22" x14ac:dyDescent="0.3">
      <c r="A659" t="s">
        <v>5043</v>
      </c>
      <c r="B659" t="s">
        <v>1878</v>
      </c>
      <c r="C659" t="s">
        <v>1879</v>
      </c>
      <c r="D659" s="2">
        <v>45743</v>
      </c>
      <c r="E659" s="2">
        <v>45743</v>
      </c>
      <c r="F659" s="2">
        <v>45747</v>
      </c>
      <c r="G659" t="s">
        <v>49</v>
      </c>
      <c r="H659" s="3">
        <v>1155</v>
      </c>
      <c r="I659" s="3">
        <v>1155</v>
      </c>
      <c r="J659">
        <v>1078</v>
      </c>
      <c r="K659">
        <v>3</v>
      </c>
      <c r="L659" t="s">
        <v>1687</v>
      </c>
      <c r="M659" t="s">
        <v>1688</v>
      </c>
      <c r="N659" t="s">
        <v>27</v>
      </c>
      <c r="P659">
        <v>2</v>
      </c>
      <c r="Q659" t="s">
        <v>31</v>
      </c>
      <c r="V659" t="str">
        <f t="shared" si="10"/>
        <v>março</v>
      </c>
    </row>
    <row r="660" spans="1:22" x14ac:dyDescent="0.3">
      <c r="A660" t="s">
        <v>5044</v>
      </c>
      <c r="B660" t="s">
        <v>1737</v>
      </c>
      <c r="C660" t="s">
        <v>1738</v>
      </c>
      <c r="D660" s="2">
        <v>45743</v>
      </c>
      <c r="E660" s="2">
        <v>45743</v>
      </c>
      <c r="F660" s="2">
        <v>45747</v>
      </c>
      <c r="G660" t="s">
        <v>49</v>
      </c>
      <c r="H660" s="3">
        <v>790</v>
      </c>
      <c r="I660" s="3">
        <v>790</v>
      </c>
      <c r="J660">
        <v>1079</v>
      </c>
      <c r="K660">
        <v>3</v>
      </c>
      <c r="L660" t="s">
        <v>1687</v>
      </c>
      <c r="M660" t="s">
        <v>1688</v>
      </c>
      <c r="N660" t="s">
        <v>27</v>
      </c>
      <c r="P660">
        <v>2</v>
      </c>
      <c r="Q660" t="s">
        <v>31</v>
      </c>
      <c r="V660" t="str">
        <f t="shared" si="10"/>
        <v>março</v>
      </c>
    </row>
    <row r="661" spans="1:22" x14ac:dyDescent="0.3">
      <c r="A661" t="s">
        <v>5045</v>
      </c>
      <c r="B661" t="s">
        <v>5046</v>
      </c>
      <c r="C661" t="s">
        <v>5047</v>
      </c>
      <c r="D661" s="2">
        <v>45744</v>
      </c>
      <c r="E661" s="2">
        <v>45774</v>
      </c>
      <c r="F661" s="2">
        <v>45747</v>
      </c>
      <c r="G661" t="s">
        <v>331</v>
      </c>
      <c r="H661" s="3">
        <v>160</v>
      </c>
      <c r="I661" s="3">
        <v>148.74</v>
      </c>
      <c r="J661">
        <v>1080</v>
      </c>
      <c r="K661">
        <v>3</v>
      </c>
      <c r="L661" t="s">
        <v>1687</v>
      </c>
      <c r="M661" t="s">
        <v>1688</v>
      </c>
      <c r="N661" t="s">
        <v>27</v>
      </c>
      <c r="P661">
        <v>2</v>
      </c>
      <c r="Q661" t="s">
        <v>31</v>
      </c>
      <c r="V661" t="str">
        <f t="shared" si="10"/>
        <v>março</v>
      </c>
    </row>
    <row r="662" spans="1:22" x14ac:dyDescent="0.3">
      <c r="A662" t="s">
        <v>5048</v>
      </c>
      <c r="B662" t="s">
        <v>5049</v>
      </c>
      <c r="C662" t="s">
        <v>5050</v>
      </c>
      <c r="D662" s="2">
        <v>45744</v>
      </c>
      <c r="E662" s="2">
        <v>45744</v>
      </c>
      <c r="F662" s="2">
        <v>45747</v>
      </c>
      <c r="G662" t="s">
        <v>49</v>
      </c>
      <c r="H662" s="3">
        <v>85</v>
      </c>
      <c r="I662" s="3">
        <v>85</v>
      </c>
      <c r="J662">
        <v>1081</v>
      </c>
      <c r="K662">
        <v>3</v>
      </c>
      <c r="L662" t="s">
        <v>1687</v>
      </c>
      <c r="M662" t="s">
        <v>1688</v>
      </c>
      <c r="N662" t="s">
        <v>27</v>
      </c>
      <c r="P662">
        <v>2</v>
      </c>
      <c r="Q662" t="s">
        <v>31</v>
      </c>
      <c r="V662" t="str">
        <f t="shared" si="10"/>
        <v>março</v>
      </c>
    </row>
    <row r="663" spans="1:22" x14ac:dyDescent="0.3">
      <c r="A663" t="s">
        <v>5051</v>
      </c>
      <c r="C663" t="s">
        <v>1893</v>
      </c>
      <c r="D663" s="2">
        <v>45744</v>
      </c>
      <c r="E663" s="2">
        <v>45744</v>
      </c>
      <c r="F663" s="2">
        <v>45747</v>
      </c>
      <c r="G663" t="s">
        <v>49</v>
      </c>
      <c r="H663" s="3">
        <v>80</v>
      </c>
      <c r="I663" s="3">
        <v>80</v>
      </c>
      <c r="J663">
        <v>1084</v>
      </c>
      <c r="K663">
        <v>3</v>
      </c>
      <c r="L663" t="s">
        <v>1687</v>
      </c>
      <c r="M663" t="s">
        <v>1688</v>
      </c>
      <c r="N663" t="s">
        <v>27</v>
      </c>
      <c r="P663">
        <v>2</v>
      </c>
      <c r="Q663" t="s">
        <v>31</v>
      </c>
      <c r="V663" t="str">
        <f t="shared" si="10"/>
        <v>março</v>
      </c>
    </row>
    <row r="664" spans="1:22" x14ac:dyDescent="0.3">
      <c r="A664" t="s">
        <v>5052</v>
      </c>
      <c r="C664" t="s">
        <v>1893</v>
      </c>
      <c r="D664" s="2">
        <v>45744</v>
      </c>
      <c r="E664" s="2">
        <v>45744</v>
      </c>
      <c r="F664" s="2">
        <v>45747</v>
      </c>
      <c r="G664" t="s">
        <v>49</v>
      </c>
      <c r="H664" s="3">
        <v>160</v>
      </c>
      <c r="I664" s="3">
        <v>160</v>
      </c>
      <c r="J664">
        <v>1085</v>
      </c>
      <c r="K664">
        <v>3</v>
      </c>
      <c r="L664" t="s">
        <v>1687</v>
      </c>
      <c r="M664" t="s">
        <v>1688</v>
      </c>
      <c r="N664" t="s">
        <v>27</v>
      </c>
      <c r="P664">
        <v>2</v>
      </c>
      <c r="Q664" t="s">
        <v>31</v>
      </c>
      <c r="V664" t="str">
        <f t="shared" si="10"/>
        <v>março</v>
      </c>
    </row>
    <row r="665" spans="1:22" x14ac:dyDescent="0.3">
      <c r="A665" t="s">
        <v>5053</v>
      </c>
      <c r="B665">
        <v>94294950110</v>
      </c>
      <c r="C665" t="s">
        <v>5054</v>
      </c>
      <c r="D665" s="2">
        <v>45744</v>
      </c>
      <c r="E665" s="2">
        <v>45744</v>
      </c>
      <c r="F665" s="2">
        <v>45747</v>
      </c>
      <c r="G665" t="s">
        <v>113</v>
      </c>
      <c r="H665" s="3">
        <v>140</v>
      </c>
      <c r="I665" s="3">
        <v>138.68</v>
      </c>
      <c r="J665">
        <v>1086</v>
      </c>
      <c r="K665">
        <v>3</v>
      </c>
      <c r="L665" t="s">
        <v>1687</v>
      </c>
      <c r="M665" t="s">
        <v>1688</v>
      </c>
      <c r="N665" t="s">
        <v>27</v>
      </c>
      <c r="P665">
        <v>2</v>
      </c>
      <c r="Q665" t="s">
        <v>31</v>
      </c>
      <c r="V665" t="str">
        <f t="shared" si="10"/>
        <v>março</v>
      </c>
    </row>
    <row r="666" spans="1:22" x14ac:dyDescent="0.3">
      <c r="A666" t="s">
        <v>5055</v>
      </c>
      <c r="C666" t="s">
        <v>1829</v>
      </c>
      <c r="D666" s="2">
        <v>45745</v>
      </c>
      <c r="E666" s="2">
        <v>45745</v>
      </c>
      <c r="F666" s="2">
        <v>45747</v>
      </c>
      <c r="G666" t="s">
        <v>49</v>
      </c>
      <c r="H666" s="3">
        <v>1375</v>
      </c>
      <c r="I666" s="3">
        <v>1375</v>
      </c>
      <c r="J666">
        <v>1088</v>
      </c>
      <c r="K666">
        <v>3</v>
      </c>
      <c r="L666" t="s">
        <v>1687</v>
      </c>
      <c r="M666" t="s">
        <v>1688</v>
      </c>
      <c r="N666" t="s">
        <v>27</v>
      </c>
      <c r="P666">
        <v>2</v>
      </c>
      <c r="Q666" t="s">
        <v>31</v>
      </c>
      <c r="V666" t="str">
        <f t="shared" si="10"/>
        <v>março</v>
      </c>
    </row>
    <row r="667" spans="1:22" x14ac:dyDescent="0.3">
      <c r="A667" t="s">
        <v>5056</v>
      </c>
      <c r="B667" t="s">
        <v>5057</v>
      </c>
      <c r="C667" t="s">
        <v>5058</v>
      </c>
      <c r="D667" s="2">
        <v>45745</v>
      </c>
      <c r="E667" s="2">
        <v>45745</v>
      </c>
      <c r="F667" s="2">
        <v>45747</v>
      </c>
      <c r="G667" t="s">
        <v>113</v>
      </c>
      <c r="H667" s="3">
        <v>200</v>
      </c>
      <c r="I667" s="3">
        <v>196.52</v>
      </c>
      <c r="J667">
        <v>1089</v>
      </c>
      <c r="K667">
        <v>3</v>
      </c>
      <c r="L667" t="s">
        <v>1687</v>
      </c>
      <c r="M667" t="s">
        <v>1688</v>
      </c>
      <c r="N667" t="s">
        <v>27</v>
      </c>
      <c r="P667">
        <v>2</v>
      </c>
      <c r="Q667" t="s">
        <v>31</v>
      </c>
      <c r="V667" t="str">
        <f t="shared" si="10"/>
        <v>março</v>
      </c>
    </row>
    <row r="668" spans="1:22" x14ac:dyDescent="0.3">
      <c r="A668" t="s">
        <v>5059</v>
      </c>
      <c r="B668" t="s">
        <v>2333</v>
      </c>
      <c r="C668" t="s">
        <v>2334</v>
      </c>
      <c r="D668" s="2">
        <v>45728</v>
      </c>
      <c r="E668" s="2">
        <v>45728</v>
      </c>
      <c r="F668" s="2">
        <v>45747</v>
      </c>
      <c r="G668" t="s">
        <v>49</v>
      </c>
      <c r="H668" s="3">
        <v>75</v>
      </c>
      <c r="I668" s="3">
        <v>75</v>
      </c>
      <c r="J668">
        <v>1039</v>
      </c>
      <c r="K668">
        <v>3</v>
      </c>
      <c r="L668" t="s">
        <v>1687</v>
      </c>
      <c r="M668" t="s">
        <v>1688</v>
      </c>
      <c r="N668" t="s">
        <v>27</v>
      </c>
      <c r="P668">
        <v>2</v>
      </c>
      <c r="Q668" t="s">
        <v>31</v>
      </c>
      <c r="V668" t="str">
        <f t="shared" si="10"/>
        <v>março</v>
      </c>
    </row>
    <row r="669" spans="1:22" x14ac:dyDescent="0.3">
      <c r="A669" t="s">
        <v>5060</v>
      </c>
      <c r="B669" t="s">
        <v>1815</v>
      </c>
      <c r="C669" t="s">
        <v>1816</v>
      </c>
      <c r="D669" s="2">
        <v>45730</v>
      </c>
      <c r="E669" s="2">
        <v>45760</v>
      </c>
      <c r="F669" s="2">
        <v>45747</v>
      </c>
      <c r="G669" t="s">
        <v>45</v>
      </c>
      <c r="H669" s="3">
        <v>195</v>
      </c>
      <c r="I669" s="3">
        <v>195</v>
      </c>
      <c r="J669">
        <v>1048</v>
      </c>
      <c r="K669">
        <v>3</v>
      </c>
      <c r="L669" t="s">
        <v>1687</v>
      </c>
      <c r="M669" t="s">
        <v>1688</v>
      </c>
      <c r="N669" t="s">
        <v>27</v>
      </c>
      <c r="P669">
        <v>2</v>
      </c>
      <c r="Q669" t="s">
        <v>31</v>
      </c>
      <c r="V669" t="str">
        <f t="shared" si="10"/>
        <v>março</v>
      </c>
    </row>
    <row r="670" spans="1:22" x14ac:dyDescent="0.3">
      <c r="A670" t="s">
        <v>5061</v>
      </c>
      <c r="B670" t="s">
        <v>1815</v>
      </c>
      <c r="C670" t="s">
        <v>1816</v>
      </c>
      <c r="D670" s="2">
        <v>45730</v>
      </c>
      <c r="E670" s="2">
        <v>45790</v>
      </c>
      <c r="F670" s="2">
        <v>45747</v>
      </c>
      <c r="G670" t="s">
        <v>45</v>
      </c>
      <c r="H670" s="3">
        <v>195</v>
      </c>
      <c r="I670" s="3">
        <v>195</v>
      </c>
      <c r="J670">
        <v>1048</v>
      </c>
      <c r="K670">
        <v>3</v>
      </c>
      <c r="L670" t="s">
        <v>1687</v>
      </c>
      <c r="M670" t="s">
        <v>1688</v>
      </c>
      <c r="N670" t="s">
        <v>27</v>
      </c>
      <c r="P670">
        <v>2</v>
      </c>
      <c r="Q670" t="s">
        <v>31</v>
      </c>
      <c r="V670" t="str">
        <f t="shared" si="10"/>
        <v>março</v>
      </c>
    </row>
    <row r="671" spans="1:22" x14ac:dyDescent="0.3">
      <c r="A671" t="s">
        <v>5062</v>
      </c>
      <c r="B671" t="s">
        <v>1815</v>
      </c>
      <c r="C671" t="s">
        <v>1816</v>
      </c>
      <c r="D671" s="2">
        <v>45730</v>
      </c>
      <c r="E671" s="2">
        <v>45820</v>
      </c>
      <c r="F671" s="2">
        <v>45747</v>
      </c>
      <c r="G671" t="s">
        <v>45</v>
      </c>
      <c r="H671" s="3">
        <v>195</v>
      </c>
      <c r="I671" s="3">
        <v>195</v>
      </c>
      <c r="J671">
        <v>1048</v>
      </c>
      <c r="K671">
        <v>3</v>
      </c>
      <c r="L671" t="s">
        <v>1687</v>
      </c>
      <c r="M671" t="s">
        <v>1688</v>
      </c>
      <c r="N671" t="s">
        <v>27</v>
      </c>
      <c r="P671">
        <v>2</v>
      </c>
      <c r="Q671" t="s">
        <v>31</v>
      </c>
      <c r="V671" t="str">
        <f t="shared" si="10"/>
        <v>março</v>
      </c>
    </row>
    <row r="672" spans="1:22" x14ac:dyDescent="0.3">
      <c r="A672" t="s">
        <v>2845</v>
      </c>
      <c r="B672" t="s">
        <v>5063</v>
      </c>
      <c r="C672" t="s">
        <v>5064</v>
      </c>
      <c r="D672" s="2">
        <v>45729</v>
      </c>
      <c r="E672" s="2">
        <v>45759</v>
      </c>
      <c r="F672" s="2">
        <v>45750</v>
      </c>
      <c r="G672" t="s">
        <v>45</v>
      </c>
      <c r="H672" s="3">
        <v>6265</v>
      </c>
      <c r="I672" s="3">
        <v>6265</v>
      </c>
      <c r="J672">
        <v>1473</v>
      </c>
      <c r="K672">
        <v>3</v>
      </c>
      <c r="L672" t="s">
        <v>1687</v>
      </c>
      <c r="M672" t="s">
        <v>1688</v>
      </c>
      <c r="N672" t="s">
        <v>27</v>
      </c>
      <c r="P672">
        <v>2</v>
      </c>
      <c r="Q672" t="s">
        <v>31</v>
      </c>
      <c r="V672" t="str">
        <f t="shared" si="10"/>
        <v>abril</v>
      </c>
    </row>
    <row r="673" spans="1:22" x14ac:dyDescent="0.3">
      <c r="A673" t="s">
        <v>5065</v>
      </c>
      <c r="B673" t="s">
        <v>5066</v>
      </c>
      <c r="C673" t="s">
        <v>5067</v>
      </c>
      <c r="D673" s="2">
        <v>45750</v>
      </c>
      <c r="E673" s="2">
        <v>45780</v>
      </c>
      <c r="F673" s="2">
        <v>45755</v>
      </c>
      <c r="G673" t="s">
        <v>1708</v>
      </c>
      <c r="H673" s="3">
        <v>254</v>
      </c>
      <c r="I673" s="3">
        <v>243.23</v>
      </c>
      <c r="J673">
        <v>1538</v>
      </c>
      <c r="K673">
        <v>3</v>
      </c>
      <c r="L673" t="s">
        <v>1687</v>
      </c>
      <c r="M673" t="s">
        <v>1688</v>
      </c>
      <c r="N673" t="s">
        <v>27</v>
      </c>
      <c r="P673">
        <v>2</v>
      </c>
      <c r="Q673" t="s">
        <v>31</v>
      </c>
      <c r="R673" t="s">
        <v>1724</v>
      </c>
      <c r="V673" t="str">
        <f t="shared" si="10"/>
        <v>abril</v>
      </c>
    </row>
    <row r="674" spans="1:22" x14ac:dyDescent="0.3">
      <c r="A674" t="s">
        <v>3211</v>
      </c>
      <c r="B674" t="s">
        <v>5068</v>
      </c>
      <c r="C674" t="s">
        <v>5069</v>
      </c>
      <c r="D674" s="2">
        <v>45749</v>
      </c>
      <c r="E674" s="2">
        <v>45779</v>
      </c>
      <c r="F674" s="2">
        <v>45763</v>
      </c>
      <c r="G674" t="s">
        <v>2124</v>
      </c>
      <c r="H674" s="3">
        <v>672.18</v>
      </c>
      <c r="I674" s="3">
        <v>613.36</v>
      </c>
      <c r="J674">
        <v>1535</v>
      </c>
      <c r="K674">
        <v>3</v>
      </c>
      <c r="L674" t="s">
        <v>1687</v>
      </c>
      <c r="M674" t="s">
        <v>1688</v>
      </c>
      <c r="N674" t="s">
        <v>27</v>
      </c>
      <c r="P674">
        <v>2</v>
      </c>
      <c r="Q674" t="s">
        <v>31</v>
      </c>
      <c r="R674" t="s">
        <v>4469</v>
      </c>
      <c r="V674" t="str">
        <f t="shared" si="10"/>
        <v>abril</v>
      </c>
    </row>
    <row r="675" spans="1:22" x14ac:dyDescent="0.3">
      <c r="A675" t="s">
        <v>5070</v>
      </c>
      <c r="B675" t="s">
        <v>4331</v>
      </c>
      <c r="C675" t="s">
        <v>4332</v>
      </c>
      <c r="D675" s="2">
        <v>45751</v>
      </c>
      <c r="E675" s="2">
        <v>45781</v>
      </c>
      <c r="F675" s="2">
        <v>45763</v>
      </c>
      <c r="G675" t="s">
        <v>45</v>
      </c>
      <c r="H675" s="3">
        <v>872.5</v>
      </c>
      <c r="I675" s="3">
        <v>872.5</v>
      </c>
      <c r="J675">
        <v>1550</v>
      </c>
      <c r="K675">
        <v>3</v>
      </c>
      <c r="L675" t="s">
        <v>1687</v>
      </c>
      <c r="M675" t="s">
        <v>1688</v>
      </c>
      <c r="N675" t="s">
        <v>27</v>
      </c>
      <c r="P675">
        <v>2</v>
      </c>
      <c r="Q675" t="s">
        <v>31</v>
      </c>
      <c r="V675" t="str">
        <f t="shared" si="10"/>
        <v>abril</v>
      </c>
    </row>
    <row r="676" spans="1:22" x14ac:dyDescent="0.3">
      <c r="A676" t="s">
        <v>5071</v>
      </c>
      <c r="B676" t="s">
        <v>4331</v>
      </c>
      <c r="C676" t="s">
        <v>4332</v>
      </c>
      <c r="D676" s="2">
        <v>45751</v>
      </c>
      <c r="E676" s="2">
        <v>45811</v>
      </c>
      <c r="F676" s="2">
        <v>45763</v>
      </c>
      <c r="G676" t="s">
        <v>45</v>
      </c>
      <c r="H676" s="3">
        <v>872.5</v>
      </c>
      <c r="I676" s="3">
        <v>872.5</v>
      </c>
      <c r="J676">
        <v>1550</v>
      </c>
      <c r="K676">
        <v>3</v>
      </c>
      <c r="L676" t="s">
        <v>1687</v>
      </c>
      <c r="M676" t="s">
        <v>1688</v>
      </c>
      <c r="N676" t="s">
        <v>27</v>
      </c>
      <c r="P676">
        <v>2</v>
      </c>
      <c r="Q676" t="s">
        <v>31</v>
      </c>
      <c r="V676" t="str">
        <f t="shared" si="10"/>
        <v>abril</v>
      </c>
    </row>
    <row r="677" spans="1:22" x14ac:dyDescent="0.3">
      <c r="A677" t="s">
        <v>5072</v>
      </c>
      <c r="B677" t="s">
        <v>5073</v>
      </c>
      <c r="C677" t="s">
        <v>5074</v>
      </c>
      <c r="D677" s="2">
        <v>45751</v>
      </c>
      <c r="E677" s="2">
        <v>45790</v>
      </c>
      <c r="F677" s="2">
        <v>45763</v>
      </c>
      <c r="G677" t="s">
        <v>45</v>
      </c>
      <c r="H677" s="3">
        <v>775</v>
      </c>
      <c r="I677" s="3">
        <v>775</v>
      </c>
      <c r="J677">
        <v>1551</v>
      </c>
      <c r="K677">
        <v>3</v>
      </c>
      <c r="L677" t="s">
        <v>1687</v>
      </c>
      <c r="M677" t="s">
        <v>1688</v>
      </c>
      <c r="N677" t="s">
        <v>27</v>
      </c>
      <c r="P677">
        <v>2</v>
      </c>
      <c r="Q677" t="s">
        <v>31</v>
      </c>
      <c r="R677" t="s">
        <v>5075</v>
      </c>
      <c r="V677" t="str">
        <f t="shared" si="10"/>
        <v>abril</v>
      </c>
    </row>
    <row r="678" spans="1:22" x14ac:dyDescent="0.3">
      <c r="A678" t="s">
        <v>5076</v>
      </c>
      <c r="B678" t="s">
        <v>5073</v>
      </c>
      <c r="C678" t="s">
        <v>5074</v>
      </c>
      <c r="D678" s="2">
        <v>45751</v>
      </c>
      <c r="E678" s="2">
        <v>45821</v>
      </c>
      <c r="F678" s="2">
        <v>45763</v>
      </c>
      <c r="G678" t="s">
        <v>45</v>
      </c>
      <c r="H678" s="3">
        <v>775</v>
      </c>
      <c r="I678" s="3">
        <v>775</v>
      </c>
      <c r="J678">
        <v>1551</v>
      </c>
      <c r="K678">
        <v>3</v>
      </c>
      <c r="L678" t="s">
        <v>1687</v>
      </c>
      <c r="M678" t="s">
        <v>1688</v>
      </c>
      <c r="N678" t="s">
        <v>27</v>
      </c>
      <c r="P678">
        <v>2</v>
      </c>
      <c r="Q678" t="s">
        <v>31</v>
      </c>
      <c r="R678" t="s">
        <v>5075</v>
      </c>
      <c r="V678" t="str">
        <f t="shared" si="10"/>
        <v>abril</v>
      </c>
    </row>
    <row r="679" spans="1:22" x14ac:dyDescent="0.3">
      <c r="A679" t="s">
        <v>5077</v>
      </c>
      <c r="B679" t="s">
        <v>5073</v>
      </c>
      <c r="C679" t="s">
        <v>5074</v>
      </c>
      <c r="D679" s="2">
        <v>45751</v>
      </c>
      <c r="E679" s="2">
        <v>45851</v>
      </c>
      <c r="F679" s="2">
        <v>45763</v>
      </c>
      <c r="G679" t="s">
        <v>45</v>
      </c>
      <c r="H679" s="3">
        <v>775</v>
      </c>
      <c r="I679" s="3">
        <v>775</v>
      </c>
      <c r="J679">
        <v>1551</v>
      </c>
      <c r="K679">
        <v>3</v>
      </c>
      <c r="L679" t="s">
        <v>1687</v>
      </c>
      <c r="M679" t="s">
        <v>1688</v>
      </c>
      <c r="N679" t="s">
        <v>27</v>
      </c>
      <c r="P679">
        <v>2</v>
      </c>
      <c r="Q679" t="s">
        <v>31</v>
      </c>
      <c r="R679" t="s">
        <v>5075</v>
      </c>
      <c r="V679" t="str">
        <f t="shared" si="10"/>
        <v>abril</v>
      </c>
    </row>
    <row r="680" spans="1:22" x14ac:dyDescent="0.3">
      <c r="A680" t="s">
        <v>5078</v>
      </c>
      <c r="B680" t="s">
        <v>5073</v>
      </c>
      <c r="C680" t="s">
        <v>5074</v>
      </c>
      <c r="D680" s="2">
        <v>45751</v>
      </c>
      <c r="E680" s="2">
        <v>45882</v>
      </c>
      <c r="F680" s="2">
        <v>45763</v>
      </c>
      <c r="G680" t="s">
        <v>45</v>
      </c>
      <c r="H680" s="3">
        <v>775</v>
      </c>
      <c r="I680" s="3">
        <v>775</v>
      </c>
      <c r="J680">
        <v>1551</v>
      </c>
      <c r="K680">
        <v>3</v>
      </c>
      <c r="L680" t="s">
        <v>1687</v>
      </c>
      <c r="M680" t="s">
        <v>1688</v>
      </c>
      <c r="N680" t="s">
        <v>27</v>
      </c>
      <c r="P680">
        <v>2</v>
      </c>
      <c r="Q680" t="s">
        <v>31</v>
      </c>
      <c r="R680" t="s">
        <v>5075</v>
      </c>
      <c r="V680" t="str">
        <f t="shared" si="10"/>
        <v>abril</v>
      </c>
    </row>
    <row r="681" spans="1:22" x14ac:dyDescent="0.3">
      <c r="A681" t="s">
        <v>5079</v>
      </c>
      <c r="B681" t="s">
        <v>2148</v>
      </c>
      <c r="C681" t="s">
        <v>2149</v>
      </c>
      <c r="D681" s="2">
        <v>45751</v>
      </c>
      <c r="E681" s="2">
        <v>45789</v>
      </c>
      <c r="F681" s="2">
        <v>45763</v>
      </c>
      <c r="G681" t="s">
        <v>45</v>
      </c>
      <c r="H681" s="3">
        <v>1036.25</v>
      </c>
      <c r="I681" s="3">
        <v>1036.25</v>
      </c>
      <c r="J681">
        <v>1552</v>
      </c>
      <c r="K681">
        <v>3</v>
      </c>
      <c r="L681" t="s">
        <v>1687</v>
      </c>
      <c r="M681" t="s">
        <v>1688</v>
      </c>
      <c r="N681" t="s">
        <v>27</v>
      </c>
      <c r="P681">
        <v>2</v>
      </c>
      <c r="Q681" t="s">
        <v>31</v>
      </c>
      <c r="V681" t="str">
        <f t="shared" si="10"/>
        <v>abril</v>
      </c>
    </row>
    <row r="682" spans="1:22" x14ac:dyDescent="0.3">
      <c r="A682" t="s">
        <v>5080</v>
      </c>
      <c r="B682" t="s">
        <v>2148</v>
      </c>
      <c r="C682" t="s">
        <v>2149</v>
      </c>
      <c r="D682" s="2">
        <v>45751</v>
      </c>
      <c r="E682" s="2">
        <v>45820</v>
      </c>
      <c r="F682" s="2">
        <v>45763</v>
      </c>
      <c r="G682" t="s">
        <v>45</v>
      </c>
      <c r="H682" s="3">
        <v>1036.25</v>
      </c>
      <c r="I682" s="3">
        <v>1036.25</v>
      </c>
      <c r="J682">
        <v>1552</v>
      </c>
      <c r="K682">
        <v>3</v>
      </c>
      <c r="L682" t="s">
        <v>1687</v>
      </c>
      <c r="M682" t="s">
        <v>1688</v>
      </c>
      <c r="N682" t="s">
        <v>27</v>
      </c>
      <c r="P682">
        <v>2</v>
      </c>
      <c r="Q682" t="s">
        <v>31</v>
      </c>
      <c r="V682" t="str">
        <f t="shared" si="10"/>
        <v>abril</v>
      </c>
    </row>
    <row r="683" spans="1:22" x14ac:dyDescent="0.3">
      <c r="A683" t="s">
        <v>5081</v>
      </c>
      <c r="B683" t="s">
        <v>2148</v>
      </c>
      <c r="C683" t="s">
        <v>2149</v>
      </c>
      <c r="D683" s="2">
        <v>45751</v>
      </c>
      <c r="E683" s="2">
        <v>45850</v>
      </c>
      <c r="F683" s="2">
        <v>45763</v>
      </c>
      <c r="G683" t="s">
        <v>45</v>
      </c>
      <c r="H683" s="3">
        <v>1036.25</v>
      </c>
      <c r="I683" s="3">
        <v>1036.25</v>
      </c>
      <c r="J683">
        <v>1552</v>
      </c>
      <c r="K683">
        <v>3</v>
      </c>
      <c r="L683" t="s">
        <v>1687</v>
      </c>
      <c r="M683" t="s">
        <v>1688</v>
      </c>
      <c r="N683" t="s">
        <v>27</v>
      </c>
      <c r="P683">
        <v>2</v>
      </c>
      <c r="Q683" t="s">
        <v>31</v>
      </c>
      <c r="V683" t="str">
        <f t="shared" si="10"/>
        <v>abril</v>
      </c>
    </row>
    <row r="684" spans="1:22" x14ac:dyDescent="0.3">
      <c r="A684" t="s">
        <v>5082</v>
      </c>
      <c r="B684" t="s">
        <v>2148</v>
      </c>
      <c r="C684" t="s">
        <v>2149</v>
      </c>
      <c r="D684" s="2">
        <v>45751</v>
      </c>
      <c r="E684" s="2">
        <v>45881</v>
      </c>
      <c r="F684" s="2">
        <v>45763</v>
      </c>
      <c r="G684" t="s">
        <v>45</v>
      </c>
      <c r="H684" s="3">
        <v>1036.25</v>
      </c>
      <c r="I684" s="3">
        <v>1036.25</v>
      </c>
      <c r="J684">
        <v>1552</v>
      </c>
      <c r="K684">
        <v>3</v>
      </c>
      <c r="L684" t="s">
        <v>1687</v>
      </c>
      <c r="M684" t="s">
        <v>1688</v>
      </c>
      <c r="N684" t="s">
        <v>27</v>
      </c>
      <c r="P684">
        <v>2</v>
      </c>
      <c r="Q684" t="s">
        <v>31</v>
      </c>
      <c r="V684" t="str">
        <f t="shared" si="10"/>
        <v>abril</v>
      </c>
    </row>
    <row r="685" spans="1:22" x14ac:dyDescent="0.3">
      <c r="A685" t="s">
        <v>5083</v>
      </c>
      <c r="B685" t="s">
        <v>1781</v>
      </c>
      <c r="C685" t="s">
        <v>1782</v>
      </c>
      <c r="D685" s="2">
        <v>45754</v>
      </c>
      <c r="E685" s="2">
        <v>45784</v>
      </c>
      <c r="F685" s="2">
        <v>45763</v>
      </c>
      <c r="G685" t="s">
        <v>45</v>
      </c>
      <c r="H685" s="3">
        <v>586.66999999999996</v>
      </c>
      <c r="I685" s="3">
        <v>586.66999999999996</v>
      </c>
      <c r="J685">
        <v>1553</v>
      </c>
      <c r="K685">
        <v>3</v>
      </c>
      <c r="L685" t="s">
        <v>1687</v>
      </c>
      <c r="M685" t="s">
        <v>1688</v>
      </c>
      <c r="N685" t="s">
        <v>27</v>
      </c>
      <c r="P685">
        <v>2</v>
      </c>
      <c r="Q685" t="s">
        <v>31</v>
      </c>
      <c r="V685" t="str">
        <f t="shared" si="10"/>
        <v>abril</v>
      </c>
    </row>
    <row r="686" spans="1:22" x14ac:dyDescent="0.3">
      <c r="A686" t="s">
        <v>5084</v>
      </c>
      <c r="B686" t="s">
        <v>1781</v>
      </c>
      <c r="C686" t="s">
        <v>1782</v>
      </c>
      <c r="D686" s="2">
        <v>45754</v>
      </c>
      <c r="E686" s="2">
        <v>45814</v>
      </c>
      <c r="F686" s="2">
        <v>45763</v>
      </c>
      <c r="G686" t="s">
        <v>45</v>
      </c>
      <c r="H686" s="3">
        <v>586.66999999999996</v>
      </c>
      <c r="I686" s="3">
        <v>586.66999999999996</v>
      </c>
      <c r="J686">
        <v>1553</v>
      </c>
      <c r="K686">
        <v>3</v>
      </c>
      <c r="L686" t="s">
        <v>1687</v>
      </c>
      <c r="M686" t="s">
        <v>1688</v>
      </c>
      <c r="N686" t="s">
        <v>27</v>
      </c>
      <c r="P686">
        <v>2</v>
      </c>
      <c r="Q686" t="s">
        <v>31</v>
      </c>
      <c r="V686" t="str">
        <f t="shared" si="10"/>
        <v>abril</v>
      </c>
    </row>
    <row r="687" spans="1:22" x14ac:dyDescent="0.3">
      <c r="A687" t="s">
        <v>5085</v>
      </c>
      <c r="B687" t="s">
        <v>1781</v>
      </c>
      <c r="C687" t="s">
        <v>1782</v>
      </c>
      <c r="D687" s="2">
        <v>45754</v>
      </c>
      <c r="E687" s="2">
        <v>45844</v>
      </c>
      <c r="F687" s="2">
        <v>45763</v>
      </c>
      <c r="G687" t="s">
        <v>45</v>
      </c>
      <c r="H687" s="3">
        <v>586.66</v>
      </c>
      <c r="I687" s="3">
        <v>586.66</v>
      </c>
      <c r="J687">
        <v>1553</v>
      </c>
      <c r="K687">
        <v>3</v>
      </c>
      <c r="L687" t="s">
        <v>1687</v>
      </c>
      <c r="M687" t="s">
        <v>1688</v>
      </c>
      <c r="N687" t="s">
        <v>27</v>
      </c>
      <c r="P687">
        <v>2</v>
      </c>
      <c r="Q687" t="s">
        <v>31</v>
      </c>
      <c r="V687" t="str">
        <f t="shared" si="10"/>
        <v>abril</v>
      </c>
    </row>
    <row r="688" spans="1:22" x14ac:dyDescent="0.3">
      <c r="A688" t="s">
        <v>5086</v>
      </c>
      <c r="B688" t="s">
        <v>4579</v>
      </c>
      <c r="C688" t="s">
        <v>4580</v>
      </c>
      <c r="D688" s="2">
        <v>45750</v>
      </c>
      <c r="E688" s="2">
        <v>45780</v>
      </c>
      <c r="F688" s="2">
        <v>45763</v>
      </c>
      <c r="G688" t="s">
        <v>45</v>
      </c>
      <c r="H688" s="3">
        <v>3945</v>
      </c>
      <c r="I688" s="3">
        <v>3945</v>
      </c>
      <c r="J688">
        <v>1544</v>
      </c>
      <c r="K688">
        <v>3</v>
      </c>
      <c r="L688" t="s">
        <v>1687</v>
      </c>
      <c r="M688" t="s">
        <v>1688</v>
      </c>
      <c r="N688" t="s">
        <v>27</v>
      </c>
      <c r="P688">
        <v>2</v>
      </c>
      <c r="Q688" t="s">
        <v>31</v>
      </c>
      <c r="V688" t="str">
        <f t="shared" si="10"/>
        <v>abril</v>
      </c>
    </row>
    <row r="689" spans="1:22" x14ac:dyDescent="0.3">
      <c r="A689" t="s">
        <v>5087</v>
      </c>
      <c r="B689" t="s">
        <v>5088</v>
      </c>
      <c r="C689" t="s">
        <v>5089</v>
      </c>
      <c r="D689" s="2">
        <v>45751</v>
      </c>
      <c r="E689" s="2">
        <v>45781</v>
      </c>
      <c r="F689" s="2">
        <v>45763</v>
      </c>
      <c r="G689" t="s">
        <v>2124</v>
      </c>
      <c r="H689" s="3">
        <v>250.66</v>
      </c>
      <c r="I689" s="3">
        <v>229.85</v>
      </c>
      <c r="J689">
        <v>1548</v>
      </c>
      <c r="K689">
        <v>3</v>
      </c>
      <c r="L689" t="s">
        <v>1687</v>
      </c>
      <c r="M689" t="s">
        <v>1688</v>
      </c>
      <c r="N689" t="s">
        <v>27</v>
      </c>
      <c r="P689">
        <v>2</v>
      </c>
      <c r="Q689" t="s">
        <v>31</v>
      </c>
      <c r="R689" t="s">
        <v>5090</v>
      </c>
      <c r="V689" t="str">
        <f t="shared" si="10"/>
        <v>abril</v>
      </c>
    </row>
    <row r="690" spans="1:22" x14ac:dyDescent="0.3">
      <c r="A690" t="s">
        <v>5091</v>
      </c>
      <c r="B690" t="s">
        <v>2258</v>
      </c>
      <c r="C690" t="s">
        <v>2259</v>
      </c>
      <c r="D690" s="2">
        <v>45754</v>
      </c>
      <c r="E690" s="2">
        <v>45784</v>
      </c>
      <c r="F690" s="2">
        <v>45763</v>
      </c>
      <c r="G690" t="s">
        <v>1708</v>
      </c>
      <c r="H690" s="3">
        <v>1390</v>
      </c>
      <c r="I690" s="3">
        <v>1321.33</v>
      </c>
      <c r="J690">
        <v>1555</v>
      </c>
      <c r="K690">
        <v>3</v>
      </c>
      <c r="L690" t="s">
        <v>1687</v>
      </c>
      <c r="M690" t="s">
        <v>1688</v>
      </c>
      <c r="N690" t="s">
        <v>27</v>
      </c>
      <c r="P690">
        <v>2</v>
      </c>
      <c r="Q690" t="s">
        <v>31</v>
      </c>
      <c r="V690" t="str">
        <f t="shared" si="10"/>
        <v>abril</v>
      </c>
    </row>
    <row r="691" spans="1:22" x14ac:dyDescent="0.3">
      <c r="A691" t="s">
        <v>5092</v>
      </c>
      <c r="B691" t="s">
        <v>5093</v>
      </c>
      <c r="C691" t="s">
        <v>5094</v>
      </c>
      <c r="D691" s="2">
        <v>45755</v>
      </c>
      <c r="E691" s="2">
        <v>45785</v>
      </c>
      <c r="F691" s="2">
        <v>45763</v>
      </c>
      <c r="G691" t="s">
        <v>1708</v>
      </c>
      <c r="H691" s="3">
        <v>229</v>
      </c>
      <c r="I691" s="3">
        <v>216.08</v>
      </c>
      <c r="J691">
        <v>1558</v>
      </c>
      <c r="K691">
        <v>3</v>
      </c>
      <c r="L691" t="s">
        <v>1687</v>
      </c>
      <c r="M691" t="s">
        <v>1688</v>
      </c>
      <c r="N691" t="s">
        <v>27</v>
      </c>
      <c r="P691">
        <v>2</v>
      </c>
      <c r="Q691" t="s">
        <v>31</v>
      </c>
      <c r="R691" t="s">
        <v>2578</v>
      </c>
      <c r="V691" t="str">
        <f t="shared" si="10"/>
        <v>abril</v>
      </c>
    </row>
    <row r="692" spans="1:22" x14ac:dyDescent="0.3">
      <c r="A692" t="s">
        <v>5095</v>
      </c>
      <c r="B692" t="s">
        <v>5096</v>
      </c>
      <c r="C692" t="s">
        <v>5097</v>
      </c>
      <c r="D692" s="2">
        <v>45755</v>
      </c>
      <c r="E692" s="2">
        <v>45785</v>
      </c>
      <c r="F692" s="2">
        <v>45763</v>
      </c>
      <c r="G692" t="s">
        <v>1708</v>
      </c>
      <c r="H692" s="3">
        <v>229</v>
      </c>
      <c r="I692" s="3">
        <v>214.25</v>
      </c>
      <c r="J692">
        <v>1559</v>
      </c>
      <c r="K692">
        <v>3</v>
      </c>
      <c r="L692" t="s">
        <v>1687</v>
      </c>
      <c r="M692" t="s">
        <v>1688</v>
      </c>
      <c r="N692" t="s">
        <v>27</v>
      </c>
      <c r="P692">
        <v>2</v>
      </c>
      <c r="Q692" t="s">
        <v>31</v>
      </c>
      <c r="R692" t="s">
        <v>1724</v>
      </c>
      <c r="V692" t="str">
        <f t="shared" si="10"/>
        <v>abril</v>
      </c>
    </row>
    <row r="693" spans="1:22" x14ac:dyDescent="0.3">
      <c r="A693" t="s">
        <v>5098</v>
      </c>
      <c r="B693" t="s">
        <v>5099</v>
      </c>
      <c r="C693" t="s">
        <v>5100</v>
      </c>
      <c r="D693" s="2">
        <v>45756</v>
      </c>
      <c r="E693" s="2">
        <v>45786</v>
      </c>
      <c r="F693" s="2">
        <v>45763</v>
      </c>
      <c r="G693" t="s">
        <v>1708</v>
      </c>
      <c r="H693" s="3">
        <v>229</v>
      </c>
      <c r="I693" s="3">
        <v>214.25</v>
      </c>
      <c r="J693">
        <v>1562</v>
      </c>
      <c r="K693">
        <v>3</v>
      </c>
      <c r="L693" t="s">
        <v>1687</v>
      </c>
      <c r="M693" t="s">
        <v>1688</v>
      </c>
      <c r="N693" t="s">
        <v>27</v>
      </c>
      <c r="P693">
        <v>2</v>
      </c>
      <c r="Q693" t="s">
        <v>31</v>
      </c>
      <c r="R693" t="s">
        <v>1724</v>
      </c>
      <c r="V693" t="str">
        <f t="shared" si="10"/>
        <v>abril</v>
      </c>
    </row>
    <row r="694" spans="1:22" x14ac:dyDescent="0.3">
      <c r="A694" t="s">
        <v>5101</v>
      </c>
      <c r="B694">
        <v>2620469112</v>
      </c>
      <c r="C694" t="s">
        <v>2129</v>
      </c>
      <c r="D694" s="2">
        <v>45757</v>
      </c>
      <c r="E694" s="2">
        <v>45787</v>
      </c>
      <c r="F694" s="2">
        <v>45763</v>
      </c>
      <c r="G694" t="s">
        <v>331</v>
      </c>
      <c r="H694" s="3">
        <v>3355</v>
      </c>
      <c r="I694" s="3">
        <v>3212.75</v>
      </c>
      <c r="J694">
        <v>1568</v>
      </c>
      <c r="K694">
        <v>3</v>
      </c>
      <c r="L694" t="s">
        <v>1687</v>
      </c>
      <c r="M694" t="s">
        <v>1688</v>
      </c>
      <c r="N694" t="s">
        <v>27</v>
      </c>
      <c r="P694">
        <v>2</v>
      </c>
      <c r="Q694" t="s">
        <v>31</v>
      </c>
      <c r="V694" t="str">
        <f t="shared" si="10"/>
        <v>abril</v>
      </c>
    </row>
    <row r="695" spans="1:22" x14ac:dyDescent="0.3">
      <c r="A695" t="s">
        <v>5102</v>
      </c>
      <c r="B695" t="s">
        <v>4860</v>
      </c>
      <c r="C695" t="s">
        <v>4861</v>
      </c>
      <c r="D695" s="2">
        <v>45757</v>
      </c>
      <c r="E695" s="2">
        <v>45787</v>
      </c>
      <c r="F695" s="2">
        <v>45763</v>
      </c>
      <c r="G695" t="s">
        <v>45</v>
      </c>
      <c r="H695" s="3">
        <v>1725</v>
      </c>
      <c r="I695" s="3">
        <v>1725</v>
      </c>
      <c r="J695">
        <v>1572</v>
      </c>
      <c r="K695">
        <v>3</v>
      </c>
      <c r="L695" t="s">
        <v>1687</v>
      </c>
      <c r="M695" t="s">
        <v>1688</v>
      </c>
      <c r="N695" t="s">
        <v>27</v>
      </c>
      <c r="P695">
        <v>2</v>
      </c>
      <c r="Q695" t="s">
        <v>31</v>
      </c>
      <c r="V695" t="str">
        <f t="shared" si="10"/>
        <v>abril</v>
      </c>
    </row>
    <row r="696" spans="1:22" x14ac:dyDescent="0.3">
      <c r="A696" t="s">
        <v>5103</v>
      </c>
      <c r="B696" t="s">
        <v>1744</v>
      </c>
      <c r="C696" t="s">
        <v>1745</v>
      </c>
      <c r="D696" s="2">
        <v>45758</v>
      </c>
      <c r="E696" s="2">
        <v>45788</v>
      </c>
      <c r="F696" s="2">
        <v>45763</v>
      </c>
      <c r="G696" t="s">
        <v>45</v>
      </c>
      <c r="H696" s="3">
        <v>838.33</v>
      </c>
      <c r="I696" s="3">
        <v>838.33</v>
      </c>
      <c r="J696">
        <v>1578</v>
      </c>
      <c r="K696">
        <v>3</v>
      </c>
      <c r="L696" t="s">
        <v>1687</v>
      </c>
      <c r="M696" t="s">
        <v>1688</v>
      </c>
      <c r="N696" t="s">
        <v>27</v>
      </c>
      <c r="P696">
        <v>2</v>
      </c>
      <c r="Q696" t="s">
        <v>31</v>
      </c>
      <c r="R696" t="s">
        <v>5104</v>
      </c>
      <c r="V696" t="str">
        <f t="shared" si="10"/>
        <v>abril</v>
      </c>
    </row>
    <row r="697" spans="1:22" x14ac:dyDescent="0.3">
      <c r="A697" t="s">
        <v>5105</v>
      </c>
      <c r="B697" t="s">
        <v>1744</v>
      </c>
      <c r="C697" t="s">
        <v>1745</v>
      </c>
      <c r="D697" s="2">
        <v>45758</v>
      </c>
      <c r="E697" s="2">
        <v>45819</v>
      </c>
      <c r="F697" s="2">
        <v>45763</v>
      </c>
      <c r="G697" t="s">
        <v>45</v>
      </c>
      <c r="H697" s="3">
        <v>838.33</v>
      </c>
      <c r="I697" s="3">
        <v>838.33</v>
      </c>
      <c r="J697">
        <v>1578</v>
      </c>
      <c r="K697">
        <v>3</v>
      </c>
      <c r="L697" t="s">
        <v>1687</v>
      </c>
      <c r="M697" t="s">
        <v>1688</v>
      </c>
      <c r="N697" t="s">
        <v>27</v>
      </c>
      <c r="P697">
        <v>2</v>
      </c>
      <c r="Q697" t="s">
        <v>31</v>
      </c>
      <c r="R697" t="s">
        <v>5104</v>
      </c>
      <c r="V697" t="str">
        <f t="shared" si="10"/>
        <v>abril</v>
      </c>
    </row>
    <row r="698" spans="1:22" x14ac:dyDescent="0.3">
      <c r="A698" t="s">
        <v>5106</v>
      </c>
      <c r="B698" t="s">
        <v>1744</v>
      </c>
      <c r="C698" t="s">
        <v>1745</v>
      </c>
      <c r="D698" s="2">
        <v>45758</v>
      </c>
      <c r="E698" s="2">
        <v>45849</v>
      </c>
      <c r="F698" s="2">
        <v>45763</v>
      </c>
      <c r="G698" t="s">
        <v>45</v>
      </c>
      <c r="H698" s="3">
        <v>838.34</v>
      </c>
      <c r="I698" s="3">
        <v>838.34</v>
      </c>
      <c r="J698">
        <v>1578</v>
      </c>
      <c r="K698">
        <v>3</v>
      </c>
      <c r="L698" t="s">
        <v>1687</v>
      </c>
      <c r="M698" t="s">
        <v>1688</v>
      </c>
      <c r="N698" t="s">
        <v>27</v>
      </c>
      <c r="P698">
        <v>2</v>
      </c>
      <c r="Q698" t="s">
        <v>31</v>
      </c>
      <c r="R698" t="s">
        <v>5104</v>
      </c>
      <c r="V698" t="str">
        <f t="shared" si="10"/>
        <v>abril</v>
      </c>
    </row>
    <row r="699" spans="1:22" x14ac:dyDescent="0.3">
      <c r="A699" t="s">
        <v>5107</v>
      </c>
      <c r="B699" t="s">
        <v>2660</v>
      </c>
      <c r="C699" t="s">
        <v>2661</v>
      </c>
      <c r="D699" s="2">
        <v>45758</v>
      </c>
      <c r="E699" s="2">
        <v>45798</v>
      </c>
      <c r="F699" s="2">
        <v>45763</v>
      </c>
      <c r="G699" t="s">
        <v>45</v>
      </c>
      <c r="H699" s="3">
        <v>833.75</v>
      </c>
      <c r="I699" s="3">
        <v>833.75</v>
      </c>
      <c r="J699">
        <v>1579</v>
      </c>
      <c r="K699">
        <v>3</v>
      </c>
      <c r="L699" t="s">
        <v>1687</v>
      </c>
      <c r="M699" t="s">
        <v>1688</v>
      </c>
      <c r="N699" t="s">
        <v>27</v>
      </c>
      <c r="P699">
        <v>2</v>
      </c>
      <c r="Q699" t="s">
        <v>31</v>
      </c>
      <c r="V699" t="str">
        <f t="shared" si="10"/>
        <v>abril</v>
      </c>
    </row>
    <row r="700" spans="1:22" x14ac:dyDescent="0.3">
      <c r="A700" t="s">
        <v>5108</v>
      </c>
      <c r="B700" t="s">
        <v>2660</v>
      </c>
      <c r="C700" t="s">
        <v>2661</v>
      </c>
      <c r="D700" s="2">
        <v>45758</v>
      </c>
      <c r="E700" s="2">
        <v>45829</v>
      </c>
      <c r="F700" s="2">
        <v>45763</v>
      </c>
      <c r="G700" t="s">
        <v>45</v>
      </c>
      <c r="H700" s="3">
        <v>833.75</v>
      </c>
      <c r="I700" s="3">
        <v>833.75</v>
      </c>
      <c r="J700">
        <v>1579</v>
      </c>
      <c r="K700">
        <v>3</v>
      </c>
      <c r="L700" t="s">
        <v>1687</v>
      </c>
      <c r="M700" t="s">
        <v>1688</v>
      </c>
      <c r="N700" t="s">
        <v>27</v>
      </c>
      <c r="P700">
        <v>2</v>
      </c>
      <c r="Q700" t="s">
        <v>31</v>
      </c>
      <c r="V700" t="str">
        <f t="shared" si="10"/>
        <v>abril</v>
      </c>
    </row>
    <row r="701" spans="1:22" x14ac:dyDescent="0.3">
      <c r="A701" t="s">
        <v>5109</v>
      </c>
      <c r="B701" t="s">
        <v>2660</v>
      </c>
      <c r="C701" t="s">
        <v>2661</v>
      </c>
      <c r="D701" s="2">
        <v>45758</v>
      </c>
      <c r="E701" s="2">
        <v>45859</v>
      </c>
      <c r="F701" s="2">
        <v>45763</v>
      </c>
      <c r="G701" t="s">
        <v>45</v>
      </c>
      <c r="H701" s="3">
        <v>833.75</v>
      </c>
      <c r="I701" s="3">
        <v>833.75</v>
      </c>
      <c r="J701">
        <v>1579</v>
      </c>
      <c r="K701">
        <v>3</v>
      </c>
      <c r="L701" t="s">
        <v>1687</v>
      </c>
      <c r="M701" t="s">
        <v>1688</v>
      </c>
      <c r="N701" t="s">
        <v>27</v>
      </c>
      <c r="P701">
        <v>2</v>
      </c>
      <c r="Q701" t="s">
        <v>31</v>
      </c>
      <c r="V701" t="str">
        <f t="shared" si="10"/>
        <v>abril</v>
      </c>
    </row>
    <row r="702" spans="1:22" x14ac:dyDescent="0.3">
      <c r="A702" t="s">
        <v>5110</v>
      </c>
      <c r="B702" t="s">
        <v>2660</v>
      </c>
      <c r="C702" t="s">
        <v>2661</v>
      </c>
      <c r="D702" s="2">
        <v>45758</v>
      </c>
      <c r="E702" s="2">
        <v>45890</v>
      </c>
      <c r="F702" s="2">
        <v>45763</v>
      </c>
      <c r="G702" t="s">
        <v>45</v>
      </c>
      <c r="H702" s="3">
        <v>833.75</v>
      </c>
      <c r="I702" s="3">
        <v>833.75</v>
      </c>
      <c r="J702">
        <v>1579</v>
      </c>
      <c r="K702">
        <v>3</v>
      </c>
      <c r="L702" t="s">
        <v>1687</v>
      </c>
      <c r="M702" t="s">
        <v>1688</v>
      </c>
      <c r="N702" t="s">
        <v>27</v>
      </c>
      <c r="P702">
        <v>2</v>
      </c>
      <c r="Q702" t="s">
        <v>31</v>
      </c>
      <c r="V702" t="str">
        <f t="shared" si="10"/>
        <v>abril</v>
      </c>
    </row>
    <row r="703" spans="1:22" x14ac:dyDescent="0.3">
      <c r="A703" t="s">
        <v>5111</v>
      </c>
      <c r="B703" t="s">
        <v>5112</v>
      </c>
      <c r="C703" t="s">
        <v>5113</v>
      </c>
      <c r="D703" s="2">
        <v>45758</v>
      </c>
      <c r="E703" s="2">
        <v>45788</v>
      </c>
      <c r="F703" s="2">
        <v>45763</v>
      </c>
      <c r="G703" t="s">
        <v>45</v>
      </c>
      <c r="H703" s="3">
        <v>1516.67</v>
      </c>
      <c r="I703" s="3">
        <v>1516.67</v>
      </c>
      <c r="J703">
        <v>1581</v>
      </c>
      <c r="K703">
        <v>3</v>
      </c>
      <c r="L703" t="s">
        <v>1687</v>
      </c>
      <c r="M703" t="s">
        <v>1688</v>
      </c>
      <c r="N703" t="s">
        <v>27</v>
      </c>
      <c r="P703">
        <v>2</v>
      </c>
      <c r="Q703" t="s">
        <v>31</v>
      </c>
      <c r="V703" t="str">
        <f t="shared" si="10"/>
        <v>abril</v>
      </c>
    </row>
    <row r="704" spans="1:22" x14ac:dyDescent="0.3">
      <c r="A704" t="s">
        <v>5114</v>
      </c>
      <c r="B704" t="s">
        <v>5112</v>
      </c>
      <c r="C704" t="s">
        <v>5113</v>
      </c>
      <c r="D704" s="2">
        <v>45758</v>
      </c>
      <c r="E704" s="2">
        <v>45818</v>
      </c>
      <c r="F704" s="2">
        <v>45763</v>
      </c>
      <c r="G704" t="s">
        <v>45</v>
      </c>
      <c r="H704" s="3">
        <v>1516.67</v>
      </c>
      <c r="I704" s="3">
        <v>1516.67</v>
      </c>
      <c r="J704">
        <v>1581</v>
      </c>
      <c r="K704">
        <v>3</v>
      </c>
      <c r="L704" t="s">
        <v>1687</v>
      </c>
      <c r="M704" t="s">
        <v>1688</v>
      </c>
      <c r="N704" t="s">
        <v>27</v>
      </c>
      <c r="P704">
        <v>2</v>
      </c>
      <c r="Q704" t="s">
        <v>31</v>
      </c>
      <c r="V704" t="str">
        <f t="shared" si="10"/>
        <v>abril</v>
      </c>
    </row>
    <row r="705" spans="1:22" x14ac:dyDescent="0.3">
      <c r="A705" t="s">
        <v>5115</v>
      </c>
      <c r="B705" t="s">
        <v>5112</v>
      </c>
      <c r="C705" t="s">
        <v>5113</v>
      </c>
      <c r="D705" s="2">
        <v>45758</v>
      </c>
      <c r="E705" s="2">
        <v>45848</v>
      </c>
      <c r="F705" s="2">
        <v>45763</v>
      </c>
      <c r="G705" t="s">
        <v>45</v>
      </c>
      <c r="H705" s="3">
        <v>1516.66</v>
      </c>
      <c r="I705" s="3">
        <v>1516.66</v>
      </c>
      <c r="J705">
        <v>1581</v>
      </c>
      <c r="K705">
        <v>3</v>
      </c>
      <c r="L705" t="s">
        <v>1687</v>
      </c>
      <c r="M705" t="s">
        <v>1688</v>
      </c>
      <c r="N705" t="s">
        <v>27</v>
      </c>
      <c r="P705">
        <v>2</v>
      </c>
      <c r="Q705" t="s">
        <v>31</v>
      </c>
      <c r="V705" t="str">
        <f t="shared" si="10"/>
        <v>abril</v>
      </c>
    </row>
    <row r="706" spans="1:22" x14ac:dyDescent="0.3">
      <c r="A706" t="s">
        <v>5116</v>
      </c>
      <c r="B706" t="s">
        <v>1729</v>
      </c>
      <c r="C706" t="s">
        <v>1730</v>
      </c>
      <c r="D706" s="2">
        <v>45761</v>
      </c>
      <c r="E706" s="2">
        <v>45761</v>
      </c>
      <c r="F706" s="2">
        <v>45763</v>
      </c>
      <c r="G706" t="s">
        <v>1708</v>
      </c>
      <c r="H706" s="3">
        <v>1480</v>
      </c>
      <c r="I706" s="3">
        <v>1480</v>
      </c>
      <c r="J706">
        <v>1587</v>
      </c>
      <c r="K706">
        <v>3</v>
      </c>
      <c r="L706" t="s">
        <v>1687</v>
      </c>
      <c r="M706" t="s">
        <v>1688</v>
      </c>
      <c r="N706" t="s">
        <v>27</v>
      </c>
      <c r="P706">
        <v>2</v>
      </c>
      <c r="Q706" t="s">
        <v>31</v>
      </c>
      <c r="V706" t="str">
        <f t="shared" si="10"/>
        <v>abril</v>
      </c>
    </row>
    <row r="707" spans="1:22" x14ac:dyDescent="0.3">
      <c r="A707" t="s">
        <v>5117</v>
      </c>
      <c r="B707" t="s">
        <v>2674</v>
      </c>
      <c r="C707" t="s">
        <v>2675</v>
      </c>
      <c r="D707" s="2">
        <v>45762</v>
      </c>
      <c r="E707" s="2">
        <v>45792</v>
      </c>
      <c r="F707" s="2">
        <v>45763</v>
      </c>
      <c r="G707" t="s">
        <v>45</v>
      </c>
      <c r="H707" s="3">
        <v>373.33</v>
      </c>
      <c r="I707" s="3">
        <v>373.33</v>
      </c>
      <c r="J707">
        <v>1589</v>
      </c>
      <c r="K707">
        <v>3</v>
      </c>
      <c r="L707" t="s">
        <v>1687</v>
      </c>
      <c r="M707" t="s">
        <v>1688</v>
      </c>
      <c r="N707" t="s">
        <v>27</v>
      </c>
      <c r="P707">
        <v>2</v>
      </c>
      <c r="Q707" t="s">
        <v>31</v>
      </c>
      <c r="R707" t="s">
        <v>5118</v>
      </c>
      <c r="V707" t="str">
        <f t="shared" ref="V707:V770" si="11">TEXT(F707,"MMMM")</f>
        <v>abril</v>
      </c>
    </row>
    <row r="708" spans="1:22" x14ac:dyDescent="0.3">
      <c r="A708" t="s">
        <v>5119</v>
      </c>
      <c r="B708" t="s">
        <v>2674</v>
      </c>
      <c r="C708" t="s">
        <v>2675</v>
      </c>
      <c r="D708" s="2">
        <v>45762</v>
      </c>
      <c r="E708" s="2">
        <v>45822</v>
      </c>
      <c r="F708" s="2">
        <v>45763</v>
      </c>
      <c r="G708" t="s">
        <v>45</v>
      </c>
      <c r="H708" s="3">
        <v>373.33</v>
      </c>
      <c r="I708" s="3">
        <v>373.33</v>
      </c>
      <c r="J708">
        <v>1589</v>
      </c>
      <c r="K708">
        <v>3</v>
      </c>
      <c r="L708" t="s">
        <v>1687</v>
      </c>
      <c r="M708" t="s">
        <v>1688</v>
      </c>
      <c r="N708" t="s">
        <v>27</v>
      </c>
      <c r="P708">
        <v>2</v>
      </c>
      <c r="Q708" t="s">
        <v>31</v>
      </c>
      <c r="R708" t="s">
        <v>5118</v>
      </c>
      <c r="V708" t="str">
        <f t="shared" si="11"/>
        <v>abril</v>
      </c>
    </row>
    <row r="709" spans="1:22" x14ac:dyDescent="0.3">
      <c r="A709" t="s">
        <v>5120</v>
      </c>
      <c r="B709" t="s">
        <v>2674</v>
      </c>
      <c r="C709" t="s">
        <v>2675</v>
      </c>
      <c r="D709" s="2">
        <v>45762</v>
      </c>
      <c r="E709" s="2">
        <v>45852</v>
      </c>
      <c r="F709" s="2">
        <v>45763</v>
      </c>
      <c r="G709" t="s">
        <v>45</v>
      </c>
      <c r="H709" s="3">
        <v>373.34</v>
      </c>
      <c r="I709" s="3">
        <v>373.34</v>
      </c>
      <c r="J709">
        <v>1589</v>
      </c>
      <c r="K709">
        <v>3</v>
      </c>
      <c r="L709" t="s">
        <v>1687</v>
      </c>
      <c r="M709" t="s">
        <v>1688</v>
      </c>
      <c r="N709" t="s">
        <v>27</v>
      </c>
      <c r="P709">
        <v>2</v>
      </c>
      <c r="Q709" t="s">
        <v>31</v>
      </c>
      <c r="R709" t="s">
        <v>5118</v>
      </c>
      <c r="V709" t="str">
        <f t="shared" si="11"/>
        <v>abril</v>
      </c>
    </row>
    <row r="710" spans="1:22" x14ac:dyDescent="0.3">
      <c r="A710" t="s">
        <v>5121</v>
      </c>
      <c r="B710" t="s">
        <v>3202</v>
      </c>
      <c r="C710" t="s">
        <v>3203</v>
      </c>
      <c r="D710" s="2">
        <v>45748</v>
      </c>
      <c r="E710" s="2">
        <v>45778</v>
      </c>
      <c r="F710" s="2">
        <v>45763</v>
      </c>
      <c r="G710" t="s">
        <v>2124</v>
      </c>
      <c r="H710" s="3">
        <v>234.27</v>
      </c>
      <c r="I710" s="3">
        <v>213.51</v>
      </c>
      <c r="J710">
        <v>1533</v>
      </c>
      <c r="K710">
        <v>3</v>
      </c>
      <c r="L710" t="s">
        <v>1687</v>
      </c>
      <c r="M710" t="s">
        <v>1688</v>
      </c>
      <c r="N710" t="s">
        <v>27</v>
      </c>
      <c r="P710">
        <v>2</v>
      </c>
      <c r="Q710" t="s">
        <v>31</v>
      </c>
      <c r="R710" t="s">
        <v>4469</v>
      </c>
      <c r="V710" t="str">
        <f t="shared" si="11"/>
        <v>abril</v>
      </c>
    </row>
    <row r="711" spans="1:22" x14ac:dyDescent="0.3">
      <c r="A711" t="s">
        <v>5122</v>
      </c>
      <c r="B711" t="s">
        <v>5123</v>
      </c>
      <c r="C711" t="s">
        <v>5124</v>
      </c>
      <c r="D711" s="2">
        <v>45762</v>
      </c>
      <c r="E711" s="2">
        <v>45792</v>
      </c>
      <c r="F711" s="2">
        <v>45763</v>
      </c>
      <c r="G711" t="s">
        <v>1244</v>
      </c>
      <c r="H711" s="3">
        <v>1953.33</v>
      </c>
      <c r="I711" s="3">
        <v>1953.33</v>
      </c>
      <c r="J711">
        <v>1592</v>
      </c>
      <c r="K711">
        <v>3</v>
      </c>
      <c r="L711" t="s">
        <v>1687</v>
      </c>
      <c r="M711" t="s">
        <v>1688</v>
      </c>
      <c r="N711" t="s">
        <v>27</v>
      </c>
      <c r="P711">
        <v>2</v>
      </c>
      <c r="Q711" t="s">
        <v>31</v>
      </c>
      <c r="R711" t="s">
        <v>5125</v>
      </c>
      <c r="V711" t="str">
        <f t="shared" si="11"/>
        <v>abril</v>
      </c>
    </row>
    <row r="712" spans="1:22" x14ac:dyDescent="0.3">
      <c r="A712" t="s">
        <v>5126</v>
      </c>
      <c r="B712" t="s">
        <v>5123</v>
      </c>
      <c r="C712" t="s">
        <v>5124</v>
      </c>
      <c r="D712" s="2">
        <v>45762</v>
      </c>
      <c r="E712" s="2">
        <v>45852</v>
      </c>
      <c r="F712" s="2">
        <v>45763</v>
      </c>
      <c r="G712" t="s">
        <v>1244</v>
      </c>
      <c r="H712" s="3">
        <v>1953.34</v>
      </c>
      <c r="I712" s="3">
        <v>1953.34</v>
      </c>
      <c r="J712">
        <v>1592</v>
      </c>
      <c r="K712">
        <v>3</v>
      </c>
      <c r="L712" t="s">
        <v>1687</v>
      </c>
      <c r="M712" t="s">
        <v>1688</v>
      </c>
      <c r="N712" t="s">
        <v>27</v>
      </c>
      <c r="P712">
        <v>2</v>
      </c>
      <c r="Q712" t="s">
        <v>31</v>
      </c>
      <c r="R712" t="s">
        <v>5125</v>
      </c>
      <c r="V712" t="str">
        <f t="shared" si="11"/>
        <v>abril</v>
      </c>
    </row>
    <row r="713" spans="1:22" x14ac:dyDescent="0.3">
      <c r="A713" t="s">
        <v>5127</v>
      </c>
      <c r="B713" t="s">
        <v>5128</v>
      </c>
      <c r="C713" t="s">
        <v>5129</v>
      </c>
      <c r="D713" s="2">
        <v>45762</v>
      </c>
      <c r="E713" s="2">
        <v>45792</v>
      </c>
      <c r="F713" s="2">
        <v>45763</v>
      </c>
      <c r="G713" t="s">
        <v>45</v>
      </c>
      <c r="H713" s="3">
        <v>1970</v>
      </c>
      <c r="I713" s="3">
        <v>1970</v>
      </c>
      <c r="J713">
        <v>1595</v>
      </c>
      <c r="K713">
        <v>3</v>
      </c>
      <c r="L713" t="s">
        <v>1687</v>
      </c>
      <c r="M713" t="s">
        <v>1688</v>
      </c>
      <c r="N713" t="s">
        <v>27</v>
      </c>
      <c r="P713">
        <v>2</v>
      </c>
      <c r="Q713" t="s">
        <v>31</v>
      </c>
      <c r="V713" t="str">
        <f t="shared" si="11"/>
        <v>abril</v>
      </c>
    </row>
    <row r="714" spans="1:22" x14ac:dyDescent="0.3">
      <c r="A714" t="s">
        <v>5130</v>
      </c>
      <c r="B714" t="s">
        <v>5128</v>
      </c>
      <c r="C714" t="s">
        <v>5129</v>
      </c>
      <c r="D714" s="2">
        <v>45762</v>
      </c>
      <c r="E714" s="2">
        <v>45822</v>
      </c>
      <c r="F714" s="2">
        <v>45763</v>
      </c>
      <c r="G714" t="s">
        <v>45</v>
      </c>
      <c r="H714" s="3">
        <v>1970</v>
      </c>
      <c r="I714" s="3">
        <v>1970</v>
      </c>
      <c r="J714">
        <v>1595</v>
      </c>
      <c r="K714">
        <v>3</v>
      </c>
      <c r="L714" t="s">
        <v>1687</v>
      </c>
      <c r="M714" t="s">
        <v>1688</v>
      </c>
      <c r="N714" t="s">
        <v>27</v>
      </c>
      <c r="P714">
        <v>2</v>
      </c>
      <c r="Q714" t="s">
        <v>31</v>
      </c>
      <c r="V714" t="str">
        <f t="shared" si="11"/>
        <v>abril</v>
      </c>
    </row>
    <row r="715" spans="1:22" x14ac:dyDescent="0.3">
      <c r="A715" t="s">
        <v>5131</v>
      </c>
      <c r="B715" t="s">
        <v>5128</v>
      </c>
      <c r="C715" t="s">
        <v>5129</v>
      </c>
      <c r="D715" s="2">
        <v>45762</v>
      </c>
      <c r="E715" s="2">
        <v>45852</v>
      </c>
      <c r="F715" s="2">
        <v>45763</v>
      </c>
      <c r="G715" t="s">
        <v>45</v>
      </c>
      <c r="H715" s="3">
        <v>1970</v>
      </c>
      <c r="I715" s="3">
        <v>1970</v>
      </c>
      <c r="J715">
        <v>1595</v>
      </c>
      <c r="K715">
        <v>3</v>
      </c>
      <c r="L715" t="s">
        <v>1687</v>
      </c>
      <c r="M715" t="s">
        <v>1688</v>
      </c>
      <c r="N715" t="s">
        <v>27</v>
      </c>
      <c r="P715">
        <v>2</v>
      </c>
      <c r="Q715" t="s">
        <v>31</v>
      </c>
      <c r="V715" t="str">
        <f t="shared" si="11"/>
        <v>abril</v>
      </c>
    </row>
    <row r="716" spans="1:22" x14ac:dyDescent="0.3">
      <c r="A716" t="s">
        <v>5132</v>
      </c>
      <c r="B716" t="s">
        <v>5133</v>
      </c>
      <c r="C716" t="s">
        <v>5134</v>
      </c>
      <c r="D716" s="2">
        <v>45762</v>
      </c>
      <c r="E716" s="2">
        <v>45792</v>
      </c>
      <c r="F716" s="2">
        <v>45763</v>
      </c>
      <c r="G716" t="s">
        <v>2124</v>
      </c>
      <c r="H716" s="3">
        <v>317.79000000000002</v>
      </c>
      <c r="I716" s="3">
        <v>289.77999999999997</v>
      </c>
      <c r="J716">
        <v>1605</v>
      </c>
      <c r="K716">
        <v>3</v>
      </c>
      <c r="L716" t="s">
        <v>1687</v>
      </c>
      <c r="M716" t="s">
        <v>1688</v>
      </c>
      <c r="N716" t="s">
        <v>27</v>
      </c>
      <c r="P716">
        <v>2</v>
      </c>
      <c r="Q716" t="s">
        <v>31</v>
      </c>
      <c r="R716" t="s">
        <v>4556</v>
      </c>
      <c r="V716" t="str">
        <f t="shared" si="11"/>
        <v>abril</v>
      </c>
    </row>
    <row r="717" spans="1:22" x14ac:dyDescent="0.3">
      <c r="A717" t="s">
        <v>5135</v>
      </c>
      <c r="B717" t="s">
        <v>5136</v>
      </c>
      <c r="C717" t="s">
        <v>5137</v>
      </c>
      <c r="D717" s="2">
        <v>45762</v>
      </c>
      <c r="E717" s="2">
        <v>45792</v>
      </c>
      <c r="F717" s="2">
        <v>45763</v>
      </c>
      <c r="G717" t="s">
        <v>2124</v>
      </c>
      <c r="H717" s="3">
        <v>140.19</v>
      </c>
      <c r="I717" s="3">
        <v>130.78</v>
      </c>
      <c r="J717">
        <v>1606</v>
      </c>
      <c r="K717">
        <v>3</v>
      </c>
      <c r="L717" t="s">
        <v>1687</v>
      </c>
      <c r="M717" t="s">
        <v>1688</v>
      </c>
      <c r="N717" t="s">
        <v>27</v>
      </c>
      <c r="P717">
        <v>2</v>
      </c>
      <c r="Q717" t="s">
        <v>31</v>
      </c>
      <c r="V717" t="str">
        <f t="shared" si="11"/>
        <v>abril</v>
      </c>
    </row>
    <row r="718" spans="1:22" x14ac:dyDescent="0.3">
      <c r="A718" t="s">
        <v>5138</v>
      </c>
      <c r="B718" t="s">
        <v>1773</v>
      </c>
      <c r="C718" t="s">
        <v>1774</v>
      </c>
      <c r="D718" s="2">
        <v>45763</v>
      </c>
      <c r="E718" s="2">
        <v>45793</v>
      </c>
      <c r="F718" s="2">
        <v>45763</v>
      </c>
      <c r="G718" t="s">
        <v>45</v>
      </c>
      <c r="H718" s="3">
        <v>12750</v>
      </c>
      <c r="I718" s="3">
        <v>12750</v>
      </c>
      <c r="J718">
        <v>1607</v>
      </c>
      <c r="K718">
        <v>3</v>
      </c>
      <c r="L718" t="s">
        <v>1687</v>
      </c>
      <c r="M718" t="s">
        <v>1688</v>
      </c>
      <c r="N718" t="s">
        <v>27</v>
      </c>
      <c r="P718">
        <v>2</v>
      </c>
      <c r="Q718" t="s">
        <v>31</v>
      </c>
      <c r="V718" t="str">
        <f t="shared" si="11"/>
        <v>abril</v>
      </c>
    </row>
    <row r="719" spans="1:22" x14ac:dyDescent="0.3">
      <c r="A719" t="s">
        <v>5139</v>
      </c>
      <c r="B719" t="s">
        <v>2118</v>
      </c>
      <c r="C719" t="s">
        <v>2119</v>
      </c>
      <c r="D719" s="2">
        <v>45763</v>
      </c>
      <c r="E719" s="2">
        <v>45793</v>
      </c>
      <c r="F719" s="2">
        <v>45763</v>
      </c>
      <c r="G719" t="s">
        <v>45</v>
      </c>
      <c r="H719" s="3">
        <v>3755</v>
      </c>
      <c r="I719" s="3">
        <v>3755</v>
      </c>
      <c r="J719">
        <v>1608</v>
      </c>
      <c r="K719">
        <v>3</v>
      </c>
      <c r="L719" t="s">
        <v>1687</v>
      </c>
      <c r="M719" t="s">
        <v>1688</v>
      </c>
      <c r="N719" t="s">
        <v>27</v>
      </c>
      <c r="P719">
        <v>2</v>
      </c>
      <c r="Q719" t="s">
        <v>31</v>
      </c>
      <c r="V719" t="str">
        <f t="shared" si="11"/>
        <v>abril</v>
      </c>
    </row>
    <row r="720" spans="1:22" x14ac:dyDescent="0.3">
      <c r="A720" t="s">
        <v>5140</v>
      </c>
      <c r="B720" t="s">
        <v>4907</v>
      </c>
      <c r="C720" t="s">
        <v>4908</v>
      </c>
      <c r="D720" s="2">
        <v>45758</v>
      </c>
      <c r="E720" s="2">
        <v>45758</v>
      </c>
      <c r="F720" s="2">
        <v>45763</v>
      </c>
      <c r="G720" t="s">
        <v>1708</v>
      </c>
      <c r="H720" s="3">
        <v>660</v>
      </c>
      <c r="I720" s="3">
        <v>660</v>
      </c>
      <c r="J720">
        <v>1577</v>
      </c>
      <c r="K720">
        <v>3</v>
      </c>
      <c r="L720" t="s">
        <v>1687</v>
      </c>
      <c r="M720" t="s">
        <v>1688</v>
      </c>
      <c r="N720" t="s">
        <v>27</v>
      </c>
      <c r="P720">
        <v>2</v>
      </c>
      <c r="Q720" t="s">
        <v>31</v>
      </c>
      <c r="V720" t="str">
        <f t="shared" si="11"/>
        <v>abril</v>
      </c>
    </row>
    <row r="721" spans="1:22" x14ac:dyDescent="0.3">
      <c r="A721" t="s">
        <v>5141</v>
      </c>
      <c r="B721" t="s">
        <v>5142</v>
      </c>
      <c r="C721" t="s">
        <v>5143</v>
      </c>
      <c r="D721" s="2">
        <v>45749</v>
      </c>
      <c r="E721" s="2">
        <v>45749</v>
      </c>
      <c r="F721" s="2">
        <v>45763</v>
      </c>
      <c r="G721" t="s">
        <v>113</v>
      </c>
      <c r="H721" s="3">
        <v>160</v>
      </c>
      <c r="I721" s="3">
        <v>158.5</v>
      </c>
      <c r="J721">
        <v>1101</v>
      </c>
      <c r="K721">
        <v>3</v>
      </c>
      <c r="L721" t="s">
        <v>1687</v>
      </c>
      <c r="M721" t="s">
        <v>1688</v>
      </c>
      <c r="N721" t="s">
        <v>27</v>
      </c>
      <c r="P721">
        <v>2</v>
      </c>
      <c r="Q721" t="s">
        <v>31</v>
      </c>
      <c r="V721" t="str">
        <f t="shared" si="11"/>
        <v>abril</v>
      </c>
    </row>
    <row r="722" spans="1:22" x14ac:dyDescent="0.3">
      <c r="A722" t="s">
        <v>5144</v>
      </c>
      <c r="C722" t="s">
        <v>2062</v>
      </c>
      <c r="D722" s="2">
        <v>45750</v>
      </c>
      <c r="E722" s="2">
        <v>45750</v>
      </c>
      <c r="F722" s="2">
        <v>45763</v>
      </c>
      <c r="G722" t="s">
        <v>331</v>
      </c>
      <c r="H722" s="3">
        <v>330</v>
      </c>
      <c r="I722" s="3">
        <v>330</v>
      </c>
      <c r="J722">
        <v>1113</v>
      </c>
      <c r="K722">
        <v>3</v>
      </c>
      <c r="L722" t="s">
        <v>1687</v>
      </c>
      <c r="M722" t="s">
        <v>1688</v>
      </c>
      <c r="N722" t="s">
        <v>27</v>
      </c>
      <c r="P722">
        <v>2</v>
      </c>
      <c r="Q722" t="s">
        <v>31</v>
      </c>
      <c r="V722" t="str">
        <f t="shared" si="11"/>
        <v>abril</v>
      </c>
    </row>
    <row r="723" spans="1:22" x14ac:dyDescent="0.3">
      <c r="A723" t="s">
        <v>5145</v>
      </c>
      <c r="B723" t="s">
        <v>5146</v>
      </c>
      <c r="C723" t="s">
        <v>5147</v>
      </c>
      <c r="D723" s="2">
        <v>45749</v>
      </c>
      <c r="E723" s="2">
        <v>45749</v>
      </c>
      <c r="F723" s="2">
        <v>45763</v>
      </c>
      <c r="G723" t="s">
        <v>113</v>
      </c>
      <c r="H723" s="3">
        <v>160</v>
      </c>
      <c r="I723" s="3">
        <v>158.5</v>
      </c>
      <c r="J723">
        <v>1099</v>
      </c>
      <c r="K723">
        <v>3</v>
      </c>
      <c r="L723" t="s">
        <v>1687</v>
      </c>
      <c r="M723" t="s">
        <v>1688</v>
      </c>
      <c r="N723" t="s">
        <v>27</v>
      </c>
      <c r="P723">
        <v>2</v>
      </c>
      <c r="Q723" t="s">
        <v>31</v>
      </c>
      <c r="V723" t="str">
        <f t="shared" si="11"/>
        <v>abril</v>
      </c>
    </row>
    <row r="724" spans="1:22" x14ac:dyDescent="0.3">
      <c r="A724" t="s">
        <v>5148</v>
      </c>
      <c r="C724" t="s">
        <v>1829</v>
      </c>
      <c r="D724" s="2">
        <v>45751</v>
      </c>
      <c r="E724" s="2">
        <v>45751</v>
      </c>
      <c r="F724" s="2">
        <v>45763</v>
      </c>
      <c r="G724" t="s">
        <v>113</v>
      </c>
      <c r="H724" s="3">
        <v>965</v>
      </c>
      <c r="I724" s="3">
        <v>955.93</v>
      </c>
      <c r="J724">
        <v>1122</v>
      </c>
      <c r="K724">
        <v>3</v>
      </c>
      <c r="L724" t="s">
        <v>1687</v>
      </c>
      <c r="M724" t="s">
        <v>1688</v>
      </c>
      <c r="N724" t="s">
        <v>27</v>
      </c>
      <c r="P724">
        <v>2</v>
      </c>
      <c r="Q724" t="s">
        <v>31</v>
      </c>
      <c r="V724" t="str">
        <f t="shared" si="11"/>
        <v>abril</v>
      </c>
    </row>
    <row r="725" spans="1:22" x14ac:dyDescent="0.3">
      <c r="A725" t="s">
        <v>5149</v>
      </c>
      <c r="C725" t="s">
        <v>5150</v>
      </c>
      <c r="D725" s="2">
        <v>45751</v>
      </c>
      <c r="E725" s="2">
        <v>45751</v>
      </c>
      <c r="F725" s="2">
        <v>45763</v>
      </c>
      <c r="G725" t="s">
        <v>113</v>
      </c>
      <c r="H725" s="3">
        <v>140</v>
      </c>
      <c r="I725" s="3">
        <v>138.68</v>
      </c>
      <c r="J725">
        <v>1125</v>
      </c>
      <c r="K725">
        <v>3</v>
      </c>
      <c r="L725" t="s">
        <v>1687</v>
      </c>
      <c r="M725" t="s">
        <v>1688</v>
      </c>
      <c r="N725" t="s">
        <v>27</v>
      </c>
      <c r="P725">
        <v>2</v>
      </c>
      <c r="Q725" t="s">
        <v>31</v>
      </c>
      <c r="V725" t="str">
        <f t="shared" si="11"/>
        <v>abril</v>
      </c>
    </row>
    <row r="726" spans="1:22" x14ac:dyDescent="0.3">
      <c r="A726" t="s">
        <v>5151</v>
      </c>
      <c r="B726" t="s">
        <v>5152</v>
      </c>
      <c r="C726" t="s">
        <v>5153</v>
      </c>
      <c r="D726" s="2">
        <v>45752</v>
      </c>
      <c r="E726" s="2">
        <v>45752</v>
      </c>
      <c r="F726" s="2">
        <v>45763</v>
      </c>
      <c r="G726" t="s">
        <v>113</v>
      </c>
      <c r="H726" s="3">
        <v>150</v>
      </c>
      <c r="I726" s="3">
        <v>148.59</v>
      </c>
      <c r="J726">
        <v>1130</v>
      </c>
      <c r="K726">
        <v>3</v>
      </c>
      <c r="L726" t="s">
        <v>1687</v>
      </c>
      <c r="M726" t="s">
        <v>1688</v>
      </c>
      <c r="N726" t="s">
        <v>27</v>
      </c>
      <c r="P726">
        <v>2</v>
      </c>
      <c r="Q726" t="s">
        <v>31</v>
      </c>
      <c r="V726" t="str">
        <f t="shared" si="11"/>
        <v>abril</v>
      </c>
    </row>
    <row r="727" spans="1:22" x14ac:dyDescent="0.3">
      <c r="A727" t="s">
        <v>5154</v>
      </c>
      <c r="C727" t="s">
        <v>5155</v>
      </c>
      <c r="D727" s="2">
        <v>45752</v>
      </c>
      <c r="E727" s="2">
        <v>45752</v>
      </c>
      <c r="F727" s="2">
        <v>45763</v>
      </c>
      <c r="G727" t="s">
        <v>331</v>
      </c>
      <c r="H727" s="3">
        <v>170</v>
      </c>
      <c r="I727" s="3">
        <v>162.79</v>
      </c>
      <c r="J727">
        <v>1131</v>
      </c>
      <c r="K727">
        <v>3</v>
      </c>
      <c r="L727" t="s">
        <v>1687</v>
      </c>
      <c r="M727" t="s">
        <v>1688</v>
      </c>
      <c r="N727" t="s">
        <v>27</v>
      </c>
      <c r="P727">
        <v>2</v>
      </c>
      <c r="Q727" t="s">
        <v>31</v>
      </c>
      <c r="V727" t="str">
        <f t="shared" si="11"/>
        <v>abril</v>
      </c>
    </row>
    <row r="728" spans="1:22" x14ac:dyDescent="0.3">
      <c r="A728" t="s">
        <v>5156</v>
      </c>
      <c r="B728">
        <v>3520539179</v>
      </c>
      <c r="C728" t="s">
        <v>5157</v>
      </c>
      <c r="D728" s="2">
        <v>45755</v>
      </c>
      <c r="E728" s="2">
        <v>45755</v>
      </c>
      <c r="F728" s="2">
        <v>45763</v>
      </c>
      <c r="G728" t="s">
        <v>113</v>
      </c>
      <c r="H728" s="3">
        <v>170</v>
      </c>
      <c r="I728" s="3">
        <v>168.4</v>
      </c>
      <c r="J728">
        <v>1132</v>
      </c>
      <c r="K728">
        <v>3</v>
      </c>
      <c r="L728" t="s">
        <v>1687</v>
      </c>
      <c r="M728" t="s">
        <v>1688</v>
      </c>
      <c r="N728" t="s">
        <v>27</v>
      </c>
      <c r="P728">
        <v>2</v>
      </c>
      <c r="Q728" t="s">
        <v>31</v>
      </c>
      <c r="V728" t="str">
        <f t="shared" si="11"/>
        <v>abril</v>
      </c>
    </row>
    <row r="729" spans="1:22" x14ac:dyDescent="0.3">
      <c r="A729" t="s">
        <v>5158</v>
      </c>
      <c r="B729" t="s">
        <v>5159</v>
      </c>
      <c r="C729" t="s">
        <v>5160</v>
      </c>
      <c r="D729" s="2">
        <v>45755</v>
      </c>
      <c r="E729" s="2">
        <v>45785</v>
      </c>
      <c r="F729" s="2">
        <v>45763</v>
      </c>
      <c r="G729" t="s">
        <v>331</v>
      </c>
      <c r="H729" s="3">
        <v>440</v>
      </c>
      <c r="I729" s="3">
        <v>440</v>
      </c>
      <c r="J729">
        <v>1134</v>
      </c>
      <c r="K729">
        <v>3</v>
      </c>
      <c r="L729" t="s">
        <v>1687</v>
      </c>
      <c r="M729" t="s">
        <v>1688</v>
      </c>
      <c r="N729" t="s">
        <v>27</v>
      </c>
      <c r="P729">
        <v>2</v>
      </c>
      <c r="Q729" t="s">
        <v>31</v>
      </c>
      <c r="V729" t="str">
        <f t="shared" si="11"/>
        <v>abril</v>
      </c>
    </row>
    <row r="730" spans="1:22" x14ac:dyDescent="0.3">
      <c r="A730" t="s">
        <v>5161</v>
      </c>
      <c r="B730" t="s">
        <v>5162</v>
      </c>
      <c r="C730" t="s">
        <v>5163</v>
      </c>
      <c r="D730" s="2">
        <v>45763</v>
      </c>
      <c r="E730" s="2">
        <v>45763</v>
      </c>
      <c r="F730" s="2">
        <v>45763</v>
      </c>
      <c r="G730" t="s">
        <v>86</v>
      </c>
      <c r="H730" s="3">
        <v>160</v>
      </c>
      <c r="I730" s="3">
        <v>160</v>
      </c>
      <c r="J730">
        <v>1149</v>
      </c>
      <c r="K730">
        <v>3</v>
      </c>
      <c r="L730" t="s">
        <v>1687</v>
      </c>
      <c r="M730" t="s">
        <v>1688</v>
      </c>
      <c r="N730" t="s">
        <v>27</v>
      </c>
      <c r="P730">
        <v>1156</v>
      </c>
      <c r="Q730" t="s">
        <v>1689</v>
      </c>
      <c r="V730" t="str">
        <f t="shared" si="11"/>
        <v>abril</v>
      </c>
    </row>
    <row r="731" spans="1:22" x14ac:dyDescent="0.3">
      <c r="A731" t="s">
        <v>5164</v>
      </c>
      <c r="B731" t="s">
        <v>5057</v>
      </c>
      <c r="C731" t="s">
        <v>5058</v>
      </c>
      <c r="D731" s="2">
        <v>45748</v>
      </c>
      <c r="E731" s="2">
        <v>45748</v>
      </c>
      <c r="F731" s="2">
        <v>45763</v>
      </c>
      <c r="G731" t="s">
        <v>331</v>
      </c>
      <c r="H731" s="3">
        <v>350</v>
      </c>
      <c r="I731" s="3">
        <v>335.16</v>
      </c>
      <c r="J731">
        <v>1095</v>
      </c>
      <c r="K731">
        <v>3</v>
      </c>
      <c r="L731" t="s">
        <v>1687</v>
      </c>
      <c r="M731" t="s">
        <v>1688</v>
      </c>
      <c r="N731" t="s">
        <v>27</v>
      </c>
      <c r="P731">
        <v>2</v>
      </c>
      <c r="Q731" t="s">
        <v>31</v>
      </c>
      <c r="V731" t="str">
        <f t="shared" si="11"/>
        <v>abril</v>
      </c>
    </row>
    <row r="732" spans="1:22" x14ac:dyDescent="0.3">
      <c r="A732" t="s">
        <v>5165</v>
      </c>
      <c r="C732" t="s">
        <v>5166</v>
      </c>
      <c r="D732" s="2">
        <v>45748</v>
      </c>
      <c r="E732" s="2">
        <v>45748</v>
      </c>
      <c r="F732" s="2">
        <v>45763</v>
      </c>
      <c r="G732" t="s">
        <v>113</v>
      </c>
      <c r="H732" s="3">
        <v>170</v>
      </c>
      <c r="I732" s="3">
        <v>168.4</v>
      </c>
      <c r="J732">
        <v>1096</v>
      </c>
      <c r="K732">
        <v>3</v>
      </c>
      <c r="L732" t="s">
        <v>1687</v>
      </c>
      <c r="M732" t="s">
        <v>1688</v>
      </c>
      <c r="N732" t="s">
        <v>27</v>
      </c>
      <c r="P732">
        <v>2</v>
      </c>
      <c r="Q732" t="s">
        <v>31</v>
      </c>
      <c r="V732" t="str">
        <f t="shared" si="11"/>
        <v>abril</v>
      </c>
    </row>
    <row r="733" spans="1:22" x14ac:dyDescent="0.3">
      <c r="A733" t="s">
        <v>5167</v>
      </c>
      <c r="B733" t="s">
        <v>5168</v>
      </c>
      <c r="C733" t="s">
        <v>5169</v>
      </c>
      <c r="D733" s="2">
        <v>45757</v>
      </c>
      <c r="E733" s="2">
        <v>45757</v>
      </c>
      <c r="F733" s="2">
        <v>45763</v>
      </c>
      <c r="G733" t="s">
        <v>331</v>
      </c>
      <c r="H733" s="3">
        <v>170</v>
      </c>
      <c r="I733" s="3">
        <v>162.79</v>
      </c>
      <c r="J733">
        <v>1143</v>
      </c>
      <c r="K733">
        <v>3</v>
      </c>
      <c r="L733" t="s">
        <v>1687</v>
      </c>
      <c r="M733" t="s">
        <v>1688</v>
      </c>
      <c r="N733" t="s">
        <v>27</v>
      </c>
      <c r="P733">
        <v>2</v>
      </c>
      <c r="Q733" t="s">
        <v>31</v>
      </c>
      <c r="V733" t="str">
        <f t="shared" si="11"/>
        <v>abril</v>
      </c>
    </row>
    <row r="734" spans="1:22" x14ac:dyDescent="0.3">
      <c r="A734" t="s">
        <v>5170</v>
      </c>
      <c r="B734" t="s">
        <v>5171</v>
      </c>
      <c r="C734" t="s">
        <v>5172</v>
      </c>
      <c r="D734" s="2">
        <v>45758</v>
      </c>
      <c r="E734" s="2">
        <v>45758</v>
      </c>
      <c r="F734" s="2">
        <v>45763</v>
      </c>
      <c r="G734" t="s">
        <v>331</v>
      </c>
      <c r="H734" s="3">
        <v>170</v>
      </c>
      <c r="I734" s="3">
        <v>165.09</v>
      </c>
      <c r="J734">
        <v>1144</v>
      </c>
      <c r="K734">
        <v>3</v>
      </c>
      <c r="L734" t="s">
        <v>1687</v>
      </c>
      <c r="M734" t="s">
        <v>1688</v>
      </c>
      <c r="N734" t="s">
        <v>27</v>
      </c>
      <c r="P734">
        <v>2</v>
      </c>
      <c r="Q734" t="s">
        <v>31</v>
      </c>
      <c r="V734" t="str">
        <f t="shared" si="11"/>
        <v>abril</v>
      </c>
    </row>
    <row r="735" spans="1:22" x14ac:dyDescent="0.3">
      <c r="A735" t="s">
        <v>5173</v>
      </c>
      <c r="B735" t="s">
        <v>4656</v>
      </c>
      <c r="C735" t="s">
        <v>4657</v>
      </c>
      <c r="D735" s="2">
        <v>45757</v>
      </c>
      <c r="E735" s="2">
        <v>45787</v>
      </c>
      <c r="F735" s="2">
        <v>45763</v>
      </c>
      <c r="G735" t="s">
        <v>331</v>
      </c>
      <c r="H735" s="3">
        <v>1000</v>
      </c>
      <c r="I735" s="3">
        <v>928.6</v>
      </c>
      <c r="J735">
        <v>1141</v>
      </c>
      <c r="K735">
        <v>3</v>
      </c>
      <c r="L735" t="s">
        <v>1687</v>
      </c>
      <c r="M735" t="s">
        <v>1688</v>
      </c>
      <c r="N735" t="s">
        <v>27</v>
      </c>
      <c r="P735">
        <v>2</v>
      </c>
      <c r="Q735" t="s">
        <v>31</v>
      </c>
      <c r="V735" t="str">
        <f t="shared" si="11"/>
        <v>abril</v>
      </c>
    </row>
    <row r="736" spans="1:22" x14ac:dyDescent="0.3">
      <c r="A736" t="s">
        <v>5174</v>
      </c>
      <c r="C736" t="s">
        <v>5175</v>
      </c>
      <c r="D736" s="2">
        <v>45764</v>
      </c>
      <c r="E736" s="2">
        <v>45764</v>
      </c>
      <c r="F736" s="2">
        <v>45764</v>
      </c>
      <c r="G736" t="s">
        <v>86</v>
      </c>
      <c r="H736" s="3">
        <v>925</v>
      </c>
      <c r="I736" s="3">
        <v>925</v>
      </c>
      <c r="J736">
        <v>1151</v>
      </c>
      <c r="K736">
        <v>3</v>
      </c>
      <c r="L736" t="s">
        <v>1687</v>
      </c>
      <c r="M736" t="s">
        <v>1688</v>
      </c>
      <c r="N736" t="s">
        <v>27</v>
      </c>
      <c r="P736">
        <v>1156</v>
      </c>
      <c r="Q736" t="s">
        <v>1689</v>
      </c>
      <c r="V736" t="str">
        <f t="shared" si="11"/>
        <v>abril</v>
      </c>
    </row>
    <row r="737" spans="1:22" x14ac:dyDescent="0.3">
      <c r="A737" t="s">
        <v>5176</v>
      </c>
      <c r="C737" t="s">
        <v>5177</v>
      </c>
      <c r="D737" s="2">
        <v>45764</v>
      </c>
      <c r="E737" s="2">
        <v>45764</v>
      </c>
      <c r="F737" s="2">
        <v>45764</v>
      </c>
      <c r="G737" t="s">
        <v>86</v>
      </c>
      <c r="H737" s="3">
        <v>505</v>
      </c>
      <c r="I737" s="3">
        <v>505</v>
      </c>
      <c r="J737">
        <v>1154</v>
      </c>
      <c r="K737">
        <v>3</v>
      </c>
      <c r="L737" t="s">
        <v>1687</v>
      </c>
      <c r="M737" t="s">
        <v>1688</v>
      </c>
      <c r="N737" t="s">
        <v>27</v>
      </c>
      <c r="P737">
        <v>1156</v>
      </c>
      <c r="Q737" t="s">
        <v>1689</v>
      </c>
      <c r="V737" t="str">
        <f t="shared" si="11"/>
        <v>abril</v>
      </c>
    </row>
    <row r="738" spans="1:22" x14ac:dyDescent="0.3">
      <c r="A738" t="s">
        <v>5178</v>
      </c>
      <c r="C738" t="s">
        <v>5177</v>
      </c>
      <c r="D738" s="2">
        <v>45764</v>
      </c>
      <c r="E738" s="2">
        <v>45764</v>
      </c>
      <c r="F738" s="2">
        <v>45764</v>
      </c>
      <c r="G738" t="s">
        <v>86</v>
      </c>
      <c r="H738" s="3">
        <v>505</v>
      </c>
      <c r="I738" s="3">
        <v>505</v>
      </c>
      <c r="J738">
        <v>1155</v>
      </c>
      <c r="K738">
        <v>3</v>
      </c>
      <c r="L738" t="s">
        <v>1687</v>
      </c>
      <c r="M738" t="s">
        <v>1688</v>
      </c>
      <c r="N738" t="s">
        <v>27</v>
      </c>
      <c r="P738">
        <v>1156</v>
      </c>
      <c r="Q738" t="s">
        <v>1689</v>
      </c>
      <c r="V738" t="str">
        <f t="shared" si="11"/>
        <v>abril</v>
      </c>
    </row>
    <row r="739" spans="1:22" x14ac:dyDescent="0.3">
      <c r="A739" t="s">
        <v>5179</v>
      </c>
      <c r="C739" t="s">
        <v>5177</v>
      </c>
      <c r="D739" s="2">
        <v>45764</v>
      </c>
      <c r="E739" s="2">
        <v>45764</v>
      </c>
      <c r="F739" s="2">
        <v>45764</v>
      </c>
      <c r="G739" t="s">
        <v>86</v>
      </c>
      <c r="H739" s="3">
        <v>20</v>
      </c>
      <c r="I739" s="3">
        <v>20</v>
      </c>
      <c r="J739">
        <v>1159</v>
      </c>
      <c r="K739">
        <v>3</v>
      </c>
      <c r="L739" t="s">
        <v>1687</v>
      </c>
      <c r="M739" t="s">
        <v>1688</v>
      </c>
      <c r="N739" t="s">
        <v>27</v>
      </c>
      <c r="P739">
        <v>1156</v>
      </c>
      <c r="Q739" t="s">
        <v>1689</v>
      </c>
      <c r="V739" t="str">
        <f t="shared" si="11"/>
        <v>abril</v>
      </c>
    </row>
    <row r="740" spans="1:22" x14ac:dyDescent="0.3">
      <c r="A740" t="s">
        <v>5180</v>
      </c>
      <c r="B740" t="s">
        <v>1748</v>
      </c>
      <c r="C740" t="s">
        <v>1749</v>
      </c>
      <c r="D740" s="2">
        <v>45748</v>
      </c>
      <c r="E740" s="2">
        <v>45748</v>
      </c>
      <c r="F740" s="2">
        <v>45771</v>
      </c>
      <c r="G740" t="s">
        <v>49</v>
      </c>
      <c r="H740" s="3">
        <v>4025</v>
      </c>
      <c r="I740" s="3">
        <v>4025</v>
      </c>
      <c r="J740">
        <v>1534</v>
      </c>
      <c r="K740">
        <v>3</v>
      </c>
      <c r="L740" t="s">
        <v>1687</v>
      </c>
      <c r="M740" t="s">
        <v>1688</v>
      </c>
      <c r="N740" t="s">
        <v>27</v>
      </c>
      <c r="P740">
        <v>2</v>
      </c>
      <c r="Q740" t="s">
        <v>31</v>
      </c>
      <c r="V740" t="str">
        <f t="shared" si="11"/>
        <v>abril</v>
      </c>
    </row>
    <row r="741" spans="1:22" x14ac:dyDescent="0.3">
      <c r="A741" t="s">
        <v>5181</v>
      </c>
      <c r="B741" t="s">
        <v>2001</v>
      </c>
      <c r="C741" t="s">
        <v>2002</v>
      </c>
      <c r="D741" s="2">
        <v>45751</v>
      </c>
      <c r="E741" s="2">
        <v>45751</v>
      </c>
      <c r="F741" s="2">
        <v>45771</v>
      </c>
      <c r="G741" t="s">
        <v>49</v>
      </c>
      <c r="H741" s="3">
        <v>8490</v>
      </c>
      <c r="I741" s="3">
        <v>8490</v>
      </c>
      <c r="J741">
        <v>1549</v>
      </c>
      <c r="K741">
        <v>3</v>
      </c>
      <c r="L741" t="s">
        <v>1687</v>
      </c>
      <c r="M741" t="s">
        <v>1688</v>
      </c>
      <c r="N741" t="s">
        <v>27</v>
      </c>
      <c r="P741">
        <v>2</v>
      </c>
      <c r="Q741" t="s">
        <v>31</v>
      </c>
      <c r="V741" t="str">
        <f t="shared" si="11"/>
        <v>abril</v>
      </c>
    </row>
    <row r="742" spans="1:22" x14ac:dyDescent="0.3">
      <c r="A742" t="s">
        <v>5182</v>
      </c>
      <c r="B742" t="s">
        <v>2126</v>
      </c>
      <c r="C742" t="s">
        <v>2127</v>
      </c>
      <c r="D742" s="2">
        <v>45750</v>
      </c>
      <c r="E742" s="2">
        <v>45750</v>
      </c>
      <c r="F742" s="2">
        <v>45771</v>
      </c>
      <c r="G742" t="s">
        <v>49</v>
      </c>
      <c r="H742" s="3">
        <v>2900</v>
      </c>
      <c r="I742" s="3">
        <v>2900</v>
      </c>
      <c r="J742">
        <v>1545</v>
      </c>
      <c r="K742">
        <v>3</v>
      </c>
      <c r="L742" t="s">
        <v>1687</v>
      </c>
      <c r="M742" t="s">
        <v>1688</v>
      </c>
      <c r="N742" t="s">
        <v>27</v>
      </c>
      <c r="P742">
        <v>2</v>
      </c>
      <c r="Q742" t="s">
        <v>31</v>
      </c>
      <c r="V742" t="str">
        <f t="shared" si="11"/>
        <v>abril</v>
      </c>
    </row>
    <row r="743" spans="1:22" x14ac:dyDescent="0.3">
      <c r="A743" t="s">
        <v>5183</v>
      </c>
      <c r="B743" t="s">
        <v>1859</v>
      </c>
      <c r="C743" t="s">
        <v>1860</v>
      </c>
      <c r="D743" s="2">
        <v>45750</v>
      </c>
      <c r="E743" s="2">
        <v>45750</v>
      </c>
      <c r="F743" s="2">
        <v>45771</v>
      </c>
      <c r="G743" t="s">
        <v>49</v>
      </c>
      <c r="H743" s="3">
        <v>2235</v>
      </c>
      <c r="I743" s="3">
        <v>2235</v>
      </c>
      <c r="J743">
        <v>1543</v>
      </c>
      <c r="K743">
        <v>3</v>
      </c>
      <c r="L743" t="s">
        <v>1687</v>
      </c>
      <c r="M743" t="s">
        <v>1688</v>
      </c>
      <c r="N743" t="s">
        <v>27</v>
      </c>
      <c r="P743">
        <v>2</v>
      </c>
      <c r="Q743" t="s">
        <v>31</v>
      </c>
      <c r="V743" t="str">
        <f t="shared" si="11"/>
        <v>abril</v>
      </c>
    </row>
    <row r="744" spans="1:22" x14ac:dyDescent="0.3">
      <c r="A744" t="s">
        <v>5184</v>
      </c>
      <c r="B744" t="s">
        <v>2038</v>
      </c>
      <c r="C744" t="s">
        <v>2039</v>
      </c>
      <c r="D744" s="2">
        <v>45749</v>
      </c>
      <c r="E744" s="2">
        <v>45749</v>
      </c>
      <c r="F744" s="2">
        <v>45771</v>
      </c>
      <c r="G744" t="s">
        <v>49</v>
      </c>
      <c r="H744" s="3">
        <v>1780</v>
      </c>
      <c r="I744" s="3">
        <v>1780</v>
      </c>
      <c r="J744">
        <v>1536</v>
      </c>
      <c r="K744">
        <v>3</v>
      </c>
      <c r="L744" t="s">
        <v>1687</v>
      </c>
      <c r="M744" t="s">
        <v>1688</v>
      </c>
      <c r="N744" t="s">
        <v>27</v>
      </c>
      <c r="P744">
        <v>2</v>
      </c>
      <c r="Q744" t="s">
        <v>31</v>
      </c>
      <c r="V744" t="str">
        <f t="shared" si="11"/>
        <v>abril</v>
      </c>
    </row>
    <row r="745" spans="1:22" x14ac:dyDescent="0.3">
      <c r="A745" t="s">
        <v>5185</v>
      </c>
      <c r="B745" t="s">
        <v>5186</v>
      </c>
      <c r="C745" t="s">
        <v>5187</v>
      </c>
      <c r="D745" s="2">
        <v>45749</v>
      </c>
      <c r="E745" s="2">
        <v>45749</v>
      </c>
      <c r="F745" s="2">
        <v>45771</v>
      </c>
      <c r="G745" t="s">
        <v>49</v>
      </c>
      <c r="H745" s="3">
        <v>1345</v>
      </c>
      <c r="I745" s="3">
        <v>1345</v>
      </c>
      <c r="J745">
        <v>1537</v>
      </c>
      <c r="K745">
        <v>3</v>
      </c>
      <c r="L745" t="s">
        <v>1687</v>
      </c>
      <c r="M745" t="s">
        <v>1688</v>
      </c>
      <c r="N745" t="s">
        <v>27</v>
      </c>
      <c r="P745">
        <v>2</v>
      </c>
      <c r="Q745" t="s">
        <v>31</v>
      </c>
      <c r="V745" t="str">
        <f t="shared" si="11"/>
        <v>abril</v>
      </c>
    </row>
    <row r="746" spans="1:22" x14ac:dyDescent="0.3">
      <c r="A746" t="s">
        <v>5188</v>
      </c>
      <c r="B746" t="s">
        <v>2231</v>
      </c>
      <c r="C746" t="s">
        <v>2232</v>
      </c>
      <c r="D746" s="2">
        <v>45750</v>
      </c>
      <c r="E746" s="2">
        <v>45750</v>
      </c>
      <c r="F746" s="2">
        <v>45771</v>
      </c>
      <c r="G746" t="s">
        <v>49</v>
      </c>
      <c r="H746" s="3">
        <v>1385</v>
      </c>
      <c r="I746" s="3">
        <v>1385</v>
      </c>
      <c r="J746">
        <v>1539</v>
      </c>
      <c r="K746">
        <v>3</v>
      </c>
      <c r="L746" t="s">
        <v>1687</v>
      </c>
      <c r="M746" t="s">
        <v>1688</v>
      </c>
      <c r="N746" t="s">
        <v>27</v>
      </c>
      <c r="P746">
        <v>2</v>
      </c>
      <c r="Q746" t="s">
        <v>31</v>
      </c>
      <c r="R746" t="s">
        <v>1724</v>
      </c>
      <c r="V746" t="str">
        <f t="shared" si="11"/>
        <v>abril</v>
      </c>
    </row>
    <row r="747" spans="1:22" x14ac:dyDescent="0.3">
      <c r="A747" t="s">
        <v>5189</v>
      </c>
      <c r="C747" t="s">
        <v>1704</v>
      </c>
      <c r="D747" s="2">
        <v>45750</v>
      </c>
      <c r="E747" s="2">
        <v>45750</v>
      </c>
      <c r="F747" s="2">
        <v>45771</v>
      </c>
      <c r="G747" t="s">
        <v>49</v>
      </c>
      <c r="H747" s="3">
        <v>2610</v>
      </c>
      <c r="I747" s="3">
        <v>2610</v>
      </c>
      <c r="J747">
        <v>1540</v>
      </c>
      <c r="K747">
        <v>3</v>
      </c>
      <c r="L747" t="s">
        <v>1687</v>
      </c>
      <c r="M747" t="s">
        <v>1688</v>
      </c>
      <c r="N747" t="s">
        <v>27</v>
      </c>
      <c r="P747">
        <v>2</v>
      </c>
      <c r="Q747" t="s">
        <v>31</v>
      </c>
      <c r="V747" t="str">
        <f t="shared" si="11"/>
        <v>abril</v>
      </c>
    </row>
    <row r="748" spans="1:22" x14ac:dyDescent="0.3">
      <c r="A748" t="s">
        <v>5190</v>
      </c>
      <c r="B748" t="s">
        <v>2474</v>
      </c>
      <c r="C748" t="s">
        <v>2475</v>
      </c>
      <c r="D748" s="2">
        <v>45750</v>
      </c>
      <c r="E748" s="2">
        <v>45750</v>
      </c>
      <c r="F748" s="2">
        <v>45771</v>
      </c>
      <c r="G748" t="s">
        <v>49</v>
      </c>
      <c r="H748" s="3">
        <v>1850</v>
      </c>
      <c r="I748" s="3">
        <v>1850</v>
      </c>
      <c r="J748">
        <v>1541</v>
      </c>
      <c r="K748">
        <v>3</v>
      </c>
      <c r="L748" t="s">
        <v>1687</v>
      </c>
      <c r="M748" t="s">
        <v>1688</v>
      </c>
      <c r="N748" t="s">
        <v>27</v>
      </c>
      <c r="P748">
        <v>2</v>
      </c>
      <c r="Q748" t="s">
        <v>31</v>
      </c>
      <c r="R748" t="s">
        <v>5191</v>
      </c>
      <c r="V748" t="str">
        <f t="shared" si="11"/>
        <v>abril</v>
      </c>
    </row>
    <row r="749" spans="1:22" x14ac:dyDescent="0.3">
      <c r="A749" t="s">
        <v>5192</v>
      </c>
      <c r="C749" t="s">
        <v>5193</v>
      </c>
      <c r="D749" s="2">
        <v>45771</v>
      </c>
      <c r="E749" s="2">
        <v>45771</v>
      </c>
      <c r="F749" s="2">
        <v>45771</v>
      </c>
      <c r="G749" t="s">
        <v>86</v>
      </c>
      <c r="H749" s="3">
        <v>300</v>
      </c>
      <c r="I749" s="3">
        <v>300</v>
      </c>
      <c r="J749">
        <v>1174</v>
      </c>
      <c r="K749">
        <v>3</v>
      </c>
      <c r="L749" t="s">
        <v>1687</v>
      </c>
      <c r="M749" t="s">
        <v>1688</v>
      </c>
      <c r="N749" t="s">
        <v>27</v>
      </c>
      <c r="P749">
        <v>1156</v>
      </c>
      <c r="Q749" t="s">
        <v>1689</v>
      </c>
      <c r="V749" t="str">
        <f t="shared" si="11"/>
        <v>abril</v>
      </c>
    </row>
    <row r="750" spans="1:22" x14ac:dyDescent="0.3">
      <c r="A750" t="s">
        <v>5194</v>
      </c>
      <c r="C750" t="s">
        <v>1888</v>
      </c>
      <c r="D750" s="2">
        <v>45751</v>
      </c>
      <c r="E750" s="2">
        <v>45751</v>
      </c>
      <c r="F750" s="2">
        <v>45771</v>
      </c>
      <c r="G750" t="s">
        <v>49</v>
      </c>
      <c r="H750" s="3">
        <v>50</v>
      </c>
      <c r="I750" s="3">
        <v>50</v>
      </c>
      <c r="J750">
        <v>1126</v>
      </c>
      <c r="K750">
        <v>3</v>
      </c>
      <c r="L750" t="s">
        <v>1687</v>
      </c>
      <c r="M750" t="s">
        <v>1688</v>
      </c>
      <c r="N750" t="s">
        <v>27</v>
      </c>
      <c r="P750">
        <v>2</v>
      </c>
      <c r="Q750" t="s">
        <v>31</v>
      </c>
      <c r="V750" t="str">
        <f t="shared" si="11"/>
        <v>abril</v>
      </c>
    </row>
    <row r="751" spans="1:22" x14ac:dyDescent="0.3">
      <c r="A751" t="s">
        <v>5195</v>
      </c>
      <c r="C751" t="s">
        <v>1699</v>
      </c>
      <c r="D751" s="2">
        <v>45752</v>
      </c>
      <c r="E751" s="2">
        <v>45752</v>
      </c>
      <c r="F751" s="2">
        <v>45771</v>
      </c>
      <c r="G751" t="s">
        <v>49</v>
      </c>
      <c r="H751" s="3">
        <v>75</v>
      </c>
      <c r="I751" s="3">
        <v>75</v>
      </c>
      <c r="J751">
        <v>1128</v>
      </c>
      <c r="K751">
        <v>3</v>
      </c>
      <c r="L751" t="s">
        <v>1687</v>
      </c>
      <c r="M751" t="s">
        <v>1688</v>
      </c>
      <c r="N751" t="s">
        <v>27</v>
      </c>
      <c r="P751">
        <v>2</v>
      </c>
      <c r="Q751" t="s">
        <v>31</v>
      </c>
      <c r="V751" t="str">
        <f t="shared" si="11"/>
        <v>abril</v>
      </c>
    </row>
    <row r="752" spans="1:22" x14ac:dyDescent="0.3">
      <c r="A752" t="s">
        <v>5196</v>
      </c>
      <c r="C752" t="s">
        <v>1699</v>
      </c>
      <c r="D752" s="2">
        <v>45752</v>
      </c>
      <c r="E752" s="2">
        <v>45752</v>
      </c>
      <c r="F752" s="2">
        <v>45771</v>
      </c>
      <c r="G752" t="s">
        <v>49</v>
      </c>
      <c r="H752" s="3">
        <v>75</v>
      </c>
      <c r="I752" s="3">
        <v>75</v>
      </c>
      <c r="J752">
        <v>1129</v>
      </c>
      <c r="K752">
        <v>3</v>
      </c>
      <c r="L752" t="s">
        <v>1687</v>
      </c>
      <c r="M752" t="s">
        <v>1688</v>
      </c>
      <c r="N752" t="s">
        <v>27</v>
      </c>
      <c r="P752">
        <v>2</v>
      </c>
      <c r="Q752" t="s">
        <v>31</v>
      </c>
      <c r="V752" t="str">
        <f t="shared" si="11"/>
        <v>abril</v>
      </c>
    </row>
    <row r="753" spans="1:22" x14ac:dyDescent="0.3">
      <c r="A753" t="s">
        <v>5197</v>
      </c>
      <c r="B753" t="s">
        <v>1915</v>
      </c>
      <c r="C753" t="s">
        <v>1916</v>
      </c>
      <c r="D753" s="2">
        <v>45751</v>
      </c>
      <c r="E753" s="2">
        <v>45751</v>
      </c>
      <c r="F753" s="2">
        <v>45771</v>
      </c>
      <c r="G753" t="s">
        <v>49</v>
      </c>
      <c r="H753" s="3">
        <v>1100</v>
      </c>
      <c r="I753" s="3">
        <v>1100</v>
      </c>
      <c r="J753">
        <v>1123</v>
      </c>
      <c r="K753">
        <v>3</v>
      </c>
      <c r="L753" t="s">
        <v>1687</v>
      </c>
      <c r="M753" t="s">
        <v>1688</v>
      </c>
      <c r="N753" t="s">
        <v>27</v>
      </c>
      <c r="P753">
        <v>2</v>
      </c>
      <c r="Q753" t="s">
        <v>31</v>
      </c>
      <c r="V753" t="str">
        <f t="shared" si="11"/>
        <v>abril</v>
      </c>
    </row>
    <row r="754" spans="1:22" x14ac:dyDescent="0.3">
      <c r="A754" t="s">
        <v>5198</v>
      </c>
      <c r="C754" t="s">
        <v>5199</v>
      </c>
      <c r="D754" s="2">
        <v>45749</v>
      </c>
      <c r="E754" s="2">
        <v>45749</v>
      </c>
      <c r="F754" s="2">
        <v>45771</v>
      </c>
      <c r="G754" t="s">
        <v>49</v>
      </c>
      <c r="H754" s="3">
        <v>1040</v>
      </c>
      <c r="I754" s="3">
        <v>1040</v>
      </c>
      <c r="J754">
        <v>1100</v>
      </c>
      <c r="K754">
        <v>3</v>
      </c>
      <c r="L754" t="s">
        <v>1687</v>
      </c>
      <c r="M754" t="s">
        <v>1688</v>
      </c>
      <c r="N754" t="s">
        <v>27</v>
      </c>
      <c r="P754">
        <v>2</v>
      </c>
      <c r="Q754" t="s">
        <v>31</v>
      </c>
      <c r="V754" t="str">
        <f t="shared" si="11"/>
        <v>abril</v>
      </c>
    </row>
    <row r="755" spans="1:22" x14ac:dyDescent="0.3">
      <c r="A755" t="s">
        <v>5200</v>
      </c>
      <c r="C755" t="s">
        <v>1699</v>
      </c>
      <c r="D755" s="2">
        <v>45750</v>
      </c>
      <c r="E755" s="2">
        <v>45750</v>
      </c>
      <c r="F755" s="2">
        <v>45771</v>
      </c>
      <c r="G755" t="s">
        <v>49</v>
      </c>
      <c r="H755" s="3">
        <v>100</v>
      </c>
      <c r="I755" s="3">
        <v>100</v>
      </c>
      <c r="J755">
        <v>1118</v>
      </c>
      <c r="K755">
        <v>3</v>
      </c>
      <c r="L755" t="s">
        <v>1687</v>
      </c>
      <c r="M755" t="s">
        <v>1688</v>
      </c>
      <c r="N755" t="s">
        <v>27</v>
      </c>
      <c r="P755">
        <v>2</v>
      </c>
      <c r="Q755" t="s">
        <v>31</v>
      </c>
      <c r="V755" t="str">
        <f t="shared" si="11"/>
        <v>abril</v>
      </c>
    </row>
    <row r="756" spans="1:22" x14ac:dyDescent="0.3">
      <c r="A756" t="s">
        <v>5201</v>
      </c>
      <c r="C756" t="s">
        <v>2330</v>
      </c>
      <c r="D756" s="2">
        <v>45751</v>
      </c>
      <c r="E756" s="2">
        <v>45751</v>
      </c>
      <c r="F756" s="2">
        <v>45771</v>
      </c>
      <c r="G756" t="s">
        <v>49</v>
      </c>
      <c r="H756" s="3">
        <v>85</v>
      </c>
      <c r="I756" s="3">
        <v>85</v>
      </c>
      <c r="J756">
        <v>1119</v>
      </c>
      <c r="K756">
        <v>3</v>
      </c>
      <c r="L756" t="s">
        <v>1687</v>
      </c>
      <c r="M756" t="s">
        <v>1688</v>
      </c>
      <c r="N756" t="s">
        <v>27</v>
      </c>
      <c r="P756">
        <v>2</v>
      </c>
      <c r="Q756" t="s">
        <v>31</v>
      </c>
      <c r="V756" t="str">
        <f t="shared" si="11"/>
        <v>abril</v>
      </c>
    </row>
    <row r="757" spans="1:22" x14ac:dyDescent="0.3">
      <c r="A757" t="s">
        <v>5200</v>
      </c>
      <c r="C757" t="s">
        <v>1699</v>
      </c>
      <c r="D757" s="2">
        <v>45751</v>
      </c>
      <c r="E757" s="2">
        <v>45751</v>
      </c>
      <c r="F757" s="2">
        <v>45771</v>
      </c>
      <c r="G757" t="s">
        <v>49</v>
      </c>
      <c r="H757" s="3">
        <v>70</v>
      </c>
      <c r="I757" s="3">
        <v>70</v>
      </c>
      <c r="J757">
        <v>1120</v>
      </c>
      <c r="K757">
        <v>3</v>
      </c>
      <c r="L757" t="s">
        <v>1687</v>
      </c>
      <c r="M757" t="s">
        <v>1688</v>
      </c>
      <c r="N757" t="s">
        <v>27</v>
      </c>
      <c r="P757">
        <v>2</v>
      </c>
      <c r="Q757" t="s">
        <v>31</v>
      </c>
      <c r="V757" t="str">
        <f t="shared" si="11"/>
        <v>abril</v>
      </c>
    </row>
    <row r="758" spans="1:22" x14ac:dyDescent="0.3">
      <c r="A758" t="s">
        <v>5195</v>
      </c>
      <c r="C758" t="s">
        <v>1699</v>
      </c>
      <c r="D758" s="2">
        <v>45751</v>
      </c>
      <c r="E758" s="2">
        <v>45751</v>
      </c>
      <c r="F758" s="2">
        <v>45771</v>
      </c>
      <c r="G758" t="s">
        <v>49</v>
      </c>
      <c r="H758" s="3">
        <v>380</v>
      </c>
      <c r="I758" s="3">
        <v>380</v>
      </c>
      <c r="J758">
        <v>1121</v>
      </c>
      <c r="K758">
        <v>3</v>
      </c>
      <c r="L758" t="s">
        <v>1687</v>
      </c>
      <c r="M758" t="s">
        <v>1688</v>
      </c>
      <c r="N758" t="s">
        <v>27</v>
      </c>
      <c r="P758">
        <v>2</v>
      </c>
      <c r="Q758" t="s">
        <v>31</v>
      </c>
      <c r="V758" t="str">
        <f t="shared" si="11"/>
        <v>abril</v>
      </c>
    </row>
    <row r="759" spans="1:22" x14ac:dyDescent="0.3">
      <c r="A759" t="s">
        <v>5202</v>
      </c>
      <c r="B759" t="s">
        <v>1897</v>
      </c>
      <c r="C759" t="s">
        <v>1898</v>
      </c>
      <c r="D759" s="2">
        <v>45748</v>
      </c>
      <c r="E759" s="2">
        <v>45748</v>
      </c>
      <c r="F759" s="2">
        <v>45771</v>
      </c>
      <c r="G759" t="s">
        <v>49</v>
      </c>
      <c r="H759" s="3">
        <v>170</v>
      </c>
      <c r="I759" s="3">
        <v>168.4</v>
      </c>
      <c r="J759">
        <v>1097</v>
      </c>
      <c r="K759">
        <v>3</v>
      </c>
      <c r="L759" t="s">
        <v>1687</v>
      </c>
      <c r="M759" t="s">
        <v>1688</v>
      </c>
      <c r="N759" t="s">
        <v>27</v>
      </c>
      <c r="P759">
        <v>2</v>
      </c>
      <c r="Q759" t="s">
        <v>31</v>
      </c>
      <c r="V759" t="str">
        <f t="shared" si="11"/>
        <v>abril</v>
      </c>
    </row>
    <row r="760" spans="1:22" x14ac:dyDescent="0.3">
      <c r="A760" t="s">
        <v>2858</v>
      </c>
      <c r="B760" t="s">
        <v>2623</v>
      </c>
      <c r="C760" t="s">
        <v>2624</v>
      </c>
      <c r="D760" s="2">
        <v>45750</v>
      </c>
      <c r="E760" s="2">
        <v>45750</v>
      </c>
      <c r="F760" s="2">
        <v>45772</v>
      </c>
      <c r="G760" t="s">
        <v>4684</v>
      </c>
      <c r="H760" s="3">
        <v>229.9</v>
      </c>
      <c r="I760" s="3">
        <v>229.9</v>
      </c>
      <c r="J760">
        <v>1542</v>
      </c>
      <c r="K760">
        <v>3</v>
      </c>
      <c r="L760" t="s">
        <v>1687</v>
      </c>
      <c r="M760" t="s">
        <v>1688</v>
      </c>
      <c r="N760" t="s">
        <v>27</v>
      </c>
      <c r="P760">
        <v>2</v>
      </c>
      <c r="Q760" t="s">
        <v>31</v>
      </c>
      <c r="R760" t="s">
        <v>4556</v>
      </c>
      <c r="V760" t="str">
        <f t="shared" si="11"/>
        <v>abril</v>
      </c>
    </row>
    <row r="761" spans="1:22" x14ac:dyDescent="0.3">
      <c r="A761" t="s">
        <v>5203</v>
      </c>
      <c r="B761" t="s">
        <v>2767</v>
      </c>
      <c r="C761" t="s">
        <v>2768</v>
      </c>
      <c r="D761" s="2">
        <v>45751</v>
      </c>
      <c r="E761" s="2">
        <v>45751</v>
      </c>
      <c r="F761" s="2">
        <v>45772</v>
      </c>
      <c r="G761" t="s">
        <v>49</v>
      </c>
      <c r="H761" s="3">
        <v>80</v>
      </c>
      <c r="I761" s="3">
        <v>80</v>
      </c>
      <c r="J761">
        <v>1547</v>
      </c>
      <c r="K761">
        <v>3</v>
      </c>
      <c r="L761" t="s">
        <v>1687</v>
      </c>
      <c r="M761" t="s">
        <v>1688</v>
      </c>
      <c r="N761" t="s">
        <v>27</v>
      </c>
      <c r="P761">
        <v>2</v>
      </c>
      <c r="Q761" t="s">
        <v>31</v>
      </c>
      <c r="R761" t="s">
        <v>5204</v>
      </c>
      <c r="V761" t="str">
        <f t="shared" si="11"/>
        <v>abril</v>
      </c>
    </row>
    <row r="762" spans="1:22" x14ac:dyDescent="0.3">
      <c r="A762" t="s">
        <v>5205</v>
      </c>
      <c r="B762" t="s">
        <v>2556</v>
      </c>
      <c r="C762" t="s">
        <v>2557</v>
      </c>
      <c r="D762" s="2">
        <v>45754</v>
      </c>
      <c r="E762" s="2">
        <v>45754</v>
      </c>
      <c r="F762" s="2">
        <v>45772</v>
      </c>
      <c r="G762" t="s">
        <v>49</v>
      </c>
      <c r="H762" s="3">
        <v>8400</v>
      </c>
      <c r="I762" s="3">
        <v>7400</v>
      </c>
      <c r="J762">
        <v>1556</v>
      </c>
      <c r="K762">
        <v>3</v>
      </c>
      <c r="L762" t="s">
        <v>1687</v>
      </c>
      <c r="M762" t="s">
        <v>1688</v>
      </c>
      <c r="N762" t="s">
        <v>27</v>
      </c>
      <c r="P762">
        <v>2</v>
      </c>
      <c r="Q762" t="s">
        <v>31</v>
      </c>
      <c r="V762" t="str">
        <f t="shared" si="11"/>
        <v>abril</v>
      </c>
    </row>
    <row r="763" spans="1:22" x14ac:dyDescent="0.3">
      <c r="A763" t="s">
        <v>5206</v>
      </c>
      <c r="B763" t="s">
        <v>5207</v>
      </c>
      <c r="C763" t="s">
        <v>5208</v>
      </c>
      <c r="D763" s="2">
        <v>45754</v>
      </c>
      <c r="E763" s="2">
        <v>45754</v>
      </c>
      <c r="F763" s="2">
        <v>45772</v>
      </c>
      <c r="G763" t="s">
        <v>49</v>
      </c>
      <c r="H763" s="3">
        <v>1100</v>
      </c>
      <c r="I763" s="3">
        <v>1100</v>
      </c>
      <c r="J763">
        <v>1557</v>
      </c>
      <c r="K763">
        <v>3</v>
      </c>
      <c r="L763" t="s">
        <v>1687</v>
      </c>
      <c r="M763" t="s">
        <v>1688</v>
      </c>
      <c r="N763" t="s">
        <v>27</v>
      </c>
      <c r="P763">
        <v>2</v>
      </c>
      <c r="Q763" t="s">
        <v>31</v>
      </c>
      <c r="V763" t="str">
        <f t="shared" si="11"/>
        <v>abril</v>
      </c>
    </row>
    <row r="764" spans="1:22" x14ac:dyDescent="0.3">
      <c r="A764" t="s">
        <v>5209</v>
      </c>
      <c r="B764" t="s">
        <v>5210</v>
      </c>
      <c r="C764" t="s">
        <v>2723</v>
      </c>
      <c r="D764" s="2">
        <v>45754</v>
      </c>
      <c r="E764" s="2">
        <v>45754</v>
      </c>
      <c r="F764" s="2">
        <v>45772</v>
      </c>
      <c r="G764" t="s">
        <v>49</v>
      </c>
      <c r="H764" s="3">
        <v>2455</v>
      </c>
      <c r="I764" s="3">
        <v>2455</v>
      </c>
      <c r="J764">
        <v>1554</v>
      </c>
      <c r="K764">
        <v>3</v>
      </c>
      <c r="L764" t="s">
        <v>1687</v>
      </c>
      <c r="M764" t="s">
        <v>1688</v>
      </c>
      <c r="N764" t="s">
        <v>27</v>
      </c>
      <c r="P764">
        <v>2</v>
      </c>
      <c r="Q764" t="s">
        <v>31</v>
      </c>
      <c r="V764" t="str">
        <f t="shared" si="11"/>
        <v>abril</v>
      </c>
    </row>
    <row r="765" spans="1:22" x14ac:dyDescent="0.3">
      <c r="A765" t="s">
        <v>5211</v>
      </c>
      <c r="B765" t="s">
        <v>2179</v>
      </c>
      <c r="C765" t="s">
        <v>2180</v>
      </c>
      <c r="D765" s="2">
        <v>45758</v>
      </c>
      <c r="E765" s="2">
        <v>45758</v>
      </c>
      <c r="F765" s="2">
        <v>45772</v>
      </c>
      <c r="G765" t="s">
        <v>49</v>
      </c>
      <c r="H765" s="3">
        <v>4010</v>
      </c>
      <c r="I765" s="3">
        <v>4010</v>
      </c>
      <c r="J765">
        <v>1583</v>
      </c>
      <c r="K765">
        <v>3</v>
      </c>
      <c r="L765" t="s">
        <v>1687</v>
      </c>
      <c r="M765" t="s">
        <v>1688</v>
      </c>
      <c r="N765" t="s">
        <v>27</v>
      </c>
      <c r="P765">
        <v>2</v>
      </c>
      <c r="Q765" t="s">
        <v>31</v>
      </c>
      <c r="V765" t="str">
        <f t="shared" si="11"/>
        <v>abril</v>
      </c>
    </row>
    <row r="766" spans="1:22" x14ac:dyDescent="0.3">
      <c r="A766" t="s">
        <v>5212</v>
      </c>
      <c r="C766" t="s">
        <v>5213</v>
      </c>
      <c r="D766" s="2">
        <v>45758</v>
      </c>
      <c r="E766" s="2">
        <v>45758</v>
      </c>
      <c r="F766" s="2">
        <v>45772</v>
      </c>
      <c r="G766" t="s">
        <v>49</v>
      </c>
      <c r="H766" s="3">
        <v>285</v>
      </c>
      <c r="I766" s="3">
        <v>285</v>
      </c>
      <c r="J766">
        <v>1584</v>
      </c>
      <c r="K766">
        <v>3</v>
      </c>
      <c r="L766" t="s">
        <v>1687</v>
      </c>
      <c r="M766" t="s">
        <v>1688</v>
      </c>
      <c r="N766" t="s">
        <v>27</v>
      </c>
      <c r="P766">
        <v>2</v>
      </c>
      <c r="Q766" t="s">
        <v>31</v>
      </c>
      <c r="V766" t="str">
        <f t="shared" si="11"/>
        <v>abril</v>
      </c>
    </row>
    <row r="767" spans="1:22" x14ac:dyDescent="0.3">
      <c r="A767" t="s">
        <v>5214</v>
      </c>
      <c r="B767" t="s">
        <v>2108</v>
      </c>
      <c r="C767" t="s">
        <v>2109</v>
      </c>
      <c r="D767" s="2">
        <v>45758</v>
      </c>
      <c r="E767" s="2">
        <v>45758</v>
      </c>
      <c r="F767" s="2">
        <v>45772</v>
      </c>
      <c r="G767" t="s">
        <v>49</v>
      </c>
      <c r="H767" s="3">
        <v>975</v>
      </c>
      <c r="I767" s="3">
        <v>975</v>
      </c>
      <c r="J767">
        <v>1574</v>
      </c>
      <c r="K767">
        <v>3</v>
      </c>
      <c r="L767" t="s">
        <v>1687</v>
      </c>
      <c r="M767" t="s">
        <v>1688</v>
      </c>
      <c r="N767" t="s">
        <v>27</v>
      </c>
      <c r="P767">
        <v>2</v>
      </c>
      <c r="Q767" t="s">
        <v>31</v>
      </c>
      <c r="V767" t="str">
        <f t="shared" si="11"/>
        <v>abril</v>
      </c>
    </row>
    <row r="768" spans="1:22" x14ac:dyDescent="0.3">
      <c r="A768" t="s">
        <v>5215</v>
      </c>
      <c r="B768" t="s">
        <v>1980</v>
      </c>
      <c r="C768" t="s">
        <v>1981</v>
      </c>
      <c r="D768" s="2">
        <v>45758</v>
      </c>
      <c r="E768" s="2">
        <v>45758</v>
      </c>
      <c r="F768" s="2">
        <v>45772</v>
      </c>
      <c r="G768" t="s">
        <v>49</v>
      </c>
      <c r="H768" s="3">
        <v>1065</v>
      </c>
      <c r="I768" s="3">
        <v>1065</v>
      </c>
      <c r="J768">
        <v>1575</v>
      </c>
      <c r="K768">
        <v>3</v>
      </c>
      <c r="L768" t="s">
        <v>1687</v>
      </c>
      <c r="M768" t="s">
        <v>1688</v>
      </c>
      <c r="N768" t="s">
        <v>27</v>
      </c>
      <c r="P768">
        <v>2</v>
      </c>
      <c r="Q768" t="s">
        <v>31</v>
      </c>
      <c r="V768" t="str">
        <f t="shared" si="11"/>
        <v>abril</v>
      </c>
    </row>
    <row r="769" spans="1:22" x14ac:dyDescent="0.3">
      <c r="A769" t="s">
        <v>5216</v>
      </c>
      <c r="C769" t="s">
        <v>1699</v>
      </c>
      <c r="D769" s="2">
        <v>45758</v>
      </c>
      <c r="E769" s="2">
        <v>45758</v>
      </c>
      <c r="F769" s="2">
        <v>45772</v>
      </c>
      <c r="G769" t="s">
        <v>49</v>
      </c>
      <c r="H769" s="3">
        <v>1800</v>
      </c>
      <c r="I769" s="3">
        <v>1800</v>
      </c>
      <c r="J769">
        <v>1576</v>
      </c>
      <c r="K769">
        <v>3</v>
      </c>
      <c r="L769" t="s">
        <v>1687</v>
      </c>
      <c r="M769" t="s">
        <v>1688</v>
      </c>
      <c r="N769" t="s">
        <v>27</v>
      </c>
      <c r="P769">
        <v>2</v>
      </c>
      <c r="Q769" t="s">
        <v>31</v>
      </c>
      <c r="V769" t="str">
        <f t="shared" si="11"/>
        <v>abril</v>
      </c>
    </row>
    <row r="770" spans="1:22" x14ac:dyDescent="0.3">
      <c r="A770" t="s">
        <v>5217</v>
      </c>
      <c r="C770" t="s">
        <v>1918</v>
      </c>
      <c r="D770" s="2">
        <v>45757</v>
      </c>
      <c r="E770" s="2">
        <v>45757</v>
      </c>
      <c r="F770" s="2">
        <v>45772</v>
      </c>
      <c r="G770" t="s">
        <v>49</v>
      </c>
      <c r="H770" s="3">
        <v>1700</v>
      </c>
      <c r="I770" s="3">
        <v>1700</v>
      </c>
      <c r="J770">
        <v>1569</v>
      </c>
      <c r="K770">
        <v>3</v>
      </c>
      <c r="L770" t="s">
        <v>1687</v>
      </c>
      <c r="M770" t="s">
        <v>1688</v>
      </c>
      <c r="N770" t="s">
        <v>27</v>
      </c>
      <c r="P770">
        <v>2</v>
      </c>
      <c r="Q770" t="s">
        <v>31</v>
      </c>
      <c r="V770" t="str">
        <f t="shared" si="11"/>
        <v>abril</v>
      </c>
    </row>
    <row r="771" spans="1:22" x14ac:dyDescent="0.3">
      <c r="A771" t="s">
        <v>5218</v>
      </c>
      <c r="B771" t="s">
        <v>1859</v>
      </c>
      <c r="C771" t="s">
        <v>1860</v>
      </c>
      <c r="D771" s="2">
        <v>45757</v>
      </c>
      <c r="E771" s="2">
        <v>45757</v>
      </c>
      <c r="F771" s="2">
        <v>45772</v>
      </c>
      <c r="G771" t="s">
        <v>49</v>
      </c>
      <c r="H771" s="3">
        <v>1365</v>
      </c>
      <c r="I771" s="3">
        <v>1365</v>
      </c>
      <c r="J771">
        <v>1570</v>
      </c>
      <c r="K771">
        <v>3</v>
      </c>
      <c r="L771" t="s">
        <v>1687</v>
      </c>
      <c r="M771" t="s">
        <v>1688</v>
      </c>
      <c r="N771" t="s">
        <v>27</v>
      </c>
      <c r="P771">
        <v>2</v>
      </c>
      <c r="Q771" t="s">
        <v>31</v>
      </c>
      <c r="V771" t="str">
        <f t="shared" ref="V771:V834" si="12">TEXT(F771,"MMMM")</f>
        <v>abril</v>
      </c>
    </row>
    <row r="772" spans="1:22" x14ac:dyDescent="0.3">
      <c r="A772" t="s">
        <v>5219</v>
      </c>
      <c r="C772" t="s">
        <v>1699</v>
      </c>
      <c r="D772" s="2">
        <v>45757</v>
      </c>
      <c r="E772" s="2">
        <v>45757</v>
      </c>
      <c r="F772" s="2">
        <v>45772</v>
      </c>
      <c r="G772" t="s">
        <v>49</v>
      </c>
      <c r="H772" s="3">
        <v>375</v>
      </c>
      <c r="I772" s="3">
        <v>375</v>
      </c>
      <c r="J772">
        <v>1571</v>
      </c>
      <c r="K772">
        <v>3</v>
      </c>
      <c r="L772" t="s">
        <v>1687</v>
      </c>
      <c r="M772" t="s">
        <v>1688</v>
      </c>
      <c r="N772" t="s">
        <v>27</v>
      </c>
      <c r="P772">
        <v>2</v>
      </c>
      <c r="Q772" t="s">
        <v>31</v>
      </c>
      <c r="V772" t="str">
        <f t="shared" si="12"/>
        <v>abril</v>
      </c>
    </row>
    <row r="773" spans="1:22" x14ac:dyDescent="0.3">
      <c r="A773" t="s">
        <v>5220</v>
      </c>
      <c r="B773" t="s">
        <v>5123</v>
      </c>
      <c r="C773" t="s">
        <v>5124</v>
      </c>
      <c r="D773" s="2">
        <v>45756</v>
      </c>
      <c r="E773" s="2">
        <v>45756</v>
      </c>
      <c r="F773" s="2">
        <v>45772</v>
      </c>
      <c r="G773" t="s">
        <v>49</v>
      </c>
      <c r="H773" s="3">
        <v>480</v>
      </c>
      <c r="I773" s="3">
        <v>480</v>
      </c>
      <c r="J773">
        <v>1563</v>
      </c>
      <c r="K773">
        <v>3</v>
      </c>
      <c r="L773" t="s">
        <v>1687</v>
      </c>
      <c r="M773" t="s">
        <v>1688</v>
      </c>
      <c r="N773" t="s">
        <v>27</v>
      </c>
      <c r="P773">
        <v>2</v>
      </c>
      <c r="Q773" t="s">
        <v>31</v>
      </c>
      <c r="V773" t="str">
        <f t="shared" si="12"/>
        <v>abril</v>
      </c>
    </row>
    <row r="774" spans="1:22" x14ac:dyDescent="0.3">
      <c r="A774" t="s">
        <v>5221</v>
      </c>
      <c r="B774" t="s">
        <v>5123</v>
      </c>
      <c r="C774" t="s">
        <v>5124</v>
      </c>
      <c r="D774" s="2">
        <v>45756</v>
      </c>
      <c r="E774" s="2">
        <v>45756</v>
      </c>
      <c r="F774" s="2">
        <v>45772</v>
      </c>
      <c r="G774" t="s">
        <v>49</v>
      </c>
      <c r="H774" s="3">
        <v>165</v>
      </c>
      <c r="I774" s="3">
        <v>165</v>
      </c>
      <c r="J774">
        <v>1564</v>
      </c>
      <c r="K774">
        <v>3</v>
      </c>
      <c r="L774" t="s">
        <v>1687</v>
      </c>
      <c r="M774" t="s">
        <v>1688</v>
      </c>
      <c r="N774" t="s">
        <v>27</v>
      </c>
      <c r="P774">
        <v>2</v>
      </c>
      <c r="Q774" t="s">
        <v>31</v>
      </c>
      <c r="V774" t="str">
        <f t="shared" si="12"/>
        <v>abril</v>
      </c>
    </row>
    <row r="775" spans="1:22" x14ac:dyDescent="0.3">
      <c r="A775" t="s">
        <v>5219</v>
      </c>
      <c r="C775" t="s">
        <v>1699</v>
      </c>
      <c r="D775" s="2">
        <v>45756</v>
      </c>
      <c r="E775" s="2">
        <v>45756</v>
      </c>
      <c r="F775" s="2">
        <v>45772</v>
      </c>
      <c r="G775" t="s">
        <v>49</v>
      </c>
      <c r="H775" s="3">
        <v>435</v>
      </c>
      <c r="I775" s="3">
        <v>435</v>
      </c>
      <c r="J775">
        <v>1565</v>
      </c>
      <c r="K775">
        <v>3</v>
      </c>
      <c r="L775" t="s">
        <v>1687</v>
      </c>
      <c r="M775" t="s">
        <v>1688</v>
      </c>
      <c r="N775" t="s">
        <v>27</v>
      </c>
      <c r="P775">
        <v>2</v>
      </c>
      <c r="Q775" t="s">
        <v>31</v>
      </c>
      <c r="V775" t="str">
        <f t="shared" si="12"/>
        <v>abril</v>
      </c>
    </row>
    <row r="776" spans="1:22" x14ac:dyDescent="0.3">
      <c r="A776" t="s">
        <v>5219</v>
      </c>
      <c r="C776" t="s">
        <v>1699</v>
      </c>
      <c r="D776" s="2">
        <v>45756</v>
      </c>
      <c r="E776" s="2">
        <v>45756</v>
      </c>
      <c r="F776" s="2">
        <v>45772</v>
      </c>
      <c r="G776" t="s">
        <v>49</v>
      </c>
      <c r="H776" s="3">
        <v>320</v>
      </c>
      <c r="I776" s="3">
        <v>320</v>
      </c>
      <c r="J776">
        <v>1566</v>
      </c>
      <c r="K776">
        <v>3</v>
      </c>
      <c r="L776" t="s">
        <v>1687</v>
      </c>
      <c r="M776" t="s">
        <v>1688</v>
      </c>
      <c r="N776" t="s">
        <v>27</v>
      </c>
      <c r="P776">
        <v>2</v>
      </c>
      <c r="Q776" t="s">
        <v>31</v>
      </c>
      <c r="V776" t="str">
        <f t="shared" si="12"/>
        <v>abril</v>
      </c>
    </row>
    <row r="777" spans="1:22" x14ac:dyDescent="0.3">
      <c r="A777" t="s">
        <v>5222</v>
      </c>
      <c r="B777" t="s">
        <v>5223</v>
      </c>
      <c r="C777" t="s">
        <v>5224</v>
      </c>
      <c r="D777" s="2">
        <v>45757</v>
      </c>
      <c r="E777" s="2">
        <v>45757</v>
      </c>
      <c r="F777" s="2">
        <v>45772</v>
      </c>
      <c r="G777" t="s">
        <v>49</v>
      </c>
      <c r="H777" s="3">
        <v>2730</v>
      </c>
      <c r="I777" s="3">
        <v>2730</v>
      </c>
      <c r="J777">
        <v>1567</v>
      </c>
      <c r="K777">
        <v>3</v>
      </c>
      <c r="L777" t="s">
        <v>1687</v>
      </c>
      <c r="M777" t="s">
        <v>1688</v>
      </c>
      <c r="N777" t="s">
        <v>27</v>
      </c>
      <c r="P777">
        <v>2</v>
      </c>
      <c r="Q777" t="s">
        <v>31</v>
      </c>
      <c r="V777" t="str">
        <f t="shared" si="12"/>
        <v>abril</v>
      </c>
    </row>
    <row r="778" spans="1:22" x14ac:dyDescent="0.3">
      <c r="A778" t="s">
        <v>5225</v>
      </c>
      <c r="B778" t="s">
        <v>2126</v>
      </c>
      <c r="C778" t="s">
        <v>2127</v>
      </c>
      <c r="D778" s="2">
        <v>45755</v>
      </c>
      <c r="E778" s="2">
        <v>45755</v>
      </c>
      <c r="F778" s="2">
        <v>45772</v>
      </c>
      <c r="G778" t="s">
        <v>49</v>
      </c>
      <c r="H778" s="3">
        <v>345</v>
      </c>
      <c r="I778" s="3">
        <v>345</v>
      </c>
      <c r="J778">
        <v>1560</v>
      </c>
      <c r="K778">
        <v>3</v>
      </c>
      <c r="L778" t="s">
        <v>1687</v>
      </c>
      <c r="M778" t="s">
        <v>1688</v>
      </c>
      <c r="N778" t="s">
        <v>27</v>
      </c>
      <c r="P778">
        <v>2</v>
      </c>
      <c r="Q778" t="s">
        <v>31</v>
      </c>
      <c r="V778" t="str">
        <f t="shared" si="12"/>
        <v>abril</v>
      </c>
    </row>
    <row r="779" spans="1:22" x14ac:dyDescent="0.3">
      <c r="A779" t="s">
        <v>5226</v>
      </c>
      <c r="C779" t="s">
        <v>1735</v>
      </c>
      <c r="D779" s="2">
        <v>45755</v>
      </c>
      <c r="E779" s="2">
        <v>45755</v>
      </c>
      <c r="F779" s="2">
        <v>45772</v>
      </c>
      <c r="G779" t="s">
        <v>49</v>
      </c>
      <c r="H779" s="3">
        <v>3070</v>
      </c>
      <c r="I779" s="3">
        <v>3070</v>
      </c>
      <c r="J779">
        <v>1561</v>
      </c>
      <c r="K779">
        <v>3</v>
      </c>
      <c r="L779" t="s">
        <v>1687</v>
      </c>
      <c r="M779" t="s">
        <v>1688</v>
      </c>
      <c r="N779" t="s">
        <v>27</v>
      </c>
      <c r="P779">
        <v>2</v>
      </c>
      <c r="Q779" t="s">
        <v>31</v>
      </c>
      <c r="V779" t="str">
        <f t="shared" si="12"/>
        <v>abril</v>
      </c>
    </row>
    <row r="780" spans="1:22" x14ac:dyDescent="0.3">
      <c r="A780" t="s">
        <v>5227</v>
      </c>
      <c r="B780" t="s">
        <v>4907</v>
      </c>
      <c r="C780" t="s">
        <v>4908</v>
      </c>
      <c r="D780" s="2">
        <v>45758</v>
      </c>
      <c r="E780" s="2">
        <v>45758</v>
      </c>
      <c r="F780" s="2">
        <v>45772</v>
      </c>
      <c r="G780" t="s">
        <v>49</v>
      </c>
      <c r="H780" s="3">
        <v>415</v>
      </c>
      <c r="I780" s="3">
        <v>415</v>
      </c>
      <c r="J780">
        <v>1577</v>
      </c>
      <c r="K780">
        <v>3</v>
      </c>
      <c r="L780" t="s">
        <v>1687</v>
      </c>
      <c r="M780" t="s">
        <v>1688</v>
      </c>
      <c r="N780" t="s">
        <v>27</v>
      </c>
      <c r="P780">
        <v>2</v>
      </c>
      <c r="Q780" t="s">
        <v>31</v>
      </c>
      <c r="V780" t="str">
        <f t="shared" si="12"/>
        <v>abril</v>
      </c>
    </row>
    <row r="781" spans="1:22" x14ac:dyDescent="0.3">
      <c r="A781" t="s">
        <v>3022</v>
      </c>
      <c r="C781" t="s">
        <v>5228</v>
      </c>
      <c r="D781" s="2">
        <v>45772</v>
      </c>
      <c r="E781" s="2">
        <v>45802</v>
      </c>
      <c r="F781" s="2">
        <v>45772</v>
      </c>
      <c r="G781" t="s">
        <v>1244</v>
      </c>
      <c r="H781" s="3">
        <v>1275</v>
      </c>
      <c r="I781" s="3">
        <v>1275</v>
      </c>
      <c r="J781">
        <v>1654</v>
      </c>
      <c r="K781">
        <v>3</v>
      </c>
      <c r="L781" t="s">
        <v>1687</v>
      </c>
      <c r="M781" t="s">
        <v>1688</v>
      </c>
      <c r="N781" t="s">
        <v>27</v>
      </c>
      <c r="P781">
        <v>2</v>
      </c>
      <c r="Q781" t="s">
        <v>31</v>
      </c>
      <c r="V781" t="str">
        <f t="shared" si="12"/>
        <v>abril</v>
      </c>
    </row>
    <row r="782" spans="1:22" x14ac:dyDescent="0.3">
      <c r="A782" t="s">
        <v>5229</v>
      </c>
      <c r="C782" t="s">
        <v>5228</v>
      </c>
      <c r="D782" s="2">
        <v>45772</v>
      </c>
      <c r="E782" s="2">
        <v>45802</v>
      </c>
      <c r="F782" s="2">
        <v>45772</v>
      </c>
      <c r="G782" t="s">
        <v>1244</v>
      </c>
      <c r="H782" s="3">
        <v>2550</v>
      </c>
      <c r="I782" s="3">
        <v>2550</v>
      </c>
      <c r="J782">
        <v>1655</v>
      </c>
      <c r="K782">
        <v>3</v>
      </c>
      <c r="L782" t="s">
        <v>1687</v>
      </c>
      <c r="M782" t="s">
        <v>1688</v>
      </c>
      <c r="N782" t="s">
        <v>27</v>
      </c>
      <c r="P782">
        <v>2</v>
      </c>
      <c r="Q782" t="s">
        <v>31</v>
      </c>
      <c r="V782" t="str">
        <f t="shared" si="12"/>
        <v>abril</v>
      </c>
    </row>
    <row r="783" spans="1:22" x14ac:dyDescent="0.3">
      <c r="A783" t="s">
        <v>2344</v>
      </c>
      <c r="C783" t="s">
        <v>5230</v>
      </c>
      <c r="D783" s="2">
        <v>45706</v>
      </c>
      <c r="E783" s="2">
        <v>45706</v>
      </c>
      <c r="F783" s="2">
        <v>45772</v>
      </c>
      <c r="G783" t="s">
        <v>1244</v>
      </c>
      <c r="H783" s="3">
        <v>2170</v>
      </c>
      <c r="I783" s="3">
        <v>2170</v>
      </c>
      <c r="J783">
        <v>1386</v>
      </c>
      <c r="K783">
        <v>3</v>
      </c>
      <c r="L783" t="s">
        <v>1687</v>
      </c>
      <c r="M783" t="s">
        <v>1688</v>
      </c>
      <c r="N783" t="s">
        <v>27</v>
      </c>
      <c r="P783">
        <v>2</v>
      </c>
      <c r="Q783" t="s">
        <v>31</v>
      </c>
      <c r="V783" t="str">
        <f t="shared" si="12"/>
        <v>abril</v>
      </c>
    </row>
    <row r="784" spans="1:22" x14ac:dyDescent="0.3">
      <c r="A784" t="s">
        <v>1974</v>
      </c>
      <c r="C784" t="s">
        <v>5230</v>
      </c>
      <c r="D784" s="2">
        <v>45694</v>
      </c>
      <c r="E784" s="2">
        <v>45694</v>
      </c>
      <c r="F784" s="2">
        <v>45772</v>
      </c>
      <c r="G784" t="s">
        <v>1244</v>
      </c>
      <c r="H784" s="3">
        <v>1105</v>
      </c>
      <c r="I784" s="3">
        <v>1105</v>
      </c>
      <c r="J784">
        <v>1337</v>
      </c>
      <c r="K784">
        <v>3</v>
      </c>
      <c r="L784" t="s">
        <v>1687</v>
      </c>
      <c r="M784" t="s">
        <v>1688</v>
      </c>
      <c r="N784" t="s">
        <v>27</v>
      </c>
      <c r="P784">
        <v>2</v>
      </c>
      <c r="Q784" t="s">
        <v>31</v>
      </c>
      <c r="V784" t="str">
        <f t="shared" si="12"/>
        <v>abril</v>
      </c>
    </row>
    <row r="785" spans="1:22" x14ac:dyDescent="0.3">
      <c r="A785" t="s">
        <v>5231</v>
      </c>
      <c r="B785" t="s">
        <v>1826</v>
      </c>
      <c r="C785" t="s">
        <v>1827</v>
      </c>
      <c r="D785" s="2">
        <v>45751</v>
      </c>
      <c r="E785" s="2">
        <v>45751</v>
      </c>
      <c r="F785" s="2">
        <v>45772</v>
      </c>
      <c r="G785" t="s">
        <v>49</v>
      </c>
      <c r="H785" s="3">
        <v>450</v>
      </c>
      <c r="I785" s="3">
        <v>450</v>
      </c>
      <c r="J785">
        <v>1124</v>
      </c>
      <c r="K785">
        <v>3</v>
      </c>
      <c r="L785" t="s">
        <v>1687</v>
      </c>
      <c r="M785" t="s">
        <v>1688</v>
      </c>
      <c r="N785" t="s">
        <v>27</v>
      </c>
      <c r="P785">
        <v>2</v>
      </c>
      <c r="Q785" t="s">
        <v>31</v>
      </c>
      <c r="V785" t="str">
        <f t="shared" si="12"/>
        <v>abril</v>
      </c>
    </row>
    <row r="786" spans="1:22" x14ac:dyDescent="0.3">
      <c r="A786" t="s">
        <v>5232</v>
      </c>
      <c r="C786" t="s">
        <v>1935</v>
      </c>
      <c r="D786" s="2">
        <v>45755</v>
      </c>
      <c r="E786" s="2">
        <v>45755</v>
      </c>
      <c r="F786" s="2">
        <v>45772</v>
      </c>
      <c r="G786" t="s">
        <v>49</v>
      </c>
      <c r="H786" s="3">
        <v>240</v>
      </c>
      <c r="I786" s="3">
        <v>240</v>
      </c>
      <c r="J786">
        <v>1135</v>
      </c>
      <c r="K786">
        <v>3</v>
      </c>
      <c r="L786" t="s">
        <v>1687</v>
      </c>
      <c r="M786" t="s">
        <v>1688</v>
      </c>
      <c r="N786" t="s">
        <v>27</v>
      </c>
      <c r="P786">
        <v>2</v>
      </c>
      <c r="Q786" t="s">
        <v>31</v>
      </c>
      <c r="V786" t="str">
        <f t="shared" si="12"/>
        <v>abril</v>
      </c>
    </row>
    <row r="787" spans="1:22" x14ac:dyDescent="0.3">
      <c r="A787" t="s">
        <v>5196</v>
      </c>
      <c r="C787" t="s">
        <v>1699</v>
      </c>
      <c r="D787" s="2">
        <v>45756</v>
      </c>
      <c r="E787" s="2">
        <v>45756</v>
      </c>
      <c r="F787" s="2">
        <v>45772</v>
      </c>
      <c r="G787" t="s">
        <v>49</v>
      </c>
      <c r="H787" s="3">
        <v>5</v>
      </c>
      <c r="I787" s="3">
        <v>5</v>
      </c>
      <c r="J787">
        <v>1136</v>
      </c>
      <c r="K787">
        <v>3</v>
      </c>
      <c r="L787" t="s">
        <v>1687</v>
      </c>
      <c r="M787" t="s">
        <v>1688</v>
      </c>
      <c r="N787" t="s">
        <v>27</v>
      </c>
      <c r="P787">
        <v>2</v>
      </c>
      <c r="Q787" t="s">
        <v>31</v>
      </c>
      <c r="V787" t="str">
        <f t="shared" si="12"/>
        <v>abril</v>
      </c>
    </row>
    <row r="788" spans="1:22" x14ac:dyDescent="0.3">
      <c r="A788" t="s">
        <v>5233</v>
      </c>
      <c r="C788" t="s">
        <v>1699</v>
      </c>
      <c r="D788" s="2">
        <v>45756</v>
      </c>
      <c r="E788" s="2">
        <v>45756</v>
      </c>
      <c r="F788" s="2">
        <v>45772</v>
      </c>
      <c r="G788" t="s">
        <v>49</v>
      </c>
      <c r="H788" s="3">
        <v>80</v>
      </c>
      <c r="I788" s="3">
        <v>80</v>
      </c>
      <c r="J788">
        <v>1137</v>
      </c>
      <c r="K788">
        <v>3</v>
      </c>
      <c r="L788" t="s">
        <v>1687</v>
      </c>
      <c r="M788" t="s">
        <v>1688</v>
      </c>
      <c r="N788" t="s">
        <v>27</v>
      </c>
      <c r="P788">
        <v>2</v>
      </c>
      <c r="Q788" t="s">
        <v>31</v>
      </c>
      <c r="V788" t="str">
        <f t="shared" si="12"/>
        <v>abril</v>
      </c>
    </row>
    <row r="789" spans="1:22" x14ac:dyDescent="0.3">
      <c r="A789" t="s">
        <v>5234</v>
      </c>
      <c r="C789" t="s">
        <v>1893</v>
      </c>
      <c r="D789" s="2">
        <v>45756</v>
      </c>
      <c r="E789" s="2">
        <v>45756</v>
      </c>
      <c r="F789" s="2">
        <v>45772</v>
      </c>
      <c r="G789" t="s">
        <v>49</v>
      </c>
      <c r="H789" s="3">
        <v>240</v>
      </c>
      <c r="I789" s="3">
        <v>240</v>
      </c>
      <c r="J789">
        <v>1138</v>
      </c>
      <c r="K789">
        <v>3</v>
      </c>
      <c r="L789" t="s">
        <v>1687</v>
      </c>
      <c r="M789" t="s">
        <v>1688</v>
      </c>
      <c r="N789" t="s">
        <v>27</v>
      </c>
      <c r="P789">
        <v>2</v>
      </c>
      <c r="Q789" t="s">
        <v>31</v>
      </c>
      <c r="V789" t="str">
        <f t="shared" si="12"/>
        <v>abril</v>
      </c>
    </row>
    <row r="790" spans="1:22" x14ac:dyDescent="0.3">
      <c r="A790" t="s">
        <v>5235</v>
      </c>
      <c r="C790" t="s">
        <v>2800</v>
      </c>
      <c r="D790" s="2">
        <v>45757</v>
      </c>
      <c r="E790" s="2">
        <v>45757</v>
      </c>
      <c r="F790" s="2">
        <v>45772</v>
      </c>
      <c r="G790" t="s">
        <v>49</v>
      </c>
      <c r="H790" s="3">
        <v>705</v>
      </c>
      <c r="I790" s="3">
        <v>705</v>
      </c>
      <c r="J790">
        <v>1139</v>
      </c>
      <c r="K790">
        <v>3</v>
      </c>
      <c r="L790" t="s">
        <v>1687</v>
      </c>
      <c r="M790" t="s">
        <v>1688</v>
      </c>
      <c r="N790" t="s">
        <v>27</v>
      </c>
      <c r="P790">
        <v>2</v>
      </c>
      <c r="Q790" t="s">
        <v>31</v>
      </c>
      <c r="V790" t="str">
        <f t="shared" si="12"/>
        <v>abril</v>
      </c>
    </row>
    <row r="791" spans="1:22" x14ac:dyDescent="0.3">
      <c r="A791" t="s">
        <v>5236</v>
      </c>
      <c r="B791" t="s">
        <v>5237</v>
      </c>
      <c r="C791" t="s">
        <v>5238</v>
      </c>
      <c r="D791" s="2">
        <v>45755</v>
      </c>
      <c r="E791" s="2">
        <v>45755</v>
      </c>
      <c r="F791" s="2">
        <v>45772</v>
      </c>
      <c r="G791" t="s">
        <v>49</v>
      </c>
      <c r="H791" s="3">
        <v>600</v>
      </c>
      <c r="I791" s="3">
        <v>600</v>
      </c>
      <c r="J791">
        <v>1133</v>
      </c>
      <c r="K791">
        <v>3</v>
      </c>
      <c r="L791" t="s">
        <v>1687</v>
      </c>
      <c r="M791" t="s">
        <v>1688</v>
      </c>
      <c r="N791" t="s">
        <v>27</v>
      </c>
      <c r="P791">
        <v>2</v>
      </c>
      <c r="Q791" t="s">
        <v>31</v>
      </c>
      <c r="R791" t="s">
        <v>5239</v>
      </c>
      <c r="V791" t="str">
        <f t="shared" si="12"/>
        <v>abril</v>
      </c>
    </row>
    <row r="792" spans="1:22" x14ac:dyDescent="0.3">
      <c r="A792" t="s">
        <v>5240</v>
      </c>
      <c r="C792" t="s">
        <v>1866</v>
      </c>
      <c r="D792" s="2">
        <v>45757</v>
      </c>
      <c r="E792" s="2">
        <v>45757</v>
      </c>
      <c r="F792" s="2">
        <v>45772</v>
      </c>
      <c r="G792" t="s">
        <v>49</v>
      </c>
      <c r="H792" s="3">
        <v>820</v>
      </c>
      <c r="I792" s="3">
        <v>820</v>
      </c>
      <c r="J792">
        <v>1142</v>
      </c>
      <c r="K792">
        <v>3</v>
      </c>
      <c r="L792" t="s">
        <v>1687</v>
      </c>
      <c r="M792" t="s">
        <v>1688</v>
      </c>
      <c r="N792" t="s">
        <v>27</v>
      </c>
      <c r="P792">
        <v>2</v>
      </c>
      <c r="Q792" t="s">
        <v>31</v>
      </c>
      <c r="V792" t="str">
        <f t="shared" si="12"/>
        <v>abril</v>
      </c>
    </row>
    <row r="793" spans="1:22" x14ac:dyDescent="0.3">
      <c r="A793" t="s">
        <v>5241</v>
      </c>
      <c r="B793" t="s">
        <v>5242</v>
      </c>
      <c r="C793" t="s">
        <v>5243</v>
      </c>
      <c r="D793" s="2">
        <v>45758</v>
      </c>
      <c r="E793" s="2">
        <v>45758</v>
      </c>
      <c r="F793" s="2">
        <v>45772</v>
      </c>
      <c r="G793" t="s">
        <v>49</v>
      </c>
      <c r="H793" s="3">
        <v>160</v>
      </c>
      <c r="I793" s="3">
        <v>160</v>
      </c>
      <c r="J793">
        <v>1145</v>
      </c>
      <c r="K793">
        <v>3</v>
      </c>
      <c r="L793" t="s">
        <v>1687</v>
      </c>
      <c r="M793" t="s">
        <v>1688</v>
      </c>
      <c r="N793" t="s">
        <v>27</v>
      </c>
      <c r="P793">
        <v>2</v>
      </c>
      <c r="Q793" t="s">
        <v>31</v>
      </c>
      <c r="V793" t="str">
        <f t="shared" si="12"/>
        <v>abril</v>
      </c>
    </row>
    <row r="794" spans="1:22" x14ac:dyDescent="0.3">
      <c r="A794" t="s">
        <v>5244</v>
      </c>
      <c r="C794" t="s">
        <v>5245</v>
      </c>
      <c r="D794" s="2">
        <v>45775</v>
      </c>
      <c r="E794" s="2">
        <v>45775</v>
      </c>
      <c r="F794" s="2">
        <v>45775</v>
      </c>
      <c r="G794" t="s">
        <v>86</v>
      </c>
      <c r="H794" s="3">
        <v>50</v>
      </c>
      <c r="I794" s="3">
        <v>50</v>
      </c>
      <c r="J794">
        <v>1190</v>
      </c>
      <c r="K794">
        <v>3</v>
      </c>
      <c r="L794" t="s">
        <v>1687</v>
      </c>
      <c r="M794" t="s">
        <v>1688</v>
      </c>
      <c r="N794" t="s">
        <v>27</v>
      </c>
      <c r="P794">
        <v>1156</v>
      </c>
      <c r="Q794" t="s">
        <v>1689</v>
      </c>
      <c r="V794" t="str">
        <f t="shared" si="12"/>
        <v>abril</v>
      </c>
    </row>
    <row r="795" spans="1:22" x14ac:dyDescent="0.3">
      <c r="A795" t="s">
        <v>5246</v>
      </c>
      <c r="B795" t="s">
        <v>5247</v>
      </c>
      <c r="C795" t="s">
        <v>5248</v>
      </c>
      <c r="D795" s="2">
        <v>45776</v>
      </c>
      <c r="E795" s="2">
        <v>45776</v>
      </c>
      <c r="F795" s="2">
        <v>45776</v>
      </c>
      <c r="G795" t="s">
        <v>86</v>
      </c>
      <c r="H795" s="3">
        <v>175</v>
      </c>
      <c r="I795" s="3">
        <v>175</v>
      </c>
      <c r="J795">
        <v>1199</v>
      </c>
      <c r="K795">
        <v>3</v>
      </c>
      <c r="L795" t="s">
        <v>1687</v>
      </c>
      <c r="M795" t="s">
        <v>1688</v>
      </c>
      <c r="N795" t="s">
        <v>27</v>
      </c>
      <c r="P795">
        <v>1156</v>
      </c>
      <c r="Q795" t="s">
        <v>1689</v>
      </c>
      <c r="V795" t="str">
        <f t="shared" si="12"/>
        <v>abril</v>
      </c>
    </row>
    <row r="796" spans="1:22" x14ac:dyDescent="0.3">
      <c r="A796" t="s">
        <v>5249</v>
      </c>
      <c r="B796" t="s">
        <v>5247</v>
      </c>
      <c r="C796" t="s">
        <v>5248</v>
      </c>
      <c r="D796" s="2">
        <v>45776</v>
      </c>
      <c r="E796" s="2">
        <v>45776</v>
      </c>
      <c r="F796" s="2">
        <v>45776</v>
      </c>
      <c r="G796" t="s">
        <v>86</v>
      </c>
      <c r="H796" s="3">
        <v>195</v>
      </c>
      <c r="I796" s="3">
        <v>195</v>
      </c>
      <c r="J796">
        <v>1200</v>
      </c>
      <c r="K796">
        <v>3</v>
      </c>
      <c r="L796" t="s">
        <v>1687</v>
      </c>
      <c r="M796" t="s">
        <v>1688</v>
      </c>
      <c r="N796" t="s">
        <v>27</v>
      </c>
      <c r="P796">
        <v>1156</v>
      </c>
      <c r="Q796" t="s">
        <v>1689</v>
      </c>
      <c r="V796" t="str">
        <f t="shared" si="12"/>
        <v>abril</v>
      </c>
    </row>
    <row r="797" spans="1:22" x14ac:dyDescent="0.3">
      <c r="A797" t="s">
        <v>5250</v>
      </c>
      <c r="C797" t="s">
        <v>5251</v>
      </c>
      <c r="D797" s="2">
        <v>45777</v>
      </c>
      <c r="E797" s="2">
        <v>45777</v>
      </c>
      <c r="F797" s="2">
        <v>45777</v>
      </c>
      <c r="G797" t="s">
        <v>86</v>
      </c>
      <c r="H797" s="3">
        <v>140</v>
      </c>
      <c r="I797" s="3">
        <v>140</v>
      </c>
      <c r="J797">
        <v>1206</v>
      </c>
      <c r="K797">
        <v>3</v>
      </c>
      <c r="L797" t="s">
        <v>1687</v>
      </c>
      <c r="M797" t="s">
        <v>1688</v>
      </c>
      <c r="N797" t="s">
        <v>27</v>
      </c>
      <c r="P797">
        <v>1156</v>
      </c>
      <c r="Q797" t="s">
        <v>1689</v>
      </c>
      <c r="V797" t="str">
        <f t="shared" si="12"/>
        <v>abril</v>
      </c>
    </row>
    <row r="798" spans="1:22" x14ac:dyDescent="0.3">
      <c r="A798" t="s">
        <v>5252</v>
      </c>
      <c r="C798" t="s">
        <v>5253</v>
      </c>
      <c r="D798" s="2">
        <v>45777</v>
      </c>
      <c r="E798" s="2">
        <v>45777</v>
      </c>
      <c r="F798" s="2">
        <v>45777</v>
      </c>
      <c r="G798" t="s">
        <v>86</v>
      </c>
      <c r="H798" s="3">
        <v>670</v>
      </c>
      <c r="I798" s="3">
        <v>670</v>
      </c>
      <c r="J798">
        <v>1207</v>
      </c>
      <c r="K798">
        <v>3</v>
      </c>
      <c r="L798" t="s">
        <v>1687</v>
      </c>
      <c r="M798" t="s">
        <v>1688</v>
      </c>
      <c r="N798" t="s">
        <v>27</v>
      </c>
      <c r="P798">
        <v>1156</v>
      </c>
      <c r="Q798" t="s">
        <v>1689</v>
      </c>
      <c r="V798" t="str">
        <f t="shared" si="12"/>
        <v>abril</v>
      </c>
    </row>
    <row r="799" spans="1:22" x14ac:dyDescent="0.3">
      <c r="A799" t="s">
        <v>5254</v>
      </c>
      <c r="B799" t="s">
        <v>4784</v>
      </c>
      <c r="C799" t="s">
        <v>4785</v>
      </c>
      <c r="D799" s="2">
        <v>45779</v>
      </c>
      <c r="E799" s="2">
        <v>45779</v>
      </c>
      <c r="F799" s="2">
        <v>45779</v>
      </c>
      <c r="G799" t="s">
        <v>86</v>
      </c>
      <c r="H799" s="3">
        <v>195</v>
      </c>
      <c r="I799" s="3">
        <v>195</v>
      </c>
      <c r="J799">
        <v>1215</v>
      </c>
      <c r="K799">
        <v>3</v>
      </c>
      <c r="L799" t="s">
        <v>1687</v>
      </c>
      <c r="M799" t="s">
        <v>1688</v>
      </c>
      <c r="N799" t="s">
        <v>27</v>
      </c>
      <c r="P799">
        <v>1156</v>
      </c>
      <c r="Q799" t="s">
        <v>1689</v>
      </c>
      <c r="V799" t="str">
        <f t="shared" si="12"/>
        <v>maio</v>
      </c>
    </row>
    <row r="800" spans="1:22" x14ac:dyDescent="0.3">
      <c r="A800" t="s">
        <v>5255</v>
      </c>
      <c r="B800" t="s">
        <v>4784</v>
      </c>
      <c r="C800" t="s">
        <v>4785</v>
      </c>
      <c r="D800" s="2">
        <v>45779</v>
      </c>
      <c r="E800" s="2">
        <v>45779</v>
      </c>
      <c r="F800" s="2">
        <v>45779</v>
      </c>
      <c r="G800" t="s">
        <v>86</v>
      </c>
      <c r="H800" s="3">
        <v>5</v>
      </c>
      <c r="I800" s="3">
        <v>5</v>
      </c>
      <c r="J800">
        <v>1216</v>
      </c>
      <c r="K800">
        <v>3</v>
      </c>
      <c r="L800" t="s">
        <v>1687</v>
      </c>
      <c r="M800" t="s">
        <v>1688</v>
      </c>
      <c r="N800" t="s">
        <v>27</v>
      </c>
      <c r="P800">
        <v>1156</v>
      </c>
      <c r="Q800" t="s">
        <v>1689</v>
      </c>
      <c r="V800" t="str">
        <f t="shared" si="12"/>
        <v>maio</v>
      </c>
    </row>
    <row r="801" spans="1:22" x14ac:dyDescent="0.3">
      <c r="A801" t="s">
        <v>5256</v>
      </c>
      <c r="B801" t="s">
        <v>4784</v>
      </c>
      <c r="C801" t="s">
        <v>4785</v>
      </c>
      <c r="D801" s="2">
        <v>45779</v>
      </c>
      <c r="E801" s="2">
        <v>45779</v>
      </c>
      <c r="F801" s="2">
        <v>45779</v>
      </c>
      <c r="G801" t="s">
        <v>86</v>
      </c>
      <c r="H801" s="3">
        <v>100</v>
      </c>
      <c r="I801" s="3">
        <v>100</v>
      </c>
      <c r="J801">
        <v>1217</v>
      </c>
      <c r="K801">
        <v>3</v>
      </c>
      <c r="L801" t="s">
        <v>1687</v>
      </c>
      <c r="M801" t="s">
        <v>1688</v>
      </c>
      <c r="N801" t="s">
        <v>27</v>
      </c>
      <c r="P801">
        <v>1156</v>
      </c>
      <c r="Q801" t="s">
        <v>1689</v>
      </c>
      <c r="V801" t="str">
        <f t="shared" si="12"/>
        <v>maio</v>
      </c>
    </row>
    <row r="802" spans="1:22" x14ac:dyDescent="0.3">
      <c r="A802" t="s">
        <v>5257</v>
      </c>
      <c r="B802" t="s">
        <v>4784</v>
      </c>
      <c r="C802" t="s">
        <v>4785</v>
      </c>
      <c r="D802" s="2">
        <v>45779</v>
      </c>
      <c r="E802" s="2">
        <v>45779</v>
      </c>
      <c r="F802" s="2">
        <v>45779</v>
      </c>
      <c r="G802" t="s">
        <v>86</v>
      </c>
      <c r="H802" s="3">
        <v>445</v>
      </c>
      <c r="I802" s="3">
        <v>445</v>
      </c>
      <c r="J802">
        <v>1221</v>
      </c>
      <c r="K802">
        <v>3</v>
      </c>
      <c r="L802" t="s">
        <v>1687</v>
      </c>
      <c r="M802" t="s">
        <v>1688</v>
      </c>
      <c r="N802" t="s">
        <v>27</v>
      </c>
      <c r="P802">
        <v>1156</v>
      </c>
      <c r="Q802" t="s">
        <v>1689</v>
      </c>
      <c r="V802" t="str">
        <f t="shared" si="12"/>
        <v>maio</v>
      </c>
    </row>
    <row r="803" spans="1:22" x14ac:dyDescent="0.3">
      <c r="A803" t="s">
        <v>5258</v>
      </c>
      <c r="B803" t="s">
        <v>2103</v>
      </c>
      <c r="C803" t="s">
        <v>2104</v>
      </c>
      <c r="D803" s="2">
        <v>45772</v>
      </c>
      <c r="E803" s="2">
        <v>45802</v>
      </c>
      <c r="F803" s="2">
        <v>45783</v>
      </c>
      <c r="G803" t="s">
        <v>45</v>
      </c>
      <c r="H803" s="3">
        <v>846.67</v>
      </c>
      <c r="I803" s="3">
        <v>846.67</v>
      </c>
      <c r="J803">
        <v>1659</v>
      </c>
      <c r="K803">
        <v>3</v>
      </c>
      <c r="L803" t="s">
        <v>1687</v>
      </c>
      <c r="M803" t="s">
        <v>1688</v>
      </c>
      <c r="N803" t="s">
        <v>27</v>
      </c>
      <c r="P803">
        <v>2</v>
      </c>
      <c r="Q803" t="s">
        <v>31</v>
      </c>
      <c r="V803" t="str">
        <f t="shared" si="12"/>
        <v>maio</v>
      </c>
    </row>
    <row r="804" spans="1:22" x14ac:dyDescent="0.3">
      <c r="A804" t="s">
        <v>5259</v>
      </c>
      <c r="B804" t="s">
        <v>2103</v>
      </c>
      <c r="C804" t="s">
        <v>2104</v>
      </c>
      <c r="D804" s="2">
        <v>45772</v>
      </c>
      <c r="E804" s="2">
        <v>45832</v>
      </c>
      <c r="F804" s="2">
        <v>45783</v>
      </c>
      <c r="G804" t="s">
        <v>45</v>
      </c>
      <c r="H804" s="3">
        <v>846.67</v>
      </c>
      <c r="I804" s="3">
        <v>846.67</v>
      </c>
      <c r="J804">
        <v>1659</v>
      </c>
      <c r="K804">
        <v>3</v>
      </c>
      <c r="L804" t="s">
        <v>1687</v>
      </c>
      <c r="M804" t="s">
        <v>1688</v>
      </c>
      <c r="N804" t="s">
        <v>27</v>
      </c>
      <c r="P804">
        <v>2</v>
      </c>
      <c r="Q804" t="s">
        <v>31</v>
      </c>
      <c r="V804" t="str">
        <f t="shared" si="12"/>
        <v>maio</v>
      </c>
    </row>
    <row r="805" spans="1:22" x14ac:dyDescent="0.3">
      <c r="A805" t="s">
        <v>5260</v>
      </c>
      <c r="B805" t="s">
        <v>2103</v>
      </c>
      <c r="C805" t="s">
        <v>2104</v>
      </c>
      <c r="D805" s="2">
        <v>45772</v>
      </c>
      <c r="E805" s="2">
        <v>45862</v>
      </c>
      <c r="F805" s="2">
        <v>45783</v>
      </c>
      <c r="G805" t="s">
        <v>45</v>
      </c>
      <c r="H805" s="3">
        <v>846.66</v>
      </c>
      <c r="I805" s="3">
        <v>846.66</v>
      </c>
      <c r="J805">
        <v>1659</v>
      </c>
      <c r="K805">
        <v>3</v>
      </c>
      <c r="L805" t="s">
        <v>1687</v>
      </c>
      <c r="M805" t="s">
        <v>1688</v>
      </c>
      <c r="N805" t="s">
        <v>27</v>
      </c>
      <c r="P805">
        <v>2</v>
      </c>
      <c r="Q805" t="s">
        <v>31</v>
      </c>
      <c r="V805" t="str">
        <f t="shared" si="12"/>
        <v>maio</v>
      </c>
    </row>
    <row r="806" spans="1:22" x14ac:dyDescent="0.3">
      <c r="A806" t="s">
        <v>5261</v>
      </c>
      <c r="B806" t="s">
        <v>4331</v>
      </c>
      <c r="C806" t="s">
        <v>4332</v>
      </c>
      <c r="D806" s="2">
        <v>45772</v>
      </c>
      <c r="E806" s="2">
        <v>45802</v>
      </c>
      <c r="F806" s="2">
        <v>45783</v>
      </c>
      <c r="G806" t="s">
        <v>45</v>
      </c>
      <c r="H806" s="3">
        <v>688.33</v>
      </c>
      <c r="I806" s="3">
        <v>688.33</v>
      </c>
      <c r="J806">
        <v>1660</v>
      </c>
      <c r="K806">
        <v>3</v>
      </c>
      <c r="L806" t="s">
        <v>1687</v>
      </c>
      <c r="M806" t="s">
        <v>1688</v>
      </c>
      <c r="N806" t="s">
        <v>27</v>
      </c>
      <c r="P806">
        <v>2</v>
      </c>
      <c r="Q806" t="s">
        <v>31</v>
      </c>
      <c r="V806" t="str">
        <f t="shared" si="12"/>
        <v>maio</v>
      </c>
    </row>
    <row r="807" spans="1:22" x14ac:dyDescent="0.3">
      <c r="A807" t="s">
        <v>5262</v>
      </c>
      <c r="B807" t="s">
        <v>4331</v>
      </c>
      <c r="C807" t="s">
        <v>4332</v>
      </c>
      <c r="D807" s="2">
        <v>45772</v>
      </c>
      <c r="E807" s="2">
        <v>45832</v>
      </c>
      <c r="F807" s="2">
        <v>45783</v>
      </c>
      <c r="G807" t="s">
        <v>45</v>
      </c>
      <c r="H807" s="3">
        <v>688.33</v>
      </c>
      <c r="I807" s="3">
        <v>688.33</v>
      </c>
      <c r="J807">
        <v>1660</v>
      </c>
      <c r="K807">
        <v>3</v>
      </c>
      <c r="L807" t="s">
        <v>1687</v>
      </c>
      <c r="M807" t="s">
        <v>1688</v>
      </c>
      <c r="N807" t="s">
        <v>27</v>
      </c>
      <c r="P807">
        <v>2</v>
      </c>
      <c r="Q807" t="s">
        <v>31</v>
      </c>
      <c r="V807" t="str">
        <f t="shared" si="12"/>
        <v>maio</v>
      </c>
    </row>
    <row r="808" spans="1:22" x14ac:dyDescent="0.3">
      <c r="A808" t="s">
        <v>5263</v>
      </c>
      <c r="B808" t="s">
        <v>4331</v>
      </c>
      <c r="C808" t="s">
        <v>4332</v>
      </c>
      <c r="D808" s="2">
        <v>45772</v>
      </c>
      <c r="E808" s="2">
        <v>45862</v>
      </c>
      <c r="F808" s="2">
        <v>45783</v>
      </c>
      <c r="G808" t="s">
        <v>45</v>
      </c>
      <c r="H808" s="3">
        <v>688.34</v>
      </c>
      <c r="I808" s="3">
        <v>688.34</v>
      </c>
      <c r="J808">
        <v>1660</v>
      </c>
      <c r="K808">
        <v>3</v>
      </c>
      <c r="L808" t="s">
        <v>1687</v>
      </c>
      <c r="M808" t="s">
        <v>1688</v>
      </c>
      <c r="N808" t="s">
        <v>27</v>
      </c>
      <c r="P808">
        <v>2</v>
      </c>
      <c r="Q808" t="s">
        <v>31</v>
      </c>
      <c r="V808" t="str">
        <f t="shared" si="12"/>
        <v>maio</v>
      </c>
    </row>
    <row r="809" spans="1:22" x14ac:dyDescent="0.3">
      <c r="A809" t="s">
        <v>5264</v>
      </c>
      <c r="C809" t="s">
        <v>5265</v>
      </c>
      <c r="D809" s="2">
        <v>45775</v>
      </c>
      <c r="E809" s="2">
        <v>45805</v>
      </c>
      <c r="F809" s="2">
        <v>45783</v>
      </c>
      <c r="G809" t="s">
        <v>45</v>
      </c>
      <c r="H809" s="3">
        <v>5305</v>
      </c>
      <c r="I809" s="3">
        <v>5305</v>
      </c>
      <c r="J809">
        <v>1663</v>
      </c>
      <c r="K809">
        <v>3</v>
      </c>
      <c r="L809" t="s">
        <v>1687</v>
      </c>
      <c r="M809" t="s">
        <v>1688</v>
      </c>
      <c r="N809" t="s">
        <v>27</v>
      </c>
      <c r="P809">
        <v>2</v>
      </c>
      <c r="Q809" t="s">
        <v>31</v>
      </c>
      <c r="V809" t="str">
        <f t="shared" si="12"/>
        <v>maio</v>
      </c>
    </row>
    <row r="810" spans="1:22" x14ac:dyDescent="0.3">
      <c r="A810" t="s">
        <v>5266</v>
      </c>
      <c r="B810" t="s">
        <v>5267</v>
      </c>
      <c r="C810" t="s">
        <v>5268</v>
      </c>
      <c r="D810" s="2">
        <v>45777</v>
      </c>
      <c r="E810" s="2">
        <v>45807</v>
      </c>
      <c r="F810" s="2">
        <v>45783</v>
      </c>
      <c r="G810" t="s">
        <v>45</v>
      </c>
      <c r="H810" s="3">
        <v>3340</v>
      </c>
      <c r="I810" s="3">
        <v>3340</v>
      </c>
      <c r="J810">
        <v>1670</v>
      </c>
      <c r="K810">
        <v>3</v>
      </c>
      <c r="L810" t="s">
        <v>1687</v>
      </c>
      <c r="M810" t="s">
        <v>1688</v>
      </c>
      <c r="N810" t="s">
        <v>27</v>
      </c>
      <c r="P810">
        <v>2</v>
      </c>
      <c r="Q810" t="s">
        <v>31</v>
      </c>
      <c r="V810" t="str">
        <f t="shared" si="12"/>
        <v>maio</v>
      </c>
    </row>
    <row r="811" spans="1:22" x14ac:dyDescent="0.3">
      <c r="A811" t="s">
        <v>5269</v>
      </c>
      <c r="B811" t="s">
        <v>4389</v>
      </c>
      <c r="C811" t="s">
        <v>4390</v>
      </c>
      <c r="D811" s="2">
        <v>45777</v>
      </c>
      <c r="E811" s="2">
        <v>45784</v>
      </c>
      <c r="F811" s="2">
        <v>45783</v>
      </c>
      <c r="G811" t="s">
        <v>45</v>
      </c>
      <c r="H811" s="3">
        <v>3010</v>
      </c>
      <c r="I811" s="3">
        <v>3010</v>
      </c>
      <c r="J811">
        <v>1671</v>
      </c>
      <c r="K811">
        <v>3</v>
      </c>
      <c r="L811" t="s">
        <v>1687</v>
      </c>
      <c r="M811" t="s">
        <v>1688</v>
      </c>
      <c r="N811" t="s">
        <v>27</v>
      </c>
      <c r="P811">
        <v>2</v>
      </c>
      <c r="Q811" t="s">
        <v>31</v>
      </c>
      <c r="V811" t="str">
        <f t="shared" si="12"/>
        <v>maio</v>
      </c>
    </row>
    <row r="812" spans="1:22" x14ac:dyDescent="0.3">
      <c r="A812" t="s">
        <v>5270</v>
      </c>
      <c r="B812" t="s">
        <v>2193</v>
      </c>
      <c r="C812" t="s">
        <v>2194</v>
      </c>
      <c r="D812" s="2">
        <v>45777</v>
      </c>
      <c r="E812" s="2">
        <v>45807</v>
      </c>
      <c r="F812" s="2">
        <v>45783</v>
      </c>
      <c r="G812" t="s">
        <v>45</v>
      </c>
      <c r="H812" s="3">
        <v>3720</v>
      </c>
      <c r="I812" s="3">
        <v>3720</v>
      </c>
      <c r="J812">
        <v>1675</v>
      </c>
      <c r="K812">
        <v>3</v>
      </c>
      <c r="L812" t="s">
        <v>1687</v>
      </c>
      <c r="M812" t="s">
        <v>1688</v>
      </c>
      <c r="N812" t="s">
        <v>27</v>
      </c>
      <c r="P812">
        <v>2</v>
      </c>
      <c r="Q812" t="s">
        <v>31</v>
      </c>
      <c r="V812" t="str">
        <f t="shared" si="12"/>
        <v>maio</v>
      </c>
    </row>
    <row r="813" spans="1:22" x14ac:dyDescent="0.3">
      <c r="A813" t="s">
        <v>5271</v>
      </c>
      <c r="B813" t="s">
        <v>1752</v>
      </c>
      <c r="C813" t="s">
        <v>1753</v>
      </c>
      <c r="D813" s="2">
        <v>45777</v>
      </c>
      <c r="E813" s="2">
        <v>45807</v>
      </c>
      <c r="F813" s="2">
        <v>45783</v>
      </c>
      <c r="G813" t="s">
        <v>45</v>
      </c>
      <c r="H813" s="3">
        <v>2806.67</v>
      </c>
      <c r="I813" s="3">
        <v>2806.67</v>
      </c>
      <c r="J813">
        <v>1677</v>
      </c>
      <c r="K813">
        <v>3</v>
      </c>
      <c r="L813" t="s">
        <v>1687</v>
      </c>
      <c r="M813" t="s">
        <v>1688</v>
      </c>
      <c r="N813" t="s">
        <v>27</v>
      </c>
      <c r="P813">
        <v>2</v>
      </c>
      <c r="Q813" t="s">
        <v>31</v>
      </c>
      <c r="V813" t="str">
        <f t="shared" si="12"/>
        <v>maio</v>
      </c>
    </row>
    <row r="814" spans="1:22" x14ac:dyDescent="0.3">
      <c r="A814" t="s">
        <v>5272</v>
      </c>
      <c r="B814" t="s">
        <v>1752</v>
      </c>
      <c r="C814" t="s">
        <v>1753</v>
      </c>
      <c r="D814" s="2">
        <v>45777</v>
      </c>
      <c r="E814" s="2">
        <v>45837</v>
      </c>
      <c r="F814" s="2">
        <v>45783</v>
      </c>
      <c r="G814" t="s">
        <v>45</v>
      </c>
      <c r="H814" s="3">
        <v>2806.67</v>
      </c>
      <c r="I814" s="3">
        <v>2806.67</v>
      </c>
      <c r="J814">
        <v>1677</v>
      </c>
      <c r="K814">
        <v>3</v>
      </c>
      <c r="L814" t="s">
        <v>1687</v>
      </c>
      <c r="M814" t="s">
        <v>1688</v>
      </c>
      <c r="N814" t="s">
        <v>27</v>
      </c>
      <c r="P814">
        <v>2</v>
      </c>
      <c r="Q814" t="s">
        <v>31</v>
      </c>
      <c r="V814" t="str">
        <f t="shared" si="12"/>
        <v>maio</v>
      </c>
    </row>
    <row r="815" spans="1:22" x14ac:dyDescent="0.3">
      <c r="A815" t="s">
        <v>5273</v>
      </c>
      <c r="B815" t="s">
        <v>1752</v>
      </c>
      <c r="C815" t="s">
        <v>1753</v>
      </c>
      <c r="D815" s="2">
        <v>45777</v>
      </c>
      <c r="E815" s="2">
        <v>45867</v>
      </c>
      <c r="F815" s="2">
        <v>45783</v>
      </c>
      <c r="G815" t="s">
        <v>45</v>
      </c>
      <c r="H815" s="3">
        <v>2806.66</v>
      </c>
      <c r="I815" s="3">
        <v>2806.66</v>
      </c>
      <c r="J815">
        <v>1677</v>
      </c>
      <c r="K815">
        <v>3</v>
      </c>
      <c r="L815" t="s">
        <v>1687</v>
      </c>
      <c r="M815" t="s">
        <v>1688</v>
      </c>
      <c r="N815" t="s">
        <v>27</v>
      </c>
      <c r="P815">
        <v>2</v>
      </c>
      <c r="Q815" t="s">
        <v>31</v>
      </c>
      <c r="V815" t="str">
        <f t="shared" si="12"/>
        <v>maio</v>
      </c>
    </row>
    <row r="816" spans="1:22" x14ac:dyDescent="0.3">
      <c r="A816" t="s">
        <v>5274</v>
      </c>
      <c r="B816" t="s">
        <v>5275</v>
      </c>
      <c r="C816" t="s">
        <v>5276</v>
      </c>
      <c r="D816" s="2">
        <v>45763</v>
      </c>
      <c r="E816" s="2">
        <v>45793</v>
      </c>
      <c r="F816" s="2">
        <v>45783</v>
      </c>
      <c r="G816" t="s">
        <v>45</v>
      </c>
      <c r="H816" s="3">
        <v>756.88</v>
      </c>
      <c r="I816" s="3">
        <v>756.88</v>
      </c>
      <c r="J816">
        <v>1610</v>
      </c>
      <c r="K816">
        <v>3</v>
      </c>
      <c r="L816" t="s">
        <v>1687</v>
      </c>
      <c r="M816" t="s">
        <v>1688</v>
      </c>
      <c r="N816" t="s">
        <v>27</v>
      </c>
      <c r="P816">
        <v>2</v>
      </c>
      <c r="Q816" t="s">
        <v>31</v>
      </c>
      <c r="V816" t="str">
        <f t="shared" si="12"/>
        <v>maio</v>
      </c>
    </row>
    <row r="817" spans="1:22" x14ac:dyDescent="0.3">
      <c r="A817" t="s">
        <v>5277</v>
      </c>
      <c r="B817" t="s">
        <v>5275</v>
      </c>
      <c r="C817" t="s">
        <v>5276</v>
      </c>
      <c r="D817" s="2">
        <v>45763</v>
      </c>
      <c r="E817" s="2">
        <v>45824</v>
      </c>
      <c r="F817" s="2">
        <v>45783</v>
      </c>
      <c r="G817" t="s">
        <v>45</v>
      </c>
      <c r="H817" s="3">
        <v>756.88</v>
      </c>
      <c r="I817" s="3">
        <v>756.88</v>
      </c>
      <c r="J817">
        <v>1610</v>
      </c>
      <c r="K817">
        <v>3</v>
      </c>
      <c r="L817" t="s">
        <v>1687</v>
      </c>
      <c r="M817" t="s">
        <v>1688</v>
      </c>
      <c r="N817" t="s">
        <v>27</v>
      </c>
      <c r="P817">
        <v>2</v>
      </c>
      <c r="Q817" t="s">
        <v>31</v>
      </c>
      <c r="V817" t="str">
        <f t="shared" si="12"/>
        <v>maio</v>
      </c>
    </row>
    <row r="818" spans="1:22" x14ac:dyDescent="0.3">
      <c r="A818" t="s">
        <v>5278</v>
      </c>
      <c r="B818" t="s">
        <v>5275</v>
      </c>
      <c r="C818" t="s">
        <v>5276</v>
      </c>
      <c r="D818" s="2">
        <v>45763</v>
      </c>
      <c r="E818" s="2">
        <v>45854</v>
      </c>
      <c r="F818" s="2">
        <v>45783</v>
      </c>
      <c r="G818" t="s">
        <v>45</v>
      </c>
      <c r="H818" s="3">
        <v>756.88</v>
      </c>
      <c r="I818" s="3">
        <v>756.88</v>
      </c>
      <c r="J818">
        <v>1610</v>
      </c>
      <c r="K818">
        <v>3</v>
      </c>
      <c r="L818" t="s">
        <v>1687</v>
      </c>
      <c r="M818" t="s">
        <v>1688</v>
      </c>
      <c r="N818" t="s">
        <v>27</v>
      </c>
      <c r="P818">
        <v>2</v>
      </c>
      <c r="Q818" t="s">
        <v>31</v>
      </c>
      <c r="V818" t="str">
        <f t="shared" si="12"/>
        <v>maio</v>
      </c>
    </row>
    <row r="819" spans="1:22" x14ac:dyDescent="0.3">
      <c r="A819" t="s">
        <v>5279</v>
      </c>
      <c r="B819" t="s">
        <v>5275</v>
      </c>
      <c r="C819" t="s">
        <v>5276</v>
      </c>
      <c r="D819" s="2">
        <v>45763</v>
      </c>
      <c r="E819" s="2">
        <v>45885</v>
      </c>
      <c r="F819" s="2">
        <v>45783</v>
      </c>
      <c r="G819" t="s">
        <v>45</v>
      </c>
      <c r="H819" s="3">
        <v>756.86</v>
      </c>
      <c r="I819" s="3">
        <v>756.86</v>
      </c>
      <c r="J819">
        <v>1610</v>
      </c>
      <c r="K819">
        <v>3</v>
      </c>
      <c r="L819" t="s">
        <v>1687</v>
      </c>
      <c r="M819" t="s">
        <v>1688</v>
      </c>
      <c r="N819" t="s">
        <v>27</v>
      </c>
      <c r="P819">
        <v>2</v>
      </c>
      <c r="Q819" t="s">
        <v>31</v>
      </c>
      <c r="V819" t="str">
        <f t="shared" si="12"/>
        <v>maio</v>
      </c>
    </row>
    <row r="820" spans="1:22" x14ac:dyDescent="0.3">
      <c r="A820" t="s">
        <v>5280</v>
      </c>
      <c r="B820" t="s">
        <v>5281</v>
      </c>
      <c r="C820" t="s">
        <v>5282</v>
      </c>
      <c r="D820" s="2">
        <v>45763</v>
      </c>
      <c r="E820" s="2">
        <v>45793</v>
      </c>
      <c r="F820" s="2">
        <v>45783</v>
      </c>
      <c r="G820" t="s">
        <v>45</v>
      </c>
      <c r="H820" s="3">
        <v>2000</v>
      </c>
      <c r="I820" s="3">
        <v>2000</v>
      </c>
      <c r="J820">
        <v>1614</v>
      </c>
      <c r="K820">
        <v>3</v>
      </c>
      <c r="L820" t="s">
        <v>1687</v>
      </c>
      <c r="M820" t="s">
        <v>1688</v>
      </c>
      <c r="N820" t="s">
        <v>27</v>
      </c>
      <c r="P820">
        <v>2</v>
      </c>
      <c r="Q820" t="s">
        <v>31</v>
      </c>
      <c r="V820" t="str">
        <f t="shared" si="12"/>
        <v>maio</v>
      </c>
    </row>
    <row r="821" spans="1:22" x14ac:dyDescent="0.3">
      <c r="A821" t="s">
        <v>5283</v>
      </c>
      <c r="B821" t="s">
        <v>2262</v>
      </c>
      <c r="C821" t="s">
        <v>2263</v>
      </c>
      <c r="D821" s="2">
        <v>45763</v>
      </c>
      <c r="E821" s="2">
        <v>45793</v>
      </c>
      <c r="F821" s="2">
        <v>45783</v>
      </c>
      <c r="G821" t="s">
        <v>45</v>
      </c>
      <c r="H821" s="3">
        <v>866.67</v>
      </c>
      <c r="I821" s="3">
        <v>866.67</v>
      </c>
      <c r="J821">
        <v>1617</v>
      </c>
      <c r="K821">
        <v>3</v>
      </c>
      <c r="L821" t="s">
        <v>1687</v>
      </c>
      <c r="M821" t="s">
        <v>1688</v>
      </c>
      <c r="N821" t="s">
        <v>27</v>
      </c>
      <c r="P821">
        <v>2</v>
      </c>
      <c r="Q821" t="s">
        <v>31</v>
      </c>
      <c r="V821" t="str">
        <f t="shared" si="12"/>
        <v>maio</v>
      </c>
    </row>
    <row r="822" spans="1:22" x14ac:dyDescent="0.3">
      <c r="A822" t="s">
        <v>5284</v>
      </c>
      <c r="B822" t="s">
        <v>2262</v>
      </c>
      <c r="C822" t="s">
        <v>2263</v>
      </c>
      <c r="D822" s="2">
        <v>45763</v>
      </c>
      <c r="E822" s="2">
        <v>45823</v>
      </c>
      <c r="F822" s="2">
        <v>45783</v>
      </c>
      <c r="G822" t="s">
        <v>45</v>
      </c>
      <c r="H822" s="3">
        <v>866.67</v>
      </c>
      <c r="I822" s="3">
        <v>866.67</v>
      </c>
      <c r="J822">
        <v>1617</v>
      </c>
      <c r="K822">
        <v>3</v>
      </c>
      <c r="L822" t="s">
        <v>1687</v>
      </c>
      <c r="M822" t="s">
        <v>1688</v>
      </c>
      <c r="N822" t="s">
        <v>27</v>
      </c>
      <c r="P822">
        <v>2</v>
      </c>
      <c r="Q822" t="s">
        <v>31</v>
      </c>
      <c r="V822" t="str">
        <f t="shared" si="12"/>
        <v>maio</v>
      </c>
    </row>
    <row r="823" spans="1:22" x14ac:dyDescent="0.3">
      <c r="A823" t="s">
        <v>5285</v>
      </c>
      <c r="B823" t="s">
        <v>2262</v>
      </c>
      <c r="C823" t="s">
        <v>2263</v>
      </c>
      <c r="D823" s="2">
        <v>45763</v>
      </c>
      <c r="E823" s="2">
        <v>45853</v>
      </c>
      <c r="F823" s="2">
        <v>45783</v>
      </c>
      <c r="G823" t="s">
        <v>45</v>
      </c>
      <c r="H823" s="3">
        <v>866.66</v>
      </c>
      <c r="I823" s="3">
        <v>866.66</v>
      </c>
      <c r="J823">
        <v>1617</v>
      </c>
      <c r="K823">
        <v>3</v>
      </c>
      <c r="L823" t="s">
        <v>1687</v>
      </c>
      <c r="M823" t="s">
        <v>1688</v>
      </c>
      <c r="N823" t="s">
        <v>27</v>
      </c>
      <c r="P823">
        <v>2</v>
      </c>
      <c r="Q823" t="s">
        <v>31</v>
      </c>
      <c r="V823" t="str">
        <f t="shared" si="12"/>
        <v>maio</v>
      </c>
    </row>
    <row r="824" spans="1:22" x14ac:dyDescent="0.3">
      <c r="A824" t="s">
        <v>5286</v>
      </c>
      <c r="B824" t="s">
        <v>5287</v>
      </c>
      <c r="C824" t="s">
        <v>5288</v>
      </c>
      <c r="D824" s="2">
        <v>45764</v>
      </c>
      <c r="E824" s="2">
        <v>45794</v>
      </c>
      <c r="F824" s="2">
        <v>45783</v>
      </c>
      <c r="G824" t="s">
        <v>45</v>
      </c>
      <c r="H824" s="3">
        <v>1653.33</v>
      </c>
      <c r="I824" s="3">
        <v>1653.33</v>
      </c>
      <c r="J824">
        <v>1621</v>
      </c>
      <c r="K824">
        <v>3</v>
      </c>
      <c r="L824" t="s">
        <v>1687</v>
      </c>
      <c r="M824" t="s">
        <v>1688</v>
      </c>
      <c r="N824" t="s">
        <v>27</v>
      </c>
      <c r="P824">
        <v>2</v>
      </c>
      <c r="Q824" t="s">
        <v>31</v>
      </c>
      <c r="V824" t="str">
        <f t="shared" si="12"/>
        <v>maio</v>
      </c>
    </row>
    <row r="825" spans="1:22" x14ac:dyDescent="0.3">
      <c r="A825" t="s">
        <v>5289</v>
      </c>
      <c r="B825" t="s">
        <v>5287</v>
      </c>
      <c r="C825" t="s">
        <v>5288</v>
      </c>
      <c r="D825" s="2">
        <v>45764</v>
      </c>
      <c r="E825" s="2">
        <v>45824</v>
      </c>
      <c r="F825" s="2">
        <v>45783</v>
      </c>
      <c r="G825" t="s">
        <v>45</v>
      </c>
      <c r="H825" s="3">
        <v>1653.33</v>
      </c>
      <c r="I825" s="3">
        <v>1653.33</v>
      </c>
      <c r="J825">
        <v>1621</v>
      </c>
      <c r="K825">
        <v>3</v>
      </c>
      <c r="L825" t="s">
        <v>1687</v>
      </c>
      <c r="M825" t="s">
        <v>1688</v>
      </c>
      <c r="N825" t="s">
        <v>27</v>
      </c>
      <c r="P825">
        <v>2</v>
      </c>
      <c r="Q825" t="s">
        <v>31</v>
      </c>
      <c r="V825" t="str">
        <f t="shared" si="12"/>
        <v>maio</v>
      </c>
    </row>
    <row r="826" spans="1:22" x14ac:dyDescent="0.3">
      <c r="A826" t="s">
        <v>5290</v>
      </c>
      <c r="B826" t="s">
        <v>5287</v>
      </c>
      <c r="C826" t="s">
        <v>5288</v>
      </c>
      <c r="D826" s="2">
        <v>45764</v>
      </c>
      <c r="E826" s="2">
        <v>45854</v>
      </c>
      <c r="F826" s="2">
        <v>45783</v>
      </c>
      <c r="G826" t="s">
        <v>45</v>
      </c>
      <c r="H826" s="3">
        <v>1653.34</v>
      </c>
      <c r="I826" s="3">
        <v>1653.34</v>
      </c>
      <c r="J826">
        <v>1621</v>
      </c>
      <c r="K826">
        <v>3</v>
      </c>
      <c r="L826" t="s">
        <v>1687</v>
      </c>
      <c r="M826" t="s">
        <v>1688</v>
      </c>
      <c r="N826" t="s">
        <v>27</v>
      </c>
      <c r="P826">
        <v>2</v>
      </c>
      <c r="Q826" t="s">
        <v>31</v>
      </c>
      <c r="V826" t="str">
        <f t="shared" si="12"/>
        <v>maio</v>
      </c>
    </row>
    <row r="827" spans="1:22" x14ac:dyDescent="0.3">
      <c r="A827" t="s">
        <v>5291</v>
      </c>
      <c r="B827" t="s">
        <v>2274</v>
      </c>
      <c r="C827" t="s">
        <v>2275</v>
      </c>
      <c r="D827" s="2">
        <v>45764</v>
      </c>
      <c r="E827" s="2">
        <v>45794</v>
      </c>
      <c r="F827" s="2">
        <v>45783</v>
      </c>
      <c r="G827" t="s">
        <v>45</v>
      </c>
      <c r="H827" s="3">
        <v>936.67</v>
      </c>
      <c r="I827" s="3">
        <v>936.67</v>
      </c>
      <c r="J827">
        <v>1626</v>
      </c>
      <c r="K827">
        <v>3</v>
      </c>
      <c r="L827" t="s">
        <v>1687</v>
      </c>
      <c r="M827" t="s">
        <v>1688</v>
      </c>
      <c r="N827" t="s">
        <v>27</v>
      </c>
      <c r="P827">
        <v>2</v>
      </c>
      <c r="Q827" t="s">
        <v>31</v>
      </c>
      <c r="V827" t="str">
        <f t="shared" si="12"/>
        <v>maio</v>
      </c>
    </row>
    <row r="828" spans="1:22" x14ac:dyDescent="0.3">
      <c r="A828" t="s">
        <v>5292</v>
      </c>
      <c r="B828" t="s">
        <v>2274</v>
      </c>
      <c r="C828" t="s">
        <v>2275</v>
      </c>
      <c r="D828" s="2">
        <v>45764</v>
      </c>
      <c r="E828" s="2">
        <v>45824</v>
      </c>
      <c r="F828" s="2">
        <v>45783</v>
      </c>
      <c r="G828" t="s">
        <v>45</v>
      </c>
      <c r="H828" s="3">
        <v>936.67</v>
      </c>
      <c r="I828" s="3">
        <v>936.67</v>
      </c>
      <c r="J828">
        <v>1626</v>
      </c>
      <c r="K828">
        <v>3</v>
      </c>
      <c r="L828" t="s">
        <v>1687</v>
      </c>
      <c r="M828" t="s">
        <v>1688</v>
      </c>
      <c r="N828" t="s">
        <v>27</v>
      </c>
      <c r="P828">
        <v>2</v>
      </c>
      <c r="Q828" t="s">
        <v>31</v>
      </c>
      <c r="V828" t="str">
        <f t="shared" si="12"/>
        <v>maio</v>
      </c>
    </row>
    <row r="829" spans="1:22" x14ac:dyDescent="0.3">
      <c r="A829" t="s">
        <v>5293</v>
      </c>
      <c r="B829" t="s">
        <v>2274</v>
      </c>
      <c r="C829" t="s">
        <v>2275</v>
      </c>
      <c r="D829" s="2">
        <v>45764</v>
      </c>
      <c r="E829" s="2">
        <v>45854</v>
      </c>
      <c r="F829" s="2">
        <v>45783</v>
      </c>
      <c r="G829" t="s">
        <v>45</v>
      </c>
      <c r="H829" s="3">
        <v>936.66</v>
      </c>
      <c r="I829" s="3">
        <v>936.66</v>
      </c>
      <c r="J829">
        <v>1626</v>
      </c>
      <c r="K829">
        <v>3</v>
      </c>
      <c r="L829" t="s">
        <v>1687</v>
      </c>
      <c r="M829" t="s">
        <v>1688</v>
      </c>
      <c r="N829" t="s">
        <v>27</v>
      </c>
      <c r="P829">
        <v>2</v>
      </c>
      <c r="Q829" t="s">
        <v>31</v>
      </c>
      <c r="V829" t="str">
        <f t="shared" si="12"/>
        <v>maio</v>
      </c>
    </row>
    <row r="830" spans="1:22" x14ac:dyDescent="0.3">
      <c r="A830" t="s">
        <v>5294</v>
      </c>
      <c r="B830" t="s">
        <v>5295</v>
      </c>
      <c r="C830" t="s">
        <v>5296</v>
      </c>
      <c r="D830" s="2">
        <v>45769</v>
      </c>
      <c r="E830" s="2">
        <v>45799</v>
      </c>
      <c r="F830" s="2">
        <v>45783</v>
      </c>
      <c r="G830" t="s">
        <v>45</v>
      </c>
      <c r="H830" s="3">
        <v>461.67</v>
      </c>
      <c r="I830" s="3">
        <v>461.67</v>
      </c>
      <c r="J830">
        <v>1634</v>
      </c>
      <c r="K830">
        <v>3</v>
      </c>
      <c r="L830" t="s">
        <v>1687</v>
      </c>
      <c r="M830" t="s">
        <v>1688</v>
      </c>
      <c r="N830" t="s">
        <v>27</v>
      </c>
      <c r="P830">
        <v>2</v>
      </c>
      <c r="Q830" t="s">
        <v>31</v>
      </c>
      <c r="V830" t="str">
        <f t="shared" si="12"/>
        <v>maio</v>
      </c>
    </row>
    <row r="831" spans="1:22" x14ac:dyDescent="0.3">
      <c r="A831" t="s">
        <v>5297</v>
      </c>
      <c r="B831" t="s">
        <v>5295</v>
      </c>
      <c r="C831" t="s">
        <v>5296</v>
      </c>
      <c r="D831" s="2">
        <v>45769</v>
      </c>
      <c r="E831" s="2">
        <v>45829</v>
      </c>
      <c r="F831" s="2">
        <v>45783</v>
      </c>
      <c r="G831" t="s">
        <v>45</v>
      </c>
      <c r="H831" s="3">
        <v>461.67</v>
      </c>
      <c r="I831" s="3">
        <v>461.67</v>
      </c>
      <c r="J831">
        <v>1634</v>
      </c>
      <c r="K831">
        <v>3</v>
      </c>
      <c r="L831" t="s">
        <v>1687</v>
      </c>
      <c r="M831" t="s">
        <v>1688</v>
      </c>
      <c r="N831" t="s">
        <v>27</v>
      </c>
      <c r="P831">
        <v>2</v>
      </c>
      <c r="Q831" t="s">
        <v>31</v>
      </c>
      <c r="V831" t="str">
        <f t="shared" si="12"/>
        <v>maio</v>
      </c>
    </row>
    <row r="832" spans="1:22" x14ac:dyDescent="0.3">
      <c r="A832" t="s">
        <v>5298</v>
      </c>
      <c r="B832" t="s">
        <v>5295</v>
      </c>
      <c r="C832" t="s">
        <v>5296</v>
      </c>
      <c r="D832" s="2">
        <v>45769</v>
      </c>
      <c r="E832" s="2">
        <v>45859</v>
      </c>
      <c r="F832" s="2">
        <v>45783</v>
      </c>
      <c r="G832" t="s">
        <v>45</v>
      </c>
      <c r="H832" s="3">
        <v>461.66</v>
      </c>
      <c r="I832" s="3">
        <v>461.66</v>
      </c>
      <c r="J832">
        <v>1634</v>
      </c>
      <c r="K832">
        <v>3</v>
      </c>
      <c r="L832" t="s">
        <v>1687</v>
      </c>
      <c r="M832" t="s">
        <v>1688</v>
      </c>
      <c r="N832" t="s">
        <v>27</v>
      </c>
      <c r="P832">
        <v>2</v>
      </c>
      <c r="Q832" t="s">
        <v>31</v>
      </c>
      <c r="V832" t="str">
        <f t="shared" si="12"/>
        <v>maio</v>
      </c>
    </row>
    <row r="833" spans="1:22" x14ac:dyDescent="0.3">
      <c r="A833" t="s">
        <v>5299</v>
      </c>
      <c r="B833" t="s">
        <v>1790</v>
      </c>
      <c r="C833" t="s">
        <v>1791</v>
      </c>
      <c r="D833" s="2">
        <v>45771</v>
      </c>
      <c r="E833" s="2">
        <v>45801</v>
      </c>
      <c r="F833" s="2">
        <v>45783</v>
      </c>
      <c r="G833" t="s">
        <v>45</v>
      </c>
      <c r="H833" s="3">
        <v>456.67</v>
      </c>
      <c r="I833" s="3">
        <v>456.67</v>
      </c>
      <c r="J833">
        <v>1650</v>
      </c>
      <c r="K833">
        <v>3</v>
      </c>
      <c r="L833" t="s">
        <v>1687</v>
      </c>
      <c r="M833" t="s">
        <v>1688</v>
      </c>
      <c r="N833" t="s">
        <v>27</v>
      </c>
      <c r="P833">
        <v>2</v>
      </c>
      <c r="Q833" t="s">
        <v>31</v>
      </c>
      <c r="V833" t="str">
        <f t="shared" si="12"/>
        <v>maio</v>
      </c>
    </row>
    <row r="834" spans="1:22" x14ac:dyDescent="0.3">
      <c r="A834" t="s">
        <v>5300</v>
      </c>
      <c r="B834" t="s">
        <v>1790</v>
      </c>
      <c r="C834" t="s">
        <v>1791</v>
      </c>
      <c r="D834" s="2">
        <v>45771</v>
      </c>
      <c r="E834" s="2">
        <v>45831</v>
      </c>
      <c r="F834" s="2">
        <v>45783</v>
      </c>
      <c r="G834" t="s">
        <v>45</v>
      </c>
      <c r="H834" s="3">
        <v>456.67</v>
      </c>
      <c r="I834" s="3">
        <v>456.67</v>
      </c>
      <c r="J834">
        <v>1650</v>
      </c>
      <c r="K834">
        <v>3</v>
      </c>
      <c r="L834" t="s">
        <v>1687</v>
      </c>
      <c r="M834" t="s">
        <v>1688</v>
      </c>
      <c r="N834" t="s">
        <v>27</v>
      </c>
      <c r="P834">
        <v>2</v>
      </c>
      <c r="Q834" t="s">
        <v>31</v>
      </c>
      <c r="V834" t="str">
        <f t="shared" si="12"/>
        <v>maio</v>
      </c>
    </row>
    <row r="835" spans="1:22" x14ac:dyDescent="0.3">
      <c r="A835" t="s">
        <v>5301</v>
      </c>
      <c r="B835" t="s">
        <v>1790</v>
      </c>
      <c r="C835" t="s">
        <v>1791</v>
      </c>
      <c r="D835" s="2">
        <v>45771</v>
      </c>
      <c r="E835" s="2">
        <v>45861</v>
      </c>
      <c r="F835" s="2">
        <v>45783</v>
      </c>
      <c r="G835" t="s">
        <v>45</v>
      </c>
      <c r="H835" s="3">
        <v>456.66</v>
      </c>
      <c r="I835" s="3">
        <v>456.66</v>
      </c>
      <c r="J835">
        <v>1650</v>
      </c>
      <c r="K835">
        <v>3</v>
      </c>
      <c r="L835" t="s">
        <v>1687</v>
      </c>
      <c r="M835" t="s">
        <v>1688</v>
      </c>
      <c r="N835" t="s">
        <v>27</v>
      </c>
      <c r="P835">
        <v>2</v>
      </c>
      <c r="Q835" t="s">
        <v>31</v>
      </c>
      <c r="V835" t="str">
        <f t="shared" ref="V835:V894" si="13">TEXT(F835,"MMMM")</f>
        <v>maio</v>
      </c>
    </row>
    <row r="836" spans="1:22" x14ac:dyDescent="0.3">
      <c r="A836" t="s">
        <v>5302</v>
      </c>
      <c r="B836" t="s">
        <v>1729</v>
      </c>
      <c r="C836" t="s">
        <v>1730</v>
      </c>
      <c r="D836" s="2">
        <v>45761</v>
      </c>
      <c r="E836" s="2">
        <v>45761</v>
      </c>
      <c r="F836" s="2">
        <v>45783</v>
      </c>
      <c r="G836" t="s">
        <v>49</v>
      </c>
      <c r="H836" s="3">
        <v>80</v>
      </c>
      <c r="I836" s="3">
        <v>80</v>
      </c>
      <c r="J836">
        <v>1587</v>
      </c>
      <c r="K836">
        <v>3</v>
      </c>
      <c r="L836" t="s">
        <v>1687</v>
      </c>
      <c r="M836" t="s">
        <v>1688</v>
      </c>
      <c r="N836" t="s">
        <v>27</v>
      </c>
      <c r="P836">
        <v>2</v>
      </c>
      <c r="Q836" t="s">
        <v>31</v>
      </c>
      <c r="V836" t="str">
        <f t="shared" si="13"/>
        <v>maio</v>
      </c>
    </row>
    <row r="837" spans="1:22" x14ac:dyDescent="0.3">
      <c r="A837" t="s">
        <v>5303</v>
      </c>
      <c r="B837" t="s">
        <v>4446</v>
      </c>
      <c r="C837" t="s">
        <v>4447</v>
      </c>
      <c r="D837" s="2">
        <v>45762</v>
      </c>
      <c r="E837" s="2">
        <v>45762</v>
      </c>
      <c r="F837" s="2">
        <v>45783</v>
      </c>
      <c r="G837" t="s">
        <v>49</v>
      </c>
      <c r="H837" s="3">
        <v>1020</v>
      </c>
      <c r="I837" s="3">
        <v>1020</v>
      </c>
      <c r="J837">
        <v>1590</v>
      </c>
      <c r="K837">
        <v>3</v>
      </c>
      <c r="L837" t="s">
        <v>1687</v>
      </c>
      <c r="M837" t="s">
        <v>1688</v>
      </c>
      <c r="N837" t="s">
        <v>27</v>
      </c>
      <c r="P837">
        <v>2</v>
      </c>
      <c r="Q837" t="s">
        <v>31</v>
      </c>
      <c r="V837" t="str">
        <f t="shared" si="13"/>
        <v>maio</v>
      </c>
    </row>
    <row r="838" spans="1:22" x14ac:dyDescent="0.3">
      <c r="A838" t="s">
        <v>5304</v>
      </c>
      <c r="B838" t="s">
        <v>2878</v>
      </c>
      <c r="C838" t="s">
        <v>2879</v>
      </c>
      <c r="D838" s="2">
        <v>45758</v>
      </c>
      <c r="E838" s="2">
        <v>45758</v>
      </c>
      <c r="F838" s="2">
        <v>45783</v>
      </c>
      <c r="G838" t="s">
        <v>49</v>
      </c>
      <c r="H838" s="3">
        <v>1165</v>
      </c>
      <c r="I838" s="3">
        <v>1165</v>
      </c>
      <c r="J838">
        <v>1580</v>
      </c>
      <c r="K838">
        <v>3</v>
      </c>
      <c r="L838" t="s">
        <v>1687</v>
      </c>
      <c r="M838" t="s">
        <v>1688</v>
      </c>
      <c r="N838" t="s">
        <v>27</v>
      </c>
      <c r="P838">
        <v>2</v>
      </c>
      <c r="Q838" t="s">
        <v>31</v>
      </c>
      <c r="V838" t="str">
        <f t="shared" si="13"/>
        <v>maio</v>
      </c>
    </row>
    <row r="839" spans="1:22" x14ac:dyDescent="0.3">
      <c r="A839" t="s">
        <v>5305</v>
      </c>
      <c r="B839" t="s">
        <v>5306</v>
      </c>
      <c r="C839" t="s">
        <v>5307</v>
      </c>
      <c r="D839" s="2">
        <v>45750</v>
      </c>
      <c r="E839" s="2">
        <v>45750</v>
      </c>
      <c r="F839" s="2">
        <v>45783</v>
      </c>
      <c r="G839" t="s">
        <v>49</v>
      </c>
      <c r="H839" s="3">
        <v>3060</v>
      </c>
      <c r="I839" s="3">
        <v>3060</v>
      </c>
      <c r="J839">
        <v>1546</v>
      </c>
      <c r="K839">
        <v>3</v>
      </c>
      <c r="L839" t="s">
        <v>1687</v>
      </c>
      <c r="M839" t="s">
        <v>1688</v>
      </c>
      <c r="N839" t="s">
        <v>27</v>
      </c>
      <c r="P839">
        <v>2</v>
      </c>
      <c r="Q839" t="s">
        <v>31</v>
      </c>
      <c r="V839" t="str">
        <f t="shared" si="13"/>
        <v>maio</v>
      </c>
    </row>
    <row r="840" spans="1:22" x14ac:dyDescent="0.3">
      <c r="A840" t="s">
        <v>4319</v>
      </c>
      <c r="B840" t="s">
        <v>5308</v>
      </c>
      <c r="C840" t="s">
        <v>5309</v>
      </c>
      <c r="D840" s="2">
        <v>45783</v>
      </c>
      <c r="E840" s="2">
        <v>45783</v>
      </c>
      <c r="F840" s="2">
        <v>45783</v>
      </c>
      <c r="G840" t="s">
        <v>86</v>
      </c>
      <c r="H840" s="3">
        <v>85</v>
      </c>
      <c r="I840" s="3">
        <v>85</v>
      </c>
      <c r="J840">
        <v>1235</v>
      </c>
      <c r="K840">
        <v>3</v>
      </c>
      <c r="L840" t="s">
        <v>1687</v>
      </c>
      <c r="M840" t="s">
        <v>1688</v>
      </c>
      <c r="N840" t="s">
        <v>27</v>
      </c>
      <c r="P840">
        <v>1156</v>
      </c>
      <c r="Q840" t="s">
        <v>1689</v>
      </c>
      <c r="V840" t="str">
        <f t="shared" si="13"/>
        <v>maio</v>
      </c>
    </row>
    <row r="841" spans="1:22" x14ac:dyDescent="0.3">
      <c r="A841" t="s">
        <v>5310</v>
      </c>
      <c r="B841" t="s">
        <v>1878</v>
      </c>
      <c r="C841" t="s">
        <v>1879</v>
      </c>
      <c r="D841" s="2">
        <v>45761</v>
      </c>
      <c r="E841" s="2">
        <v>45761</v>
      </c>
      <c r="F841" s="2">
        <v>45783</v>
      </c>
      <c r="G841" t="s">
        <v>49</v>
      </c>
      <c r="H841" s="3">
        <v>850</v>
      </c>
      <c r="I841" s="3">
        <v>850</v>
      </c>
      <c r="J841">
        <v>1148</v>
      </c>
      <c r="K841">
        <v>3</v>
      </c>
      <c r="L841" t="s">
        <v>1687</v>
      </c>
      <c r="M841" t="s">
        <v>1688</v>
      </c>
      <c r="N841" t="s">
        <v>27</v>
      </c>
      <c r="P841">
        <v>2</v>
      </c>
      <c r="Q841" t="s">
        <v>31</v>
      </c>
      <c r="V841" t="str">
        <f t="shared" si="13"/>
        <v>maio</v>
      </c>
    </row>
    <row r="842" spans="1:22" x14ac:dyDescent="0.3">
      <c r="A842" t="s">
        <v>5311</v>
      </c>
      <c r="B842" t="s">
        <v>1815</v>
      </c>
      <c r="C842" t="s">
        <v>1816</v>
      </c>
      <c r="D842" s="2">
        <v>45772</v>
      </c>
      <c r="E842" s="2">
        <v>45802</v>
      </c>
      <c r="F842" s="2">
        <v>45783</v>
      </c>
      <c r="G842" t="s">
        <v>45</v>
      </c>
      <c r="H842" s="3">
        <v>556.66999999999996</v>
      </c>
      <c r="I842" s="3">
        <v>556.66999999999996</v>
      </c>
      <c r="J842">
        <v>1176</v>
      </c>
      <c r="K842">
        <v>3</v>
      </c>
      <c r="L842" t="s">
        <v>1687</v>
      </c>
      <c r="M842" t="s">
        <v>1688</v>
      </c>
      <c r="N842" t="s">
        <v>27</v>
      </c>
      <c r="P842">
        <v>2</v>
      </c>
      <c r="Q842" t="s">
        <v>31</v>
      </c>
      <c r="V842" t="str">
        <f t="shared" si="13"/>
        <v>maio</v>
      </c>
    </row>
    <row r="843" spans="1:22" x14ac:dyDescent="0.3">
      <c r="A843" t="s">
        <v>5312</v>
      </c>
      <c r="B843" t="s">
        <v>1815</v>
      </c>
      <c r="C843" t="s">
        <v>1816</v>
      </c>
      <c r="D843" s="2">
        <v>45772</v>
      </c>
      <c r="E843" s="2">
        <v>45832</v>
      </c>
      <c r="F843" s="2">
        <v>45783</v>
      </c>
      <c r="G843" t="s">
        <v>45</v>
      </c>
      <c r="H843" s="3">
        <v>556.66999999999996</v>
      </c>
      <c r="I843" s="3">
        <v>556.66999999999996</v>
      </c>
      <c r="J843">
        <v>1176</v>
      </c>
      <c r="K843">
        <v>3</v>
      </c>
      <c r="L843" t="s">
        <v>1687</v>
      </c>
      <c r="M843" t="s">
        <v>1688</v>
      </c>
      <c r="N843" t="s">
        <v>27</v>
      </c>
      <c r="P843">
        <v>2</v>
      </c>
      <c r="Q843" t="s">
        <v>31</v>
      </c>
      <c r="V843" t="str">
        <f t="shared" si="13"/>
        <v>maio</v>
      </c>
    </row>
    <row r="844" spans="1:22" x14ac:dyDescent="0.3">
      <c r="A844" t="s">
        <v>5313</v>
      </c>
      <c r="B844" t="s">
        <v>1815</v>
      </c>
      <c r="C844" t="s">
        <v>1816</v>
      </c>
      <c r="D844" s="2">
        <v>45772</v>
      </c>
      <c r="E844" s="2">
        <v>45862</v>
      </c>
      <c r="F844" s="2">
        <v>45783</v>
      </c>
      <c r="G844" t="s">
        <v>45</v>
      </c>
      <c r="H844" s="3">
        <v>556.66</v>
      </c>
      <c r="I844" s="3">
        <v>556.66</v>
      </c>
      <c r="J844">
        <v>1176</v>
      </c>
      <c r="K844">
        <v>3</v>
      </c>
      <c r="L844" t="s">
        <v>1687</v>
      </c>
      <c r="M844" t="s">
        <v>1688</v>
      </c>
      <c r="N844" t="s">
        <v>27</v>
      </c>
      <c r="P844">
        <v>2</v>
      </c>
      <c r="Q844" t="s">
        <v>31</v>
      </c>
      <c r="V844" t="str">
        <f t="shared" si="13"/>
        <v>maio</v>
      </c>
    </row>
    <row r="845" spans="1:22" x14ac:dyDescent="0.3">
      <c r="A845" t="s">
        <v>5314</v>
      </c>
      <c r="C845" t="s">
        <v>1699</v>
      </c>
      <c r="D845" s="2">
        <v>45775</v>
      </c>
      <c r="E845" s="2">
        <v>45775</v>
      </c>
      <c r="F845" s="2">
        <v>45786</v>
      </c>
      <c r="G845" t="s">
        <v>49</v>
      </c>
      <c r="H845" s="3">
        <v>400</v>
      </c>
      <c r="I845" s="3">
        <v>400</v>
      </c>
      <c r="J845">
        <v>1187</v>
      </c>
      <c r="K845">
        <v>3</v>
      </c>
      <c r="L845" t="s">
        <v>1687</v>
      </c>
      <c r="M845" t="s">
        <v>1688</v>
      </c>
      <c r="N845" t="s">
        <v>27</v>
      </c>
      <c r="P845">
        <v>2</v>
      </c>
      <c r="Q845" t="s">
        <v>31</v>
      </c>
      <c r="V845" t="str">
        <f t="shared" si="13"/>
        <v>maio</v>
      </c>
    </row>
    <row r="846" spans="1:22" x14ac:dyDescent="0.3">
      <c r="A846" t="s">
        <v>5314</v>
      </c>
      <c r="C846" t="s">
        <v>1699</v>
      </c>
      <c r="D846" s="2">
        <v>45776</v>
      </c>
      <c r="E846" s="2">
        <v>45776</v>
      </c>
      <c r="F846" s="2">
        <v>45786</v>
      </c>
      <c r="G846" t="s">
        <v>49</v>
      </c>
      <c r="H846" s="3">
        <v>130</v>
      </c>
      <c r="I846" s="3">
        <v>130</v>
      </c>
      <c r="J846">
        <v>1191</v>
      </c>
      <c r="K846">
        <v>3</v>
      </c>
      <c r="L846" t="s">
        <v>1687</v>
      </c>
      <c r="M846" t="s">
        <v>1688</v>
      </c>
      <c r="N846" t="s">
        <v>27</v>
      </c>
      <c r="P846">
        <v>2</v>
      </c>
      <c r="Q846" t="s">
        <v>31</v>
      </c>
      <c r="V846" t="str">
        <f t="shared" si="13"/>
        <v>maio</v>
      </c>
    </row>
    <row r="847" spans="1:22" x14ac:dyDescent="0.3">
      <c r="A847" t="s">
        <v>5314</v>
      </c>
      <c r="C847" t="s">
        <v>1699</v>
      </c>
      <c r="D847" s="2">
        <v>45776</v>
      </c>
      <c r="E847" s="2">
        <v>45776</v>
      </c>
      <c r="F847" s="2">
        <v>45786</v>
      </c>
      <c r="G847" t="s">
        <v>49</v>
      </c>
      <c r="H847" s="3">
        <v>30</v>
      </c>
      <c r="I847" s="3">
        <v>30</v>
      </c>
      <c r="J847">
        <v>1198</v>
      </c>
      <c r="K847">
        <v>3</v>
      </c>
      <c r="L847" t="s">
        <v>1687</v>
      </c>
      <c r="M847" t="s">
        <v>1688</v>
      </c>
      <c r="N847" t="s">
        <v>27</v>
      </c>
      <c r="P847">
        <v>2</v>
      </c>
      <c r="Q847" t="s">
        <v>31</v>
      </c>
      <c r="V847" t="str">
        <f t="shared" si="13"/>
        <v>maio</v>
      </c>
    </row>
    <row r="848" spans="1:22" x14ac:dyDescent="0.3">
      <c r="A848" t="s">
        <v>5315</v>
      </c>
      <c r="C848" t="s">
        <v>1699</v>
      </c>
      <c r="D848" s="2">
        <v>45776</v>
      </c>
      <c r="E848" s="2">
        <v>45776</v>
      </c>
      <c r="F848" s="2">
        <v>45786</v>
      </c>
      <c r="G848" t="s">
        <v>49</v>
      </c>
      <c r="H848" s="3">
        <v>555</v>
      </c>
      <c r="I848" s="3">
        <v>555</v>
      </c>
      <c r="J848">
        <v>1205</v>
      </c>
      <c r="K848">
        <v>3</v>
      </c>
      <c r="L848" t="s">
        <v>1687</v>
      </c>
      <c r="M848" t="s">
        <v>1688</v>
      </c>
      <c r="N848" t="s">
        <v>27</v>
      </c>
      <c r="P848">
        <v>2</v>
      </c>
      <c r="Q848" t="s">
        <v>31</v>
      </c>
      <c r="V848" t="str">
        <f t="shared" si="13"/>
        <v>maio</v>
      </c>
    </row>
    <row r="849" spans="1:22" x14ac:dyDescent="0.3">
      <c r="A849" t="s">
        <v>5316</v>
      </c>
      <c r="C849" t="s">
        <v>1699</v>
      </c>
      <c r="D849" s="2">
        <v>45777</v>
      </c>
      <c r="E849" s="2">
        <v>45777</v>
      </c>
      <c r="F849" s="2">
        <v>45786</v>
      </c>
      <c r="G849" t="s">
        <v>49</v>
      </c>
      <c r="H849" s="3">
        <v>695</v>
      </c>
      <c r="I849" s="3">
        <v>695</v>
      </c>
      <c r="J849">
        <v>1210</v>
      </c>
      <c r="K849">
        <v>3</v>
      </c>
      <c r="L849" t="s">
        <v>1687</v>
      </c>
      <c r="M849" t="s">
        <v>1688</v>
      </c>
      <c r="N849" t="s">
        <v>27</v>
      </c>
      <c r="P849">
        <v>2</v>
      </c>
      <c r="Q849" t="s">
        <v>31</v>
      </c>
      <c r="V849" t="str">
        <f t="shared" si="13"/>
        <v>maio</v>
      </c>
    </row>
    <row r="850" spans="1:22" x14ac:dyDescent="0.3">
      <c r="A850" t="s">
        <v>5316</v>
      </c>
      <c r="C850" t="s">
        <v>1699</v>
      </c>
      <c r="D850" s="2">
        <v>45779</v>
      </c>
      <c r="E850" s="2">
        <v>45779</v>
      </c>
      <c r="F850" s="2">
        <v>45786</v>
      </c>
      <c r="G850" t="s">
        <v>49</v>
      </c>
      <c r="H850" s="3">
        <v>205</v>
      </c>
      <c r="I850" s="3">
        <v>205</v>
      </c>
      <c r="J850">
        <v>1212</v>
      </c>
      <c r="K850">
        <v>3</v>
      </c>
      <c r="L850" t="s">
        <v>1687</v>
      </c>
      <c r="M850" t="s">
        <v>1688</v>
      </c>
      <c r="N850" t="s">
        <v>27</v>
      </c>
      <c r="P850">
        <v>2</v>
      </c>
      <c r="Q850" t="s">
        <v>31</v>
      </c>
      <c r="V850" t="str">
        <f t="shared" si="13"/>
        <v>maio</v>
      </c>
    </row>
    <row r="851" spans="1:22" x14ac:dyDescent="0.3">
      <c r="A851" t="s">
        <v>5317</v>
      </c>
      <c r="C851" t="s">
        <v>1699</v>
      </c>
      <c r="D851" s="2">
        <v>45784</v>
      </c>
      <c r="E851" s="2">
        <v>45784</v>
      </c>
      <c r="F851" s="2">
        <v>45786</v>
      </c>
      <c r="G851" t="s">
        <v>49</v>
      </c>
      <c r="H851" s="3">
        <v>300</v>
      </c>
      <c r="I851" s="3">
        <v>300</v>
      </c>
      <c r="J851">
        <v>1236</v>
      </c>
      <c r="K851">
        <v>3</v>
      </c>
      <c r="L851" t="s">
        <v>1687</v>
      </c>
      <c r="M851" t="s">
        <v>1688</v>
      </c>
      <c r="N851" t="s">
        <v>27</v>
      </c>
      <c r="P851">
        <v>2</v>
      </c>
      <c r="Q851" t="s">
        <v>31</v>
      </c>
      <c r="V851" t="str">
        <f t="shared" si="13"/>
        <v>maio</v>
      </c>
    </row>
    <row r="852" spans="1:22" x14ac:dyDescent="0.3">
      <c r="A852" t="s">
        <v>5318</v>
      </c>
      <c r="C852" t="s">
        <v>1699</v>
      </c>
      <c r="D852" s="2">
        <v>45780</v>
      </c>
      <c r="E852" s="2">
        <v>45780</v>
      </c>
      <c r="F852" s="2">
        <v>45786</v>
      </c>
      <c r="G852" t="s">
        <v>49</v>
      </c>
      <c r="H852" s="3">
        <v>240</v>
      </c>
      <c r="I852" s="3">
        <v>240</v>
      </c>
      <c r="J852">
        <v>1229</v>
      </c>
      <c r="K852">
        <v>3</v>
      </c>
      <c r="L852" t="s">
        <v>1687</v>
      </c>
      <c r="M852" t="s">
        <v>1688</v>
      </c>
      <c r="N852" t="s">
        <v>27</v>
      </c>
      <c r="P852">
        <v>2</v>
      </c>
      <c r="Q852" t="s">
        <v>31</v>
      </c>
      <c r="V852" t="str">
        <f t="shared" si="13"/>
        <v>maio</v>
      </c>
    </row>
    <row r="853" spans="1:22" x14ac:dyDescent="0.3">
      <c r="A853" t="s">
        <v>5319</v>
      </c>
      <c r="C853" t="s">
        <v>5199</v>
      </c>
      <c r="D853" s="2">
        <v>45792</v>
      </c>
      <c r="E853" s="2">
        <v>45792</v>
      </c>
      <c r="F853" s="2">
        <v>45792</v>
      </c>
      <c r="G853" t="s">
        <v>86</v>
      </c>
      <c r="H853" s="3">
        <v>2225</v>
      </c>
      <c r="I853" s="3">
        <v>2225</v>
      </c>
      <c r="J853">
        <v>1261</v>
      </c>
      <c r="K853">
        <v>3</v>
      </c>
      <c r="L853" t="s">
        <v>1687</v>
      </c>
      <c r="M853" t="s">
        <v>1688</v>
      </c>
      <c r="N853" t="s">
        <v>27</v>
      </c>
      <c r="P853">
        <v>1156</v>
      </c>
      <c r="Q853" t="s">
        <v>1689</v>
      </c>
      <c r="V853" t="str">
        <f t="shared" si="13"/>
        <v>maio</v>
      </c>
    </row>
    <row r="854" spans="1:22" x14ac:dyDescent="0.3">
      <c r="A854" t="s">
        <v>5320</v>
      </c>
      <c r="B854" t="s">
        <v>5321</v>
      </c>
      <c r="C854" t="s">
        <v>5322</v>
      </c>
      <c r="D854" s="2">
        <v>45798</v>
      </c>
      <c r="E854" s="2">
        <v>45798</v>
      </c>
      <c r="F854" s="2">
        <v>45798</v>
      </c>
      <c r="G854" t="s">
        <v>86</v>
      </c>
      <c r="H854" s="3">
        <v>655</v>
      </c>
      <c r="I854" s="3">
        <v>655</v>
      </c>
      <c r="J854">
        <v>1274</v>
      </c>
      <c r="K854">
        <v>3</v>
      </c>
      <c r="L854" t="s">
        <v>1687</v>
      </c>
      <c r="M854" t="s">
        <v>1688</v>
      </c>
      <c r="N854" t="s">
        <v>27</v>
      </c>
      <c r="P854">
        <v>1156</v>
      </c>
      <c r="Q854" t="s">
        <v>1689</v>
      </c>
      <c r="V854" t="str">
        <f t="shared" si="13"/>
        <v>maio</v>
      </c>
    </row>
    <row r="855" spans="1:22" x14ac:dyDescent="0.3">
      <c r="A855" t="s">
        <v>5323</v>
      </c>
      <c r="C855" t="s">
        <v>5324</v>
      </c>
      <c r="D855" s="2">
        <v>45799</v>
      </c>
      <c r="E855" s="2">
        <v>45799</v>
      </c>
      <c r="F855" s="2">
        <v>45799</v>
      </c>
      <c r="G855" t="s">
        <v>86</v>
      </c>
      <c r="H855" s="3">
        <v>750</v>
      </c>
      <c r="I855" s="3">
        <v>750</v>
      </c>
      <c r="J855">
        <v>1280</v>
      </c>
      <c r="K855">
        <v>3</v>
      </c>
      <c r="L855" t="s">
        <v>1687</v>
      </c>
      <c r="M855" t="s">
        <v>1688</v>
      </c>
      <c r="N855" t="s">
        <v>27</v>
      </c>
      <c r="P855">
        <v>1156</v>
      </c>
      <c r="Q855" t="s">
        <v>1689</v>
      </c>
      <c r="V855" t="str">
        <f t="shared" si="13"/>
        <v>maio</v>
      </c>
    </row>
    <row r="856" spans="1:22" x14ac:dyDescent="0.3">
      <c r="A856" t="s">
        <v>5325</v>
      </c>
      <c r="C856" t="s">
        <v>5326</v>
      </c>
      <c r="D856" s="2">
        <v>45800</v>
      </c>
      <c r="E856" s="2">
        <v>45800</v>
      </c>
      <c r="F856" s="2">
        <v>45800</v>
      </c>
      <c r="G856" t="s">
        <v>86</v>
      </c>
      <c r="H856" s="3">
        <v>162</v>
      </c>
      <c r="I856" s="3">
        <v>162</v>
      </c>
      <c r="J856">
        <v>1287</v>
      </c>
      <c r="K856">
        <v>3</v>
      </c>
      <c r="L856" t="s">
        <v>1687</v>
      </c>
      <c r="M856" t="s">
        <v>1688</v>
      </c>
      <c r="N856" t="s">
        <v>27</v>
      </c>
      <c r="P856">
        <v>1156</v>
      </c>
      <c r="Q856" t="s">
        <v>1689</v>
      </c>
      <c r="V856" t="str">
        <f t="shared" si="13"/>
        <v>maio</v>
      </c>
    </row>
    <row r="857" spans="1:22" x14ac:dyDescent="0.3">
      <c r="A857" t="s">
        <v>5327</v>
      </c>
      <c r="C857" t="s">
        <v>5328</v>
      </c>
      <c r="D857" s="2">
        <v>45800</v>
      </c>
      <c r="E857" s="2">
        <v>45800</v>
      </c>
      <c r="F857" s="2">
        <v>45800</v>
      </c>
      <c r="G857" t="s">
        <v>86</v>
      </c>
      <c r="H857" s="3">
        <v>142.5</v>
      </c>
      <c r="I857" s="3">
        <v>142.5</v>
      </c>
      <c r="J857">
        <v>1288</v>
      </c>
      <c r="K857">
        <v>3</v>
      </c>
      <c r="L857" t="s">
        <v>1687</v>
      </c>
      <c r="M857" t="s">
        <v>1688</v>
      </c>
      <c r="N857" t="s">
        <v>27</v>
      </c>
      <c r="P857">
        <v>1156</v>
      </c>
      <c r="Q857" t="s">
        <v>1689</v>
      </c>
      <c r="V857" t="str">
        <f t="shared" si="13"/>
        <v>maio</v>
      </c>
    </row>
    <row r="858" spans="1:22" x14ac:dyDescent="0.3">
      <c r="A858" t="s">
        <v>5329</v>
      </c>
      <c r="C858" t="s">
        <v>5324</v>
      </c>
      <c r="D858" s="2">
        <v>45801</v>
      </c>
      <c r="E858" s="2">
        <v>45801</v>
      </c>
      <c r="F858" s="2">
        <v>45801</v>
      </c>
      <c r="G858" t="s">
        <v>86</v>
      </c>
      <c r="H858" s="3">
        <v>540</v>
      </c>
      <c r="I858" s="3">
        <v>540</v>
      </c>
      <c r="J858">
        <v>1289</v>
      </c>
      <c r="K858">
        <v>3</v>
      </c>
      <c r="L858" t="s">
        <v>1687</v>
      </c>
      <c r="M858" t="s">
        <v>1688</v>
      </c>
      <c r="N858" t="s">
        <v>27</v>
      </c>
      <c r="P858">
        <v>1156</v>
      </c>
      <c r="Q858" t="s">
        <v>1689</v>
      </c>
      <c r="V858" t="str">
        <f t="shared" si="13"/>
        <v>maio</v>
      </c>
    </row>
    <row r="859" spans="1:22" x14ac:dyDescent="0.3">
      <c r="A859" t="s">
        <v>5330</v>
      </c>
      <c r="B859" t="s">
        <v>2333</v>
      </c>
      <c r="C859" t="s">
        <v>2334</v>
      </c>
      <c r="D859" s="2">
        <v>45801</v>
      </c>
      <c r="E859" s="2">
        <v>45801</v>
      </c>
      <c r="F859" s="2">
        <v>45801</v>
      </c>
      <c r="G859" t="s">
        <v>86</v>
      </c>
      <c r="H859" s="3">
        <v>255</v>
      </c>
      <c r="I859" s="3">
        <v>255</v>
      </c>
      <c r="J859">
        <v>1290</v>
      </c>
      <c r="K859">
        <v>3</v>
      </c>
      <c r="L859" t="s">
        <v>1687</v>
      </c>
      <c r="M859" t="s">
        <v>1688</v>
      </c>
      <c r="N859" t="s">
        <v>27</v>
      </c>
      <c r="P859">
        <v>1156</v>
      </c>
      <c r="Q859" t="s">
        <v>1689</v>
      </c>
      <c r="V859" t="str">
        <f t="shared" si="13"/>
        <v>maio</v>
      </c>
    </row>
    <row r="860" spans="1:22" x14ac:dyDescent="0.3">
      <c r="A860" t="s">
        <v>5331</v>
      </c>
      <c r="C860" t="s">
        <v>1893</v>
      </c>
      <c r="D860" s="2">
        <v>45803</v>
      </c>
      <c r="E860" s="2">
        <v>45803</v>
      </c>
      <c r="F860" s="2">
        <v>45803</v>
      </c>
      <c r="G860" t="s">
        <v>86</v>
      </c>
      <c r="H860" s="3">
        <v>80</v>
      </c>
      <c r="I860" s="3">
        <v>80</v>
      </c>
      <c r="J860">
        <v>1294</v>
      </c>
      <c r="K860">
        <v>3</v>
      </c>
      <c r="L860" t="s">
        <v>1687</v>
      </c>
      <c r="M860" t="s">
        <v>1688</v>
      </c>
      <c r="N860" t="s">
        <v>27</v>
      </c>
      <c r="P860">
        <v>1156</v>
      </c>
      <c r="Q860" t="s">
        <v>1689</v>
      </c>
      <c r="V860" t="str">
        <f t="shared" si="13"/>
        <v>maio</v>
      </c>
    </row>
    <row r="861" spans="1:22" x14ac:dyDescent="0.3">
      <c r="A861" t="s">
        <v>5332</v>
      </c>
      <c r="B861" t="s">
        <v>2171</v>
      </c>
      <c r="C861" t="s">
        <v>2172</v>
      </c>
      <c r="D861" s="2">
        <v>45779</v>
      </c>
      <c r="E861" s="2">
        <v>45787</v>
      </c>
      <c r="F861" s="2">
        <v>45805</v>
      </c>
      <c r="G861" t="s">
        <v>45</v>
      </c>
      <c r="H861" s="3">
        <v>2560</v>
      </c>
      <c r="I861" s="3">
        <v>2560</v>
      </c>
      <c r="J861">
        <v>1692</v>
      </c>
      <c r="K861">
        <v>3</v>
      </c>
      <c r="L861" t="s">
        <v>1687</v>
      </c>
      <c r="M861" t="s">
        <v>1688</v>
      </c>
      <c r="N861" t="s">
        <v>27</v>
      </c>
      <c r="P861">
        <v>2</v>
      </c>
      <c r="Q861" t="s">
        <v>31</v>
      </c>
      <c r="V861" t="str">
        <f t="shared" si="13"/>
        <v>maio</v>
      </c>
    </row>
    <row r="862" spans="1:22" x14ac:dyDescent="0.3">
      <c r="A862" t="s">
        <v>5333</v>
      </c>
      <c r="B862" t="s">
        <v>2666</v>
      </c>
      <c r="C862" t="s">
        <v>2667</v>
      </c>
      <c r="D862" s="2">
        <v>45783</v>
      </c>
      <c r="E862" s="2">
        <v>45813</v>
      </c>
      <c r="F862" s="2">
        <v>45805</v>
      </c>
      <c r="G862" t="s">
        <v>45</v>
      </c>
      <c r="H862" s="3">
        <v>1646.25</v>
      </c>
      <c r="I862" s="3">
        <v>1646.25</v>
      </c>
      <c r="J862">
        <v>1700</v>
      </c>
      <c r="K862">
        <v>3</v>
      </c>
      <c r="L862" t="s">
        <v>1687</v>
      </c>
      <c r="M862" t="s">
        <v>1688</v>
      </c>
      <c r="N862" t="s">
        <v>27</v>
      </c>
      <c r="P862">
        <v>2</v>
      </c>
      <c r="Q862" t="s">
        <v>31</v>
      </c>
      <c r="V862" t="str">
        <f t="shared" si="13"/>
        <v>maio</v>
      </c>
    </row>
    <row r="863" spans="1:22" x14ac:dyDescent="0.3">
      <c r="A863" t="s">
        <v>5334</v>
      </c>
      <c r="B863" t="s">
        <v>2666</v>
      </c>
      <c r="C863" t="s">
        <v>2667</v>
      </c>
      <c r="D863" s="2">
        <v>45783</v>
      </c>
      <c r="E863" s="2">
        <v>45843</v>
      </c>
      <c r="F863" s="2">
        <v>45805</v>
      </c>
      <c r="G863" t="s">
        <v>45</v>
      </c>
      <c r="H863" s="3">
        <v>1646.25</v>
      </c>
      <c r="I863" s="3">
        <v>1646.25</v>
      </c>
      <c r="J863">
        <v>1700</v>
      </c>
      <c r="K863">
        <v>3</v>
      </c>
      <c r="L863" t="s">
        <v>1687</v>
      </c>
      <c r="M863" t="s">
        <v>1688</v>
      </c>
      <c r="N863" t="s">
        <v>27</v>
      </c>
      <c r="P863">
        <v>2</v>
      </c>
      <c r="Q863" t="s">
        <v>31</v>
      </c>
      <c r="V863" t="str">
        <f t="shared" si="13"/>
        <v>maio</v>
      </c>
    </row>
    <row r="864" spans="1:22" x14ac:dyDescent="0.3">
      <c r="A864" t="s">
        <v>5335</v>
      </c>
      <c r="B864" t="s">
        <v>2666</v>
      </c>
      <c r="C864" t="s">
        <v>2667</v>
      </c>
      <c r="D864" s="2">
        <v>45783</v>
      </c>
      <c r="E864" s="2">
        <v>45873</v>
      </c>
      <c r="F864" s="2">
        <v>45805</v>
      </c>
      <c r="G864" t="s">
        <v>45</v>
      </c>
      <c r="H864" s="3">
        <v>1646.25</v>
      </c>
      <c r="I864" s="3">
        <v>1646.25</v>
      </c>
      <c r="J864">
        <v>1700</v>
      </c>
      <c r="K864">
        <v>3</v>
      </c>
      <c r="L864" t="s">
        <v>1687</v>
      </c>
      <c r="M864" t="s">
        <v>1688</v>
      </c>
      <c r="N864" t="s">
        <v>27</v>
      </c>
      <c r="P864">
        <v>2</v>
      </c>
      <c r="Q864" t="s">
        <v>31</v>
      </c>
      <c r="V864" t="str">
        <f t="shared" si="13"/>
        <v>maio</v>
      </c>
    </row>
    <row r="865" spans="1:22" x14ac:dyDescent="0.3">
      <c r="A865" t="s">
        <v>5336</v>
      </c>
      <c r="B865" t="s">
        <v>2666</v>
      </c>
      <c r="C865" t="s">
        <v>2667</v>
      </c>
      <c r="D865" s="2">
        <v>45783</v>
      </c>
      <c r="E865" s="2">
        <v>45903</v>
      </c>
      <c r="F865" s="2">
        <v>45805</v>
      </c>
      <c r="G865" t="s">
        <v>45</v>
      </c>
      <c r="H865" s="3">
        <v>1646.25</v>
      </c>
      <c r="I865" s="3">
        <v>1646.25</v>
      </c>
      <c r="J865">
        <v>1700</v>
      </c>
      <c r="K865">
        <v>3</v>
      </c>
      <c r="L865" t="s">
        <v>1687</v>
      </c>
      <c r="M865" t="s">
        <v>1688</v>
      </c>
      <c r="N865" t="s">
        <v>27</v>
      </c>
      <c r="P865">
        <v>2</v>
      </c>
      <c r="Q865" t="s">
        <v>31</v>
      </c>
      <c r="V865" t="str">
        <f t="shared" si="13"/>
        <v>maio</v>
      </c>
    </row>
    <row r="866" spans="1:22" x14ac:dyDescent="0.3">
      <c r="A866" t="s">
        <v>5337</v>
      </c>
      <c r="B866" t="s">
        <v>2575</v>
      </c>
      <c r="C866" t="s">
        <v>2576</v>
      </c>
      <c r="D866" s="2">
        <v>45783</v>
      </c>
      <c r="E866" s="2">
        <v>45820</v>
      </c>
      <c r="F866" s="2">
        <v>45805</v>
      </c>
      <c r="G866" t="s">
        <v>45</v>
      </c>
      <c r="H866" s="3">
        <v>746.67</v>
      </c>
      <c r="I866" s="3">
        <v>746.67</v>
      </c>
      <c r="J866">
        <v>1698</v>
      </c>
      <c r="K866">
        <v>3</v>
      </c>
      <c r="L866" t="s">
        <v>1687</v>
      </c>
      <c r="M866" t="s">
        <v>1688</v>
      </c>
      <c r="N866" t="s">
        <v>27</v>
      </c>
      <c r="P866">
        <v>2</v>
      </c>
      <c r="Q866" t="s">
        <v>31</v>
      </c>
      <c r="R866" t="s">
        <v>5338</v>
      </c>
      <c r="V866" t="str">
        <f t="shared" si="13"/>
        <v>maio</v>
      </c>
    </row>
    <row r="867" spans="1:22" x14ac:dyDescent="0.3">
      <c r="A867" t="s">
        <v>5339</v>
      </c>
      <c r="B867" t="s">
        <v>2575</v>
      </c>
      <c r="C867" t="s">
        <v>2576</v>
      </c>
      <c r="D867" s="2">
        <v>45783</v>
      </c>
      <c r="E867" s="2">
        <v>45850</v>
      </c>
      <c r="F867" s="2">
        <v>45805</v>
      </c>
      <c r="G867" t="s">
        <v>45</v>
      </c>
      <c r="H867" s="3">
        <v>746.67</v>
      </c>
      <c r="I867" s="3">
        <v>746.67</v>
      </c>
      <c r="J867">
        <v>1698</v>
      </c>
      <c r="K867">
        <v>3</v>
      </c>
      <c r="L867" t="s">
        <v>1687</v>
      </c>
      <c r="M867" t="s">
        <v>1688</v>
      </c>
      <c r="N867" t="s">
        <v>27</v>
      </c>
      <c r="P867">
        <v>2</v>
      </c>
      <c r="Q867" t="s">
        <v>31</v>
      </c>
      <c r="R867" t="s">
        <v>5338</v>
      </c>
      <c r="V867" t="str">
        <f t="shared" si="13"/>
        <v>maio</v>
      </c>
    </row>
    <row r="868" spans="1:22" x14ac:dyDescent="0.3">
      <c r="A868" t="s">
        <v>5340</v>
      </c>
      <c r="B868" t="s">
        <v>2575</v>
      </c>
      <c r="C868" t="s">
        <v>2576</v>
      </c>
      <c r="D868" s="2">
        <v>45783</v>
      </c>
      <c r="E868" s="2">
        <v>45881</v>
      </c>
      <c r="F868" s="2">
        <v>45805</v>
      </c>
      <c r="G868" t="s">
        <v>45</v>
      </c>
      <c r="H868" s="3">
        <v>746.66</v>
      </c>
      <c r="I868" s="3">
        <v>746.66</v>
      </c>
      <c r="J868">
        <v>1698</v>
      </c>
      <c r="K868">
        <v>3</v>
      </c>
      <c r="L868" t="s">
        <v>1687</v>
      </c>
      <c r="M868" t="s">
        <v>1688</v>
      </c>
      <c r="N868" t="s">
        <v>27</v>
      </c>
      <c r="P868">
        <v>2</v>
      </c>
      <c r="Q868" t="s">
        <v>31</v>
      </c>
      <c r="R868" t="s">
        <v>5338</v>
      </c>
      <c r="V868" t="str">
        <f t="shared" si="13"/>
        <v>maio</v>
      </c>
    </row>
    <row r="869" spans="1:22" x14ac:dyDescent="0.3">
      <c r="A869" t="s">
        <v>5341</v>
      </c>
      <c r="B869" t="s">
        <v>4334</v>
      </c>
      <c r="C869" t="s">
        <v>4335</v>
      </c>
      <c r="D869" s="2">
        <v>45784</v>
      </c>
      <c r="E869" s="2">
        <v>45814</v>
      </c>
      <c r="F869" s="2">
        <v>45805</v>
      </c>
      <c r="G869" t="s">
        <v>45</v>
      </c>
      <c r="H869" s="3">
        <v>870</v>
      </c>
      <c r="I869" s="3">
        <v>870</v>
      </c>
      <c r="J869">
        <v>1708</v>
      </c>
      <c r="K869">
        <v>3</v>
      </c>
      <c r="L869" t="s">
        <v>1687</v>
      </c>
      <c r="M869" t="s">
        <v>1688</v>
      </c>
      <c r="N869" t="s">
        <v>27</v>
      </c>
      <c r="P869">
        <v>2</v>
      </c>
      <c r="Q869" t="s">
        <v>31</v>
      </c>
      <c r="V869" t="str">
        <f t="shared" si="13"/>
        <v>maio</v>
      </c>
    </row>
    <row r="870" spans="1:22" x14ac:dyDescent="0.3">
      <c r="A870" t="s">
        <v>5342</v>
      </c>
      <c r="B870" t="s">
        <v>4334</v>
      </c>
      <c r="C870" t="s">
        <v>4335</v>
      </c>
      <c r="D870" s="2">
        <v>45784</v>
      </c>
      <c r="E870" s="2">
        <v>45844</v>
      </c>
      <c r="F870" s="2">
        <v>45805</v>
      </c>
      <c r="G870" t="s">
        <v>45</v>
      </c>
      <c r="H870" s="3">
        <v>870</v>
      </c>
      <c r="I870" s="3">
        <v>870</v>
      </c>
      <c r="J870">
        <v>1708</v>
      </c>
      <c r="K870">
        <v>3</v>
      </c>
      <c r="L870" t="s">
        <v>1687</v>
      </c>
      <c r="M870" t="s">
        <v>1688</v>
      </c>
      <c r="N870" t="s">
        <v>27</v>
      </c>
      <c r="P870">
        <v>2</v>
      </c>
      <c r="Q870" t="s">
        <v>31</v>
      </c>
      <c r="V870" t="str">
        <f t="shared" si="13"/>
        <v>maio</v>
      </c>
    </row>
    <row r="871" spans="1:22" x14ac:dyDescent="0.3">
      <c r="A871" t="s">
        <v>5343</v>
      </c>
      <c r="B871" t="s">
        <v>4334</v>
      </c>
      <c r="C871" t="s">
        <v>4335</v>
      </c>
      <c r="D871" s="2">
        <v>45784</v>
      </c>
      <c r="E871" s="2">
        <v>45874</v>
      </c>
      <c r="F871" s="2">
        <v>45805</v>
      </c>
      <c r="G871" t="s">
        <v>45</v>
      </c>
      <c r="H871" s="3">
        <v>870</v>
      </c>
      <c r="I871" s="3">
        <v>870</v>
      </c>
      <c r="J871">
        <v>1708</v>
      </c>
      <c r="K871">
        <v>3</v>
      </c>
      <c r="L871" t="s">
        <v>1687</v>
      </c>
      <c r="M871" t="s">
        <v>1688</v>
      </c>
      <c r="N871" t="s">
        <v>27</v>
      </c>
      <c r="P871">
        <v>2</v>
      </c>
      <c r="Q871" t="s">
        <v>31</v>
      </c>
      <c r="V871" t="str">
        <f t="shared" si="13"/>
        <v>maio</v>
      </c>
    </row>
    <row r="872" spans="1:22" x14ac:dyDescent="0.3">
      <c r="A872" t="s">
        <v>5344</v>
      </c>
      <c r="B872" t="s">
        <v>5345</v>
      </c>
      <c r="C872" t="s">
        <v>5346</v>
      </c>
      <c r="D872" s="2">
        <v>45771</v>
      </c>
      <c r="E872" s="2">
        <v>45771</v>
      </c>
      <c r="F872" s="2">
        <v>45805</v>
      </c>
      <c r="G872" t="s">
        <v>45</v>
      </c>
      <c r="H872" s="3">
        <v>1245</v>
      </c>
      <c r="I872" s="3">
        <v>1245</v>
      </c>
      <c r="J872">
        <v>1644</v>
      </c>
      <c r="K872">
        <v>3</v>
      </c>
      <c r="L872" t="s">
        <v>1687</v>
      </c>
      <c r="M872" t="s">
        <v>1688</v>
      </c>
      <c r="N872" t="s">
        <v>27</v>
      </c>
      <c r="P872">
        <v>2</v>
      </c>
      <c r="Q872" t="s">
        <v>31</v>
      </c>
      <c r="V872" t="str">
        <f t="shared" si="13"/>
        <v>maio</v>
      </c>
    </row>
    <row r="873" spans="1:22" x14ac:dyDescent="0.3">
      <c r="A873" t="s">
        <v>5347</v>
      </c>
      <c r="B873" t="s">
        <v>4331</v>
      </c>
      <c r="C873" t="s">
        <v>4332</v>
      </c>
      <c r="D873" s="2">
        <v>45785</v>
      </c>
      <c r="E873" s="2">
        <v>45815</v>
      </c>
      <c r="F873" s="2">
        <v>45805</v>
      </c>
      <c r="G873" t="s">
        <v>45</v>
      </c>
      <c r="H873" s="3">
        <v>1058.33</v>
      </c>
      <c r="I873" s="3">
        <v>1058.33</v>
      </c>
      <c r="J873">
        <v>1717</v>
      </c>
      <c r="K873">
        <v>3</v>
      </c>
      <c r="L873" t="s">
        <v>1687</v>
      </c>
      <c r="M873" t="s">
        <v>1688</v>
      </c>
      <c r="N873" t="s">
        <v>27</v>
      </c>
      <c r="P873">
        <v>2</v>
      </c>
      <c r="Q873" t="s">
        <v>31</v>
      </c>
      <c r="V873" t="str">
        <f t="shared" si="13"/>
        <v>maio</v>
      </c>
    </row>
    <row r="874" spans="1:22" x14ac:dyDescent="0.3">
      <c r="A874" t="s">
        <v>5348</v>
      </c>
      <c r="B874" t="s">
        <v>4331</v>
      </c>
      <c r="C874" t="s">
        <v>4332</v>
      </c>
      <c r="D874" s="2">
        <v>45785</v>
      </c>
      <c r="E874" s="2">
        <v>45845</v>
      </c>
      <c r="F874" s="2">
        <v>45805</v>
      </c>
      <c r="G874" t="s">
        <v>45</v>
      </c>
      <c r="H874" s="3">
        <v>1058.33</v>
      </c>
      <c r="I874" s="3">
        <v>1058.33</v>
      </c>
      <c r="J874">
        <v>1717</v>
      </c>
      <c r="K874">
        <v>3</v>
      </c>
      <c r="L874" t="s">
        <v>1687</v>
      </c>
      <c r="M874" t="s">
        <v>1688</v>
      </c>
      <c r="N874" t="s">
        <v>27</v>
      </c>
      <c r="P874">
        <v>2</v>
      </c>
      <c r="Q874" t="s">
        <v>31</v>
      </c>
      <c r="V874" t="str">
        <f t="shared" si="13"/>
        <v>maio</v>
      </c>
    </row>
    <row r="875" spans="1:22" x14ac:dyDescent="0.3">
      <c r="A875" t="s">
        <v>5349</v>
      </c>
      <c r="B875" t="s">
        <v>4331</v>
      </c>
      <c r="C875" t="s">
        <v>4332</v>
      </c>
      <c r="D875" s="2">
        <v>45785</v>
      </c>
      <c r="E875" s="2">
        <v>45875</v>
      </c>
      <c r="F875" s="2">
        <v>45805</v>
      </c>
      <c r="G875" t="s">
        <v>45</v>
      </c>
      <c r="H875" s="3">
        <v>1058.3399999999999</v>
      </c>
      <c r="I875" s="3">
        <v>1058.3399999999999</v>
      </c>
      <c r="J875">
        <v>1717</v>
      </c>
      <c r="K875">
        <v>3</v>
      </c>
      <c r="L875" t="s">
        <v>1687</v>
      </c>
      <c r="M875" t="s">
        <v>1688</v>
      </c>
      <c r="N875" t="s">
        <v>27</v>
      </c>
      <c r="P875">
        <v>2</v>
      </c>
      <c r="Q875" t="s">
        <v>31</v>
      </c>
      <c r="V875" t="str">
        <f t="shared" si="13"/>
        <v>maio</v>
      </c>
    </row>
    <row r="876" spans="1:22" x14ac:dyDescent="0.3">
      <c r="A876" t="s">
        <v>5350</v>
      </c>
      <c r="B876" t="s">
        <v>2915</v>
      </c>
      <c r="C876" t="s">
        <v>2916</v>
      </c>
      <c r="D876" s="2">
        <v>45786</v>
      </c>
      <c r="E876" s="2">
        <v>45816</v>
      </c>
      <c r="F876" s="2">
        <v>45805</v>
      </c>
      <c r="G876" t="s">
        <v>45</v>
      </c>
      <c r="H876" s="3">
        <v>533.33000000000004</v>
      </c>
      <c r="I876" s="3">
        <v>533.33000000000004</v>
      </c>
      <c r="J876">
        <v>1721</v>
      </c>
      <c r="K876">
        <v>3</v>
      </c>
      <c r="L876" t="s">
        <v>1687</v>
      </c>
      <c r="M876" t="s">
        <v>1688</v>
      </c>
      <c r="N876" t="s">
        <v>27</v>
      </c>
      <c r="P876">
        <v>2</v>
      </c>
      <c r="Q876" t="s">
        <v>31</v>
      </c>
      <c r="V876" t="str">
        <f t="shared" si="13"/>
        <v>maio</v>
      </c>
    </row>
    <row r="877" spans="1:22" x14ac:dyDescent="0.3">
      <c r="A877" t="s">
        <v>5351</v>
      </c>
      <c r="B877" t="s">
        <v>2915</v>
      </c>
      <c r="C877" t="s">
        <v>2916</v>
      </c>
      <c r="D877" s="2">
        <v>45786</v>
      </c>
      <c r="E877" s="2">
        <v>45846</v>
      </c>
      <c r="F877" s="2">
        <v>45805</v>
      </c>
      <c r="G877" t="s">
        <v>45</v>
      </c>
      <c r="H877" s="3">
        <v>533.33000000000004</v>
      </c>
      <c r="I877" s="3">
        <v>533.33000000000004</v>
      </c>
      <c r="J877">
        <v>1721</v>
      </c>
      <c r="K877">
        <v>3</v>
      </c>
      <c r="L877" t="s">
        <v>1687</v>
      </c>
      <c r="M877" t="s">
        <v>1688</v>
      </c>
      <c r="N877" t="s">
        <v>27</v>
      </c>
      <c r="P877">
        <v>2</v>
      </c>
      <c r="Q877" t="s">
        <v>31</v>
      </c>
      <c r="V877" t="str">
        <f t="shared" si="13"/>
        <v>maio</v>
      </c>
    </row>
    <row r="878" spans="1:22" x14ac:dyDescent="0.3">
      <c r="A878" t="s">
        <v>5352</v>
      </c>
      <c r="B878" t="s">
        <v>2915</v>
      </c>
      <c r="C878" t="s">
        <v>2916</v>
      </c>
      <c r="D878" s="2">
        <v>45786</v>
      </c>
      <c r="E878" s="2">
        <v>45876</v>
      </c>
      <c r="F878" s="2">
        <v>45805</v>
      </c>
      <c r="G878" t="s">
        <v>45</v>
      </c>
      <c r="H878" s="3">
        <v>533.34</v>
      </c>
      <c r="I878" s="3">
        <v>533.34</v>
      </c>
      <c r="J878">
        <v>1721</v>
      </c>
      <c r="K878">
        <v>3</v>
      </c>
      <c r="L878" t="s">
        <v>1687</v>
      </c>
      <c r="M878" t="s">
        <v>1688</v>
      </c>
      <c r="N878" t="s">
        <v>27</v>
      </c>
      <c r="P878">
        <v>2</v>
      </c>
      <c r="Q878" t="s">
        <v>31</v>
      </c>
      <c r="V878" t="str">
        <f t="shared" si="13"/>
        <v>maio</v>
      </c>
    </row>
    <row r="879" spans="1:22" x14ac:dyDescent="0.3">
      <c r="A879" t="s">
        <v>5353</v>
      </c>
      <c r="B879" t="s">
        <v>5354</v>
      </c>
      <c r="C879" t="s">
        <v>5355</v>
      </c>
      <c r="D879" s="2">
        <v>45786</v>
      </c>
      <c r="E879" s="2">
        <v>45816</v>
      </c>
      <c r="F879" s="2">
        <v>45805</v>
      </c>
      <c r="G879" t="s">
        <v>45</v>
      </c>
      <c r="H879" s="3">
        <v>1866.67</v>
      </c>
      <c r="I879" s="3">
        <v>1866.67</v>
      </c>
      <c r="J879">
        <v>1723</v>
      </c>
      <c r="K879">
        <v>3</v>
      </c>
      <c r="L879" t="s">
        <v>1687</v>
      </c>
      <c r="M879" t="s">
        <v>1688</v>
      </c>
      <c r="N879" t="s">
        <v>27</v>
      </c>
      <c r="P879">
        <v>2</v>
      </c>
      <c r="Q879" t="s">
        <v>31</v>
      </c>
      <c r="V879" t="str">
        <f t="shared" si="13"/>
        <v>maio</v>
      </c>
    </row>
    <row r="880" spans="1:22" x14ac:dyDescent="0.3">
      <c r="A880" t="s">
        <v>5356</v>
      </c>
      <c r="B880" t="s">
        <v>5354</v>
      </c>
      <c r="C880" t="s">
        <v>5355</v>
      </c>
      <c r="D880" s="2">
        <v>45786</v>
      </c>
      <c r="E880" s="2">
        <v>45846</v>
      </c>
      <c r="F880" s="2">
        <v>45805</v>
      </c>
      <c r="G880" t="s">
        <v>45</v>
      </c>
      <c r="H880" s="3">
        <v>1866.67</v>
      </c>
      <c r="I880" s="3">
        <v>1866.67</v>
      </c>
      <c r="J880">
        <v>1723</v>
      </c>
      <c r="K880">
        <v>3</v>
      </c>
      <c r="L880" t="s">
        <v>1687</v>
      </c>
      <c r="M880" t="s">
        <v>1688</v>
      </c>
      <c r="N880" t="s">
        <v>27</v>
      </c>
      <c r="P880">
        <v>2</v>
      </c>
      <c r="Q880" t="s">
        <v>31</v>
      </c>
      <c r="V880" t="str">
        <f t="shared" si="13"/>
        <v>maio</v>
      </c>
    </row>
    <row r="881" spans="1:22" x14ac:dyDescent="0.3">
      <c r="A881" t="s">
        <v>5357</v>
      </c>
      <c r="B881" t="s">
        <v>5354</v>
      </c>
      <c r="C881" t="s">
        <v>5355</v>
      </c>
      <c r="D881" s="2">
        <v>45786</v>
      </c>
      <c r="E881" s="2">
        <v>45876</v>
      </c>
      <c r="F881" s="2">
        <v>45805</v>
      </c>
      <c r="G881" t="s">
        <v>45</v>
      </c>
      <c r="H881" s="3">
        <v>1866.66</v>
      </c>
      <c r="I881" s="3">
        <v>1866.66</v>
      </c>
      <c r="J881">
        <v>1723</v>
      </c>
      <c r="K881">
        <v>3</v>
      </c>
      <c r="L881" t="s">
        <v>1687</v>
      </c>
      <c r="M881" t="s">
        <v>1688</v>
      </c>
      <c r="N881" t="s">
        <v>27</v>
      </c>
      <c r="P881">
        <v>2</v>
      </c>
      <c r="Q881" t="s">
        <v>31</v>
      </c>
      <c r="V881" t="str">
        <f t="shared" si="13"/>
        <v>maio</v>
      </c>
    </row>
    <row r="882" spans="1:22" x14ac:dyDescent="0.3">
      <c r="A882" t="s">
        <v>5358</v>
      </c>
      <c r="B882" t="s">
        <v>4856</v>
      </c>
      <c r="C882" t="s">
        <v>4857</v>
      </c>
      <c r="D882" s="2">
        <v>45786</v>
      </c>
      <c r="E882" s="2">
        <v>45817</v>
      </c>
      <c r="F882" s="2">
        <v>45805</v>
      </c>
      <c r="G882" t="s">
        <v>45</v>
      </c>
      <c r="H882" s="3">
        <v>616.66999999999996</v>
      </c>
      <c r="I882" s="3">
        <v>616.66999999999996</v>
      </c>
      <c r="J882">
        <v>1724</v>
      </c>
      <c r="K882">
        <v>3</v>
      </c>
      <c r="L882" t="s">
        <v>1687</v>
      </c>
      <c r="M882" t="s">
        <v>1688</v>
      </c>
      <c r="N882" t="s">
        <v>27</v>
      </c>
      <c r="P882">
        <v>2</v>
      </c>
      <c r="Q882" t="s">
        <v>31</v>
      </c>
      <c r="R882" t="s">
        <v>5359</v>
      </c>
      <c r="V882" t="str">
        <f t="shared" si="13"/>
        <v>maio</v>
      </c>
    </row>
    <row r="883" spans="1:22" x14ac:dyDescent="0.3">
      <c r="A883" t="s">
        <v>5360</v>
      </c>
      <c r="B883" t="s">
        <v>4856</v>
      </c>
      <c r="C883" t="s">
        <v>4857</v>
      </c>
      <c r="D883" s="2">
        <v>45786</v>
      </c>
      <c r="E883" s="2">
        <v>45847</v>
      </c>
      <c r="F883" s="2">
        <v>45805</v>
      </c>
      <c r="G883" t="s">
        <v>45</v>
      </c>
      <c r="H883" s="3">
        <v>616.66999999999996</v>
      </c>
      <c r="I883" s="3">
        <v>616.66999999999996</v>
      </c>
      <c r="J883">
        <v>1724</v>
      </c>
      <c r="K883">
        <v>3</v>
      </c>
      <c r="L883" t="s">
        <v>1687</v>
      </c>
      <c r="M883" t="s">
        <v>1688</v>
      </c>
      <c r="N883" t="s">
        <v>27</v>
      </c>
      <c r="P883">
        <v>2</v>
      </c>
      <c r="Q883" t="s">
        <v>31</v>
      </c>
      <c r="R883" t="s">
        <v>5359</v>
      </c>
      <c r="V883" t="str">
        <f t="shared" si="13"/>
        <v>maio</v>
      </c>
    </row>
    <row r="884" spans="1:22" x14ac:dyDescent="0.3">
      <c r="A884" t="s">
        <v>5361</v>
      </c>
      <c r="B884" t="s">
        <v>4856</v>
      </c>
      <c r="C884" t="s">
        <v>4857</v>
      </c>
      <c r="D884" s="2">
        <v>45786</v>
      </c>
      <c r="E884" s="2">
        <v>45878</v>
      </c>
      <c r="F884" s="2">
        <v>45805</v>
      </c>
      <c r="G884" t="s">
        <v>45</v>
      </c>
      <c r="H884" s="3">
        <v>616.66</v>
      </c>
      <c r="I884" s="3">
        <v>616.66</v>
      </c>
      <c r="J884">
        <v>1724</v>
      </c>
      <c r="K884">
        <v>3</v>
      </c>
      <c r="L884" t="s">
        <v>1687</v>
      </c>
      <c r="M884" t="s">
        <v>1688</v>
      </c>
      <c r="N884" t="s">
        <v>27</v>
      </c>
      <c r="P884">
        <v>2</v>
      </c>
      <c r="Q884" t="s">
        <v>31</v>
      </c>
      <c r="R884" t="s">
        <v>5359</v>
      </c>
      <c r="V884" t="str">
        <f t="shared" si="13"/>
        <v>maio</v>
      </c>
    </row>
    <row r="885" spans="1:22" x14ac:dyDescent="0.3">
      <c r="A885" t="s">
        <v>5362</v>
      </c>
      <c r="B885" t="s">
        <v>4991</v>
      </c>
      <c r="C885" t="s">
        <v>4992</v>
      </c>
      <c r="D885" s="2">
        <v>45786</v>
      </c>
      <c r="E885" s="2">
        <v>45816</v>
      </c>
      <c r="F885" s="2">
        <v>45805</v>
      </c>
      <c r="G885" t="s">
        <v>45</v>
      </c>
      <c r="H885" s="3">
        <v>340</v>
      </c>
      <c r="I885" s="3">
        <v>340</v>
      </c>
      <c r="J885">
        <v>1727</v>
      </c>
      <c r="K885">
        <v>3</v>
      </c>
      <c r="L885" t="s">
        <v>1687</v>
      </c>
      <c r="M885" t="s">
        <v>1688</v>
      </c>
      <c r="N885" t="s">
        <v>27</v>
      </c>
      <c r="P885">
        <v>2</v>
      </c>
      <c r="Q885" t="s">
        <v>31</v>
      </c>
      <c r="V885" t="str">
        <f t="shared" si="13"/>
        <v>maio</v>
      </c>
    </row>
    <row r="886" spans="1:22" x14ac:dyDescent="0.3">
      <c r="A886" t="s">
        <v>5363</v>
      </c>
      <c r="B886" t="s">
        <v>4991</v>
      </c>
      <c r="C886" t="s">
        <v>4992</v>
      </c>
      <c r="D886" s="2">
        <v>45786</v>
      </c>
      <c r="E886" s="2">
        <v>45846</v>
      </c>
      <c r="F886" s="2">
        <v>45805</v>
      </c>
      <c r="G886" t="s">
        <v>45</v>
      </c>
      <c r="H886" s="3">
        <v>340</v>
      </c>
      <c r="I886" s="3">
        <v>340</v>
      </c>
      <c r="J886">
        <v>1727</v>
      </c>
      <c r="K886">
        <v>3</v>
      </c>
      <c r="L886" t="s">
        <v>1687</v>
      </c>
      <c r="M886" t="s">
        <v>1688</v>
      </c>
      <c r="N886" t="s">
        <v>27</v>
      </c>
      <c r="P886">
        <v>2</v>
      </c>
      <c r="Q886" t="s">
        <v>31</v>
      </c>
      <c r="V886" t="str">
        <f t="shared" si="13"/>
        <v>maio</v>
      </c>
    </row>
    <row r="887" spans="1:22" x14ac:dyDescent="0.3">
      <c r="A887" t="s">
        <v>5364</v>
      </c>
      <c r="B887" t="s">
        <v>4991</v>
      </c>
      <c r="C887" t="s">
        <v>4992</v>
      </c>
      <c r="D887" s="2">
        <v>45786</v>
      </c>
      <c r="E887" s="2">
        <v>45876</v>
      </c>
      <c r="F887" s="2">
        <v>45805</v>
      </c>
      <c r="G887" t="s">
        <v>45</v>
      </c>
      <c r="H887" s="3">
        <v>340</v>
      </c>
      <c r="I887" s="3">
        <v>340</v>
      </c>
      <c r="J887">
        <v>1727</v>
      </c>
      <c r="K887">
        <v>3</v>
      </c>
      <c r="L887" t="s">
        <v>1687</v>
      </c>
      <c r="M887" t="s">
        <v>1688</v>
      </c>
      <c r="N887" t="s">
        <v>27</v>
      </c>
      <c r="P887">
        <v>2</v>
      </c>
      <c r="Q887" t="s">
        <v>31</v>
      </c>
      <c r="V887" t="str">
        <f t="shared" si="13"/>
        <v>maio</v>
      </c>
    </row>
    <row r="888" spans="1:22" x14ac:dyDescent="0.3">
      <c r="A888" t="s">
        <v>5365</v>
      </c>
      <c r="B888" t="s">
        <v>4991</v>
      </c>
      <c r="C888" t="s">
        <v>4992</v>
      </c>
      <c r="D888" s="2">
        <v>45786</v>
      </c>
      <c r="E888" s="2">
        <v>45906</v>
      </c>
      <c r="F888" s="2">
        <v>45805</v>
      </c>
      <c r="G888" t="s">
        <v>45</v>
      </c>
      <c r="H888" s="3">
        <v>340</v>
      </c>
      <c r="I888" s="3">
        <v>340</v>
      </c>
      <c r="J888">
        <v>1727</v>
      </c>
      <c r="K888">
        <v>3</v>
      </c>
      <c r="L888" t="s">
        <v>1687</v>
      </c>
      <c r="M888" t="s">
        <v>1688</v>
      </c>
      <c r="N888" t="s">
        <v>27</v>
      </c>
      <c r="P888">
        <v>2</v>
      </c>
      <c r="Q888" t="s">
        <v>31</v>
      </c>
      <c r="V888" t="str">
        <f t="shared" si="13"/>
        <v>maio</v>
      </c>
    </row>
    <row r="889" spans="1:22" x14ac:dyDescent="0.3">
      <c r="A889" t="s">
        <v>5366</v>
      </c>
      <c r="B889" t="s">
        <v>2174</v>
      </c>
      <c r="C889" t="s">
        <v>2175</v>
      </c>
      <c r="D889" s="2">
        <v>45790</v>
      </c>
      <c r="E889" s="2">
        <v>45790</v>
      </c>
      <c r="F889" s="2">
        <v>45805</v>
      </c>
      <c r="G889" t="s">
        <v>45</v>
      </c>
      <c r="H889" s="3">
        <v>2525</v>
      </c>
      <c r="I889" s="3">
        <v>2525</v>
      </c>
      <c r="J889">
        <v>1736</v>
      </c>
      <c r="K889">
        <v>3</v>
      </c>
      <c r="L889" t="s">
        <v>1687</v>
      </c>
      <c r="M889" t="s">
        <v>1688</v>
      </c>
      <c r="N889" t="s">
        <v>27</v>
      </c>
      <c r="P889">
        <v>2</v>
      </c>
      <c r="Q889" t="s">
        <v>31</v>
      </c>
      <c r="V889" t="str">
        <f t="shared" si="13"/>
        <v>maio</v>
      </c>
    </row>
    <row r="890" spans="1:22" x14ac:dyDescent="0.3">
      <c r="A890" t="s">
        <v>5367</v>
      </c>
      <c r="B890" t="s">
        <v>1773</v>
      </c>
      <c r="C890" t="s">
        <v>1774</v>
      </c>
      <c r="D890" s="2">
        <v>45791</v>
      </c>
      <c r="E890" s="2">
        <v>45821</v>
      </c>
      <c r="F890" s="2">
        <v>45805</v>
      </c>
      <c r="G890" t="s">
        <v>45</v>
      </c>
      <c r="H890" s="3">
        <v>12095</v>
      </c>
      <c r="I890" s="3">
        <v>12095</v>
      </c>
      <c r="J890">
        <v>1747</v>
      </c>
      <c r="K890">
        <v>3</v>
      </c>
      <c r="L890" t="s">
        <v>1687</v>
      </c>
      <c r="M890" t="s">
        <v>1688</v>
      </c>
      <c r="N890" t="s">
        <v>27</v>
      </c>
      <c r="P890">
        <v>2</v>
      </c>
      <c r="Q890" t="s">
        <v>31</v>
      </c>
      <c r="V890" t="str">
        <f t="shared" si="13"/>
        <v>maio</v>
      </c>
    </row>
    <row r="891" spans="1:22" x14ac:dyDescent="0.3">
      <c r="A891" t="s">
        <v>5368</v>
      </c>
      <c r="B891" t="s">
        <v>2400</v>
      </c>
      <c r="C891" t="s">
        <v>2401</v>
      </c>
      <c r="D891" s="2">
        <v>45793</v>
      </c>
      <c r="E891" s="2">
        <v>45823</v>
      </c>
      <c r="F891" s="2">
        <v>45805</v>
      </c>
      <c r="G891" t="s">
        <v>45</v>
      </c>
      <c r="H891" s="3">
        <v>1086.67</v>
      </c>
      <c r="I891" s="3">
        <v>1086.67</v>
      </c>
      <c r="J891">
        <v>1759</v>
      </c>
      <c r="K891">
        <v>3</v>
      </c>
      <c r="L891" t="s">
        <v>1687</v>
      </c>
      <c r="M891" t="s">
        <v>1688</v>
      </c>
      <c r="N891" t="s">
        <v>27</v>
      </c>
      <c r="P891">
        <v>2</v>
      </c>
      <c r="Q891" t="s">
        <v>31</v>
      </c>
      <c r="V891" t="str">
        <f t="shared" si="13"/>
        <v>maio</v>
      </c>
    </row>
    <row r="892" spans="1:22" x14ac:dyDescent="0.3">
      <c r="A892" t="s">
        <v>5369</v>
      </c>
      <c r="B892" t="s">
        <v>2400</v>
      </c>
      <c r="C892" t="s">
        <v>2401</v>
      </c>
      <c r="D892" s="2">
        <v>45793</v>
      </c>
      <c r="E892" s="2">
        <v>45853</v>
      </c>
      <c r="F892" s="2">
        <v>45805</v>
      </c>
      <c r="G892" t="s">
        <v>45</v>
      </c>
      <c r="H892" s="3">
        <v>1086.67</v>
      </c>
      <c r="I892" s="3">
        <v>1086.67</v>
      </c>
      <c r="J892">
        <v>1759</v>
      </c>
      <c r="K892">
        <v>3</v>
      </c>
      <c r="L892" t="s">
        <v>1687</v>
      </c>
      <c r="M892" t="s">
        <v>1688</v>
      </c>
      <c r="N892" t="s">
        <v>27</v>
      </c>
      <c r="P892">
        <v>2</v>
      </c>
      <c r="Q892" t="s">
        <v>31</v>
      </c>
      <c r="V892" t="str">
        <f t="shared" si="13"/>
        <v>maio</v>
      </c>
    </row>
    <row r="893" spans="1:22" x14ac:dyDescent="0.3">
      <c r="A893" t="s">
        <v>5370</v>
      </c>
      <c r="B893" t="s">
        <v>2400</v>
      </c>
      <c r="C893" t="s">
        <v>2401</v>
      </c>
      <c r="D893" s="2">
        <v>45793</v>
      </c>
      <c r="E893" s="2">
        <v>45883</v>
      </c>
      <c r="F893" s="2">
        <v>45805</v>
      </c>
      <c r="G893" t="s">
        <v>45</v>
      </c>
      <c r="H893" s="3">
        <v>1086.6600000000001</v>
      </c>
      <c r="I893" s="3">
        <v>1086.6600000000001</v>
      </c>
      <c r="J893">
        <v>1759</v>
      </c>
      <c r="K893">
        <v>3</v>
      </c>
      <c r="L893" t="s">
        <v>1687</v>
      </c>
      <c r="M893" t="s">
        <v>1688</v>
      </c>
      <c r="N893" t="s">
        <v>27</v>
      </c>
      <c r="P893">
        <v>2</v>
      </c>
      <c r="Q893" t="s">
        <v>31</v>
      </c>
      <c r="V893" t="str">
        <f t="shared" si="13"/>
        <v>maio</v>
      </c>
    </row>
    <row r="894" spans="1:22" x14ac:dyDescent="0.3">
      <c r="A894" t="s">
        <v>5371</v>
      </c>
      <c r="B894" t="s">
        <v>1752</v>
      </c>
      <c r="C894" t="s">
        <v>1753</v>
      </c>
      <c r="D894" s="2">
        <v>45793</v>
      </c>
      <c r="E894" s="2">
        <v>45823</v>
      </c>
      <c r="F894" s="2">
        <v>45805</v>
      </c>
      <c r="G894" t="s">
        <v>45</v>
      </c>
      <c r="H894" s="3">
        <v>1386.67</v>
      </c>
      <c r="I894" s="3">
        <v>1386.67</v>
      </c>
      <c r="J894">
        <v>1757</v>
      </c>
      <c r="K894">
        <v>3</v>
      </c>
      <c r="L894" t="s">
        <v>1687</v>
      </c>
      <c r="M894" t="s">
        <v>1688</v>
      </c>
      <c r="N894" t="s">
        <v>27</v>
      </c>
      <c r="P894">
        <v>2</v>
      </c>
      <c r="Q894" t="s">
        <v>31</v>
      </c>
      <c r="V894" t="str">
        <f t="shared" si="13"/>
        <v>maio</v>
      </c>
    </row>
    <row r="895" spans="1:22" x14ac:dyDescent="0.3">
      <c r="A895" t="s">
        <v>5372</v>
      </c>
      <c r="B895" t="s">
        <v>1752</v>
      </c>
      <c r="C895" t="s">
        <v>1753</v>
      </c>
      <c r="D895" s="2">
        <v>45793</v>
      </c>
      <c r="E895" s="2">
        <v>45853</v>
      </c>
      <c r="F895" s="2">
        <v>45805</v>
      </c>
      <c r="G895" t="s">
        <v>45</v>
      </c>
      <c r="H895" s="3">
        <v>1386.67</v>
      </c>
      <c r="I895" s="3">
        <v>1386.67</v>
      </c>
      <c r="J895">
        <v>1757</v>
      </c>
      <c r="K895">
        <v>3</v>
      </c>
      <c r="L895" t="s">
        <v>1687</v>
      </c>
      <c r="M895" t="s">
        <v>1688</v>
      </c>
      <c r="N895" t="s">
        <v>27</v>
      </c>
      <c r="P895">
        <v>2</v>
      </c>
      <c r="Q895" t="s">
        <v>31</v>
      </c>
    </row>
    <row r="896" spans="1:22" x14ac:dyDescent="0.3">
      <c r="A896" t="s">
        <v>5373</v>
      </c>
      <c r="B896" t="s">
        <v>1752</v>
      </c>
      <c r="C896" t="s">
        <v>1753</v>
      </c>
      <c r="D896" s="2">
        <v>45793</v>
      </c>
      <c r="E896" s="2">
        <v>45883</v>
      </c>
      <c r="F896" s="2">
        <v>45805</v>
      </c>
      <c r="G896" t="s">
        <v>45</v>
      </c>
      <c r="H896" s="3">
        <v>1386.66</v>
      </c>
      <c r="I896" s="3">
        <v>1386.66</v>
      </c>
      <c r="J896">
        <v>1757</v>
      </c>
      <c r="K896">
        <v>3</v>
      </c>
      <c r="L896" t="s">
        <v>1687</v>
      </c>
      <c r="M896" t="s">
        <v>1688</v>
      </c>
      <c r="N896" t="s">
        <v>27</v>
      </c>
      <c r="P896">
        <v>2</v>
      </c>
      <c r="Q896" t="s">
        <v>31</v>
      </c>
    </row>
    <row r="897" spans="1:18" x14ac:dyDescent="0.3">
      <c r="A897" t="s">
        <v>5374</v>
      </c>
      <c r="B897" t="s">
        <v>2360</v>
      </c>
      <c r="C897" t="s">
        <v>2361</v>
      </c>
      <c r="D897" s="2">
        <v>45793</v>
      </c>
      <c r="E897" s="2">
        <v>45823</v>
      </c>
      <c r="F897" s="2">
        <v>45805</v>
      </c>
      <c r="G897" t="s">
        <v>45</v>
      </c>
      <c r="H897" s="3">
        <v>607.5</v>
      </c>
      <c r="I897" s="3">
        <v>607.5</v>
      </c>
      <c r="J897">
        <v>1765</v>
      </c>
      <c r="K897">
        <v>3</v>
      </c>
      <c r="L897" t="s">
        <v>1687</v>
      </c>
      <c r="M897" t="s">
        <v>1688</v>
      </c>
      <c r="N897" t="s">
        <v>27</v>
      </c>
      <c r="P897">
        <v>2</v>
      </c>
      <c r="Q897" t="s">
        <v>31</v>
      </c>
      <c r="R897" t="s">
        <v>5375</v>
      </c>
    </row>
    <row r="898" spans="1:18" x14ac:dyDescent="0.3">
      <c r="A898" t="s">
        <v>5376</v>
      </c>
      <c r="B898" t="s">
        <v>2360</v>
      </c>
      <c r="C898" t="s">
        <v>2361</v>
      </c>
      <c r="D898" s="2">
        <v>45793</v>
      </c>
      <c r="E898" s="2">
        <v>45853</v>
      </c>
      <c r="F898" s="2">
        <v>45805</v>
      </c>
      <c r="G898" t="s">
        <v>45</v>
      </c>
      <c r="H898" s="3">
        <v>607.5</v>
      </c>
      <c r="I898" s="3">
        <v>607.5</v>
      </c>
      <c r="J898">
        <v>1765</v>
      </c>
      <c r="K898">
        <v>3</v>
      </c>
      <c r="L898" t="s">
        <v>1687</v>
      </c>
      <c r="M898" t="s">
        <v>1688</v>
      </c>
      <c r="N898" t="s">
        <v>27</v>
      </c>
      <c r="P898">
        <v>2</v>
      </c>
      <c r="Q898" t="s">
        <v>31</v>
      </c>
      <c r="R898" t="s">
        <v>5375</v>
      </c>
    </row>
    <row r="899" spans="1:18" x14ac:dyDescent="0.3">
      <c r="A899" t="s">
        <v>5377</v>
      </c>
      <c r="B899" t="s">
        <v>2360</v>
      </c>
      <c r="C899" t="s">
        <v>2361</v>
      </c>
      <c r="D899" s="2">
        <v>45793</v>
      </c>
      <c r="E899" s="2">
        <v>45883</v>
      </c>
      <c r="F899" s="2">
        <v>45805</v>
      </c>
      <c r="G899" t="s">
        <v>45</v>
      </c>
      <c r="H899" s="3">
        <v>607.5</v>
      </c>
      <c r="I899" s="3">
        <v>607.5</v>
      </c>
      <c r="J899">
        <v>1765</v>
      </c>
      <c r="K899">
        <v>3</v>
      </c>
      <c r="L899" t="s">
        <v>1687</v>
      </c>
      <c r="M899" t="s">
        <v>1688</v>
      </c>
      <c r="N899" t="s">
        <v>27</v>
      </c>
      <c r="P899">
        <v>2</v>
      </c>
      <c r="Q899" t="s">
        <v>31</v>
      </c>
      <c r="R899" t="s">
        <v>5375</v>
      </c>
    </row>
    <row r="900" spans="1:18" x14ac:dyDescent="0.3">
      <c r="A900" t="s">
        <v>5378</v>
      </c>
      <c r="B900" t="s">
        <v>2360</v>
      </c>
      <c r="C900" t="s">
        <v>2361</v>
      </c>
      <c r="D900" s="2">
        <v>45793</v>
      </c>
      <c r="E900" s="2">
        <v>45913</v>
      </c>
      <c r="F900" s="2">
        <v>45805</v>
      </c>
      <c r="G900" t="s">
        <v>45</v>
      </c>
      <c r="H900" s="3">
        <v>607.5</v>
      </c>
      <c r="I900" s="3">
        <v>607.5</v>
      </c>
      <c r="J900">
        <v>1765</v>
      </c>
      <c r="K900">
        <v>3</v>
      </c>
      <c r="L900" t="s">
        <v>1687</v>
      </c>
      <c r="M900" t="s">
        <v>1688</v>
      </c>
      <c r="N900" t="s">
        <v>27</v>
      </c>
      <c r="P900">
        <v>2</v>
      </c>
      <c r="Q900" t="s">
        <v>31</v>
      </c>
      <c r="R900" t="s">
        <v>5375</v>
      </c>
    </row>
    <row r="901" spans="1:18" x14ac:dyDescent="0.3">
      <c r="A901" t="s">
        <v>5379</v>
      </c>
      <c r="B901" t="s">
        <v>2187</v>
      </c>
      <c r="C901" t="s">
        <v>2188</v>
      </c>
      <c r="D901" s="2">
        <v>45797</v>
      </c>
      <c r="E901" s="2">
        <v>45827</v>
      </c>
      <c r="F901" s="2">
        <v>45805</v>
      </c>
      <c r="G901" t="s">
        <v>45</v>
      </c>
      <c r="H901" s="3">
        <v>1905</v>
      </c>
      <c r="I901" s="3">
        <v>1905</v>
      </c>
      <c r="J901">
        <v>1778</v>
      </c>
      <c r="K901">
        <v>3</v>
      </c>
      <c r="L901" t="s">
        <v>1687</v>
      </c>
      <c r="M901" t="s">
        <v>1688</v>
      </c>
      <c r="N901" t="s">
        <v>27</v>
      </c>
      <c r="P901">
        <v>2</v>
      </c>
      <c r="Q901" t="s">
        <v>31</v>
      </c>
    </row>
    <row r="902" spans="1:18" x14ac:dyDescent="0.3">
      <c r="A902" t="s">
        <v>5380</v>
      </c>
      <c r="B902" t="s">
        <v>2187</v>
      </c>
      <c r="C902" t="s">
        <v>2188</v>
      </c>
      <c r="D902" s="2">
        <v>45797</v>
      </c>
      <c r="E902" s="2">
        <v>45857</v>
      </c>
      <c r="F902" s="2">
        <v>45805</v>
      </c>
      <c r="G902" t="s">
        <v>45</v>
      </c>
      <c r="H902" s="3">
        <v>1905</v>
      </c>
      <c r="I902" s="3">
        <v>1905</v>
      </c>
      <c r="J902">
        <v>1778</v>
      </c>
      <c r="K902">
        <v>3</v>
      </c>
      <c r="L902" t="s">
        <v>1687</v>
      </c>
      <c r="M902" t="s">
        <v>1688</v>
      </c>
      <c r="N902" t="s">
        <v>27</v>
      </c>
      <c r="P902">
        <v>2</v>
      </c>
      <c r="Q902" t="s">
        <v>31</v>
      </c>
    </row>
    <row r="903" spans="1:18" x14ac:dyDescent="0.3">
      <c r="A903" t="s">
        <v>5381</v>
      </c>
      <c r="B903" t="s">
        <v>2187</v>
      </c>
      <c r="C903" t="s">
        <v>2188</v>
      </c>
      <c r="D903" s="2">
        <v>45797</v>
      </c>
      <c r="E903" s="2">
        <v>45887</v>
      </c>
      <c r="F903" s="2">
        <v>45805</v>
      </c>
      <c r="G903" t="s">
        <v>45</v>
      </c>
      <c r="H903" s="3">
        <v>1905</v>
      </c>
      <c r="I903" s="3">
        <v>1905</v>
      </c>
      <c r="J903">
        <v>1778</v>
      </c>
      <c r="K903">
        <v>3</v>
      </c>
      <c r="L903" t="s">
        <v>1687</v>
      </c>
      <c r="M903" t="s">
        <v>1688</v>
      </c>
      <c r="N903" t="s">
        <v>27</v>
      </c>
      <c r="P903">
        <v>2</v>
      </c>
      <c r="Q903" t="s">
        <v>31</v>
      </c>
    </row>
    <row r="904" spans="1:18" x14ac:dyDescent="0.3">
      <c r="A904" t="s">
        <v>5382</v>
      </c>
      <c r="B904" t="s">
        <v>4582</v>
      </c>
      <c r="C904" t="s">
        <v>4583</v>
      </c>
      <c r="D904" s="2">
        <v>45797</v>
      </c>
      <c r="E904" s="2">
        <v>45827</v>
      </c>
      <c r="F904" s="2">
        <v>45805</v>
      </c>
      <c r="G904" t="s">
        <v>45</v>
      </c>
      <c r="H904" s="3">
        <v>3360</v>
      </c>
      <c r="I904" s="3">
        <v>3360</v>
      </c>
      <c r="J904">
        <v>1779</v>
      </c>
      <c r="K904">
        <v>3</v>
      </c>
      <c r="L904" t="s">
        <v>1687</v>
      </c>
      <c r="M904" t="s">
        <v>1688</v>
      </c>
      <c r="N904" t="s">
        <v>27</v>
      </c>
      <c r="P904">
        <v>2</v>
      </c>
      <c r="Q904" t="s">
        <v>31</v>
      </c>
    </row>
    <row r="905" spans="1:18" x14ac:dyDescent="0.3">
      <c r="A905" t="s">
        <v>5383</v>
      </c>
      <c r="B905" t="s">
        <v>2747</v>
      </c>
      <c r="C905" t="s">
        <v>2748</v>
      </c>
      <c r="D905" s="2">
        <v>45793</v>
      </c>
      <c r="E905" s="2">
        <v>45823</v>
      </c>
      <c r="F905" s="2">
        <v>45805</v>
      </c>
      <c r="G905" t="s">
        <v>45</v>
      </c>
      <c r="H905" s="3">
        <v>666.67</v>
      </c>
      <c r="I905" s="3">
        <v>666.67</v>
      </c>
      <c r="J905">
        <v>1770</v>
      </c>
      <c r="K905">
        <v>3</v>
      </c>
      <c r="L905" t="s">
        <v>1687</v>
      </c>
      <c r="M905" t="s">
        <v>1688</v>
      </c>
      <c r="N905" t="s">
        <v>27</v>
      </c>
      <c r="P905">
        <v>2</v>
      </c>
      <c r="Q905" t="s">
        <v>31</v>
      </c>
    </row>
    <row r="906" spans="1:18" x14ac:dyDescent="0.3">
      <c r="A906" t="s">
        <v>5384</v>
      </c>
      <c r="B906" t="s">
        <v>2747</v>
      </c>
      <c r="C906" t="s">
        <v>2748</v>
      </c>
      <c r="D906" s="2">
        <v>45793</v>
      </c>
      <c r="E906" s="2">
        <v>45853</v>
      </c>
      <c r="F906" s="2">
        <v>45805</v>
      </c>
      <c r="G906" t="s">
        <v>45</v>
      </c>
      <c r="H906" s="3">
        <v>666.67</v>
      </c>
      <c r="I906" s="3">
        <v>666.67</v>
      </c>
      <c r="J906">
        <v>1770</v>
      </c>
      <c r="K906">
        <v>3</v>
      </c>
      <c r="L906" t="s">
        <v>1687</v>
      </c>
      <c r="M906" t="s">
        <v>1688</v>
      </c>
      <c r="N906" t="s">
        <v>27</v>
      </c>
      <c r="P906">
        <v>2</v>
      </c>
      <c r="Q906" t="s">
        <v>31</v>
      </c>
    </row>
    <row r="907" spans="1:18" x14ac:dyDescent="0.3">
      <c r="A907" t="s">
        <v>5385</v>
      </c>
      <c r="B907" t="s">
        <v>2747</v>
      </c>
      <c r="C907" t="s">
        <v>2748</v>
      </c>
      <c r="D907" s="2">
        <v>45793</v>
      </c>
      <c r="E907" s="2">
        <v>45883</v>
      </c>
      <c r="F907" s="2">
        <v>45805</v>
      </c>
      <c r="G907" t="s">
        <v>45</v>
      </c>
      <c r="H907" s="3">
        <v>666.66</v>
      </c>
      <c r="I907" s="3">
        <v>666.66</v>
      </c>
      <c r="J907">
        <v>1770</v>
      </c>
      <c r="K907">
        <v>3</v>
      </c>
      <c r="L907" t="s">
        <v>1687</v>
      </c>
      <c r="M907" t="s">
        <v>1688</v>
      </c>
      <c r="N907" t="s">
        <v>27</v>
      </c>
      <c r="P907">
        <v>2</v>
      </c>
      <c r="Q907" t="s">
        <v>31</v>
      </c>
    </row>
    <row r="908" spans="1:18" x14ac:dyDescent="0.3">
      <c r="A908" t="s">
        <v>5386</v>
      </c>
      <c r="B908" t="s">
        <v>4579</v>
      </c>
      <c r="C908" t="s">
        <v>4580</v>
      </c>
      <c r="D908" s="2">
        <v>45792</v>
      </c>
      <c r="E908" s="2">
        <v>45822</v>
      </c>
      <c r="F908" s="2">
        <v>45805</v>
      </c>
      <c r="G908" t="s">
        <v>45</v>
      </c>
      <c r="H908" s="3">
        <v>3745</v>
      </c>
      <c r="I908" s="3">
        <v>3745</v>
      </c>
      <c r="J908">
        <v>1754</v>
      </c>
      <c r="K908">
        <v>3</v>
      </c>
      <c r="L908" t="s">
        <v>1687</v>
      </c>
      <c r="M908" t="s">
        <v>1688</v>
      </c>
      <c r="N908" t="s">
        <v>27</v>
      </c>
      <c r="P908">
        <v>2</v>
      </c>
      <c r="Q908" t="s">
        <v>31</v>
      </c>
    </row>
    <row r="909" spans="1:18" x14ac:dyDescent="0.3">
      <c r="A909" t="s">
        <v>5387</v>
      </c>
      <c r="B909" t="s">
        <v>2118</v>
      </c>
      <c r="C909" t="s">
        <v>2119</v>
      </c>
      <c r="D909" s="2">
        <v>45796</v>
      </c>
      <c r="E909" s="2">
        <v>45826</v>
      </c>
      <c r="F909" s="2">
        <v>45805</v>
      </c>
      <c r="G909" t="s">
        <v>45</v>
      </c>
      <c r="H909" s="3">
        <v>3810</v>
      </c>
      <c r="I909" s="3">
        <v>3810</v>
      </c>
      <c r="J909">
        <v>1774</v>
      </c>
      <c r="K909">
        <v>3</v>
      </c>
      <c r="L909" t="s">
        <v>1687</v>
      </c>
      <c r="M909" t="s">
        <v>1688</v>
      </c>
      <c r="N909" t="s">
        <v>27</v>
      </c>
      <c r="P909">
        <v>2</v>
      </c>
      <c r="Q909" t="s">
        <v>31</v>
      </c>
    </row>
    <row r="910" spans="1:18" x14ac:dyDescent="0.3">
      <c r="A910" t="s">
        <v>5388</v>
      </c>
      <c r="B910" t="s">
        <v>4813</v>
      </c>
      <c r="C910" t="s">
        <v>4814</v>
      </c>
      <c r="D910" s="2">
        <v>45800</v>
      </c>
      <c r="E910" s="2">
        <v>45830</v>
      </c>
      <c r="F910" s="2">
        <v>45805</v>
      </c>
      <c r="G910" t="s">
        <v>45</v>
      </c>
      <c r="H910" s="3">
        <v>12370</v>
      </c>
      <c r="I910" s="3">
        <v>12370</v>
      </c>
      <c r="J910">
        <v>1801</v>
      </c>
      <c r="K910">
        <v>3</v>
      </c>
      <c r="L910" t="s">
        <v>1687</v>
      </c>
      <c r="M910" t="s">
        <v>1688</v>
      </c>
      <c r="N910" t="s">
        <v>27</v>
      </c>
      <c r="P910">
        <v>2</v>
      </c>
      <c r="Q910" t="s">
        <v>31</v>
      </c>
    </row>
    <row r="911" spans="1:18" x14ac:dyDescent="0.3">
      <c r="A911" t="s">
        <v>5389</v>
      </c>
      <c r="B911" t="s">
        <v>5128</v>
      </c>
      <c r="C911" t="s">
        <v>5129</v>
      </c>
      <c r="D911" s="2">
        <v>45803</v>
      </c>
      <c r="E911" s="2">
        <v>45833</v>
      </c>
      <c r="F911" s="2">
        <v>45805</v>
      </c>
      <c r="G911" t="s">
        <v>45</v>
      </c>
      <c r="H911" s="3">
        <v>2346.67</v>
      </c>
      <c r="I911" s="3">
        <v>2346.67</v>
      </c>
      <c r="J911">
        <v>1812</v>
      </c>
      <c r="K911">
        <v>3</v>
      </c>
      <c r="L911" t="s">
        <v>1687</v>
      </c>
      <c r="M911" t="s">
        <v>1688</v>
      </c>
      <c r="N911" t="s">
        <v>27</v>
      </c>
      <c r="P911">
        <v>2</v>
      </c>
      <c r="Q911" t="s">
        <v>31</v>
      </c>
    </row>
    <row r="912" spans="1:18" x14ac:dyDescent="0.3">
      <c r="A912" t="s">
        <v>5390</v>
      </c>
      <c r="B912" t="s">
        <v>5128</v>
      </c>
      <c r="C912" t="s">
        <v>5129</v>
      </c>
      <c r="D912" s="2">
        <v>45803</v>
      </c>
      <c r="E912" s="2">
        <v>45863</v>
      </c>
      <c r="F912" s="2">
        <v>45805</v>
      </c>
      <c r="G912" t="s">
        <v>45</v>
      </c>
      <c r="H912" s="3">
        <v>2346.67</v>
      </c>
      <c r="I912" s="3">
        <v>2346.67</v>
      </c>
      <c r="J912">
        <v>1812</v>
      </c>
      <c r="K912">
        <v>3</v>
      </c>
      <c r="L912" t="s">
        <v>1687</v>
      </c>
      <c r="M912" t="s">
        <v>1688</v>
      </c>
      <c r="N912" t="s">
        <v>27</v>
      </c>
      <c r="P912">
        <v>2</v>
      </c>
      <c r="Q912" t="s">
        <v>31</v>
      </c>
    </row>
    <row r="913" spans="1:17" x14ac:dyDescent="0.3">
      <c r="A913" t="s">
        <v>5391</v>
      </c>
      <c r="B913" t="s">
        <v>5128</v>
      </c>
      <c r="C913" t="s">
        <v>5129</v>
      </c>
      <c r="D913" s="2">
        <v>45803</v>
      </c>
      <c r="E913" s="2">
        <v>45893</v>
      </c>
      <c r="F913" s="2">
        <v>45805</v>
      </c>
      <c r="G913" t="s">
        <v>45</v>
      </c>
      <c r="H913" s="3">
        <v>2346.66</v>
      </c>
      <c r="I913" s="3">
        <v>2346.66</v>
      </c>
      <c r="J913">
        <v>1812</v>
      </c>
      <c r="K913">
        <v>3</v>
      </c>
      <c r="L913" t="s">
        <v>1687</v>
      </c>
      <c r="M913" t="s">
        <v>1688</v>
      </c>
      <c r="N913" t="s">
        <v>27</v>
      </c>
      <c r="P913">
        <v>2</v>
      </c>
      <c r="Q913" t="s">
        <v>31</v>
      </c>
    </row>
    <row r="914" spans="1:17" x14ac:dyDescent="0.3">
      <c r="A914" t="s">
        <v>5392</v>
      </c>
      <c r="B914" t="s">
        <v>2174</v>
      </c>
      <c r="C914" t="s">
        <v>2175</v>
      </c>
      <c r="D914" s="2">
        <v>45805</v>
      </c>
      <c r="E914" s="2">
        <v>45831</v>
      </c>
      <c r="F914" s="2">
        <v>45805</v>
      </c>
      <c r="G914" t="s">
        <v>45</v>
      </c>
      <c r="H914" s="3">
        <v>1653.33</v>
      </c>
      <c r="I914" s="3">
        <v>1653.33</v>
      </c>
      <c r="J914">
        <v>1828</v>
      </c>
      <c r="K914">
        <v>3</v>
      </c>
      <c r="L914" t="s">
        <v>1687</v>
      </c>
      <c r="M914" t="s">
        <v>1688</v>
      </c>
      <c r="N914" t="s">
        <v>27</v>
      </c>
      <c r="P914">
        <v>2</v>
      </c>
      <c r="Q914" t="s">
        <v>31</v>
      </c>
    </row>
    <row r="915" spans="1:17" x14ac:dyDescent="0.3">
      <c r="A915" t="s">
        <v>5393</v>
      </c>
      <c r="B915" t="s">
        <v>2174</v>
      </c>
      <c r="C915" t="s">
        <v>2175</v>
      </c>
      <c r="D915" s="2">
        <v>45805</v>
      </c>
      <c r="E915" s="2">
        <v>45861</v>
      </c>
      <c r="F915" s="2">
        <v>45805</v>
      </c>
      <c r="G915" t="s">
        <v>45</v>
      </c>
      <c r="H915" s="3">
        <v>1653.33</v>
      </c>
      <c r="I915" s="3">
        <v>1653.33</v>
      </c>
      <c r="J915">
        <v>1828</v>
      </c>
      <c r="K915">
        <v>3</v>
      </c>
      <c r="L915" t="s">
        <v>1687</v>
      </c>
      <c r="M915" t="s">
        <v>1688</v>
      </c>
      <c r="N915" t="s">
        <v>27</v>
      </c>
      <c r="P915">
        <v>2</v>
      </c>
      <c r="Q915" t="s">
        <v>31</v>
      </c>
    </row>
    <row r="916" spans="1:17" x14ac:dyDescent="0.3">
      <c r="A916" t="s">
        <v>5394</v>
      </c>
      <c r="B916" t="s">
        <v>2174</v>
      </c>
      <c r="C916" t="s">
        <v>2175</v>
      </c>
      <c r="D916" s="2">
        <v>45805</v>
      </c>
      <c r="E916" s="2">
        <v>45892</v>
      </c>
      <c r="F916" s="2">
        <v>45805</v>
      </c>
      <c r="G916" t="s">
        <v>45</v>
      </c>
      <c r="H916" s="3">
        <v>1653.34</v>
      </c>
      <c r="I916" s="3">
        <v>1653.34</v>
      </c>
      <c r="J916">
        <v>1828</v>
      </c>
      <c r="K916">
        <v>3</v>
      </c>
      <c r="L916" t="s">
        <v>1687</v>
      </c>
      <c r="M916" t="s">
        <v>1688</v>
      </c>
      <c r="N916" t="s">
        <v>27</v>
      </c>
      <c r="P916">
        <v>2</v>
      </c>
      <c r="Q916" t="s">
        <v>31</v>
      </c>
    </row>
    <row r="917" spans="1:17" x14ac:dyDescent="0.3">
      <c r="A917" t="s">
        <v>5395</v>
      </c>
      <c r="B917" t="s">
        <v>2686</v>
      </c>
      <c r="C917" t="s">
        <v>2687</v>
      </c>
      <c r="D917" s="2">
        <v>45805</v>
      </c>
      <c r="E917" s="2">
        <v>45835</v>
      </c>
      <c r="F917" s="2">
        <v>45805</v>
      </c>
      <c r="G917" t="s">
        <v>45</v>
      </c>
      <c r="H917" s="3">
        <v>3210</v>
      </c>
      <c r="I917" s="3">
        <v>3210</v>
      </c>
      <c r="J917">
        <v>1825</v>
      </c>
      <c r="K917">
        <v>3</v>
      </c>
      <c r="L917" t="s">
        <v>1687</v>
      </c>
      <c r="M917" t="s">
        <v>1688</v>
      </c>
      <c r="N917" t="s">
        <v>27</v>
      </c>
      <c r="P917">
        <v>2</v>
      </c>
      <c r="Q917" t="s">
        <v>31</v>
      </c>
    </row>
    <row r="918" spans="1:17" x14ac:dyDescent="0.3">
      <c r="A918" t="s">
        <v>5396</v>
      </c>
      <c r="B918" t="s">
        <v>2732</v>
      </c>
      <c r="C918" t="s">
        <v>2733</v>
      </c>
      <c r="D918" s="2">
        <v>45786</v>
      </c>
      <c r="E918" s="2">
        <v>45786</v>
      </c>
      <c r="F918" s="2">
        <v>45806</v>
      </c>
      <c r="G918" t="s">
        <v>49</v>
      </c>
      <c r="H918" s="3">
        <v>2655</v>
      </c>
      <c r="I918" s="3">
        <v>2655</v>
      </c>
      <c r="J918">
        <v>1728</v>
      </c>
      <c r="K918">
        <v>3</v>
      </c>
      <c r="L918" t="s">
        <v>1687</v>
      </c>
      <c r="M918" t="s">
        <v>1688</v>
      </c>
      <c r="N918" t="s">
        <v>27</v>
      </c>
      <c r="P918">
        <v>2</v>
      </c>
      <c r="Q918" t="s">
        <v>31</v>
      </c>
    </row>
    <row r="919" spans="1:17" x14ac:dyDescent="0.3">
      <c r="A919" t="s">
        <v>5397</v>
      </c>
      <c r="B919" t="s">
        <v>2126</v>
      </c>
      <c r="C919" t="s">
        <v>2127</v>
      </c>
      <c r="D919" s="2">
        <v>45786</v>
      </c>
      <c r="E919" s="2">
        <v>45786</v>
      </c>
      <c r="F919" s="2">
        <v>45806</v>
      </c>
      <c r="G919" t="s">
        <v>49</v>
      </c>
      <c r="H919" s="3">
        <v>240</v>
      </c>
      <c r="I919" s="3">
        <v>240</v>
      </c>
      <c r="J919">
        <v>1729</v>
      </c>
      <c r="K919">
        <v>3</v>
      </c>
      <c r="L919" t="s">
        <v>1687</v>
      </c>
      <c r="M919" t="s">
        <v>1688</v>
      </c>
      <c r="N919" t="s">
        <v>27</v>
      </c>
      <c r="P919">
        <v>2</v>
      </c>
      <c r="Q919" t="s">
        <v>31</v>
      </c>
    </row>
    <row r="920" spans="1:17" x14ac:dyDescent="0.3">
      <c r="A920" t="s">
        <v>5398</v>
      </c>
      <c r="B920" t="s">
        <v>5399</v>
      </c>
      <c r="C920" t="s">
        <v>5400</v>
      </c>
      <c r="D920" s="2">
        <v>45789</v>
      </c>
      <c r="E920" s="2">
        <v>45789</v>
      </c>
      <c r="F920" s="2">
        <v>45806</v>
      </c>
      <c r="G920" t="s">
        <v>49</v>
      </c>
      <c r="H920" s="3">
        <v>955</v>
      </c>
      <c r="I920" s="3">
        <v>955</v>
      </c>
      <c r="J920">
        <v>1730</v>
      </c>
      <c r="K920">
        <v>3</v>
      </c>
      <c r="L920" t="s">
        <v>1687</v>
      </c>
      <c r="M920" t="s">
        <v>1688</v>
      </c>
      <c r="N920" t="s">
        <v>27</v>
      </c>
      <c r="P920">
        <v>2</v>
      </c>
      <c r="Q920" t="s">
        <v>31</v>
      </c>
    </row>
    <row r="921" spans="1:17" x14ac:dyDescent="0.3">
      <c r="A921" t="s">
        <v>5401</v>
      </c>
      <c r="B921" t="s">
        <v>2524</v>
      </c>
      <c r="C921" t="s">
        <v>2525</v>
      </c>
      <c r="D921" s="2">
        <v>45789</v>
      </c>
      <c r="E921" s="2">
        <v>45789</v>
      </c>
      <c r="F921" s="2">
        <v>45806</v>
      </c>
      <c r="G921" t="s">
        <v>49</v>
      </c>
      <c r="H921" s="3">
        <v>1430</v>
      </c>
      <c r="I921" s="3">
        <v>1430</v>
      </c>
      <c r="J921">
        <v>1731</v>
      </c>
      <c r="K921">
        <v>3</v>
      </c>
      <c r="L921" t="s">
        <v>1687</v>
      </c>
      <c r="M921" t="s">
        <v>1688</v>
      </c>
      <c r="N921" t="s">
        <v>27</v>
      </c>
      <c r="P921">
        <v>2</v>
      </c>
      <c r="Q921" t="s">
        <v>31</v>
      </c>
    </row>
    <row r="922" spans="1:17" x14ac:dyDescent="0.3">
      <c r="A922" t="s">
        <v>5402</v>
      </c>
      <c r="B922" t="s">
        <v>2878</v>
      </c>
      <c r="C922" t="s">
        <v>2879</v>
      </c>
      <c r="D922" s="2">
        <v>45786</v>
      </c>
      <c r="E922" s="2">
        <v>45786</v>
      </c>
      <c r="F922" s="2">
        <v>45806</v>
      </c>
      <c r="G922" t="s">
        <v>49</v>
      </c>
      <c r="H922" s="3">
        <v>1030</v>
      </c>
      <c r="I922" s="3">
        <v>1030</v>
      </c>
      <c r="J922">
        <v>1725</v>
      </c>
      <c r="K922">
        <v>3</v>
      </c>
      <c r="L922" t="s">
        <v>1687</v>
      </c>
      <c r="M922" t="s">
        <v>1688</v>
      </c>
      <c r="N922" t="s">
        <v>27</v>
      </c>
      <c r="P922">
        <v>2</v>
      </c>
      <c r="Q922" t="s">
        <v>31</v>
      </c>
    </row>
    <row r="923" spans="1:17" x14ac:dyDescent="0.3">
      <c r="A923" t="s">
        <v>5403</v>
      </c>
      <c r="C923" t="s">
        <v>1935</v>
      </c>
      <c r="D923" s="2">
        <v>45786</v>
      </c>
      <c r="E923" s="2">
        <v>45786</v>
      </c>
      <c r="F923" s="2">
        <v>45806</v>
      </c>
      <c r="G923" t="s">
        <v>49</v>
      </c>
      <c r="H923" s="3">
        <v>485</v>
      </c>
      <c r="I923" s="3">
        <v>485</v>
      </c>
      <c r="J923">
        <v>1726</v>
      </c>
      <c r="K923">
        <v>3</v>
      </c>
      <c r="L923" t="s">
        <v>1687</v>
      </c>
      <c r="M923" t="s">
        <v>1688</v>
      </c>
      <c r="N923" t="s">
        <v>27</v>
      </c>
      <c r="P923">
        <v>2</v>
      </c>
      <c r="Q923" t="s">
        <v>31</v>
      </c>
    </row>
    <row r="924" spans="1:17" x14ac:dyDescent="0.3">
      <c r="A924" t="s">
        <v>5404</v>
      </c>
      <c r="B924" t="s">
        <v>2587</v>
      </c>
      <c r="C924" t="s">
        <v>2588</v>
      </c>
      <c r="D924" s="2">
        <v>45786</v>
      </c>
      <c r="E924" s="2">
        <v>45786</v>
      </c>
      <c r="F924" s="2">
        <v>45806</v>
      </c>
      <c r="G924" t="s">
        <v>49</v>
      </c>
      <c r="H924" s="3">
        <v>2080</v>
      </c>
      <c r="I924" s="3">
        <v>2080</v>
      </c>
      <c r="J924">
        <v>1722</v>
      </c>
      <c r="K924">
        <v>3</v>
      </c>
      <c r="L924" t="s">
        <v>1687</v>
      </c>
      <c r="M924" t="s">
        <v>1688</v>
      </c>
      <c r="N924" t="s">
        <v>27</v>
      </c>
      <c r="P924">
        <v>2</v>
      </c>
      <c r="Q924" t="s">
        <v>31</v>
      </c>
    </row>
    <row r="925" spans="1:17" x14ac:dyDescent="0.3">
      <c r="A925" t="s">
        <v>5405</v>
      </c>
      <c r="B925" t="s">
        <v>1915</v>
      </c>
      <c r="C925" t="s">
        <v>1916</v>
      </c>
      <c r="D925" s="2">
        <v>45786</v>
      </c>
      <c r="E925" s="2">
        <v>45786</v>
      </c>
      <c r="F925" s="2">
        <v>45806</v>
      </c>
      <c r="G925" t="s">
        <v>49</v>
      </c>
      <c r="H925" s="3">
        <v>2435</v>
      </c>
      <c r="I925" s="3">
        <v>2435</v>
      </c>
      <c r="J925">
        <v>1718</v>
      </c>
      <c r="K925">
        <v>3</v>
      </c>
      <c r="L925" t="s">
        <v>1687</v>
      </c>
      <c r="M925" t="s">
        <v>1688</v>
      </c>
      <c r="N925" t="s">
        <v>27</v>
      </c>
      <c r="P925">
        <v>2</v>
      </c>
      <c r="Q925" t="s">
        <v>31</v>
      </c>
    </row>
    <row r="926" spans="1:17" x14ac:dyDescent="0.3">
      <c r="A926" t="s">
        <v>5406</v>
      </c>
      <c r="B926" t="s">
        <v>1729</v>
      </c>
      <c r="C926" t="s">
        <v>1730</v>
      </c>
      <c r="D926" s="2">
        <v>45779</v>
      </c>
      <c r="E926" s="2">
        <v>45779</v>
      </c>
      <c r="F926" s="2">
        <v>45806</v>
      </c>
      <c r="G926" t="s">
        <v>1303</v>
      </c>
      <c r="H926" s="3">
        <v>1765</v>
      </c>
      <c r="I926" s="3">
        <v>1765</v>
      </c>
      <c r="J926">
        <v>1683</v>
      </c>
      <c r="K926">
        <v>3</v>
      </c>
      <c r="L926" t="s">
        <v>1687</v>
      </c>
      <c r="M926" t="s">
        <v>1688</v>
      </c>
      <c r="N926" t="s">
        <v>27</v>
      </c>
      <c r="P926">
        <v>2</v>
      </c>
      <c r="Q926" t="s">
        <v>31</v>
      </c>
    </row>
    <row r="927" spans="1:17" x14ac:dyDescent="0.3">
      <c r="A927" t="s">
        <v>5407</v>
      </c>
      <c r="B927" t="s">
        <v>1859</v>
      </c>
      <c r="C927" t="s">
        <v>1860</v>
      </c>
      <c r="D927" s="2">
        <v>45779</v>
      </c>
      <c r="E927" s="2">
        <v>45779</v>
      </c>
      <c r="F927" s="2">
        <v>45806</v>
      </c>
      <c r="G927" t="s">
        <v>49</v>
      </c>
      <c r="H927" s="3">
        <v>1480</v>
      </c>
      <c r="I927" s="3">
        <v>1480</v>
      </c>
      <c r="J927">
        <v>1684</v>
      </c>
      <c r="K927">
        <v>3</v>
      </c>
      <c r="L927" t="s">
        <v>1687</v>
      </c>
      <c r="M927" t="s">
        <v>1688</v>
      </c>
      <c r="N927" t="s">
        <v>27</v>
      </c>
      <c r="P927">
        <v>2</v>
      </c>
      <c r="Q927" t="s">
        <v>31</v>
      </c>
    </row>
    <row r="928" spans="1:17" x14ac:dyDescent="0.3">
      <c r="A928" t="s">
        <v>5408</v>
      </c>
      <c r="B928" t="s">
        <v>5409</v>
      </c>
      <c r="C928" t="s">
        <v>5410</v>
      </c>
      <c r="D928" s="2">
        <v>45779</v>
      </c>
      <c r="E928" s="2">
        <v>45779</v>
      </c>
      <c r="F928" s="2">
        <v>45806</v>
      </c>
      <c r="G928" t="s">
        <v>49</v>
      </c>
      <c r="H928" s="3">
        <v>2870</v>
      </c>
      <c r="I928" s="3">
        <v>2870</v>
      </c>
      <c r="J928">
        <v>1685</v>
      </c>
      <c r="K928">
        <v>3</v>
      </c>
      <c r="L928" t="s">
        <v>1687</v>
      </c>
      <c r="M928" t="s">
        <v>1688</v>
      </c>
      <c r="N928" t="s">
        <v>27</v>
      </c>
      <c r="P928">
        <v>2</v>
      </c>
      <c r="Q928" t="s">
        <v>31</v>
      </c>
    </row>
    <row r="929" spans="1:18" x14ac:dyDescent="0.3">
      <c r="A929" t="s">
        <v>5411</v>
      </c>
      <c r="B929" t="s">
        <v>1729</v>
      </c>
      <c r="C929" t="s">
        <v>1730</v>
      </c>
      <c r="D929" s="2">
        <v>45779</v>
      </c>
      <c r="E929" s="2">
        <v>45779</v>
      </c>
      <c r="F929" s="2">
        <v>45806</v>
      </c>
      <c r="G929" t="s">
        <v>49</v>
      </c>
      <c r="H929" s="3">
        <v>960</v>
      </c>
      <c r="I929" s="3">
        <v>960</v>
      </c>
      <c r="J929">
        <v>1686</v>
      </c>
      <c r="K929">
        <v>3</v>
      </c>
      <c r="L929" t="s">
        <v>1687</v>
      </c>
      <c r="M929" t="s">
        <v>1688</v>
      </c>
      <c r="N929" t="s">
        <v>27</v>
      </c>
      <c r="P929">
        <v>2</v>
      </c>
      <c r="Q929" t="s">
        <v>31</v>
      </c>
    </row>
    <row r="930" spans="1:18" x14ac:dyDescent="0.3">
      <c r="A930" t="s">
        <v>5412</v>
      </c>
      <c r="C930" t="s">
        <v>1941</v>
      </c>
      <c r="D930" s="2">
        <v>45779</v>
      </c>
      <c r="E930" s="2">
        <v>45779</v>
      </c>
      <c r="F930" s="2">
        <v>45806</v>
      </c>
      <c r="G930" t="s">
        <v>49</v>
      </c>
      <c r="H930" s="3">
        <v>1920</v>
      </c>
      <c r="I930" s="3">
        <v>1920</v>
      </c>
      <c r="J930">
        <v>1687</v>
      </c>
      <c r="K930">
        <v>3</v>
      </c>
      <c r="L930" t="s">
        <v>1687</v>
      </c>
      <c r="M930" t="s">
        <v>1688</v>
      </c>
      <c r="N930" t="s">
        <v>27</v>
      </c>
      <c r="P930">
        <v>2</v>
      </c>
      <c r="Q930" t="s">
        <v>31</v>
      </c>
    </row>
    <row r="931" spans="1:18" x14ac:dyDescent="0.3">
      <c r="A931" t="s">
        <v>5413</v>
      </c>
      <c r="B931" t="s">
        <v>2179</v>
      </c>
      <c r="C931" t="s">
        <v>2180</v>
      </c>
      <c r="D931" s="2">
        <v>45779</v>
      </c>
      <c r="E931" s="2">
        <v>45779</v>
      </c>
      <c r="F931" s="2">
        <v>45806</v>
      </c>
      <c r="G931" t="s">
        <v>49</v>
      </c>
      <c r="H931" s="3">
        <v>5360</v>
      </c>
      <c r="I931" s="3">
        <v>5360</v>
      </c>
      <c r="J931">
        <v>1688</v>
      </c>
      <c r="K931">
        <v>3</v>
      </c>
      <c r="L931" t="s">
        <v>1687</v>
      </c>
      <c r="M931" t="s">
        <v>1688</v>
      </c>
      <c r="N931" t="s">
        <v>27</v>
      </c>
      <c r="P931">
        <v>2</v>
      </c>
      <c r="Q931" t="s">
        <v>31</v>
      </c>
    </row>
    <row r="932" spans="1:18" x14ac:dyDescent="0.3">
      <c r="A932" t="s">
        <v>5414</v>
      </c>
      <c r="B932" t="s">
        <v>2029</v>
      </c>
      <c r="C932" t="s">
        <v>2030</v>
      </c>
      <c r="D932" s="2">
        <v>45779</v>
      </c>
      <c r="E932" s="2">
        <v>45779</v>
      </c>
      <c r="F932" s="2">
        <v>45806</v>
      </c>
      <c r="G932" t="s">
        <v>49</v>
      </c>
      <c r="H932" s="3">
        <v>4170</v>
      </c>
      <c r="I932" s="3">
        <v>4170</v>
      </c>
      <c r="J932">
        <v>1690</v>
      </c>
      <c r="K932">
        <v>3</v>
      </c>
      <c r="L932" t="s">
        <v>1687</v>
      </c>
      <c r="M932" t="s">
        <v>1688</v>
      </c>
      <c r="N932" t="s">
        <v>27</v>
      </c>
      <c r="P932">
        <v>2</v>
      </c>
      <c r="Q932" t="s">
        <v>31</v>
      </c>
      <c r="R932" t="s">
        <v>5415</v>
      </c>
    </row>
    <row r="933" spans="1:18" x14ac:dyDescent="0.3">
      <c r="A933" t="s">
        <v>5416</v>
      </c>
      <c r="B933" t="s">
        <v>5417</v>
      </c>
      <c r="C933" t="s">
        <v>5418</v>
      </c>
      <c r="D933" s="2">
        <v>45779</v>
      </c>
      <c r="E933" s="2">
        <v>45779</v>
      </c>
      <c r="F933" s="2">
        <v>45806</v>
      </c>
      <c r="G933" t="s">
        <v>49</v>
      </c>
      <c r="H933" s="3">
        <v>5510</v>
      </c>
      <c r="I933" s="3">
        <v>5510</v>
      </c>
      <c r="J933">
        <v>1691</v>
      </c>
      <c r="K933">
        <v>3</v>
      </c>
      <c r="L933" t="s">
        <v>1687</v>
      </c>
      <c r="M933" t="s">
        <v>1688</v>
      </c>
      <c r="N933" t="s">
        <v>27</v>
      </c>
      <c r="P933">
        <v>2</v>
      </c>
      <c r="Q933" t="s">
        <v>31</v>
      </c>
    </row>
    <row r="934" spans="1:18" x14ac:dyDescent="0.3">
      <c r="A934" t="s">
        <v>5419</v>
      </c>
      <c r="B934" t="s">
        <v>1859</v>
      </c>
      <c r="C934" t="s">
        <v>1860</v>
      </c>
      <c r="D934" s="2">
        <v>45785</v>
      </c>
      <c r="E934" s="2">
        <v>45785</v>
      </c>
      <c r="F934" s="2">
        <v>45806</v>
      </c>
      <c r="G934" t="s">
        <v>49</v>
      </c>
      <c r="H934" s="3">
        <v>1120</v>
      </c>
      <c r="I934" s="3">
        <v>1120</v>
      </c>
      <c r="J934">
        <v>1709</v>
      </c>
      <c r="K934">
        <v>3</v>
      </c>
      <c r="L934" t="s">
        <v>1687</v>
      </c>
      <c r="M934" t="s">
        <v>1688</v>
      </c>
      <c r="N934" t="s">
        <v>27</v>
      </c>
      <c r="P934">
        <v>2</v>
      </c>
      <c r="Q934" t="s">
        <v>31</v>
      </c>
    </row>
    <row r="935" spans="1:18" x14ac:dyDescent="0.3">
      <c r="A935" t="s">
        <v>5420</v>
      </c>
      <c r="B935" t="s">
        <v>1958</v>
      </c>
      <c r="C935" t="s">
        <v>1959</v>
      </c>
      <c r="D935" s="2">
        <v>45785</v>
      </c>
      <c r="E935" s="2">
        <v>45785</v>
      </c>
      <c r="F935" s="2">
        <v>45806</v>
      </c>
      <c r="G935" t="s">
        <v>49</v>
      </c>
      <c r="H935" s="3">
        <v>1405</v>
      </c>
      <c r="I935" s="3">
        <v>1405</v>
      </c>
      <c r="J935">
        <v>1710</v>
      </c>
      <c r="K935">
        <v>3</v>
      </c>
      <c r="L935" t="s">
        <v>1687</v>
      </c>
      <c r="M935" t="s">
        <v>1688</v>
      </c>
      <c r="N935" t="s">
        <v>27</v>
      </c>
      <c r="P935">
        <v>2</v>
      </c>
      <c r="Q935" t="s">
        <v>31</v>
      </c>
    </row>
    <row r="936" spans="1:18" x14ac:dyDescent="0.3">
      <c r="A936" t="s">
        <v>5421</v>
      </c>
      <c r="C936" t="s">
        <v>393</v>
      </c>
      <c r="D936" s="2">
        <v>45785</v>
      </c>
      <c r="E936" s="2">
        <v>45785</v>
      </c>
      <c r="F936" s="2">
        <v>45806</v>
      </c>
      <c r="G936" t="s">
        <v>49</v>
      </c>
      <c r="H936" s="3">
        <v>70</v>
      </c>
      <c r="I936" s="3">
        <v>70</v>
      </c>
      <c r="J936">
        <v>1711</v>
      </c>
      <c r="K936">
        <v>3</v>
      </c>
      <c r="L936" t="s">
        <v>1687</v>
      </c>
      <c r="M936" t="s">
        <v>1688</v>
      </c>
      <c r="N936" t="s">
        <v>27</v>
      </c>
      <c r="P936">
        <v>2</v>
      </c>
      <c r="Q936" t="s">
        <v>31</v>
      </c>
    </row>
    <row r="937" spans="1:18" x14ac:dyDescent="0.3">
      <c r="A937" t="s">
        <v>5422</v>
      </c>
      <c r="C937" t="s">
        <v>2895</v>
      </c>
      <c r="D937" s="2">
        <v>45785</v>
      </c>
      <c r="E937" s="2">
        <v>45785</v>
      </c>
      <c r="F937" s="2">
        <v>45806</v>
      </c>
      <c r="G937" t="s">
        <v>49</v>
      </c>
      <c r="H937" s="3">
        <v>55</v>
      </c>
      <c r="I937" s="3">
        <v>55</v>
      </c>
      <c r="J937">
        <v>1712</v>
      </c>
      <c r="K937">
        <v>3</v>
      </c>
      <c r="L937" t="s">
        <v>1687</v>
      </c>
      <c r="M937" t="s">
        <v>1688</v>
      </c>
      <c r="N937" t="s">
        <v>27</v>
      </c>
      <c r="P937">
        <v>2</v>
      </c>
      <c r="Q937" t="s">
        <v>31</v>
      </c>
    </row>
    <row r="938" spans="1:18" x14ac:dyDescent="0.3">
      <c r="A938" t="s">
        <v>5423</v>
      </c>
      <c r="C938" t="s">
        <v>211</v>
      </c>
      <c r="D938" s="2">
        <v>45785</v>
      </c>
      <c r="E938" s="2">
        <v>45785</v>
      </c>
      <c r="F938" s="2">
        <v>45806</v>
      </c>
      <c r="G938" t="s">
        <v>49</v>
      </c>
      <c r="H938" s="3">
        <v>150</v>
      </c>
      <c r="I938" s="3">
        <v>150</v>
      </c>
      <c r="J938">
        <v>1713</v>
      </c>
      <c r="K938">
        <v>3</v>
      </c>
      <c r="L938" t="s">
        <v>1687</v>
      </c>
      <c r="M938" t="s">
        <v>1688</v>
      </c>
      <c r="N938" t="s">
        <v>27</v>
      </c>
      <c r="P938">
        <v>2</v>
      </c>
      <c r="Q938" t="s">
        <v>31</v>
      </c>
    </row>
    <row r="939" spans="1:18" x14ac:dyDescent="0.3">
      <c r="A939" t="s">
        <v>5424</v>
      </c>
      <c r="C939" t="s">
        <v>724</v>
      </c>
      <c r="D939" s="2">
        <v>45785</v>
      </c>
      <c r="E939" s="2">
        <v>45785</v>
      </c>
      <c r="F939" s="2">
        <v>45806</v>
      </c>
      <c r="G939" t="s">
        <v>49</v>
      </c>
      <c r="H939" s="3">
        <v>85</v>
      </c>
      <c r="I939" s="3">
        <v>85</v>
      </c>
      <c r="J939">
        <v>1714</v>
      </c>
      <c r="K939">
        <v>3</v>
      </c>
      <c r="L939" t="s">
        <v>1687</v>
      </c>
      <c r="M939" t="s">
        <v>1688</v>
      </c>
      <c r="N939" t="s">
        <v>27</v>
      </c>
      <c r="P939">
        <v>2</v>
      </c>
      <c r="Q939" t="s">
        <v>31</v>
      </c>
    </row>
    <row r="940" spans="1:18" x14ac:dyDescent="0.3">
      <c r="A940" t="s">
        <v>5425</v>
      </c>
      <c r="B940" t="s">
        <v>2474</v>
      </c>
      <c r="C940" t="s">
        <v>2475</v>
      </c>
      <c r="D940" s="2">
        <v>45785</v>
      </c>
      <c r="E940" s="2">
        <v>45785</v>
      </c>
      <c r="F940" s="2">
        <v>45806</v>
      </c>
      <c r="G940" t="s">
        <v>49</v>
      </c>
      <c r="H940" s="3">
        <v>2055</v>
      </c>
      <c r="I940" s="3">
        <v>2055</v>
      </c>
      <c r="J940">
        <v>1715</v>
      </c>
      <c r="K940">
        <v>3</v>
      </c>
      <c r="L940" t="s">
        <v>1687</v>
      </c>
      <c r="M940" t="s">
        <v>1688</v>
      </c>
      <c r="N940" t="s">
        <v>27</v>
      </c>
      <c r="P940">
        <v>2</v>
      </c>
      <c r="Q940" t="s">
        <v>31</v>
      </c>
    </row>
    <row r="941" spans="1:18" x14ac:dyDescent="0.3">
      <c r="A941" t="s">
        <v>5426</v>
      </c>
      <c r="B941" t="s">
        <v>5427</v>
      </c>
      <c r="C941" t="s">
        <v>5428</v>
      </c>
      <c r="D941" s="2">
        <v>45785</v>
      </c>
      <c r="E941" s="2">
        <v>45785</v>
      </c>
      <c r="F941" s="2">
        <v>45806</v>
      </c>
      <c r="G941" t="s">
        <v>49</v>
      </c>
      <c r="H941" s="3">
        <v>4170</v>
      </c>
      <c r="I941" s="3">
        <v>4170</v>
      </c>
      <c r="J941">
        <v>1716</v>
      </c>
      <c r="K941">
        <v>3</v>
      </c>
      <c r="L941" t="s">
        <v>1687</v>
      </c>
      <c r="M941" t="s">
        <v>1688</v>
      </c>
      <c r="N941" t="s">
        <v>27</v>
      </c>
      <c r="P941">
        <v>2</v>
      </c>
      <c r="Q941" t="s">
        <v>31</v>
      </c>
    </row>
    <row r="942" spans="1:18" x14ac:dyDescent="0.3">
      <c r="A942" t="s">
        <v>5429</v>
      </c>
      <c r="B942" t="s">
        <v>2020</v>
      </c>
      <c r="C942" t="s">
        <v>2021</v>
      </c>
      <c r="D942" s="2">
        <v>45783</v>
      </c>
      <c r="E942" s="2">
        <v>45783</v>
      </c>
      <c r="F942" s="2">
        <v>45806</v>
      </c>
      <c r="G942" t="s">
        <v>49</v>
      </c>
      <c r="H942" s="3">
        <v>1200</v>
      </c>
      <c r="I942" s="3">
        <v>1200</v>
      </c>
      <c r="J942">
        <v>1699</v>
      </c>
      <c r="K942">
        <v>3</v>
      </c>
      <c r="L942" t="s">
        <v>1687</v>
      </c>
      <c r="M942" t="s">
        <v>1688</v>
      </c>
      <c r="N942" t="s">
        <v>27</v>
      </c>
      <c r="P942">
        <v>2</v>
      </c>
      <c r="Q942" t="s">
        <v>31</v>
      </c>
    </row>
    <row r="943" spans="1:18" x14ac:dyDescent="0.3">
      <c r="A943" t="s">
        <v>5430</v>
      </c>
      <c r="B943" t="s">
        <v>5431</v>
      </c>
      <c r="C943" t="s">
        <v>5432</v>
      </c>
      <c r="D943" s="2">
        <v>45783</v>
      </c>
      <c r="E943" s="2">
        <v>45783</v>
      </c>
      <c r="F943" s="2">
        <v>45806</v>
      </c>
      <c r="G943" t="s">
        <v>49</v>
      </c>
      <c r="H943" s="3">
        <v>2355</v>
      </c>
      <c r="I943" s="3">
        <v>2355</v>
      </c>
      <c r="J943">
        <v>1697</v>
      </c>
      <c r="K943">
        <v>3</v>
      </c>
      <c r="L943" t="s">
        <v>1687</v>
      </c>
      <c r="M943" t="s">
        <v>1688</v>
      </c>
      <c r="N943" t="s">
        <v>27</v>
      </c>
      <c r="P943">
        <v>2</v>
      </c>
      <c r="Q943" t="s">
        <v>31</v>
      </c>
    </row>
    <row r="944" spans="1:18" x14ac:dyDescent="0.3">
      <c r="A944" t="s">
        <v>5433</v>
      </c>
      <c r="B944" t="s">
        <v>2575</v>
      </c>
      <c r="C944" t="s">
        <v>2576</v>
      </c>
      <c r="D944" s="2">
        <v>45783</v>
      </c>
      <c r="E944" s="2">
        <v>45783</v>
      </c>
      <c r="F944" s="2">
        <v>45806</v>
      </c>
      <c r="G944" t="s">
        <v>49</v>
      </c>
      <c r="H944" s="3">
        <v>100</v>
      </c>
      <c r="I944" s="3">
        <v>100</v>
      </c>
      <c r="J944">
        <v>1698</v>
      </c>
      <c r="K944">
        <v>3</v>
      </c>
      <c r="L944" t="s">
        <v>1687</v>
      </c>
      <c r="M944" t="s">
        <v>1688</v>
      </c>
      <c r="N944" t="s">
        <v>27</v>
      </c>
      <c r="P944">
        <v>2</v>
      </c>
      <c r="Q944" t="s">
        <v>31</v>
      </c>
      <c r="R944" t="s">
        <v>5338</v>
      </c>
    </row>
    <row r="945" spans="1:18" x14ac:dyDescent="0.3">
      <c r="A945" t="s">
        <v>5434</v>
      </c>
      <c r="B945" t="s">
        <v>5435</v>
      </c>
      <c r="C945" t="s">
        <v>5436</v>
      </c>
      <c r="D945" s="2">
        <v>45784</v>
      </c>
      <c r="E945" s="2">
        <v>45784</v>
      </c>
      <c r="F945" s="2">
        <v>45806</v>
      </c>
      <c r="G945" t="s">
        <v>49</v>
      </c>
      <c r="H945" s="3">
        <v>70</v>
      </c>
      <c r="I945" s="3">
        <v>70</v>
      </c>
      <c r="J945">
        <v>1705</v>
      </c>
      <c r="K945">
        <v>3</v>
      </c>
      <c r="L945" t="s">
        <v>1687</v>
      </c>
      <c r="M945" t="s">
        <v>1688</v>
      </c>
      <c r="N945" t="s">
        <v>27</v>
      </c>
      <c r="P945">
        <v>2</v>
      </c>
      <c r="Q945" t="s">
        <v>31</v>
      </c>
    </row>
    <row r="946" spans="1:18" x14ac:dyDescent="0.3">
      <c r="A946" t="s">
        <v>5437</v>
      </c>
      <c r="B946" t="s">
        <v>1928</v>
      </c>
      <c r="C946" t="s">
        <v>1929</v>
      </c>
      <c r="D946" s="2">
        <v>45784</v>
      </c>
      <c r="E946" s="2">
        <v>45784</v>
      </c>
      <c r="F946" s="2">
        <v>45806</v>
      </c>
      <c r="G946" t="s">
        <v>49</v>
      </c>
      <c r="H946" s="3">
        <v>2050</v>
      </c>
      <c r="I946" s="3">
        <v>2050</v>
      </c>
      <c r="J946">
        <v>1706</v>
      </c>
      <c r="K946">
        <v>3</v>
      </c>
      <c r="L946" t="s">
        <v>1687</v>
      </c>
      <c r="M946" t="s">
        <v>1688</v>
      </c>
      <c r="N946" t="s">
        <v>27</v>
      </c>
      <c r="P946">
        <v>2</v>
      </c>
      <c r="Q946" t="s">
        <v>31</v>
      </c>
      <c r="R946" t="s">
        <v>5438</v>
      </c>
    </row>
    <row r="947" spans="1:18" x14ac:dyDescent="0.3">
      <c r="A947" t="s">
        <v>5439</v>
      </c>
      <c r="B947" t="s">
        <v>4334</v>
      </c>
      <c r="C947" t="s">
        <v>4335</v>
      </c>
      <c r="D947" s="2">
        <v>45784</v>
      </c>
      <c r="E947" s="2">
        <v>45784</v>
      </c>
      <c r="F947" s="2">
        <v>45806</v>
      </c>
      <c r="G947" t="s">
        <v>49</v>
      </c>
      <c r="H947" s="3">
        <v>155</v>
      </c>
      <c r="I947" s="3">
        <v>155</v>
      </c>
      <c r="J947">
        <v>1708</v>
      </c>
      <c r="K947">
        <v>3</v>
      </c>
      <c r="L947" t="s">
        <v>1687</v>
      </c>
      <c r="M947" t="s">
        <v>1688</v>
      </c>
      <c r="N947" t="s">
        <v>27</v>
      </c>
      <c r="P947">
        <v>2</v>
      </c>
      <c r="Q947" t="s">
        <v>31</v>
      </c>
    </row>
    <row r="948" spans="1:18" x14ac:dyDescent="0.3">
      <c r="A948" t="s">
        <v>5440</v>
      </c>
      <c r="B948" t="s">
        <v>2126</v>
      </c>
      <c r="C948" t="s">
        <v>2127</v>
      </c>
      <c r="D948" s="2">
        <v>45783</v>
      </c>
      <c r="E948" s="2">
        <v>45783</v>
      </c>
      <c r="F948" s="2">
        <v>45806</v>
      </c>
      <c r="G948" t="s">
        <v>49</v>
      </c>
      <c r="H948" s="3">
        <v>2080</v>
      </c>
      <c r="I948" s="3">
        <v>2080</v>
      </c>
      <c r="J948">
        <v>1701</v>
      </c>
      <c r="K948">
        <v>3</v>
      </c>
      <c r="L948" t="s">
        <v>1687</v>
      </c>
      <c r="M948" t="s">
        <v>1688</v>
      </c>
      <c r="N948" t="s">
        <v>27</v>
      </c>
      <c r="P948">
        <v>2</v>
      </c>
      <c r="Q948" t="s">
        <v>31</v>
      </c>
    </row>
    <row r="949" spans="1:18" x14ac:dyDescent="0.3">
      <c r="A949" t="s">
        <v>5441</v>
      </c>
      <c r="B949" t="s">
        <v>3060</v>
      </c>
      <c r="C949" t="s">
        <v>3061</v>
      </c>
      <c r="D949" s="2">
        <v>45783</v>
      </c>
      <c r="E949" s="2">
        <v>45783</v>
      </c>
      <c r="F949" s="2">
        <v>45806</v>
      </c>
      <c r="G949" t="s">
        <v>49</v>
      </c>
      <c r="H949" s="3">
        <v>1815</v>
      </c>
      <c r="I949" s="3">
        <v>1815</v>
      </c>
      <c r="J949">
        <v>1702</v>
      </c>
      <c r="K949">
        <v>3</v>
      </c>
      <c r="L949" t="s">
        <v>1687</v>
      </c>
      <c r="M949" t="s">
        <v>1688</v>
      </c>
      <c r="N949" t="s">
        <v>27</v>
      </c>
      <c r="P949">
        <v>2</v>
      </c>
      <c r="Q949" t="s">
        <v>31</v>
      </c>
    </row>
    <row r="950" spans="1:18" x14ac:dyDescent="0.3">
      <c r="A950" t="s">
        <v>5442</v>
      </c>
      <c r="B950" t="s">
        <v>2570</v>
      </c>
      <c r="C950" t="s">
        <v>2571</v>
      </c>
      <c r="D950" s="2">
        <v>45784</v>
      </c>
      <c r="E950" s="2">
        <v>45784</v>
      </c>
      <c r="F950" s="2">
        <v>45806</v>
      </c>
      <c r="G950" t="s">
        <v>49</v>
      </c>
      <c r="H950" s="3">
        <v>1855</v>
      </c>
      <c r="I950" s="3">
        <v>1855</v>
      </c>
      <c r="J950">
        <v>1703</v>
      </c>
      <c r="K950">
        <v>3</v>
      </c>
      <c r="L950" t="s">
        <v>1687</v>
      </c>
      <c r="M950" t="s">
        <v>1688</v>
      </c>
      <c r="N950" t="s">
        <v>27</v>
      </c>
      <c r="P950">
        <v>2</v>
      </c>
      <c r="Q950" t="s">
        <v>31</v>
      </c>
    </row>
    <row r="951" spans="1:18" x14ac:dyDescent="0.3">
      <c r="A951" t="s">
        <v>5443</v>
      </c>
      <c r="B951" t="s">
        <v>5444</v>
      </c>
      <c r="C951" t="s">
        <v>5445</v>
      </c>
      <c r="D951" s="2">
        <v>45782</v>
      </c>
      <c r="E951" s="2">
        <v>45782</v>
      </c>
      <c r="F951" s="2">
        <v>45806</v>
      </c>
      <c r="G951" t="s">
        <v>49</v>
      </c>
      <c r="H951" s="3">
        <v>1335</v>
      </c>
      <c r="I951" s="3">
        <v>1335</v>
      </c>
      <c r="J951">
        <v>1693</v>
      </c>
      <c r="K951">
        <v>3</v>
      </c>
      <c r="L951" t="s">
        <v>1687</v>
      </c>
      <c r="M951" t="s">
        <v>1688</v>
      </c>
      <c r="N951" t="s">
        <v>27</v>
      </c>
      <c r="P951">
        <v>2</v>
      </c>
      <c r="Q951" t="s">
        <v>31</v>
      </c>
    </row>
    <row r="952" spans="1:18" x14ac:dyDescent="0.3">
      <c r="A952" t="s">
        <v>5446</v>
      </c>
      <c r="B952" t="s">
        <v>5447</v>
      </c>
      <c r="C952" t="s">
        <v>5448</v>
      </c>
      <c r="D952" s="2">
        <v>45782</v>
      </c>
      <c r="E952" s="2">
        <v>45782</v>
      </c>
      <c r="F952" s="2">
        <v>45806</v>
      </c>
      <c r="G952" t="s">
        <v>49</v>
      </c>
      <c r="H952" s="3">
        <v>1545</v>
      </c>
      <c r="I952" s="3">
        <v>1545</v>
      </c>
      <c r="J952">
        <v>1695</v>
      </c>
      <c r="K952">
        <v>3</v>
      </c>
      <c r="L952" t="s">
        <v>1687</v>
      </c>
      <c r="M952" t="s">
        <v>1688</v>
      </c>
      <c r="N952" t="s">
        <v>27</v>
      </c>
      <c r="P952">
        <v>2</v>
      </c>
      <c r="Q952" t="s">
        <v>31</v>
      </c>
    </row>
    <row r="953" spans="1:18" x14ac:dyDescent="0.3">
      <c r="A953" t="s">
        <v>5449</v>
      </c>
      <c r="B953" t="s">
        <v>5450</v>
      </c>
      <c r="C953" t="s">
        <v>5451</v>
      </c>
      <c r="D953" s="2">
        <v>45806</v>
      </c>
      <c r="E953" s="2">
        <v>45806</v>
      </c>
      <c r="F953" s="2">
        <v>45806</v>
      </c>
      <c r="G953" t="s">
        <v>86</v>
      </c>
      <c r="H953" s="3">
        <v>1000</v>
      </c>
      <c r="I953" s="3">
        <v>1000</v>
      </c>
      <c r="J953">
        <v>1303</v>
      </c>
      <c r="K953">
        <v>3</v>
      </c>
      <c r="L953" t="s">
        <v>1687</v>
      </c>
      <c r="M953" t="s">
        <v>1688</v>
      </c>
      <c r="N953" t="s">
        <v>27</v>
      </c>
      <c r="P953">
        <v>1156</v>
      </c>
      <c r="Q953" t="s">
        <v>1689</v>
      </c>
    </row>
    <row r="954" spans="1:18" x14ac:dyDescent="0.3">
      <c r="A954" t="s">
        <v>5452</v>
      </c>
      <c r="C954" t="s">
        <v>1695</v>
      </c>
      <c r="D954" s="2">
        <v>45783</v>
      </c>
      <c r="E954" s="2">
        <v>45783</v>
      </c>
      <c r="F954" s="2">
        <v>45806</v>
      </c>
      <c r="G954" t="s">
        <v>49</v>
      </c>
      <c r="H954" s="3">
        <v>1125</v>
      </c>
      <c r="I954" s="3">
        <v>1125</v>
      </c>
      <c r="J954">
        <v>1234</v>
      </c>
      <c r="K954">
        <v>3</v>
      </c>
      <c r="L954" t="s">
        <v>1687</v>
      </c>
      <c r="M954" t="s">
        <v>1688</v>
      </c>
      <c r="N954" t="s">
        <v>27</v>
      </c>
      <c r="P954">
        <v>2</v>
      </c>
      <c r="Q954" t="s">
        <v>31</v>
      </c>
    </row>
    <row r="955" spans="1:18" x14ac:dyDescent="0.3">
      <c r="A955" t="s">
        <v>5453</v>
      </c>
      <c r="B955" t="s">
        <v>1897</v>
      </c>
      <c r="C955" t="s">
        <v>1898</v>
      </c>
      <c r="D955" s="2">
        <v>45784</v>
      </c>
      <c r="E955" s="2">
        <v>45784</v>
      </c>
      <c r="F955" s="2">
        <v>45806</v>
      </c>
      <c r="G955" t="s">
        <v>49</v>
      </c>
      <c r="H955" s="3">
        <v>240</v>
      </c>
      <c r="I955" s="3">
        <v>240</v>
      </c>
      <c r="J955">
        <v>1237</v>
      </c>
      <c r="K955">
        <v>3</v>
      </c>
      <c r="L955" t="s">
        <v>1687</v>
      </c>
      <c r="M955" t="s">
        <v>1688</v>
      </c>
      <c r="N955" t="s">
        <v>27</v>
      </c>
      <c r="P955">
        <v>2</v>
      </c>
      <c r="Q955" t="s">
        <v>31</v>
      </c>
    </row>
    <row r="956" spans="1:18" x14ac:dyDescent="0.3">
      <c r="A956" t="s">
        <v>5454</v>
      </c>
      <c r="C956" t="s">
        <v>5455</v>
      </c>
      <c r="D956" s="2">
        <v>45784</v>
      </c>
      <c r="E956" s="2">
        <v>45784</v>
      </c>
      <c r="F956" s="2">
        <v>45806</v>
      </c>
      <c r="G956" t="s">
        <v>49</v>
      </c>
      <c r="H956" s="3">
        <v>636.5</v>
      </c>
      <c r="I956" s="3">
        <v>636.5</v>
      </c>
      <c r="J956">
        <v>1238</v>
      </c>
      <c r="K956">
        <v>3</v>
      </c>
      <c r="L956" t="s">
        <v>1687</v>
      </c>
      <c r="M956" t="s">
        <v>1688</v>
      </c>
      <c r="N956" t="s">
        <v>27</v>
      </c>
      <c r="P956">
        <v>2</v>
      </c>
      <c r="Q956" t="s">
        <v>31</v>
      </c>
    </row>
    <row r="957" spans="1:18" x14ac:dyDescent="0.3">
      <c r="A957" t="s">
        <v>5456</v>
      </c>
      <c r="C957" t="s">
        <v>5457</v>
      </c>
      <c r="D957" s="2">
        <v>45784</v>
      </c>
      <c r="E957" s="2">
        <v>45784</v>
      </c>
      <c r="F957" s="2">
        <v>45806</v>
      </c>
      <c r="G957" t="s">
        <v>49</v>
      </c>
      <c r="H957" s="3">
        <v>2145</v>
      </c>
      <c r="I957" s="3">
        <v>2145</v>
      </c>
      <c r="J957">
        <v>1239</v>
      </c>
      <c r="K957">
        <v>3</v>
      </c>
      <c r="L957" t="s">
        <v>1687</v>
      </c>
      <c r="M957" t="s">
        <v>1688</v>
      </c>
      <c r="N957" t="s">
        <v>27</v>
      </c>
      <c r="P957">
        <v>2</v>
      </c>
      <c r="Q957" t="s">
        <v>31</v>
      </c>
    </row>
    <row r="958" spans="1:18" x14ac:dyDescent="0.3">
      <c r="A958" t="s">
        <v>5458</v>
      </c>
      <c r="C958" t="s">
        <v>5459</v>
      </c>
      <c r="D958" s="2">
        <v>45785</v>
      </c>
      <c r="E958" s="2">
        <v>45785</v>
      </c>
      <c r="F958" s="2">
        <v>45806</v>
      </c>
      <c r="G958" t="s">
        <v>49</v>
      </c>
      <c r="H958" s="3">
        <v>250</v>
      </c>
      <c r="I958" s="3">
        <v>250</v>
      </c>
      <c r="J958">
        <v>1240</v>
      </c>
      <c r="K958">
        <v>3</v>
      </c>
      <c r="L958" t="s">
        <v>1687</v>
      </c>
      <c r="M958" t="s">
        <v>1688</v>
      </c>
      <c r="N958" t="s">
        <v>27</v>
      </c>
      <c r="P958">
        <v>2</v>
      </c>
      <c r="Q958" t="s">
        <v>31</v>
      </c>
    </row>
    <row r="959" spans="1:18" x14ac:dyDescent="0.3">
      <c r="A959" t="s">
        <v>5460</v>
      </c>
      <c r="C959" t="s">
        <v>1893</v>
      </c>
      <c r="D959" s="2">
        <v>45786</v>
      </c>
      <c r="E959" s="2">
        <v>45786</v>
      </c>
      <c r="F959" s="2">
        <v>45806</v>
      </c>
      <c r="G959" t="s">
        <v>49</v>
      </c>
      <c r="H959" s="3">
        <v>80</v>
      </c>
      <c r="I959" s="3">
        <v>80</v>
      </c>
      <c r="J959">
        <v>1243</v>
      </c>
      <c r="K959">
        <v>3</v>
      </c>
      <c r="L959" t="s">
        <v>1687</v>
      </c>
      <c r="M959" t="s">
        <v>1688</v>
      </c>
      <c r="N959" t="s">
        <v>27</v>
      </c>
      <c r="P959">
        <v>2</v>
      </c>
      <c r="Q959" t="s">
        <v>31</v>
      </c>
    </row>
    <row r="960" spans="1:18" x14ac:dyDescent="0.3">
      <c r="A960" t="s">
        <v>5461</v>
      </c>
      <c r="B960" t="s">
        <v>4647</v>
      </c>
      <c r="C960" t="s">
        <v>4648</v>
      </c>
      <c r="D960" s="2">
        <v>45786</v>
      </c>
      <c r="E960" s="2">
        <v>45786</v>
      </c>
      <c r="F960" s="2">
        <v>45806</v>
      </c>
      <c r="G960" t="s">
        <v>49</v>
      </c>
      <c r="H960" s="3">
        <v>1310</v>
      </c>
      <c r="I960" s="3">
        <v>1310</v>
      </c>
      <c r="J960">
        <v>1244</v>
      </c>
      <c r="K960">
        <v>3</v>
      </c>
      <c r="L960" t="s">
        <v>1687</v>
      </c>
      <c r="M960" t="s">
        <v>1688</v>
      </c>
      <c r="N960" t="s">
        <v>27</v>
      </c>
      <c r="P960">
        <v>2</v>
      </c>
      <c r="Q960" t="s">
        <v>31</v>
      </c>
    </row>
    <row r="961" spans="1:18" x14ac:dyDescent="0.3">
      <c r="A961" t="s">
        <v>5462</v>
      </c>
      <c r="B961" t="s">
        <v>1890</v>
      </c>
      <c r="C961" t="s">
        <v>1891</v>
      </c>
      <c r="D961" s="2">
        <v>45787</v>
      </c>
      <c r="E961" s="2">
        <v>45787</v>
      </c>
      <c r="F961" s="2">
        <v>45806</v>
      </c>
      <c r="G961" t="s">
        <v>49</v>
      </c>
      <c r="H961" s="3">
        <v>1270</v>
      </c>
      <c r="I961" s="3">
        <v>1270</v>
      </c>
      <c r="J961">
        <v>1252</v>
      </c>
      <c r="K961">
        <v>3</v>
      </c>
      <c r="L961" t="s">
        <v>1687</v>
      </c>
      <c r="M961" t="s">
        <v>1688</v>
      </c>
      <c r="N961" t="s">
        <v>27</v>
      </c>
      <c r="P961">
        <v>2</v>
      </c>
      <c r="Q961" t="s">
        <v>31</v>
      </c>
    </row>
    <row r="962" spans="1:18" x14ac:dyDescent="0.3">
      <c r="A962" t="s">
        <v>5463</v>
      </c>
      <c r="B962" t="s">
        <v>5128</v>
      </c>
      <c r="C962" t="s">
        <v>5129</v>
      </c>
      <c r="D962" s="2">
        <v>45787</v>
      </c>
      <c r="E962" s="2">
        <v>45787</v>
      </c>
      <c r="F962" s="2">
        <v>45806</v>
      </c>
      <c r="G962" t="s">
        <v>49</v>
      </c>
      <c r="H962" s="3">
        <v>1600</v>
      </c>
      <c r="I962" s="3">
        <v>1600</v>
      </c>
      <c r="J962">
        <v>1253</v>
      </c>
      <c r="K962">
        <v>3</v>
      </c>
      <c r="L962" t="s">
        <v>1687</v>
      </c>
      <c r="M962" t="s">
        <v>1688</v>
      </c>
      <c r="N962" t="s">
        <v>27</v>
      </c>
      <c r="P962">
        <v>2</v>
      </c>
      <c r="Q962" t="s">
        <v>31</v>
      </c>
    </row>
    <row r="963" spans="1:18" x14ac:dyDescent="0.3">
      <c r="A963" t="s">
        <v>5464</v>
      </c>
      <c r="C963" t="s">
        <v>5465</v>
      </c>
      <c r="D963" s="2">
        <v>45779</v>
      </c>
      <c r="E963" s="2">
        <v>45779</v>
      </c>
      <c r="F963" s="2">
        <v>45806</v>
      </c>
      <c r="G963" t="s">
        <v>49</v>
      </c>
      <c r="H963" s="3">
        <v>1360</v>
      </c>
      <c r="I963" s="3">
        <v>1360</v>
      </c>
      <c r="J963">
        <v>1223</v>
      </c>
      <c r="K963">
        <v>3</v>
      </c>
      <c r="L963" t="s">
        <v>1687</v>
      </c>
      <c r="M963" t="s">
        <v>1688</v>
      </c>
      <c r="N963" t="s">
        <v>27</v>
      </c>
      <c r="P963">
        <v>2</v>
      </c>
      <c r="Q963" t="s">
        <v>31</v>
      </c>
    </row>
    <row r="964" spans="1:18" x14ac:dyDescent="0.3">
      <c r="A964" t="s">
        <v>5466</v>
      </c>
      <c r="B964" t="s">
        <v>4784</v>
      </c>
      <c r="C964" t="s">
        <v>4785</v>
      </c>
      <c r="D964" s="2">
        <v>45779</v>
      </c>
      <c r="E964" s="2">
        <v>45779</v>
      </c>
      <c r="F964" s="2">
        <v>45806</v>
      </c>
      <c r="G964" t="s">
        <v>49</v>
      </c>
      <c r="H964" s="3">
        <v>170</v>
      </c>
      <c r="I964" s="3">
        <v>170</v>
      </c>
      <c r="J964">
        <v>1224</v>
      </c>
      <c r="K964">
        <v>3</v>
      </c>
      <c r="L964" t="s">
        <v>1687</v>
      </c>
      <c r="M964" t="s">
        <v>1688</v>
      </c>
      <c r="N964" t="s">
        <v>27</v>
      </c>
      <c r="P964">
        <v>2</v>
      </c>
      <c r="Q964" t="s">
        <v>31</v>
      </c>
    </row>
    <row r="965" spans="1:18" x14ac:dyDescent="0.3">
      <c r="A965" t="s">
        <v>5467</v>
      </c>
      <c r="C965" t="s">
        <v>5468</v>
      </c>
      <c r="D965" s="2">
        <v>45779</v>
      </c>
      <c r="E965" s="2">
        <v>45779</v>
      </c>
      <c r="F965" s="2">
        <v>45806</v>
      </c>
      <c r="G965" t="s">
        <v>49</v>
      </c>
      <c r="H965" s="3">
        <v>152</v>
      </c>
      <c r="I965" s="3">
        <v>152</v>
      </c>
      <c r="J965">
        <v>1228</v>
      </c>
      <c r="K965">
        <v>3</v>
      </c>
      <c r="L965" t="s">
        <v>1687</v>
      </c>
      <c r="M965" t="s">
        <v>1688</v>
      </c>
      <c r="N965" t="s">
        <v>27</v>
      </c>
      <c r="P965">
        <v>2</v>
      </c>
      <c r="Q965" t="s">
        <v>31</v>
      </c>
    </row>
    <row r="966" spans="1:18" x14ac:dyDescent="0.3">
      <c r="A966" t="s">
        <v>5469</v>
      </c>
      <c r="B966" t="s">
        <v>4784</v>
      </c>
      <c r="C966" t="s">
        <v>4785</v>
      </c>
      <c r="D966" s="2">
        <v>45779</v>
      </c>
      <c r="E966" s="2">
        <v>45779</v>
      </c>
      <c r="F966" s="2">
        <v>45806</v>
      </c>
      <c r="G966" t="s">
        <v>49</v>
      </c>
      <c r="H966" s="3">
        <v>295</v>
      </c>
      <c r="I966" s="3">
        <v>295</v>
      </c>
      <c r="J966">
        <v>1218</v>
      </c>
      <c r="K966">
        <v>3</v>
      </c>
      <c r="L966" t="s">
        <v>1687</v>
      </c>
      <c r="M966" t="s">
        <v>1688</v>
      </c>
      <c r="N966" t="s">
        <v>27</v>
      </c>
      <c r="P966">
        <v>2</v>
      </c>
      <c r="Q966" t="s">
        <v>31</v>
      </c>
    </row>
    <row r="967" spans="1:18" x14ac:dyDescent="0.3">
      <c r="A967" t="s">
        <v>5470</v>
      </c>
      <c r="C967" t="s">
        <v>1893</v>
      </c>
      <c r="D967" s="2">
        <v>45779</v>
      </c>
      <c r="E967" s="2">
        <v>45779</v>
      </c>
      <c r="F967" s="2">
        <v>45806</v>
      </c>
      <c r="G967" t="s">
        <v>49</v>
      </c>
      <c r="H967" s="3">
        <v>5</v>
      </c>
      <c r="I967" s="3">
        <v>5</v>
      </c>
      <c r="J967">
        <v>1219</v>
      </c>
      <c r="K967">
        <v>3</v>
      </c>
      <c r="L967" t="s">
        <v>1687</v>
      </c>
      <c r="M967" t="s">
        <v>1688</v>
      </c>
      <c r="N967" t="s">
        <v>27</v>
      </c>
      <c r="P967">
        <v>2</v>
      </c>
      <c r="Q967" t="s">
        <v>31</v>
      </c>
    </row>
    <row r="968" spans="1:18" x14ac:dyDescent="0.3">
      <c r="A968" t="s">
        <v>5471</v>
      </c>
      <c r="C968" t="s">
        <v>5472</v>
      </c>
      <c r="D968" s="2">
        <v>45779</v>
      </c>
      <c r="E968" s="2">
        <v>45779</v>
      </c>
      <c r="F968" s="2">
        <v>45806</v>
      </c>
      <c r="G968" t="s">
        <v>49</v>
      </c>
      <c r="H968" s="3">
        <v>152</v>
      </c>
      <c r="I968" s="3">
        <v>152</v>
      </c>
      <c r="J968">
        <v>1220</v>
      </c>
      <c r="K968">
        <v>3</v>
      </c>
      <c r="L968" t="s">
        <v>1687</v>
      </c>
      <c r="M968" t="s">
        <v>1688</v>
      </c>
      <c r="N968" t="s">
        <v>27</v>
      </c>
      <c r="P968">
        <v>2</v>
      </c>
      <c r="Q968" t="s">
        <v>31</v>
      </c>
    </row>
    <row r="969" spans="1:18" x14ac:dyDescent="0.3">
      <c r="A969" t="s">
        <v>5473</v>
      </c>
      <c r="C969" t="s">
        <v>5474</v>
      </c>
      <c r="D969" s="2">
        <v>45779</v>
      </c>
      <c r="E969" s="2">
        <v>45779</v>
      </c>
      <c r="F969" s="2">
        <v>45806</v>
      </c>
      <c r="G969" t="s">
        <v>49</v>
      </c>
      <c r="H969" s="3">
        <v>170</v>
      </c>
      <c r="I969" s="3">
        <v>170</v>
      </c>
      <c r="J969">
        <v>1214</v>
      </c>
      <c r="K969">
        <v>3</v>
      </c>
      <c r="L969" t="s">
        <v>1687</v>
      </c>
      <c r="M969" t="s">
        <v>1688</v>
      </c>
      <c r="N969" t="s">
        <v>27</v>
      </c>
      <c r="P969">
        <v>2</v>
      </c>
      <c r="Q969" t="s">
        <v>31</v>
      </c>
    </row>
    <row r="970" spans="1:18" x14ac:dyDescent="0.3">
      <c r="A970" t="s">
        <v>5475</v>
      </c>
      <c r="B970" t="s">
        <v>4784</v>
      </c>
      <c r="C970" t="s">
        <v>4785</v>
      </c>
      <c r="D970" s="2">
        <v>45779</v>
      </c>
      <c r="E970" s="2">
        <v>45779</v>
      </c>
      <c r="F970" s="2">
        <v>45806</v>
      </c>
      <c r="G970" t="s">
        <v>49</v>
      </c>
      <c r="H970" s="3">
        <v>80</v>
      </c>
      <c r="I970" s="3">
        <v>80</v>
      </c>
      <c r="J970">
        <v>1216</v>
      </c>
      <c r="K970">
        <v>3</v>
      </c>
      <c r="L970" t="s">
        <v>1687</v>
      </c>
      <c r="M970" t="s">
        <v>1688</v>
      </c>
      <c r="N970" t="s">
        <v>27</v>
      </c>
      <c r="P970">
        <v>2</v>
      </c>
      <c r="Q970" t="s">
        <v>31</v>
      </c>
    </row>
    <row r="971" spans="1:18" x14ac:dyDescent="0.3">
      <c r="A971" t="s">
        <v>5476</v>
      </c>
      <c r="B971" t="s">
        <v>5477</v>
      </c>
      <c r="C971" t="s">
        <v>5478</v>
      </c>
      <c r="D971" s="2">
        <v>45782</v>
      </c>
      <c r="E971" s="2">
        <v>45782</v>
      </c>
      <c r="F971" s="2">
        <v>45807</v>
      </c>
      <c r="G971" t="s">
        <v>1303</v>
      </c>
      <c r="H971" s="3">
        <v>514</v>
      </c>
      <c r="I971" s="3">
        <v>514</v>
      </c>
      <c r="J971">
        <v>1696</v>
      </c>
      <c r="K971">
        <v>3</v>
      </c>
      <c r="L971" t="s">
        <v>1687</v>
      </c>
      <c r="M971" t="s">
        <v>1688</v>
      </c>
      <c r="N971" t="s">
        <v>27</v>
      </c>
      <c r="P971">
        <v>2</v>
      </c>
      <c r="Q971" t="s">
        <v>31</v>
      </c>
    </row>
    <row r="972" spans="1:18" x14ac:dyDescent="0.3">
      <c r="A972" t="s">
        <v>5479</v>
      </c>
      <c r="B972" t="s">
        <v>2182</v>
      </c>
      <c r="C972" t="s">
        <v>2183</v>
      </c>
      <c r="D972" s="2">
        <v>45782</v>
      </c>
      <c r="E972" s="2">
        <v>45782</v>
      </c>
      <c r="F972" s="2">
        <v>45807</v>
      </c>
      <c r="G972" t="s">
        <v>1303</v>
      </c>
      <c r="H972" s="3">
        <v>228</v>
      </c>
      <c r="I972" s="3">
        <v>228</v>
      </c>
      <c r="J972">
        <v>1694</v>
      </c>
      <c r="K972">
        <v>3</v>
      </c>
      <c r="L972" t="s">
        <v>1687</v>
      </c>
      <c r="M972" t="s">
        <v>1688</v>
      </c>
      <c r="N972" t="s">
        <v>27</v>
      </c>
      <c r="P972">
        <v>2</v>
      </c>
      <c r="Q972" t="s">
        <v>31</v>
      </c>
    </row>
    <row r="973" spans="1:18" x14ac:dyDescent="0.3">
      <c r="A973" t="s">
        <v>5480</v>
      </c>
      <c r="B973" t="s">
        <v>5481</v>
      </c>
      <c r="C973" t="s">
        <v>5482</v>
      </c>
      <c r="D973" s="2">
        <v>45784</v>
      </c>
      <c r="E973" s="2">
        <v>45784</v>
      </c>
      <c r="F973" s="2">
        <v>45807</v>
      </c>
      <c r="G973" t="s">
        <v>1303</v>
      </c>
      <c r="H973" s="3">
        <v>159</v>
      </c>
      <c r="I973" s="3">
        <v>159</v>
      </c>
      <c r="J973">
        <v>1704</v>
      </c>
      <c r="K973">
        <v>3</v>
      </c>
      <c r="L973" t="s">
        <v>1687</v>
      </c>
      <c r="M973" t="s">
        <v>1688</v>
      </c>
      <c r="N973" t="s">
        <v>27</v>
      </c>
      <c r="P973">
        <v>2</v>
      </c>
      <c r="Q973" t="s">
        <v>31</v>
      </c>
      <c r="R973" t="s">
        <v>1724</v>
      </c>
    </row>
    <row r="974" spans="1:18" x14ac:dyDescent="0.3">
      <c r="A974" t="s">
        <v>5483</v>
      </c>
      <c r="B974" t="s">
        <v>5447</v>
      </c>
      <c r="C974" t="s">
        <v>5448</v>
      </c>
      <c r="D974" s="2">
        <v>45789</v>
      </c>
      <c r="E974" s="2">
        <v>45789</v>
      </c>
      <c r="F974" s="2">
        <v>45807</v>
      </c>
      <c r="G974" t="s">
        <v>49</v>
      </c>
      <c r="H974" s="3">
        <v>1020</v>
      </c>
      <c r="I974" s="3">
        <v>1020</v>
      </c>
      <c r="J974">
        <v>1733</v>
      </c>
      <c r="K974">
        <v>3</v>
      </c>
      <c r="L974" t="s">
        <v>1687</v>
      </c>
      <c r="M974" t="s">
        <v>1688</v>
      </c>
      <c r="N974" t="s">
        <v>27</v>
      </c>
      <c r="P974">
        <v>2</v>
      </c>
      <c r="Q974" t="s">
        <v>31</v>
      </c>
    </row>
    <row r="975" spans="1:18" x14ac:dyDescent="0.3">
      <c r="A975" t="s">
        <v>5484</v>
      </c>
      <c r="B975" t="s">
        <v>1947</v>
      </c>
      <c r="C975" t="s">
        <v>1948</v>
      </c>
      <c r="D975" s="2">
        <v>45790</v>
      </c>
      <c r="E975" s="2">
        <v>45790</v>
      </c>
      <c r="F975" s="2">
        <v>45807</v>
      </c>
      <c r="G975" t="s">
        <v>318</v>
      </c>
      <c r="H975" s="3">
        <v>3910</v>
      </c>
      <c r="I975" s="3">
        <v>3910</v>
      </c>
      <c r="J975">
        <v>1734</v>
      </c>
      <c r="K975">
        <v>3</v>
      </c>
      <c r="L975" t="s">
        <v>1687</v>
      </c>
      <c r="M975" t="s">
        <v>1688</v>
      </c>
      <c r="N975" t="s">
        <v>27</v>
      </c>
      <c r="P975">
        <v>2</v>
      </c>
      <c r="Q975" t="s">
        <v>31</v>
      </c>
    </row>
    <row r="976" spans="1:18" x14ac:dyDescent="0.3">
      <c r="A976" t="s">
        <v>5485</v>
      </c>
      <c r="B976" t="s">
        <v>5486</v>
      </c>
      <c r="C976" t="s">
        <v>5487</v>
      </c>
      <c r="D976" s="2">
        <v>45790</v>
      </c>
      <c r="E976" s="2">
        <v>45790</v>
      </c>
      <c r="F976" s="2">
        <v>45807</v>
      </c>
      <c r="G976" t="s">
        <v>49</v>
      </c>
      <c r="H976" s="3">
        <v>2447.5</v>
      </c>
      <c r="I976" s="3">
        <v>2447.5</v>
      </c>
      <c r="J976">
        <v>1735</v>
      </c>
      <c r="K976">
        <v>3</v>
      </c>
      <c r="L976" t="s">
        <v>1687</v>
      </c>
      <c r="M976" t="s">
        <v>1688</v>
      </c>
      <c r="N976" t="s">
        <v>27</v>
      </c>
      <c r="P976">
        <v>2</v>
      </c>
      <c r="Q976" t="s">
        <v>31</v>
      </c>
      <c r="R976" t="s">
        <v>5488</v>
      </c>
    </row>
    <row r="977" spans="1:18" x14ac:dyDescent="0.3">
      <c r="A977" t="s">
        <v>5489</v>
      </c>
      <c r="B977" t="s">
        <v>1859</v>
      </c>
      <c r="C977" t="s">
        <v>1860</v>
      </c>
      <c r="D977" s="2">
        <v>45792</v>
      </c>
      <c r="E977" s="2">
        <v>45792</v>
      </c>
      <c r="F977" s="2">
        <v>45807</v>
      </c>
      <c r="G977" t="s">
        <v>49</v>
      </c>
      <c r="H977" s="3">
        <v>1230</v>
      </c>
      <c r="I977" s="3">
        <v>1230</v>
      </c>
      <c r="J977">
        <v>1750</v>
      </c>
      <c r="K977">
        <v>3</v>
      </c>
      <c r="L977" t="s">
        <v>1687</v>
      </c>
      <c r="M977" t="s">
        <v>1688</v>
      </c>
      <c r="N977" t="s">
        <v>27</v>
      </c>
      <c r="P977">
        <v>2</v>
      </c>
      <c r="Q977" t="s">
        <v>31</v>
      </c>
    </row>
    <row r="978" spans="1:18" x14ac:dyDescent="0.3">
      <c r="A978" t="s">
        <v>5490</v>
      </c>
      <c r="B978" t="s">
        <v>4352</v>
      </c>
      <c r="C978" t="s">
        <v>4353</v>
      </c>
      <c r="D978" s="2">
        <v>45792</v>
      </c>
      <c r="E978" s="2">
        <v>45792</v>
      </c>
      <c r="F978" s="2">
        <v>45807</v>
      </c>
      <c r="G978" t="s">
        <v>49</v>
      </c>
      <c r="H978" s="3">
        <v>1885</v>
      </c>
      <c r="I978" s="3">
        <v>1885</v>
      </c>
      <c r="J978">
        <v>1751</v>
      </c>
      <c r="K978">
        <v>3</v>
      </c>
      <c r="L978" t="s">
        <v>1687</v>
      </c>
      <c r="M978" t="s">
        <v>1688</v>
      </c>
      <c r="N978" t="s">
        <v>27</v>
      </c>
      <c r="P978">
        <v>2</v>
      </c>
      <c r="Q978" t="s">
        <v>31</v>
      </c>
    </row>
    <row r="979" spans="1:18" x14ac:dyDescent="0.3">
      <c r="A979" t="s">
        <v>5491</v>
      </c>
      <c r="C979" t="s">
        <v>1918</v>
      </c>
      <c r="D979" s="2">
        <v>45792</v>
      </c>
      <c r="E979" s="2">
        <v>45792</v>
      </c>
      <c r="F979" s="2">
        <v>45807</v>
      </c>
      <c r="G979" t="s">
        <v>49</v>
      </c>
      <c r="H979" s="3">
        <v>2755</v>
      </c>
      <c r="I979" s="3">
        <v>2755</v>
      </c>
      <c r="J979">
        <v>1752</v>
      </c>
      <c r="K979">
        <v>3</v>
      </c>
      <c r="L979" t="s">
        <v>1687</v>
      </c>
      <c r="M979" t="s">
        <v>1688</v>
      </c>
      <c r="N979" t="s">
        <v>27</v>
      </c>
      <c r="P979">
        <v>2</v>
      </c>
      <c r="Q979" t="s">
        <v>31</v>
      </c>
    </row>
    <row r="980" spans="1:18" x14ac:dyDescent="0.3">
      <c r="A980" t="s">
        <v>5492</v>
      </c>
      <c r="B980" t="s">
        <v>5493</v>
      </c>
      <c r="C980" t="s">
        <v>5494</v>
      </c>
      <c r="D980" s="2">
        <v>45792</v>
      </c>
      <c r="E980" s="2">
        <v>45792</v>
      </c>
      <c r="F980" s="2">
        <v>45807</v>
      </c>
      <c r="G980" t="s">
        <v>49</v>
      </c>
      <c r="H980" s="3">
        <v>205</v>
      </c>
      <c r="I980" s="3">
        <v>205</v>
      </c>
      <c r="J980">
        <v>1753</v>
      </c>
      <c r="K980">
        <v>3</v>
      </c>
      <c r="L980" t="s">
        <v>1687</v>
      </c>
      <c r="M980" t="s">
        <v>1688</v>
      </c>
      <c r="N980" t="s">
        <v>27</v>
      </c>
      <c r="P980">
        <v>2</v>
      </c>
      <c r="Q980" t="s">
        <v>31</v>
      </c>
      <c r="R980" t="s">
        <v>1724</v>
      </c>
    </row>
    <row r="981" spans="1:18" x14ac:dyDescent="0.3">
      <c r="A981" t="s">
        <v>5495</v>
      </c>
      <c r="B981" t="s">
        <v>5496</v>
      </c>
      <c r="C981" t="s">
        <v>5497</v>
      </c>
      <c r="D981" s="2">
        <v>45790</v>
      </c>
      <c r="E981" s="2">
        <v>45790</v>
      </c>
      <c r="F981" s="2">
        <v>45807</v>
      </c>
      <c r="G981" t="s">
        <v>1303</v>
      </c>
      <c r="H981" s="3">
        <v>1720</v>
      </c>
      <c r="I981" s="3">
        <v>1720</v>
      </c>
      <c r="J981">
        <v>1739</v>
      </c>
      <c r="K981">
        <v>3</v>
      </c>
      <c r="L981" t="s">
        <v>1687</v>
      </c>
      <c r="M981" t="s">
        <v>1688</v>
      </c>
      <c r="N981" t="s">
        <v>27</v>
      </c>
      <c r="P981">
        <v>2</v>
      </c>
      <c r="Q981" t="s">
        <v>31</v>
      </c>
    </row>
    <row r="982" spans="1:18" x14ac:dyDescent="0.3">
      <c r="A982" t="s">
        <v>5498</v>
      </c>
      <c r="B982" t="s">
        <v>2405</v>
      </c>
      <c r="C982" t="s">
        <v>2406</v>
      </c>
      <c r="D982" s="2">
        <v>45791</v>
      </c>
      <c r="E982" s="2">
        <v>45791</v>
      </c>
      <c r="F982" s="2">
        <v>45807</v>
      </c>
      <c r="G982" t="s">
        <v>49</v>
      </c>
      <c r="H982" s="3">
        <v>4155</v>
      </c>
      <c r="I982" s="3">
        <v>4155</v>
      </c>
      <c r="J982">
        <v>1742</v>
      </c>
      <c r="K982">
        <v>3</v>
      </c>
      <c r="L982" t="s">
        <v>1687</v>
      </c>
      <c r="M982" t="s">
        <v>1688</v>
      </c>
      <c r="N982" t="s">
        <v>27</v>
      </c>
      <c r="P982">
        <v>2</v>
      </c>
      <c r="Q982" t="s">
        <v>31</v>
      </c>
    </row>
    <row r="983" spans="1:18" x14ac:dyDescent="0.3">
      <c r="A983" t="s">
        <v>5499</v>
      </c>
      <c r="B983" t="s">
        <v>2126</v>
      </c>
      <c r="C983" t="s">
        <v>2127</v>
      </c>
      <c r="D983" s="2">
        <v>45791</v>
      </c>
      <c r="E983" s="2">
        <v>45791</v>
      </c>
      <c r="F983" s="2">
        <v>45807</v>
      </c>
      <c r="G983" t="s">
        <v>49</v>
      </c>
      <c r="H983" s="3">
        <v>2080</v>
      </c>
      <c r="I983" s="3">
        <v>2080</v>
      </c>
      <c r="J983">
        <v>1744</v>
      </c>
      <c r="K983">
        <v>3</v>
      </c>
      <c r="L983" t="s">
        <v>1687</v>
      </c>
      <c r="M983" t="s">
        <v>1688</v>
      </c>
      <c r="N983" t="s">
        <v>27</v>
      </c>
      <c r="P983">
        <v>2</v>
      </c>
      <c r="Q983" t="s">
        <v>31</v>
      </c>
    </row>
    <row r="984" spans="1:18" x14ac:dyDescent="0.3">
      <c r="A984" t="s">
        <v>5500</v>
      </c>
      <c r="B984" t="s">
        <v>2001</v>
      </c>
      <c r="C984" t="s">
        <v>2002</v>
      </c>
      <c r="D984" s="2">
        <v>45791</v>
      </c>
      <c r="E984" s="2">
        <v>45791</v>
      </c>
      <c r="F984" s="2">
        <v>45807</v>
      </c>
      <c r="G984" t="s">
        <v>49</v>
      </c>
      <c r="H984" s="3">
        <v>8030</v>
      </c>
      <c r="I984" s="3">
        <v>8030</v>
      </c>
      <c r="J984">
        <v>1745</v>
      </c>
      <c r="K984">
        <v>3</v>
      </c>
      <c r="L984" t="s">
        <v>1687</v>
      </c>
      <c r="M984" t="s">
        <v>1688</v>
      </c>
      <c r="N984" t="s">
        <v>27</v>
      </c>
      <c r="P984">
        <v>2</v>
      </c>
      <c r="Q984" t="s">
        <v>31</v>
      </c>
    </row>
    <row r="985" spans="1:18" x14ac:dyDescent="0.3">
      <c r="A985" t="s">
        <v>5501</v>
      </c>
      <c r="B985" t="s">
        <v>2135</v>
      </c>
      <c r="C985" t="s">
        <v>2136</v>
      </c>
      <c r="D985" s="2">
        <v>45791</v>
      </c>
      <c r="E985" s="2">
        <v>45791</v>
      </c>
      <c r="F985" s="2">
        <v>45807</v>
      </c>
      <c r="G985" t="s">
        <v>49</v>
      </c>
      <c r="H985" s="3">
        <v>4175</v>
      </c>
      <c r="I985" s="3">
        <v>4175</v>
      </c>
      <c r="J985">
        <v>1746</v>
      </c>
      <c r="K985">
        <v>3</v>
      </c>
      <c r="L985" t="s">
        <v>1687</v>
      </c>
      <c r="M985" t="s">
        <v>1688</v>
      </c>
      <c r="N985" t="s">
        <v>27</v>
      </c>
      <c r="P985">
        <v>2</v>
      </c>
      <c r="Q985" t="s">
        <v>31</v>
      </c>
    </row>
    <row r="986" spans="1:18" x14ac:dyDescent="0.3">
      <c r="A986" t="s">
        <v>5502</v>
      </c>
      <c r="B986" t="s">
        <v>2535</v>
      </c>
      <c r="C986" t="s">
        <v>2536</v>
      </c>
      <c r="D986" s="2">
        <v>45797</v>
      </c>
      <c r="E986" s="2">
        <v>45797</v>
      </c>
      <c r="F986" s="2">
        <v>45807</v>
      </c>
      <c r="G986" t="s">
        <v>49</v>
      </c>
      <c r="H986" s="3">
        <v>1160</v>
      </c>
      <c r="I986" s="3">
        <v>1160</v>
      </c>
      <c r="J986">
        <v>1780</v>
      </c>
      <c r="K986">
        <v>3</v>
      </c>
      <c r="L986" t="s">
        <v>1687</v>
      </c>
      <c r="M986" t="s">
        <v>1688</v>
      </c>
      <c r="N986" t="s">
        <v>27</v>
      </c>
      <c r="P986">
        <v>2</v>
      </c>
      <c r="Q986" t="s">
        <v>31</v>
      </c>
    </row>
    <row r="987" spans="1:18" x14ac:dyDescent="0.3">
      <c r="A987" t="s">
        <v>5503</v>
      </c>
      <c r="B987" t="s">
        <v>4455</v>
      </c>
      <c r="C987" t="s">
        <v>4456</v>
      </c>
      <c r="D987" s="2">
        <v>45798</v>
      </c>
      <c r="E987" s="2">
        <v>45798</v>
      </c>
      <c r="F987" s="2">
        <v>45807</v>
      </c>
      <c r="G987" t="s">
        <v>49</v>
      </c>
      <c r="H987" s="3">
        <v>70</v>
      </c>
      <c r="I987" s="3">
        <v>70</v>
      </c>
      <c r="J987">
        <v>1781</v>
      </c>
      <c r="K987">
        <v>3</v>
      </c>
      <c r="L987" t="s">
        <v>1687</v>
      </c>
      <c r="M987" t="s">
        <v>1688</v>
      </c>
      <c r="N987" t="s">
        <v>27</v>
      </c>
      <c r="P987">
        <v>2</v>
      </c>
      <c r="Q987" t="s">
        <v>31</v>
      </c>
      <c r="R987" t="s">
        <v>1724</v>
      </c>
    </row>
    <row r="988" spans="1:18" x14ac:dyDescent="0.3">
      <c r="A988" t="s">
        <v>5504</v>
      </c>
      <c r="B988" t="s">
        <v>3175</v>
      </c>
      <c r="C988" t="s">
        <v>3176</v>
      </c>
      <c r="D988" s="2">
        <v>45798</v>
      </c>
      <c r="E988" s="2">
        <v>45798</v>
      </c>
      <c r="F988" s="2">
        <v>45807</v>
      </c>
      <c r="G988" t="s">
        <v>49</v>
      </c>
      <c r="H988" s="3">
        <v>1535</v>
      </c>
      <c r="I988" s="3">
        <v>1535</v>
      </c>
      <c r="J988">
        <v>1782</v>
      </c>
      <c r="K988">
        <v>3</v>
      </c>
      <c r="L988" t="s">
        <v>1687</v>
      </c>
      <c r="M988" t="s">
        <v>1688</v>
      </c>
      <c r="N988" t="s">
        <v>27</v>
      </c>
      <c r="P988">
        <v>2</v>
      </c>
      <c r="Q988" t="s">
        <v>31</v>
      </c>
    </row>
    <row r="989" spans="1:18" x14ac:dyDescent="0.3">
      <c r="A989" t="s">
        <v>5505</v>
      </c>
      <c r="B989" t="s">
        <v>5506</v>
      </c>
      <c r="C989" t="s">
        <v>5507</v>
      </c>
      <c r="D989" s="2">
        <v>45798</v>
      </c>
      <c r="E989" s="2">
        <v>45798</v>
      </c>
      <c r="F989" s="2">
        <v>45807</v>
      </c>
      <c r="G989" t="s">
        <v>49</v>
      </c>
      <c r="H989" s="3">
        <v>1395</v>
      </c>
      <c r="I989" s="3">
        <v>1395</v>
      </c>
      <c r="J989">
        <v>1783</v>
      </c>
      <c r="K989">
        <v>3</v>
      </c>
      <c r="L989" t="s">
        <v>1687</v>
      </c>
      <c r="M989" t="s">
        <v>1688</v>
      </c>
      <c r="N989" t="s">
        <v>27</v>
      </c>
      <c r="P989">
        <v>2</v>
      </c>
      <c r="Q989" t="s">
        <v>31</v>
      </c>
    </row>
    <row r="990" spans="1:18" x14ac:dyDescent="0.3">
      <c r="A990" t="s">
        <v>5508</v>
      </c>
      <c r="C990" t="s">
        <v>5509</v>
      </c>
      <c r="D990" s="2">
        <v>45798</v>
      </c>
      <c r="E990" s="2">
        <v>45798</v>
      </c>
      <c r="F990" s="2">
        <v>45807</v>
      </c>
      <c r="G990" t="s">
        <v>49</v>
      </c>
      <c r="H990" s="3">
        <v>665</v>
      </c>
      <c r="I990" s="3">
        <v>665</v>
      </c>
      <c r="J990">
        <v>1784</v>
      </c>
      <c r="K990">
        <v>3</v>
      </c>
      <c r="L990" t="s">
        <v>1687</v>
      </c>
      <c r="M990" t="s">
        <v>1688</v>
      </c>
      <c r="N990" t="s">
        <v>27</v>
      </c>
      <c r="P990">
        <v>2</v>
      </c>
      <c r="Q990" t="s">
        <v>31</v>
      </c>
    </row>
    <row r="991" spans="1:18" x14ac:dyDescent="0.3">
      <c r="A991" t="s">
        <v>5510</v>
      </c>
      <c r="B991" t="s">
        <v>1729</v>
      </c>
      <c r="C991" t="s">
        <v>1730</v>
      </c>
      <c r="D991" s="2">
        <v>45798</v>
      </c>
      <c r="E991" s="2">
        <v>45798</v>
      </c>
      <c r="F991" s="2">
        <v>45807</v>
      </c>
      <c r="G991" t="s">
        <v>49</v>
      </c>
      <c r="H991" s="3">
        <v>195</v>
      </c>
      <c r="I991" s="3">
        <v>195</v>
      </c>
      <c r="J991">
        <v>1786</v>
      </c>
      <c r="K991">
        <v>3</v>
      </c>
      <c r="L991" t="s">
        <v>1687</v>
      </c>
      <c r="M991" t="s">
        <v>1688</v>
      </c>
      <c r="N991" t="s">
        <v>27</v>
      </c>
      <c r="P991">
        <v>2</v>
      </c>
      <c r="Q991" t="s">
        <v>31</v>
      </c>
    </row>
    <row r="992" spans="1:18" x14ac:dyDescent="0.3">
      <c r="A992" t="s">
        <v>5511</v>
      </c>
      <c r="B992" t="s">
        <v>4740</v>
      </c>
      <c r="C992" t="s">
        <v>4741</v>
      </c>
      <c r="D992" s="2">
        <v>45798</v>
      </c>
      <c r="E992" s="2">
        <v>45798</v>
      </c>
      <c r="F992" s="2">
        <v>45807</v>
      </c>
      <c r="G992" t="s">
        <v>49</v>
      </c>
      <c r="H992" s="3">
        <v>2125</v>
      </c>
      <c r="I992" s="3">
        <v>2125</v>
      </c>
      <c r="J992">
        <v>1787</v>
      </c>
      <c r="K992">
        <v>3</v>
      </c>
      <c r="L992" t="s">
        <v>1687</v>
      </c>
      <c r="M992" t="s">
        <v>1688</v>
      </c>
      <c r="N992" t="s">
        <v>27</v>
      </c>
      <c r="P992">
        <v>2</v>
      </c>
      <c r="Q992" t="s">
        <v>31</v>
      </c>
    </row>
    <row r="993" spans="1:18" x14ac:dyDescent="0.3">
      <c r="A993" t="s">
        <v>5512</v>
      </c>
      <c r="B993" t="s">
        <v>1856</v>
      </c>
      <c r="C993" t="s">
        <v>1857</v>
      </c>
      <c r="D993" s="2">
        <v>45799</v>
      </c>
      <c r="E993" s="2">
        <v>45799</v>
      </c>
      <c r="F993" s="2">
        <v>45807</v>
      </c>
      <c r="G993" t="s">
        <v>49</v>
      </c>
      <c r="H993" s="3">
        <v>1365</v>
      </c>
      <c r="I993" s="3">
        <v>1365</v>
      </c>
      <c r="J993">
        <v>1789</v>
      </c>
      <c r="K993">
        <v>3</v>
      </c>
      <c r="L993" t="s">
        <v>1687</v>
      </c>
      <c r="M993" t="s">
        <v>1688</v>
      </c>
      <c r="N993" t="s">
        <v>27</v>
      </c>
      <c r="P993">
        <v>2</v>
      </c>
      <c r="Q993" t="s">
        <v>31</v>
      </c>
    </row>
    <row r="994" spans="1:18" x14ac:dyDescent="0.3">
      <c r="A994" t="s">
        <v>5513</v>
      </c>
      <c r="B994" t="s">
        <v>5514</v>
      </c>
      <c r="C994" t="s">
        <v>5515</v>
      </c>
      <c r="D994" s="2">
        <v>45799</v>
      </c>
      <c r="E994" s="2">
        <v>45799</v>
      </c>
      <c r="F994" s="2">
        <v>45807</v>
      </c>
      <c r="G994" t="s">
        <v>49</v>
      </c>
      <c r="H994" s="3">
        <v>1635</v>
      </c>
      <c r="I994" s="3">
        <v>1635</v>
      </c>
      <c r="J994">
        <v>1791</v>
      </c>
      <c r="K994">
        <v>3</v>
      </c>
      <c r="L994" t="s">
        <v>1687</v>
      </c>
      <c r="M994" t="s">
        <v>1688</v>
      </c>
      <c r="N994" t="s">
        <v>27</v>
      </c>
      <c r="P994">
        <v>2</v>
      </c>
      <c r="Q994" t="s">
        <v>31</v>
      </c>
    </row>
    <row r="995" spans="1:18" x14ac:dyDescent="0.3">
      <c r="A995" t="s">
        <v>5516</v>
      </c>
      <c r="B995" t="s">
        <v>1853</v>
      </c>
      <c r="C995" t="s">
        <v>1854</v>
      </c>
      <c r="D995" s="2">
        <v>45800</v>
      </c>
      <c r="E995" s="2">
        <v>45800</v>
      </c>
      <c r="F995" s="2">
        <v>45807</v>
      </c>
      <c r="G995" t="s">
        <v>49</v>
      </c>
      <c r="H995" s="3">
        <v>1260</v>
      </c>
      <c r="I995" s="3">
        <v>1260</v>
      </c>
      <c r="J995">
        <v>1794</v>
      </c>
      <c r="K995">
        <v>3</v>
      </c>
      <c r="L995" t="s">
        <v>1687</v>
      </c>
      <c r="M995" t="s">
        <v>1688</v>
      </c>
      <c r="N995" t="s">
        <v>27</v>
      </c>
      <c r="P995">
        <v>2</v>
      </c>
      <c r="Q995" t="s">
        <v>31</v>
      </c>
      <c r="R995" t="s">
        <v>1724</v>
      </c>
    </row>
    <row r="996" spans="1:18" x14ac:dyDescent="0.3">
      <c r="A996" t="s">
        <v>5517</v>
      </c>
      <c r="B996" t="s">
        <v>5409</v>
      </c>
      <c r="C996" t="s">
        <v>5410</v>
      </c>
      <c r="D996" s="2">
        <v>45800</v>
      </c>
      <c r="E996" s="2">
        <v>45800</v>
      </c>
      <c r="F996" s="2">
        <v>45807</v>
      </c>
      <c r="G996" t="s">
        <v>49</v>
      </c>
      <c r="H996" s="3">
        <v>1440</v>
      </c>
      <c r="I996" s="3">
        <v>1440</v>
      </c>
      <c r="J996">
        <v>1795</v>
      </c>
      <c r="K996">
        <v>3</v>
      </c>
      <c r="L996" t="s">
        <v>1687</v>
      </c>
      <c r="M996" t="s">
        <v>1688</v>
      </c>
      <c r="N996" t="s">
        <v>27</v>
      </c>
      <c r="P996">
        <v>2</v>
      </c>
      <c r="Q996" t="s">
        <v>31</v>
      </c>
    </row>
    <row r="997" spans="1:18" x14ac:dyDescent="0.3">
      <c r="A997" t="s">
        <v>5518</v>
      </c>
      <c r="B997" t="s">
        <v>1859</v>
      </c>
      <c r="C997" t="s">
        <v>1860</v>
      </c>
      <c r="D997" s="2">
        <v>45800</v>
      </c>
      <c r="E997" s="2">
        <v>45800</v>
      </c>
      <c r="F997" s="2">
        <v>45807</v>
      </c>
      <c r="G997" t="s">
        <v>49</v>
      </c>
      <c r="H997" s="3">
        <v>2015</v>
      </c>
      <c r="I997" s="3">
        <v>2015</v>
      </c>
      <c r="J997">
        <v>1796</v>
      </c>
      <c r="K997">
        <v>3</v>
      </c>
      <c r="L997" t="s">
        <v>1687</v>
      </c>
      <c r="M997" t="s">
        <v>1688</v>
      </c>
      <c r="N997" t="s">
        <v>27</v>
      </c>
      <c r="P997">
        <v>2</v>
      </c>
      <c r="Q997" t="s">
        <v>31</v>
      </c>
    </row>
    <row r="998" spans="1:18" x14ac:dyDescent="0.3">
      <c r="A998" t="s">
        <v>5519</v>
      </c>
      <c r="B998" t="s">
        <v>2747</v>
      </c>
      <c r="C998" t="s">
        <v>2748</v>
      </c>
      <c r="D998" s="2">
        <v>45800</v>
      </c>
      <c r="E998" s="2">
        <v>45800</v>
      </c>
      <c r="F998" s="2">
        <v>45807</v>
      </c>
      <c r="G998" t="s">
        <v>49</v>
      </c>
      <c r="H998" s="3">
        <v>1280</v>
      </c>
      <c r="I998" s="3">
        <v>1280</v>
      </c>
      <c r="J998">
        <v>1797</v>
      </c>
      <c r="K998">
        <v>3</v>
      </c>
      <c r="L998" t="s">
        <v>1687</v>
      </c>
      <c r="M998" t="s">
        <v>1688</v>
      </c>
      <c r="N998" t="s">
        <v>27</v>
      </c>
      <c r="P998">
        <v>2</v>
      </c>
      <c r="Q998" t="s">
        <v>31</v>
      </c>
    </row>
    <row r="999" spans="1:18" x14ac:dyDescent="0.3">
      <c r="A999" t="s">
        <v>2509</v>
      </c>
      <c r="C999" t="s">
        <v>2268</v>
      </c>
      <c r="D999" s="2">
        <v>45800</v>
      </c>
      <c r="E999" s="2">
        <v>45800</v>
      </c>
      <c r="F999" s="2">
        <v>45807</v>
      </c>
      <c r="G999" t="s">
        <v>49</v>
      </c>
      <c r="H999" s="3">
        <v>4855</v>
      </c>
      <c r="I999" s="3">
        <v>4855</v>
      </c>
      <c r="J999">
        <v>1798</v>
      </c>
      <c r="K999">
        <v>3</v>
      </c>
      <c r="L999" t="s">
        <v>1687</v>
      </c>
      <c r="M999" t="s">
        <v>1688</v>
      </c>
      <c r="N999" t="s">
        <v>27</v>
      </c>
      <c r="P999">
        <v>2</v>
      </c>
      <c r="Q999" t="s">
        <v>31</v>
      </c>
    </row>
    <row r="1000" spans="1:18" x14ac:dyDescent="0.3">
      <c r="A1000" t="s">
        <v>5520</v>
      </c>
      <c r="B1000" t="s">
        <v>5521</v>
      </c>
      <c r="C1000" t="s">
        <v>5522</v>
      </c>
      <c r="D1000" s="2">
        <v>45800</v>
      </c>
      <c r="E1000" s="2">
        <v>45800</v>
      </c>
      <c r="F1000" s="2">
        <v>45807</v>
      </c>
      <c r="G1000" t="s">
        <v>49</v>
      </c>
      <c r="H1000" s="3">
        <v>1165</v>
      </c>
      <c r="I1000" s="3">
        <v>1165</v>
      </c>
      <c r="J1000">
        <v>1799</v>
      </c>
      <c r="K1000">
        <v>3</v>
      </c>
      <c r="L1000" t="s">
        <v>1687</v>
      </c>
      <c r="M1000" t="s">
        <v>1688</v>
      </c>
      <c r="N1000" t="s">
        <v>27</v>
      </c>
      <c r="P1000">
        <v>2</v>
      </c>
      <c r="Q1000" t="s">
        <v>31</v>
      </c>
    </row>
    <row r="1001" spans="1:18" x14ac:dyDescent="0.3">
      <c r="A1001" t="s">
        <v>5523</v>
      </c>
      <c r="C1001" t="s">
        <v>5509</v>
      </c>
      <c r="D1001" s="2">
        <v>45800</v>
      </c>
      <c r="E1001" s="2">
        <v>45800</v>
      </c>
      <c r="F1001" s="2">
        <v>45807</v>
      </c>
      <c r="G1001" t="s">
        <v>49</v>
      </c>
      <c r="H1001" s="3">
        <v>330</v>
      </c>
      <c r="I1001" s="3">
        <v>330</v>
      </c>
      <c r="J1001">
        <v>1800</v>
      </c>
      <c r="K1001">
        <v>3</v>
      </c>
      <c r="L1001" t="s">
        <v>1687</v>
      </c>
      <c r="M1001" t="s">
        <v>1688</v>
      </c>
      <c r="N1001" t="s">
        <v>27</v>
      </c>
      <c r="P1001">
        <v>2</v>
      </c>
      <c r="Q1001" t="s">
        <v>31</v>
      </c>
    </row>
    <row r="1002" spans="1:18" x14ac:dyDescent="0.3">
      <c r="A1002" t="s">
        <v>5524</v>
      </c>
      <c r="B1002" t="s">
        <v>1924</v>
      </c>
      <c r="C1002" t="s">
        <v>1925</v>
      </c>
      <c r="D1002" s="2">
        <v>45793</v>
      </c>
      <c r="E1002" s="2">
        <v>45793</v>
      </c>
      <c r="F1002" s="2">
        <v>45807</v>
      </c>
      <c r="G1002" t="s">
        <v>49</v>
      </c>
      <c r="H1002" s="3">
        <v>2160</v>
      </c>
      <c r="I1002" s="3">
        <v>2160</v>
      </c>
      <c r="J1002">
        <v>1766</v>
      </c>
      <c r="K1002">
        <v>3</v>
      </c>
      <c r="L1002" t="s">
        <v>1687</v>
      </c>
      <c r="M1002" t="s">
        <v>1688</v>
      </c>
      <c r="N1002" t="s">
        <v>27</v>
      </c>
      <c r="P1002">
        <v>2</v>
      </c>
      <c r="Q1002" t="s">
        <v>31</v>
      </c>
    </row>
    <row r="1003" spans="1:18" x14ac:dyDescent="0.3">
      <c r="A1003" t="s">
        <v>5525</v>
      </c>
      <c r="B1003" t="s">
        <v>2029</v>
      </c>
      <c r="C1003" t="s">
        <v>2030</v>
      </c>
      <c r="D1003" s="2">
        <v>45793</v>
      </c>
      <c r="E1003" s="2">
        <v>45793</v>
      </c>
      <c r="F1003" s="2">
        <v>45807</v>
      </c>
      <c r="G1003" t="s">
        <v>49</v>
      </c>
      <c r="H1003" s="3">
        <v>2355</v>
      </c>
      <c r="I1003" s="3">
        <v>2355</v>
      </c>
      <c r="J1003">
        <v>1767</v>
      </c>
      <c r="K1003">
        <v>3</v>
      </c>
      <c r="L1003" t="s">
        <v>1687</v>
      </c>
      <c r="M1003" t="s">
        <v>1688</v>
      </c>
      <c r="N1003" t="s">
        <v>27</v>
      </c>
      <c r="P1003">
        <v>2</v>
      </c>
      <c r="Q1003" t="s">
        <v>31</v>
      </c>
    </row>
    <row r="1004" spans="1:18" x14ac:dyDescent="0.3">
      <c r="A1004" t="s">
        <v>5526</v>
      </c>
      <c r="B1004" t="s">
        <v>2126</v>
      </c>
      <c r="C1004" t="s">
        <v>2127</v>
      </c>
      <c r="D1004" s="2">
        <v>45793</v>
      </c>
      <c r="E1004" s="2">
        <v>45793</v>
      </c>
      <c r="F1004" s="2">
        <v>45807</v>
      </c>
      <c r="G1004" t="s">
        <v>49</v>
      </c>
      <c r="H1004" s="3">
        <v>160</v>
      </c>
      <c r="I1004" s="3">
        <v>160</v>
      </c>
      <c r="J1004">
        <v>1758</v>
      </c>
      <c r="K1004">
        <v>3</v>
      </c>
      <c r="L1004" t="s">
        <v>1687</v>
      </c>
      <c r="M1004" t="s">
        <v>1688</v>
      </c>
      <c r="N1004" t="s">
        <v>27</v>
      </c>
      <c r="P1004">
        <v>2</v>
      </c>
      <c r="Q1004" t="s">
        <v>31</v>
      </c>
    </row>
    <row r="1005" spans="1:18" x14ac:dyDescent="0.3">
      <c r="A1005" t="s">
        <v>5527</v>
      </c>
      <c r="B1005" t="s">
        <v>4477</v>
      </c>
      <c r="C1005" t="s">
        <v>4478</v>
      </c>
      <c r="D1005" s="2">
        <v>45793</v>
      </c>
      <c r="E1005" s="2">
        <v>45793</v>
      </c>
      <c r="F1005" s="2">
        <v>45807</v>
      </c>
      <c r="G1005" t="s">
        <v>49</v>
      </c>
      <c r="H1005" s="3">
        <v>3580</v>
      </c>
      <c r="I1005" s="3">
        <v>3580</v>
      </c>
      <c r="J1005">
        <v>1760</v>
      </c>
      <c r="K1005">
        <v>3</v>
      </c>
      <c r="L1005" t="s">
        <v>1687</v>
      </c>
      <c r="M1005" t="s">
        <v>1688</v>
      </c>
      <c r="N1005" t="s">
        <v>27</v>
      </c>
      <c r="P1005">
        <v>2</v>
      </c>
      <c r="Q1005" t="s">
        <v>31</v>
      </c>
    </row>
    <row r="1006" spans="1:18" x14ac:dyDescent="0.3">
      <c r="A1006" t="s">
        <v>5528</v>
      </c>
      <c r="B1006" t="s">
        <v>2425</v>
      </c>
      <c r="C1006" t="s">
        <v>2426</v>
      </c>
      <c r="D1006" s="2">
        <v>45793</v>
      </c>
      <c r="E1006" s="2">
        <v>45793</v>
      </c>
      <c r="F1006" s="2">
        <v>45807</v>
      </c>
      <c r="G1006" t="s">
        <v>49</v>
      </c>
      <c r="H1006" s="3">
        <v>2400</v>
      </c>
      <c r="I1006" s="3">
        <v>2400</v>
      </c>
      <c r="J1006">
        <v>1761</v>
      </c>
      <c r="K1006">
        <v>3</v>
      </c>
      <c r="L1006" t="s">
        <v>1687</v>
      </c>
      <c r="M1006" t="s">
        <v>1688</v>
      </c>
      <c r="N1006" t="s">
        <v>27</v>
      </c>
      <c r="P1006">
        <v>2</v>
      </c>
      <c r="Q1006" t="s">
        <v>31</v>
      </c>
      <c r="R1006" t="s">
        <v>5529</v>
      </c>
    </row>
    <row r="1007" spans="1:18" x14ac:dyDescent="0.3">
      <c r="A1007" t="s">
        <v>5530</v>
      </c>
      <c r="B1007" t="s">
        <v>5531</v>
      </c>
      <c r="C1007" t="s">
        <v>5532</v>
      </c>
      <c r="D1007" s="2">
        <v>45793</v>
      </c>
      <c r="E1007" s="2">
        <v>45793</v>
      </c>
      <c r="F1007" s="2">
        <v>45807</v>
      </c>
      <c r="G1007" t="s">
        <v>49</v>
      </c>
      <c r="H1007" s="3">
        <v>2270</v>
      </c>
      <c r="I1007" s="3">
        <v>2270</v>
      </c>
      <c r="J1007">
        <v>1762</v>
      </c>
      <c r="K1007">
        <v>3</v>
      </c>
      <c r="L1007" t="s">
        <v>1687</v>
      </c>
      <c r="M1007" t="s">
        <v>1688</v>
      </c>
      <c r="N1007" t="s">
        <v>27</v>
      </c>
      <c r="P1007">
        <v>2</v>
      </c>
      <c r="Q1007" t="s">
        <v>31</v>
      </c>
    </row>
    <row r="1008" spans="1:18" x14ac:dyDescent="0.3">
      <c r="A1008" t="s">
        <v>5533</v>
      </c>
      <c r="B1008" t="s">
        <v>2288</v>
      </c>
      <c r="C1008" t="s">
        <v>2289</v>
      </c>
      <c r="D1008" s="2">
        <v>45793</v>
      </c>
      <c r="E1008" s="2">
        <v>45793</v>
      </c>
      <c r="F1008" s="2">
        <v>45807</v>
      </c>
      <c r="G1008" t="s">
        <v>49</v>
      </c>
      <c r="H1008" s="3">
        <v>1610</v>
      </c>
      <c r="I1008" s="3">
        <v>1610</v>
      </c>
      <c r="J1008">
        <v>1763</v>
      </c>
      <c r="K1008">
        <v>3</v>
      </c>
      <c r="L1008" t="s">
        <v>1687</v>
      </c>
      <c r="M1008" t="s">
        <v>1688</v>
      </c>
      <c r="N1008" t="s">
        <v>27</v>
      </c>
      <c r="P1008">
        <v>2</v>
      </c>
      <c r="Q1008" t="s">
        <v>31</v>
      </c>
    </row>
    <row r="1009" spans="1:17" x14ac:dyDescent="0.3">
      <c r="A1009" t="s">
        <v>5534</v>
      </c>
      <c r="B1009" t="s">
        <v>2044</v>
      </c>
      <c r="C1009" t="s">
        <v>2045</v>
      </c>
      <c r="D1009" s="2">
        <v>45793</v>
      </c>
      <c r="E1009" s="2">
        <v>45793</v>
      </c>
      <c r="F1009" s="2">
        <v>45807</v>
      </c>
      <c r="G1009" t="s">
        <v>49</v>
      </c>
      <c r="H1009" s="3">
        <v>4825</v>
      </c>
      <c r="I1009" s="3">
        <v>4825</v>
      </c>
      <c r="J1009">
        <v>1764</v>
      </c>
      <c r="K1009">
        <v>3</v>
      </c>
      <c r="L1009" t="s">
        <v>1687</v>
      </c>
      <c r="M1009" t="s">
        <v>1688</v>
      </c>
      <c r="N1009" t="s">
        <v>27</v>
      </c>
      <c r="P1009">
        <v>2</v>
      </c>
      <c r="Q1009" t="s">
        <v>31</v>
      </c>
    </row>
    <row r="1010" spans="1:17" x14ac:dyDescent="0.3">
      <c r="A1010" s="4">
        <v>45666</v>
      </c>
      <c r="B1010" t="s">
        <v>2048</v>
      </c>
      <c r="C1010" t="s">
        <v>2049</v>
      </c>
      <c r="D1010" s="2">
        <v>45798</v>
      </c>
      <c r="E1010" s="2">
        <v>45798</v>
      </c>
      <c r="F1010" s="2">
        <v>45807</v>
      </c>
      <c r="G1010" t="s">
        <v>49</v>
      </c>
      <c r="H1010" s="3">
        <v>9000</v>
      </c>
      <c r="I1010" s="3">
        <v>9000</v>
      </c>
      <c r="J1010">
        <v>9</v>
      </c>
      <c r="K1010">
        <v>3</v>
      </c>
      <c r="L1010" t="s">
        <v>1687</v>
      </c>
      <c r="M1010" t="s">
        <v>1688</v>
      </c>
      <c r="N1010" t="s">
        <v>27</v>
      </c>
      <c r="P1010">
        <v>2</v>
      </c>
      <c r="Q1010" t="s">
        <v>31</v>
      </c>
    </row>
    <row r="1011" spans="1:17" x14ac:dyDescent="0.3">
      <c r="A1011" t="s">
        <v>5535</v>
      </c>
      <c r="B1011" t="s">
        <v>2126</v>
      </c>
      <c r="C1011" t="s">
        <v>2127</v>
      </c>
      <c r="D1011" s="2">
        <v>45805</v>
      </c>
      <c r="E1011" s="2">
        <v>45805</v>
      </c>
      <c r="F1011" s="2">
        <v>45807</v>
      </c>
      <c r="G1011" t="s">
        <v>49</v>
      </c>
      <c r="H1011" s="3">
        <v>1360</v>
      </c>
      <c r="I1011" s="3">
        <v>1360</v>
      </c>
      <c r="J1011">
        <v>1826</v>
      </c>
      <c r="K1011">
        <v>3</v>
      </c>
      <c r="L1011" t="s">
        <v>1687</v>
      </c>
      <c r="M1011" t="s">
        <v>1688</v>
      </c>
      <c r="N1011" t="s">
        <v>27</v>
      </c>
      <c r="P1011">
        <v>2</v>
      </c>
      <c r="Q1011" t="s">
        <v>31</v>
      </c>
    </row>
    <row r="1012" spans="1:17" x14ac:dyDescent="0.3">
      <c r="A1012" t="s">
        <v>5536</v>
      </c>
      <c r="B1012" t="s">
        <v>5537</v>
      </c>
      <c r="C1012" t="s">
        <v>5538</v>
      </c>
      <c r="D1012" s="2">
        <v>45805</v>
      </c>
      <c r="E1012" s="2">
        <v>45805</v>
      </c>
      <c r="F1012" s="2">
        <v>45807</v>
      </c>
      <c r="G1012" t="s">
        <v>49</v>
      </c>
      <c r="H1012" s="3">
        <v>1300</v>
      </c>
      <c r="I1012" s="3">
        <v>1300</v>
      </c>
      <c r="J1012">
        <v>1827</v>
      </c>
      <c r="K1012">
        <v>3</v>
      </c>
      <c r="L1012" t="s">
        <v>1687</v>
      </c>
      <c r="M1012" t="s">
        <v>1688</v>
      </c>
      <c r="N1012" t="s">
        <v>27</v>
      </c>
      <c r="P1012">
        <v>2</v>
      </c>
      <c r="Q1012" t="s">
        <v>31</v>
      </c>
    </row>
    <row r="1013" spans="1:17" x14ac:dyDescent="0.3">
      <c r="A1013" t="s">
        <v>5539</v>
      </c>
      <c r="B1013" t="s">
        <v>2587</v>
      </c>
      <c r="C1013" t="s">
        <v>2588</v>
      </c>
      <c r="D1013" s="2">
        <v>45806</v>
      </c>
      <c r="E1013" s="2">
        <v>45806</v>
      </c>
      <c r="F1013" s="2">
        <v>45807</v>
      </c>
      <c r="G1013" t="s">
        <v>49</v>
      </c>
      <c r="H1013" s="3">
        <v>1505</v>
      </c>
      <c r="I1013" s="3">
        <v>1505</v>
      </c>
      <c r="J1013">
        <v>1834</v>
      </c>
      <c r="K1013">
        <v>3</v>
      </c>
      <c r="L1013" t="s">
        <v>1687</v>
      </c>
      <c r="M1013" t="s">
        <v>1688</v>
      </c>
      <c r="N1013" t="s">
        <v>27</v>
      </c>
      <c r="P1013">
        <v>2</v>
      </c>
      <c r="Q1013" t="s">
        <v>31</v>
      </c>
    </row>
    <row r="1014" spans="1:17" x14ac:dyDescent="0.3">
      <c r="A1014" t="s">
        <v>5540</v>
      </c>
      <c r="B1014" t="s">
        <v>2126</v>
      </c>
      <c r="C1014" t="s">
        <v>2127</v>
      </c>
      <c r="D1014" s="2">
        <v>45806</v>
      </c>
      <c r="E1014" s="2">
        <v>45806</v>
      </c>
      <c r="F1014" s="2">
        <v>45807</v>
      </c>
      <c r="G1014" t="s">
        <v>49</v>
      </c>
      <c r="H1014" s="3">
        <v>960</v>
      </c>
      <c r="I1014" s="3">
        <v>960</v>
      </c>
      <c r="J1014">
        <v>1835</v>
      </c>
      <c r="K1014">
        <v>3</v>
      </c>
      <c r="L1014" t="s">
        <v>1687</v>
      </c>
      <c r="M1014" t="s">
        <v>1688</v>
      </c>
      <c r="N1014" t="s">
        <v>27</v>
      </c>
      <c r="P1014">
        <v>2</v>
      </c>
      <c r="Q1014" t="s">
        <v>31</v>
      </c>
    </row>
    <row r="1015" spans="1:17" x14ac:dyDescent="0.3">
      <c r="A1015" t="s">
        <v>5541</v>
      </c>
      <c r="B1015" t="s">
        <v>2875</v>
      </c>
      <c r="C1015" t="s">
        <v>2876</v>
      </c>
      <c r="D1015" s="2">
        <v>45806</v>
      </c>
      <c r="E1015" s="2">
        <v>45806</v>
      </c>
      <c r="F1015" s="2">
        <v>45807</v>
      </c>
      <c r="G1015" t="s">
        <v>49</v>
      </c>
      <c r="H1015" s="3">
        <v>1680</v>
      </c>
      <c r="I1015" s="3">
        <v>1680</v>
      </c>
      <c r="J1015">
        <v>1836</v>
      </c>
      <c r="K1015">
        <v>3</v>
      </c>
      <c r="L1015" t="s">
        <v>1687</v>
      </c>
      <c r="M1015" t="s">
        <v>1688</v>
      </c>
      <c r="N1015" t="s">
        <v>27</v>
      </c>
      <c r="P1015">
        <v>2</v>
      </c>
      <c r="Q1015" t="s">
        <v>31</v>
      </c>
    </row>
    <row r="1016" spans="1:17" x14ac:dyDescent="0.3">
      <c r="A1016" t="s">
        <v>5542</v>
      </c>
      <c r="C1016" t="s">
        <v>5543</v>
      </c>
      <c r="D1016" s="2">
        <v>45806</v>
      </c>
      <c r="E1016" s="2">
        <v>45806</v>
      </c>
      <c r="F1016" s="2">
        <v>45807</v>
      </c>
      <c r="G1016" t="s">
        <v>49</v>
      </c>
      <c r="H1016" s="3">
        <v>2250</v>
      </c>
      <c r="I1016" s="3">
        <v>2250</v>
      </c>
      <c r="J1016">
        <v>1839</v>
      </c>
      <c r="K1016">
        <v>3</v>
      </c>
      <c r="L1016" t="s">
        <v>1687</v>
      </c>
      <c r="M1016" t="s">
        <v>1688</v>
      </c>
      <c r="N1016" t="s">
        <v>27</v>
      </c>
      <c r="P1016">
        <v>2</v>
      </c>
      <c r="Q1016" t="s">
        <v>31</v>
      </c>
    </row>
    <row r="1017" spans="1:17" x14ac:dyDescent="0.3">
      <c r="A1017" t="s">
        <v>5544</v>
      </c>
      <c r="B1017" t="s">
        <v>2405</v>
      </c>
      <c r="C1017" t="s">
        <v>2406</v>
      </c>
      <c r="D1017" s="2">
        <v>45807</v>
      </c>
      <c r="E1017" s="2">
        <v>45807</v>
      </c>
      <c r="F1017" s="2">
        <v>45807</v>
      </c>
      <c r="G1017" t="s">
        <v>49</v>
      </c>
      <c r="H1017" s="3">
        <v>1245</v>
      </c>
      <c r="I1017" s="3">
        <v>1245</v>
      </c>
      <c r="J1017">
        <v>1845</v>
      </c>
      <c r="K1017">
        <v>3</v>
      </c>
      <c r="L1017" t="s">
        <v>1687</v>
      </c>
      <c r="M1017" t="s">
        <v>1688</v>
      </c>
      <c r="N1017" t="s">
        <v>27</v>
      </c>
      <c r="P1017">
        <v>2</v>
      </c>
      <c r="Q1017" t="s">
        <v>31</v>
      </c>
    </row>
    <row r="1018" spans="1:17" x14ac:dyDescent="0.3">
      <c r="A1018" t="s">
        <v>5545</v>
      </c>
      <c r="B1018" t="s">
        <v>5546</v>
      </c>
      <c r="C1018" t="s">
        <v>5547</v>
      </c>
      <c r="D1018" s="2">
        <v>45805</v>
      </c>
      <c r="E1018" s="2">
        <v>45805</v>
      </c>
      <c r="F1018" s="2">
        <v>45807</v>
      </c>
      <c r="G1018" t="s">
        <v>49</v>
      </c>
      <c r="H1018" s="3">
        <v>2080</v>
      </c>
      <c r="I1018" s="3">
        <v>2080</v>
      </c>
      <c r="J1018">
        <v>1830</v>
      </c>
      <c r="K1018">
        <v>3</v>
      </c>
      <c r="L1018" t="s">
        <v>1687</v>
      </c>
      <c r="M1018" t="s">
        <v>1688</v>
      </c>
      <c r="N1018" t="s">
        <v>27</v>
      </c>
      <c r="P1018">
        <v>2</v>
      </c>
      <c r="Q1018" t="s">
        <v>31</v>
      </c>
    </row>
    <row r="1019" spans="1:17" x14ac:dyDescent="0.3">
      <c r="A1019" t="s">
        <v>5548</v>
      </c>
      <c r="B1019" t="s">
        <v>4663</v>
      </c>
      <c r="C1019" t="s">
        <v>4664</v>
      </c>
      <c r="D1019" s="2">
        <v>45803</v>
      </c>
      <c r="E1019" s="2">
        <v>45803</v>
      </c>
      <c r="F1019" s="2">
        <v>45807</v>
      </c>
      <c r="G1019" t="s">
        <v>49</v>
      </c>
      <c r="H1019" s="3">
        <v>3285</v>
      </c>
      <c r="I1019" s="3">
        <v>3285</v>
      </c>
      <c r="J1019">
        <v>1813</v>
      </c>
      <c r="K1019">
        <v>3</v>
      </c>
      <c r="L1019" t="s">
        <v>1687</v>
      </c>
      <c r="M1019" t="s">
        <v>1688</v>
      </c>
      <c r="N1019" t="s">
        <v>27</v>
      </c>
      <c r="P1019">
        <v>2</v>
      </c>
      <c r="Q1019" t="s">
        <v>31</v>
      </c>
    </row>
    <row r="1020" spans="1:17" x14ac:dyDescent="0.3">
      <c r="A1020" t="s">
        <v>5549</v>
      </c>
      <c r="B1020" t="s">
        <v>4869</v>
      </c>
      <c r="C1020" t="s">
        <v>4870</v>
      </c>
      <c r="D1020" s="2">
        <v>45804</v>
      </c>
      <c r="E1020" s="2">
        <v>45804</v>
      </c>
      <c r="F1020" s="2">
        <v>45807</v>
      </c>
      <c r="G1020" t="s">
        <v>49</v>
      </c>
      <c r="H1020" s="3">
        <v>2495</v>
      </c>
      <c r="I1020" s="3">
        <v>2495</v>
      </c>
      <c r="J1020">
        <v>1816</v>
      </c>
      <c r="K1020">
        <v>3</v>
      </c>
      <c r="L1020" t="s">
        <v>1687</v>
      </c>
      <c r="M1020" t="s">
        <v>1688</v>
      </c>
      <c r="N1020" t="s">
        <v>27</v>
      </c>
      <c r="P1020">
        <v>2</v>
      </c>
      <c r="Q1020" t="s">
        <v>31</v>
      </c>
    </row>
    <row r="1021" spans="1:17" x14ac:dyDescent="0.3">
      <c r="A1021" t="s">
        <v>5550</v>
      </c>
      <c r="B1021" t="s">
        <v>5551</v>
      </c>
      <c r="C1021" t="s">
        <v>5552</v>
      </c>
      <c r="D1021" s="2">
        <v>45804</v>
      </c>
      <c r="E1021" s="2">
        <v>45804</v>
      </c>
      <c r="F1021" s="2">
        <v>45807</v>
      </c>
      <c r="G1021" t="s">
        <v>49</v>
      </c>
      <c r="H1021" s="3">
        <v>2337</v>
      </c>
      <c r="I1021" s="3">
        <v>2337</v>
      </c>
      <c r="J1021">
        <v>1817</v>
      </c>
      <c r="K1021">
        <v>3</v>
      </c>
      <c r="L1021" t="s">
        <v>1687</v>
      </c>
      <c r="M1021" t="s">
        <v>1688</v>
      </c>
      <c r="N1021" t="s">
        <v>27</v>
      </c>
      <c r="P1021">
        <v>2</v>
      </c>
      <c r="Q1021" t="s">
        <v>31</v>
      </c>
    </row>
    <row r="1022" spans="1:17" x14ac:dyDescent="0.3">
      <c r="A1022" t="s">
        <v>5553</v>
      </c>
      <c r="C1022" t="s">
        <v>1702</v>
      </c>
      <c r="D1022" s="2">
        <v>45805</v>
      </c>
      <c r="E1022" s="2">
        <v>45805</v>
      </c>
      <c r="F1022" s="2">
        <v>45807</v>
      </c>
      <c r="G1022" t="s">
        <v>318</v>
      </c>
      <c r="H1022" s="3">
        <v>1275</v>
      </c>
      <c r="I1022" s="3">
        <v>1275</v>
      </c>
      <c r="J1022">
        <v>1818</v>
      </c>
      <c r="K1022">
        <v>3</v>
      </c>
      <c r="L1022" t="s">
        <v>1687</v>
      </c>
      <c r="M1022" t="s">
        <v>1688</v>
      </c>
      <c r="N1022" t="s">
        <v>27</v>
      </c>
      <c r="P1022">
        <v>2</v>
      </c>
      <c r="Q1022" t="s">
        <v>31</v>
      </c>
    </row>
    <row r="1023" spans="1:17" x14ac:dyDescent="0.3">
      <c r="A1023" t="s">
        <v>5554</v>
      </c>
      <c r="B1023" t="s">
        <v>5444</v>
      </c>
      <c r="C1023" t="s">
        <v>5445</v>
      </c>
      <c r="D1023" s="2">
        <v>45805</v>
      </c>
      <c r="E1023" s="2">
        <v>45805</v>
      </c>
      <c r="F1023" s="2">
        <v>45807</v>
      </c>
      <c r="G1023" t="s">
        <v>49</v>
      </c>
      <c r="H1023" s="3">
        <v>510</v>
      </c>
      <c r="I1023" s="3">
        <v>510</v>
      </c>
      <c r="J1023">
        <v>1819</v>
      </c>
      <c r="K1023">
        <v>3</v>
      </c>
      <c r="L1023" t="s">
        <v>1687</v>
      </c>
      <c r="M1023" t="s">
        <v>1688</v>
      </c>
      <c r="N1023" t="s">
        <v>27</v>
      </c>
      <c r="P1023">
        <v>2</v>
      </c>
      <c r="Q1023" t="s">
        <v>31</v>
      </c>
    </row>
    <row r="1024" spans="1:17" x14ac:dyDescent="0.3">
      <c r="A1024" t="s">
        <v>5555</v>
      </c>
      <c r="B1024" t="s">
        <v>2481</v>
      </c>
      <c r="C1024" t="s">
        <v>2482</v>
      </c>
      <c r="D1024" s="2">
        <v>45805</v>
      </c>
      <c r="E1024" s="2">
        <v>45805</v>
      </c>
      <c r="F1024" s="2">
        <v>45807</v>
      </c>
      <c r="G1024" t="s">
        <v>49</v>
      </c>
      <c r="H1024" s="3">
        <v>1920</v>
      </c>
      <c r="I1024" s="3">
        <v>1920</v>
      </c>
      <c r="J1024">
        <v>1821</v>
      </c>
      <c r="K1024">
        <v>3</v>
      </c>
      <c r="L1024" t="s">
        <v>1687</v>
      </c>
      <c r="M1024" t="s">
        <v>1688</v>
      </c>
      <c r="N1024" t="s">
        <v>27</v>
      </c>
      <c r="P1024">
        <v>2</v>
      </c>
      <c r="Q1024" t="s">
        <v>31</v>
      </c>
    </row>
    <row r="1025" spans="1:17" x14ac:dyDescent="0.3">
      <c r="A1025" t="s">
        <v>5556</v>
      </c>
      <c r="B1025" t="s">
        <v>2001</v>
      </c>
      <c r="C1025" t="s">
        <v>2002</v>
      </c>
      <c r="D1025" s="2">
        <v>45805</v>
      </c>
      <c r="E1025" s="2">
        <v>45805</v>
      </c>
      <c r="F1025" s="2">
        <v>45807</v>
      </c>
      <c r="G1025" t="s">
        <v>49</v>
      </c>
      <c r="H1025" s="3">
        <v>8480</v>
      </c>
      <c r="I1025" s="3">
        <v>8480</v>
      </c>
      <c r="J1025">
        <v>1822</v>
      </c>
      <c r="K1025">
        <v>3</v>
      </c>
      <c r="L1025" t="s">
        <v>1687</v>
      </c>
      <c r="M1025" t="s">
        <v>1688</v>
      </c>
      <c r="N1025" t="s">
        <v>27</v>
      </c>
      <c r="P1025">
        <v>2</v>
      </c>
      <c r="Q1025" t="s">
        <v>31</v>
      </c>
    </row>
    <row r="1026" spans="1:17" x14ac:dyDescent="0.3">
      <c r="A1026" t="s">
        <v>5557</v>
      </c>
      <c r="B1026" t="s">
        <v>2747</v>
      </c>
      <c r="C1026" t="s">
        <v>2748</v>
      </c>
      <c r="D1026" s="2">
        <v>45803</v>
      </c>
      <c r="E1026" s="2">
        <v>45803</v>
      </c>
      <c r="F1026" s="2">
        <v>45807</v>
      </c>
      <c r="G1026" t="s">
        <v>49</v>
      </c>
      <c r="H1026" s="3">
        <v>160</v>
      </c>
      <c r="I1026" s="3">
        <v>160</v>
      </c>
      <c r="J1026">
        <v>1808</v>
      </c>
      <c r="K1026">
        <v>3</v>
      </c>
      <c r="L1026" t="s">
        <v>1687</v>
      </c>
      <c r="M1026" t="s">
        <v>1688</v>
      </c>
      <c r="N1026" t="s">
        <v>27</v>
      </c>
      <c r="P1026">
        <v>2</v>
      </c>
      <c r="Q1026" t="s">
        <v>31</v>
      </c>
    </row>
    <row r="1027" spans="1:17" x14ac:dyDescent="0.3">
      <c r="A1027" t="s">
        <v>5558</v>
      </c>
      <c r="B1027" t="s">
        <v>5399</v>
      </c>
      <c r="C1027" t="s">
        <v>5400</v>
      </c>
      <c r="D1027" s="2">
        <v>45803</v>
      </c>
      <c r="E1027" s="2">
        <v>45803</v>
      </c>
      <c r="F1027" s="2">
        <v>45807</v>
      </c>
      <c r="G1027" t="s">
        <v>49</v>
      </c>
      <c r="H1027" s="3">
        <v>1120</v>
      </c>
      <c r="I1027" s="3">
        <v>1120</v>
      </c>
      <c r="J1027">
        <v>1809</v>
      </c>
      <c r="K1027">
        <v>3</v>
      </c>
      <c r="L1027" t="s">
        <v>1687</v>
      </c>
      <c r="M1027" t="s">
        <v>1688</v>
      </c>
      <c r="N1027" t="s">
        <v>27</v>
      </c>
      <c r="P1027">
        <v>2</v>
      </c>
      <c r="Q1027" t="s">
        <v>31</v>
      </c>
    </row>
    <row r="1028" spans="1:17" x14ac:dyDescent="0.3">
      <c r="A1028" t="s">
        <v>5559</v>
      </c>
      <c r="B1028" t="s">
        <v>1915</v>
      </c>
      <c r="C1028" t="s">
        <v>1916</v>
      </c>
      <c r="D1028" s="2">
        <v>45800</v>
      </c>
      <c r="E1028" s="2">
        <v>45800</v>
      </c>
      <c r="F1028" s="2">
        <v>45807</v>
      </c>
      <c r="G1028" t="s">
        <v>49</v>
      </c>
      <c r="H1028" s="3">
        <v>4000</v>
      </c>
      <c r="I1028" s="3">
        <v>4000</v>
      </c>
      <c r="J1028">
        <v>1804</v>
      </c>
      <c r="K1028">
        <v>3</v>
      </c>
      <c r="L1028" t="s">
        <v>1687</v>
      </c>
      <c r="M1028" t="s">
        <v>1688</v>
      </c>
      <c r="N1028" t="s">
        <v>27</v>
      </c>
      <c r="P1028">
        <v>2</v>
      </c>
      <c r="Q1028" t="s">
        <v>31</v>
      </c>
    </row>
    <row r="1029" spans="1:17" x14ac:dyDescent="0.3">
      <c r="A1029" t="s">
        <v>5560</v>
      </c>
      <c r="B1029" t="s">
        <v>2711</v>
      </c>
      <c r="C1029" t="s">
        <v>2712</v>
      </c>
      <c r="D1029" s="2">
        <v>45800</v>
      </c>
      <c r="E1029" s="2">
        <v>45800</v>
      </c>
      <c r="F1029" s="2">
        <v>45807</v>
      </c>
      <c r="G1029" t="s">
        <v>49</v>
      </c>
      <c r="H1029" s="3">
        <v>2000</v>
      </c>
      <c r="I1029" s="3">
        <v>2000</v>
      </c>
      <c r="J1029">
        <v>1805</v>
      </c>
      <c r="K1029">
        <v>3</v>
      </c>
      <c r="L1029" t="s">
        <v>1687</v>
      </c>
      <c r="M1029" t="s">
        <v>1688</v>
      </c>
      <c r="N1029" t="s">
        <v>27</v>
      </c>
      <c r="P1029">
        <v>2</v>
      </c>
      <c r="Q1029" t="s">
        <v>31</v>
      </c>
    </row>
    <row r="1030" spans="1:17" x14ac:dyDescent="0.3">
      <c r="A1030" t="s">
        <v>5561</v>
      </c>
      <c r="B1030" t="s">
        <v>5562</v>
      </c>
      <c r="C1030" t="s">
        <v>5563</v>
      </c>
      <c r="D1030" s="2">
        <v>45801</v>
      </c>
      <c r="E1030" s="2">
        <v>45801</v>
      </c>
      <c r="F1030" s="2">
        <v>45807</v>
      </c>
      <c r="G1030" t="s">
        <v>49</v>
      </c>
      <c r="H1030" s="3">
        <v>2500</v>
      </c>
      <c r="I1030" s="3">
        <v>2500</v>
      </c>
      <c r="J1030">
        <v>1806</v>
      </c>
      <c r="K1030">
        <v>3</v>
      </c>
      <c r="L1030" t="s">
        <v>1687</v>
      </c>
      <c r="M1030" t="s">
        <v>1688</v>
      </c>
      <c r="N1030" t="s">
        <v>27</v>
      </c>
      <c r="P1030">
        <v>2</v>
      </c>
      <c r="Q1030" t="s">
        <v>31</v>
      </c>
    </row>
    <row r="1031" spans="1:17" x14ac:dyDescent="0.3">
      <c r="A1031" t="s">
        <v>5564</v>
      </c>
      <c r="B1031" t="s">
        <v>5565</v>
      </c>
      <c r="C1031" t="s">
        <v>5566</v>
      </c>
      <c r="D1031" s="2">
        <v>45796</v>
      </c>
      <c r="E1031" s="2">
        <v>45796</v>
      </c>
      <c r="F1031" s="2">
        <v>45807</v>
      </c>
      <c r="G1031" t="s">
        <v>49</v>
      </c>
      <c r="H1031" s="3">
        <v>2250</v>
      </c>
      <c r="I1031" s="3">
        <v>2250</v>
      </c>
      <c r="J1031">
        <v>1776</v>
      </c>
      <c r="K1031">
        <v>3</v>
      </c>
      <c r="L1031" t="s">
        <v>1687</v>
      </c>
      <c r="M1031" t="s">
        <v>1688</v>
      </c>
      <c r="N1031" t="s">
        <v>27</v>
      </c>
      <c r="P1031">
        <v>2</v>
      </c>
      <c r="Q1031" t="s">
        <v>31</v>
      </c>
    </row>
    <row r="1032" spans="1:17" x14ac:dyDescent="0.3">
      <c r="A1032" t="s">
        <v>5567</v>
      </c>
      <c r="B1032" t="s">
        <v>2001</v>
      </c>
      <c r="C1032" t="s">
        <v>2002</v>
      </c>
      <c r="D1032" s="2">
        <v>45793</v>
      </c>
      <c r="E1032" s="2">
        <v>45793</v>
      </c>
      <c r="F1032" s="2">
        <v>45807</v>
      </c>
      <c r="G1032" t="s">
        <v>49</v>
      </c>
      <c r="H1032" s="3">
        <v>560</v>
      </c>
      <c r="I1032" s="3">
        <v>560</v>
      </c>
      <c r="J1032">
        <v>1755</v>
      </c>
      <c r="K1032">
        <v>3</v>
      </c>
      <c r="L1032" t="s">
        <v>1687</v>
      </c>
      <c r="M1032" t="s">
        <v>1688</v>
      </c>
      <c r="N1032" t="s">
        <v>27</v>
      </c>
      <c r="P1032">
        <v>2</v>
      </c>
      <c r="Q1032" t="s">
        <v>31</v>
      </c>
    </row>
    <row r="1033" spans="1:17" x14ac:dyDescent="0.3">
      <c r="A1033" t="s">
        <v>5568</v>
      </c>
      <c r="B1033" t="s">
        <v>2038</v>
      </c>
      <c r="C1033" t="s">
        <v>2039</v>
      </c>
      <c r="D1033" s="2">
        <v>45793</v>
      </c>
      <c r="E1033" s="2">
        <v>45793</v>
      </c>
      <c r="F1033" s="2">
        <v>45807</v>
      </c>
      <c r="G1033" t="s">
        <v>49</v>
      </c>
      <c r="H1033" s="3">
        <v>2065</v>
      </c>
      <c r="I1033" s="3">
        <v>2065</v>
      </c>
      <c r="J1033">
        <v>1756</v>
      </c>
      <c r="K1033">
        <v>3</v>
      </c>
      <c r="L1033" t="s">
        <v>1687</v>
      </c>
      <c r="M1033" t="s">
        <v>1688</v>
      </c>
      <c r="N1033" t="s">
        <v>27</v>
      </c>
      <c r="P1033">
        <v>2</v>
      </c>
      <c r="Q1033" t="s">
        <v>31</v>
      </c>
    </row>
    <row r="1034" spans="1:17" x14ac:dyDescent="0.3">
      <c r="A1034" t="s">
        <v>5569</v>
      </c>
      <c r="B1034" t="s">
        <v>2434</v>
      </c>
      <c r="C1034" t="s">
        <v>2435</v>
      </c>
      <c r="D1034" s="2">
        <v>45794</v>
      </c>
      <c r="E1034" s="2">
        <v>45794</v>
      </c>
      <c r="F1034" s="2">
        <v>45807</v>
      </c>
      <c r="G1034" t="s">
        <v>49</v>
      </c>
      <c r="H1034" s="3">
        <v>5430</v>
      </c>
      <c r="I1034" s="3">
        <v>5430</v>
      </c>
      <c r="J1034">
        <v>1771</v>
      </c>
      <c r="K1034">
        <v>3</v>
      </c>
      <c r="L1034" t="s">
        <v>1687</v>
      </c>
      <c r="M1034" t="s">
        <v>1688</v>
      </c>
      <c r="N1034" t="s">
        <v>27</v>
      </c>
      <c r="P1034">
        <v>2</v>
      </c>
      <c r="Q1034" t="s">
        <v>31</v>
      </c>
    </row>
    <row r="1035" spans="1:17" x14ac:dyDescent="0.3">
      <c r="A1035" t="s">
        <v>5570</v>
      </c>
      <c r="C1035" t="s">
        <v>1962</v>
      </c>
      <c r="D1035" s="2">
        <v>45796</v>
      </c>
      <c r="E1035" s="2">
        <v>45796</v>
      </c>
      <c r="F1035" s="2">
        <v>45807</v>
      </c>
      <c r="G1035" t="s">
        <v>49</v>
      </c>
      <c r="H1035" s="3">
        <v>12582</v>
      </c>
      <c r="I1035" s="3">
        <v>12582</v>
      </c>
      <c r="J1035">
        <v>1773</v>
      </c>
      <c r="K1035">
        <v>3</v>
      </c>
      <c r="L1035" t="s">
        <v>1687</v>
      </c>
      <c r="M1035" t="s">
        <v>1688</v>
      </c>
      <c r="N1035" t="s">
        <v>27</v>
      </c>
      <c r="P1035">
        <v>2</v>
      </c>
      <c r="Q1035" t="s">
        <v>31</v>
      </c>
    </row>
    <row r="1036" spans="1:17" x14ac:dyDescent="0.3">
      <c r="A1036" t="s">
        <v>5571</v>
      </c>
      <c r="B1036" t="s">
        <v>2179</v>
      </c>
      <c r="C1036" t="s">
        <v>2180</v>
      </c>
      <c r="D1036" s="2">
        <v>45793</v>
      </c>
      <c r="E1036" s="2">
        <v>45793</v>
      </c>
      <c r="F1036" s="2">
        <v>45807</v>
      </c>
      <c r="G1036" t="s">
        <v>49</v>
      </c>
      <c r="H1036" s="3">
        <v>8000</v>
      </c>
      <c r="I1036" s="3">
        <v>8000</v>
      </c>
      <c r="J1036">
        <v>1769</v>
      </c>
      <c r="K1036">
        <v>3</v>
      </c>
      <c r="L1036" t="s">
        <v>1687</v>
      </c>
      <c r="M1036" t="s">
        <v>1688</v>
      </c>
      <c r="N1036" t="s">
        <v>27</v>
      </c>
      <c r="P1036">
        <v>2</v>
      </c>
      <c r="Q1036" t="s">
        <v>31</v>
      </c>
    </row>
    <row r="1037" spans="1:17" x14ac:dyDescent="0.3">
      <c r="A1037" t="s">
        <v>5572</v>
      </c>
      <c r="C1037" t="s">
        <v>5573</v>
      </c>
      <c r="D1037" s="2">
        <v>45789</v>
      </c>
      <c r="E1037" s="2">
        <v>45789</v>
      </c>
      <c r="F1037" s="2">
        <v>45807</v>
      </c>
      <c r="G1037" t="s">
        <v>49</v>
      </c>
      <c r="H1037" s="3">
        <v>495</v>
      </c>
      <c r="I1037" s="3">
        <v>495</v>
      </c>
      <c r="J1037">
        <v>1254</v>
      </c>
      <c r="K1037">
        <v>3</v>
      </c>
      <c r="L1037" t="s">
        <v>1687</v>
      </c>
      <c r="M1037" t="s">
        <v>1688</v>
      </c>
      <c r="N1037" t="s">
        <v>27</v>
      </c>
      <c r="P1037">
        <v>2</v>
      </c>
      <c r="Q1037" t="s">
        <v>31</v>
      </c>
    </row>
    <row r="1038" spans="1:17" x14ac:dyDescent="0.3">
      <c r="A1038" t="s">
        <v>5574</v>
      </c>
      <c r="C1038" t="s">
        <v>5575</v>
      </c>
      <c r="D1038" s="2">
        <v>45789</v>
      </c>
      <c r="E1038" s="2">
        <v>45789</v>
      </c>
      <c r="F1038" s="2">
        <v>45807</v>
      </c>
      <c r="G1038" t="s">
        <v>49</v>
      </c>
      <c r="H1038" s="3">
        <v>425</v>
      </c>
      <c r="I1038" s="3">
        <v>425</v>
      </c>
      <c r="J1038">
        <v>1255</v>
      </c>
      <c r="K1038">
        <v>3</v>
      </c>
      <c r="L1038" t="s">
        <v>1687</v>
      </c>
      <c r="M1038" t="s">
        <v>1688</v>
      </c>
      <c r="N1038" t="s">
        <v>27</v>
      </c>
      <c r="P1038">
        <v>2</v>
      </c>
      <c r="Q1038" t="s">
        <v>31</v>
      </c>
    </row>
    <row r="1039" spans="1:17" x14ac:dyDescent="0.3">
      <c r="A1039" t="s">
        <v>5576</v>
      </c>
      <c r="B1039" t="s">
        <v>5577</v>
      </c>
      <c r="C1039" t="s">
        <v>5578</v>
      </c>
      <c r="D1039" s="2">
        <v>45790</v>
      </c>
      <c r="E1039" s="2">
        <v>45790</v>
      </c>
      <c r="F1039" s="2">
        <v>45807</v>
      </c>
      <c r="G1039" t="s">
        <v>49</v>
      </c>
      <c r="H1039" s="3">
        <v>685</v>
      </c>
      <c r="I1039" s="3">
        <v>685</v>
      </c>
      <c r="J1039">
        <v>1258</v>
      </c>
      <c r="K1039">
        <v>3</v>
      </c>
      <c r="L1039" t="s">
        <v>1687</v>
      </c>
      <c r="M1039" t="s">
        <v>1688</v>
      </c>
      <c r="N1039" t="s">
        <v>27</v>
      </c>
      <c r="P1039">
        <v>2</v>
      </c>
      <c r="Q1039" t="s">
        <v>31</v>
      </c>
    </row>
    <row r="1040" spans="1:17" x14ac:dyDescent="0.3">
      <c r="A1040" t="s">
        <v>5579</v>
      </c>
      <c r="C1040" t="s">
        <v>5580</v>
      </c>
      <c r="D1040" s="2">
        <v>45791</v>
      </c>
      <c r="E1040" s="2">
        <v>45791</v>
      </c>
      <c r="F1040" s="2">
        <v>45807</v>
      </c>
      <c r="G1040" t="s">
        <v>49</v>
      </c>
      <c r="H1040" s="3">
        <v>152</v>
      </c>
      <c r="I1040" s="3">
        <v>152</v>
      </c>
      <c r="J1040">
        <v>1259</v>
      </c>
      <c r="K1040">
        <v>3</v>
      </c>
      <c r="L1040" t="s">
        <v>1687</v>
      </c>
      <c r="M1040" t="s">
        <v>1688</v>
      </c>
      <c r="N1040" t="s">
        <v>27</v>
      </c>
      <c r="P1040">
        <v>2</v>
      </c>
      <c r="Q1040" t="s">
        <v>31</v>
      </c>
    </row>
    <row r="1041" spans="1:17" x14ac:dyDescent="0.3">
      <c r="A1041" t="s">
        <v>5581</v>
      </c>
      <c r="C1041" t="s">
        <v>1695</v>
      </c>
      <c r="D1041" s="2">
        <v>45792</v>
      </c>
      <c r="E1041" s="2">
        <v>45792</v>
      </c>
      <c r="F1041" s="2">
        <v>45807</v>
      </c>
      <c r="G1041" t="s">
        <v>49</v>
      </c>
      <c r="H1041" s="3">
        <v>830</v>
      </c>
      <c r="I1041" s="3">
        <v>830</v>
      </c>
      <c r="J1041">
        <v>1260</v>
      </c>
      <c r="K1041">
        <v>3</v>
      </c>
      <c r="L1041" t="s">
        <v>1687</v>
      </c>
      <c r="M1041" t="s">
        <v>1688</v>
      </c>
      <c r="N1041" t="s">
        <v>27</v>
      </c>
      <c r="P1041">
        <v>2</v>
      </c>
      <c r="Q1041" t="s">
        <v>31</v>
      </c>
    </row>
    <row r="1042" spans="1:17" x14ac:dyDescent="0.3">
      <c r="A1042" t="s">
        <v>5582</v>
      </c>
      <c r="B1042" t="s">
        <v>2333</v>
      </c>
      <c r="C1042" t="s">
        <v>2334</v>
      </c>
      <c r="D1042" s="2">
        <v>45799</v>
      </c>
      <c r="E1042" s="2">
        <v>45799</v>
      </c>
      <c r="F1042" s="2">
        <v>45807</v>
      </c>
      <c r="G1042" t="s">
        <v>49</v>
      </c>
      <c r="H1042" s="3">
        <v>85</v>
      </c>
      <c r="I1042" s="3">
        <v>85</v>
      </c>
      <c r="J1042">
        <v>1281</v>
      </c>
      <c r="K1042">
        <v>3</v>
      </c>
      <c r="L1042" t="s">
        <v>1687</v>
      </c>
      <c r="M1042" t="s">
        <v>1688</v>
      </c>
      <c r="N1042" t="s">
        <v>27</v>
      </c>
      <c r="P1042">
        <v>2</v>
      </c>
      <c r="Q1042" t="s">
        <v>31</v>
      </c>
    </row>
    <row r="1043" spans="1:17" x14ac:dyDescent="0.3">
      <c r="A1043" t="s">
        <v>5583</v>
      </c>
      <c r="C1043" t="s">
        <v>5584</v>
      </c>
      <c r="D1043" s="2">
        <v>45800</v>
      </c>
      <c r="E1043" s="2">
        <v>45800</v>
      </c>
      <c r="F1043" s="2">
        <v>45807</v>
      </c>
      <c r="G1043" t="s">
        <v>49</v>
      </c>
      <c r="H1043" s="3">
        <v>875</v>
      </c>
      <c r="I1043" s="3">
        <v>875</v>
      </c>
      <c r="J1043">
        <v>1282</v>
      </c>
      <c r="K1043">
        <v>3</v>
      </c>
      <c r="L1043" t="s">
        <v>1687</v>
      </c>
      <c r="M1043" t="s">
        <v>1688</v>
      </c>
      <c r="N1043" t="s">
        <v>27</v>
      </c>
      <c r="P1043">
        <v>2</v>
      </c>
      <c r="Q1043" t="s">
        <v>31</v>
      </c>
    </row>
    <row r="1044" spans="1:17" x14ac:dyDescent="0.3">
      <c r="A1044" t="s">
        <v>5585</v>
      </c>
      <c r="C1044" t="s">
        <v>5586</v>
      </c>
      <c r="D1044" s="2">
        <v>45801</v>
      </c>
      <c r="E1044" s="2">
        <v>45801</v>
      </c>
      <c r="F1044" s="2">
        <v>45807</v>
      </c>
      <c r="G1044" t="s">
        <v>49</v>
      </c>
      <c r="H1044" s="3">
        <v>304</v>
      </c>
      <c r="I1044" s="3">
        <v>304</v>
      </c>
      <c r="J1044">
        <v>1291</v>
      </c>
      <c r="K1044">
        <v>3</v>
      </c>
      <c r="L1044" t="s">
        <v>1687</v>
      </c>
      <c r="M1044" t="s">
        <v>1688</v>
      </c>
      <c r="N1044" t="s">
        <v>27</v>
      </c>
      <c r="P1044">
        <v>2</v>
      </c>
      <c r="Q1044" t="s">
        <v>31</v>
      </c>
    </row>
    <row r="1045" spans="1:17" x14ac:dyDescent="0.3">
      <c r="A1045" t="s">
        <v>5587</v>
      </c>
      <c r="B1045" t="s">
        <v>5577</v>
      </c>
      <c r="C1045" t="s">
        <v>5578</v>
      </c>
      <c r="D1045" s="2">
        <v>45798</v>
      </c>
      <c r="E1045" s="2">
        <v>45798</v>
      </c>
      <c r="F1045" s="2">
        <v>45807</v>
      </c>
      <c r="G1045" t="s">
        <v>49</v>
      </c>
      <c r="H1045" s="3">
        <v>175</v>
      </c>
      <c r="I1045" s="3">
        <v>175</v>
      </c>
      <c r="J1045">
        <v>1275</v>
      </c>
      <c r="K1045">
        <v>3</v>
      </c>
      <c r="L1045" t="s">
        <v>1687</v>
      </c>
      <c r="M1045" t="s">
        <v>1688</v>
      </c>
      <c r="N1045" t="s">
        <v>27</v>
      </c>
      <c r="P1045">
        <v>2</v>
      </c>
      <c r="Q1045" t="s">
        <v>31</v>
      </c>
    </row>
    <row r="1046" spans="1:17" x14ac:dyDescent="0.3">
      <c r="A1046" t="s">
        <v>5588</v>
      </c>
      <c r="C1046" t="s">
        <v>5589</v>
      </c>
      <c r="D1046" s="2">
        <v>45799</v>
      </c>
      <c r="E1046" s="2">
        <v>45799</v>
      </c>
      <c r="F1046" s="2">
        <v>45807</v>
      </c>
      <c r="G1046" t="s">
        <v>49</v>
      </c>
      <c r="H1046" s="3">
        <v>161.5</v>
      </c>
      <c r="I1046" s="3">
        <v>161.5</v>
      </c>
      <c r="J1046">
        <v>1276</v>
      </c>
      <c r="K1046">
        <v>3</v>
      </c>
      <c r="L1046" t="s">
        <v>1687</v>
      </c>
      <c r="M1046" t="s">
        <v>1688</v>
      </c>
      <c r="N1046" t="s">
        <v>27</v>
      </c>
      <c r="P1046">
        <v>2</v>
      </c>
      <c r="Q1046" t="s">
        <v>31</v>
      </c>
    </row>
    <row r="1047" spans="1:17" x14ac:dyDescent="0.3">
      <c r="A1047" t="s">
        <v>5590</v>
      </c>
      <c r="C1047" t="s">
        <v>5591</v>
      </c>
      <c r="D1047" s="2">
        <v>45799</v>
      </c>
      <c r="E1047" s="2">
        <v>45799</v>
      </c>
      <c r="F1047" s="2">
        <v>45807</v>
      </c>
      <c r="G1047" t="s">
        <v>49</v>
      </c>
      <c r="H1047" s="3">
        <v>475</v>
      </c>
      <c r="I1047" s="3">
        <v>475</v>
      </c>
      <c r="J1047">
        <v>1277</v>
      </c>
      <c r="K1047">
        <v>3</v>
      </c>
      <c r="L1047" t="s">
        <v>1687</v>
      </c>
      <c r="M1047" t="s">
        <v>1688</v>
      </c>
      <c r="N1047" t="s">
        <v>27</v>
      </c>
      <c r="P1047">
        <v>2</v>
      </c>
      <c r="Q1047" t="s">
        <v>31</v>
      </c>
    </row>
    <row r="1048" spans="1:17" x14ac:dyDescent="0.3">
      <c r="A1048" t="s">
        <v>5592</v>
      </c>
      <c r="C1048" t="s">
        <v>2006</v>
      </c>
      <c r="D1048" s="2">
        <v>45799</v>
      </c>
      <c r="E1048" s="2">
        <v>45799</v>
      </c>
      <c r="F1048" s="2">
        <v>45807</v>
      </c>
      <c r="G1048" t="s">
        <v>49</v>
      </c>
      <c r="H1048" s="3">
        <v>1635</v>
      </c>
      <c r="I1048" s="3">
        <v>1635</v>
      </c>
      <c r="J1048">
        <v>1278</v>
      </c>
      <c r="K1048">
        <v>3</v>
      </c>
      <c r="L1048" t="s">
        <v>1687</v>
      </c>
      <c r="M1048" t="s">
        <v>1688</v>
      </c>
      <c r="N1048" t="s">
        <v>27</v>
      </c>
      <c r="P1048">
        <v>2</v>
      </c>
      <c r="Q1048" t="s">
        <v>31</v>
      </c>
    </row>
    <row r="1049" spans="1:17" x14ac:dyDescent="0.3">
      <c r="A1049" t="s">
        <v>5593</v>
      </c>
      <c r="C1049" t="s">
        <v>5594</v>
      </c>
      <c r="D1049" s="2">
        <v>45797</v>
      </c>
      <c r="E1049" s="2">
        <v>45797</v>
      </c>
      <c r="F1049" s="2">
        <v>45807</v>
      </c>
      <c r="G1049" t="s">
        <v>49</v>
      </c>
      <c r="H1049" s="3">
        <v>160</v>
      </c>
      <c r="I1049" s="3">
        <v>160</v>
      </c>
      <c r="J1049">
        <v>1268</v>
      </c>
      <c r="K1049">
        <v>3</v>
      </c>
      <c r="L1049" t="s">
        <v>1687</v>
      </c>
      <c r="M1049" t="s">
        <v>1688</v>
      </c>
      <c r="N1049" t="s">
        <v>27</v>
      </c>
      <c r="P1049">
        <v>2</v>
      </c>
      <c r="Q1049" t="s">
        <v>31</v>
      </c>
    </row>
    <row r="1050" spans="1:17" x14ac:dyDescent="0.3">
      <c r="A1050" t="s">
        <v>5595</v>
      </c>
      <c r="C1050" t="s">
        <v>1699</v>
      </c>
      <c r="D1050" s="2">
        <v>45797</v>
      </c>
      <c r="E1050" s="2">
        <v>45797</v>
      </c>
      <c r="F1050" s="2">
        <v>45807</v>
      </c>
      <c r="G1050" t="s">
        <v>49</v>
      </c>
      <c r="H1050" s="3">
        <v>95</v>
      </c>
      <c r="I1050" s="3">
        <v>95</v>
      </c>
      <c r="J1050">
        <v>1269</v>
      </c>
      <c r="K1050">
        <v>3</v>
      </c>
      <c r="L1050" t="s">
        <v>1687</v>
      </c>
      <c r="M1050" t="s">
        <v>1688</v>
      </c>
      <c r="N1050" t="s">
        <v>27</v>
      </c>
      <c r="P1050">
        <v>2</v>
      </c>
      <c r="Q1050" t="s">
        <v>31</v>
      </c>
    </row>
    <row r="1051" spans="1:17" x14ac:dyDescent="0.3">
      <c r="A1051" t="s">
        <v>4320</v>
      </c>
      <c r="C1051" t="s">
        <v>1699</v>
      </c>
      <c r="D1051" s="2">
        <v>45797</v>
      </c>
      <c r="E1051" s="2">
        <v>45797</v>
      </c>
      <c r="F1051" s="2">
        <v>45807</v>
      </c>
      <c r="G1051" t="s">
        <v>49</v>
      </c>
      <c r="H1051" s="3">
        <v>85</v>
      </c>
      <c r="I1051" s="3">
        <v>85</v>
      </c>
      <c r="J1051">
        <v>1270</v>
      </c>
      <c r="K1051">
        <v>3</v>
      </c>
      <c r="L1051" t="s">
        <v>1687</v>
      </c>
      <c r="M1051" t="s">
        <v>1688</v>
      </c>
      <c r="N1051" t="s">
        <v>27</v>
      </c>
      <c r="P1051">
        <v>2</v>
      </c>
      <c r="Q1051" t="s">
        <v>31</v>
      </c>
    </row>
    <row r="1052" spans="1:17" x14ac:dyDescent="0.3">
      <c r="A1052" t="s">
        <v>5596</v>
      </c>
      <c r="C1052" t="s">
        <v>1699</v>
      </c>
      <c r="D1052" s="2">
        <v>45797</v>
      </c>
      <c r="E1052" s="2">
        <v>45797</v>
      </c>
      <c r="F1052" s="2">
        <v>45807</v>
      </c>
      <c r="G1052" t="s">
        <v>49</v>
      </c>
      <c r="H1052" s="3">
        <v>130</v>
      </c>
      <c r="I1052" s="3">
        <v>130</v>
      </c>
      <c r="J1052">
        <v>1271</v>
      </c>
      <c r="K1052">
        <v>3</v>
      </c>
      <c r="L1052" t="s">
        <v>1687</v>
      </c>
      <c r="M1052" t="s">
        <v>1688</v>
      </c>
      <c r="N1052" t="s">
        <v>27</v>
      </c>
      <c r="P1052">
        <v>2</v>
      </c>
      <c r="Q1052" t="s">
        <v>31</v>
      </c>
    </row>
    <row r="1053" spans="1:17" x14ac:dyDescent="0.3">
      <c r="A1053" t="s">
        <v>5597</v>
      </c>
      <c r="C1053" t="s">
        <v>5580</v>
      </c>
      <c r="D1053" s="2">
        <v>45797</v>
      </c>
      <c r="E1053" s="2">
        <v>45797</v>
      </c>
      <c r="F1053" s="2">
        <v>45807</v>
      </c>
      <c r="G1053" t="s">
        <v>49</v>
      </c>
      <c r="H1053" s="3">
        <v>20</v>
      </c>
      <c r="I1053" s="3">
        <v>20</v>
      </c>
      <c r="J1053">
        <v>1273</v>
      </c>
      <c r="K1053">
        <v>3</v>
      </c>
      <c r="L1053" t="s">
        <v>1687</v>
      </c>
      <c r="M1053" t="s">
        <v>1688</v>
      </c>
      <c r="N1053" t="s">
        <v>27</v>
      </c>
      <c r="P1053">
        <v>2</v>
      </c>
      <c r="Q1053" t="s">
        <v>31</v>
      </c>
    </row>
    <row r="1054" spans="1:17" x14ac:dyDescent="0.3">
      <c r="A1054" t="s">
        <v>5598</v>
      </c>
      <c r="C1054" t="s">
        <v>2800</v>
      </c>
      <c r="D1054" s="2">
        <v>45807</v>
      </c>
      <c r="E1054" s="2">
        <v>45807</v>
      </c>
      <c r="F1054" s="2">
        <v>45807</v>
      </c>
      <c r="G1054" t="s">
        <v>86</v>
      </c>
      <c r="H1054" s="3">
        <v>180</v>
      </c>
      <c r="I1054" s="3">
        <v>180</v>
      </c>
      <c r="J1054">
        <v>1304</v>
      </c>
      <c r="K1054">
        <v>3</v>
      </c>
      <c r="L1054" t="s">
        <v>1687</v>
      </c>
      <c r="M1054" t="s">
        <v>1688</v>
      </c>
      <c r="N1054" t="s">
        <v>27</v>
      </c>
      <c r="P1054">
        <v>1156</v>
      </c>
      <c r="Q1054" t="s">
        <v>1689</v>
      </c>
    </row>
    <row r="1055" spans="1:17" x14ac:dyDescent="0.3">
      <c r="A1055" t="s">
        <v>5599</v>
      </c>
      <c r="C1055" t="s">
        <v>2800</v>
      </c>
      <c r="D1055" s="2">
        <v>45807</v>
      </c>
      <c r="E1055" s="2">
        <v>45807</v>
      </c>
      <c r="F1055" s="2">
        <v>45807</v>
      </c>
      <c r="G1055" t="s">
        <v>49</v>
      </c>
      <c r="H1055" s="3">
        <v>390</v>
      </c>
      <c r="I1055" s="3">
        <v>390</v>
      </c>
      <c r="J1055">
        <v>1304</v>
      </c>
      <c r="K1055">
        <v>3</v>
      </c>
      <c r="L1055" t="s">
        <v>1687</v>
      </c>
      <c r="M1055" t="s">
        <v>1688</v>
      </c>
      <c r="N1055" t="s">
        <v>27</v>
      </c>
      <c r="P1055">
        <v>2</v>
      </c>
      <c r="Q1055" t="s">
        <v>31</v>
      </c>
    </row>
    <row r="1056" spans="1:17" x14ac:dyDescent="0.3">
      <c r="A1056" t="s">
        <v>5600</v>
      </c>
      <c r="C1056" t="s">
        <v>5601</v>
      </c>
      <c r="D1056" s="2">
        <v>45807</v>
      </c>
      <c r="E1056" s="2">
        <v>45807</v>
      </c>
      <c r="F1056" s="2">
        <v>45807</v>
      </c>
      <c r="G1056" t="s">
        <v>86</v>
      </c>
      <c r="H1056" s="3">
        <v>250</v>
      </c>
      <c r="I1056" s="3">
        <v>250</v>
      </c>
      <c r="J1056">
        <v>1306</v>
      </c>
      <c r="K1056">
        <v>3</v>
      </c>
      <c r="L1056" t="s">
        <v>1687</v>
      </c>
      <c r="M1056" t="s">
        <v>1688</v>
      </c>
      <c r="N1056" t="s">
        <v>27</v>
      </c>
      <c r="P1056">
        <v>1156</v>
      </c>
      <c r="Q1056" t="s">
        <v>1689</v>
      </c>
    </row>
    <row r="1057" spans="1:18" x14ac:dyDescent="0.3">
      <c r="A1057" t="s">
        <v>5600</v>
      </c>
      <c r="C1057" t="s">
        <v>5601</v>
      </c>
      <c r="D1057" s="2">
        <v>45807</v>
      </c>
      <c r="E1057" s="2">
        <v>45807</v>
      </c>
      <c r="F1057" s="2">
        <v>45807</v>
      </c>
      <c r="G1057" t="s">
        <v>49</v>
      </c>
      <c r="H1057" s="3">
        <v>405</v>
      </c>
      <c r="I1057" s="3">
        <v>405</v>
      </c>
      <c r="J1057">
        <v>1306</v>
      </c>
      <c r="K1057">
        <v>3</v>
      </c>
      <c r="L1057" t="s">
        <v>1687</v>
      </c>
      <c r="M1057" t="s">
        <v>1688</v>
      </c>
      <c r="N1057" t="s">
        <v>27</v>
      </c>
      <c r="P1057">
        <v>2</v>
      </c>
      <c r="Q1057" t="s">
        <v>31</v>
      </c>
    </row>
    <row r="1058" spans="1:18" x14ac:dyDescent="0.3">
      <c r="A1058" t="s">
        <v>5602</v>
      </c>
      <c r="C1058" t="s">
        <v>5603</v>
      </c>
      <c r="D1058" s="2">
        <v>45803</v>
      </c>
      <c r="E1058" s="2">
        <v>45803</v>
      </c>
      <c r="F1058" s="2">
        <v>45807</v>
      </c>
      <c r="G1058" t="s">
        <v>49</v>
      </c>
      <c r="H1058" s="3">
        <v>1565</v>
      </c>
      <c r="I1058" s="3">
        <v>1565</v>
      </c>
      <c r="J1058">
        <v>1295</v>
      </c>
      <c r="K1058">
        <v>3</v>
      </c>
      <c r="L1058" t="s">
        <v>1687</v>
      </c>
      <c r="M1058" t="s">
        <v>1688</v>
      </c>
      <c r="N1058" t="s">
        <v>27</v>
      </c>
      <c r="P1058">
        <v>2</v>
      </c>
      <c r="Q1058" t="s">
        <v>31</v>
      </c>
    </row>
    <row r="1059" spans="1:18" x14ac:dyDescent="0.3">
      <c r="A1059" t="s">
        <v>5596</v>
      </c>
      <c r="C1059" t="s">
        <v>1699</v>
      </c>
      <c r="D1059" s="2">
        <v>45804</v>
      </c>
      <c r="E1059" s="2">
        <v>45804</v>
      </c>
      <c r="F1059" s="2">
        <v>45807</v>
      </c>
      <c r="G1059" t="s">
        <v>49</v>
      </c>
      <c r="H1059" s="3">
        <v>315</v>
      </c>
      <c r="I1059" s="3">
        <v>315</v>
      </c>
      <c r="J1059">
        <v>1296</v>
      </c>
      <c r="K1059">
        <v>3</v>
      </c>
      <c r="L1059" t="s">
        <v>1687</v>
      </c>
      <c r="M1059" t="s">
        <v>1688</v>
      </c>
      <c r="N1059" t="s">
        <v>27</v>
      </c>
      <c r="P1059">
        <v>2</v>
      </c>
      <c r="Q1059" t="s">
        <v>31</v>
      </c>
    </row>
    <row r="1060" spans="1:18" x14ac:dyDescent="0.3">
      <c r="A1060" t="s">
        <v>5604</v>
      </c>
      <c r="C1060" t="s">
        <v>1699</v>
      </c>
      <c r="D1060" s="2">
        <v>45804</v>
      </c>
      <c r="E1060" s="2">
        <v>45804</v>
      </c>
      <c r="F1060" s="2">
        <v>45807</v>
      </c>
      <c r="G1060" t="s">
        <v>49</v>
      </c>
      <c r="H1060" s="3">
        <v>100</v>
      </c>
      <c r="I1060" s="3">
        <v>100</v>
      </c>
      <c r="J1060">
        <v>1297</v>
      </c>
      <c r="K1060">
        <v>3</v>
      </c>
      <c r="L1060" t="s">
        <v>1687</v>
      </c>
      <c r="M1060" t="s">
        <v>1688</v>
      </c>
      <c r="N1060" t="s">
        <v>27</v>
      </c>
      <c r="P1060">
        <v>2</v>
      </c>
      <c r="Q1060" t="s">
        <v>31</v>
      </c>
    </row>
    <row r="1061" spans="1:18" x14ac:dyDescent="0.3">
      <c r="A1061" t="s">
        <v>5605</v>
      </c>
      <c r="C1061" t="s">
        <v>1695</v>
      </c>
      <c r="D1061" s="2">
        <v>45806</v>
      </c>
      <c r="E1061" s="2">
        <v>45806</v>
      </c>
      <c r="F1061" s="2">
        <v>45807</v>
      </c>
      <c r="G1061" t="s">
        <v>49</v>
      </c>
      <c r="H1061" s="3">
        <v>850</v>
      </c>
      <c r="I1061" s="3">
        <v>850</v>
      </c>
      <c r="J1061">
        <v>1298</v>
      </c>
      <c r="K1061">
        <v>3</v>
      </c>
      <c r="L1061" t="s">
        <v>1687</v>
      </c>
      <c r="M1061" t="s">
        <v>1688</v>
      </c>
      <c r="N1061" t="s">
        <v>27</v>
      </c>
      <c r="P1061">
        <v>2</v>
      </c>
      <c r="Q1061" t="s">
        <v>31</v>
      </c>
    </row>
    <row r="1062" spans="1:18" x14ac:dyDescent="0.3">
      <c r="A1062" t="s">
        <v>5606</v>
      </c>
      <c r="C1062" t="s">
        <v>5607</v>
      </c>
      <c r="D1062" s="2">
        <v>45806</v>
      </c>
      <c r="E1062" s="2">
        <v>45806</v>
      </c>
      <c r="F1062" s="2">
        <v>45807</v>
      </c>
      <c r="G1062" t="s">
        <v>49</v>
      </c>
      <c r="H1062" s="3">
        <v>161.5</v>
      </c>
      <c r="I1062" s="3">
        <v>161.5</v>
      </c>
      <c r="J1062">
        <v>1299</v>
      </c>
      <c r="K1062">
        <v>3</v>
      </c>
      <c r="L1062" t="s">
        <v>1687</v>
      </c>
      <c r="M1062" t="s">
        <v>1688</v>
      </c>
      <c r="N1062" t="s">
        <v>27</v>
      </c>
      <c r="P1062">
        <v>2</v>
      </c>
      <c r="Q1062" t="s">
        <v>31</v>
      </c>
    </row>
    <row r="1063" spans="1:18" x14ac:dyDescent="0.3">
      <c r="A1063" t="s">
        <v>5608</v>
      </c>
      <c r="B1063" t="s">
        <v>2623</v>
      </c>
      <c r="C1063" t="s">
        <v>2624</v>
      </c>
      <c r="D1063" s="2">
        <v>45805</v>
      </c>
      <c r="E1063" s="2">
        <v>45835</v>
      </c>
      <c r="F1063" s="2">
        <v>45808</v>
      </c>
      <c r="G1063" t="s">
        <v>2124</v>
      </c>
      <c r="H1063" s="3">
        <v>428.02</v>
      </c>
      <c r="I1063" s="3">
        <v>410.55</v>
      </c>
      <c r="J1063">
        <v>1823</v>
      </c>
      <c r="K1063">
        <v>3</v>
      </c>
      <c r="L1063" t="s">
        <v>1687</v>
      </c>
      <c r="M1063" t="s">
        <v>1688</v>
      </c>
      <c r="N1063" t="s">
        <v>27</v>
      </c>
      <c r="P1063">
        <v>2</v>
      </c>
      <c r="Q1063" t="s">
        <v>31</v>
      </c>
      <c r="R1063" t="s">
        <v>4989</v>
      </c>
    </row>
    <row r="1064" spans="1:18" x14ac:dyDescent="0.3">
      <c r="A1064" t="s">
        <v>5609</v>
      </c>
      <c r="B1064" t="s">
        <v>1748</v>
      </c>
      <c r="C1064" t="s">
        <v>1749</v>
      </c>
      <c r="D1064" s="2">
        <v>45811</v>
      </c>
      <c r="E1064" s="2">
        <v>45811</v>
      </c>
      <c r="F1064" s="2">
        <v>45811</v>
      </c>
      <c r="G1064" t="s">
        <v>86</v>
      </c>
      <c r="H1064" s="3">
        <v>4200</v>
      </c>
      <c r="I1064" s="3">
        <v>4200</v>
      </c>
      <c r="J1064">
        <v>1868</v>
      </c>
      <c r="K1064">
        <v>3</v>
      </c>
      <c r="L1064" t="s">
        <v>1687</v>
      </c>
      <c r="M1064" t="s">
        <v>1688</v>
      </c>
      <c r="N1064" t="s">
        <v>27</v>
      </c>
      <c r="P1064">
        <v>1155</v>
      </c>
      <c r="Q1064" t="s">
        <v>1750</v>
      </c>
    </row>
    <row r="1065" spans="1:18" x14ac:dyDescent="0.3">
      <c r="A1065" t="s">
        <v>5610</v>
      </c>
      <c r="B1065" t="s">
        <v>5611</v>
      </c>
      <c r="C1065" t="s">
        <v>5612</v>
      </c>
      <c r="D1065" s="2">
        <v>45810</v>
      </c>
      <c r="E1065" s="2">
        <v>45810</v>
      </c>
      <c r="F1065" s="2">
        <v>45813</v>
      </c>
      <c r="G1065" t="s">
        <v>1303</v>
      </c>
      <c r="H1065" s="3">
        <v>1590</v>
      </c>
      <c r="I1065" s="3">
        <v>1590</v>
      </c>
      <c r="J1065">
        <v>1862</v>
      </c>
      <c r="K1065">
        <v>3</v>
      </c>
      <c r="L1065" t="s">
        <v>1687</v>
      </c>
      <c r="M1065" t="s">
        <v>1688</v>
      </c>
      <c r="N1065" t="s">
        <v>27</v>
      </c>
      <c r="P1065">
        <v>2</v>
      </c>
      <c r="Q1065" t="s">
        <v>31</v>
      </c>
      <c r="R1065" t="s">
        <v>5613</v>
      </c>
    </row>
    <row r="1066" spans="1:18" x14ac:dyDescent="0.3">
      <c r="A1066" t="s">
        <v>5614</v>
      </c>
      <c r="B1066">
        <v>6736802318</v>
      </c>
      <c r="C1066" t="s">
        <v>2394</v>
      </c>
      <c r="D1066" s="2">
        <v>45810</v>
      </c>
      <c r="E1066" s="2">
        <v>45810</v>
      </c>
      <c r="F1066" s="2">
        <v>45813</v>
      </c>
      <c r="G1066" t="s">
        <v>49</v>
      </c>
      <c r="H1066" s="3">
        <v>1500</v>
      </c>
      <c r="I1066" s="3">
        <v>1500</v>
      </c>
      <c r="J1066">
        <v>1863</v>
      </c>
      <c r="K1066">
        <v>3</v>
      </c>
      <c r="L1066" t="s">
        <v>1687</v>
      </c>
      <c r="M1066" t="s">
        <v>1688</v>
      </c>
      <c r="N1066" t="s">
        <v>27</v>
      </c>
      <c r="P1066">
        <v>2</v>
      </c>
      <c r="Q1066" t="s">
        <v>31</v>
      </c>
    </row>
    <row r="1067" spans="1:18" x14ac:dyDescent="0.3">
      <c r="A1067" t="s">
        <v>5615</v>
      </c>
      <c r="B1067" t="s">
        <v>2695</v>
      </c>
      <c r="C1067" t="s">
        <v>2696</v>
      </c>
      <c r="D1067" s="2">
        <v>45811</v>
      </c>
      <c r="E1067" s="2">
        <v>45841</v>
      </c>
      <c r="F1067" s="2">
        <v>45813</v>
      </c>
      <c r="G1067" t="s">
        <v>1708</v>
      </c>
      <c r="H1067" s="3">
        <v>3005</v>
      </c>
      <c r="I1067" s="3">
        <v>3027.95</v>
      </c>
      <c r="J1067">
        <v>1864</v>
      </c>
      <c r="K1067">
        <v>3</v>
      </c>
      <c r="L1067" t="s">
        <v>1687</v>
      </c>
      <c r="M1067" t="s">
        <v>1688</v>
      </c>
      <c r="N1067" t="s">
        <v>27</v>
      </c>
      <c r="P1067">
        <v>2</v>
      </c>
      <c r="Q1067" t="s">
        <v>31</v>
      </c>
    </row>
    <row r="1068" spans="1:18" x14ac:dyDescent="0.3">
      <c r="A1068" t="s">
        <v>5616</v>
      </c>
      <c r="B1068" t="s">
        <v>5617</v>
      </c>
      <c r="C1068" t="s">
        <v>5618</v>
      </c>
      <c r="D1068" s="2">
        <v>45811</v>
      </c>
      <c r="E1068" s="2">
        <v>45841</v>
      </c>
      <c r="F1068" s="2">
        <v>45813</v>
      </c>
      <c r="G1068" t="s">
        <v>1708</v>
      </c>
      <c r="H1068" s="3">
        <v>398</v>
      </c>
      <c r="I1068" s="3">
        <v>372.77</v>
      </c>
      <c r="J1068">
        <v>1869</v>
      </c>
      <c r="K1068">
        <v>3</v>
      </c>
      <c r="L1068" t="s">
        <v>1687</v>
      </c>
      <c r="M1068" t="s">
        <v>1688</v>
      </c>
      <c r="N1068" t="s">
        <v>27</v>
      </c>
      <c r="P1068">
        <v>2</v>
      </c>
      <c r="Q1068" t="s">
        <v>31</v>
      </c>
    </row>
    <row r="1069" spans="1:18" x14ac:dyDescent="0.3">
      <c r="A1069" t="s">
        <v>5619</v>
      </c>
      <c r="B1069" t="s">
        <v>5093</v>
      </c>
      <c r="C1069" t="s">
        <v>5094</v>
      </c>
      <c r="D1069" s="2">
        <v>45813</v>
      </c>
      <c r="E1069" s="2">
        <v>45843</v>
      </c>
      <c r="F1069" s="2">
        <v>45813</v>
      </c>
      <c r="G1069" t="s">
        <v>1708</v>
      </c>
      <c r="H1069" s="3">
        <v>433</v>
      </c>
      <c r="I1069" s="3">
        <v>408.58</v>
      </c>
      <c r="J1069">
        <v>1883</v>
      </c>
      <c r="K1069">
        <v>3</v>
      </c>
      <c r="L1069" t="s">
        <v>1687</v>
      </c>
      <c r="M1069" t="s">
        <v>1688</v>
      </c>
      <c r="N1069" t="s">
        <v>27</v>
      </c>
      <c r="P1069">
        <v>2</v>
      </c>
      <c r="Q1069" t="s">
        <v>31</v>
      </c>
      <c r="R1069" t="s">
        <v>1724</v>
      </c>
    </row>
    <row r="1070" spans="1:18" x14ac:dyDescent="0.3">
      <c r="A1070" t="s">
        <v>5620</v>
      </c>
      <c r="B1070" t="s">
        <v>2400</v>
      </c>
      <c r="C1070" t="s">
        <v>2401</v>
      </c>
      <c r="D1070" s="2">
        <v>45728</v>
      </c>
      <c r="E1070" s="2">
        <v>45758</v>
      </c>
      <c r="F1070" s="2">
        <v>45813</v>
      </c>
      <c r="G1070" t="s">
        <v>45</v>
      </c>
      <c r="H1070" s="3">
        <v>2000</v>
      </c>
      <c r="I1070" s="3">
        <v>2000</v>
      </c>
      <c r="J1070">
        <v>1462</v>
      </c>
      <c r="K1070">
        <v>3</v>
      </c>
      <c r="L1070" t="s">
        <v>1687</v>
      </c>
      <c r="M1070" t="s">
        <v>1688</v>
      </c>
      <c r="N1070" t="s">
        <v>27</v>
      </c>
      <c r="P1070">
        <v>2</v>
      </c>
      <c r="Q1070" t="s">
        <v>31</v>
      </c>
    </row>
    <row r="1071" spans="1:18" x14ac:dyDescent="0.3">
      <c r="A1071" t="s">
        <v>5621</v>
      </c>
      <c r="C1071" t="s">
        <v>5622</v>
      </c>
      <c r="D1071" s="2">
        <v>45813</v>
      </c>
      <c r="E1071" s="2">
        <v>45813</v>
      </c>
      <c r="F1071" s="2">
        <v>45813</v>
      </c>
      <c r="G1071" t="s">
        <v>86</v>
      </c>
      <c r="H1071" s="3">
        <v>1064</v>
      </c>
      <c r="I1071" s="3">
        <v>1064</v>
      </c>
      <c r="J1071">
        <v>1325</v>
      </c>
      <c r="K1071">
        <v>3</v>
      </c>
      <c r="L1071" t="s">
        <v>1687</v>
      </c>
      <c r="M1071" t="s">
        <v>1688</v>
      </c>
      <c r="N1071" t="s">
        <v>27</v>
      </c>
      <c r="P1071">
        <v>1156</v>
      </c>
      <c r="Q1071" t="s">
        <v>1689</v>
      </c>
    </row>
    <row r="1072" spans="1:18" x14ac:dyDescent="0.3">
      <c r="A1072" t="s">
        <v>5623</v>
      </c>
      <c r="C1072" t="s">
        <v>5624</v>
      </c>
      <c r="D1072" s="2">
        <v>45813</v>
      </c>
      <c r="E1072" s="2">
        <v>45813</v>
      </c>
      <c r="F1072" s="2">
        <v>45813</v>
      </c>
      <c r="G1072" t="s">
        <v>86</v>
      </c>
      <c r="H1072" s="3">
        <v>300</v>
      </c>
      <c r="I1072" s="3">
        <v>300</v>
      </c>
      <c r="J1072">
        <v>1326</v>
      </c>
      <c r="K1072">
        <v>3</v>
      </c>
      <c r="L1072" t="s">
        <v>1687</v>
      </c>
      <c r="M1072" t="s">
        <v>1688</v>
      </c>
      <c r="N1072" t="s">
        <v>27</v>
      </c>
      <c r="P1072">
        <v>1156</v>
      </c>
      <c r="Q1072" t="s">
        <v>1689</v>
      </c>
    </row>
    <row r="1073" spans="1:17" x14ac:dyDescent="0.3">
      <c r="A1073" t="s">
        <v>5625</v>
      </c>
      <c r="C1073" t="s">
        <v>5626</v>
      </c>
      <c r="D1073" s="2">
        <v>45815</v>
      </c>
      <c r="E1073" s="2">
        <v>45815</v>
      </c>
      <c r="F1073" s="2">
        <v>45815</v>
      </c>
      <c r="G1073" t="s">
        <v>86</v>
      </c>
      <c r="H1073" s="3">
        <v>125</v>
      </c>
      <c r="I1073" s="3">
        <v>125</v>
      </c>
      <c r="J1073">
        <v>1342</v>
      </c>
      <c r="K1073">
        <v>3</v>
      </c>
      <c r="L1073" t="s">
        <v>1687</v>
      </c>
      <c r="M1073" t="s">
        <v>1688</v>
      </c>
      <c r="N1073" t="s">
        <v>27</v>
      </c>
      <c r="P1073">
        <v>1156</v>
      </c>
      <c r="Q1073" t="s">
        <v>1689</v>
      </c>
    </row>
    <row r="1074" spans="1:17" x14ac:dyDescent="0.3">
      <c r="A1074" t="s">
        <v>5627</v>
      </c>
      <c r="C1074" t="s">
        <v>5628</v>
      </c>
      <c r="D1074" s="2">
        <v>45815</v>
      </c>
      <c r="E1074" s="2">
        <v>45815</v>
      </c>
      <c r="F1074" s="2">
        <v>45815</v>
      </c>
      <c r="G1074" t="s">
        <v>86</v>
      </c>
      <c r="H1074" s="3">
        <v>275.5</v>
      </c>
      <c r="I1074" s="3">
        <v>275.5</v>
      </c>
      <c r="J1074">
        <v>1345</v>
      </c>
      <c r="K1074">
        <v>3</v>
      </c>
      <c r="L1074" t="s">
        <v>1687</v>
      </c>
      <c r="M1074" t="s">
        <v>1688</v>
      </c>
      <c r="N1074" t="s">
        <v>27</v>
      </c>
      <c r="P1074">
        <v>1156</v>
      </c>
      <c r="Q1074" t="s">
        <v>1689</v>
      </c>
    </row>
    <row r="1075" spans="1:17" x14ac:dyDescent="0.3">
      <c r="A1075" t="s">
        <v>5629</v>
      </c>
      <c r="C1075" t="s">
        <v>5630</v>
      </c>
      <c r="D1075" s="2">
        <v>45817</v>
      </c>
      <c r="E1075" s="2">
        <v>45817</v>
      </c>
      <c r="F1075" s="2">
        <v>45817</v>
      </c>
      <c r="G1075" t="s">
        <v>86</v>
      </c>
      <c r="H1075" s="3">
        <v>403</v>
      </c>
      <c r="I1075" s="3">
        <v>403</v>
      </c>
      <c r="J1075">
        <v>1351</v>
      </c>
      <c r="K1075">
        <v>3</v>
      </c>
      <c r="L1075" t="s">
        <v>1687</v>
      </c>
      <c r="M1075" t="s">
        <v>1688</v>
      </c>
      <c r="N1075" t="s">
        <v>27</v>
      </c>
      <c r="P1075">
        <v>1156</v>
      </c>
      <c r="Q1075" t="s">
        <v>1689</v>
      </c>
    </row>
    <row r="1076" spans="1:17" x14ac:dyDescent="0.3">
      <c r="A1076" t="s">
        <v>5631</v>
      </c>
      <c r="B1076" t="s">
        <v>1706</v>
      </c>
      <c r="C1076" t="s">
        <v>1707</v>
      </c>
      <c r="D1076" s="2">
        <v>45817</v>
      </c>
      <c r="E1076" s="2">
        <v>45817</v>
      </c>
      <c r="F1076" s="2">
        <v>45818</v>
      </c>
      <c r="G1076" t="s">
        <v>49</v>
      </c>
      <c r="H1076" s="3">
        <v>915</v>
      </c>
      <c r="I1076" s="3">
        <v>915</v>
      </c>
      <c r="J1076">
        <v>1903</v>
      </c>
      <c r="K1076">
        <v>3</v>
      </c>
      <c r="L1076" t="s">
        <v>1687</v>
      </c>
      <c r="M1076" t="s">
        <v>1688</v>
      </c>
      <c r="N1076" t="s">
        <v>27</v>
      </c>
      <c r="P1076">
        <v>2</v>
      </c>
      <c r="Q1076" t="s">
        <v>31</v>
      </c>
    </row>
    <row r="1077" spans="1:17" x14ac:dyDescent="0.3">
      <c r="A1077" t="s">
        <v>5632</v>
      </c>
      <c r="B1077" t="s">
        <v>1729</v>
      </c>
      <c r="C1077" t="s">
        <v>1730</v>
      </c>
      <c r="D1077" s="2">
        <v>45818</v>
      </c>
      <c r="E1077" s="2">
        <v>45818</v>
      </c>
      <c r="F1077" s="2">
        <v>45818</v>
      </c>
      <c r="G1077" t="s">
        <v>1708</v>
      </c>
      <c r="H1077" s="3">
        <v>2980</v>
      </c>
      <c r="I1077" s="3">
        <v>3158.8</v>
      </c>
      <c r="J1077">
        <v>1916</v>
      </c>
      <c r="K1077">
        <v>3</v>
      </c>
      <c r="L1077" t="s">
        <v>1687</v>
      </c>
      <c r="M1077" t="s">
        <v>1688</v>
      </c>
      <c r="N1077" t="s">
        <v>27</v>
      </c>
      <c r="P1077">
        <v>2</v>
      </c>
      <c r="Q1077" t="s">
        <v>31</v>
      </c>
    </row>
    <row r="1078" spans="1:17" x14ac:dyDescent="0.3">
      <c r="A1078" t="s">
        <v>5633</v>
      </c>
      <c r="B1078" t="s">
        <v>1975</v>
      </c>
      <c r="C1078" t="s">
        <v>1976</v>
      </c>
      <c r="D1078" s="2">
        <v>45817</v>
      </c>
      <c r="E1078" s="2">
        <v>45817</v>
      </c>
      <c r="F1078" s="2">
        <v>45818</v>
      </c>
      <c r="G1078" t="s">
        <v>49</v>
      </c>
      <c r="H1078" s="3">
        <v>325</v>
      </c>
      <c r="I1078" s="3">
        <v>325</v>
      </c>
      <c r="J1078">
        <v>1353</v>
      </c>
      <c r="K1078">
        <v>3</v>
      </c>
      <c r="L1078" t="s">
        <v>1687</v>
      </c>
      <c r="M1078" t="s">
        <v>1688</v>
      </c>
      <c r="N1078" t="s">
        <v>27</v>
      </c>
      <c r="P1078">
        <v>2</v>
      </c>
      <c r="Q1078" t="s">
        <v>31</v>
      </c>
    </row>
    <row r="1079" spans="1:17" x14ac:dyDescent="0.3">
      <c r="A1079" t="s">
        <v>5634</v>
      </c>
      <c r="B1079" t="s">
        <v>5635</v>
      </c>
      <c r="C1079" t="s">
        <v>5636</v>
      </c>
      <c r="D1079" s="2">
        <v>45817</v>
      </c>
      <c r="E1079" s="2">
        <v>45817</v>
      </c>
      <c r="F1079" s="2">
        <v>45819</v>
      </c>
      <c r="G1079" t="s">
        <v>49</v>
      </c>
      <c r="H1079" s="3">
        <v>1755</v>
      </c>
      <c r="I1079" s="3">
        <v>1755</v>
      </c>
      <c r="J1079">
        <v>1904</v>
      </c>
      <c r="K1079">
        <v>3</v>
      </c>
      <c r="L1079" t="s">
        <v>1687</v>
      </c>
      <c r="M1079" t="s">
        <v>1688</v>
      </c>
      <c r="N1079" t="s">
        <v>27</v>
      </c>
      <c r="P1079">
        <v>2</v>
      </c>
      <c r="Q1079" t="s">
        <v>31</v>
      </c>
    </row>
    <row r="1080" spans="1:17" x14ac:dyDescent="0.3">
      <c r="A1080" t="s">
        <v>5637</v>
      </c>
      <c r="B1080" t="s">
        <v>2666</v>
      </c>
      <c r="C1080" t="s">
        <v>2667</v>
      </c>
      <c r="D1080" s="2">
        <v>45818</v>
      </c>
      <c r="E1080" s="2">
        <v>45818</v>
      </c>
      <c r="F1080" s="2">
        <v>45819</v>
      </c>
      <c r="G1080" t="s">
        <v>49</v>
      </c>
      <c r="H1080" s="3">
        <v>4000</v>
      </c>
      <c r="I1080" s="3">
        <v>4000</v>
      </c>
      <c r="J1080">
        <v>1915</v>
      </c>
      <c r="K1080">
        <v>3</v>
      </c>
      <c r="L1080" t="s">
        <v>1687</v>
      </c>
      <c r="M1080" t="s">
        <v>1688</v>
      </c>
      <c r="N1080" t="s">
        <v>27</v>
      </c>
      <c r="P1080">
        <v>2</v>
      </c>
      <c r="Q1080" t="s">
        <v>31</v>
      </c>
    </row>
    <row r="1081" spans="1:17" x14ac:dyDescent="0.3">
      <c r="A1081" t="s">
        <v>5638</v>
      </c>
      <c r="C1081" t="s">
        <v>5639</v>
      </c>
      <c r="D1081" s="2">
        <v>45818</v>
      </c>
      <c r="E1081" s="2">
        <v>45818</v>
      </c>
      <c r="F1081" s="2">
        <v>45819</v>
      </c>
      <c r="G1081" t="s">
        <v>49</v>
      </c>
      <c r="H1081" s="3">
        <v>265</v>
      </c>
      <c r="I1081" s="3">
        <v>265</v>
      </c>
      <c r="J1081">
        <v>1354</v>
      </c>
      <c r="K1081">
        <v>3</v>
      </c>
      <c r="L1081" t="s">
        <v>1687</v>
      </c>
      <c r="M1081" t="s">
        <v>1688</v>
      </c>
      <c r="N1081" t="s">
        <v>27</v>
      </c>
      <c r="P1081">
        <v>2</v>
      </c>
      <c r="Q1081" t="s">
        <v>31</v>
      </c>
    </row>
    <row r="1082" spans="1:17" x14ac:dyDescent="0.3">
      <c r="A1082" t="s">
        <v>5640</v>
      </c>
      <c r="C1082" t="s">
        <v>5641</v>
      </c>
      <c r="D1082" s="2">
        <v>45818</v>
      </c>
      <c r="E1082" s="2">
        <v>45818</v>
      </c>
      <c r="F1082" s="2">
        <v>45819</v>
      </c>
      <c r="G1082" t="s">
        <v>1303</v>
      </c>
      <c r="H1082" s="3">
        <v>304</v>
      </c>
      <c r="I1082" s="3">
        <v>304</v>
      </c>
      <c r="J1082">
        <v>1355</v>
      </c>
      <c r="K1082">
        <v>3</v>
      </c>
      <c r="L1082" t="s">
        <v>1687</v>
      </c>
      <c r="M1082" t="s">
        <v>1688</v>
      </c>
      <c r="N1082" t="s">
        <v>27</v>
      </c>
      <c r="P1082">
        <v>2</v>
      </c>
      <c r="Q1082" t="s">
        <v>31</v>
      </c>
    </row>
    <row r="1083" spans="1:17" x14ac:dyDescent="0.3">
      <c r="A1083" t="s">
        <v>5642</v>
      </c>
      <c r="B1083" t="s">
        <v>2471</v>
      </c>
      <c r="C1083" t="s">
        <v>2472</v>
      </c>
      <c r="D1083" s="2">
        <v>45819</v>
      </c>
      <c r="E1083" s="2">
        <v>45819</v>
      </c>
      <c r="F1083" s="2">
        <v>45819</v>
      </c>
      <c r="G1083" t="s">
        <v>86</v>
      </c>
      <c r="H1083" s="3">
        <v>370</v>
      </c>
      <c r="I1083" s="3">
        <v>370</v>
      </c>
      <c r="J1083">
        <v>1360</v>
      </c>
      <c r="K1083">
        <v>3</v>
      </c>
      <c r="L1083" t="s">
        <v>1687</v>
      </c>
      <c r="M1083" t="s">
        <v>1688</v>
      </c>
      <c r="N1083" t="s">
        <v>27</v>
      </c>
      <c r="P1083">
        <v>1156</v>
      </c>
      <c r="Q1083" t="s">
        <v>1689</v>
      </c>
    </row>
    <row r="1084" spans="1:17" x14ac:dyDescent="0.3">
      <c r="A1084" t="s">
        <v>5643</v>
      </c>
      <c r="B1084" t="s">
        <v>2747</v>
      </c>
      <c r="C1084" t="s">
        <v>2748</v>
      </c>
      <c r="D1084" s="2">
        <v>45817</v>
      </c>
      <c r="E1084" s="2">
        <v>45847</v>
      </c>
      <c r="F1084" s="2">
        <v>45820</v>
      </c>
      <c r="G1084" t="s">
        <v>45</v>
      </c>
      <c r="H1084" s="3">
        <v>506.67</v>
      </c>
      <c r="I1084" s="3">
        <v>506.67</v>
      </c>
      <c r="J1084">
        <v>1902</v>
      </c>
      <c r="K1084">
        <v>3</v>
      </c>
      <c r="L1084" t="s">
        <v>1687</v>
      </c>
      <c r="M1084" t="s">
        <v>1688</v>
      </c>
      <c r="N1084" t="s">
        <v>27</v>
      </c>
      <c r="P1084">
        <v>2</v>
      </c>
      <c r="Q1084" t="s">
        <v>31</v>
      </c>
    </row>
    <row r="1085" spans="1:17" x14ac:dyDescent="0.3">
      <c r="A1085" t="s">
        <v>5644</v>
      </c>
      <c r="B1085" t="s">
        <v>2747</v>
      </c>
      <c r="C1085" t="s">
        <v>2748</v>
      </c>
      <c r="D1085" s="2">
        <v>45817</v>
      </c>
      <c r="E1085" s="2">
        <v>45877</v>
      </c>
      <c r="F1085" s="2">
        <v>45820</v>
      </c>
      <c r="G1085" t="s">
        <v>45</v>
      </c>
      <c r="H1085" s="3">
        <v>506.67</v>
      </c>
      <c r="I1085" s="3">
        <v>506.67</v>
      </c>
      <c r="J1085">
        <v>1902</v>
      </c>
      <c r="K1085">
        <v>3</v>
      </c>
      <c r="L1085" t="s">
        <v>1687</v>
      </c>
      <c r="M1085" t="s">
        <v>1688</v>
      </c>
      <c r="N1085" t="s">
        <v>27</v>
      </c>
      <c r="P1085">
        <v>2</v>
      </c>
      <c r="Q1085" t="s">
        <v>31</v>
      </c>
    </row>
    <row r="1086" spans="1:17" x14ac:dyDescent="0.3">
      <c r="A1086" t="s">
        <v>5645</v>
      </c>
      <c r="B1086" t="s">
        <v>2747</v>
      </c>
      <c r="C1086" t="s">
        <v>2748</v>
      </c>
      <c r="D1086" s="2">
        <v>45817</v>
      </c>
      <c r="E1086" s="2">
        <v>45907</v>
      </c>
      <c r="F1086" s="2">
        <v>45820</v>
      </c>
      <c r="G1086" t="s">
        <v>45</v>
      </c>
      <c r="H1086" s="3">
        <v>506.66</v>
      </c>
      <c r="I1086" s="3">
        <v>506.66</v>
      </c>
      <c r="J1086">
        <v>1902</v>
      </c>
      <c r="K1086">
        <v>3</v>
      </c>
      <c r="L1086" t="s">
        <v>1687</v>
      </c>
      <c r="M1086" t="s">
        <v>1688</v>
      </c>
      <c r="N1086" t="s">
        <v>27</v>
      </c>
      <c r="P1086">
        <v>2</v>
      </c>
      <c r="Q1086" t="s">
        <v>31</v>
      </c>
    </row>
    <row r="1087" spans="1:17" x14ac:dyDescent="0.3">
      <c r="A1087" t="s">
        <v>5646</v>
      </c>
      <c r="B1087" t="s">
        <v>2262</v>
      </c>
      <c r="C1087" t="s">
        <v>2263</v>
      </c>
      <c r="D1087" s="2">
        <v>45818</v>
      </c>
      <c r="E1087" s="2">
        <v>45848</v>
      </c>
      <c r="F1087" s="2">
        <v>45820</v>
      </c>
      <c r="G1087" t="s">
        <v>45</v>
      </c>
      <c r="H1087" s="3">
        <v>1056.67</v>
      </c>
      <c r="I1087" s="3">
        <v>1056.67</v>
      </c>
      <c r="J1087">
        <v>1913</v>
      </c>
      <c r="K1087">
        <v>3</v>
      </c>
      <c r="L1087" t="s">
        <v>1687</v>
      </c>
      <c r="M1087" t="s">
        <v>1688</v>
      </c>
      <c r="N1087" t="s">
        <v>27</v>
      </c>
      <c r="P1087">
        <v>2</v>
      </c>
      <c r="Q1087" t="s">
        <v>31</v>
      </c>
    </row>
    <row r="1088" spans="1:17" x14ac:dyDescent="0.3">
      <c r="A1088" t="s">
        <v>5647</v>
      </c>
      <c r="B1088" t="s">
        <v>2262</v>
      </c>
      <c r="C1088" t="s">
        <v>2263</v>
      </c>
      <c r="D1088" s="2">
        <v>45818</v>
      </c>
      <c r="E1088" s="2">
        <v>45878</v>
      </c>
      <c r="F1088" s="2">
        <v>45820</v>
      </c>
      <c r="G1088" t="s">
        <v>45</v>
      </c>
      <c r="H1088" s="3">
        <v>1056.67</v>
      </c>
      <c r="I1088" s="3">
        <v>1056.67</v>
      </c>
      <c r="J1088">
        <v>1913</v>
      </c>
      <c r="K1088">
        <v>3</v>
      </c>
      <c r="L1088" t="s">
        <v>1687</v>
      </c>
      <c r="M1088" t="s">
        <v>1688</v>
      </c>
      <c r="N1088" t="s">
        <v>27</v>
      </c>
      <c r="P1088">
        <v>2</v>
      </c>
      <c r="Q1088" t="s">
        <v>31</v>
      </c>
    </row>
    <row r="1089" spans="1:18" x14ac:dyDescent="0.3">
      <c r="A1089" t="s">
        <v>5648</v>
      </c>
      <c r="B1089" t="s">
        <v>2262</v>
      </c>
      <c r="C1089" t="s">
        <v>2263</v>
      </c>
      <c r="D1089" s="2">
        <v>45818</v>
      </c>
      <c r="E1089" s="2">
        <v>45908</v>
      </c>
      <c r="F1089" s="2">
        <v>45820</v>
      </c>
      <c r="G1089" t="s">
        <v>45</v>
      </c>
      <c r="H1089" s="3">
        <v>1056.6600000000001</v>
      </c>
      <c r="I1089" s="3">
        <v>1056.6600000000001</v>
      </c>
      <c r="J1089">
        <v>1913</v>
      </c>
      <c r="K1089">
        <v>3</v>
      </c>
      <c r="L1089" t="s">
        <v>1687</v>
      </c>
      <c r="M1089" t="s">
        <v>1688</v>
      </c>
      <c r="N1089" t="s">
        <v>27</v>
      </c>
      <c r="P1089">
        <v>2</v>
      </c>
      <c r="Q1089" t="s">
        <v>31</v>
      </c>
    </row>
    <row r="1090" spans="1:18" x14ac:dyDescent="0.3">
      <c r="A1090" t="s">
        <v>5649</v>
      </c>
      <c r="B1090" t="s">
        <v>5650</v>
      </c>
      <c r="C1090" t="s">
        <v>5651</v>
      </c>
      <c r="D1090" s="2">
        <v>45818</v>
      </c>
      <c r="E1090" s="2">
        <v>45848</v>
      </c>
      <c r="F1090" s="2">
        <v>45820</v>
      </c>
      <c r="G1090" t="s">
        <v>45</v>
      </c>
      <c r="H1090" s="3">
        <v>596.66999999999996</v>
      </c>
      <c r="I1090" s="3">
        <v>596.66999999999996</v>
      </c>
      <c r="J1090">
        <v>1914</v>
      </c>
      <c r="K1090">
        <v>3</v>
      </c>
      <c r="L1090" t="s">
        <v>1687</v>
      </c>
      <c r="M1090" t="s">
        <v>1688</v>
      </c>
      <c r="N1090" t="s">
        <v>27</v>
      </c>
      <c r="P1090">
        <v>2</v>
      </c>
      <c r="Q1090" t="s">
        <v>31</v>
      </c>
    </row>
    <row r="1091" spans="1:18" x14ac:dyDescent="0.3">
      <c r="A1091" t="s">
        <v>5652</v>
      </c>
      <c r="B1091" t="s">
        <v>5650</v>
      </c>
      <c r="C1091" t="s">
        <v>5651</v>
      </c>
      <c r="D1091" s="2">
        <v>45818</v>
      </c>
      <c r="E1091" s="2">
        <v>45878</v>
      </c>
      <c r="F1091" s="2">
        <v>45820</v>
      </c>
      <c r="G1091" t="s">
        <v>45</v>
      </c>
      <c r="H1091" s="3">
        <v>596.66999999999996</v>
      </c>
      <c r="I1091" s="3">
        <v>596.66999999999996</v>
      </c>
      <c r="J1091">
        <v>1914</v>
      </c>
      <c r="K1091">
        <v>3</v>
      </c>
      <c r="L1091" t="s">
        <v>1687</v>
      </c>
      <c r="M1091" t="s">
        <v>1688</v>
      </c>
      <c r="N1091" t="s">
        <v>27</v>
      </c>
      <c r="P1091">
        <v>2</v>
      </c>
      <c r="Q1091" t="s">
        <v>31</v>
      </c>
    </row>
    <row r="1092" spans="1:18" x14ac:dyDescent="0.3">
      <c r="A1092" t="s">
        <v>5653</v>
      </c>
      <c r="B1092" t="s">
        <v>5650</v>
      </c>
      <c r="C1092" t="s">
        <v>5651</v>
      </c>
      <c r="D1092" s="2">
        <v>45818</v>
      </c>
      <c r="E1092" s="2">
        <v>45908</v>
      </c>
      <c r="F1092" s="2">
        <v>45820</v>
      </c>
      <c r="G1092" t="s">
        <v>45</v>
      </c>
      <c r="H1092" s="3">
        <v>596.66</v>
      </c>
      <c r="I1092" s="3">
        <v>596.66</v>
      </c>
      <c r="J1092">
        <v>1914</v>
      </c>
      <c r="K1092">
        <v>3</v>
      </c>
      <c r="L1092" t="s">
        <v>1687</v>
      </c>
      <c r="M1092" t="s">
        <v>1688</v>
      </c>
      <c r="N1092" t="s">
        <v>27</v>
      </c>
      <c r="P1092">
        <v>2</v>
      </c>
      <c r="Q1092" t="s">
        <v>31</v>
      </c>
    </row>
    <row r="1093" spans="1:18" x14ac:dyDescent="0.3">
      <c r="A1093" t="s">
        <v>5654</v>
      </c>
      <c r="B1093" t="s">
        <v>2575</v>
      </c>
      <c r="C1093" t="s">
        <v>2576</v>
      </c>
      <c r="D1093" s="2">
        <v>45817</v>
      </c>
      <c r="E1093" s="2">
        <v>45856</v>
      </c>
      <c r="F1093" s="2">
        <v>45820</v>
      </c>
      <c r="G1093" t="s">
        <v>45</v>
      </c>
      <c r="H1093" s="3">
        <v>533.33000000000004</v>
      </c>
      <c r="I1093" s="3">
        <v>533.33000000000004</v>
      </c>
      <c r="J1093">
        <v>1909</v>
      </c>
      <c r="K1093">
        <v>3</v>
      </c>
      <c r="L1093" t="s">
        <v>1687</v>
      </c>
      <c r="M1093" t="s">
        <v>1688</v>
      </c>
      <c r="N1093" t="s">
        <v>27</v>
      </c>
      <c r="P1093">
        <v>2</v>
      </c>
      <c r="Q1093" t="s">
        <v>31</v>
      </c>
      <c r="R1093" t="s">
        <v>1724</v>
      </c>
    </row>
    <row r="1094" spans="1:18" x14ac:dyDescent="0.3">
      <c r="A1094" t="s">
        <v>5655</v>
      </c>
      <c r="B1094" t="s">
        <v>2575</v>
      </c>
      <c r="C1094" t="s">
        <v>2576</v>
      </c>
      <c r="D1094" s="2">
        <v>45817</v>
      </c>
      <c r="E1094" s="2">
        <v>45887</v>
      </c>
      <c r="F1094" s="2">
        <v>45820</v>
      </c>
      <c r="G1094" t="s">
        <v>45</v>
      </c>
      <c r="H1094" s="3">
        <v>533.33000000000004</v>
      </c>
      <c r="I1094" s="3">
        <v>533.33000000000004</v>
      </c>
      <c r="J1094">
        <v>1909</v>
      </c>
      <c r="K1094">
        <v>3</v>
      </c>
      <c r="L1094" t="s">
        <v>1687</v>
      </c>
      <c r="M1094" t="s">
        <v>1688</v>
      </c>
      <c r="N1094" t="s">
        <v>27</v>
      </c>
      <c r="P1094">
        <v>2</v>
      </c>
      <c r="Q1094" t="s">
        <v>31</v>
      </c>
      <c r="R1094" t="s">
        <v>1724</v>
      </c>
    </row>
    <row r="1095" spans="1:18" x14ac:dyDescent="0.3">
      <c r="A1095" t="s">
        <v>5656</v>
      </c>
      <c r="B1095" t="s">
        <v>2575</v>
      </c>
      <c r="C1095" t="s">
        <v>2576</v>
      </c>
      <c r="D1095" s="2">
        <v>45817</v>
      </c>
      <c r="E1095" s="2">
        <v>45918</v>
      </c>
      <c r="F1095" s="2">
        <v>45820</v>
      </c>
      <c r="G1095" t="s">
        <v>45</v>
      </c>
      <c r="H1095" s="3">
        <v>533.34</v>
      </c>
      <c r="I1095" s="3">
        <v>533.34</v>
      </c>
      <c r="J1095">
        <v>1909</v>
      </c>
      <c r="K1095">
        <v>3</v>
      </c>
      <c r="L1095" t="s">
        <v>1687</v>
      </c>
      <c r="M1095" t="s">
        <v>1688</v>
      </c>
      <c r="N1095" t="s">
        <v>27</v>
      </c>
      <c r="P1095">
        <v>2</v>
      </c>
      <c r="Q1095" t="s">
        <v>31</v>
      </c>
      <c r="R1095" t="s">
        <v>1724</v>
      </c>
    </row>
    <row r="1096" spans="1:18" x14ac:dyDescent="0.3">
      <c r="A1096" t="s">
        <v>5657</v>
      </c>
      <c r="B1096" t="s">
        <v>5658</v>
      </c>
      <c r="C1096" t="s">
        <v>5659</v>
      </c>
      <c r="D1096" s="2">
        <v>45817</v>
      </c>
      <c r="E1096" s="2">
        <v>45847</v>
      </c>
      <c r="F1096" s="2">
        <v>45820</v>
      </c>
      <c r="G1096" t="s">
        <v>45</v>
      </c>
      <c r="H1096" s="3">
        <v>5015</v>
      </c>
      <c r="I1096" s="3">
        <v>5015</v>
      </c>
      <c r="J1096">
        <v>1910</v>
      </c>
      <c r="K1096">
        <v>3</v>
      </c>
      <c r="L1096" t="s">
        <v>1687</v>
      </c>
      <c r="M1096" t="s">
        <v>1688</v>
      </c>
      <c r="N1096" t="s">
        <v>27</v>
      </c>
      <c r="P1096">
        <v>2</v>
      </c>
      <c r="Q1096" t="s">
        <v>31</v>
      </c>
    </row>
    <row r="1097" spans="1:18" x14ac:dyDescent="0.3">
      <c r="A1097" t="s">
        <v>5660</v>
      </c>
      <c r="B1097" t="s">
        <v>4371</v>
      </c>
      <c r="C1097" t="s">
        <v>4372</v>
      </c>
      <c r="D1097" s="2">
        <v>45818</v>
      </c>
      <c r="E1097" s="2">
        <v>45818</v>
      </c>
      <c r="F1097" s="2">
        <v>45820</v>
      </c>
      <c r="G1097" t="s">
        <v>45</v>
      </c>
      <c r="H1097" s="3">
        <v>1385</v>
      </c>
      <c r="I1097" s="3">
        <v>1385</v>
      </c>
      <c r="J1097">
        <v>1911</v>
      </c>
      <c r="K1097">
        <v>3</v>
      </c>
      <c r="L1097" t="s">
        <v>1687</v>
      </c>
      <c r="M1097" t="s">
        <v>1688</v>
      </c>
      <c r="N1097" t="s">
        <v>27</v>
      </c>
      <c r="P1097">
        <v>2</v>
      </c>
      <c r="Q1097" t="s">
        <v>31</v>
      </c>
    </row>
    <row r="1098" spans="1:18" x14ac:dyDescent="0.3">
      <c r="A1098" t="s">
        <v>5661</v>
      </c>
      <c r="B1098" t="s">
        <v>2458</v>
      </c>
      <c r="C1098" t="s">
        <v>2459</v>
      </c>
      <c r="D1098" s="2">
        <v>45819</v>
      </c>
      <c r="E1098" s="2">
        <v>45819</v>
      </c>
      <c r="F1098" s="2">
        <v>45820</v>
      </c>
      <c r="G1098" t="s">
        <v>1708</v>
      </c>
      <c r="H1098" s="3">
        <v>2720</v>
      </c>
      <c r="I1098" s="3">
        <v>2883.2</v>
      </c>
      <c r="J1098">
        <v>1917</v>
      </c>
      <c r="K1098">
        <v>3</v>
      </c>
      <c r="L1098" t="s">
        <v>1687</v>
      </c>
      <c r="M1098" t="s">
        <v>1688</v>
      </c>
      <c r="N1098" t="s">
        <v>27</v>
      </c>
      <c r="P1098">
        <v>2</v>
      </c>
      <c r="Q1098" t="s">
        <v>31</v>
      </c>
    </row>
    <row r="1099" spans="1:18" x14ac:dyDescent="0.3">
      <c r="A1099" t="s">
        <v>5662</v>
      </c>
      <c r="B1099" t="s">
        <v>1757</v>
      </c>
      <c r="C1099" t="s">
        <v>1758</v>
      </c>
      <c r="D1099" s="2">
        <v>45819</v>
      </c>
      <c r="E1099" s="2">
        <v>45849</v>
      </c>
      <c r="F1099" s="2">
        <v>45820</v>
      </c>
      <c r="G1099" t="s">
        <v>45</v>
      </c>
      <c r="H1099" s="3">
        <v>1153.33</v>
      </c>
      <c r="I1099" s="3">
        <v>1153.33</v>
      </c>
      <c r="J1099">
        <v>1925</v>
      </c>
      <c r="K1099">
        <v>3</v>
      </c>
      <c r="L1099" t="s">
        <v>1687</v>
      </c>
      <c r="M1099" t="s">
        <v>1688</v>
      </c>
      <c r="N1099" t="s">
        <v>27</v>
      </c>
      <c r="P1099">
        <v>2</v>
      </c>
      <c r="Q1099" t="s">
        <v>31</v>
      </c>
    </row>
    <row r="1100" spans="1:18" x14ac:dyDescent="0.3">
      <c r="A1100" t="s">
        <v>5663</v>
      </c>
      <c r="B1100" t="s">
        <v>1757</v>
      </c>
      <c r="C1100" t="s">
        <v>1758</v>
      </c>
      <c r="D1100" s="2">
        <v>45819</v>
      </c>
      <c r="E1100" s="2">
        <v>45879</v>
      </c>
      <c r="F1100" s="2">
        <v>45820</v>
      </c>
      <c r="G1100" t="s">
        <v>45</v>
      </c>
      <c r="H1100" s="3">
        <v>1153.33</v>
      </c>
      <c r="I1100" s="3">
        <v>1153.33</v>
      </c>
      <c r="J1100">
        <v>1925</v>
      </c>
      <c r="K1100">
        <v>3</v>
      </c>
      <c r="L1100" t="s">
        <v>1687</v>
      </c>
      <c r="M1100" t="s">
        <v>1688</v>
      </c>
      <c r="N1100" t="s">
        <v>27</v>
      </c>
      <c r="P1100">
        <v>2</v>
      </c>
      <c r="Q1100" t="s">
        <v>31</v>
      </c>
    </row>
    <row r="1101" spans="1:18" x14ac:dyDescent="0.3">
      <c r="A1101" t="s">
        <v>5664</v>
      </c>
      <c r="B1101" t="s">
        <v>1757</v>
      </c>
      <c r="C1101" t="s">
        <v>1758</v>
      </c>
      <c r="D1101" s="2">
        <v>45819</v>
      </c>
      <c r="E1101" s="2">
        <v>45909</v>
      </c>
      <c r="F1101" s="2">
        <v>45820</v>
      </c>
      <c r="G1101" t="s">
        <v>45</v>
      </c>
      <c r="H1101" s="3">
        <v>1153.3399999999999</v>
      </c>
      <c r="I1101" s="3">
        <v>1153.3399999999999</v>
      </c>
      <c r="J1101">
        <v>1925</v>
      </c>
      <c r="K1101">
        <v>3</v>
      </c>
      <c r="L1101" t="s">
        <v>1687</v>
      </c>
      <c r="M1101" t="s">
        <v>1688</v>
      </c>
      <c r="N1101" t="s">
        <v>27</v>
      </c>
      <c r="P1101">
        <v>2</v>
      </c>
      <c r="Q1101" t="s">
        <v>31</v>
      </c>
    </row>
    <row r="1102" spans="1:18" x14ac:dyDescent="0.3">
      <c r="A1102" t="s">
        <v>5665</v>
      </c>
      <c r="C1102" t="s">
        <v>5666</v>
      </c>
      <c r="D1102" s="2">
        <v>45819</v>
      </c>
      <c r="E1102" s="2">
        <v>45819</v>
      </c>
      <c r="F1102" s="2">
        <v>45820</v>
      </c>
      <c r="G1102" t="s">
        <v>49</v>
      </c>
      <c r="H1102" s="3">
        <v>1230</v>
      </c>
      <c r="I1102" s="3">
        <v>1230</v>
      </c>
      <c r="J1102">
        <v>1926</v>
      </c>
      <c r="K1102">
        <v>3</v>
      </c>
      <c r="L1102" t="s">
        <v>1687</v>
      </c>
      <c r="M1102" t="s">
        <v>1688</v>
      </c>
      <c r="N1102" t="s">
        <v>27</v>
      </c>
      <c r="P1102">
        <v>2</v>
      </c>
      <c r="Q1102" t="s">
        <v>31</v>
      </c>
    </row>
    <row r="1103" spans="1:18" x14ac:dyDescent="0.3">
      <c r="A1103" t="s">
        <v>5667</v>
      </c>
      <c r="B1103" t="s">
        <v>4585</v>
      </c>
      <c r="C1103" t="s">
        <v>4586</v>
      </c>
      <c r="D1103" s="2">
        <v>45819</v>
      </c>
      <c r="E1103" s="2">
        <v>45849</v>
      </c>
      <c r="F1103" s="2">
        <v>45820</v>
      </c>
      <c r="G1103" t="s">
        <v>45</v>
      </c>
      <c r="H1103" s="3">
        <v>733.33</v>
      </c>
      <c r="I1103" s="3">
        <v>733.33</v>
      </c>
      <c r="J1103">
        <v>1920</v>
      </c>
      <c r="K1103">
        <v>3</v>
      </c>
      <c r="L1103" t="s">
        <v>1687</v>
      </c>
      <c r="M1103" t="s">
        <v>1688</v>
      </c>
      <c r="N1103" t="s">
        <v>27</v>
      </c>
      <c r="P1103">
        <v>2</v>
      </c>
      <c r="Q1103" t="s">
        <v>31</v>
      </c>
    </row>
    <row r="1104" spans="1:18" x14ac:dyDescent="0.3">
      <c r="A1104" t="s">
        <v>5668</v>
      </c>
      <c r="B1104" t="s">
        <v>4585</v>
      </c>
      <c r="C1104" t="s">
        <v>4586</v>
      </c>
      <c r="D1104" s="2">
        <v>45819</v>
      </c>
      <c r="E1104" s="2">
        <v>45879</v>
      </c>
      <c r="F1104" s="2">
        <v>45820</v>
      </c>
      <c r="G1104" t="s">
        <v>45</v>
      </c>
      <c r="H1104" s="3">
        <v>733.33</v>
      </c>
      <c r="I1104" s="3">
        <v>733.33</v>
      </c>
      <c r="J1104">
        <v>1920</v>
      </c>
      <c r="K1104">
        <v>3</v>
      </c>
      <c r="L1104" t="s">
        <v>1687</v>
      </c>
      <c r="M1104" t="s">
        <v>1688</v>
      </c>
      <c r="N1104" t="s">
        <v>27</v>
      </c>
      <c r="P1104">
        <v>2</v>
      </c>
      <c r="Q1104" t="s">
        <v>31</v>
      </c>
    </row>
    <row r="1105" spans="1:18" x14ac:dyDescent="0.3">
      <c r="A1105" t="s">
        <v>5669</v>
      </c>
      <c r="B1105" t="s">
        <v>4585</v>
      </c>
      <c r="C1105" t="s">
        <v>4586</v>
      </c>
      <c r="D1105" s="2">
        <v>45819</v>
      </c>
      <c r="E1105" s="2">
        <v>45909</v>
      </c>
      <c r="F1105" s="2">
        <v>45820</v>
      </c>
      <c r="G1105" t="s">
        <v>45</v>
      </c>
      <c r="H1105" s="3">
        <v>733.34</v>
      </c>
      <c r="I1105" s="3">
        <v>733.34</v>
      </c>
      <c r="J1105">
        <v>1920</v>
      </c>
      <c r="K1105">
        <v>3</v>
      </c>
      <c r="L1105" t="s">
        <v>1687</v>
      </c>
      <c r="M1105" t="s">
        <v>1688</v>
      </c>
      <c r="N1105" t="s">
        <v>27</v>
      </c>
      <c r="P1105">
        <v>2</v>
      </c>
      <c r="Q1105" t="s">
        <v>31</v>
      </c>
    </row>
    <row r="1106" spans="1:18" x14ac:dyDescent="0.3">
      <c r="A1106" t="s">
        <v>5670</v>
      </c>
      <c r="B1106" t="s">
        <v>2966</v>
      </c>
      <c r="C1106" t="s">
        <v>2967</v>
      </c>
      <c r="D1106" s="2">
        <v>45819</v>
      </c>
      <c r="E1106" s="2">
        <v>45849</v>
      </c>
      <c r="F1106" s="2">
        <v>45820</v>
      </c>
      <c r="G1106" t="s">
        <v>1708</v>
      </c>
      <c r="H1106" s="3">
        <v>313.75</v>
      </c>
      <c r="I1106" s="3">
        <v>338.85</v>
      </c>
      <c r="J1106">
        <v>1921</v>
      </c>
      <c r="K1106">
        <v>3</v>
      </c>
      <c r="L1106" t="s">
        <v>1687</v>
      </c>
      <c r="M1106" t="s">
        <v>1688</v>
      </c>
      <c r="N1106" t="s">
        <v>27</v>
      </c>
      <c r="P1106">
        <v>2</v>
      </c>
      <c r="Q1106" t="s">
        <v>31</v>
      </c>
    </row>
    <row r="1107" spans="1:18" x14ac:dyDescent="0.3">
      <c r="A1107" t="s">
        <v>5671</v>
      </c>
      <c r="B1107" t="s">
        <v>2966</v>
      </c>
      <c r="C1107" t="s">
        <v>2967</v>
      </c>
      <c r="D1107" s="2">
        <v>45819</v>
      </c>
      <c r="E1107" s="2">
        <v>45879</v>
      </c>
      <c r="F1107" s="2">
        <v>45820</v>
      </c>
      <c r="G1107" t="s">
        <v>1708</v>
      </c>
      <c r="H1107" s="3">
        <v>313.75</v>
      </c>
      <c r="I1107" s="3">
        <v>338.85</v>
      </c>
      <c r="J1107">
        <v>1921</v>
      </c>
      <c r="K1107">
        <v>3</v>
      </c>
      <c r="L1107" t="s">
        <v>1687</v>
      </c>
      <c r="M1107" t="s">
        <v>1688</v>
      </c>
      <c r="N1107" t="s">
        <v>27</v>
      </c>
      <c r="P1107">
        <v>2</v>
      </c>
      <c r="Q1107" t="s">
        <v>31</v>
      </c>
    </row>
    <row r="1108" spans="1:18" x14ac:dyDescent="0.3">
      <c r="A1108" t="s">
        <v>5672</v>
      </c>
      <c r="B1108" t="s">
        <v>2966</v>
      </c>
      <c r="C1108" t="s">
        <v>2967</v>
      </c>
      <c r="D1108" s="2">
        <v>45819</v>
      </c>
      <c r="E1108" s="2">
        <v>45909</v>
      </c>
      <c r="F1108" s="2">
        <v>45820</v>
      </c>
      <c r="G1108" t="s">
        <v>1708</v>
      </c>
      <c r="H1108" s="3">
        <v>313.75</v>
      </c>
      <c r="I1108" s="3">
        <v>338.85</v>
      </c>
      <c r="J1108">
        <v>1921</v>
      </c>
      <c r="K1108">
        <v>3</v>
      </c>
      <c r="L1108" t="s">
        <v>1687</v>
      </c>
      <c r="M1108" t="s">
        <v>1688</v>
      </c>
      <c r="N1108" t="s">
        <v>27</v>
      </c>
      <c r="P1108">
        <v>2</v>
      </c>
      <c r="Q1108" t="s">
        <v>31</v>
      </c>
    </row>
    <row r="1109" spans="1:18" x14ac:dyDescent="0.3">
      <c r="A1109" t="s">
        <v>5673</v>
      </c>
      <c r="B1109" t="s">
        <v>2966</v>
      </c>
      <c r="C1109" t="s">
        <v>2967</v>
      </c>
      <c r="D1109" s="2">
        <v>45819</v>
      </c>
      <c r="E1109" s="2">
        <v>45939</v>
      </c>
      <c r="F1109" s="2">
        <v>45820</v>
      </c>
      <c r="G1109" t="s">
        <v>1708</v>
      </c>
      <c r="H1109" s="3">
        <v>313.75</v>
      </c>
      <c r="I1109" s="3">
        <v>338.85</v>
      </c>
      <c r="J1109">
        <v>1921</v>
      </c>
      <c r="K1109">
        <v>3</v>
      </c>
      <c r="L1109" t="s">
        <v>1687</v>
      </c>
      <c r="M1109" t="s">
        <v>1688</v>
      </c>
      <c r="N1109" t="s">
        <v>27</v>
      </c>
      <c r="P1109">
        <v>2</v>
      </c>
      <c r="Q1109" t="s">
        <v>31</v>
      </c>
    </row>
    <row r="1110" spans="1:18" x14ac:dyDescent="0.3">
      <c r="A1110" t="s">
        <v>5674</v>
      </c>
      <c r="B1110" t="s">
        <v>2878</v>
      </c>
      <c r="C1110" t="s">
        <v>2879</v>
      </c>
      <c r="D1110" s="2">
        <v>45819</v>
      </c>
      <c r="E1110" s="2">
        <v>45819</v>
      </c>
      <c r="F1110" s="2">
        <v>45820</v>
      </c>
      <c r="G1110" t="s">
        <v>49</v>
      </c>
      <c r="H1110" s="3">
        <v>1600</v>
      </c>
      <c r="I1110" s="3">
        <v>1600</v>
      </c>
      <c r="J1110">
        <v>1922</v>
      </c>
      <c r="K1110">
        <v>3</v>
      </c>
      <c r="L1110" t="s">
        <v>1687</v>
      </c>
      <c r="M1110" t="s">
        <v>1688</v>
      </c>
      <c r="N1110" t="s">
        <v>27</v>
      </c>
      <c r="P1110">
        <v>2</v>
      </c>
      <c r="Q1110" t="s">
        <v>31</v>
      </c>
    </row>
    <row r="1111" spans="1:18" x14ac:dyDescent="0.3">
      <c r="A1111" t="s">
        <v>5675</v>
      </c>
      <c r="C1111" t="s">
        <v>1918</v>
      </c>
      <c r="D1111" s="2">
        <v>45819</v>
      </c>
      <c r="E1111" s="2">
        <v>45819</v>
      </c>
      <c r="F1111" s="2">
        <v>45820</v>
      </c>
      <c r="G1111" t="s">
        <v>49</v>
      </c>
      <c r="H1111" s="3">
        <v>2705</v>
      </c>
      <c r="I1111" s="3">
        <v>2705</v>
      </c>
      <c r="J1111">
        <v>1923</v>
      </c>
      <c r="K1111">
        <v>3</v>
      </c>
      <c r="L1111" t="s">
        <v>1687</v>
      </c>
      <c r="M1111" t="s">
        <v>1688</v>
      </c>
      <c r="N1111" t="s">
        <v>27</v>
      </c>
      <c r="P1111">
        <v>2</v>
      </c>
      <c r="Q1111" t="s">
        <v>31</v>
      </c>
    </row>
    <row r="1112" spans="1:18" x14ac:dyDescent="0.3">
      <c r="A1112" t="s">
        <v>5676</v>
      </c>
      <c r="B1112" t="s">
        <v>1786</v>
      </c>
      <c r="C1112" t="s">
        <v>1787</v>
      </c>
      <c r="D1112" s="2">
        <v>45815</v>
      </c>
      <c r="E1112" s="2">
        <v>45845</v>
      </c>
      <c r="F1112" s="2">
        <v>45820</v>
      </c>
      <c r="G1112" t="s">
        <v>45</v>
      </c>
      <c r="H1112" s="3">
        <v>2480</v>
      </c>
      <c r="I1112" s="3">
        <v>2480</v>
      </c>
      <c r="J1112">
        <v>1898</v>
      </c>
      <c r="K1112">
        <v>3</v>
      </c>
      <c r="L1112" t="s">
        <v>1687</v>
      </c>
      <c r="M1112" t="s">
        <v>1688</v>
      </c>
      <c r="N1112" t="s">
        <v>27</v>
      </c>
      <c r="P1112">
        <v>2</v>
      </c>
      <c r="Q1112" t="s">
        <v>31</v>
      </c>
    </row>
    <row r="1113" spans="1:18" x14ac:dyDescent="0.3">
      <c r="A1113" t="s">
        <v>5677</v>
      </c>
      <c r="B1113" t="s">
        <v>1773</v>
      </c>
      <c r="C1113" t="s">
        <v>1774</v>
      </c>
      <c r="D1113" s="2">
        <v>45815</v>
      </c>
      <c r="E1113" s="2">
        <v>45845</v>
      </c>
      <c r="F1113" s="2">
        <v>45820</v>
      </c>
      <c r="G1113" t="s">
        <v>45</v>
      </c>
      <c r="H1113" s="3">
        <v>14120</v>
      </c>
      <c r="I1113" s="3">
        <v>14120</v>
      </c>
      <c r="J1113">
        <v>1900</v>
      </c>
      <c r="K1113">
        <v>3</v>
      </c>
      <c r="L1113" t="s">
        <v>1687</v>
      </c>
      <c r="M1113" t="s">
        <v>1688</v>
      </c>
      <c r="N1113" t="s">
        <v>27</v>
      </c>
      <c r="P1113">
        <v>2</v>
      </c>
      <c r="Q1113" t="s">
        <v>31</v>
      </c>
    </row>
    <row r="1114" spans="1:18" x14ac:dyDescent="0.3">
      <c r="A1114" t="s">
        <v>5678</v>
      </c>
      <c r="B1114" t="s">
        <v>1752</v>
      </c>
      <c r="C1114" t="s">
        <v>1753</v>
      </c>
      <c r="D1114" s="2">
        <v>45813</v>
      </c>
      <c r="E1114" s="2">
        <v>45843</v>
      </c>
      <c r="F1114" s="2">
        <v>45820</v>
      </c>
      <c r="G1114" t="s">
        <v>45</v>
      </c>
      <c r="H1114" s="3">
        <v>2480</v>
      </c>
      <c r="I1114" s="3">
        <v>2480</v>
      </c>
      <c r="J1114">
        <v>1879</v>
      </c>
      <c r="K1114">
        <v>3</v>
      </c>
      <c r="L1114" t="s">
        <v>1687</v>
      </c>
      <c r="M1114" t="s">
        <v>1688</v>
      </c>
      <c r="N1114" t="s">
        <v>27</v>
      </c>
      <c r="P1114">
        <v>2</v>
      </c>
      <c r="Q1114" t="s">
        <v>31</v>
      </c>
    </row>
    <row r="1115" spans="1:18" x14ac:dyDescent="0.3">
      <c r="A1115" t="s">
        <v>5679</v>
      </c>
      <c r="B1115" t="s">
        <v>1752</v>
      </c>
      <c r="C1115" t="s">
        <v>1753</v>
      </c>
      <c r="D1115" s="2">
        <v>45813</v>
      </c>
      <c r="E1115" s="2">
        <v>45873</v>
      </c>
      <c r="F1115" s="2">
        <v>45820</v>
      </c>
      <c r="G1115" t="s">
        <v>45</v>
      </c>
      <c r="H1115" s="3">
        <v>2480</v>
      </c>
      <c r="I1115" s="3">
        <v>2480</v>
      </c>
      <c r="J1115">
        <v>1879</v>
      </c>
      <c r="K1115">
        <v>3</v>
      </c>
      <c r="L1115" t="s">
        <v>1687</v>
      </c>
      <c r="M1115" t="s">
        <v>1688</v>
      </c>
      <c r="N1115" t="s">
        <v>27</v>
      </c>
      <c r="P1115">
        <v>2</v>
      </c>
      <c r="Q1115" t="s">
        <v>31</v>
      </c>
    </row>
    <row r="1116" spans="1:18" x14ac:dyDescent="0.3">
      <c r="A1116" t="s">
        <v>5680</v>
      </c>
      <c r="B1116" t="s">
        <v>1752</v>
      </c>
      <c r="C1116" t="s">
        <v>1753</v>
      </c>
      <c r="D1116" s="2">
        <v>45813</v>
      </c>
      <c r="E1116" s="2">
        <v>45903</v>
      </c>
      <c r="F1116" s="2">
        <v>45820</v>
      </c>
      <c r="G1116" t="s">
        <v>45</v>
      </c>
      <c r="H1116" s="3">
        <v>2480</v>
      </c>
      <c r="I1116" s="3">
        <v>2480</v>
      </c>
      <c r="J1116">
        <v>1879</v>
      </c>
      <c r="K1116">
        <v>3</v>
      </c>
      <c r="L1116" t="s">
        <v>1687</v>
      </c>
      <c r="M1116" t="s">
        <v>1688</v>
      </c>
      <c r="N1116" t="s">
        <v>27</v>
      </c>
      <c r="P1116">
        <v>2</v>
      </c>
      <c r="Q1116" t="s">
        <v>31</v>
      </c>
    </row>
    <row r="1117" spans="1:18" x14ac:dyDescent="0.3">
      <c r="A1117" t="s">
        <v>5681</v>
      </c>
      <c r="B1117" t="s">
        <v>3053</v>
      </c>
      <c r="C1117" t="s">
        <v>3054</v>
      </c>
      <c r="D1117" s="2">
        <v>45813</v>
      </c>
      <c r="E1117" s="2">
        <v>45843</v>
      </c>
      <c r="F1117" s="2">
        <v>45820</v>
      </c>
      <c r="G1117" t="s">
        <v>45</v>
      </c>
      <c r="H1117" s="3">
        <v>878.33</v>
      </c>
      <c r="I1117" s="3">
        <v>878.33</v>
      </c>
      <c r="J1117">
        <v>1881</v>
      </c>
      <c r="K1117">
        <v>3</v>
      </c>
      <c r="L1117" t="s">
        <v>1687</v>
      </c>
      <c r="M1117" t="s">
        <v>1688</v>
      </c>
      <c r="N1117" t="s">
        <v>27</v>
      </c>
      <c r="P1117">
        <v>2</v>
      </c>
      <c r="Q1117" t="s">
        <v>31</v>
      </c>
    </row>
    <row r="1118" spans="1:18" x14ac:dyDescent="0.3">
      <c r="A1118" t="s">
        <v>5682</v>
      </c>
      <c r="B1118" t="s">
        <v>3053</v>
      </c>
      <c r="C1118" t="s">
        <v>3054</v>
      </c>
      <c r="D1118" s="2">
        <v>45813</v>
      </c>
      <c r="E1118" s="2">
        <v>45873</v>
      </c>
      <c r="F1118" s="2">
        <v>45820</v>
      </c>
      <c r="G1118" t="s">
        <v>45</v>
      </c>
      <c r="H1118" s="3">
        <v>878.33</v>
      </c>
      <c r="I1118" s="3">
        <v>878.33</v>
      </c>
      <c r="J1118">
        <v>1881</v>
      </c>
      <c r="K1118">
        <v>3</v>
      </c>
      <c r="L1118" t="s">
        <v>1687</v>
      </c>
      <c r="M1118" t="s">
        <v>1688</v>
      </c>
      <c r="N1118" t="s">
        <v>27</v>
      </c>
      <c r="P1118">
        <v>2</v>
      </c>
      <c r="Q1118" t="s">
        <v>31</v>
      </c>
    </row>
    <row r="1119" spans="1:18" x14ac:dyDescent="0.3">
      <c r="A1119" t="s">
        <v>5683</v>
      </c>
      <c r="B1119" t="s">
        <v>3053</v>
      </c>
      <c r="C1119" t="s">
        <v>3054</v>
      </c>
      <c r="D1119" s="2">
        <v>45813</v>
      </c>
      <c r="E1119" s="2">
        <v>45903</v>
      </c>
      <c r="F1119" s="2">
        <v>45820</v>
      </c>
      <c r="G1119" t="s">
        <v>45</v>
      </c>
      <c r="H1119" s="3">
        <v>878.34</v>
      </c>
      <c r="I1119" s="3">
        <v>878.34</v>
      </c>
      <c r="J1119">
        <v>1881</v>
      </c>
      <c r="K1119">
        <v>3</v>
      </c>
      <c r="L1119" t="s">
        <v>1687</v>
      </c>
      <c r="M1119" t="s">
        <v>1688</v>
      </c>
      <c r="N1119" t="s">
        <v>27</v>
      </c>
      <c r="P1119">
        <v>2</v>
      </c>
      <c r="Q1119" t="s">
        <v>31</v>
      </c>
    </row>
    <row r="1120" spans="1:18" x14ac:dyDescent="0.3">
      <c r="A1120" t="s">
        <v>5684</v>
      </c>
      <c r="B1120" t="s">
        <v>2103</v>
      </c>
      <c r="C1120" t="s">
        <v>2104</v>
      </c>
      <c r="D1120" s="2">
        <v>45814</v>
      </c>
      <c r="E1120" s="2">
        <v>45814</v>
      </c>
      <c r="F1120" s="2">
        <v>45820</v>
      </c>
      <c r="G1120" t="s">
        <v>49</v>
      </c>
      <c r="H1120" s="3">
        <v>165</v>
      </c>
      <c r="I1120" s="3">
        <v>165</v>
      </c>
      <c r="J1120">
        <v>1886</v>
      </c>
      <c r="K1120">
        <v>3</v>
      </c>
      <c r="L1120" t="s">
        <v>1687</v>
      </c>
      <c r="M1120" t="s">
        <v>1688</v>
      </c>
      <c r="N1120" t="s">
        <v>27</v>
      </c>
      <c r="P1120">
        <v>2</v>
      </c>
      <c r="Q1120" t="s">
        <v>31</v>
      </c>
      <c r="R1120" t="s">
        <v>5685</v>
      </c>
    </row>
    <row r="1121" spans="1:18" x14ac:dyDescent="0.3">
      <c r="A1121" t="s">
        <v>5686</v>
      </c>
      <c r="B1121" t="s">
        <v>2103</v>
      </c>
      <c r="C1121" t="s">
        <v>2104</v>
      </c>
      <c r="D1121" s="2">
        <v>45814</v>
      </c>
      <c r="E1121" s="2">
        <v>45844</v>
      </c>
      <c r="F1121" s="2">
        <v>45820</v>
      </c>
      <c r="G1121" t="s">
        <v>45</v>
      </c>
      <c r="H1121" s="3">
        <v>986.67</v>
      </c>
      <c r="I1121" s="3">
        <v>986.67</v>
      </c>
      <c r="J1121">
        <v>1886</v>
      </c>
      <c r="K1121">
        <v>3</v>
      </c>
      <c r="L1121" t="s">
        <v>1687</v>
      </c>
      <c r="M1121" t="s">
        <v>1688</v>
      </c>
      <c r="N1121" t="s">
        <v>27</v>
      </c>
      <c r="P1121">
        <v>2</v>
      </c>
      <c r="Q1121" t="s">
        <v>31</v>
      </c>
      <c r="R1121" t="s">
        <v>5685</v>
      </c>
    </row>
    <row r="1122" spans="1:18" x14ac:dyDescent="0.3">
      <c r="A1122" t="s">
        <v>5687</v>
      </c>
      <c r="B1122" t="s">
        <v>2103</v>
      </c>
      <c r="C1122" t="s">
        <v>2104</v>
      </c>
      <c r="D1122" s="2">
        <v>45814</v>
      </c>
      <c r="E1122" s="2">
        <v>45874</v>
      </c>
      <c r="F1122" s="2">
        <v>45820</v>
      </c>
      <c r="G1122" t="s">
        <v>45</v>
      </c>
      <c r="H1122" s="3">
        <v>986.67</v>
      </c>
      <c r="I1122" s="3">
        <v>986.67</v>
      </c>
      <c r="J1122">
        <v>1886</v>
      </c>
      <c r="K1122">
        <v>3</v>
      </c>
      <c r="L1122" t="s">
        <v>1687</v>
      </c>
      <c r="M1122" t="s">
        <v>1688</v>
      </c>
      <c r="N1122" t="s">
        <v>27</v>
      </c>
      <c r="P1122">
        <v>2</v>
      </c>
      <c r="Q1122" t="s">
        <v>31</v>
      </c>
      <c r="R1122" t="s">
        <v>5685</v>
      </c>
    </row>
    <row r="1123" spans="1:18" x14ac:dyDescent="0.3">
      <c r="A1123" t="s">
        <v>5688</v>
      </c>
      <c r="B1123" t="s">
        <v>2103</v>
      </c>
      <c r="C1123" t="s">
        <v>2104</v>
      </c>
      <c r="D1123" s="2">
        <v>45814</v>
      </c>
      <c r="E1123" s="2">
        <v>45904</v>
      </c>
      <c r="F1123" s="2">
        <v>45820</v>
      </c>
      <c r="G1123" t="s">
        <v>45</v>
      </c>
      <c r="H1123" s="3">
        <v>986.66</v>
      </c>
      <c r="I1123" s="3">
        <v>986.66</v>
      </c>
      <c r="J1123">
        <v>1886</v>
      </c>
      <c r="K1123">
        <v>3</v>
      </c>
      <c r="L1123" t="s">
        <v>1687</v>
      </c>
      <c r="M1123" t="s">
        <v>1688</v>
      </c>
      <c r="N1123" t="s">
        <v>27</v>
      </c>
      <c r="P1123">
        <v>2</v>
      </c>
      <c r="Q1123" t="s">
        <v>31</v>
      </c>
      <c r="R1123" t="s">
        <v>5685</v>
      </c>
    </row>
    <row r="1124" spans="1:18" x14ac:dyDescent="0.3">
      <c r="A1124" t="s">
        <v>5689</v>
      </c>
      <c r="B1124" t="s">
        <v>5690</v>
      </c>
      <c r="C1124" t="s">
        <v>5691</v>
      </c>
      <c r="D1124" s="2">
        <v>45814</v>
      </c>
      <c r="E1124" s="2">
        <v>45844</v>
      </c>
      <c r="F1124" s="2">
        <v>45820</v>
      </c>
      <c r="G1124" t="s">
        <v>45</v>
      </c>
      <c r="H1124" s="3">
        <v>990</v>
      </c>
      <c r="I1124" s="3">
        <v>990</v>
      </c>
      <c r="J1124">
        <v>1887</v>
      </c>
      <c r="K1124">
        <v>3</v>
      </c>
      <c r="L1124" t="s">
        <v>1687</v>
      </c>
      <c r="M1124" t="s">
        <v>1688</v>
      </c>
      <c r="N1124" t="s">
        <v>27</v>
      </c>
      <c r="P1124">
        <v>2</v>
      </c>
      <c r="Q1124" t="s">
        <v>31</v>
      </c>
    </row>
    <row r="1125" spans="1:18" x14ac:dyDescent="0.3">
      <c r="A1125" t="s">
        <v>5692</v>
      </c>
      <c r="B1125" t="s">
        <v>5690</v>
      </c>
      <c r="C1125" t="s">
        <v>5691</v>
      </c>
      <c r="D1125" s="2">
        <v>45814</v>
      </c>
      <c r="E1125" s="2">
        <v>45874</v>
      </c>
      <c r="F1125" s="2">
        <v>45820</v>
      </c>
      <c r="G1125" t="s">
        <v>45</v>
      </c>
      <c r="H1125" s="3">
        <v>990</v>
      </c>
      <c r="I1125" s="3">
        <v>990</v>
      </c>
      <c r="J1125">
        <v>1887</v>
      </c>
      <c r="K1125">
        <v>3</v>
      </c>
      <c r="L1125" t="s">
        <v>1687</v>
      </c>
      <c r="M1125" t="s">
        <v>1688</v>
      </c>
      <c r="N1125" t="s">
        <v>27</v>
      </c>
      <c r="P1125">
        <v>2</v>
      </c>
      <c r="Q1125" t="s">
        <v>31</v>
      </c>
    </row>
    <row r="1126" spans="1:18" x14ac:dyDescent="0.3">
      <c r="A1126" t="s">
        <v>5693</v>
      </c>
      <c r="B1126" t="s">
        <v>5690</v>
      </c>
      <c r="C1126" t="s">
        <v>5691</v>
      </c>
      <c r="D1126" s="2">
        <v>45814</v>
      </c>
      <c r="E1126" s="2">
        <v>45904</v>
      </c>
      <c r="F1126" s="2">
        <v>45820</v>
      </c>
      <c r="G1126" t="s">
        <v>45</v>
      </c>
      <c r="H1126" s="3">
        <v>990</v>
      </c>
      <c r="I1126" s="3">
        <v>990</v>
      </c>
      <c r="J1126">
        <v>1887</v>
      </c>
      <c r="K1126">
        <v>3</v>
      </c>
      <c r="L1126" t="s">
        <v>1687</v>
      </c>
      <c r="M1126" t="s">
        <v>1688</v>
      </c>
      <c r="N1126" t="s">
        <v>27</v>
      </c>
      <c r="P1126">
        <v>2</v>
      </c>
      <c r="Q1126" t="s">
        <v>31</v>
      </c>
    </row>
    <row r="1127" spans="1:18" x14ac:dyDescent="0.3">
      <c r="A1127" t="s">
        <v>5694</v>
      </c>
      <c r="B1127" t="s">
        <v>5690</v>
      </c>
      <c r="C1127" t="s">
        <v>5691</v>
      </c>
      <c r="D1127" s="2">
        <v>45814</v>
      </c>
      <c r="E1127" s="2">
        <v>45934</v>
      </c>
      <c r="F1127" s="2">
        <v>45820</v>
      </c>
      <c r="G1127" t="s">
        <v>45</v>
      </c>
      <c r="H1127" s="3">
        <v>990</v>
      </c>
      <c r="I1127" s="3">
        <v>990</v>
      </c>
      <c r="J1127">
        <v>1887</v>
      </c>
      <c r="K1127">
        <v>3</v>
      </c>
      <c r="L1127" t="s">
        <v>1687</v>
      </c>
      <c r="M1127" t="s">
        <v>1688</v>
      </c>
      <c r="N1127" t="s">
        <v>27</v>
      </c>
      <c r="P1127">
        <v>2</v>
      </c>
      <c r="Q1127" t="s">
        <v>31</v>
      </c>
    </row>
    <row r="1128" spans="1:18" x14ac:dyDescent="0.3">
      <c r="A1128" t="s">
        <v>5695</v>
      </c>
      <c r="B1128" t="s">
        <v>5696</v>
      </c>
      <c r="C1128" t="s">
        <v>5697</v>
      </c>
      <c r="D1128" s="2">
        <v>45810</v>
      </c>
      <c r="E1128" s="2">
        <v>45840</v>
      </c>
      <c r="F1128" s="2">
        <v>45820</v>
      </c>
      <c r="G1128" t="s">
        <v>45</v>
      </c>
      <c r="H1128" s="3">
        <v>80</v>
      </c>
      <c r="I1128" s="3">
        <v>80</v>
      </c>
      <c r="J1128">
        <v>1859</v>
      </c>
      <c r="K1128">
        <v>3</v>
      </c>
      <c r="L1128" t="s">
        <v>1687</v>
      </c>
      <c r="M1128" t="s">
        <v>1688</v>
      </c>
      <c r="N1128" t="s">
        <v>27</v>
      </c>
      <c r="P1128">
        <v>2</v>
      </c>
      <c r="Q1128" t="s">
        <v>31</v>
      </c>
    </row>
    <row r="1129" spans="1:18" x14ac:dyDescent="0.3">
      <c r="A1129" t="s">
        <v>5698</v>
      </c>
      <c r="B1129" t="s">
        <v>5696</v>
      </c>
      <c r="C1129" t="s">
        <v>5697</v>
      </c>
      <c r="D1129" s="2">
        <v>45810</v>
      </c>
      <c r="E1129" s="2">
        <v>45870</v>
      </c>
      <c r="F1129" s="2">
        <v>45820</v>
      </c>
      <c r="G1129" t="s">
        <v>45</v>
      </c>
      <c r="H1129" s="3">
        <v>80</v>
      </c>
      <c r="I1129" s="3">
        <v>80</v>
      </c>
      <c r="J1129">
        <v>1859</v>
      </c>
      <c r="K1129">
        <v>3</v>
      </c>
      <c r="L1129" t="s">
        <v>1687</v>
      </c>
      <c r="M1129" t="s">
        <v>1688</v>
      </c>
      <c r="N1129" t="s">
        <v>27</v>
      </c>
      <c r="P1129">
        <v>2</v>
      </c>
      <c r="Q1129" t="s">
        <v>31</v>
      </c>
    </row>
    <row r="1130" spans="1:18" x14ac:dyDescent="0.3">
      <c r="A1130" t="s">
        <v>5699</v>
      </c>
      <c r="B1130" t="s">
        <v>5696</v>
      </c>
      <c r="C1130" t="s">
        <v>5697</v>
      </c>
      <c r="D1130" s="2">
        <v>45810</v>
      </c>
      <c r="E1130" s="2">
        <v>45900</v>
      </c>
      <c r="F1130" s="2">
        <v>45820</v>
      </c>
      <c r="G1130" t="s">
        <v>45</v>
      </c>
      <c r="H1130" s="3">
        <v>80</v>
      </c>
      <c r="I1130" s="3">
        <v>80</v>
      </c>
      <c r="J1130">
        <v>1859</v>
      </c>
      <c r="K1130">
        <v>3</v>
      </c>
      <c r="L1130" t="s">
        <v>1687</v>
      </c>
      <c r="M1130" t="s">
        <v>1688</v>
      </c>
      <c r="N1130" t="s">
        <v>27</v>
      </c>
      <c r="P1130">
        <v>2</v>
      </c>
      <c r="Q1130" t="s">
        <v>31</v>
      </c>
    </row>
    <row r="1131" spans="1:18" x14ac:dyDescent="0.3">
      <c r="A1131" t="s">
        <v>5700</v>
      </c>
      <c r="B1131" t="s">
        <v>2174</v>
      </c>
      <c r="C1131" t="s">
        <v>2175</v>
      </c>
      <c r="D1131" s="2">
        <v>45810</v>
      </c>
      <c r="E1131" s="2">
        <v>45840</v>
      </c>
      <c r="F1131" s="2">
        <v>45820</v>
      </c>
      <c r="G1131" t="s">
        <v>45</v>
      </c>
      <c r="H1131" s="3">
        <v>133.33000000000001</v>
      </c>
      <c r="I1131" s="3">
        <v>133.33000000000001</v>
      </c>
      <c r="J1131">
        <v>1860</v>
      </c>
      <c r="K1131">
        <v>3</v>
      </c>
      <c r="L1131" t="s">
        <v>1687</v>
      </c>
      <c r="M1131" t="s">
        <v>1688</v>
      </c>
      <c r="N1131" t="s">
        <v>27</v>
      </c>
      <c r="P1131">
        <v>2</v>
      </c>
      <c r="Q1131" t="s">
        <v>31</v>
      </c>
    </row>
    <row r="1132" spans="1:18" x14ac:dyDescent="0.3">
      <c r="A1132" t="s">
        <v>5701</v>
      </c>
      <c r="B1132" t="s">
        <v>2174</v>
      </c>
      <c r="C1132" t="s">
        <v>2175</v>
      </c>
      <c r="D1132" s="2">
        <v>45810</v>
      </c>
      <c r="E1132" s="2">
        <v>45870</v>
      </c>
      <c r="F1132" s="2">
        <v>45820</v>
      </c>
      <c r="G1132" t="s">
        <v>45</v>
      </c>
      <c r="H1132" s="3">
        <v>133.33000000000001</v>
      </c>
      <c r="I1132" s="3">
        <v>133.33000000000001</v>
      </c>
      <c r="J1132">
        <v>1860</v>
      </c>
      <c r="K1132">
        <v>3</v>
      </c>
      <c r="L1132" t="s">
        <v>1687</v>
      </c>
      <c r="M1132" t="s">
        <v>1688</v>
      </c>
      <c r="N1132" t="s">
        <v>27</v>
      </c>
      <c r="P1132">
        <v>2</v>
      </c>
      <c r="Q1132" t="s">
        <v>31</v>
      </c>
    </row>
    <row r="1133" spans="1:18" x14ac:dyDescent="0.3">
      <c r="A1133" t="s">
        <v>5702</v>
      </c>
      <c r="B1133" t="s">
        <v>2174</v>
      </c>
      <c r="C1133" t="s">
        <v>2175</v>
      </c>
      <c r="D1133" s="2">
        <v>45810</v>
      </c>
      <c r="E1133" s="2">
        <v>45900</v>
      </c>
      <c r="F1133" s="2">
        <v>45820</v>
      </c>
      <c r="G1133" t="s">
        <v>45</v>
      </c>
      <c r="H1133" s="3">
        <v>133.34</v>
      </c>
      <c r="I1133" s="3">
        <v>133.34</v>
      </c>
      <c r="J1133">
        <v>1860</v>
      </c>
      <c r="K1133">
        <v>3</v>
      </c>
      <c r="L1133" t="s">
        <v>1687</v>
      </c>
      <c r="M1133" t="s">
        <v>1688</v>
      </c>
      <c r="N1133" t="s">
        <v>27</v>
      </c>
      <c r="P1133">
        <v>2</v>
      </c>
      <c r="Q1133" t="s">
        <v>31</v>
      </c>
    </row>
    <row r="1134" spans="1:18" x14ac:dyDescent="0.3">
      <c r="A1134" t="s">
        <v>5703</v>
      </c>
      <c r="B1134" t="s">
        <v>1805</v>
      </c>
      <c r="C1134" t="s">
        <v>1806</v>
      </c>
      <c r="D1134" s="2">
        <v>45811</v>
      </c>
      <c r="E1134" s="2">
        <v>45841</v>
      </c>
      <c r="F1134" s="2">
        <v>45820</v>
      </c>
      <c r="G1134" t="s">
        <v>45</v>
      </c>
      <c r="H1134" s="3">
        <v>228.33</v>
      </c>
      <c r="I1134" s="3">
        <v>228.33</v>
      </c>
      <c r="J1134">
        <v>1865</v>
      </c>
      <c r="K1134">
        <v>3</v>
      </c>
      <c r="L1134" t="s">
        <v>1687</v>
      </c>
      <c r="M1134" t="s">
        <v>1688</v>
      </c>
      <c r="N1134" t="s">
        <v>27</v>
      </c>
      <c r="P1134">
        <v>2</v>
      </c>
      <c r="Q1134" t="s">
        <v>31</v>
      </c>
    </row>
    <row r="1135" spans="1:18" x14ac:dyDescent="0.3">
      <c r="A1135" t="s">
        <v>5704</v>
      </c>
      <c r="B1135" t="s">
        <v>1805</v>
      </c>
      <c r="C1135" t="s">
        <v>1806</v>
      </c>
      <c r="D1135" s="2">
        <v>45811</v>
      </c>
      <c r="E1135" s="2">
        <v>45871</v>
      </c>
      <c r="F1135" s="2">
        <v>45820</v>
      </c>
      <c r="G1135" t="s">
        <v>45</v>
      </c>
      <c r="H1135" s="3">
        <v>228.33</v>
      </c>
      <c r="I1135" s="3">
        <v>228.33</v>
      </c>
      <c r="J1135">
        <v>1865</v>
      </c>
      <c r="K1135">
        <v>3</v>
      </c>
      <c r="L1135" t="s">
        <v>1687</v>
      </c>
      <c r="M1135" t="s">
        <v>1688</v>
      </c>
      <c r="N1135" t="s">
        <v>27</v>
      </c>
      <c r="P1135">
        <v>2</v>
      </c>
      <c r="Q1135" t="s">
        <v>31</v>
      </c>
    </row>
    <row r="1136" spans="1:18" x14ac:dyDescent="0.3">
      <c r="A1136" t="s">
        <v>5705</v>
      </c>
      <c r="B1136" t="s">
        <v>1805</v>
      </c>
      <c r="C1136" t="s">
        <v>1806</v>
      </c>
      <c r="D1136" s="2">
        <v>45811</v>
      </c>
      <c r="E1136" s="2">
        <v>45901</v>
      </c>
      <c r="F1136" s="2">
        <v>45820</v>
      </c>
      <c r="G1136" t="s">
        <v>45</v>
      </c>
      <c r="H1136" s="3">
        <v>228.34</v>
      </c>
      <c r="I1136" s="3">
        <v>228.34</v>
      </c>
      <c r="J1136">
        <v>1865</v>
      </c>
      <c r="K1136">
        <v>3</v>
      </c>
      <c r="L1136" t="s">
        <v>1687</v>
      </c>
      <c r="M1136" t="s">
        <v>1688</v>
      </c>
      <c r="N1136" t="s">
        <v>27</v>
      </c>
      <c r="P1136">
        <v>2</v>
      </c>
      <c r="Q1136" t="s">
        <v>31</v>
      </c>
    </row>
    <row r="1137" spans="1:17" x14ac:dyDescent="0.3">
      <c r="A1137" t="s">
        <v>5706</v>
      </c>
      <c r="B1137" t="s">
        <v>5707</v>
      </c>
      <c r="C1137" t="s">
        <v>5708</v>
      </c>
      <c r="D1137" s="2">
        <v>45807</v>
      </c>
      <c r="E1137" s="2">
        <v>45837</v>
      </c>
      <c r="F1137" s="2">
        <v>45820</v>
      </c>
      <c r="G1137" t="s">
        <v>45</v>
      </c>
      <c r="H1137" s="3">
        <v>851.67</v>
      </c>
      <c r="I1137" s="3">
        <v>851.67</v>
      </c>
      <c r="J1137">
        <v>1846</v>
      </c>
      <c r="K1137">
        <v>3</v>
      </c>
      <c r="L1137" t="s">
        <v>1687</v>
      </c>
      <c r="M1137" t="s">
        <v>1688</v>
      </c>
      <c r="N1137" t="s">
        <v>27</v>
      </c>
      <c r="P1137">
        <v>2</v>
      </c>
      <c r="Q1137" t="s">
        <v>31</v>
      </c>
    </row>
    <row r="1138" spans="1:17" x14ac:dyDescent="0.3">
      <c r="A1138" t="s">
        <v>5709</v>
      </c>
      <c r="B1138" t="s">
        <v>5707</v>
      </c>
      <c r="C1138" t="s">
        <v>5708</v>
      </c>
      <c r="D1138" s="2">
        <v>45807</v>
      </c>
      <c r="E1138" s="2">
        <v>45867</v>
      </c>
      <c r="F1138" s="2">
        <v>45820</v>
      </c>
      <c r="G1138" t="s">
        <v>45</v>
      </c>
      <c r="H1138" s="3">
        <v>851.67</v>
      </c>
      <c r="I1138" s="3">
        <v>851.67</v>
      </c>
      <c r="J1138">
        <v>1846</v>
      </c>
      <c r="K1138">
        <v>3</v>
      </c>
      <c r="L1138" t="s">
        <v>1687</v>
      </c>
      <c r="M1138" t="s">
        <v>1688</v>
      </c>
      <c r="N1138" t="s">
        <v>27</v>
      </c>
      <c r="P1138">
        <v>2</v>
      </c>
      <c r="Q1138" t="s">
        <v>31</v>
      </c>
    </row>
    <row r="1139" spans="1:17" x14ac:dyDescent="0.3">
      <c r="A1139" t="s">
        <v>5710</v>
      </c>
      <c r="B1139" t="s">
        <v>5707</v>
      </c>
      <c r="C1139" t="s">
        <v>5708</v>
      </c>
      <c r="D1139" s="2">
        <v>45807</v>
      </c>
      <c r="E1139" s="2">
        <v>45897</v>
      </c>
      <c r="F1139" s="2">
        <v>45820</v>
      </c>
      <c r="G1139" t="s">
        <v>45</v>
      </c>
      <c r="H1139" s="3">
        <v>851.66</v>
      </c>
      <c r="I1139" s="3">
        <v>851.66</v>
      </c>
      <c r="J1139">
        <v>1846</v>
      </c>
      <c r="K1139">
        <v>3</v>
      </c>
      <c r="L1139" t="s">
        <v>1687</v>
      </c>
      <c r="M1139" t="s">
        <v>1688</v>
      </c>
      <c r="N1139" t="s">
        <v>27</v>
      </c>
      <c r="P1139">
        <v>2</v>
      </c>
      <c r="Q1139" t="s">
        <v>31</v>
      </c>
    </row>
    <row r="1140" spans="1:17" x14ac:dyDescent="0.3">
      <c r="A1140" t="s">
        <v>5711</v>
      </c>
      <c r="B1140" t="s">
        <v>1781</v>
      </c>
      <c r="C1140" t="s">
        <v>1782</v>
      </c>
      <c r="D1140" s="2">
        <v>45807</v>
      </c>
      <c r="E1140" s="2">
        <v>45837</v>
      </c>
      <c r="F1140" s="2">
        <v>45820</v>
      </c>
      <c r="G1140" t="s">
        <v>45</v>
      </c>
      <c r="H1140" s="3">
        <v>1066.67</v>
      </c>
      <c r="I1140" s="3">
        <v>1066.67</v>
      </c>
      <c r="J1140">
        <v>1847</v>
      </c>
      <c r="K1140">
        <v>3</v>
      </c>
      <c r="L1140" t="s">
        <v>1687</v>
      </c>
      <c r="M1140" t="s">
        <v>1688</v>
      </c>
      <c r="N1140" t="s">
        <v>27</v>
      </c>
      <c r="P1140">
        <v>2</v>
      </c>
      <c r="Q1140" t="s">
        <v>31</v>
      </c>
    </row>
    <row r="1141" spans="1:17" x14ac:dyDescent="0.3">
      <c r="A1141" t="s">
        <v>5712</v>
      </c>
      <c r="B1141" t="s">
        <v>1781</v>
      </c>
      <c r="C1141" t="s">
        <v>1782</v>
      </c>
      <c r="D1141" s="2">
        <v>45807</v>
      </c>
      <c r="E1141" s="2">
        <v>45867</v>
      </c>
      <c r="F1141" s="2">
        <v>45820</v>
      </c>
      <c r="G1141" t="s">
        <v>45</v>
      </c>
      <c r="H1141" s="3">
        <v>1066.67</v>
      </c>
      <c r="I1141" s="3">
        <v>1066.67</v>
      </c>
      <c r="J1141">
        <v>1847</v>
      </c>
      <c r="K1141">
        <v>3</v>
      </c>
      <c r="L1141" t="s">
        <v>1687</v>
      </c>
      <c r="M1141" t="s">
        <v>1688</v>
      </c>
      <c r="N1141" t="s">
        <v>27</v>
      </c>
      <c r="P1141">
        <v>2</v>
      </c>
      <c r="Q1141" t="s">
        <v>31</v>
      </c>
    </row>
    <row r="1142" spans="1:17" x14ac:dyDescent="0.3">
      <c r="A1142" t="s">
        <v>5713</v>
      </c>
      <c r="B1142" t="s">
        <v>1781</v>
      </c>
      <c r="C1142" t="s">
        <v>1782</v>
      </c>
      <c r="D1142" s="2">
        <v>45807</v>
      </c>
      <c r="E1142" s="2">
        <v>45897</v>
      </c>
      <c r="F1142" s="2">
        <v>45820</v>
      </c>
      <c r="G1142" t="s">
        <v>45</v>
      </c>
      <c r="H1142" s="3">
        <v>1066.6600000000001</v>
      </c>
      <c r="I1142" s="3">
        <v>1066.6600000000001</v>
      </c>
      <c r="J1142">
        <v>1847</v>
      </c>
      <c r="K1142">
        <v>3</v>
      </c>
      <c r="L1142" t="s">
        <v>1687</v>
      </c>
      <c r="M1142" t="s">
        <v>1688</v>
      </c>
      <c r="N1142" t="s">
        <v>27</v>
      </c>
      <c r="P1142">
        <v>2</v>
      </c>
      <c r="Q1142" t="s">
        <v>31</v>
      </c>
    </row>
    <row r="1143" spans="1:17" x14ac:dyDescent="0.3">
      <c r="A1143" t="s">
        <v>5714</v>
      </c>
      <c r="B1143" t="s">
        <v>2193</v>
      </c>
      <c r="C1143" t="s">
        <v>2194</v>
      </c>
      <c r="D1143" s="2">
        <v>45807</v>
      </c>
      <c r="E1143" s="2">
        <v>45837</v>
      </c>
      <c r="F1143" s="2">
        <v>45820</v>
      </c>
      <c r="G1143" t="s">
        <v>45</v>
      </c>
      <c r="H1143" s="3">
        <v>7290</v>
      </c>
      <c r="I1143" s="3">
        <v>7290</v>
      </c>
      <c r="J1143">
        <v>1849</v>
      </c>
      <c r="K1143">
        <v>3</v>
      </c>
      <c r="L1143" t="s">
        <v>1687</v>
      </c>
      <c r="M1143" t="s">
        <v>1688</v>
      </c>
      <c r="N1143" t="s">
        <v>27</v>
      </c>
      <c r="P1143">
        <v>2</v>
      </c>
      <c r="Q1143" t="s">
        <v>31</v>
      </c>
    </row>
    <row r="1144" spans="1:17" x14ac:dyDescent="0.3">
      <c r="A1144" t="s">
        <v>5715</v>
      </c>
      <c r="B1144" t="s">
        <v>2174</v>
      </c>
      <c r="C1144" t="s">
        <v>2175</v>
      </c>
      <c r="D1144" s="2">
        <v>45807</v>
      </c>
      <c r="E1144" s="2">
        <v>45837</v>
      </c>
      <c r="F1144" s="2">
        <v>45820</v>
      </c>
      <c r="G1144" t="s">
        <v>45</v>
      </c>
      <c r="H1144" s="3">
        <v>4480</v>
      </c>
      <c r="I1144" s="3">
        <v>4480</v>
      </c>
      <c r="J1144">
        <v>1850</v>
      </c>
      <c r="K1144">
        <v>3</v>
      </c>
      <c r="L1144" t="s">
        <v>1687</v>
      </c>
      <c r="M1144" t="s">
        <v>1688</v>
      </c>
      <c r="N1144" t="s">
        <v>27</v>
      </c>
      <c r="P1144">
        <v>2</v>
      </c>
      <c r="Q1144" t="s">
        <v>31</v>
      </c>
    </row>
    <row r="1145" spans="1:17" x14ac:dyDescent="0.3">
      <c r="A1145" t="s">
        <v>5716</v>
      </c>
      <c r="B1145" t="s">
        <v>2171</v>
      </c>
      <c r="C1145" t="s">
        <v>2172</v>
      </c>
      <c r="D1145" s="2">
        <v>45807</v>
      </c>
      <c r="E1145" s="2">
        <v>45815</v>
      </c>
      <c r="F1145" s="2">
        <v>45820</v>
      </c>
      <c r="G1145" t="s">
        <v>45</v>
      </c>
      <c r="H1145" s="3">
        <v>2520</v>
      </c>
      <c r="I1145" s="3">
        <v>2520</v>
      </c>
      <c r="J1145">
        <v>1842</v>
      </c>
      <c r="K1145">
        <v>3</v>
      </c>
      <c r="L1145" t="s">
        <v>1687</v>
      </c>
      <c r="M1145" t="s">
        <v>1688</v>
      </c>
      <c r="N1145" t="s">
        <v>27</v>
      </c>
      <c r="P1145">
        <v>2</v>
      </c>
      <c r="Q1145" t="s">
        <v>31</v>
      </c>
    </row>
    <row r="1146" spans="1:17" x14ac:dyDescent="0.3">
      <c r="A1146" t="s">
        <v>5717</v>
      </c>
      <c r="B1146" t="s">
        <v>4799</v>
      </c>
      <c r="C1146" t="s">
        <v>4800</v>
      </c>
      <c r="D1146" s="2">
        <v>45807</v>
      </c>
      <c r="E1146" s="2">
        <v>45837</v>
      </c>
      <c r="F1146" s="2">
        <v>45820</v>
      </c>
      <c r="G1146" t="s">
        <v>45</v>
      </c>
      <c r="H1146" s="3">
        <v>14760</v>
      </c>
      <c r="I1146" s="3">
        <v>14760</v>
      </c>
      <c r="J1146">
        <v>1843</v>
      </c>
      <c r="K1146">
        <v>3</v>
      </c>
      <c r="L1146" t="s">
        <v>1687</v>
      </c>
      <c r="M1146" t="s">
        <v>1688</v>
      </c>
      <c r="N1146" t="s">
        <v>27</v>
      </c>
      <c r="P1146">
        <v>2</v>
      </c>
      <c r="Q1146" t="s">
        <v>31</v>
      </c>
    </row>
    <row r="1147" spans="1:17" x14ac:dyDescent="0.3">
      <c r="A1147" t="s">
        <v>5718</v>
      </c>
      <c r="B1147" t="s">
        <v>5073</v>
      </c>
      <c r="C1147" t="s">
        <v>5074</v>
      </c>
      <c r="D1147" s="2">
        <v>45807</v>
      </c>
      <c r="E1147" s="2">
        <v>45837</v>
      </c>
      <c r="F1147" s="2">
        <v>45820</v>
      </c>
      <c r="G1147" t="s">
        <v>45</v>
      </c>
      <c r="H1147" s="3">
        <v>466.25</v>
      </c>
      <c r="I1147" s="3">
        <v>466.25</v>
      </c>
      <c r="J1147">
        <v>1844</v>
      </c>
      <c r="K1147">
        <v>3</v>
      </c>
      <c r="L1147" t="s">
        <v>1687</v>
      </c>
      <c r="M1147" t="s">
        <v>1688</v>
      </c>
      <c r="N1147" t="s">
        <v>27</v>
      </c>
      <c r="P1147">
        <v>2</v>
      </c>
      <c r="Q1147" t="s">
        <v>31</v>
      </c>
    </row>
    <row r="1148" spans="1:17" x14ac:dyDescent="0.3">
      <c r="A1148" t="s">
        <v>5719</v>
      </c>
      <c r="B1148" t="s">
        <v>5073</v>
      </c>
      <c r="C1148" t="s">
        <v>5074</v>
      </c>
      <c r="D1148" s="2">
        <v>45807</v>
      </c>
      <c r="E1148" s="2">
        <v>45867</v>
      </c>
      <c r="F1148" s="2">
        <v>45820</v>
      </c>
      <c r="G1148" t="s">
        <v>45</v>
      </c>
      <c r="H1148" s="3">
        <v>466.25</v>
      </c>
      <c r="I1148" s="3">
        <v>466.25</v>
      </c>
      <c r="J1148">
        <v>1844</v>
      </c>
      <c r="K1148">
        <v>3</v>
      </c>
      <c r="L1148" t="s">
        <v>1687</v>
      </c>
      <c r="M1148" t="s">
        <v>1688</v>
      </c>
      <c r="N1148" t="s">
        <v>27</v>
      </c>
      <c r="P1148">
        <v>2</v>
      </c>
      <c r="Q1148" t="s">
        <v>31</v>
      </c>
    </row>
    <row r="1149" spans="1:17" x14ac:dyDescent="0.3">
      <c r="A1149" t="s">
        <v>5720</v>
      </c>
      <c r="B1149" t="s">
        <v>5073</v>
      </c>
      <c r="C1149" t="s">
        <v>5074</v>
      </c>
      <c r="D1149" s="2">
        <v>45807</v>
      </c>
      <c r="E1149" s="2">
        <v>45897</v>
      </c>
      <c r="F1149" s="2">
        <v>45820</v>
      </c>
      <c r="G1149" t="s">
        <v>45</v>
      </c>
      <c r="H1149" s="3">
        <v>466.25</v>
      </c>
      <c r="I1149" s="3">
        <v>466.25</v>
      </c>
      <c r="J1149">
        <v>1844</v>
      </c>
      <c r="K1149">
        <v>3</v>
      </c>
      <c r="L1149" t="s">
        <v>1687</v>
      </c>
      <c r="M1149" t="s">
        <v>1688</v>
      </c>
      <c r="N1149" t="s">
        <v>27</v>
      </c>
      <c r="P1149">
        <v>2</v>
      </c>
      <c r="Q1149" t="s">
        <v>31</v>
      </c>
    </row>
    <row r="1150" spans="1:17" x14ac:dyDescent="0.3">
      <c r="A1150" t="s">
        <v>5721</v>
      </c>
      <c r="B1150" t="s">
        <v>5073</v>
      </c>
      <c r="C1150" t="s">
        <v>5074</v>
      </c>
      <c r="D1150" s="2">
        <v>45807</v>
      </c>
      <c r="E1150" s="2">
        <v>45927</v>
      </c>
      <c r="F1150" s="2">
        <v>45820</v>
      </c>
      <c r="G1150" t="s">
        <v>45</v>
      </c>
      <c r="H1150" s="3">
        <v>466.25</v>
      </c>
      <c r="I1150" s="3">
        <v>466.25</v>
      </c>
      <c r="J1150">
        <v>1844</v>
      </c>
      <c r="K1150">
        <v>3</v>
      </c>
      <c r="L1150" t="s">
        <v>1687</v>
      </c>
      <c r="M1150" t="s">
        <v>1688</v>
      </c>
      <c r="N1150" t="s">
        <v>27</v>
      </c>
      <c r="P1150">
        <v>2</v>
      </c>
      <c r="Q1150" t="s">
        <v>31</v>
      </c>
    </row>
    <row r="1151" spans="1:17" x14ac:dyDescent="0.3">
      <c r="A1151" t="s">
        <v>5722</v>
      </c>
      <c r="B1151" t="s">
        <v>5696</v>
      </c>
      <c r="C1151" t="s">
        <v>5697</v>
      </c>
      <c r="D1151" s="2">
        <v>45806</v>
      </c>
      <c r="E1151" s="2">
        <v>45840</v>
      </c>
      <c r="F1151" s="2">
        <v>45820</v>
      </c>
      <c r="G1151" t="s">
        <v>45</v>
      </c>
      <c r="H1151" s="3">
        <v>800</v>
      </c>
      <c r="I1151" s="3">
        <v>800</v>
      </c>
      <c r="J1151">
        <v>1831</v>
      </c>
      <c r="K1151">
        <v>3</v>
      </c>
      <c r="L1151" t="s">
        <v>1687</v>
      </c>
      <c r="M1151" t="s">
        <v>1688</v>
      </c>
      <c r="N1151" t="s">
        <v>27</v>
      </c>
      <c r="P1151">
        <v>2</v>
      </c>
      <c r="Q1151" t="s">
        <v>31</v>
      </c>
    </row>
    <row r="1152" spans="1:17" x14ac:dyDescent="0.3">
      <c r="A1152" t="s">
        <v>5723</v>
      </c>
      <c r="B1152" t="s">
        <v>5696</v>
      </c>
      <c r="C1152" t="s">
        <v>5697</v>
      </c>
      <c r="D1152" s="2">
        <v>45806</v>
      </c>
      <c r="E1152" s="2">
        <v>45871</v>
      </c>
      <c r="F1152" s="2">
        <v>45820</v>
      </c>
      <c r="G1152" t="s">
        <v>45</v>
      </c>
      <c r="H1152" s="3">
        <v>800</v>
      </c>
      <c r="I1152" s="3">
        <v>800</v>
      </c>
      <c r="J1152">
        <v>1831</v>
      </c>
      <c r="K1152">
        <v>3</v>
      </c>
      <c r="L1152" t="s">
        <v>1687</v>
      </c>
      <c r="M1152" t="s">
        <v>1688</v>
      </c>
      <c r="N1152" t="s">
        <v>27</v>
      </c>
      <c r="P1152">
        <v>2</v>
      </c>
      <c r="Q1152" t="s">
        <v>31</v>
      </c>
    </row>
    <row r="1153" spans="1:17" x14ac:dyDescent="0.3">
      <c r="A1153" t="s">
        <v>5724</v>
      </c>
      <c r="B1153" t="s">
        <v>5696</v>
      </c>
      <c r="C1153" t="s">
        <v>5697</v>
      </c>
      <c r="D1153" s="2">
        <v>45806</v>
      </c>
      <c r="E1153" s="2">
        <v>45902</v>
      </c>
      <c r="F1153" s="2">
        <v>45820</v>
      </c>
      <c r="G1153" t="s">
        <v>45</v>
      </c>
      <c r="H1153" s="3">
        <v>800</v>
      </c>
      <c r="I1153" s="3">
        <v>800</v>
      </c>
      <c r="J1153">
        <v>1831</v>
      </c>
      <c r="K1153">
        <v>3</v>
      </c>
      <c r="L1153" t="s">
        <v>1687</v>
      </c>
      <c r="M1153" t="s">
        <v>1688</v>
      </c>
      <c r="N1153" t="s">
        <v>27</v>
      </c>
      <c r="P1153">
        <v>2</v>
      </c>
      <c r="Q1153" t="s">
        <v>31</v>
      </c>
    </row>
    <row r="1154" spans="1:17" x14ac:dyDescent="0.3">
      <c r="A1154" t="s">
        <v>5725</v>
      </c>
      <c r="B1154" t="s">
        <v>4595</v>
      </c>
      <c r="C1154" t="s">
        <v>4596</v>
      </c>
      <c r="D1154" s="2">
        <v>45806</v>
      </c>
      <c r="E1154" s="2">
        <v>45836</v>
      </c>
      <c r="F1154" s="2">
        <v>45820</v>
      </c>
      <c r="G1154" t="s">
        <v>45</v>
      </c>
      <c r="H1154" s="3">
        <v>1838.75</v>
      </c>
      <c r="I1154" s="3">
        <v>1838.75</v>
      </c>
      <c r="J1154">
        <v>1832</v>
      </c>
      <c r="K1154">
        <v>3</v>
      </c>
      <c r="L1154" t="s">
        <v>1687</v>
      </c>
      <c r="M1154" t="s">
        <v>1688</v>
      </c>
      <c r="N1154" t="s">
        <v>27</v>
      </c>
      <c r="P1154">
        <v>2</v>
      </c>
      <c r="Q1154" t="s">
        <v>31</v>
      </c>
    </row>
    <row r="1155" spans="1:17" x14ac:dyDescent="0.3">
      <c r="A1155" t="s">
        <v>5726</v>
      </c>
      <c r="B1155" t="s">
        <v>4595</v>
      </c>
      <c r="C1155" t="s">
        <v>4596</v>
      </c>
      <c r="D1155" s="2">
        <v>45806</v>
      </c>
      <c r="E1155" s="2">
        <v>45866</v>
      </c>
      <c r="F1155" s="2">
        <v>45820</v>
      </c>
      <c r="G1155" t="s">
        <v>45</v>
      </c>
      <c r="H1155" s="3">
        <v>1838.75</v>
      </c>
      <c r="I1155" s="3">
        <v>1838.75</v>
      </c>
      <c r="J1155">
        <v>1832</v>
      </c>
      <c r="K1155">
        <v>3</v>
      </c>
      <c r="L1155" t="s">
        <v>1687</v>
      </c>
      <c r="M1155" t="s">
        <v>1688</v>
      </c>
      <c r="N1155" t="s">
        <v>27</v>
      </c>
      <c r="P1155">
        <v>2</v>
      </c>
      <c r="Q1155" t="s">
        <v>31</v>
      </c>
    </row>
    <row r="1156" spans="1:17" x14ac:dyDescent="0.3">
      <c r="A1156" t="s">
        <v>5727</v>
      </c>
      <c r="B1156" t="s">
        <v>4595</v>
      </c>
      <c r="C1156" t="s">
        <v>4596</v>
      </c>
      <c r="D1156" s="2">
        <v>45806</v>
      </c>
      <c r="E1156" s="2">
        <v>45896</v>
      </c>
      <c r="F1156" s="2">
        <v>45820</v>
      </c>
      <c r="G1156" t="s">
        <v>45</v>
      </c>
      <c r="H1156" s="3">
        <v>1838.75</v>
      </c>
      <c r="I1156" s="3">
        <v>1838.75</v>
      </c>
      <c r="J1156">
        <v>1832</v>
      </c>
      <c r="K1156">
        <v>3</v>
      </c>
      <c r="L1156" t="s">
        <v>1687</v>
      </c>
      <c r="M1156" t="s">
        <v>1688</v>
      </c>
      <c r="N1156" t="s">
        <v>27</v>
      </c>
      <c r="P1156">
        <v>2</v>
      </c>
      <c r="Q1156" t="s">
        <v>31</v>
      </c>
    </row>
    <row r="1157" spans="1:17" x14ac:dyDescent="0.3">
      <c r="A1157" t="s">
        <v>5728</v>
      </c>
      <c r="B1157" t="s">
        <v>4595</v>
      </c>
      <c r="C1157" t="s">
        <v>4596</v>
      </c>
      <c r="D1157" s="2">
        <v>45806</v>
      </c>
      <c r="E1157" s="2">
        <v>45926</v>
      </c>
      <c r="F1157" s="2">
        <v>45820</v>
      </c>
      <c r="G1157" t="s">
        <v>45</v>
      </c>
      <c r="H1157" s="3">
        <v>1838.75</v>
      </c>
      <c r="I1157" s="3">
        <v>1838.75</v>
      </c>
      <c r="J1157">
        <v>1832</v>
      </c>
      <c r="K1157">
        <v>3</v>
      </c>
      <c r="L1157" t="s">
        <v>1687</v>
      </c>
      <c r="M1157" t="s">
        <v>1688</v>
      </c>
      <c r="N1157" t="s">
        <v>27</v>
      </c>
      <c r="P1157">
        <v>2</v>
      </c>
      <c r="Q1157" t="s">
        <v>31</v>
      </c>
    </row>
    <row r="1158" spans="1:17" x14ac:dyDescent="0.3">
      <c r="A1158" t="s">
        <v>5729</v>
      </c>
      <c r="B1158" t="s">
        <v>5730</v>
      </c>
      <c r="C1158" t="s">
        <v>5731</v>
      </c>
      <c r="D1158" s="2">
        <v>45801</v>
      </c>
      <c r="E1158" s="2">
        <v>45831</v>
      </c>
      <c r="F1158" s="2">
        <v>45820</v>
      </c>
      <c r="G1158" t="s">
        <v>45</v>
      </c>
      <c r="H1158" s="3">
        <v>2108.33</v>
      </c>
      <c r="I1158" s="3">
        <v>2108.33</v>
      </c>
      <c r="J1158">
        <v>1807</v>
      </c>
      <c r="K1158">
        <v>3</v>
      </c>
      <c r="L1158" t="s">
        <v>1687</v>
      </c>
      <c r="M1158" t="s">
        <v>1688</v>
      </c>
      <c r="N1158" t="s">
        <v>27</v>
      </c>
      <c r="P1158">
        <v>2</v>
      </c>
      <c r="Q1158" t="s">
        <v>31</v>
      </c>
    </row>
    <row r="1159" spans="1:17" x14ac:dyDescent="0.3">
      <c r="A1159" t="s">
        <v>5732</v>
      </c>
      <c r="B1159" t="s">
        <v>5730</v>
      </c>
      <c r="C1159" t="s">
        <v>5731</v>
      </c>
      <c r="D1159" s="2">
        <v>45801</v>
      </c>
      <c r="E1159" s="2">
        <v>45861</v>
      </c>
      <c r="F1159" s="2">
        <v>45820</v>
      </c>
      <c r="G1159" t="s">
        <v>45</v>
      </c>
      <c r="H1159" s="3">
        <v>2108.33</v>
      </c>
      <c r="I1159" s="3">
        <v>2108.33</v>
      </c>
      <c r="J1159">
        <v>1807</v>
      </c>
      <c r="K1159">
        <v>3</v>
      </c>
      <c r="L1159" t="s">
        <v>1687</v>
      </c>
      <c r="M1159" t="s">
        <v>1688</v>
      </c>
      <c r="N1159" t="s">
        <v>27</v>
      </c>
      <c r="P1159">
        <v>2</v>
      </c>
      <c r="Q1159" t="s">
        <v>31</v>
      </c>
    </row>
    <row r="1160" spans="1:17" x14ac:dyDescent="0.3">
      <c r="A1160" t="s">
        <v>5733</v>
      </c>
      <c r="B1160" t="s">
        <v>5730</v>
      </c>
      <c r="C1160" t="s">
        <v>5731</v>
      </c>
      <c r="D1160" s="2">
        <v>45801</v>
      </c>
      <c r="E1160" s="2">
        <v>45891</v>
      </c>
      <c r="F1160" s="2">
        <v>45820</v>
      </c>
      <c r="G1160" t="s">
        <v>45</v>
      </c>
      <c r="H1160" s="3">
        <v>2108.34</v>
      </c>
      <c r="I1160" s="3">
        <v>2108.34</v>
      </c>
      <c r="J1160">
        <v>1807</v>
      </c>
      <c r="K1160">
        <v>3</v>
      </c>
      <c r="L1160" t="s">
        <v>1687</v>
      </c>
      <c r="M1160" t="s">
        <v>1688</v>
      </c>
      <c r="N1160" t="s">
        <v>27</v>
      </c>
      <c r="P1160">
        <v>2</v>
      </c>
      <c r="Q1160" t="s">
        <v>31</v>
      </c>
    </row>
    <row r="1161" spans="1:17" x14ac:dyDescent="0.3">
      <c r="A1161" t="s">
        <v>5734</v>
      </c>
      <c r="B1161" t="s">
        <v>5063</v>
      </c>
      <c r="C1161" t="s">
        <v>5064</v>
      </c>
      <c r="D1161" s="2">
        <v>45800</v>
      </c>
      <c r="E1161" s="2">
        <v>45830</v>
      </c>
      <c r="F1161" s="2">
        <v>45820</v>
      </c>
      <c r="G1161" t="s">
        <v>45</v>
      </c>
      <c r="H1161" s="3">
        <v>6700</v>
      </c>
      <c r="I1161" s="3">
        <v>6700</v>
      </c>
      <c r="J1161">
        <v>1802</v>
      </c>
      <c r="K1161">
        <v>3</v>
      </c>
      <c r="L1161" t="s">
        <v>1687</v>
      </c>
      <c r="M1161" t="s">
        <v>1688</v>
      </c>
      <c r="N1161" t="s">
        <v>27</v>
      </c>
      <c r="P1161">
        <v>2</v>
      </c>
      <c r="Q1161" t="s">
        <v>31</v>
      </c>
    </row>
    <row r="1162" spans="1:17" x14ac:dyDescent="0.3">
      <c r="A1162" t="s">
        <v>5735</v>
      </c>
      <c r="B1162" t="s">
        <v>2722</v>
      </c>
      <c r="C1162" t="s">
        <v>2723</v>
      </c>
      <c r="D1162" s="2">
        <v>45820</v>
      </c>
      <c r="E1162" s="2">
        <v>45820</v>
      </c>
      <c r="F1162" s="2">
        <v>45820</v>
      </c>
      <c r="G1162" t="s">
        <v>49</v>
      </c>
      <c r="H1162" s="3">
        <v>585</v>
      </c>
      <c r="I1162" s="3">
        <v>585</v>
      </c>
      <c r="J1162">
        <v>1929</v>
      </c>
      <c r="K1162">
        <v>3</v>
      </c>
      <c r="L1162" t="s">
        <v>1687</v>
      </c>
      <c r="M1162" t="s">
        <v>1688</v>
      </c>
      <c r="N1162" t="s">
        <v>27</v>
      </c>
      <c r="P1162">
        <v>2</v>
      </c>
      <c r="Q1162" t="s">
        <v>31</v>
      </c>
    </row>
    <row r="1163" spans="1:17" x14ac:dyDescent="0.3">
      <c r="A1163" t="s">
        <v>5736</v>
      </c>
      <c r="B1163" t="s">
        <v>4982</v>
      </c>
      <c r="C1163" t="s">
        <v>4983</v>
      </c>
      <c r="D1163" s="2">
        <v>45820</v>
      </c>
      <c r="E1163" s="2">
        <v>45850</v>
      </c>
      <c r="F1163" s="2">
        <v>45820</v>
      </c>
      <c r="G1163" t="s">
        <v>45</v>
      </c>
      <c r="H1163" s="3">
        <v>2708.33</v>
      </c>
      <c r="I1163" s="3">
        <v>2708.33</v>
      </c>
      <c r="J1163">
        <v>1930</v>
      </c>
      <c r="K1163">
        <v>3</v>
      </c>
      <c r="L1163" t="s">
        <v>1687</v>
      </c>
      <c r="M1163" t="s">
        <v>1688</v>
      </c>
      <c r="N1163" t="s">
        <v>27</v>
      </c>
      <c r="P1163">
        <v>2</v>
      </c>
      <c r="Q1163" t="s">
        <v>31</v>
      </c>
    </row>
    <row r="1164" spans="1:17" x14ac:dyDescent="0.3">
      <c r="A1164" t="s">
        <v>5737</v>
      </c>
      <c r="B1164" t="s">
        <v>4982</v>
      </c>
      <c r="C1164" t="s">
        <v>4983</v>
      </c>
      <c r="D1164" s="2">
        <v>45820</v>
      </c>
      <c r="E1164" s="2">
        <v>45880</v>
      </c>
      <c r="F1164" s="2">
        <v>45820</v>
      </c>
      <c r="G1164" t="s">
        <v>45</v>
      </c>
      <c r="H1164" s="3">
        <v>2708.33</v>
      </c>
      <c r="I1164" s="3">
        <v>2708.33</v>
      </c>
      <c r="J1164">
        <v>1930</v>
      </c>
      <c r="K1164">
        <v>3</v>
      </c>
      <c r="L1164" t="s">
        <v>1687</v>
      </c>
      <c r="M1164" t="s">
        <v>1688</v>
      </c>
      <c r="N1164" t="s">
        <v>27</v>
      </c>
      <c r="P1164">
        <v>2</v>
      </c>
      <c r="Q1164" t="s">
        <v>31</v>
      </c>
    </row>
    <row r="1165" spans="1:17" x14ac:dyDescent="0.3">
      <c r="A1165" t="s">
        <v>5738</v>
      </c>
      <c r="B1165" t="s">
        <v>4982</v>
      </c>
      <c r="C1165" t="s">
        <v>4983</v>
      </c>
      <c r="D1165" s="2">
        <v>45820</v>
      </c>
      <c r="E1165" s="2">
        <v>45910</v>
      </c>
      <c r="F1165" s="2">
        <v>45820</v>
      </c>
      <c r="G1165" t="s">
        <v>45</v>
      </c>
      <c r="H1165" s="3">
        <v>2708.34</v>
      </c>
      <c r="I1165" s="3">
        <v>2708.34</v>
      </c>
      <c r="J1165">
        <v>1930</v>
      </c>
      <c r="K1165">
        <v>3</v>
      </c>
      <c r="L1165" t="s">
        <v>1687</v>
      </c>
      <c r="M1165" t="s">
        <v>1688</v>
      </c>
      <c r="N1165" t="s">
        <v>27</v>
      </c>
      <c r="P1165">
        <v>2</v>
      </c>
      <c r="Q1165" t="s">
        <v>31</v>
      </c>
    </row>
    <row r="1166" spans="1:17" x14ac:dyDescent="0.3">
      <c r="A1166" t="s">
        <v>5739</v>
      </c>
      <c r="B1166" t="s">
        <v>1856</v>
      </c>
      <c r="C1166" t="s">
        <v>1857</v>
      </c>
      <c r="D1166" s="2">
        <v>45820</v>
      </c>
      <c r="E1166" s="2">
        <v>45820</v>
      </c>
      <c r="F1166" s="2">
        <v>45820</v>
      </c>
      <c r="G1166" t="s">
        <v>49</v>
      </c>
      <c r="H1166" s="3">
        <v>1465</v>
      </c>
      <c r="I1166" s="3">
        <v>1465</v>
      </c>
      <c r="J1166">
        <v>1931</v>
      </c>
      <c r="K1166">
        <v>3</v>
      </c>
      <c r="L1166" t="s">
        <v>1687</v>
      </c>
      <c r="M1166" t="s">
        <v>1688</v>
      </c>
      <c r="N1166" t="s">
        <v>27</v>
      </c>
      <c r="P1166">
        <v>2</v>
      </c>
      <c r="Q1166" t="s">
        <v>31</v>
      </c>
    </row>
    <row r="1167" spans="1:17" x14ac:dyDescent="0.3">
      <c r="A1167" t="s">
        <v>5740</v>
      </c>
      <c r="B1167" t="s">
        <v>5741</v>
      </c>
      <c r="C1167" t="s">
        <v>5742</v>
      </c>
      <c r="D1167" s="2">
        <v>45820</v>
      </c>
      <c r="E1167" s="2">
        <v>45820</v>
      </c>
      <c r="F1167" s="2">
        <v>45820</v>
      </c>
      <c r="G1167" t="s">
        <v>49</v>
      </c>
      <c r="H1167" s="3">
        <v>1205</v>
      </c>
      <c r="I1167" s="3">
        <v>1205</v>
      </c>
      <c r="J1167">
        <v>1933</v>
      </c>
      <c r="K1167">
        <v>3</v>
      </c>
      <c r="L1167" t="s">
        <v>1687</v>
      </c>
      <c r="M1167" t="s">
        <v>1688</v>
      </c>
      <c r="N1167" t="s">
        <v>27</v>
      </c>
      <c r="P1167">
        <v>2</v>
      </c>
      <c r="Q1167" t="s">
        <v>31</v>
      </c>
    </row>
    <row r="1168" spans="1:17" x14ac:dyDescent="0.3">
      <c r="A1168" t="s">
        <v>5743</v>
      </c>
      <c r="B1168" t="s">
        <v>5744</v>
      </c>
      <c r="C1168" t="s">
        <v>5745</v>
      </c>
      <c r="D1168" s="2">
        <v>45820</v>
      </c>
      <c r="E1168" s="2">
        <v>45820</v>
      </c>
      <c r="F1168" s="2">
        <v>45820</v>
      </c>
      <c r="G1168" t="s">
        <v>49</v>
      </c>
      <c r="H1168" s="3">
        <v>1865</v>
      </c>
      <c r="I1168" s="3">
        <v>1865</v>
      </c>
      <c r="J1168">
        <v>1934</v>
      </c>
      <c r="K1168">
        <v>3</v>
      </c>
      <c r="L1168" t="s">
        <v>1687</v>
      </c>
      <c r="M1168" t="s">
        <v>1688</v>
      </c>
      <c r="N1168" t="s">
        <v>27</v>
      </c>
      <c r="P1168">
        <v>2</v>
      </c>
      <c r="Q1168" t="s">
        <v>31</v>
      </c>
    </row>
    <row r="1169" spans="1:18" x14ac:dyDescent="0.3">
      <c r="A1169" t="s">
        <v>5746</v>
      </c>
      <c r="B1169" t="s">
        <v>1859</v>
      </c>
      <c r="C1169" t="s">
        <v>1860</v>
      </c>
      <c r="D1169" s="2">
        <v>45820</v>
      </c>
      <c r="E1169" s="2">
        <v>45820</v>
      </c>
      <c r="F1169" s="2">
        <v>45820</v>
      </c>
      <c r="G1169" t="s">
        <v>49</v>
      </c>
      <c r="H1169" s="3">
        <v>1145</v>
      </c>
      <c r="I1169" s="3">
        <v>1145</v>
      </c>
      <c r="J1169">
        <v>1936</v>
      </c>
      <c r="K1169">
        <v>3</v>
      </c>
      <c r="L1169" t="s">
        <v>1687</v>
      </c>
      <c r="M1169" t="s">
        <v>1688</v>
      </c>
      <c r="N1169" t="s">
        <v>27</v>
      </c>
      <c r="P1169">
        <v>2</v>
      </c>
      <c r="Q1169" t="s">
        <v>31</v>
      </c>
    </row>
    <row r="1170" spans="1:18" x14ac:dyDescent="0.3">
      <c r="A1170" t="s">
        <v>5747</v>
      </c>
      <c r="B1170" t="s">
        <v>2174</v>
      </c>
      <c r="C1170" t="s">
        <v>2175</v>
      </c>
      <c r="D1170" s="2">
        <v>45820</v>
      </c>
      <c r="E1170" s="2">
        <v>45850</v>
      </c>
      <c r="F1170" s="2">
        <v>45820</v>
      </c>
      <c r="G1170" t="s">
        <v>45</v>
      </c>
      <c r="H1170" s="3">
        <v>1546.67</v>
      </c>
      <c r="I1170" s="3">
        <v>1546.67</v>
      </c>
      <c r="J1170">
        <v>1938</v>
      </c>
      <c r="K1170">
        <v>3</v>
      </c>
      <c r="L1170" t="s">
        <v>1687</v>
      </c>
      <c r="M1170" t="s">
        <v>1688</v>
      </c>
      <c r="N1170" t="s">
        <v>27</v>
      </c>
      <c r="P1170">
        <v>2</v>
      </c>
      <c r="Q1170" t="s">
        <v>31</v>
      </c>
    </row>
    <row r="1171" spans="1:18" x14ac:dyDescent="0.3">
      <c r="A1171" t="s">
        <v>5748</v>
      </c>
      <c r="B1171" t="s">
        <v>2174</v>
      </c>
      <c r="C1171" t="s">
        <v>2175</v>
      </c>
      <c r="D1171" s="2">
        <v>45820</v>
      </c>
      <c r="E1171" s="2">
        <v>45880</v>
      </c>
      <c r="F1171" s="2">
        <v>45820</v>
      </c>
      <c r="G1171" t="s">
        <v>45</v>
      </c>
      <c r="H1171" s="3">
        <v>1546.67</v>
      </c>
      <c r="I1171" s="3">
        <v>1546.67</v>
      </c>
      <c r="J1171">
        <v>1938</v>
      </c>
      <c r="K1171">
        <v>3</v>
      </c>
      <c r="L1171" t="s">
        <v>1687</v>
      </c>
      <c r="M1171" t="s">
        <v>1688</v>
      </c>
      <c r="N1171" t="s">
        <v>27</v>
      </c>
      <c r="P1171">
        <v>2</v>
      </c>
      <c r="Q1171" t="s">
        <v>31</v>
      </c>
    </row>
    <row r="1172" spans="1:18" x14ac:dyDescent="0.3">
      <c r="A1172" t="s">
        <v>5749</v>
      </c>
      <c r="B1172" t="s">
        <v>2174</v>
      </c>
      <c r="C1172" t="s">
        <v>2175</v>
      </c>
      <c r="D1172" s="2">
        <v>45820</v>
      </c>
      <c r="E1172" s="2">
        <v>45910</v>
      </c>
      <c r="F1172" s="2">
        <v>45820</v>
      </c>
      <c r="G1172" t="s">
        <v>45</v>
      </c>
      <c r="H1172" s="3">
        <v>1546.66</v>
      </c>
      <c r="I1172" s="3">
        <v>1546.66</v>
      </c>
      <c r="J1172">
        <v>1938</v>
      </c>
      <c r="K1172">
        <v>3</v>
      </c>
      <c r="L1172" t="s">
        <v>1687</v>
      </c>
      <c r="M1172" t="s">
        <v>1688</v>
      </c>
      <c r="N1172" t="s">
        <v>27</v>
      </c>
      <c r="P1172">
        <v>2</v>
      </c>
      <c r="Q1172" t="s">
        <v>31</v>
      </c>
    </row>
    <row r="1173" spans="1:18" x14ac:dyDescent="0.3">
      <c r="A1173" t="s">
        <v>5750</v>
      </c>
      <c r="B1173" t="s">
        <v>2471</v>
      </c>
      <c r="C1173" t="s">
        <v>2472</v>
      </c>
      <c r="D1173" s="2">
        <v>45819</v>
      </c>
      <c r="E1173" s="2">
        <v>45819</v>
      </c>
      <c r="F1173" s="2">
        <v>45820</v>
      </c>
      <c r="G1173" t="s">
        <v>49</v>
      </c>
      <c r="H1173" s="3">
        <v>650</v>
      </c>
      <c r="I1173" s="3">
        <v>650</v>
      </c>
      <c r="J1173">
        <v>1360</v>
      </c>
      <c r="K1173">
        <v>3</v>
      </c>
      <c r="L1173" t="s">
        <v>1687</v>
      </c>
      <c r="M1173" t="s">
        <v>1688</v>
      </c>
      <c r="N1173" t="s">
        <v>27</v>
      </c>
      <c r="P1173">
        <v>2</v>
      </c>
      <c r="Q1173" t="s">
        <v>31</v>
      </c>
    </row>
    <row r="1174" spans="1:18" x14ac:dyDescent="0.3">
      <c r="A1174" t="s">
        <v>5751</v>
      </c>
      <c r="B1174" t="s">
        <v>2020</v>
      </c>
      <c r="C1174" t="s">
        <v>2021</v>
      </c>
      <c r="D1174" s="2">
        <v>45819</v>
      </c>
      <c r="E1174" s="2">
        <v>45819</v>
      </c>
      <c r="F1174" s="2">
        <v>45820</v>
      </c>
      <c r="G1174" t="s">
        <v>49</v>
      </c>
      <c r="H1174" s="3">
        <v>845</v>
      </c>
      <c r="I1174" s="3">
        <v>845</v>
      </c>
      <c r="J1174">
        <v>1356</v>
      </c>
      <c r="K1174">
        <v>3</v>
      </c>
      <c r="L1174" t="s">
        <v>1687</v>
      </c>
      <c r="M1174" t="s">
        <v>1688</v>
      </c>
      <c r="N1174" t="s">
        <v>27</v>
      </c>
      <c r="P1174">
        <v>2</v>
      </c>
      <c r="Q1174" t="s">
        <v>31</v>
      </c>
    </row>
    <row r="1175" spans="1:18" x14ac:dyDescent="0.3">
      <c r="A1175" t="s">
        <v>5752</v>
      </c>
      <c r="C1175" t="s">
        <v>5753</v>
      </c>
      <c r="D1175" s="2">
        <v>45819</v>
      </c>
      <c r="E1175" s="2">
        <v>45819</v>
      </c>
      <c r="F1175" s="2">
        <v>45820</v>
      </c>
      <c r="G1175" t="s">
        <v>49</v>
      </c>
      <c r="H1175" s="3">
        <v>142.5</v>
      </c>
      <c r="I1175" s="3">
        <v>142.5</v>
      </c>
      <c r="J1175">
        <v>1357</v>
      </c>
      <c r="K1175">
        <v>3</v>
      </c>
      <c r="L1175" t="s">
        <v>1687</v>
      </c>
      <c r="M1175" t="s">
        <v>1688</v>
      </c>
      <c r="N1175" t="s">
        <v>27</v>
      </c>
      <c r="P1175">
        <v>2</v>
      </c>
      <c r="Q1175" t="s">
        <v>31</v>
      </c>
    </row>
    <row r="1176" spans="1:18" x14ac:dyDescent="0.3">
      <c r="A1176" t="s">
        <v>5754</v>
      </c>
      <c r="C1176" t="s">
        <v>5755</v>
      </c>
      <c r="D1176" s="2">
        <v>45814</v>
      </c>
      <c r="E1176" s="2">
        <v>45844</v>
      </c>
      <c r="F1176" s="2">
        <v>45820</v>
      </c>
      <c r="G1176" t="s">
        <v>45</v>
      </c>
      <c r="H1176" s="3">
        <v>360</v>
      </c>
      <c r="I1176" s="3">
        <v>360</v>
      </c>
      <c r="J1176">
        <v>1331</v>
      </c>
      <c r="K1176">
        <v>3</v>
      </c>
      <c r="L1176" t="s">
        <v>1687</v>
      </c>
      <c r="M1176" t="s">
        <v>1688</v>
      </c>
      <c r="N1176" t="s">
        <v>27</v>
      </c>
      <c r="P1176">
        <v>2</v>
      </c>
      <c r="Q1176" t="s">
        <v>31</v>
      </c>
    </row>
    <row r="1177" spans="1:18" x14ac:dyDescent="0.3">
      <c r="A1177" t="s">
        <v>5756</v>
      </c>
      <c r="C1177" t="s">
        <v>5755</v>
      </c>
      <c r="D1177" s="2">
        <v>45814</v>
      </c>
      <c r="E1177" s="2">
        <v>45874</v>
      </c>
      <c r="F1177" s="2">
        <v>45820</v>
      </c>
      <c r="G1177" t="s">
        <v>45</v>
      </c>
      <c r="H1177" s="3">
        <v>360</v>
      </c>
      <c r="I1177" s="3">
        <v>360</v>
      </c>
      <c r="J1177">
        <v>1331</v>
      </c>
      <c r="K1177">
        <v>3</v>
      </c>
      <c r="L1177" t="s">
        <v>1687</v>
      </c>
      <c r="M1177" t="s">
        <v>1688</v>
      </c>
      <c r="N1177" t="s">
        <v>27</v>
      </c>
      <c r="P1177">
        <v>2</v>
      </c>
      <c r="Q1177" t="s">
        <v>31</v>
      </c>
    </row>
    <row r="1178" spans="1:18" x14ac:dyDescent="0.3">
      <c r="A1178" t="s">
        <v>5757</v>
      </c>
      <c r="C1178" t="s">
        <v>5755</v>
      </c>
      <c r="D1178" s="2">
        <v>45814</v>
      </c>
      <c r="E1178" s="2">
        <v>45904</v>
      </c>
      <c r="F1178" s="2">
        <v>45820</v>
      </c>
      <c r="G1178" t="s">
        <v>45</v>
      </c>
      <c r="H1178" s="3">
        <v>360</v>
      </c>
      <c r="I1178" s="3">
        <v>360</v>
      </c>
      <c r="J1178">
        <v>1331</v>
      </c>
      <c r="K1178">
        <v>3</v>
      </c>
      <c r="L1178" t="s">
        <v>1687</v>
      </c>
      <c r="M1178" t="s">
        <v>1688</v>
      </c>
      <c r="N1178" t="s">
        <v>27</v>
      </c>
      <c r="P1178">
        <v>2</v>
      </c>
      <c r="Q1178" t="s">
        <v>31</v>
      </c>
    </row>
    <row r="1179" spans="1:18" x14ac:dyDescent="0.3">
      <c r="A1179" t="s">
        <v>5758</v>
      </c>
      <c r="B1179" t="s">
        <v>2722</v>
      </c>
      <c r="C1179" t="s">
        <v>2723</v>
      </c>
      <c r="D1179" s="2">
        <v>45817</v>
      </c>
      <c r="E1179" s="2">
        <v>45817</v>
      </c>
      <c r="F1179" s="2">
        <v>45820</v>
      </c>
      <c r="G1179" t="s">
        <v>49</v>
      </c>
      <c r="H1179" s="3">
        <v>1120</v>
      </c>
      <c r="I1179" s="3">
        <v>1120</v>
      </c>
      <c r="J1179">
        <v>1352</v>
      </c>
      <c r="K1179">
        <v>3</v>
      </c>
      <c r="L1179" t="s">
        <v>1687</v>
      </c>
      <c r="M1179" t="s">
        <v>1688</v>
      </c>
      <c r="N1179" t="s">
        <v>27</v>
      </c>
      <c r="P1179">
        <v>2</v>
      </c>
      <c r="Q1179" t="s">
        <v>31</v>
      </c>
    </row>
    <row r="1180" spans="1:18" x14ac:dyDescent="0.3">
      <c r="A1180" t="s">
        <v>5759</v>
      </c>
      <c r="B1180" t="s">
        <v>2048</v>
      </c>
      <c r="C1180" t="s">
        <v>2049</v>
      </c>
      <c r="D1180" s="2">
        <v>45821</v>
      </c>
      <c r="E1180" s="2">
        <v>45851</v>
      </c>
      <c r="F1180" s="2">
        <v>45821</v>
      </c>
      <c r="G1180" t="s">
        <v>1708</v>
      </c>
      <c r="H1180" s="3">
        <v>1760</v>
      </c>
      <c r="I1180" s="3">
        <v>1760</v>
      </c>
      <c r="J1180">
        <v>1939</v>
      </c>
      <c r="K1180">
        <v>3</v>
      </c>
      <c r="L1180" t="s">
        <v>1687</v>
      </c>
      <c r="M1180" t="s">
        <v>1688</v>
      </c>
      <c r="N1180" t="s">
        <v>27</v>
      </c>
      <c r="P1180">
        <v>2</v>
      </c>
      <c r="Q1180" t="s">
        <v>31</v>
      </c>
    </row>
    <row r="1181" spans="1:18" x14ac:dyDescent="0.3">
      <c r="A1181" t="s">
        <v>5760</v>
      </c>
      <c r="B1181" t="s">
        <v>5761</v>
      </c>
      <c r="C1181" t="s">
        <v>5762</v>
      </c>
      <c r="D1181" s="2">
        <v>45821</v>
      </c>
      <c r="E1181" s="2">
        <v>45821</v>
      </c>
      <c r="F1181" s="2">
        <v>45821</v>
      </c>
      <c r="G1181" t="s">
        <v>49</v>
      </c>
      <c r="H1181" s="3">
        <v>1200</v>
      </c>
      <c r="I1181" s="3">
        <v>1200</v>
      </c>
      <c r="J1181">
        <v>1950</v>
      </c>
      <c r="K1181">
        <v>3</v>
      </c>
      <c r="L1181" t="s">
        <v>1687</v>
      </c>
      <c r="M1181" t="s">
        <v>1688</v>
      </c>
      <c r="N1181" t="s">
        <v>27</v>
      </c>
      <c r="P1181">
        <v>2</v>
      </c>
      <c r="Q1181" t="s">
        <v>31</v>
      </c>
    </row>
    <row r="1182" spans="1:18" x14ac:dyDescent="0.3">
      <c r="A1182" t="s">
        <v>5763</v>
      </c>
      <c r="B1182" t="s">
        <v>5764</v>
      </c>
      <c r="C1182" t="s">
        <v>5765</v>
      </c>
      <c r="D1182" s="2">
        <v>45821</v>
      </c>
      <c r="E1182" s="2">
        <v>45821</v>
      </c>
      <c r="F1182" s="2">
        <v>45821</v>
      </c>
      <c r="G1182" t="s">
        <v>49</v>
      </c>
      <c r="H1182" s="3">
        <v>745</v>
      </c>
      <c r="I1182" s="3">
        <v>745</v>
      </c>
      <c r="J1182">
        <v>1955</v>
      </c>
      <c r="K1182">
        <v>3</v>
      </c>
      <c r="L1182" t="s">
        <v>1687</v>
      </c>
      <c r="M1182" t="s">
        <v>1688</v>
      </c>
      <c r="N1182" t="s">
        <v>27</v>
      </c>
      <c r="P1182">
        <v>2</v>
      </c>
      <c r="Q1182" t="s">
        <v>31</v>
      </c>
    </row>
    <row r="1183" spans="1:18" x14ac:dyDescent="0.3">
      <c r="A1183" t="s">
        <v>5766</v>
      </c>
      <c r="C1183" t="s">
        <v>5767</v>
      </c>
      <c r="D1183" s="2">
        <v>45821</v>
      </c>
      <c r="E1183" s="2">
        <v>45821</v>
      </c>
      <c r="F1183" s="2">
        <v>45821</v>
      </c>
      <c r="G1183" t="s">
        <v>49</v>
      </c>
      <c r="H1183" s="3">
        <v>5185</v>
      </c>
      <c r="I1183" s="3">
        <v>5185</v>
      </c>
      <c r="J1183">
        <v>1956</v>
      </c>
      <c r="K1183">
        <v>3</v>
      </c>
      <c r="L1183" t="s">
        <v>1687</v>
      </c>
      <c r="M1183" t="s">
        <v>1688</v>
      </c>
      <c r="N1183" t="s">
        <v>27</v>
      </c>
      <c r="P1183">
        <v>2</v>
      </c>
      <c r="Q1183" t="s">
        <v>31</v>
      </c>
    </row>
    <row r="1184" spans="1:18" x14ac:dyDescent="0.3">
      <c r="A1184" t="s">
        <v>5768</v>
      </c>
      <c r="B1184" t="s">
        <v>5769</v>
      </c>
      <c r="C1184" t="s">
        <v>5770</v>
      </c>
      <c r="D1184" s="2">
        <v>45821</v>
      </c>
      <c r="E1184" s="2">
        <v>45821</v>
      </c>
      <c r="F1184" s="2">
        <v>45821</v>
      </c>
      <c r="G1184" t="s">
        <v>49</v>
      </c>
      <c r="H1184" s="3">
        <v>1772</v>
      </c>
      <c r="I1184" s="3">
        <v>1772</v>
      </c>
      <c r="J1184">
        <v>1957</v>
      </c>
      <c r="K1184">
        <v>3</v>
      </c>
      <c r="L1184" t="s">
        <v>1687</v>
      </c>
      <c r="M1184" t="s">
        <v>1688</v>
      </c>
      <c r="N1184" t="s">
        <v>27</v>
      </c>
      <c r="P1184">
        <v>2</v>
      </c>
      <c r="Q1184" t="s">
        <v>31</v>
      </c>
      <c r="R1184" t="s">
        <v>4457</v>
      </c>
    </row>
    <row r="1185" spans="1:18" x14ac:dyDescent="0.3">
      <c r="A1185" t="s">
        <v>5771</v>
      </c>
      <c r="B1185" t="s">
        <v>5772</v>
      </c>
      <c r="C1185" t="s">
        <v>5773</v>
      </c>
      <c r="D1185" s="2">
        <v>45820</v>
      </c>
      <c r="E1185" s="2">
        <v>45820</v>
      </c>
      <c r="F1185" s="2">
        <v>45821</v>
      </c>
      <c r="G1185" t="s">
        <v>1708</v>
      </c>
      <c r="H1185" s="3">
        <v>2500</v>
      </c>
      <c r="I1185" s="3">
        <v>2500</v>
      </c>
      <c r="J1185">
        <v>1935</v>
      </c>
      <c r="K1185">
        <v>3</v>
      </c>
      <c r="L1185" t="s">
        <v>1687</v>
      </c>
      <c r="M1185" t="s">
        <v>1688</v>
      </c>
      <c r="N1185" t="s">
        <v>27</v>
      </c>
      <c r="P1185">
        <v>2</v>
      </c>
      <c r="Q1185" t="s">
        <v>31</v>
      </c>
    </row>
    <row r="1186" spans="1:18" x14ac:dyDescent="0.3">
      <c r="A1186" t="s">
        <v>5774</v>
      </c>
      <c r="B1186" t="s">
        <v>5772</v>
      </c>
      <c r="C1186" t="s">
        <v>5773</v>
      </c>
      <c r="D1186" s="2">
        <v>45820</v>
      </c>
      <c r="E1186" s="2">
        <v>45820</v>
      </c>
      <c r="F1186" s="2">
        <v>45821</v>
      </c>
      <c r="G1186" t="s">
        <v>49</v>
      </c>
      <c r="H1186" s="3">
        <v>1625</v>
      </c>
      <c r="I1186" s="3">
        <v>1625</v>
      </c>
      <c r="J1186">
        <v>1935</v>
      </c>
      <c r="K1186">
        <v>3</v>
      </c>
      <c r="L1186" t="s">
        <v>1687</v>
      </c>
      <c r="M1186" t="s">
        <v>1688</v>
      </c>
      <c r="N1186" t="s">
        <v>27</v>
      </c>
      <c r="P1186">
        <v>2</v>
      </c>
      <c r="Q1186" t="s">
        <v>31</v>
      </c>
    </row>
    <row r="1187" spans="1:18" x14ac:dyDescent="0.3">
      <c r="A1187" t="s">
        <v>5775</v>
      </c>
      <c r="B1187" t="s">
        <v>2444</v>
      </c>
      <c r="C1187" t="s">
        <v>2445</v>
      </c>
      <c r="D1187" s="2">
        <v>45821</v>
      </c>
      <c r="E1187" s="2">
        <v>45851</v>
      </c>
      <c r="F1187" s="2">
        <v>45821</v>
      </c>
      <c r="G1187" t="s">
        <v>1708</v>
      </c>
      <c r="H1187" s="3">
        <v>3145</v>
      </c>
      <c r="I1187" s="3">
        <v>3330</v>
      </c>
      <c r="J1187">
        <v>1941</v>
      </c>
      <c r="K1187">
        <v>3</v>
      </c>
      <c r="L1187" t="s">
        <v>1687</v>
      </c>
      <c r="M1187" t="s">
        <v>1688</v>
      </c>
      <c r="N1187" t="s">
        <v>27</v>
      </c>
      <c r="P1187">
        <v>2</v>
      </c>
      <c r="Q1187" t="s">
        <v>31</v>
      </c>
    </row>
    <row r="1188" spans="1:18" x14ac:dyDescent="0.3">
      <c r="A1188" t="s">
        <v>5776</v>
      </c>
      <c r="B1188" t="s">
        <v>4869</v>
      </c>
      <c r="C1188" t="s">
        <v>4870</v>
      </c>
      <c r="D1188" s="2">
        <v>45821</v>
      </c>
      <c r="E1188" s="2">
        <v>45821</v>
      </c>
      <c r="F1188" s="2">
        <v>45821</v>
      </c>
      <c r="G1188" t="s">
        <v>49</v>
      </c>
      <c r="H1188" s="3">
        <v>2730</v>
      </c>
      <c r="I1188" s="3">
        <v>2730</v>
      </c>
      <c r="J1188">
        <v>1945</v>
      </c>
      <c r="K1188">
        <v>3</v>
      </c>
      <c r="L1188" t="s">
        <v>1687</v>
      </c>
      <c r="M1188" t="s">
        <v>1688</v>
      </c>
      <c r="N1188" t="s">
        <v>27</v>
      </c>
      <c r="P1188">
        <v>2</v>
      </c>
      <c r="Q1188" t="s">
        <v>31</v>
      </c>
    </row>
    <row r="1189" spans="1:18" x14ac:dyDescent="0.3">
      <c r="A1189" t="s">
        <v>5777</v>
      </c>
      <c r="B1189" t="s">
        <v>2474</v>
      </c>
      <c r="C1189" t="s">
        <v>2475</v>
      </c>
      <c r="D1189" s="2">
        <v>45821</v>
      </c>
      <c r="E1189" s="2">
        <v>45821</v>
      </c>
      <c r="F1189" s="2">
        <v>45821</v>
      </c>
      <c r="G1189" t="s">
        <v>49</v>
      </c>
      <c r="H1189" s="3">
        <v>2365</v>
      </c>
      <c r="I1189" s="3">
        <v>2365</v>
      </c>
      <c r="J1189">
        <v>1946</v>
      </c>
      <c r="K1189">
        <v>3</v>
      </c>
      <c r="L1189" t="s">
        <v>1687</v>
      </c>
      <c r="M1189" t="s">
        <v>1688</v>
      </c>
      <c r="N1189" t="s">
        <v>27</v>
      </c>
      <c r="P1189">
        <v>2</v>
      </c>
      <c r="Q1189" t="s">
        <v>31</v>
      </c>
    </row>
    <row r="1190" spans="1:18" x14ac:dyDescent="0.3">
      <c r="A1190" t="s">
        <v>5778</v>
      </c>
      <c r="B1190" t="s">
        <v>1915</v>
      </c>
      <c r="C1190" t="s">
        <v>1916</v>
      </c>
      <c r="D1190" s="2">
        <v>45821</v>
      </c>
      <c r="E1190" s="2">
        <v>45821</v>
      </c>
      <c r="F1190" s="2">
        <v>45821</v>
      </c>
      <c r="G1190" t="s">
        <v>49</v>
      </c>
      <c r="H1190" s="3">
        <v>1040</v>
      </c>
      <c r="I1190" s="3">
        <v>1040</v>
      </c>
      <c r="J1190">
        <v>1947</v>
      </c>
      <c r="K1190">
        <v>3</v>
      </c>
      <c r="L1190" t="s">
        <v>1687</v>
      </c>
      <c r="M1190" t="s">
        <v>1688</v>
      </c>
      <c r="N1190" t="s">
        <v>27</v>
      </c>
      <c r="P1190">
        <v>2</v>
      </c>
      <c r="Q1190" t="s">
        <v>31</v>
      </c>
    </row>
    <row r="1191" spans="1:18" x14ac:dyDescent="0.3">
      <c r="A1191" t="s">
        <v>5779</v>
      </c>
      <c r="B1191" t="s">
        <v>5780</v>
      </c>
      <c r="C1191" t="s">
        <v>5781</v>
      </c>
      <c r="D1191" s="2">
        <v>45821</v>
      </c>
      <c r="E1191" s="2">
        <v>45821</v>
      </c>
      <c r="F1191" s="2">
        <v>45821</v>
      </c>
      <c r="G1191" t="s">
        <v>49</v>
      </c>
      <c r="H1191" s="3">
        <v>1610</v>
      </c>
      <c r="I1191" s="3">
        <v>1610</v>
      </c>
      <c r="J1191">
        <v>1948</v>
      </c>
      <c r="K1191">
        <v>3</v>
      </c>
      <c r="L1191" t="s">
        <v>1687</v>
      </c>
      <c r="M1191" t="s">
        <v>1688</v>
      </c>
      <c r="N1191" t="s">
        <v>27</v>
      </c>
      <c r="P1191">
        <v>2</v>
      </c>
      <c r="Q1191" t="s">
        <v>31</v>
      </c>
    </row>
    <row r="1192" spans="1:18" x14ac:dyDescent="0.3">
      <c r="A1192" t="s">
        <v>5782</v>
      </c>
      <c r="B1192" t="s">
        <v>1850</v>
      </c>
      <c r="C1192" t="s">
        <v>1851</v>
      </c>
      <c r="D1192" s="2">
        <v>45821</v>
      </c>
      <c r="E1192" s="2">
        <v>45821</v>
      </c>
      <c r="F1192" s="2">
        <v>45821</v>
      </c>
      <c r="G1192" t="s">
        <v>49</v>
      </c>
      <c r="H1192" s="3">
        <v>2565</v>
      </c>
      <c r="I1192" s="3">
        <v>2565</v>
      </c>
      <c r="J1192">
        <v>1952</v>
      </c>
      <c r="K1192">
        <v>3</v>
      </c>
      <c r="L1192" t="s">
        <v>1687</v>
      </c>
      <c r="M1192" t="s">
        <v>1688</v>
      </c>
      <c r="N1192" t="s">
        <v>27</v>
      </c>
      <c r="P1192">
        <v>2</v>
      </c>
      <c r="Q1192" t="s">
        <v>31</v>
      </c>
    </row>
    <row r="1193" spans="1:18" x14ac:dyDescent="0.3">
      <c r="A1193" t="s">
        <v>5783</v>
      </c>
      <c r="B1193" t="s">
        <v>2044</v>
      </c>
      <c r="C1193" t="s">
        <v>2045</v>
      </c>
      <c r="D1193" s="2">
        <v>45821</v>
      </c>
      <c r="E1193" s="2">
        <v>45821</v>
      </c>
      <c r="F1193" s="2">
        <v>45821</v>
      </c>
      <c r="G1193" t="s">
        <v>49</v>
      </c>
      <c r="H1193" s="3">
        <v>2000</v>
      </c>
      <c r="I1193" s="3">
        <v>2000</v>
      </c>
      <c r="J1193">
        <v>1953</v>
      </c>
      <c r="K1193">
        <v>3</v>
      </c>
      <c r="L1193" t="s">
        <v>1687</v>
      </c>
      <c r="M1193" t="s">
        <v>1688</v>
      </c>
      <c r="N1193" t="s">
        <v>27</v>
      </c>
      <c r="P1193">
        <v>2</v>
      </c>
      <c r="Q1193" t="s">
        <v>31</v>
      </c>
    </row>
    <row r="1194" spans="1:18" x14ac:dyDescent="0.3">
      <c r="A1194" t="s">
        <v>5784</v>
      </c>
      <c r="B1194" t="s">
        <v>2164</v>
      </c>
      <c r="C1194" t="s">
        <v>2165</v>
      </c>
      <c r="D1194" s="2">
        <v>45815</v>
      </c>
      <c r="E1194" s="2">
        <v>45845</v>
      </c>
      <c r="F1194" s="2">
        <v>45821</v>
      </c>
      <c r="G1194" t="s">
        <v>1708</v>
      </c>
      <c r="H1194" s="3">
        <v>21065</v>
      </c>
      <c r="I1194" s="3">
        <v>20024.39</v>
      </c>
      <c r="J1194">
        <v>1899</v>
      </c>
      <c r="K1194">
        <v>3</v>
      </c>
      <c r="L1194" t="s">
        <v>1687</v>
      </c>
      <c r="M1194" t="s">
        <v>1688</v>
      </c>
      <c r="N1194" t="s">
        <v>27</v>
      </c>
      <c r="P1194">
        <v>2</v>
      </c>
      <c r="Q1194" t="s">
        <v>31</v>
      </c>
    </row>
    <row r="1195" spans="1:18" x14ac:dyDescent="0.3">
      <c r="A1195" t="s">
        <v>5785</v>
      </c>
      <c r="B1195" t="s">
        <v>5786</v>
      </c>
      <c r="C1195" t="s">
        <v>5787</v>
      </c>
      <c r="D1195" s="2">
        <v>45813</v>
      </c>
      <c r="E1195" s="2">
        <v>45843</v>
      </c>
      <c r="F1195" s="2">
        <v>45821</v>
      </c>
      <c r="G1195" t="s">
        <v>1708</v>
      </c>
      <c r="H1195" s="3">
        <v>154</v>
      </c>
      <c r="I1195" s="3">
        <v>145.31</v>
      </c>
      <c r="J1195">
        <v>1884</v>
      </c>
      <c r="K1195">
        <v>3</v>
      </c>
      <c r="L1195" t="s">
        <v>1687</v>
      </c>
      <c r="M1195" t="s">
        <v>1688</v>
      </c>
      <c r="N1195" t="s">
        <v>27</v>
      </c>
      <c r="P1195">
        <v>2</v>
      </c>
      <c r="Q1195" t="s">
        <v>31</v>
      </c>
      <c r="R1195" t="s">
        <v>1724</v>
      </c>
    </row>
    <row r="1196" spans="1:18" x14ac:dyDescent="0.3">
      <c r="A1196" t="s">
        <v>5788</v>
      </c>
      <c r="B1196" t="s">
        <v>1920</v>
      </c>
      <c r="C1196" t="s">
        <v>1921</v>
      </c>
      <c r="D1196" s="2">
        <v>45813</v>
      </c>
      <c r="E1196" s="2">
        <v>45813</v>
      </c>
      <c r="F1196" s="2">
        <v>45821</v>
      </c>
      <c r="G1196" t="s">
        <v>49</v>
      </c>
      <c r="H1196" s="3">
        <v>7125</v>
      </c>
      <c r="I1196" s="3">
        <v>7125</v>
      </c>
      <c r="J1196">
        <v>1877</v>
      </c>
      <c r="K1196">
        <v>3</v>
      </c>
      <c r="L1196" t="s">
        <v>1687</v>
      </c>
      <c r="M1196" t="s">
        <v>1688</v>
      </c>
      <c r="N1196" t="s">
        <v>27</v>
      </c>
      <c r="P1196">
        <v>2</v>
      </c>
      <c r="Q1196" t="s">
        <v>31</v>
      </c>
    </row>
    <row r="1197" spans="1:18" x14ac:dyDescent="0.3">
      <c r="A1197" t="s">
        <v>5789</v>
      </c>
      <c r="B1197" t="s">
        <v>2258</v>
      </c>
      <c r="C1197" t="s">
        <v>2259</v>
      </c>
      <c r="D1197" s="2">
        <v>45820</v>
      </c>
      <c r="E1197" s="2">
        <v>45850</v>
      </c>
      <c r="F1197" s="2">
        <v>45821</v>
      </c>
      <c r="G1197" t="s">
        <v>1708</v>
      </c>
      <c r="H1197" s="3">
        <v>1290</v>
      </c>
      <c r="I1197" s="3">
        <v>1367.4</v>
      </c>
      <c r="J1197">
        <v>1928</v>
      </c>
      <c r="K1197">
        <v>3</v>
      </c>
      <c r="L1197" t="s">
        <v>1687</v>
      </c>
      <c r="M1197" t="s">
        <v>1688</v>
      </c>
      <c r="N1197" t="s">
        <v>27</v>
      </c>
      <c r="P1197">
        <v>2</v>
      </c>
      <c r="Q1197" t="s">
        <v>31</v>
      </c>
    </row>
    <row r="1198" spans="1:18" x14ac:dyDescent="0.3">
      <c r="A1198" t="s">
        <v>5790</v>
      </c>
      <c r="B1198" t="s">
        <v>2001</v>
      </c>
      <c r="C1198" t="s">
        <v>2002</v>
      </c>
      <c r="D1198" s="2">
        <v>45819</v>
      </c>
      <c r="E1198" s="2">
        <v>45819</v>
      </c>
      <c r="F1198" s="2">
        <v>45821</v>
      </c>
      <c r="G1198" t="s">
        <v>49</v>
      </c>
      <c r="H1198" s="3">
        <v>12015</v>
      </c>
      <c r="I1198" s="3">
        <v>12015</v>
      </c>
      <c r="J1198">
        <v>1918</v>
      </c>
      <c r="K1198">
        <v>3</v>
      </c>
      <c r="L1198" t="s">
        <v>1687</v>
      </c>
      <c r="M1198" t="s">
        <v>1688</v>
      </c>
      <c r="N1198" t="s">
        <v>27</v>
      </c>
      <c r="P1198">
        <v>2</v>
      </c>
      <c r="Q1198" t="s">
        <v>31</v>
      </c>
    </row>
    <row r="1199" spans="1:18" x14ac:dyDescent="0.3">
      <c r="A1199" t="s">
        <v>5791</v>
      </c>
      <c r="B1199" t="s">
        <v>2023</v>
      </c>
      <c r="C1199" t="s">
        <v>2024</v>
      </c>
      <c r="D1199" s="2">
        <v>45819</v>
      </c>
      <c r="E1199" s="2">
        <v>45819</v>
      </c>
      <c r="F1199" s="2">
        <v>45821</v>
      </c>
      <c r="G1199" t="s">
        <v>49</v>
      </c>
      <c r="H1199" s="3">
        <v>960</v>
      </c>
      <c r="I1199" s="3">
        <v>960</v>
      </c>
      <c r="J1199">
        <v>1919</v>
      </c>
      <c r="K1199">
        <v>3</v>
      </c>
      <c r="L1199" t="s">
        <v>1687</v>
      </c>
      <c r="M1199" t="s">
        <v>1688</v>
      </c>
      <c r="N1199" t="s">
        <v>27</v>
      </c>
      <c r="P1199">
        <v>2</v>
      </c>
      <c r="Q1199" t="s">
        <v>31</v>
      </c>
    </row>
    <row r="1200" spans="1:18" x14ac:dyDescent="0.3">
      <c r="A1200" t="s">
        <v>5792</v>
      </c>
      <c r="B1200" t="s">
        <v>2703</v>
      </c>
      <c r="C1200" t="s">
        <v>2704</v>
      </c>
      <c r="D1200" s="2">
        <v>45818</v>
      </c>
      <c r="E1200" s="2">
        <v>45818</v>
      </c>
      <c r="F1200" s="2">
        <v>45821</v>
      </c>
      <c r="G1200" t="s">
        <v>49</v>
      </c>
      <c r="H1200" s="3">
        <v>2885</v>
      </c>
      <c r="I1200" s="3">
        <v>2885</v>
      </c>
      <c r="J1200">
        <v>1912</v>
      </c>
      <c r="K1200">
        <v>3</v>
      </c>
      <c r="L1200" t="s">
        <v>1687</v>
      </c>
      <c r="M1200" t="s">
        <v>1688</v>
      </c>
      <c r="N1200" t="s">
        <v>27</v>
      </c>
      <c r="P1200">
        <v>2</v>
      </c>
      <c r="Q1200" t="s">
        <v>31</v>
      </c>
    </row>
    <row r="1201" spans="1:18" x14ac:dyDescent="0.3">
      <c r="A1201" t="s">
        <v>5793</v>
      </c>
      <c r="B1201" t="s">
        <v>1920</v>
      </c>
      <c r="C1201" t="s">
        <v>1921</v>
      </c>
      <c r="D1201" s="2">
        <v>45817</v>
      </c>
      <c r="E1201" s="2">
        <v>45817</v>
      </c>
      <c r="F1201" s="2">
        <v>45821</v>
      </c>
      <c r="G1201" t="s">
        <v>49</v>
      </c>
      <c r="H1201" s="3">
        <v>2625</v>
      </c>
      <c r="I1201" s="3">
        <v>2625</v>
      </c>
      <c r="J1201">
        <v>1906</v>
      </c>
      <c r="K1201">
        <v>3</v>
      </c>
      <c r="L1201" t="s">
        <v>1687</v>
      </c>
      <c r="M1201" t="s">
        <v>1688</v>
      </c>
      <c r="N1201" t="s">
        <v>27</v>
      </c>
      <c r="P1201">
        <v>2</v>
      </c>
      <c r="Q1201" t="s">
        <v>31</v>
      </c>
    </row>
    <row r="1202" spans="1:18" x14ac:dyDescent="0.3">
      <c r="A1202" t="s">
        <v>5794</v>
      </c>
      <c r="B1202" t="s">
        <v>2182</v>
      </c>
      <c r="C1202" t="s">
        <v>2183</v>
      </c>
      <c r="D1202" s="2">
        <v>45817</v>
      </c>
      <c r="E1202" s="2">
        <v>45847</v>
      </c>
      <c r="F1202" s="2">
        <v>45821</v>
      </c>
      <c r="G1202" t="s">
        <v>1708</v>
      </c>
      <c r="H1202" s="3">
        <v>230</v>
      </c>
      <c r="I1202" s="3">
        <v>223.35</v>
      </c>
      <c r="J1202">
        <v>1907</v>
      </c>
      <c r="K1202">
        <v>3</v>
      </c>
      <c r="L1202" t="s">
        <v>1687</v>
      </c>
      <c r="M1202" t="s">
        <v>1688</v>
      </c>
      <c r="N1202" t="s">
        <v>27</v>
      </c>
      <c r="P1202">
        <v>2</v>
      </c>
      <c r="Q1202" t="s">
        <v>31</v>
      </c>
      <c r="R1202" t="s">
        <v>1724</v>
      </c>
    </row>
    <row r="1203" spans="1:18" x14ac:dyDescent="0.3">
      <c r="A1203" t="s">
        <v>5795</v>
      </c>
      <c r="B1203" t="s">
        <v>5796</v>
      </c>
      <c r="C1203" t="s">
        <v>5797</v>
      </c>
      <c r="D1203" s="2">
        <v>45817</v>
      </c>
      <c r="E1203" s="2">
        <v>45817</v>
      </c>
      <c r="F1203" s="2">
        <v>45821</v>
      </c>
      <c r="G1203" t="s">
        <v>2124</v>
      </c>
      <c r="H1203" s="3">
        <v>439.21</v>
      </c>
      <c r="I1203" s="3">
        <v>421.3</v>
      </c>
      <c r="J1203">
        <v>1908</v>
      </c>
      <c r="K1203">
        <v>3</v>
      </c>
      <c r="L1203" t="s">
        <v>1687</v>
      </c>
      <c r="M1203" t="s">
        <v>1688</v>
      </c>
      <c r="N1203" t="s">
        <v>27</v>
      </c>
      <c r="P1203">
        <v>2</v>
      </c>
      <c r="Q1203" t="s">
        <v>31</v>
      </c>
      <c r="R1203" t="s">
        <v>5798</v>
      </c>
    </row>
    <row r="1204" spans="1:18" x14ac:dyDescent="0.3">
      <c r="A1204" t="s">
        <v>5799</v>
      </c>
      <c r="B1204" t="s">
        <v>2575</v>
      </c>
      <c r="C1204" t="s">
        <v>2576</v>
      </c>
      <c r="D1204" s="2">
        <v>45817</v>
      </c>
      <c r="E1204" s="2">
        <v>45818</v>
      </c>
      <c r="F1204" s="2">
        <v>45821</v>
      </c>
      <c r="G1204" t="s">
        <v>49</v>
      </c>
      <c r="H1204" s="3">
        <v>75</v>
      </c>
      <c r="I1204" s="3">
        <v>75</v>
      </c>
      <c r="J1204">
        <v>1909</v>
      </c>
      <c r="K1204">
        <v>3</v>
      </c>
      <c r="L1204" t="s">
        <v>1687</v>
      </c>
      <c r="M1204" t="s">
        <v>1688</v>
      </c>
      <c r="N1204" t="s">
        <v>27</v>
      </c>
      <c r="P1204">
        <v>2</v>
      </c>
      <c r="Q1204" t="s">
        <v>31</v>
      </c>
      <c r="R1204" t="s">
        <v>1724</v>
      </c>
    </row>
    <row r="1205" spans="1:18" x14ac:dyDescent="0.3">
      <c r="A1205" t="s">
        <v>5800</v>
      </c>
      <c r="B1205" t="s">
        <v>5801</v>
      </c>
      <c r="C1205" t="s">
        <v>5802</v>
      </c>
      <c r="D1205" s="2">
        <v>45814</v>
      </c>
      <c r="E1205" s="2">
        <v>45844</v>
      </c>
      <c r="F1205" s="2">
        <v>45821</v>
      </c>
      <c r="G1205" t="s">
        <v>1708</v>
      </c>
      <c r="H1205" s="3">
        <v>1220</v>
      </c>
      <c r="I1205" s="3">
        <v>1229.32</v>
      </c>
      <c r="J1205">
        <v>1336</v>
      </c>
      <c r="K1205">
        <v>3</v>
      </c>
      <c r="L1205" t="s">
        <v>1687</v>
      </c>
      <c r="M1205" t="s">
        <v>1688</v>
      </c>
      <c r="N1205" t="s">
        <v>27</v>
      </c>
      <c r="P1205">
        <v>2</v>
      </c>
      <c r="Q1205" t="s">
        <v>31</v>
      </c>
    </row>
    <row r="1206" spans="1:18" x14ac:dyDescent="0.3">
      <c r="A1206" t="s">
        <v>5803</v>
      </c>
      <c r="C1206" t="s">
        <v>5804</v>
      </c>
      <c r="D1206" s="2">
        <v>45819</v>
      </c>
      <c r="E1206" s="2">
        <v>45819</v>
      </c>
      <c r="F1206" s="2">
        <v>45821</v>
      </c>
      <c r="G1206" t="s">
        <v>49</v>
      </c>
      <c r="H1206" s="3">
        <v>850</v>
      </c>
      <c r="I1206" s="3">
        <v>850</v>
      </c>
      <c r="J1206">
        <v>1359</v>
      </c>
      <c r="K1206">
        <v>3</v>
      </c>
      <c r="L1206" t="s">
        <v>1687</v>
      </c>
      <c r="M1206" t="s">
        <v>1688</v>
      </c>
      <c r="N1206" t="s">
        <v>27</v>
      </c>
      <c r="P1206">
        <v>2</v>
      </c>
      <c r="Q1206" t="s">
        <v>31</v>
      </c>
    </row>
    <row r="1207" spans="1:18" x14ac:dyDescent="0.3">
      <c r="A1207" t="s">
        <v>5805</v>
      </c>
      <c r="C1207" t="s">
        <v>1699</v>
      </c>
      <c r="D1207" s="2">
        <v>45819</v>
      </c>
      <c r="E1207" s="2">
        <v>45819</v>
      </c>
      <c r="F1207" s="2">
        <v>45821</v>
      </c>
      <c r="G1207" t="s">
        <v>49</v>
      </c>
      <c r="H1207" s="3">
        <v>150</v>
      </c>
      <c r="I1207" s="3">
        <v>150</v>
      </c>
      <c r="J1207">
        <v>1361</v>
      </c>
      <c r="K1207">
        <v>3</v>
      </c>
      <c r="L1207" t="s">
        <v>1687</v>
      </c>
      <c r="M1207" t="s">
        <v>1688</v>
      </c>
      <c r="N1207" t="s">
        <v>27</v>
      </c>
      <c r="P1207">
        <v>2</v>
      </c>
      <c r="Q1207" t="s">
        <v>31</v>
      </c>
    </row>
    <row r="1208" spans="1:18" x14ac:dyDescent="0.3">
      <c r="A1208" t="s">
        <v>5806</v>
      </c>
      <c r="C1208" t="s">
        <v>5807</v>
      </c>
      <c r="D1208" s="2">
        <v>45820</v>
      </c>
      <c r="E1208" s="2">
        <v>45820</v>
      </c>
      <c r="F1208" s="2">
        <v>45821</v>
      </c>
      <c r="G1208" t="s">
        <v>49</v>
      </c>
      <c r="H1208" s="3">
        <v>160</v>
      </c>
      <c r="I1208" s="3">
        <v>160</v>
      </c>
      <c r="J1208">
        <v>1362</v>
      </c>
      <c r="K1208">
        <v>3</v>
      </c>
      <c r="L1208" t="s">
        <v>1687</v>
      </c>
      <c r="M1208" t="s">
        <v>1688</v>
      </c>
      <c r="N1208" t="s">
        <v>27</v>
      </c>
      <c r="P1208">
        <v>2</v>
      </c>
      <c r="Q1208" t="s">
        <v>31</v>
      </c>
    </row>
    <row r="1209" spans="1:18" x14ac:dyDescent="0.3">
      <c r="A1209" t="s">
        <v>5805</v>
      </c>
      <c r="C1209" t="s">
        <v>1699</v>
      </c>
      <c r="D1209" s="2">
        <v>45821</v>
      </c>
      <c r="E1209" s="2">
        <v>45821</v>
      </c>
      <c r="F1209" s="2">
        <v>45821</v>
      </c>
      <c r="G1209" t="s">
        <v>49</v>
      </c>
      <c r="H1209" s="3">
        <v>25</v>
      </c>
      <c r="I1209" s="3">
        <v>25</v>
      </c>
      <c r="J1209">
        <v>1363</v>
      </c>
      <c r="K1209">
        <v>3</v>
      </c>
      <c r="L1209" t="s">
        <v>1687</v>
      </c>
      <c r="M1209" t="s">
        <v>1688</v>
      </c>
      <c r="N1209" t="s">
        <v>27</v>
      </c>
      <c r="P1209">
        <v>2</v>
      </c>
      <c r="Q1209" t="s">
        <v>31</v>
      </c>
    </row>
    <row r="1210" spans="1:18" x14ac:dyDescent="0.3">
      <c r="A1210" t="s">
        <v>5808</v>
      </c>
      <c r="C1210" t="s">
        <v>1699</v>
      </c>
      <c r="D1210" s="2">
        <v>45821</v>
      </c>
      <c r="E1210" s="2">
        <v>45821</v>
      </c>
      <c r="F1210" s="2">
        <v>45821</v>
      </c>
      <c r="G1210" t="s">
        <v>49</v>
      </c>
      <c r="H1210" s="3">
        <v>170</v>
      </c>
      <c r="I1210" s="3">
        <v>170</v>
      </c>
      <c r="J1210">
        <v>1364</v>
      </c>
      <c r="K1210">
        <v>3</v>
      </c>
      <c r="L1210" t="s">
        <v>1687</v>
      </c>
      <c r="M1210" t="s">
        <v>1688</v>
      </c>
      <c r="N1210" t="s">
        <v>27</v>
      </c>
      <c r="P1210">
        <v>2</v>
      </c>
      <c r="Q1210" t="s">
        <v>31</v>
      </c>
    </row>
    <row r="1211" spans="1:18" x14ac:dyDescent="0.3">
      <c r="A1211" t="s">
        <v>5809</v>
      </c>
      <c r="C1211" t="s">
        <v>1699</v>
      </c>
      <c r="D1211" s="2">
        <v>45821</v>
      </c>
      <c r="E1211" s="2">
        <v>45821</v>
      </c>
      <c r="F1211" s="2">
        <v>45821</v>
      </c>
      <c r="G1211" t="s">
        <v>49</v>
      </c>
      <c r="H1211" s="3">
        <v>135</v>
      </c>
      <c r="I1211" s="3">
        <v>135</v>
      </c>
      <c r="J1211">
        <v>1365</v>
      </c>
      <c r="K1211">
        <v>3</v>
      </c>
      <c r="L1211" t="s">
        <v>1687</v>
      </c>
      <c r="M1211" t="s">
        <v>1688</v>
      </c>
      <c r="N1211" t="s">
        <v>27</v>
      </c>
      <c r="P1211">
        <v>2</v>
      </c>
      <c r="Q1211" t="s">
        <v>31</v>
      </c>
    </row>
    <row r="1212" spans="1:18" x14ac:dyDescent="0.3">
      <c r="A1212" t="s">
        <v>5809</v>
      </c>
      <c r="C1212" t="s">
        <v>1699</v>
      </c>
      <c r="D1212" s="2">
        <v>45821</v>
      </c>
      <c r="E1212" s="2">
        <v>45821</v>
      </c>
      <c r="F1212" s="2">
        <v>45821</v>
      </c>
      <c r="G1212" t="s">
        <v>49</v>
      </c>
      <c r="H1212" s="3">
        <v>25</v>
      </c>
      <c r="I1212" s="3">
        <v>25</v>
      </c>
      <c r="J1212">
        <v>1366</v>
      </c>
      <c r="K1212">
        <v>3</v>
      </c>
      <c r="L1212" t="s">
        <v>1687</v>
      </c>
      <c r="M1212" t="s">
        <v>1688</v>
      </c>
      <c r="N1212" t="s">
        <v>27</v>
      </c>
      <c r="P1212">
        <v>2</v>
      </c>
      <c r="Q1212" t="s">
        <v>31</v>
      </c>
    </row>
    <row r="1213" spans="1:18" x14ac:dyDescent="0.3">
      <c r="A1213" t="s">
        <v>4324</v>
      </c>
      <c r="C1213" t="s">
        <v>1699</v>
      </c>
      <c r="D1213" s="2">
        <v>45821</v>
      </c>
      <c r="E1213" s="2">
        <v>45821</v>
      </c>
      <c r="F1213" s="2">
        <v>45821</v>
      </c>
      <c r="G1213" t="s">
        <v>49</v>
      </c>
      <c r="H1213" s="3">
        <v>85</v>
      </c>
      <c r="I1213" s="3">
        <v>85</v>
      </c>
      <c r="J1213">
        <v>1367</v>
      </c>
      <c r="K1213">
        <v>3</v>
      </c>
      <c r="L1213" t="s">
        <v>1687</v>
      </c>
      <c r="M1213" t="s">
        <v>1688</v>
      </c>
      <c r="N1213" t="s">
        <v>27</v>
      </c>
      <c r="P1213">
        <v>2</v>
      </c>
      <c r="Q1213" t="s">
        <v>31</v>
      </c>
    </row>
    <row r="1214" spans="1:18" x14ac:dyDescent="0.3">
      <c r="A1214" t="s">
        <v>5810</v>
      </c>
      <c r="C1214" t="s">
        <v>1699</v>
      </c>
      <c r="D1214" s="2">
        <v>45821</v>
      </c>
      <c r="E1214" s="2">
        <v>45821</v>
      </c>
      <c r="F1214" s="2">
        <v>45821</v>
      </c>
      <c r="G1214" t="s">
        <v>49</v>
      </c>
      <c r="H1214" s="3">
        <v>255</v>
      </c>
      <c r="I1214" s="3">
        <v>255</v>
      </c>
      <c r="J1214">
        <v>1368</v>
      </c>
      <c r="K1214">
        <v>3</v>
      </c>
      <c r="L1214" t="s">
        <v>1687</v>
      </c>
      <c r="M1214" t="s">
        <v>1688</v>
      </c>
      <c r="N1214" t="s">
        <v>27</v>
      </c>
      <c r="P1214">
        <v>2</v>
      </c>
      <c r="Q1214" t="s">
        <v>31</v>
      </c>
    </row>
    <row r="1215" spans="1:18" x14ac:dyDescent="0.3">
      <c r="A1215" t="s">
        <v>5811</v>
      </c>
      <c r="C1215" t="s">
        <v>1699</v>
      </c>
      <c r="D1215" s="2">
        <v>45821</v>
      </c>
      <c r="E1215" s="2">
        <v>45821</v>
      </c>
      <c r="F1215" s="2">
        <v>45821</v>
      </c>
      <c r="G1215" t="s">
        <v>49</v>
      </c>
      <c r="H1215" s="3">
        <v>25</v>
      </c>
      <c r="I1215" s="3">
        <v>25</v>
      </c>
      <c r="J1215">
        <v>1369</v>
      </c>
      <c r="K1215">
        <v>3</v>
      </c>
      <c r="L1215" t="s">
        <v>1687</v>
      </c>
      <c r="M1215" t="s">
        <v>1688</v>
      </c>
      <c r="N1215" t="s">
        <v>27</v>
      </c>
      <c r="P1215">
        <v>2</v>
      </c>
      <c r="Q1215" t="s">
        <v>31</v>
      </c>
    </row>
    <row r="1216" spans="1:18" x14ac:dyDescent="0.3">
      <c r="A1216" t="s">
        <v>5812</v>
      </c>
      <c r="C1216" t="s">
        <v>5813</v>
      </c>
      <c r="D1216" s="2">
        <v>45822</v>
      </c>
      <c r="E1216" s="2">
        <v>45822</v>
      </c>
      <c r="F1216" s="2">
        <v>45824</v>
      </c>
      <c r="G1216" t="s">
        <v>49</v>
      </c>
      <c r="H1216" s="3">
        <v>400</v>
      </c>
      <c r="I1216" s="3">
        <v>400</v>
      </c>
      <c r="J1216">
        <v>1373</v>
      </c>
      <c r="K1216">
        <v>3</v>
      </c>
      <c r="L1216" t="s">
        <v>1687</v>
      </c>
      <c r="M1216" t="s">
        <v>1688</v>
      </c>
      <c r="N1216" t="s">
        <v>27</v>
      </c>
      <c r="P1216">
        <v>2</v>
      </c>
      <c r="Q1216" t="s">
        <v>31</v>
      </c>
    </row>
    <row r="1217" spans="1:18" x14ac:dyDescent="0.3">
      <c r="A1217" t="s">
        <v>5811</v>
      </c>
      <c r="C1217" t="s">
        <v>1699</v>
      </c>
      <c r="D1217" s="2">
        <v>45822</v>
      </c>
      <c r="E1217" s="2">
        <v>45822</v>
      </c>
      <c r="F1217" s="2">
        <v>45824</v>
      </c>
      <c r="G1217" t="s">
        <v>49</v>
      </c>
      <c r="H1217" s="3">
        <v>60</v>
      </c>
      <c r="I1217" s="3">
        <v>60</v>
      </c>
      <c r="J1217">
        <v>1378</v>
      </c>
      <c r="K1217">
        <v>3</v>
      </c>
      <c r="L1217" t="s">
        <v>1687</v>
      </c>
      <c r="M1217" t="s">
        <v>1688</v>
      </c>
      <c r="N1217" t="s">
        <v>27</v>
      </c>
      <c r="P1217">
        <v>2</v>
      </c>
      <c r="Q1217" t="s">
        <v>31</v>
      </c>
    </row>
    <row r="1218" spans="1:18" x14ac:dyDescent="0.3">
      <c r="A1218" t="s">
        <v>5814</v>
      </c>
      <c r="C1218" t="s">
        <v>5815</v>
      </c>
      <c r="D1218" s="2">
        <v>45824</v>
      </c>
      <c r="E1218" s="2">
        <v>45824</v>
      </c>
      <c r="F1218" s="2">
        <v>45824</v>
      </c>
      <c r="G1218" t="s">
        <v>49</v>
      </c>
      <c r="H1218" s="3">
        <v>315</v>
      </c>
      <c r="I1218" s="3">
        <v>315</v>
      </c>
      <c r="J1218">
        <v>1379</v>
      </c>
      <c r="K1218">
        <v>3</v>
      </c>
      <c r="L1218" t="s">
        <v>1687</v>
      </c>
      <c r="M1218" t="s">
        <v>1688</v>
      </c>
      <c r="N1218" t="s">
        <v>27</v>
      </c>
      <c r="P1218">
        <v>2</v>
      </c>
      <c r="Q1218" t="s">
        <v>31</v>
      </c>
      <c r="R1218" t="s">
        <v>5816</v>
      </c>
    </row>
    <row r="1219" spans="1:18" x14ac:dyDescent="0.3">
      <c r="A1219" t="s">
        <v>5817</v>
      </c>
      <c r="C1219" t="s">
        <v>5818</v>
      </c>
      <c r="D1219" s="2">
        <v>45824</v>
      </c>
      <c r="E1219" s="2">
        <v>45824</v>
      </c>
      <c r="F1219" s="2">
        <v>45824</v>
      </c>
      <c r="G1219" t="s">
        <v>49</v>
      </c>
      <c r="H1219" s="3">
        <v>505</v>
      </c>
      <c r="I1219" s="3">
        <v>505</v>
      </c>
      <c r="J1219">
        <v>1380</v>
      </c>
      <c r="K1219">
        <v>3</v>
      </c>
      <c r="L1219" t="s">
        <v>1687</v>
      </c>
      <c r="M1219" t="s">
        <v>1688</v>
      </c>
      <c r="N1219" t="s">
        <v>27</v>
      </c>
      <c r="P1219">
        <v>2</v>
      </c>
      <c r="Q1219" t="s">
        <v>31</v>
      </c>
      <c r="R1219" t="s">
        <v>5819</v>
      </c>
    </row>
    <row r="1220" spans="1:18" x14ac:dyDescent="0.3">
      <c r="A1220" t="s">
        <v>5817</v>
      </c>
      <c r="C1220" t="s">
        <v>5818</v>
      </c>
      <c r="D1220" s="2">
        <v>45824</v>
      </c>
      <c r="E1220" s="2">
        <v>45824</v>
      </c>
      <c r="F1220" s="2">
        <v>45824</v>
      </c>
      <c r="G1220" t="s">
        <v>49</v>
      </c>
      <c r="H1220" s="3">
        <v>505</v>
      </c>
      <c r="I1220" s="3">
        <v>505</v>
      </c>
      <c r="J1220">
        <v>1380</v>
      </c>
      <c r="K1220">
        <v>3</v>
      </c>
      <c r="L1220" t="s">
        <v>1687</v>
      </c>
      <c r="M1220" t="s">
        <v>1688</v>
      </c>
      <c r="N1220" t="s">
        <v>27</v>
      </c>
      <c r="P1220">
        <v>2</v>
      </c>
      <c r="Q1220" t="s">
        <v>31</v>
      </c>
      <c r="R1220" t="s">
        <v>5819</v>
      </c>
    </row>
    <row r="1221" spans="1:18" x14ac:dyDescent="0.3">
      <c r="A1221" t="s">
        <v>5820</v>
      </c>
      <c r="B1221" t="s">
        <v>2126</v>
      </c>
      <c r="C1221" t="s">
        <v>2127</v>
      </c>
      <c r="D1221" s="2">
        <v>45825</v>
      </c>
      <c r="E1221" s="2">
        <v>45825</v>
      </c>
      <c r="F1221" s="2">
        <v>45825</v>
      </c>
      <c r="G1221" t="s">
        <v>49</v>
      </c>
      <c r="H1221" s="3">
        <v>2320</v>
      </c>
      <c r="I1221" s="3">
        <v>2320</v>
      </c>
      <c r="J1221">
        <v>1967</v>
      </c>
      <c r="K1221">
        <v>3</v>
      </c>
      <c r="L1221" t="s">
        <v>1687</v>
      </c>
      <c r="M1221" t="s">
        <v>1688</v>
      </c>
      <c r="N1221" t="s">
        <v>27</v>
      </c>
      <c r="P1221">
        <v>2</v>
      </c>
      <c r="Q1221" t="s">
        <v>31</v>
      </c>
    </row>
    <row r="1222" spans="1:18" x14ac:dyDescent="0.3">
      <c r="A1222" t="s">
        <v>5821</v>
      </c>
      <c r="B1222" t="s">
        <v>4551</v>
      </c>
      <c r="C1222" t="s">
        <v>4552</v>
      </c>
      <c r="D1222" s="2">
        <v>45825</v>
      </c>
      <c r="E1222" s="2">
        <v>45825</v>
      </c>
      <c r="F1222" s="2">
        <v>45825</v>
      </c>
      <c r="G1222" t="s">
        <v>49</v>
      </c>
      <c r="H1222" s="3">
        <v>5290</v>
      </c>
      <c r="I1222" s="3">
        <v>5290</v>
      </c>
      <c r="J1222">
        <v>1970</v>
      </c>
      <c r="K1222">
        <v>3</v>
      </c>
      <c r="L1222" t="s">
        <v>1687</v>
      </c>
      <c r="M1222" t="s">
        <v>1688</v>
      </c>
      <c r="N1222" t="s">
        <v>27</v>
      </c>
      <c r="P1222">
        <v>2</v>
      </c>
      <c r="Q1222" t="s">
        <v>31</v>
      </c>
    </row>
    <row r="1223" spans="1:18" x14ac:dyDescent="0.3">
      <c r="A1223" t="s">
        <v>5822</v>
      </c>
      <c r="B1223" t="s">
        <v>2029</v>
      </c>
      <c r="C1223" t="s">
        <v>2030</v>
      </c>
      <c r="D1223" s="2">
        <v>45821</v>
      </c>
      <c r="E1223" s="2">
        <v>45821</v>
      </c>
      <c r="F1223" s="2">
        <v>45825</v>
      </c>
      <c r="G1223" t="s">
        <v>49</v>
      </c>
      <c r="H1223" s="3">
        <v>1210</v>
      </c>
      <c r="I1223" s="3">
        <v>1210</v>
      </c>
      <c r="J1223">
        <v>1959</v>
      </c>
      <c r="K1223">
        <v>3</v>
      </c>
      <c r="L1223" t="s">
        <v>1687</v>
      </c>
      <c r="M1223" t="s">
        <v>1688</v>
      </c>
      <c r="N1223" t="s">
        <v>27</v>
      </c>
      <c r="P1223">
        <v>2</v>
      </c>
      <c r="Q1223" t="s">
        <v>31</v>
      </c>
    </row>
    <row r="1224" spans="1:18" x14ac:dyDescent="0.3">
      <c r="A1224" t="s">
        <v>5823</v>
      </c>
      <c r="B1224" t="s">
        <v>2029</v>
      </c>
      <c r="C1224" t="s">
        <v>2030</v>
      </c>
      <c r="D1224" s="2">
        <v>45821</v>
      </c>
      <c r="E1224" s="2">
        <v>45821</v>
      </c>
      <c r="F1224" s="2">
        <v>45825</v>
      </c>
      <c r="G1224" t="s">
        <v>49</v>
      </c>
      <c r="H1224" s="3">
        <v>2180</v>
      </c>
      <c r="I1224" s="3">
        <v>2180</v>
      </c>
      <c r="J1224">
        <v>1961</v>
      </c>
      <c r="K1224">
        <v>3</v>
      </c>
      <c r="L1224" t="s">
        <v>1687</v>
      </c>
      <c r="M1224" t="s">
        <v>1688</v>
      </c>
      <c r="N1224" t="s">
        <v>27</v>
      </c>
      <c r="P1224">
        <v>2</v>
      </c>
      <c r="Q1224" t="s">
        <v>31</v>
      </c>
    </row>
    <row r="1225" spans="1:18" x14ac:dyDescent="0.3">
      <c r="A1225" t="s">
        <v>5824</v>
      </c>
      <c r="B1225" t="s">
        <v>5825</v>
      </c>
      <c r="C1225" t="s">
        <v>5826</v>
      </c>
      <c r="D1225" s="2">
        <v>45825</v>
      </c>
      <c r="E1225" s="2">
        <v>45855</v>
      </c>
      <c r="F1225" s="2">
        <v>45826</v>
      </c>
      <c r="G1225" t="s">
        <v>1708</v>
      </c>
      <c r="H1225" s="3">
        <v>438</v>
      </c>
      <c r="I1225" s="3">
        <v>438</v>
      </c>
      <c r="J1225">
        <v>1972</v>
      </c>
      <c r="K1225">
        <v>3</v>
      </c>
      <c r="L1225" t="s">
        <v>1687</v>
      </c>
      <c r="M1225" t="s">
        <v>1688</v>
      </c>
      <c r="N1225" t="s">
        <v>27</v>
      </c>
      <c r="P1225">
        <v>2</v>
      </c>
      <c r="Q1225" t="s">
        <v>31</v>
      </c>
      <c r="R1225" t="s">
        <v>1724</v>
      </c>
    </row>
    <row r="1226" spans="1:18" x14ac:dyDescent="0.3">
      <c r="A1226" t="s">
        <v>5827</v>
      </c>
      <c r="B1226">
        <v>91769590234</v>
      </c>
      <c r="C1226" t="s">
        <v>2925</v>
      </c>
      <c r="D1226" s="2">
        <v>45826</v>
      </c>
      <c r="E1226" s="2">
        <v>45826</v>
      </c>
      <c r="F1226" s="2">
        <v>45826</v>
      </c>
      <c r="G1226" t="s">
        <v>49</v>
      </c>
      <c r="H1226" s="3">
        <v>1145</v>
      </c>
      <c r="I1226" s="3">
        <v>1145</v>
      </c>
      <c r="J1226">
        <v>1978</v>
      </c>
      <c r="K1226">
        <v>3</v>
      </c>
      <c r="L1226" t="s">
        <v>1687</v>
      </c>
      <c r="M1226" t="s">
        <v>1688</v>
      </c>
      <c r="N1226" t="s">
        <v>27</v>
      </c>
      <c r="P1226">
        <v>2</v>
      </c>
      <c r="Q1226" t="s">
        <v>31</v>
      </c>
    </row>
    <row r="1227" spans="1:18" x14ac:dyDescent="0.3">
      <c r="A1227" t="s">
        <v>5828</v>
      </c>
      <c r="B1227" t="s">
        <v>2193</v>
      </c>
      <c r="C1227" t="s">
        <v>2194</v>
      </c>
      <c r="D1227" s="2">
        <v>45826</v>
      </c>
      <c r="E1227" s="2">
        <v>45826</v>
      </c>
      <c r="F1227" s="2">
        <v>45826</v>
      </c>
      <c r="G1227" t="s">
        <v>49</v>
      </c>
      <c r="H1227" s="3">
        <v>1760</v>
      </c>
      <c r="I1227" s="3">
        <v>1760</v>
      </c>
      <c r="J1227">
        <v>1974</v>
      </c>
      <c r="K1227">
        <v>3</v>
      </c>
      <c r="L1227" t="s">
        <v>1687</v>
      </c>
      <c r="M1227" t="s">
        <v>1688</v>
      </c>
      <c r="N1227" t="s">
        <v>27</v>
      </c>
      <c r="P1227">
        <v>2</v>
      </c>
      <c r="Q1227" t="s">
        <v>31</v>
      </c>
    </row>
    <row r="1228" spans="1:18" x14ac:dyDescent="0.3">
      <c r="A1228" t="s">
        <v>5829</v>
      </c>
      <c r="B1228" t="s">
        <v>2711</v>
      </c>
      <c r="C1228" t="s">
        <v>2712</v>
      </c>
      <c r="D1228" s="2">
        <v>45826</v>
      </c>
      <c r="E1228" s="2">
        <v>45826</v>
      </c>
      <c r="F1228" s="2">
        <v>45826</v>
      </c>
      <c r="G1228" t="s">
        <v>49</v>
      </c>
      <c r="H1228" s="3">
        <v>2245</v>
      </c>
      <c r="I1228" s="3">
        <v>2245</v>
      </c>
      <c r="J1228">
        <v>1975</v>
      </c>
      <c r="K1228">
        <v>3</v>
      </c>
      <c r="L1228" t="s">
        <v>1687</v>
      </c>
      <c r="M1228" t="s">
        <v>1688</v>
      </c>
      <c r="N1228" t="s">
        <v>27</v>
      </c>
      <c r="P1228">
        <v>2</v>
      </c>
      <c r="Q1228" t="s">
        <v>31</v>
      </c>
      <c r="R1228" t="s">
        <v>2233</v>
      </c>
    </row>
    <row r="1229" spans="1:18" x14ac:dyDescent="0.3">
      <c r="A1229" t="s">
        <v>5830</v>
      </c>
      <c r="C1229" t="s">
        <v>5199</v>
      </c>
      <c r="D1229" s="2">
        <v>45826</v>
      </c>
      <c r="E1229" s="2">
        <v>45826</v>
      </c>
      <c r="F1229" s="2">
        <v>45826</v>
      </c>
      <c r="G1229" t="s">
        <v>49</v>
      </c>
      <c r="H1229" s="3">
        <v>1745</v>
      </c>
      <c r="I1229" s="3">
        <v>1745</v>
      </c>
      <c r="J1229">
        <v>1381</v>
      </c>
      <c r="K1229">
        <v>3</v>
      </c>
      <c r="L1229" t="s">
        <v>1687</v>
      </c>
      <c r="M1229" t="s">
        <v>1688</v>
      </c>
      <c r="N1229" t="s">
        <v>27</v>
      </c>
      <c r="P1229">
        <v>2</v>
      </c>
      <c r="Q1229" t="s">
        <v>31</v>
      </c>
    </row>
    <row r="1230" spans="1:18" x14ac:dyDescent="0.3">
      <c r="A1230" t="s">
        <v>5812</v>
      </c>
      <c r="C1230" t="s">
        <v>5813</v>
      </c>
      <c r="D1230" s="2">
        <v>45826</v>
      </c>
      <c r="E1230" s="2">
        <v>45826</v>
      </c>
      <c r="F1230" s="2">
        <v>45826</v>
      </c>
      <c r="G1230" t="s">
        <v>86</v>
      </c>
      <c r="H1230" s="3">
        <v>120</v>
      </c>
      <c r="I1230" s="3">
        <v>120</v>
      </c>
      <c r="J1230">
        <v>1382</v>
      </c>
      <c r="K1230">
        <v>3</v>
      </c>
      <c r="L1230" t="s">
        <v>1687</v>
      </c>
      <c r="M1230" t="s">
        <v>1688</v>
      </c>
      <c r="N1230" t="s">
        <v>27</v>
      </c>
      <c r="P1230">
        <v>1156</v>
      </c>
      <c r="Q1230" t="s">
        <v>1689</v>
      </c>
    </row>
    <row r="1231" spans="1:18" x14ac:dyDescent="0.3">
      <c r="A1231" t="s">
        <v>5831</v>
      </c>
      <c r="C1231" t="s">
        <v>5813</v>
      </c>
      <c r="D1231" s="2">
        <v>45826</v>
      </c>
      <c r="E1231" s="2">
        <v>45826</v>
      </c>
      <c r="F1231" s="2">
        <v>45826</v>
      </c>
      <c r="G1231" t="s">
        <v>86</v>
      </c>
      <c r="H1231" s="3">
        <v>85</v>
      </c>
      <c r="I1231" s="3">
        <v>85</v>
      </c>
      <c r="J1231">
        <v>1383</v>
      </c>
      <c r="K1231">
        <v>3</v>
      </c>
      <c r="L1231" t="s">
        <v>1687</v>
      </c>
      <c r="M1231" t="s">
        <v>1688</v>
      </c>
      <c r="N1231" t="s">
        <v>27</v>
      </c>
      <c r="P1231">
        <v>1156</v>
      </c>
      <c r="Q1231" t="s">
        <v>1689</v>
      </c>
    </row>
    <row r="1232" spans="1:18" x14ac:dyDescent="0.3">
      <c r="A1232" t="s">
        <v>5832</v>
      </c>
      <c r="C1232" t="s">
        <v>5813</v>
      </c>
      <c r="D1232" s="2">
        <v>45826</v>
      </c>
      <c r="E1232" s="2">
        <v>45826</v>
      </c>
      <c r="F1232" s="2">
        <v>45826</v>
      </c>
      <c r="G1232" t="s">
        <v>49</v>
      </c>
      <c r="H1232" s="3">
        <v>75</v>
      </c>
      <c r="I1232" s="3">
        <v>75</v>
      </c>
      <c r="J1232">
        <v>1383</v>
      </c>
      <c r="K1232">
        <v>3</v>
      </c>
      <c r="L1232" t="s">
        <v>1687</v>
      </c>
      <c r="M1232" t="s">
        <v>1688</v>
      </c>
      <c r="N1232" t="s">
        <v>27</v>
      </c>
      <c r="P1232">
        <v>2</v>
      </c>
      <c r="Q1232" t="s">
        <v>31</v>
      </c>
    </row>
    <row r="1233" spans="1:18" x14ac:dyDescent="0.3">
      <c r="A1233" t="s">
        <v>5833</v>
      </c>
      <c r="C1233" t="s">
        <v>5834</v>
      </c>
      <c r="D1233" s="2">
        <v>45826</v>
      </c>
      <c r="E1233" s="2">
        <v>45826</v>
      </c>
      <c r="F1233" s="2">
        <v>45826</v>
      </c>
      <c r="G1233" t="s">
        <v>49</v>
      </c>
      <c r="H1233" s="3">
        <v>130</v>
      </c>
      <c r="I1233" s="3">
        <v>130</v>
      </c>
      <c r="J1233">
        <v>1385</v>
      </c>
      <c r="K1233">
        <v>3</v>
      </c>
      <c r="L1233" t="s">
        <v>1687</v>
      </c>
      <c r="M1233" t="s">
        <v>1688</v>
      </c>
      <c r="N1233" t="s">
        <v>27</v>
      </c>
      <c r="P1233">
        <v>2</v>
      </c>
      <c r="Q1233" t="s">
        <v>31</v>
      </c>
    </row>
    <row r="1234" spans="1:18" x14ac:dyDescent="0.3">
      <c r="A1234" t="s">
        <v>5835</v>
      </c>
      <c r="B1234">
        <v>54291124000100</v>
      </c>
      <c r="C1234" t="s">
        <v>5836</v>
      </c>
      <c r="D1234" s="2">
        <v>45828</v>
      </c>
      <c r="E1234" s="2">
        <v>45828</v>
      </c>
      <c r="F1234" s="2">
        <v>45828</v>
      </c>
      <c r="G1234" t="s">
        <v>49</v>
      </c>
      <c r="H1234" s="3">
        <v>2137.5</v>
      </c>
      <c r="I1234" s="3">
        <v>2137.5</v>
      </c>
      <c r="J1234">
        <v>1986</v>
      </c>
      <c r="K1234">
        <v>3</v>
      </c>
      <c r="L1234" t="s">
        <v>1687</v>
      </c>
      <c r="M1234" t="s">
        <v>1688</v>
      </c>
      <c r="N1234" t="s">
        <v>27</v>
      </c>
      <c r="P1234">
        <v>2</v>
      </c>
      <c r="Q1234" t="s">
        <v>31</v>
      </c>
      <c r="R1234" t="s">
        <v>5837</v>
      </c>
    </row>
    <row r="1235" spans="1:18" x14ac:dyDescent="0.3">
      <c r="A1235" t="s">
        <v>5838</v>
      </c>
      <c r="B1235" t="s">
        <v>2418</v>
      </c>
      <c r="C1235" t="s">
        <v>2419</v>
      </c>
      <c r="D1235" s="2">
        <v>45828</v>
      </c>
      <c r="E1235" s="2">
        <v>45828</v>
      </c>
      <c r="F1235" s="2">
        <v>45828</v>
      </c>
      <c r="G1235" t="s">
        <v>49</v>
      </c>
      <c r="H1235" s="3">
        <v>1480</v>
      </c>
      <c r="I1235" s="3">
        <v>1480</v>
      </c>
      <c r="J1235">
        <v>1990</v>
      </c>
      <c r="K1235">
        <v>3</v>
      </c>
      <c r="L1235" t="s">
        <v>1687</v>
      </c>
      <c r="M1235" t="s">
        <v>1688</v>
      </c>
      <c r="N1235" t="s">
        <v>27</v>
      </c>
      <c r="P1235">
        <v>2</v>
      </c>
      <c r="Q1235" t="s">
        <v>31</v>
      </c>
    </row>
    <row r="1236" spans="1:18" x14ac:dyDescent="0.3">
      <c r="A1236" t="s">
        <v>4314</v>
      </c>
      <c r="C1236" t="s">
        <v>1820</v>
      </c>
      <c r="D1236" s="2">
        <v>45829</v>
      </c>
      <c r="E1236" s="2">
        <v>45829</v>
      </c>
      <c r="F1236" s="2">
        <v>45829</v>
      </c>
      <c r="G1236" t="s">
        <v>86</v>
      </c>
      <c r="H1236" s="3">
        <v>80</v>
      </c>
      <c r="I1236" s="3">
        <v>80</v>
      </c>
      <c r="J1236">
        <v>1397</v>
      </c>
      <c r="K1236">
        <v>3</v>
      </c>
      <c r="L1236" t="s">
        <v>1687</v>
      </c>
      <c r="M1236" t="s">
        <v>1688</v>
      </c>
      <c r="N1236" t="s">
        <v>27</v>
      </c>
      <c r="P1236">
        <v>1156</v>
      </c>
      <c r="Q1236" t="s">
        <v>1689</v>
      </c>
    </row>
    <row r="1237" spans="1:18" x14ac:dyDescent="0.3">
      <c r="A1237" t="s">
        <v>5839</v>
      </c>
      <c r="C1237" t="s">
        <v>5840</v>
      </c>
      <c r="D1237" s="2">
        <v>45829</v>
      </c>
      <c r="E1237" s="2">
        <v>45829</v>
      </c>
      <c r="F1237" s="2">
        <v>45829</v>
      </c>
      <c r="G1237" t="s">
        <v>86</v>
      </c>
      <c r="H1237" s="3">
        <v>550</v>
      </c>
      <c r="I1237" s="3">
        <v>550</v>
      </c>
      <c r="J1237">
        <v>1399</v>
      </c>
      <c r="K1237">
        <v>3</v>
      </c>
      <c r="L1237" t="s">
        <v>1687</v>
      </c>
      <c r="M1237" t="s">
        <v>1688</v>
      </c>
      <c r="N1237" t="s">
        <v>27</v>
      </c>
      <c r="P1237">
        <v>1156</v>
      </c>
      <c r="Q1237" t="s">
        <v>1689</v>
      </c>
    </row>
    <row r="1238" spans="1:18" x14ac:dyDescent="0.3">
      <c r="A1238" t="s">
        <v>5841</v>
      </c>
      <c r="B1238" t="s">
        <v>2001</v>
      </c>
      <c r="C1238" t="s">
        <v>2002</v>
      </c>
      <c r="D1238" s="2">
        <v>45828</v>
      </c>
      <c r="E1238" s="2">
        <v>45828</v>
      </c>
      <c r="F1238" s="2">
        <v>45831</v>
      </c>
      <c r="G1238" t="s">
        <v>49</v>
      </c>
      <c r="H1238" s="3">
        <v>7075</v>
      </c>
      <c r="I1238" s="3">
        <v>7075</v>
      </c>
      <c r="J1238">
        <v>1991</v>
      </c>
      <c r="K1238">
        <v>3</v>
      </c>
      <c r="L1238" t="s">
        <v>1687</v>
      </c>
      <c r="M1238" t="s">
        <v>1688</v>
      </c>
      <c r="N1238" t="s">
        <v>27</v>
      </c>
      <c r="P1238">
        <v>2</v>
      </c>
      <c r="Q1238" t="s">
        <v>31</v>
      </c>
    </row>
    <row r="1239" spans="1:18" x14ac:dyDescent="0.3">
      <c r="A1239" t="s">
        <v>5842</v>
      </c>
      <c r="B1239" t="s">
        <v>1850</v>
      </c>
      <c r="C1239" t="s">
        <v>1851</v>
      </c>
      <c r="D1239" s="2">
        <v>45828</v>
      </c>
      <c r="E1239" s="2">
        <v>45828</v>
      </c>
      <c r="F1239" s="2">
        <v>45831</v>
      </c>
      <c r="G1239" t="s">
        <v>49</v>
      </c>
      <c r="H1239" s="3">
        <v>3095</v>
      </c>
      <c r="I1239" s="3">
        <v>3095</v>
      </c>
      <c r="J1239">
        <v>1995</v>
      </c>
      <c r="K1239">
        <v>3</v>
      </c>
      <c r="L1239" t="s">
        <v>1687</v>
      </c>
      <c r="M1239" t="s">
        <v>1688</v>
      </c>
      <c r="N1239" t="s">
        <v>27</v>
      </c>
      <c r="P1239">
        <v>2</v>
      </c>
      <c r="Q1239" t="s">
        <v>31</v>
      </c>
    </row>
    <row r="1240" spans="1:18" x14ac:dyDescent="0.3">
      <c r="A1240" t="s">
        <v>5843</v>
      </c>
      <c r="B1240" t="s">
        <v>5844</v>
      </c>
      <c r="C1240" t="s">
        <v>5845</v>
      </c>
      <c r="D1240" s="2">
        <v>45828</v>
      </c>
      <c r="E1240" s="2">
        <v>45828</v>
      </c>
      <c r="F1240" s="2">
        <v>45831</v>
      </c>
      <c r="G1240" t="s">
        <v>1708</v>
      </c>
      <c r="H1240" s="3">
        <v>425</v>
      </c>
      <c r="I1240" s="3">
        <v>425</v>
      </c>
      <c r="J1240">
        <v>1996</v>
      </c>
      <c r="K1240">
        <v>3</v>
      </c>
      <c r="L1240" t="s">
        <v>1687</v>
      </c>
      <c r="M1240" t="s">
        <v>1688</v>
      </c>
      <c r="N1240" t="s">
        <v>27</v>
      </c>
      <c r="P1240">
        <v>2</v>
      </c>
      <c r="Q1240" t="s">
        <v>31</v>
      </c>
    </row>
    <row r="1241" spans="1:18" x14ac:dyDescent="0.3">
      <c r="A1241" t="s">
        <v>5846</v>
      </c>
      <c r="B1241" t="s">
        <v>4455</v>
      </c>
      <c r="C1241" t="s">
        <v>4456</v>
      </c>
      <c r="D1241" s="2">
        <v>45828</v>
      </c>
      <c r="E1241" s="2">
        <v>45828</v>
      </c>
      <c r="F1241" s="2">
        <v>45831</v>
      </c>
      <c r="G1241" t="s">
        <v>49</v>
      </c>
      <c r="H1241" s="3">
        <v>65</v>
      </c>
      <c r="I1241" s="3">
        <v>65</v>
      </c>
      <c r="J1241">
        <v>1988</v>
      </c>
      <c r="K1241">
        <v>3</v>
      </c>
      <c r="L1241" t="s">
        <v>1687</v>
      </c>
      <c r="M1241" t="s">
        <v>1688</v>
      </c>
      <c r="N1241" t="s">
        <v>27</v>
      </c>
      <c r="P1241">
        <v>2</v>
      </c>
      <c r="Q1241" t="s">
        <v>31</v>
      </c>
      <c r="R1241" t="s">
        <v>5005</v>
      </c>
    </row>
    <row r="1242" spans="1:18" x14ac:dyDescent="0.3">
      <c r="A1242" t="s">
        <v>5847</v>
      </c>
      <c r="B1242" t="s">
        <v>4455</v>
      </c>
      <c r="C1242" t="s">
        <v>4456</v>
      </c>
      <c r="D1242" s="2">
        <v>45828</v>
      </c>
      <c r="E1242" s="2">
        <v>45858</v>
      </c>
      <c r="F1242" s="2">
        <v>45831</v>
      </c>
      <c r="G1242" t="s">
        <v>1708</v>
      </c>
      <c r="H1242" s="3">
        <v>1360</v>
      </c>
      <c r="I1242" s="3">
        <v>1441.6</v>
      </c>
      <c r="J1242">
        <v>1988</v>
      </c>
      <c r="K1242">
        <v>3</v>
      </c>
      <c r="L1242" t="s">
        <v>1687</v>
      </c>
      <c r="M1242" t="s">
        <v>1688</v>
      </c>
      <c r="N1242" t="s">
        <v>27</v>
      </c>
      <c r="P1242">
        <v>2</v>
      </c>
      <c r="Q1242" t="s">
        <v>31</v>
      </c>
      <c r="R1242" t="s">
        <v>5005</v>
      </c>
    </row>
    <row r="1243" spans="1:18" x14ac:dyDescent="0.3">
      <c r="A1243" t="s">
        <v>5848</v>
      </c>
      <c r="B1243" t="s">
        <v>2179</v>
      </c>
      <c r="C1243" t="s">
        <v>2180</v>
      </c>
      <c r="D1243" s="2">
        <v>45826</v>
      </c>
      <c r="E1243" s="2">
        <v>45826</v>
      </c>
      <c r="F1243" s="2">
        <v>45831</v>
      </c>
      <c r="G1243" t="s">
        <v>49</v>
      </c>
      <c r="H1243" s="3">
        <v>5950</v>
      </c>
      <c r="I1243" s="3">
        <v>5950</v>
      </c>
      <c r="J1243">
        <v>1980</v>
      </c>
      <c r="K1243">
        <v>3</v>
      </c>
      <c r="L1243" t="s">
        <v>1687</v>
      </c>
      <c r="M1243" t="s">
        <v>1688</v>
      </c>
      <c r="N1243" t="s">
        <v>27</v>
      </c>
      <c r="P1243">
        <v>2</v>
      </c>
      <c r="Q1243" t="s">
        <v>31</v>
      </c>
    </row>
    <row r="1244" spans="1:18" x14ac:dyDescent="0.3">
      <c r="A1244" t="s">
        <v>5849</v>
      </c>
      <c r="B1244" t="s">
        <v>2167</v>
      </c>
      <c r="C1244" t="s">
        <v>2168</v>
      </c>
      <c r="D1244" s="2">
        <v>45826</v>
      </c>
      <c r="E1244" s="2">
        <v>45856</v>
      </c>
      <c r="F1244" s="2">
        <v>45831</v>
      </c>
      <c r="G1244" t="s">
        <v>45</v>
      </c>
      <c r="H1244" s="3">
        <v>1400</v>
      </c>
      <c r="I1244" s="3">
        <v>1400</v>
      </c>
      <c r="J1244">
        <v>1983</v>
      </c>
      <c r="K1244">
        <v>3</v>
      </c>
      <c r="L1244" t="s">
        <v>1687</v>
      </c>
      <c r="M1244" t="s">
        <v>1688</v>
      </c>
      <c r="N1244" t="s">
        <v>27</v>
      </c>
      <c r="P1244">
        <v>2</v>
      </c>
      <c r="Q1244" t="s">
        <v>31</v>
      </c>
    </row>
    <row r="1245" spans="1:18" x14ac:dyDescent="0.3">
      <c r="A1245" t="s">
        <v>5850</v>
      </c>
      <c r="B1245" t="s">
        <v>2167</v>
      </c>
      <c r="C1245" t="s">
        <v>2168</v>
      </c>
      <c r="D1245" s="2">
        <v>45826</v>
      </c>
      <c r="E1245" s="2">
        <v>45886</v>
      </c>
      <c r="F1245" s="2">
        <v>45831</v>
      </c>
      <c r="G1245" t="s">
        <v>45</v>
      </c>
      <c r="H1245" s="3">
        <v>1400</v>
      </c>
      <c r="I1245" s="3">
        <v>1400</v>
      </c>
      <c r="J1245">
        <v>1983</v>
      </c>
      <c r="K1245">
        <v>3</v>
      </c>
      <c r="L1245" t="s">
        <v>1687</v>
      </c>
      <c r="M1245" t="s">
        <v>1688</v>
      </c>
      <c r="N1245" t="s">
        <v>27</v>
      </c>
      <c r="P1245">
        <v>2</v>
      </c>
      <c r="Q1245" t="s">
        <v>31</v>
      </c>
    </row>
    <row r="1246" spans="1:18" x14ac:dyDescent="0.3">
      <c r="A1246" t="s">
        <v>5851</v>
      </c>
      <c r="C1246" t="s">
        <v>1704</v>
      </c>
      <c r="D1246" s="2">
        <v>45826</v>
      </c>
      <c r="E1246" s="2">
        <v>45826</v>
      </c>
      <c r="F1246" s="2">
        <v>45831</v>
      </c>
      <c r="G1246" t="s">
        <v>49</v>
      </c>
      <c r="H1246" s="3">
        <v>1455</v>
      </c>
      <c r="I1246" s="3">
        <v>1455</v>
      </c>
      <c r="J1246">
        <v>1984</v>
      </c>
      <c r="K1246">
        <v>3</v>
      </c>
      <c r="L1246" t="s">
        <v>1687</v>
      </c>
      <c r="M1246" t="s">
        <v>1688</v>
      </c>
      <c r="N1246" t="s">
        <v>27</v>
      </c>
      <c r="P1246">
        <v>2</v>
      </c>
      <c r="Q1246" t="s">
        <v>31</v>
      </c>
    </row>
    <row r="1247" spans="1:18" x14ac:dyDescent="0.3">
      <c r="A1247" t="s">
        <v>5852</v>
      </c>
      <c r="B1247" t="s">
        <v>5565</v>
      </c>
      <c r="C1247" t="s">
        <v>5566</v>
      </c>
      <c r="D1247" s="2">
        <v>45826</v>
      </c>
      <c r="E1247" s="2">
        <v>45826</v>
      </c>
      <c r="F1247" s="2">
        <v>45831</v>
      </c>
      <c r="G1247" t="s">
        <v>49</v>
      </c>
      <c r="H1247" s="3">
        <v>2545</v>
      </c>
      <c r="I1247" s="3">
        <v>2545</v>
      </c>
      <c r="J1247">
        <v>1985</v>
      </c>
      <c r="K1247">
        <v>3</v>
      </c>
      <c r="L1247" t="s">
        <v>1687</v>
      </c>
      <c r="M1247" t="s">
        <v>1688</v>
      </c>
      <c r="N1247" t="s">
        <v>27</v>
      </c>
      <c r="P1247">
        <v>2</v>
      </c>
      <c r="Q1247" t="s">
        <v>31</v>
      </c>
    </row>
    <row r="1248" spans="1:18" x14ac:dyDescent="0.3">
      <c r="A1248" t="s">
        <v>5853</v>
      </c>
      <c r="B1248" t="s">
        <v>2660</v>
      </c>
      <c r="C1248" t="s">
        <v>2661</v>
      </c>
      <c r="D1248" s="2">
        <v>45826</v>
      </c>
      <c r="E1248" s="2">
        <v>45856</v>
      </c>
      <c r="F1248" s="2">
        <v>45831</v>
      </c>
      <c r="G1248" t="s">
        <v>45</v>
      </c>
      <c r="H1248" s="3">
        <v>108.33</v>
      </c>
      <c r="I1248" s="3">
        <v>108.33</v>
      </c>
      <c r="J1248">
        <v>1976</v>
      </c>
      <c r="K1248">
        <v>3</v>
      </c>
      <c r="L1248" t="s">
        <v>1687</v>
      </c>
      <c r="M1248" t="s">
        <v>1688</v>
      </c>
      <c r="N1248" t="s">
        <v>27</v>
      </c>
      <c r="P1248">
        <v>2</v>
      </c>
      <c r="Q1248" t="s">
        <v>31</v>
      </c>
      <c r="R1248" t="s">
        <v>5854</v>
      </c>
    </row>
    <row r="1249" spans="1:18" x14ac:dyDescent="0.3">
      <c r="A1249" t="s">
        <v>5855</v>
      </c>
      <c r="B1249" t="s">
        <v>2660</v>
      </c>
      <c r="C1249" t="s">
        <v>2661</v>
      </c>
      <c r="D1249" s="2">
        <v>45826</v>
      </c>
      <c r="E1249" s="2">
        <v>45886</v>
      </c>
      <c r="F1249" s="2">
        <v>45831</v>
      </c>
      <c r="G1249" t="s">
        <v>45</v>
      </c>
      <c r="H1249" s="3">
        <v>108.33</v>
      </c>
      <c r="I1249" s="3">
        <v>108.33</v>
      </c>
      <c r="J1249">
        <v>1976</v>
      </c>
      <c r="K1249">
        <v>3</v>
      </c>
      <c r="L1249" t="s">
        <v>1687</v>
      </c>
      <c r="M1249" t="s">
        <v>1688</v>
      </c>
      <c r="N1249" t="s">
        <v>27</v>
      </c>
      <c r="P1249">
        <v>2</v>
      </c>
      <c r="Q1249" t="s">
        <v>31</v>
      </c>
      <c r="R1249" t="s">
        <v>5854</v>
      </c>
    </row>
    <row r="1250" spans="1:18" x14ac:dyDescent="0.3">
      <c r="A1250" t="s">
        <v>5856</v>
      </c>
      <c r="B1250" t="s">
        <v>2660</v>
      </c>
      <c r="C1250" t="s">
        <v>2661</v>
      </c>
      <c r="D1250" s="2">
        <v>45826</v>
      </c>
      <c r="E1250" s="2">
        <v>45916</v>
      </c>
      <c r="F1250" s="2">
        <v>45831</v>
      </c>
      <c r="G1250" t="s">
        <v>45</v>
      </c>
      <c r="H1250" s="3">
        <v>108.34</v>
      </c>
      <c r="I1250" s="3">
        <v>108.34</v>
      </c>
      <c r="J1250">
        <v>1976</v>
      </c>
      <c r="K1250">
        <v>3</v>
      </c>
      <c r="L1250" t="s">
        <v>1687</v>
      </c>
      <c r="M1250" t="s">
        <v>1688</v>
      </c>
      <c r="N1250" t="s">
        <v>27</v>
      </c>
      <c r="P1250">
        <v>2</v>
      </c>
      <c r="Q1250" t="s">
        <v>31</v>
      </c>
      <c r="R1250" t="s">
        <v>5854</v>
      </c>
    </row>
    <row r="1251" spans="1:18" x14ac:dyDescent="0.3">
      <c r="A1251" t="s">
        <v>5857</v>
      </c>
      <c r="B1251" t="s">
        <v>4856</v>
      </c>
      <c r="C1251" t="s">
        <v>4857</v>
      </c>
      <c r="D1251" s="2">
        <v>45826</v>
      </c>
      <c r="E1251" s="2">
        <v>45856</v>
      </c>
      <c r="F1251" s="2">
        <v>45831</v>
      </c>
      <c r="G1251" t="s">
        <v>45</v>
      </c>
      <c r="H1251" s="3">
        <v>395</v>
      </c>
      <c r="I1251" s="3">
        <v>395</v>
      </c>
      <c r="J1251">
        <v>1977</v>
      </c>
      <c r="K1251">
        <v>3</v>
      </c>
      <c r="L1251" t="s">
        <v>1687</v>
      </c>
      <c r="M1251" t="s">
        <v>1688</v>
      </c>
      <c r="N1251" t="s">
        <v>27</v>
      </c>
      <c r="P1251">
        <v>2</v>
      </c>
      <c r="Q1251" t="s">
        <v>31</v>
      </c>
      <c r="R1251" t="s">
        <v>5858</v>
      </c>
    </row>
    <row r="1252" spans="1:18" x14ac:dyDescent="0.3">
      <c r="A1252" t="s">
        <v>5859</v>
      </c>
      <c r="B1252" t="s">
        <v>4856</v>
      </c>
      <c r="C1252" t="s">
        <v>4857</v>
      </c>
      <c r="D1252" s="2">
        <v>45826</v>
      </c>
      <c r="E1252" s="2">
        <v>45886</v>
      </c>
      <c r="F1252" s="2">
        <v>45831</v>
      </c>
      <c r="G1252" t="s">
        <v>45</v>
      </c>
      <c r="H1252" s="3">
        <v>395</v>
      </c>
      <c r="I1252" s="3">
        <v>395</v>
      </c>
      <c r="J1252">
        <v>1977</v>
      </c>
      <c r="K1252">
        <v>3</v>
      </c>
      <c r="L1252" t="s">
        <v>1687</v>
      </c>
      <c r="M1252" t="s">
        <v>1688</v>
      </c>
      <c r="N1252" t="s">
        <v>27</v>
      </c>
      <c r="P1252">
        <v>2</v>
      </c>
      <c r="Q1252" t="s">
        <v>31</v>
      </c>
      <c r="R1252" t="s">
        <v>5858</v>
      </c>
    </row>
    <row r="1253" spans="1:18" x14ac:dyDescent="0.3">
      <c r="A1253" t="s">
        <v>5860</v>
      </c>
      <c r="B1253" t="s">
        <v>4856</v>
      </c>
      <c r="C1253" t="s">
        <v>4857</v>
      </c>
      <c r="D1253" s="2">
        <v>45826</v>
      </c>
      <c r="E1253" s="2">
        <v>45916</v>
      </c>
      <c r="F1253" s="2">
        <v>45831</v>
      </c>
      <c r="G1253" t="s">
        <v>45</v>
      </c>
      <c r="H1253" s="3">
        <v>395</v>
      </c>
      <c r="I1253" s="3">
        <v>395</v>
      </c>
      <c r="J1253">
        <v>1977</v>
      </c>
      <c r="K1253">
        <v>3</v>
      </c>
      <c r="L1253" t="s">
        <v>1687</v>
      </c>
      <c r="M1253" t="s">
        <v>1688</v>
      </c>
      <c r="N1253" t="s">
        <v>27</v>
      </c>
      <c r="P1253">
        <v>2</v>
      </c>
      <c r="Q1253" t="s">
        <v>31</v>
      </c>
      <c r="R1253" t="s">
        <v>5858</v>
      </c>
    </row>
    <row r="1254" spans="1:18" x14ac:dyDescent="0.3">
      <c r="A1254" t="s">
        <v>5861</v>
      </c>
      <c r="B1254" t="s">
        <v>1928</v>
      </c>
      <c r="C1254" t="s">
        <v>1929</v>
      </c>
      <c r="D1254" s="2">
        <v>45821</v>
      </c>
      <c r="E1254" s="2">
        <v>45821</v>
      </c>
      <c r="F1254" s="2">
        <v>45831</v>
      </c>
      <c r="G1254" t="s">
        <v>49</v>
      </c>
      <c r="H1254" s="3">
        <v>1250</v>
      </c>
      <c r="I1254" s="3">
        <v>1250</v>
      </c>
      <c r="J1254">
        <v>1954</v>
      </c>
      <c r="K1254">
        <v>3</v>
      </c>
      <c r="L1254" t="s">
        <v>1687</v>
      </c>
      <c r="M1254" t="s">
        <v>1688</v>
      </c>
      <c r="N1254" t="s">
        <v>27</v>
      </c>
      <c r="P1254">
        <v>2</v>
      </c>
      <c r="Q1254" t="s">
        <v>31</v>
      </c>
      <c r="R1254" t="s">
        <v>5862</v>
      </c>
    </row>
    <row r="1255" spans="1:18" x14ac:dyDescent="0.3">
      <c r="A1255" t="s">
        <v>5863</v>
      </c>
      <c r="C1255" t="s">
        <v>1941</v>
      </c>
      <c r="D1255" s="2">
        <v>45821</v>
      </c>
      <c r="E1255" s="2">
        <v>45821</v>
      </c>
      <c r="F1255" s="2">
        <v>45831</v>
      </c>
      <c r="G1255" t="s">
        <v>49</v>
      </c>
      <c r="H1255" s="3">
        <v>2080</v>
      </c>
      <c r="I1255" s="3">
        <v>2080</v>
      </c>
      <c r="J1255">
        <v>1962</v>
      </c>
      <c r="K1255">
        <v>3</v>
      </c>
      <c r="L1255" t="s">
        <v>1687</v>
      </c>
      <c r="M1255" t="s">
        <v>1688</v>
      </c>
      <c r="N1255" t="s">
        <v>27</v>
      </c>
      <c r="P1255">
        <v>2</v>
      </c>
      <c r="Q1255" t="s">
        <v>31</v>
      </c>
    </row>
    <row r="1256" spans="1:18" x14ac:dyDescent="0.3">
      <c r="A1256" t="s">
        <v>5864</v>
      </c>
      <c r="B1256" t="s">
        <v>2179</v>
      </c>
      <c r="C1256" t="s">
        <v>2180</v>
      </c>
      <c r="D1256" s="2">
        <v>45821</v>
      </c>
      <c r="E1256" s="2">
        <v>45821</v>
      </c>
      <c r="F1256" s="2">
        <v>45831</v>
      </c>
      <c r="G1256" t="s">
        <v>49</v>
      </c>
      <c r="H1256" s="3">
        <v>4100</v>
      </c>
      <c r="I1256" s="3">
        <v>4100</v>
      </c>
      <c r="J1256">
        <v>1963</v>
      </c>
      <c r="K1256">
        <v>3</v>
      </c>
      <c r="L1256" t="s">
        <v>1687</v>
      </c>
      <c r="M1256" t="s">
        <v>1688</v>
      </c>
      <c r="N1256" t="s">
        <v>27</v>
      </c>
      <c r="P1256">
        <v>2</v>
      </c>
      <c r="Q1256" t="s">
        <v>31</v>
      </c>
    </row>
    <row r="1257" spans="1:18" x14ac:dyDescent="0.3">
      <c r="A1257" t="s">
        <v>5865</v>
      </c>
      <c r="B1257" t="s">
        <v>2274</v>
      </c>
      <c r="C1257" t="s">
        <v>2275</v>
      </c>
      <c r="D1257" s="2">
        <v>45821</v>
      </c>
      <c r="E1257" s="2">
        <v>45851</v>
      </c>
      <c r="F1257" s="2">
        <v>45831</v>
      </c>
      <c r="G1257" t="s">
        <v>45</v>
      </c>
      <c r="H1257" s="3">
        <v>705</v>
      </c>
      <c r="I1257" s="3">
        <v>705</v>
      </c>
      <c r="J1257">
        <v>1951</v>
      </c>
      <c r="K1257">
        <v>3</v>
      </c>
      <c r="L1257" t="s">
        <v>1687</v>
      </c>
      <c r="M1257" t="s">
        <v>1688</v>
      </c>
      <c r="N1257" t="s">
        <v>27</v>
      </c>
      <c r="P1257">
        <v>2</v>
      </c>
      <c r="Q1257" t="s">
        <v>31</v>
      </c>
    </row>
    <row r="1258" spans="1:18" x14ac:dyDescent="0.3">
      <c r="A1258" t="s">
        <v>5866</v>
      </c>
      <c r="B1258" t="s">
        <v>2274</v>
      </c>
      <c r="C1258" t="s">
        <v>2275</v>
      </c>
      <c r="D1258" s="2">
        <v>45821</v>
      </c>
      <c r="E1258" s="2">
        <v>45881</v>
      </c>
      <c r="F1258" s="2">
        <v>45831</v>
      </c>
      <c r="G1258" t="s">
        <v>45</v>
      </c>
      <c r="H1258" s="3">
        <v>705</v>
      </c>
      <c r="I1258" s="3">
        <v>705</v>
      </c>
      <c r="J1258">
        <v>1951</v>
      </c>
      <c r="K1258">
        <v>3</v>
      </c>
      <c r="L1258" t="s">
        <v>1687</v>
      </c>
      <c r="M1258" t="s">
        <v>1688</v>
      </c>
      <c r="N1258" t="s">
        <v>27</v>
      </c>
      <c r="P1258">
        <v>2</v>
      </c>
      <c r="Q1258" t="s">
        <v>31</v>
      </c>
    </row>
    <row r="1259" spans="1:18" x14ac:dyDescent="0.3">
      <c r="A1259" t="s">
        <v>5867</v>
      </c>
      <c r="B1259" t="s">
        <v>2274</v>
      </c>
      <c r="C1259" t="s">
        <v>2275</v>
      </c>
      <c r="D1259" s="2">
        <v>45821</v>
      </c>
      <c r="E1259" s="2">
        <v>45911</v>
      </c>
      <c r="F1259" s="2">
        <v>45831</v>
      </c>
      <c r="G1259" t="s">
        <v>45</v>
      </c>
      <c r="H1259" s="3">
        <v>705</v>
      </c>
      <c r="I1259" s="3">
        <v>705</v>
      </c>
      <c r="J1259">
        <v>1951</v>
      </c>
      <c r="K1259">
        <v>3</v>
      </c>
      <c r="L1259" t="s">
        <v>1687</v>
      </c>
      <c r="M1259" t="s">
        <v>1688</v>
      </c>
      <c r="N1259" t="s">
        <v>27</v>
      </c>
      <c r="P1259">
        <v>2</v>
      </c>
      <c r="Q1259" t="s">
        <v>31</v>
      </c>
    </row>
    <row r="1260" spans="1:18" x14ac:dyDescent="0.3">
      <c r="A1260" t="s">
        <v>5868</v>
      </c>
      <c r="B1260" t="s">
        <v>3083</v>
      </c>
      <c r="C1260" t="s">
        <v>3084</v>
      </c>
      <c r="D1260" s="2">
        <v>45821</v>
      </c>
      <c r="E1260" s="2">
        <v>45851</v>
      </c>
      <c r="F1260" s="2">
        <v>45831</v>
      </c>
      <c r="G1260" t="s">
        <v>45</v>
      </c>
      <c r="H1260" s="3">
        <v>4350</v>
      </c>
      <c r="I1260" s="3">
        <v>4350</v>
      </c>
      <c r="J1260">
        <v>1940</v>
      </c>
      <c r="K1260">
        <v>3</v>
      </c>
      <c r="L1260" t="s">
        <v>1687</v>
      </c>
      <c r="M1260" t="s">
        <v>1688</v>
      </c>
      <c r="N1260" t="s">
        <v>27</v>
      </c>
      <c r="P1260">
        <v>2</v>
      </c>
      <c r="Q1260" t="s">
        <v>31</v>
      </c>
    </row>
    <row r="1261" spans="1:18" x14ac:dyDescent="0.3">
      <c r="A1261" t="s">
        <v>5869</v>
      </c>
      <c r="B1261" t="s">
        <v>2660</v>
      </c>
      <c r="C1261" t="s">
        <v>2661</v>
      </c>
      <c r="D1261" s="2">
        <v>45821</v>
      </c>
      <c r="E1261" s="2">
        <v>45858</v>
      </c>
      <c r="F1261" s="2">
        <v>45831</v>
      </c>
      <c r="G1261" t="s">
        <v>45</v>
      </c>
      <c r="H1261" s="3">
        <v>766.25</v>
      </c>
      <c r="I1261" s="3">
        <v>766.25</v>
      </c>
      <c r="J1261">
        <v>1949</v>
      </c>
      <c r="K1261">
        <v>3</v>
      </c>
      <c r="L1261" t="s">
        <v>1687</v>
      </c>
      <c r="M1261" t="s">
        <v>1688</v>
      </c>
      <c r="N1261" t="s">
        <v>27</v>
      </c>
      <c r="P1261">
        <v>2</v>
      </c>
      <c r="Q1261" t="s">
        <v>31</v>
      </c>
    </row>
    <row r="1262" spans="1:18" x14ac:dyDescent="0.3">
      <c r="A1262" t="s">
        <v>5870</v>
      </c>
      <c r="B1262" t="s">
        <v>2660</v>
      </c>
      <c r="C1262" t="s">
        <v>2661</v>
      </c>
      <c r="D1262" s="2">
        <v>45821</v>
      </c>
      <c r="E1262" s="2">
        <v>45889</v>
      </c>
      <c r="F1262" s="2">
        <v>45831</v>
      </c>
      <c r="G1262" t="s">
        <v>45</v>
      </c>
      <c r="H1262" s="3">
        <v>766.25</v>
      </c>
      <c r="I1262" s="3">
        <v>766.25</v>
      </c>
      <c r="J1262">
        <v>1949</v>
      </c>
      <c r="K1262">
        <v>3</v>
      </c>
      <c r="L1262" t="s">
        <v>1687</v>
      </c>
      <c r="M1262" t="s">
        <v>1688</v>
      </c>
      <c r="N1262" t="s">
        <v>27</v>
      </c>
      <c r="P1262">
        <v>2</v>
      </c>
      <c r="Q1262" t="s">
        <v>31</v>
      </c>
    </row>
    <row r="1263" spans="1:18" x14ac:dyDescent="0.3">
      <c r="A1263" t="s">
        <v>5871</v>
      </c>
      <c r="B1263" t="s">
        <v>2660</v>
      </c>
      <c r="C1263" t="s">
        <v>2661</v>
      </c>
      <c r="D1263" s="2">
        <v>45821</v>
      </c>
      <c r="E1263" s="2">
        <v>45920</v>
      </c>
      <c r="F1263" s="2">
        <v>45831</v>
      </c>
      <c r="G1263" t="s">
        <v>45</v>
      </c>
      <c r="H1263" s="3">
        <v>766.25</v>
      </c>
      <c r="I1263" s="3">
        <v>766.25</v>
      </c>
      <c r="J1263">
        <v>1949</v>
      </c>
      <c r="K1263">
        <v>3</v>
      </c>
      <c r="L1263" t="s">
        <v>1687</v>
      </c>
      <c r="M1263" t="s">
        <v>1688</v>
      </c>
      <c r="N1263" t="s">
        <v>27</v>
      </c>
      <c r="P1263">
        <v>2</v>
      </c>
      <c r="Q1263" t="s">
        <v>31</v>
      </c>
    </row>
    <row r="1264" spans="1:18" x14ac:dyDescent="0.3">
      <c r="A1264" t="s">
        <v>5872</v>
      </c>
      <c r="B1264" t="s">
        <v>2660</v>
      </c>
      <c r="C1264" t="s">
        <v>2661</v>
      </c>
      <c r="D1264" s="2">
        <v>45821</v>
      </c>
      <c r="E1264" s="2">
        <v>45950</v>
      </c>
      <c r="F1264" s="2">
        <v>45831</v>
      </c>
      <c r="G1264" t="s">
        <v>45</v>
      </c>
      <c r="H1264" s="3">
        <v>766.25</v>
      </c>
      <c r="I1264" s="3">
        <v>766.25</v>
      </c>
      <c r="J1264">
        <v>1949</v>
      </c>
      <c r="K1264">
        <v>3</v>
      </c>
      <c r="L1264" t="s">
        <v>1687</v>
      </c>
      <c r="M1264" t="s">
        <v>1688</v>
      </c>
      <c r="N1264" t="s">
        <v>27</v>
      </c>
      <c r="P1264">
        <v>2</v>
      </c>
      <c r="Q1264" t="s">
        <v>31</v>
      </c>
    </row>
    <row r="1265" spans="1:18" x14ac:dyDescent="0.3">
      <c r="A1265" t="s">
        <v>5873</v>
      </c>
      <c r="B1265" t="s">
        <v>1850</v>
      </c>
      <c r="C1265" t="s">
        <v>1851</v>
      </c>
      <c r="D1265" s="2">
        <v>45831</v>
      </c>
      <c r="E1265" s="2">
        <v>45831</v>
      </c>
      <c r="F1265" s="2">
        <v>45831</v>
      </c>
      <c r="G1265" t="s">
        <v>49</v>
      </c>
      <c r="H1265" s="3">
        <v>80</v>
      </c>
      <c r="I1265" s="3">
        <v>80</v>
      </c>
      <c r="J1265">
        <v>1999</v>
      </c>
      <c r="K1265">
        <v>3</v>
      </c>
      <c r="L1265" t="s">
        <v>1687</v>
      </c>
      <c r="M1265" t="s">
        <v>1688</v>
      </c>
      <c r="N1265" t="s">
        <v>27</v>
      </c>
      <c r="P1265">
        <v>2</v>
      </c>
      <c r="Q1265" t="s">
        <v>31</v>
      </c>
    </row>
    <row r="1266" spans="1:18" x14ac:dyDescent="0.3">
      <c r="A1266" t="s">
        <v>5874</v>
      </c>
      <c r="B1266" t="s">
        <v>1928</v>
      </c>
      <c r="C1266" t="s">
        <v>1929</v>
      </c>
      <c r="D1266" s="2">
        <v>45831</v>
      </c>
      <c r="E1266" s="2">
        <v>45831</v>
      </c>
      <c r="F1266" s="2">
        <v>45831</v>
      </c>
      <c r="G1266" t="s">
        <v>49</v>
      </c>
      <c r="H1266" s="3">
        <v>800</v>
      </c>
      <c r="I1266" s="3">
        <v>800</v>
      </c>
      <c r="J1266">
        <v>2000</v>
      </c>
      <c r="K1266">
        <v>3</v>
      </c>
      <c r="L1266" t="s">
        <v>1687</v>
      </c>
      <c r="M1266" t="s">
        <v>1688</v>
      </c>
      <c r="N1266" t="s">
        <v>27</v>
      </c>
      <c r="P1266">
        <v>2</v>
      </c>
      <c r="Q1266" t="s">
        <v>31</v>
      </c>
    </row>
    <row r="1267" spans="1:18" x14ac:dyDescent="0.3">
      <c r="A1267" t="s">
        <v>5875</v>
      </c>
      <c r="B1267" t="s">
        <v>5876</v>
      </c>
      <c r="C1267" t="s">
        <v>5877</v>
      </c>
      <c r="D1267" s="2">
        <v>45831</v>
      </c>
      <c r="E1267" s="2">
        <v>45861</v>
      </c>
      <c r="F1267" s="2">
        <v>45831</v>
      </c>
      <c r="G1267" t="s">
        <v>45</v>
      </c>
      <c r="H1267" s="3">
        <v>640</v>
      </c>
      <c r="I1267" s="3">
        <v>640</v>
      </c>
      <c r="J1267">
        <v>2002</v>
      </c>
      <c r="K1267">
        <v>3</v>
      </c>
      <c r="L1267" t="s">
        <v>1687</v>
      </c>
      <c r="M1267" t="s">
        <v>1688</v>
      </c>
      <c r="N1267" t="s">
        <v>27</v>
      </c>
      <c r="P1267">
        <v>2</v>
      </c>
      <c r="Q1267" t="s">
        <v>31</v>
      </c>
    </row>
    <row r="1268" spans="1:18" x14ac:dyDescent="0.3">
      <c r="A1268" t="s">
        <v>5878</v>
      </c>
      <c r="B1268" t="s">
        <v>5879</v>
      </c>
      <c r="C1268" t="s">
        <v>5880</v>
      </c>
      <c r="D1268" s="2">
        <v>45831</v>
      </c>
      <c r="E1268" s="2">
        <v>45831</v>
      </c>
      <c r="F1268" s="2">
        <v>45831</v>
      </c>
      <c r="G1268" t="s">
        <v>49</v>
      </c>
      <c r="H1268" s="3">
        <v>4725</v>
      </c>
      <c r="I1268" s="3">
        <v>4725</v>
      </c>
      <c r="J1268">
        <v>2004</v>
      </c>
      <c r="K1268">
        <v>3</v>
      </c>
      <c r="L1268" t="s">
        <v>1687</v>
      </c>
      <c r="M1268" t="s">
        <v>1688</v>
      </c>
      <c r="N1268" t="s">
        <v>27</v>
      </c>
      <c r="P1268">
        <v>2</v>
      </c>
      <c r="Q1268" t="s">
        <v>31</v>
      </c>
    </row>
    <row r="1269" spans="1:18" x14ac:dyDescent="0.3">
      <c r="A1269" t="s">
        <v>5881</v>
      </c>
      <c r="C1269" t="s">
        <v>5882</v>
      </c>
      <c r="D1269" s="2">
        <v>45813</v>
      </c>
      <c r="E1269" s="2">
        <v>45813</v>
      </c>
      <c r="F1269" s="2">
        <v>45831</v>
      </c>
      <c r="G1269" t="s">
        <v>49</v>
      </c>
      <c r="H1269" s="3">
        <v>1670</v>
      </c>
      <c r="I1269" s="3">
        <v>1670</v>
      </c>
      <c r="J1269">
        <v>1878</v>
      </c>
      <c r="K1269">
        <v>3</v>
      </c>
      <c r="L1269" t="s">
        <v>1687</v>
      </c>
      <c r="M1269" t="s">
        <v>1688</v>
      </c>
      <c r="N1269" t="s">
        <v>27</v>
      </c>
      <c r="P1269">
        <v>2</v>
      </c>
      <c r="Q1269" t="s">
        <v>31</v>
      </c>
    </row>
    <row r="1270" spans="1:18" x14ac:dyDescent="0.3">
      <c r="A1270" t="s">
        <v>5883</v>
      </c>
      <c r="B1270" t="s">
        <v>3053</v>
      </c>
      <c r="C1270" t="s">
        <v>3054</v>
      </c>
      <c r="D1270" s="2">
        <v>45814</v>
      </c>
      <c r="E1270" s="2">
        <v>45814</v>
      </c>
      <c r="F1270" s="2">
        <v>45831</v>
      </c>
      <c r="G1270" t="s">
        <v>49</v>
      </c>
      <c r="H1270" s="3">
        <v>170</v>
      </c>
      <c r="I1270" s="3">
        <v>170</v>
      </c>
      <c r="J1270">
        <v>1885</v>
      </c>
      <c r="K1270">
        <v>3</v>
      </c>
      <c r="L1270" t="s">
        <v>1687</v>
      </c>
      <c r="M1270" t="s">
        <v>1688</v>
      </c>
      <c r="N1270" t="s">
        <v>27</v>
      </c>
      <c r="P1270">
        <v>2</v>
      </c>
      <c r="Q1270" t="s">
        <v>31</v>
      </c>
    </row>
    <row r="1271" spans="1:18" x14ac:dyDescent="0.3">
      <c r="A1271" t="s">
        <v>5884</v>
      </c>
      <c r="C1271" t="s">
        <v>2478</v>
      </c>
      <c r="D1271" s="2">
        <v>45815</v>
      </c>
      <c r="E1271" s="2">
        <v>45815</v>
      </c>
      <c r="F1271" s="2">
        <v>45831</v>
      </c>
      <c r="G1271" t="s">
        <v>49</v>
      </c>
      <c r="H1271" s="3">
        <v>3750</v>
      </c>
      <c r="I1271" s="3">
        <v>3750</v>
      </c>
      <c r="J1271">
        <v>1901</v>
      </c>
      <c r="K1271">
        <v>3</v>
      </c>
      <c r="L1271" t="s">
        <v>1687</v>
      </c>
      <c r="M1271" t="s">
        <v>1688</v>
      </c>
      <c r="N1271" t="s">
        <v>27</v>
      </c>
      <c r="P1271">
        <v>2</v>
      </c>
      <c r="Q1271" t="s">
        <v>31</v>
      </c>
    </row>
    <row r="1272" spans="1:18" x14ac:dyDescent="0.3">
      <c r="A1272" t="s">
        <v>5885</v>
      </c>
      <c r="B1272" t="s">
        <v>3053</v>
      </c>
      <c r="C1272" t="s">
        <v>3054</v>
      </c>
      <c r="D1272" s="2">
        <v>45813</v>
      </c>
      <c r="E1272" s="2">
        <v>45813</v>
      </c>
      <c r="F1272" s="2">
        <v>45831</v>
      </c>
      <c r="G1272" t="s">
        <v>49</v>
      </c>
      <c r="H1272" s="3">
        <v>170</v>
      </c>
      <c r="I1272" s="3">
        <v>170</v>
      </c>
      <c r="J1272">
        <v>1882</v>
      </c>
      <c r="K1272">
        <v>3</v>
      </c>
      <c r="L1272" t="s">
        <v>1687</v>
      </c>
      <c r="M1272" t="s">
        <v>1688</v>
      </c>
      <c r="N1272" t="s">
        <v>27</v>
      </c>
      <c r="P1272">
        <v>2</v>
      </c>
      <c r="Q1272" t="s">
        <v>31</v>
      </c>
    </row>
    <row r="1273" spans="1:18" x14ac:dyDescent="0.3">
      <c r="A1273" t="s">
        <v>5886</v>
      </c>
      <c r="B1273" t="s">
        <v>2872</v>
      </c>
      <c r="C1273" t="s">
        <v>2873</v>
      </c>
      <c r="D1273" s="2">
        <v>45812</v>
      </c>
      <c r="E1273" s="2">
        <v>45812</v>
      </c>
      <c r="F1273" s="2">
        <v>45831</v>
      </c>
      <c r="G1273" t="s">
        <v>49</v>
      </c>
      <c r="H1273" s="3">
        <v>1400</v>
      </c>
      <c r="I1273" s="3">
        <v>1400</v>
      </c>
      <c r="J1273">
        <v>1871</v>
      </c>
      <c r="K1273">
        <v>3</v>
      </c>
      <c r="L1273" t="s">
        <v>1687</v>
      </c>
      <c r="M1273" t="s">
        <v>1688</v>
      </c>
      <c r="N1273" t="s">
        <v>27</v>
      </c>
      <c r="P1273">
        <v>2</v>
      </c>
      <c r="Q1273" t="s">
        <v>31</v>
      </c>
    </row>
    <row r="1274" spans="1:18" x14ac:dyDescent="0.3">
      <c r="A1274" t="s">
        <v>5887</v>
      </c>
      <c r="B1274" t="s">
        <v>4907</v>
      </c>
      <c r="C1274" t="s">
        <v>4908</v>
      </c>
      <c r="D1274" s="2">
        <v>45812</v>
      </c>
      <c r="E1274" s="2">
        <v>45812</v>
      </c>
      <c r="F1274" s="2">
        <v>45831</v>
      </c>
      <c r="G1274" t="s">
        <v>49</v>
      </c>
      <c r="H1274" s="3">
        <v>1360</v>
      </c>
      <c r="I1274" s="3">
        <v>1360</v>
      </c>
      <c r="J1274">
        <v>1872</v>
      </c>
      <c r="K1274">
        <v>3</v>
      </c>
      <c r="L1274" t="s">
        <v>1687</v>
      </c>
      <c r="M1274" t="s">
        <v>1688</v>
      </c>
      <c r="N1274" t="s">
        <v>27</v>
      </c>
      <c r="P1274">
        <v>2</v>
      </c>
      <c r="Q1274" t="s">
        <v>31</v>
      </c>
    </row>
    <row r="1275" spans="1:18" x14ac:dyDescent="0.3">
      <c r="A1275" t="s">
        <v>5888</v>
      </c>
      <c r="B1275" t="s">
        <v>1908</v>
      </c>
      <c r="C1275" t="s">
        <v>1909</v>
      </c>
      <c r="D1275" s="2">
        <v>45813</v>
      </c>
      <c r="E1275" s="2">
        <v>45813</v>
      </c>
      <c r="F1275" s="2">
        <v>45831</v>
      </c>
      <c r="G1275" t="s">
        <v>49</v>
      </c>
      <c r="H1275" s="3">
        <v>3600</v>
      </c>
      <c r="I1275" s="3">
        <v>3600</v>
      </c>
      <c r="J1275">
        <v>1873</v>
      </c>
      <c r="K1275">
        <v>3</v>
      </c>
      <c r="L1275" t="s">
        <v>1687</v>
      </c>
      <c r="M1275" t="s">
        <v>1688</v>
      </c>
      <c r="N1275" t="s">
        <v>27</v>
      </c>
      <c r="P1275">
        <v>2</v>
      </c>
      <c r="Q1275" t="s">
        <v>31</v>
      </c>
      <c r="R1275" t="s">
        <v>5889</v>
      </c>
    </row>
    <row r="1276" spans="1:18" x14ac:dyDescent="0.3">
      <c r="A1276" t="s">
        <v>5890</v>
      </c>
      <c r="B1276" t="s">
        <v>4547</v>
      </c>
      <c r="C1276" t="s">
        <v>4548</v>
      </c>
      <c r="D1276" s="2">
        <v>45813</v>
      </c>
      <c r="E1276" s="2">
        <v>45813</v>
      </c>
      <c r="F1276" s="2">
        <v>45831</v>
      </c>
      <c r="G1276" t="s">
        <v>49</v>
      </c>
      <c r="H1276" s="3">
        <v>3310</v>
      </c>
      <c r="I1276" s="3">
        <v>3310</v>
      </c>
      <c r="J1276">
        <v>1874</v>
      </c>
      <c r="K1276">
        <v>3</v>
      </c>
      <c r="L1276" t="s">
        <v>1687</v>
      </c>
      <c r="M1276" t="s">
        <v>1688</v>
      </c>
      <c r="N1276" t="s">
        <v>27</v>
      </c>
      <c r="P1276">
        <v>2</v>
      </c>
      <c r="Q1276" t="s">
        <v>31</v>
      </c>
      <c r="R1276" t="s">
        <v>1724</v>
      </c>
    </row>
    <row r="1277" spans="1:18" x14ac:dyDescent="0.3">
      <c r="A1277" t="s">
        <v>5891</v>
      </c>
      <c r="B1277" t="s">
        <v>2397</v>
      </c>
      <c r="C1277" t="s">
        <v>2398</v>
      </c>
      <c r="D1277" s="2">
        <v>45814</v>
      </c>
      <c r="E1277" s="2">
        <v>45814</v>
      </c>
      <c r="F1277" s="2">
        <v>45831</v>
      </c>
      <c r="G1277" t="s">
        <v>49</v>
      </c>
      <c r="H1277" s="3">
        <v>1085</v>
      </c>
      <c r="I1277" s="3">
        <v>1085</v>
      </c>
      <c r="J1277">
        <v>1888</v>
      </c>
      <c r="K1277">
        <v>3</v>
      </c>
      <c r="L1277" t="s">
        <v>1687</v>
      </c>
      <c r="M1277" t="s">
        <v>1688</v>
      </c>
      <c r="N1277" t="s">
        <v>27</v>
      </c>
      <c r="P1277">
        <v>2</v>
      </c>
      <c r="Q1277" t="s">
        <v>31</v>
      </c>
    </row>
    <row r="1278" spans="1:18" x14ac:dyDescent="0.3">
      <c r="A1278" t="s">
        <v>5892</v>
      </c>
      <c r="C1278" t="s">
        <v>5893</v>
      </c>
      <c r="D1278" s="2">
        <v>45814</v>
      </c>
      <c r="E1278" s="2">
        <v>45814</v>
      </c>
      <c r="F1278" s="2">
        <v>45831</v>
      </c>
      <c r="G1278" t="s">
        <v>49</v>
      </c>
      <c r="H1278" s="3">
        <v>2100</v>
      </c>
      <c r="I1278" s="3">
        <v>2100</v>
      </c>
      <c r="J1278">
        <v>1889</v>
      </c>
      <c r="K1278">
        <v>3</v>
      </c>
      <c r="L1278" t="s">
        <v>1687</v>
      </c>
      <c r="M1278" t="s">
        <v>1688</v>
      </c>
      <c r="N1278" t="s">
        <v>27</v>
      </c>
      <c r="P1278">
        <v>2</v>
      </c>
      <c r="Q1278" t="s">
        <v>31</v>
      </c>
    </row>
    <row r="1279" spans="1:18" x14ac:dyDescent="0.3">
      <c r="A1279" t="s">
        <v>5894</v>
      </c>
      <c r="B1279" t="s">
        <v>5895</v>
      </c>
      <c r="C1279" t="s">
        <v>5896</v>
      </c>
      <c r="D1279" s="2">
        <v>45814</v>
      </c>
      <c r="E1279" s="2">
        <v>45814</v>
      </c>
      <c r="F1279" s="2">
        <v>45831</v>
      </c>
      <c r="G1279" t="s">
        <v>49</v>
      </c>
      <c r="H1279" s="3">
        <v>1360</v>
      </c>
      <c r="I1279" s="3">
        <v>1360</v>
      </c>
      <c r="J1279">
        <v>1890</v>
      </c>
      <c r="K1279">
        <v>3</v>
      </c>
      <c r="L1279" t="s">
        <v>1687</v>
      </c>
      <c r="M1279" t="s">
        <v>1688</v>
      </c>
      <c r="N1279" t="s">
        <v>27</v>
      </c>
      <c r="P1279">
        <v>2</v>
      </c>
      <c r="Q1279" t="s">
        <v>31</v>
      </c>
    </row>
    <row r="1280" spans="1:18" x14ac:dyDescent="0.3">
      <c r="A1280" t="s">
        <v>5897</v>
      </c>
      <c r="B1280" t="s">
        <v>1850</v>
      </c>
      <c r="C1280" t="s">
        <v>1851</v>
      </c>
      <c r="D1280" s="2">
        <v>45814</v>
      </c>
      <c r="E1280" s="2">
        <v>45814</v>
      </c>
      <c r="F1280" s="2">
        <v>45831</v>
      </c>
      <c r="G1280" t="s">
        <v>49</v>
      </c>
      <c r="H1280" s="3">
        <v>1200</v>
      </c>
      <c r="I1280" s="3">
        <v>1200</v>
      </c>
      <c r="J1280">
        <v>1892</v>
      </c>
      <c r="K1280">
        <v>3</v>
      </c>
      <c r="L1280" t="s">
        <v>1687</v>
      </c>
      <c r="M1280" t="s">
        <v>1688</v>
      </c>
      <c r="N1280" t="s">
        <v>27</v>
      </c>
      <c r="P1280">
        <v>2</v>
      </c>
      <c r="Q1280" t="s">
        <v>31</v>
      </c>
    </row>
    <row r="1281" spans="1:17" x14ac:dyDescent="0.3">
      <c r="A1281" t="s">
        <v>5898</v>
      </c>
      <c r="B1281" t="s">
        <v>1859</v>
      </c>
      <c r="C1281" t="s">
        <v>1860</v>
      </c>
      <c r="D1281" s="2">
        <v>45814</v>
      </c>
      <c r="E1281" s="2">
        <v>45814</v>
      </c>
      <c r="F1281" s="2">
        <v>45831</v>
      </c>
      <c r="G1281" t="s">
        <v>49</v>
      </c>
      <c r="H1281" s="3">
        <v>1125</v>
      </c>
      <c r="I1281" s="3">
        <v>1125</v>
      </c>
      <c r="J1281">
        <v>1893</v>
      </c>
      <c r="K1281">
        <v>3</v>
      </c>
      <c r="L1281" t="s">
        <v>1687</v>
      </c>
      <c r="M1281" t="s">
        <v>1688</v>
      </c>
      <c r="N1281" t="s">
        <v>27</v>
      </c>
      <c r="P1281">
        <v>2</v>
      </c>
      <c r="Q1281" t="s">
        <v>31</v>
      </c>
    </row>
    <row r="1282" spans="1:17" x14ac:dyDescent="0.3">
      <c r="A1282" t="s">
        <v>5899</v>
      </c>
      <c r="B1282" t="s">
        <v>2029</v>
      </c>
      <c r="C1282" t="s">
        <v>2030</v>
      </c>
      <c r="D1282" s="2">
        <v>45814</v>
      </c>
      <c r="E1282" s="2">
        <v>45814</v>
      </c>
      <c r="F1282" s="2">
        <v>45831</v>
      </c>
      <c r="G1282" t="s">
        <v>49</v>
      </c>
      <c r="H1282" s="3">
        <v>1935</v>
      </c>
      <c r="I1282" s="3">
        <v>1930</v>
      </c>
      <c r="J1282">
        <v>1894</v>
      </c>
      <c r="K1282">
        <v>3</v>
      </c>
      <c r="L1282" t="s">
        <v>1687</v>
      </c>
      <c r="M1282" t="s">
        <v>1688</v>
      </c>
      <c r="N1282" t="s">
        <v>27</v>
      </c>
      <c r="P1282">
        <v>2</v>
      </c>
      <c r="Q1282" t="s">
        <v>31</v>
      </c>
    </row>
    <row r="1283" spans="1:17" x14ac:dyDescent="0.3">
      <c r="A1283" t="s">
        <v>5900</v>
      </c>
      <c r="B1283" t="s">
        <v>1890</v>
      </c>
      <c r="C1283" t="s">
        <v>1891</v>
      </c>
      <c r="D1283" s="2">
        <v>45814</v>
      </c>
      <c r="E1283" s="2">
        <v>45814</v>
      </c>
      <c r="F1283" s="2">
        <v>45831</v>
      </c>
      <c r="G1283" t="s">
        <v>49</v>
      </c>
      <c r="H1283" s="3">
        <v>2520</v>
      </c>
      <c r="I1283" s="3">
        <v>2520</v>
      </c>
      <c r="J1283">
        <v>1895</v>
      </c>
      <c r="K1283">
        <v>3</v>
      </c>
      <c r="L1283" t="s">
        <v>1687</v>
      </c>
      <c r="M1283" t="s">
        <v>1688</v>
      </c>
      <c r="N1283" t="s">
        <v>27</v>
      </c>
      <c r="P1283">
        <v>2</v>
      </c>
      <c r="Q1283" t="s">
        <v>31</v>
      </c>
    </row>
    <row r="1284" spans="1:17" x14ac:dyDescent="0.3">
      <c r="A1284" t="s">
        <v>5901</v>
      </c>
      <c r="B1284" t="s">
        <v>2732</v>
      </c>
      <c r="C1284" t="s">
        <v>2733</v>
      </c>
      <c r="D1284" s="2">
        <v>45815</v>
      </c>
      <c r="E1284" s="2">
        <v>45815</v>
      </c>
      <c r="F1284" s="2">
        <v>45831</v>
      </c>
      <c r="G1284" t="s">
        <v>49</v>
      </c>
      <c r="H1284" s="3">
        <v>1790</v>
      </c>
      <c r="I1284" s="3">
        <v>1790</v>
      </c>
      <c r="J1284">
        <v>1896</v>
      </c>
      <c r="K1284">
        <v>3</v>
      </c>
      <c r="L1284" t="s">
        <v>1687</v>
      </c>
      <c r="M1284" t="s">
        <v>1688</v>
      </c>
      <c r="N1284" t="s">
        <v>27</v>
      </c>
      <c r="P1284">
        <v>2</v>
      </c>
      <c r="Q1284" t="s">
        <v>31</v>
      </c>
    </row>
    <row r="1285" spans="1:17" x14ac:dyDescent="0.3">
      <c r="A1285" t="s">
        <v>5902</v>
      </c>
      <c r="B1285" t="s">
        <v>1838</v>
      </c>
      <c r="C1285" t="s">
        <v>1839</v>
      </c>
      <c r="D1285" s="2">
        <v>45815</v>
      </c>
      <c r="E1285" s="2">
        <v>45815</v>
      </c>
      <c r="F1285" s="2">
        <v>45831</v>
      </c>
      <c r="G1285" t="s">
        <v>49</v>
      </c>
      <c r="H1285" s="3">
        <v>5945</v>
      </c>
      <c r="I1285" s="3">
        <v>5945</v>
      </c>
      <c r="J1285">
        <v>1897</v>
      </c>
      <c r="K1285">
        <v>3</v>
      </c>
      <c r="L1285" t="s">
        <v>1687</v>
      </c>
      <c r="M1285" t="s">
        <v>1688</v>
      </c>
      <c r="N1285" t="s">
        <v>27</v>
      </c>
      <c r="P1285">
        <v>2</v>
      </c>
      <c r="Q1285" t="s">
        <v>31</v>
      </c>
    </row>
    <row r="1286" spans="1:17" x14ac:dyDescent="0.3">
      <c r="A1286" t="s">
        <v>5903</v>
      </c>
      <c r="B1286" t="s">
        <v>2029</v>
      </c>
      <c r="C1286" t="s">
        <v>2030</v>
      </c>
      <c r="D1286" s="2">
        <v>45807</v>
      </c>
      <c r="E1286" s="2">
        <v>45807</v>
      </c>
      <c r="F1286" s="2">
        <v>45831</v>
      </c>
      <c r="G1286" t="s">
        <v>49</v>
      </c>
      <c r="H1286" s="3">
        <v>2480</v>
      </c>
      <c r="I1286" s="3">
        <v>2480</v>
      </c>
      <c r="J1286">
        <v>1852</v>
      </c>
      <c r="K1286">
        <v>3</v>
      </c>
      <c r="L1286" t="s">
        <v>1687</v>
      </c>
      <c r="M1286" t="s">
        <v>1688</v>
      </c>
      <c r="N1286" t="s">
        <v>27</v>
      </c>
      <c r="P1286">
        <v>2</v>
      </c>
      <c r="Q1286" t="s">
        <v>31</v>
      </c>
    </row>
    <row r="1287" spans="1:17" x14ac:dyDescent="0.3">
      <c r="A1287" t="s">
        <v>5904</v>
      </c>
      <c r="B1287" t="s">
        <v>2179</v>
      </c>
      <c r="C1287" t="s">
        <v>2180</v>
      </c>
      <c r="D1287" s="2">
        <v>45808</v>
      </c>
      <c r="E1287" s="2">
        <v>45808</v>
      </c>
      <c r="F1287" s="2">
        <v>45831</v>
      </c>
      <c r="G1287" t="s">
        <v>1303</v>
      </c>
      <c r="H1287" s="3">
        <v>7325</v>
      </c>
      <c r="I1287" s="3">
        <v>7325</v>
      </c>
      <c r="J1287">
        <v>1854</v>
      </c>
      <c r="K1287">
        <v>3</v>
      </c>
      <c r="L1287" t="s">
        <v>1687</v>
      </c>
      <c r="M1287" t="s">
        <v>1688</v>
      </c>
      <c r="N1287" t="s">
        <v>27</v>
      </c>
      <c r="P1287">
        <v>2</v>
      </c>
      <c r="Q1287" t="s">
        <v>31</v>
      </c>
    </row>
    <row r="1288" spans="1:17" x14ac:dyDescent="0.3">
      <c r="A1288" t="s">
        <v>5905</v>
      </c>
      <c r="B1288" t="s">
        <v>4360</v>
      </c>
      <c r="C1288" t="s">
        <v>4361</v>
      </c>
      <c r="D1288" s="2">
        <v>45811</v>
      </c>
      <c r="E1288" s="2">
        <v>45811</v>
      </c>
      <c r="F1288" s="2">
        <v>45831</v>
      </c>
      <c r="G1288" t="s">
        <v>49</v>
      </c>
      <c r="H1288" s="3">
        <v>4720</v>
      </c>
      <c r="I1288" s="3">
        <v>4720</v>
      </c>
      <c r="J1288">
        <v>1866</v>
      </c>
      <c r="K1288">
        <v>3</v>
      </c>
      <c r="L1288" t="s">
        <v>1687</v>
      </c>
      <c r="M1288" t="s">
        <v>1688</v>
      </c>
      <c r="N1288" t="s">
        <v>27</v>
      </c>
      <c r="P1288">
        <v>2</v>
      </c>
      <c r="Q1288" t="s">
        <v>31</v>
      </c>
    </row>
    <row r="1289" spans="1:17" x14ac:dyDescent="0.3">
      <c r="A1289" t="s">
        <v>5906</v>
      </c>
      <c r="B1289" t="s">
        <v>1947</v>
      </c>
      <c r="C1289" t="s">
        <v>1948</v>
      </c>
      <c r="D1289" s="2">
        <v>45811</v>
      </c>
      <c r="E1289" s="2">
        <v>45811</v>
      </c>
      <c r="F1289" s="2">
        <v>45831</v>
      </c>
      <c r="G1289" t="s">
        <v>49</v>
      </c>
      <c r="H1289" s="3">
        <v>3820</v>
      </c>
      <c r="I1289" s="3">
        <v>3820</v>
      </c>
      <c r="J1289">
        <v>1867</v>
      </c>
      <c r="K1289">
        <v>3</v>
      </c>
      <c r="L1289" t="s">
        <v>1687</v>
      </c>
      <c r="M1289" t="s">
        <v>1688</v>
      </c>
      <c r="N1289" t="s">
        <v>27</v>
      </c>
      <c r="P1289">
        <v>2</v>
      </c>
      <c r="Q1289" t="s">
        <v>31</v>
      </c>
    </row>
    <row r="1290" spans="1:17" x14ac:dyDescent="0.3">
      <c r="A1290" t="s">
        <v>5907</v>
      </c>
      <c r="B1290" t="s">
        <v>1748</v>
      </c>
      <c r="C1290" t="s">
        <v>1749</v>
      </c>
      <c r="D1290" s="2">
        <v>45811</v>
      </c>
      <c r="E1290" s="2">
        <v>45811</v>
      </c>
      <c r="F1290" s="2">
        <v>45831</v>
      </c>
      <c r="G1290" t="s">
        <v>49</v>
      </c>
      <c r="H1290" s="3">
        <v>155</v>
      </c>
      <c r="I1290" s="3">
        <v>155</v>
      </c>
      <c r="J1290">
        <v>1868</v>
      </c>
      <c r="K1290">
        <v>3</v>
      </c>
      <c r="L1290" t="s">
        <v>1687</v>
      </c>
      <c r="M1290" t="s">
        <v>1688</v>
      </c>
      <c r="N1290" t="s">
        <v>27</v>
      </c>
      <c r="P1290">
        <v>2</v>
      </c>
      <c r="Q1290" t="s">
        <v>31</v>
      </c>
    </row>
    <row r="1291" spans="1:17" x14ac:dyDescent="0.3">
      <c r="A1291" t="s">
        <v>5908</v>
      </c>
      <c r="B1291" t="s">
        <v>1805</v>
      </c>
      <c r="C1291" t="s">
        <v>1806</v>
      </c>
      <c r="D1291" s="2">
        <v>45811</v>
      </c>
      <c r="E1291" s="2">
        <v>45811</v>
      </c>
      <c r="F1291" s="2">
        <v>45831</v>
      </c>
      <c r="G1291" t="s">
        <v>49</v>
      </c>
      <c r="H1291" s="3">
        <v>800</v>
      </c>
      <c r="I1291" s="3">
        <v>800</v>
      </c>
      <c r="J1291">
        <v>1865</v>
      </c>
      <c r="K1291">
        <v>3</v>
      </c>
      <c r="L1291" t="s">
        <v>1687</v>
      </c>
      <c r="M1291" t="s">
        <v>1688</v>
      </c>
      <c r="N1291" t="s">
        <v>27</v>
      </c>
      <c r="P1291">
        <v>2</v>
      </c>
      <c r="Q1291" t="s">
        <v>31</v>
      </c>
    </row>
    <row r="1292" spans="1:17" x14ac:dyDescent="0.3">
      <c r="A1292" t="s">
        <v>5909</v>
      </c>
      <c r="C1292" t="s">
        <v>1941</v>
      </c>
      <c r="D1292" s="2">
        <v>45793</v>
      </c>
      <c r="E1292" s="2">
        <v>45793</v>
      </c>
      <c r="F1292" s="2">
        <v>45831</v>
      </c>
      <c r="G1292" t="s">
        <v>49</v>
      </c>
      <c r="H1292" s="3">
        <v>2005</v>
      </c>
      <c r="I1292" s="3">
        <v>2005</v>
      </c>
      <c r="J1292">
        <v>1768</v>
      </c>
      <c r="K1292">
        <v>3</v>
      </c>
      <c r="L1292" t="s">
        <v>1687</v>
      </c>
      <c r="M1292" t="s">
        <v>1688</v>
      </c>
      <c r="N1292" t="s">
        <v>27</v>
      </c>
      <c r="P1292">
        <v>2</v>
      </c>
      <c r="Q1292" t="s">
        <v>31</v>
      </c>
    </row>
    <row r="1293" spans="1:17" x14ac:dyDescent="0.3">
      <c r="A1293" t="s">
        <v>5910</v>
      </c>
      <c r="C1293" t="s">
        <v>2478</v>
      </c>
      <c r="D1293" s="2">
        <v>45829</v>
      </c>
      <c r="E1293" s="2">
        <v>45829</v>
      </c>
      <c r="F1293" s="2">
        <v>45831</v>
      </c>
      <c r="G1293" t="s">
        <v>49</v>
      </c>
      <c r="H1293" s="3">
        <v>1605</v>
      </c>
      <c r="I1293" s="3">
        <v>1605</v>
      </c>
      <c r="J1293">
        <v>1398</v>
      </c>
      <c r="K1293">
        <v>3</v>
      </c>
      <c r="L1293" t="s">
        <v>1687</v>
      </c>
      <c r="M1293" t="s">
        <v>1688</v>
      </c>
      <c r="N1293" t="s">
        <v>27</v>
      </c>
      <c r="P1293">
        <v>2</v>
      </c>
      <c r="Q1293" t="s">
        <v>31</v>
      </c>
    </row>
    <row r="1294" spans="1:17" x14ac:dyDescent="0.3">
      <c r="A1294" t="s">
        <v>5911</v>
      </c>
      <c r="B1294" t="s">
        <v>5912</v>
      </c>
      <c r="C1294" t="s">
        <v>5913</v>
      </c>
      <c r="D1294" s="2">
        <v>45826</v>
      </c>
      <c r="E1294" s="2">
        <v>45826</v>
      </c>
      <c r="F1294" s="2">
        <v>45831</v>
      </c>
      <c r="G1294" t="s">
        <v>49</v>
      </c>
      <c r="H1294" s="3">
        <v>1005</v>
      </c>
      <c r="I1294" s="3">
        <v>1005</v>
      </c>
      <c r="J1294">
        <v>1387</v>
      </c>
      <c r="K1294">
        <v>3</v>
      </c>
      <c r="L1294" t="s">
        <v>1687</v>
      </c>
      <c r="M1294" t="s">
        <v>1688</v>
      </c>
      <c r="N1294" t="s">
        <v>27</v>
      </c>
      <c r="P1294">
        <v>2</v>
      </c>
      <c r="Q1294" t="s">
        <v>31</v>
      </c>
    </row>
    <row r="1295" spans="1:17" x14ac:dyDescent="0.3">
      <c r="A1295" t="s">
        <v>5914</v>
      </c>
      <c r="B1295" t="s">
        <v>5915</v>
      </c>
      <c r="C1295" t="s">
        <v>5916</v>
      </c>
      <c r="D1295" s="2">
        <v>45826</v>
      </c>
      <c r="E1295" s="2">
        <v>45856</v>
      </c>
      <c r="F1295" s="2">
        <v>45831</v>
      </c>
      <c r="G1295" t="s">
        <v>1708</v>
      </c>
      <c r="H1295" s="3">
        <v>840</v>
      </c>
      <c r="I1295" s="3">
        <v>890.4</v>
      </c>
      <c r="J1295">
        <v>1388</v>
      </c>
      <c r="K1295">
        <v>3</v>
      </c>
      <c r="L1295" t="s">
        <v>1687</v>
      </c>
      <c r="M1295" t="s">
        <v>1688</v>
      </c>
      <c r="N1295" t="s">
        <v>27</v>
      </c>
      <c r="P1295">
        <v>2</v>
      </c>
      <c r="Q1295" t="s">
        <v>31</v>
      </c>
    </row>
    <row r="1296" spans="1:17" x14ac:dyDescent="0.3">
      <c r="A1296" t="s">
        <v>5917</v>
      </c>
      <c r="C1296" t="s">
        <v>2070</v>
      </c>
      <c r="D1296" s="2">
        <v>45828</v>
      </c>
      <c r="E1296" s="2">
        <v>45828</v>
      </c>
      <c r="F1296" s="2">
        <v>45831</v>
      </c>
      <c r="G1296" t="s">
        <v>49</v>
      </c>
      <c r="H1296" s="3">
        <v>170</v>
      </c>
      <c r="I1296" s="3">
        <v>170</v>
      </c>
      <c r="J1296">
        <v>1389</v>
      </c>
      <c r="K1296">
        <v>3</v>
      </c>
      <c r="L1296" t="s">
        <v>1687</v>
      </c>
      <c r="M1296" t="s">
        <v>1688</v>
      </c>
      <c r="N1296" t="s">
        <v>27</v>
      </c>
      <c r="P1296">
        <v>2</v>
      </c>
      <c r="Q1296" t="s">
        <v>31</v>
      </c>
    </row>
    <row r="1297" spans="1:17" x14ac:dyDescent="0.3">
      <c r="A1297" t="s">
        <v>5918</v>
      </c>
      <c r="C1297" t="s">
        <v>5919</v>
      </c>
      <c r="D1297" s="2">
        <v>45828</v>
      </c>
      <c r="E1297" s="2">
        <v>45828</v>
      </c>
      <c r="F1297" s="2">
        <v>45831</v>
      </c>
      <c r="G1297" t="s">
        <v>49</v>
      </c>
      <c r="H1297" s="3">
        <v>800</v>
      </c>
      <c r="I1297" s="3">
        <v>800</v>
      </c>
      <c r="J1297">
        <v>1391</v>
      </c>
      <c r="K1297">
        <v>3</v>
      </c>
      <c r="L1297" t="s">
        <v>1687</v>
      </c>
      <c r="M1297" t="s">
        <v>1688</v>
      </c>
      <c r="N1297" t="s">
        <v>27</v>
      </c>
      <c r="P1297">
        <v>2</v>
      </c>
      <c r="Q1297" t="s">
        <v>31</v>
      </c>
    </row>
    <row r="1298" spans="1:17" x14ac:dyDescent="0.3">
      <c r="A1298" t="s">
        <v>5920</v>
      </c>
      <c r="B1298" t="s">
        <v>5921</v>
      </c>
      <c r="C1298" t="s">
        <v>5922</v>
      </c>
      <c r="D1298" s="2">
        <v>45828</v>
      </c>
      <c r="E1298" s="2">
        <v>45828</v>
      </c>
      <c r="F1298" s="2">
        <v>45831</v>
      </c>
      <c r="G1298" t="s">
        <v>49</v>
      </c>
      <c r="H1298" s="3">
        <v>840</v>
      </c>
      <c r="I1298" s="3">
        <v>840</v>
      </c>
      <c r="J1298">
        <v>1392</v>
      </c>
      <c r="K1298">
        <v>3</v>
      </c>
      <c r="L1298" t="s">
        <v>1687</v>
      </c>
      <c r="M1298" t="s">
        <v>1688</v>
      </c>
      <c r="N1298" t="s">
        <v>27</v>
      </c>
      <c r="P1298">
        <v>2</v>
      </c>
      <c r="Q1298" t="s">
        <v>31</v>
      </c>
    </row>
    <row r="1299" spans="1:17" x14ac:dyDescent="0.3">
      <c r="A1299" t="s">
        <v>5811</v>
      </c>
      <c r="C1299" t="s">
        <v>1699</v>
      </c>
      <c r="D1299" s="2">
        <v>45828</v>
      </c>
      <c r="E1299" s="2">
        <v>45828</v>
      </c>
      <c r="F1299" s="2">
        <v>45831</v>
      </c>
      <c r="G1299" t="s">
        <v>49</v>
      </c>
      <c r="H1299" s="3">
        <v>5</v>
      </c>
      <c r="I1299" s="3">
        <v>5</v>
      </c>
      <c r="J1299">
        <v>1393</v>
      </c>
      <c r="K1299">
        <v>3</v>
      </c>
      <c r="L1299" t="s">
        <v>1687</v>
      </c>
      <c r="M1299" t="s">
        <v>1688</v>
      </c>
      <c r="N1299" t="s">
        <v>27</v>
      </c>
      <c r="P1299">
        <v>2</v>
      </c>
      <c r="Q1299" t="s">
        <v>31</v>
      </c>
    </row>
    <row r="1300" spans="1:17" x14ac:dyDescent="0.3">
      <c r="A1300" t="s">
        <v>5923</v>
      </c>
      <c r="C1300" t="s">
        <v>1699</v>
      </c>
      <c r="D1300" s="2">
        <v>45828</v>
      </c>
      <c r="E1300" s="2">
        <v>45828</v>
      </c>
      <c r="F1300" s="2">
        <v>45831</v>
      </c>
      <c r="G1300" t="s">
        <v>49</v>
      </c>
      <c r="H1300" s="3">
        <v>145</v>
      </c>
      <c r="I1300" s="3">
        <v>145</v>
      </c>
      <c r="J1300">
        <v>1394</v>
      </c>
      <c r="K1300">
        <v>3</v>
      </c>
      <c r="L1300" t="s">
        <v>1687</v>
      </c>
      <c r="M1300" t="s">
        <v>1688</v>
      </c>
      <c r="N1300" t="s">
        <v>27</v>
      </c>
      <c r="P1300">
        <v>2</v>
      </c>
      <c r="Q1300" t="s">
        <v>31</v>
      </c>
    </row>
    <row r="1301" spans="1:17" x14ac:dyDescent="0.3">
      <c r="A1301" t="s">
        <v>5924</v>
      </c>
      <c r="B1301" t="s">
        <v>1878</v>
      </c>
      <c r="C1301" t="s">
        <v>1879</v>
      </c>
      <c r="D1301" s="2">
        <v>45828</v>
      </c>
      <c r="E1301" s="2">
        <v>45828</v>
      </c>
      <c r="F1301" s="2">
        <v>45831</v>
      </c>
      <c r="G1301" t="s">
        <v>49</v>
      </c>
      <c r="H1301" s="3">
        <v>4345</v>
      </c>
      <c r="I1301" s="3">
        <v>4345</v>
      </c>
      <c r="J1301">
        <v>1395</v>
      </c>
      <c r="K1301">
        <v>3</v>
      </c>
      <c r="L1301" t="s">
        <v>1687</v>
      </c>
      <c r="M1301" t="s">
        <v>1688</v>
      </c>
      <c r="N1301" t="s">
        <v>27</v>
      </c>
      <c r="P1301">
        <v>2</v>
      </c>
      <c r="Q1301" t="s">
        <v>31</v>
      </c>
    </row>
    <row r="1302" spans="1:17" x14ac:dyDescent="0.3">
      <c r="A1302" t="s">
        <v>4317</v>
      </c>
      <c r="C1302" t="s">
        <v>5925</v>
      </c>
      <c r="D1302" s="2">
        <v>45829</v>
      </c>
      <c r="E1302" s="2">
        <v>45829</v>
      </c>
      <c r="F1302" s="2">
        <v>45831</v>
      </c>
      <c r="G1302" t="s">
        <v>1303</v>
      </c>
      <c r="H1302" s="3">
        <v>165</v>
      </c>
      <c r="I1302" s="3">
        <v>165</v>
      </c>
      <c r="J1302">
        <v>1396</v>
      </c>
      <c r="K1302">
        <v>3</v>
      </c>
      <c r="L1302" t="s">
        <v>1687</v>
      </c>
      <c r="M1302" t="s">
        <v>1688</v>
      </c>
      <c r="N1302" t="s">
        <v>27</v>
      </c>
      <c r="P1302">
        <v>2</v>
      </c>
      <c r="Q1302" t="s">
        <v>31</v>
      </c>
    </row>
    <row r="1303" spans="1:17" x14ac:dyDescent="0.3">
      <c r="A1303" t="s">
        <v>4280</v>
      </c>
      <c r="B1303" t="s">
        <v>5926</v>
      </c>
      <c r="C1303" t="s">
        <v>5927</v>
      </c>
      <c r="D1303" s="2">
        <v>45815</v>
      </c>
      <c r="E1303" s="2">
        <v>45815</v>
      </c>
      <c r="F1303" s="2">
        <v>45831</v>
      </c>
      <c r="G1303" t="s">
        <v>49</v>
      </c>
      <c r="H1303" s="3">
        <v>4398.5</v>
      </c>
      <c r="I1303" s="3">
        <v>4398.5</v>
      </c>
      <c r="J1303">
        <v>1346</v>
      </c>
      <c r="K1303">
        <v>3</v>
      </c>
      <c r="L1303" t="s">
        <v>1687</v>
      </c>
      <c r="M1303" t="s">
        <v>1688</v>
      </c>
      <c r="N1303" t="s">
        <v>27</v>
      </c>
      <c r="P1303">
        <v>2</v>
      </c>
      <c r="Q1303" t="s">
        <v>31</v>
      </c>
    </row>
    <row r="1304" spans="1:17" x14ac:dyDescent="0.3">
      <c r="A1304" t="s">
        <v>5928</v>
      </c>
      <c r="C1304" t="s">
        <v>5929</v>
      </c>
      <c r="D1304" s="2">
        <v>45815</v>
      </c>
      <c r="E1304" s="2">
        <v>45815</v>
      </c>
      <c r="F1304" s="2">
        <v>45831</v>
      </c>
      <c r="G1304" t="s">
        <v>49</v>
      </c>
      <c r="H1304" s="3">
        <v>684</v>
      </c>
      <c r="I1304" s="3">
        <v>684</v>
      </c>
      <c r="J1304">
        <v>1348</v>
      </c>
      <c r="K1304">
        <v>3</v>
      </c>
      <c r="L1304" t="s">
        <v>1687</v>
      </c>
      <c r="M1304" t="s">
        <v>1688</v>
      </c>
      <c r="N1304" t="s">
        <v>27</v>
      </c>
      <c r="P1304">
        <v>2</v>
      </c>
      <c r="Q1304" t="s">
        <v>31</v>
      </c>
    </row>
    <row r="1305" spans="1:17" x14ac:dyDescent="0.3">
      <c r="A1305" t="s">
        <v>4281</v>
      </c>
      <c r="C1305" t="s">
        <v>5930</v>
      </c>
      <c r="D1305" s="2">
        <v>45815</v>
      </c>
      <c r="E1305" s="2">
        <v>45815</v>
      </c>
      <c r="F1305" s="2">
        <v>45831</v>
      </c>
      <c r="G1305" t="s">
        <v>49</v>
      </c>
      <c r="H1305" s="3">
        <v>152</v>
      </c>
      <c r="I1305" s="3">
        <v>152</v>
      </c>
      <c r="J1305">
        <v>1343</v>
      </c>
      <c r="K1305">
        <v>3</v>
      </c>
      <c r="L1305" t="s">
        <v>1687</v>
      </c>
      <c r="M1305" t="s">
        <v>1688</v>
      </c>
      <c r="N1305" t="s">
        <v>27</v>
      </c>
      <c r="P1305">
        <v>2</v>
      </c>
      <c r="Q1305" t="s">
        <v>31</v>
      </c>
    </row>
    <row r="1306" spans="1:17" x14ac:dyDescent="0.3">
      <c r="A1306" t="s">
        <v>5931</v>
      </c>
      <c r="C1306" t="s">
        <v>5932</v>
      </c>
      <c r="D1306" s="2">
        <v>45815</v>
      </c>
      <c r="E1306" s="2">
        <v>45815</v>
      </c>
      <c r="F1306" s="2">
        <v>45831</v>
      </c>
      <c r="G1306" t="s">
        <v>49</v>
      </c>
      <c r="H1306" s="3">
        <v>85</v>
      </c>
      <c r="I1306" s="3">
        <v>85</v>
      </c>
      <c r="J1306">
        <v>1344</v>
      </c>
      <c r="K1306">
        <v>3</v>
      </c>
      <c r="L1306" t="s">
        <v>1687</v>
      </c>
      <c r="M1306" t="s">
        <v>1688</v>
      </c>
      <c r="N1306" t="s">
        <v>27</v>
      </c>
      <c r="P1306">
        <v>2</v>
      </c>
      <c r="Q1306" t="s">
        <v>31</v>
      </c>
    </row>
    <row r="1307" spans="1:17" x14ac:dyDescent="0.3">
      <c r="A1307" t="s">
        <v>5933</v>
      </c>
      <c r="C1307" t="s">
        <v>2899</v>
      </c>
      <c r="D1307" s="2">
        <v>45814</v>
      </c>
      <c r="E1307" s="2">
        <v>45814</v>
      </c>
      <c r="F1307" s="2">
        <v>45831</v>
      </c>
      <c r="G1307" t="s">
        <v>49</v>
      </c>
      <c r="H1307" s="3">
        <v>900</v>
      </c>
      <c r="I1307" s="3">
        <v>900</v>
      </c>
      <c r="J1307">
        <v>1338</v>
      </c>
      <c r="K1307">
        <v>3</v>
      </c>
      <c r="L1307" t="s">
        <v>1687</v>
      </c>
      <c r="M1307" t="s">
        <v>1688</v>
      </c>
      <c r="N1307" t="s">
        <v>27</v>
      </c>
      <c r="P1307">
        <v>2</v>
      </c>
      <c r="Q1307" t="s">
        <v>31</v>
      </c>
    </row>
    <row r="1308" spans="1:17" x14ac:dyDescent="0.3">
      <c r="A1308" t="s">
        <v>4323</v>
      </c>
      <c r="C1308" t="s">
        <v>5934</v>
      </c>
      <c r="D1308" s="2">
        <v>45814</v>
      </c>
      <c r="E1308" s="2">
        <v>45814</v>
      </c>
      <c r="F1308" s="2">
        <v>45831</v>
      </c>
      <c r="G1308" t="s">
        <v>49</v>
      </c>
      <c r="H1308" s="3">
        <v>300</v>
      </c>
      <c r="I1308" s="3">
        <v>300</v>
      </c>
      <c r="J1308">
        <v>1339</v>
      </c>
      <c r="K1308">
        <v>3</v>
      </c>
      <c r="L1308" t="s">
        <v>1687</v>
      </c>
      <c r="M1308" t="s">
        <v>1688</v>
      </c>
      <c r="N1308" t="s">
        <v>27</v>
      </c>
      <c r="P1308">
        <v>2</v>
      </c>
      <c r="Q1308" t="s">
        <v>31</v>
      </c>
    </row>
    <row r="1309" spans="1:17" x14ac:dyDescent="0.3">
      <c r="A1309" t="s">
        <v>5935</v>
      </c>
      <c r="C1309" t="s">
        <v>5936</v>
      </c>
      <c r="D1309" s="2">
        <v>45814</v>
      </c>
      <c r="E1309" s="2">
        <v>45814</v>
      </c>
      <c r="F1309" s="2">
        <v>45831</v>
      </c>
      <c r="G1309" t="s">
        <v>49</v>
      </c>
      <c r="H1309" s="3">
        <v>142.5</v>
      </c>
      <c r="I1309" s="3">
        <v>142.5</v>
      </c>
      <c r="J1309">
        <v>1340</v>
      </c>
      <c r="K1309">
        <v>3</v>
      </c>
      <c r="L1309" t="s">
        <v>1687</v>
      </c>
      <c r="M1309" t="s">
        <v>1688</v>
      </c>
      <c r="N1309" t="s">
        <v>27</v>
      </c>
      <c r="P1309">
        <v>2</v>
      </c>
      <c r="Q1309" t="s">
        <v>31</v>
      </c>
    </row>
    <row r="1310" spans="1:17" x14ac:dyDescent="0.3">
      <c r="A1310" t="s">
        <v>5937</v>
      </c>
      <c r="C1310" t="s">
        <v>5626</v>
      </c>
      <c r="D1310" s="2">
        <v>45815</v>
      </c>
      <c r="E1310" s="2">
        <v>45815</v>
      </c>
      <c r="F1310" s="2">
        <v>45831</v>
      </c>
      <c r="G1310" t="s">
        <v>49</v>
      </c>
      <c r="H1310" s="3">
        <v>1095</v>
      </c>
      <c r="I1310" s="3">
        <v>1095</v>
      </c>
      <c r="J1310">
        <v>1341</v>
      </c>
      <c r="K1310">
        <v>3</v>
      </c>
      <c r="L1310" t="s">
        <v>1687</v>
      </c>
      <c r="M1310" t="s">
        <v>1688</v>
      </c>
      <c r="N1310" t="s">
        <v>27</v>
      </c>
      <c r="P1310">
        <v>2</v>
      </c>
      <c r="Q1310" t="s">
        <v>31</v>
      </c>
    </row>
    <row r="1311" spans="1:17" x14ac:dyDescent="0.3">
      <c r="A1311" t="s">
        <v>5938</v>
      </c>
      <c r="B1311" t="s">
        <v>1875</v>
      </c>
      <c r="C1311" t="s">
        <v>1876</v>
      </c>
      <c r="D1311" s="2">
        <v>45814</v>
      </c>
      <c r="E1311" s="2">
        <v>45814</v>
      </c>
      <c r="F1311" s="2">
        <v>45831</v>
      </c>
      <c r="G1311" t="s">
        <v>49</v>
      </c>
      <c r="H1311" s="3">
        <v>2010</v>
      </c>
      <c r="I1311" s="3">
        <v>2010</v>
      </c>
      <c r="J1311">
        <v>1333</v>
      </c>
      <c r="K1311">
        <v>3</v>
      </c>
      <c r="L1311" t="s">
        <v>1687</v>
      </c>
      <c r="M1311" t="s">
        <v>1688</v>
      </c>
      <c r="N1311" t="s">
        <v>27</v>
      </c>
      <c r="P1311">
        <v>2</v>
      </c>
      <c r="Q1311" t="s">
        <v>31</v>
      </c>
    </row>
    <row r="1312" spans="1:17" x14ac:dyDescent="0.3">
      <c r="A1312" t="s">
        <v>5805</v>
      </c>
      <c r="C1312" t="s">
        <v>1699</v>
      </c>
      <c r="D1312" s="2">
        <v>45814</v>
      </c>
      <c r="E1312" s="2">
        <v>45814</v>
      </c>
      <c r="F1312" s="2">
        <v>45831</v>
      </c>
      <c r="G1312" t="s">
        <v>49</v>
      </c>
      <c r="H1312" s="3">
        <v>105</v>
      </c>
      <c r="I1312" s="3">
        <v>105</v>
      </c>
      <c r="J1312">
        <v>1334</v>
      </c>
      <c r="K1312">
        <v>3</v>
      </c>
      <c r="L1312" t="s">
        <v>1687</v>
      </c>
      <c r="M1312" t="s">
        <v>1688</v>
      </c>
      <c r="N1312" t="s">
        <v>27</v>
      </c>
      <c r="P1312">
        <v>2</v>
      </c>
      <c r="Q1312" t="s">
        <v>31</v>
      </c>
    </row>
    <row r="1313" spans="1:17" x14ac:dyDescent="0.3">
      <c r="A1313" t="s">
        <v>5939</v>
      </c>
      <c r="C1313" t="s">
        <v>5940</v>
      </c>
      <c r="D1313" s="2">
        <v>45814</v>
      </c>
      <c r="E1313" s="2">
        <v>45814</v>
      </c>
      <c r="F1313" s="2">
        <v>45831</v>
      </c>
      <c r="G1313" t="s">
        <v>49</v>
      </c>
      <c r="H1313" s="3">
        <v>645</v>
      </c>
      <c r="I1313" s="3">
        <v>645</v>
      </c>
      <c r="J1313">
        <v>1335</v>
      </c>
      <c r="K1313">
        <v>3</v>
      </c>
      <c r="L1313" t="s">
        <v>1687</v>
      </c>
      <c r="M1313" t="s">
        <v>1688</v>
      </c>
      <c r="N1313" t="s">
        <v>27</v>
      </c>
      <c r="P1313">
        <v>2</v>
      </c>
      <c r="Q1313" t="s">
        <v>31</v>
      </c>
    </row>
    <row r="1314" spans="1:17" x14ac:dyDescent="0.3">
      <c r="A1314" t="s">
        <v>5941</v>
      </c>
      <c r="C1314" t="s">
        <v>5942</v>
      </c>
      <c r="D1314" s="2">
        <v>45831</v>
      </c>
      <c r="E1314" s="2">
        <v>45831</v>
      </c>
      <c r="F1314" s="2">
        <v>45831</v>
      </c>
      <c r="G1314" t="s">
        <v>86</v>
      </c>
      <c r="H1314" s="3">
        <v>380</v>
      </c>
      <c r="I1314" s="3">
        <v>380</v>
      </c>
      <c r="J1314">
        <v>1401</v>
      </c>
      <c r="K1314">
        <v>3</v>
      </c>
      <c r="L1314" t="s">
        <v>1687</v>
      </c>
      <c r="M1314" t="s">
        <v>1688</v>
      </c>
      <c r="N1314" t="s">
        <v>27</v>
      </c>
      <c r="P1314">
        <v>1156</v>
      </c>
      <c r="Q1314" t="s">
        <v>1689</v>
      </c>
    </row>
    <row r="1315" spans="1:17" x14ac:dyDescent="0.3">
      <c r="A1315" t="s">
        <v>4310</v>
      </c>
      <c r="C1315" t="s">
        <v>5942</v>
      </c>
      <c r="D1315" s="2">
        <v>45831</v>
      </c>
      <c r="E1315" s="2">
        <v>45831</v>
      </c>
      <c r="F1315" s="2">
        <v>45831</v>
      </c>
      <c r="G1315" t="s">
        <v>49</v>
      </c>
      <c r="H1315" s="3">
        <v>300</v>
      </c>
      <c r="I1315" s="3">
        <v>300</v>
      </c>
      <c r="J1315">
        <v>1401</v>
      </c>
      <c r="K1315">
        <v>3</v>
      </c>
      <c r="L1315" t="s">
        <v>1687</v>
      </c>
      <c r="M1315" t="s">
        <v>1688</v>
      </c>
      <c r="N1315" t="s">
        <v>27</v>
      </c>
      <c r="P1315">
        <v>2</v>
      </c>
      <c r="Q1315" t="s">
        <v>31</v>
      </c>
    </row>
    <row r="1316" spans="1:17" x14ac:dyDescent="0.3">
      <c r="A1316" t="s">
        <v>4312</v>
      </c>
      <c r="C1316" t="s">
        <v>5942</v>
      </c>
      <c r="D1316" s="2">
        <v>45831</v>
      </c>
      <c r="E1316" s="2">
        <v>45831</v>
      </c>
      <c r="F1316" s="2">
        <v>45831</v>
      </c>
      <c r="G1316" t="s">
        <v>49</v>
      </c>
      <c r="H1316" s="3">
        <v>85</v>
      </c>
      <c r="I1316" s="3">
        <v>85</v>
      </c>
      <c r="J1316">
        <v>1402</v>
      </c>
      <c r="K1316">
        <v>3</v>
      </c>
      <c r="L1316" t="s">
        <v>1687</v>
      </c>
      <c r="M1316" t="s">
        <v>1688</v>
      </c>
      <c r="N1316" t="s">
        <v>27</v>
      </c>
      <c r="P1316">
        <v>2</v>
      </c>
      <c r="Q1316" t="s">
        <v>31</v>
      </c>
    </row>
    <row r="1317" spans="1:17" x14ac:dyDescent="0.3">
      <c r="A1317" t="s">
        <v>4333</v>
      </c>
      <c r="C1317" t="s">
        <v>5942</v>
      </c>
      <c r="D1317" s="2">
        <v>45831</v>
      </c>
      <c r="E1317" s="2">
        <v>45831</v>
      </c>
      <c r="F1317" s="2">
        <v>45831</v>
      </c>
      <c r="G1317" t="s">
        <v>86</v>
      </c>
      <c r="H1317" s="3">
        <v>180</v>
      </c>
      <c r="I1317" s="3">
        <v>180</v>
      </c>
      <c r="J1317">
        <v>1404</v>
      </c>
      <c r="K1317">
        <v>3</v>
      </c>
      <c r="L1317" t="s">
        <v>1687</v>
      </c>
      <c r="M1317" t="s">
        <v>1688</v>
      </c>
      <c r="N1317" t="s">
        <v>27</v>
      </c>
      <c r="P1317">
        <v>1156</v>
      </c>
      <c r="Q1317" t="s">
        <v>1689</v>
      </c>
    </row>
    <row r="1318" spans="1:17" x14ac:dyDescent="0.3">
      <c r="A1318" t="s">
        <v>5943</v>
      </c>
      <c r="C1318" t="s">
        <v>5942</v>
      </c>
      <c r="D1318" s="2">
        <v>45831</v>
      </c>
      <c r="E1318" s="2">
        <v>45831</v>
      </c>
      <c r="F1318" s="2">
        <v>45831</v>
      </c>
      <c r="G1318" t="s">
        <v>86</v>
      </c>
      <c r="H1318" s="3">
        <v>85</v>
      </c>
      <c r="I1318" s="3">
        <v>85</v>
      </c>
      <c r="J1318">
        <v>1405</v>
      </c>
      <c r="K1318">
        <v>3</v>
      </c>
      <c r="L1318" t="s">
        <v>1687</v>
      </c>
      <c r="M1318" t="s">
        <v>1688</v>
      </c>
      <c r="N1318" t="s">
        <v>27</v>
      </c>
      <c r="P1318">
        <v>1156</v>
      </c>
      <c r="Q1318" t="s">
        <v>1689</v>
      </c>
    </row>
    <row r="1319" spans="1:17" x14ac:dyDescent="0.3">
      <c r="A1319" t="s">
        <v>5944</v>
      </c>
      <c r="C1319" t="s">
        <v>5942</v>
      </c>
      <c r="D1319" s="2">
        <v>45831</v>
      </c>
      <c r="E1319" s="2">
        <v>45831</v>
      </c>
      <c r="F1319" s="2">
        <v>45831</v>
      </c>
      <c r="G1319" t="s">
        <v>86</v>
      </c>
      <c r="H1319" s="3">
        <v>227</v>
      </c>
      <c r="I1319" s="3">
        <v>227</v>
      </c>
      <c r="J1319">
        <v>1406</v>
      </c>
      <c r="K1319">
        <v>3</v>
      </c>
      <c r="L1319" t="s">
        <v>1687</v>
      </c>
      <c r="M1319" t="s">
        <v>1688</v>
      </c>
      <c r="N1319" t="s">
        <v>27</v>
      </c>
      <c r="P1319">
        <v>1156</v>
      </c>
      <c r="Q1319" t="s">
        <v>1689</v>
      </c>
    </row>
    <row r="1320" spans="1:17" x14ac:dyDescent="0.3">
      <c r="A1320" t="s">
        <v>4326</v>
      </c>
      <c r="C1320" t="s">
        <v>5942</v>
      </c>
      <c r="D1320" s="2">
        <v>45831</v>
      </c>
      <c r="E1320" s="2">
        <v>45831</v>
      </c>
      <c r="F1320" s="2">
        <v>45831</v>
      </c>
      <c r="G1320" t="s">
        <v>49</v>
      </c>
      <c r="H1320" s="3">
        <v>8</v>
      </c>
      <c r="I1320" s="3">
        <v>8</v>
      </c>
      <c r="J1320">
        <v>1406</v>
      </c>
      <c r="K1320">
        <v>3</v>
      </c>
      <c r="L1320" t="s">
        <v>1687</v>
      </c>
      <c r="M1320" t="s">
        <v>1688</v>
      </c>
      <c r="N1320" t="s">
        <v>27</v>
      </c>
      <c r="P1320">
        <v>2</v>
      </c>
      <c r="Q1320" t="s">
        <v>31</v>
      </c>
    </row>
    <row r="1321" spans="1:17" x14ac:dyDescent="0.3">
      <c r="A1321" t="s">
        <v>5945</v>
      </c>
      <c r="C1321" t="s">
        <v>5942</v>
      </c>
      <c r="D1321" s="2">
        <v>45831</v>
      </c>
      <c r="E1321" s="2">
        <v>45831</v>
      </c>
      <c r="F1321" s="2">
        <v>45831</v>
      </c>
      <c r="G1321" t="s">
        <v>49</v>
      </c>
      <c r="H1321" s="3">
        <v>270</v>
      </c>
      <c r="I1321" s="3">
        <v>270</v>
      </c>
      <c r="J1321">
        <v>1407</v>
      </c>
      <c r="K1321">
        <v>3</v>
      </c>
      <c r="L1321" t="s">
        <v>1687</v>
      </c>
      <c r="M1321" t="s">
        <v>1688</v>
      </c>
      <c r="N1321" t="s">
        <v>27</v>
      </c>
      <c r="P1321">
        <v>2</v>
      </c>
      <c r="Q1321" t="s">
        <v>31</v>
      </c>
    </row>
    <row r="1322" spans="1:17" x14ac:dyDescent="0.3">
      <c r="A1322" t="s">
        <v>5623</v>
      </c>
      <c r="C1322" t="s">
        <v>5624</v>
      </c>
      <c r="D1322" s="2">
        <v>45813</v>
      </c>
      <c r="E1322" s="2">
        <v>45813</v>
      </c>
      <c r="F1322" s="2">
        <v>45831</v>
      </c>
      <c r="G1322" t="s">
        <v>49</v>
      </c>
      <c r="H1322" s="3">
        <v>4</v>
      </c>
      <c r="I1322" s="3">
        <v>4</v>
      </c>
      <c r="J1322">
        <v>1326</v>
      </c>
      <c r="K1322">
        <v>3</v>
      </c>
      <c r="L1322" t="s">
        <v>1687</v>
      </c>
      <c r="M1322" t="s">
        <v>1688</v>
      </c>
      <c r="N1322" t="s">
        <v>27</v>
      </c>
      <c r="P1322">
        <v>2</v>
      </c>
      <c r="Q1322" t="s">
        <v>31</v>
      </c>
    </row>
    <row r="1323" spans="1:17" x14ac:dyDescent="0.3">
      <c r="A1323" t="s">
        <v>5946</v>
      </c>
      <c r="C1323" t="s">
        <v>5947</v>
      </c>
      <c r="D1323" s="2">
        <v>45813</v>
      </c>
      <c r="E1323" s="2">
        <v>45813</v>
      </c>
      <c r="F1323" s="2">
        <v>45831</v>
      </c>
      <c r="G1323" t="s">
        <v>49</v>
      </c>
      <c r="H1323" s="3">
        <v>161.5</v>
      </c>
      <c r="I1323" s="3">
        <v>161.5</v>
      </c>
      <c r="J1323">
        <v>1328</v>
      </c>
      <c r="K1323">
        <v>3</v>
      </c>
      <c r="L1323" t="s">
        <v>1687</v>
      </c>
      <c r="M1323" t="s">
        <v>1688</v>
      </c>
      <c r="N1323" t="s">
        <v>27</v>
      </c>
      <c r="P1323">
        <v>2</v>
      </c>
      <c r="Q1323" t="s">
        <v>31</v>
      </c>
    </row>
    <row r="1324" spans="1:17" x14ac:dyDescent="0.3">
      <c r="A1324" t="s">
        <v>5948</v>
      </c>
      <c r="B1324" t="s">
        <v>1975</v>
      </c>
      <c r="C1324" t="s">
        <v>1976</v>
      </c>
      <c r="D1324" s="2">
        <v>45813</v>
      </c>
      <c r="E1324" s="2">
        <v>45813</v>
      </c>
      <c r="F1324" s="2">
        <v>45831</v>
      </c>
      <c r="G1324" t="s">
        <v>49</v>
      </c>
      <c r="H1324" s="3">
        <v>835</v>
      </c>
      <c r="I1324" s="3">
        <v>835</v>
      </c>
      <c r="J1324">
        <v>1329</v>
      </c>
      <c r="K1324">
        <v>3</v>
      </c>
      <c r="L1324" t="s">
        <v>1687</v>
      </c>
      <c r="M1324" t="s">
        <v>1688</v>
      </c>
      <c r="N1324" t="s">
        <v>27</v>
      </c>
      <c r="P1324">
        <v>2</v>
      </c>
      <c r="Q1324" t="s">
        <v>31</v>
      </c>
    </row>
    <row r="1325" spans="1:17" x14ac:dyDescent="0.3">
      <c r="A1325" t="s">
        <v>5949</v>
      </c>
      <c r="B1325" t="s">
        <v>5577</v>
      </c>
      <c r="C1325" t="s">
        <v>5578</v>
      </c>
      <c r="D1325" s="2">
        <v>45814</v>
      </c>
      <c r="E1325" s="2">
        <v>45814</v>
      </c>
      <c r="F1325" s="2">
        <v>45831</v>
      </c>
      <c r="G1325" t="s">
        <v>49</v>
      </c>
      <c r="H1325" s="3">
        <v>5</v>
      </c>
      <c r="I1325" s="3">
        <v>5</v>
      </c>
      <c r="J1325">
        <v>1330</v>
      </c>
      <c r="K1325">
        <v>3</v>
      </c>
      <c r="L1325" t="s">
        <v>1687</v>
      </c>
      <c r="M1325" t="s">
        <v>1688</v>
      </c>
      <c r="N1325" t="s">
        <v>27</v>
      </c>
      <c r="P1325">
        <v>2</v>
      </c>
      <c r="Q1325" t="s">
        <v>31</v>
      </c>
    </row>
    <row r="1326" spans="1:17" x14ac:dyDescent="0.3">
      <c r="A1326" t="s">
        <v>5950</v>
      </c>
      <c r="C1326" t="s">
        <v>1699</v>
      </c>
      <c r="D1326" s="2">
        <v>45811</v>
      </c>
      <c r="E1326" s="2">
        <v>45811</v>
      </c>
      <c r="F1326" s="2">
        <v>45831</v>
      </c>
      <c r="G1326" t="s">
        <v>49</v>
      </c>
      <c r="H1326" s="3">
        <v>110</v>
      </c>
      <c r="I1326" s="3">
        <v>110</v>
      </c>
      <c r="J1326">
        <v>1320</v>
      </c>
      <c r="K1326">
        <v>3</v>
      </c>
      <c r="L1326" t="s">
        <v>1687</v>
      </c>
      <c r="M1326" t="s">
        <v>1688</v>
      </c>
      <c r="N1326" t="s">
        <v>27</v>
      </c>
      <c r="P1326">
        <v>2</v>
      </c>
      <c r="Q1326" t="s">
        <v>31</v>
      </c>
    </row>
    <row r="1327" spans="1:17" x14ac:dyDescent="0.3">
      <c r="A1327" t="s">
        <v>5951</v>
      </c>
      <c r="C1327" t="s">
        <v>1699</v>
      </c>
      <c r="D1327" s="2">
        <v>45811</v>
      </c>
      <c r="E1327" s="2">
        <v>45811</v>
      </c>
      <c r="F1327" s="2">
        <v>45831</v>
      </c>
      <c r="G1327" t="s">
        <v>49</v>
      </c>
      <c r="H1327" s="3">
        <v>165</v>
      </c>
      <c r="I1327" s="3">
        <v>165</v>
      </c>
      <c r="J1327">
        <v>1322</v>
      </c>
      <c r="K1327">
        <v>3</v>
      </c>
      <c r="L1327" t="s">
        <v>1687</v>
      </c>
      <c r="M1327" t="s">
        <v>1688</v>
      </c>
      <c r="N1327" t="s">
        <v>27</v>
      </c>
      <c r="P1327">
        <v>2</v>
      </c>
      <c r="Q1327" t="s">
        <v>31</v>
      </c>
    </row>
    <row r="1328" spans="1:17" x14ac:dyDescent="0.3">
      <c r="A1328" t="s">
        <v>5805</v>
      </c>
      <c r="C1328" t="s">
        <v>1699</v>
      </c>
      <c r="D1328" s="2">
        <v>45811</v>
      </c>
      <c r="E1328" s="2">
        <v>45811</v>
      </c>
      <c r="F1328" s="2">
        <v>45831</v>
      </c>
      <c r="G1328" t="s">
        <v>49</v>
      </c>
      <c r="H1328" s="3">
        <v>145</v>
      </c>
      <c r="I1328" s="3">
        <v>145</v>
      </c>
      <c r="J1328">
        <v>1323</v>
      </c>
      <c r="K1328">
        <v>3</v>
      </c>
      <c r="L1328" t="s">
        <v>1687</v>
      </c>
      <c r="M1328" t="s">
        <v>1688</v>
      </c>
      <c r="N1328" t="s">
        <v>27</v>
      </c>
      <c r="P1328">
        <v>2</v>
      </c>
      <c r="Q1328" t="s">
        <v>31</v>
      </c>
    </row>
    <row r="1329" spans="1:17" x14ac:dyDescent="0.3">
      <c r="A1329" t="s">
        <v>5952</v>
      </c>
      <c r="B1329" t="s">
        <v>5577</v>
      </c>
      <c r="C1329" t="s">
        <v>5578</v>
      </c>
      <c r="D1329" s="2">
        <v>45812</v>
      </c>
      <c r="E1329" s="2">
        <v>45812</v>
      </c>
      <c r="F1329" s="2">
        <v>45831</v>
      </c>
      <c r="G1329" t="s">
        <v>49</v>
      </c>
      <c r="H1329" s="3">
        <v>170</v>
      </c>
      <c r="I1329" s="3">
        <v>170</v>
      </c>
      <c r="J1329">
        <v>1324</v>
      </c>
      <c r="K1329">
        <v>3</v>
      </c>
      <c r="L1329" t="s">
        <v>1687</v>
      </c>
      <c r="M1329" t="s">
        <v>1688</v>
      </c>
      <c r="N1329" t="s">
        <v>27</v>
      </c>
      <c r="P1329">
        <v>2</v>
      </c>
      <c r="Q1329" t="s">
        <v>31</v>
      </c>
    </row>
    <row r="1330" spans="1:17" x14ac:dyDescent="0.3">
      <c r="A1330" t="s">
        <v>4313</v>
      </c>
      <c r="C1330" t="s">
        <v>3009</v>
      </c>
      <c r="D1330" s="2">
        <v>45832</v>
      </c>
      <c r="E1330" s="2">
        <v>45832</v>
      </c>
      <c r="F1330" s="2">
        <v>45832</v>
      </c>
      <c r="G1330" t="s">
        <v>86</v>
      </c>
      <c r="H1330" s="3">
        <v>705</v>
      </c>
      <c r="I1330" s="3">
        <v>705</v>
      </c>
      <c r="J1330">
        <v>1412</v>
      </c>
      <c r="K1330">
        <v>3</v>
      </c>
      <c r="L1330" t="s">
        <v>1687</v>
      </c>
      <c r="M1330" t="s">
        <v>1688</v>
      </c>
      <c r="N1330" t="s">
        <v>27</v>
      </c>
      <c r="P1330">
        <v>1156</v>
      </c>
      <c r="Q1330" t="s">
        <v>1689</v>
      </c>
    </row>
    <row r="1331" spans="1:17" x14ac:dyDescent="0.3">
      <c r="A1331" t="s">
        <v>5953</v>
      </c>
      <c r="C1331" t="s">
        <v>1918</v>
      </c>
      <c r="D1331" s="2">
        <v>45832</v>
      </c>
      <c r="E1331" s="2">
        <v>45832</v>
      </c>
      <c r="F1331" s="2">
        <v>45833</v>
      </c>
      <c r="G1331" t="s">
        <v>49</v>
      </c>
      <c r="H1331" s="3">
        <v>3985</v>
      </c>
      <c r="I1331" s="3">
        <v>3985</v>
      </c>
      <c r="J1331">
        <v>2008</v>
      </c>
      <c r="K1331">
        <v>3</v>
      </c>
      <c r="L1331" t="s">
        <v>1687</v>
      </c>
      <c r="M1331" t="s">
        <v>1688</v>
      </c>
      <c r="N1331" t="s">
        <v>27</v>
      </c>
      <c r="P1331">
        <v>2</v>
      </c>
      <c r="Q1331" t="s">
        <v>31</v>
      </c>
    </row>
    <row r="1332" spans="1:17" x14ac:dyDescent="0.3">
      <c r="A1332" t="s">
        <v>5954</v>
      </c>
      <c r="C1332" t="s">
        <v>1699</v>
      </c>
      <c r="D1332" s="2">
        <v>45833</v>
      </c>
      <c r="E1332" s="2">
        <v>45833</v>
      </c>
      <c r="F1332" s="2">
        <v>45833</v>
      </c>
      <c r="G1332" t="s">
        <v>49</v>
      </c>
      <c r="H1332" s="3">
        <v>85</v>
      </c>
      <c r="I1332" s="3">
        <v>85</v>
      </c>
      <c r="J1332">
        <v>2010</v>
      </c>
      <c r="K1332">
        <v>3</v>
      </c>
      <c r="L1332" t="s">
        <v>1687</v>
      </c>
      <c r="M1332" t="s">
        <v>1688</v>
      </c>
      <c r="N1332" t="s">
        <v>27</v>
      </c>
      <c r="P1332">
        <v>2</v>
      </c>
      <c r="Q1332" t="s">
        <v>31</v>
      </c>
    </row>
    <row r="1333" spans="1:17" x14ac:dyDescent="0.3">
      <c r="A1333" t="s">
        <v>5955</v>
      </c>
      <c r="B1333" t="s">
        <v>5956</v>
      </c>
      <c r="C1333" t="s">
        <v>5957</v>
      </c>
      <c r="D1333" s="2">
        <v>45833</v>
      </c>
      <c r="E1333" s="2">
        <v>45833</v>
      </c>
      <c r="F1333" s="2">
        <v>45833</v>
      </c>
      <c r="G1333" t="s">
        <v>49</v>
      </c>
      <c r="H1333" s="3">
        <v>672.5</v>
      </c>
      <c r="I1333" s="3">
        <v>672.5</v>
      </c>
      <c r="J1333">
        <v>2012</v>
      </c>
      <c r="K1333">
        <v>3</v>
      </c>
      <c r="L1333" t="s">
        <v>1687</v>
      </c>
      <c r="M1333" t="s">
        <v>1688</v>
      </c>
      <c r="N1333" t="s">
        <v>27</v>
      </c>
      <c r="P1333">
        <v>2</v>
      </c>
      <c r="Q1333" t="s">
        <v>31</v>
      </c>
    </row>
    <row r="1334" spans="1:17" x14ac:dyDescent="0.3">
      <c r="A1334" t="s">
        <v>5958</v>
      </c>
      <c r="B1334" t="s">
        <v>5956</v>
      </c>
      <c r="C1334" t="s">
        <v>5957</v>
      </c>
      <c r="D1334" s="2">
        <v>45833</v>
      </c>
      <c r="E1334" s="2">
        <v>45833</v>
      </c>
      <c r="F1334" s="2">
        <v>45833</v>
      </c>
      <c r="G1334" t="s">
        <v>1708</v>
      </c>
      <c r="H1334" s="3">
        <v>497.5</v>
      </c>
      <c r="I1334" s="3">
        <v>527.35</v>
      </c>
      <c r="J1334">
        <v>2012</v>
      </c>
      <c r="K1334">
        <v>3</v>
      </c>
      <c r="L1334" t="s">
        <v>1687</v>
      </c>
      <c r="M1334" t="s">
        <v>1688</v>
      </c>
      <c r="N1334" t="s">
        <v>27</v>
      </c>
      <c r="P1334">
        <v>2</v>
      </c>
      <c r="Q1334" t="s">
        <v>31</v>
      </c>
    </row>
    <row r="1335" spans="1:17" x14ac:dyDescent="0.3">
      <c r="A1335" t="s">
        <v>5959</v>
      </c>
      <c r="B1335" t="s">
        <v>2179</v>
      </c>
      <c r="C1335" t="s">
        <v>2180</v>
      </c>
      <c r="D1335" s="2">
        <v>45828</v>
      </c>
      <c r="E1335" s="2">
        <v>45828</v>
      </c>
      <c r="F1335" s="2">
        <v>45833</v>
      </c>
      <c r="G1335" t="s">
        <v>49</v>
      </c>
      <c r="H1335" s="3">
        <v>3815</v>
      </c>
      <c r="I1335" s="3">
        <v>3815</v>
      </c>
      <c r="J1335">
        <v>1997</v>
      </c>
      <c r="K1335">
        <v>3</v>
      </c>
      <c r="L1335" t="s">
        <v>1687</v>
      </c>
      <c r="M1335" t="s">
        <v>1688</v>
      </c>
      <c r="N1335" t="s">
        <v>27</v>
      </c>
      <c r="P1335">
        <v>2</v>
      </c>
      <c r="Q1335" t="s">
        <v>31</v>
      </c>
    </row>
    <row r="1336" spans="1:17" x14ac:dyDescent="0.3">
      <c r="A1336" t="s">
        <v>4350</v>
      </c>
      <c r="C1336" t="s">
        <v>3009</v>
      </c>
      <c r="D1336" s="2">
        <v>45832</v>
      </c>
      <c r="E1336" s="2">
        <v>45832</v>
      </c>
      <c r="F1336" s="2">
        <v>45833</v>
      </c>
      <c r="G1336" t="s">
        <v>49</v>
      </c>
      <c r="H1336" s="3">
        <v>690</v>
      </c>
      <c r="I1336" s="3">
        <v>690</v>
      </c>
      <c r="J1336">
        <v>1413</v>
      </c>
      <c r="K1336">
        <v>3</v>
      </c>
      <c r="L1336" t="s">
        <v>1687</v>
      </c>
      <c r="M1336" t="s">
        <v>1688</v>
      </c>
      <c r="N1336" t="s">
        <v>27</v>
      </c>
      <c r="P1336">
        <v>2</v>
      </c>
      <c r="Q1336" t="s">
        <v>31</v>
      </c>
    </row>
    <row r="1337" spans="1:17" x14ac:dyDescent="0.3">
      <c r="A1337" t="s">
        <v>4351</v>
      </c>
      <c r="C1337" t="s">
        <v>3009</v>
      </c>
      <c r="D1337" s="2">
        <v>45832</v>
      </c>
      <c r="E1337" s="2">
        <v>45832</v>
      </c>
      <c r="F1337" s="2">
        <v>45833</v>
      </c>
      <c r="G1337" t="s">
        <v>49</v>
      </c>
      <c r="H1337" s="3">
        <v>335</v>
      </c>
      <c r="I1337" s="3">
        <v>335</v>
      </c>
      <c r="J1337">
        <v>1414</v>
      </c>
      <c r="K1337">
        <v>3</v>
      </c>
      <c r="L1337" t="s">
        <v>1687</v>
      </c>
      <c r="M1337" t="s">
        <v>1688</v>
      </c>
      <c r="N1337" t="s">
        <v>27</v>
      </c>
      <c r="P1337">
        <v>2</v>
      </c>
      <c r="Q1337" t="s">
        <v>31</v>
      </c>
    </row>
    <row r="1338" spans="1:17" x14ac:dyDescent="0.3">
      <c r="A1338" t="s">
        <v>4354</v>
      </c>
      <c r="C1338" t="s">
        <v>5942</v>
      </c>
      <c r="D1338" s="2">
        <v>45832</v>
      </c>
      <c r="E1338" s="2">
        <v>45832</v>
      </c>
      <c r="F1338" s="2">
        <v>45833</v>
      </c>
      <c r="G1338" t="s">
        <v>49</v>
      </c>
      <c r="H1338" s="3">
        <v>360</v>
      </c>
      <c r="I1338" s="3">
        <v>360</v>
      </c>
      <c r="J1338">
        <v>1410</v>
      </c>
      <c r="K1338">
        <v>3</v>
      </c>
      <c r="L1338" t="s">
        <v>1687</v>
      </c>
      <c r="M1338" t="s">
        <v>1688</v>
      </c>
      <c r="N1338" t="s">
        <v>27</v>
      </c>
      <c r="P1338">
        <v>2</v>
      </c>
      <c r="Q1338" t="s">
        <v>31</v>
      </c>
    </row>
    <row r="1339" spans="1:17" x14ac:dyDescent="0.3">
      <c r="A1339" t="s">
        <v>5923</v>
      </c>
      <c r="C1339" t="s">
        <v>1699</v>
      </c>
      <c r="D1339" s="2">
        <v>45833</v>
      </c>
      <c r="E1339" s="2">
        <v>45833</v>
      </c>
      <c r="F1339" s="2">
        <v>45833</v>
      </c>
      <c r="G1339" t="s">
        <v>49</v>
      </c>
      <c r="H1339" s="3">
        <v>110</v>
      </c>
      <c r="I1339" s="3">
        <v>110</v>
      </c>
      <c r="J1339">
        <v>1416</v>
      </c>
      <c r="K1339">
        <v>3</v>
      </c>
      <c r="L1339" t="s">
        <v>1687</v>
      </c>
      <c r="M1339" t="s">
        <v>1688</v>
      </c>
      <c r="N1339" t="s">
        <v>27</v>
      </c>
      <c r="P1339">
        <v>2</v>
      </c>
      <c r="Q1339" t="s">
        <v>31</v>
      </c>
    </row>
    <row r="1340" spans="1:17" x14ac:dyDescent="0.3">
      <c r="A1340" t="s">
        <v>5960</v>
      </c>
      <c r="C1340" t="s">
        <v>1699</v>
      </c>
      <c r="D1340" s="2">
        <v>45833</v>
      </c>
      <c r="E1340" s="2">
        <v>45833</v>
      </c>
      <c r="F1340" s="2">
        <v>45833</v>
      </c>
      <c r="G1340" t="s">
        <v>49</v>
      </c>
      <c r="H1340" s="3">
        <v>85</v>
      </c>
      <c r="I1340" s="3">
        <v>85</v>
      </c>
      <c r="J1340">
        <v>1417</v>
      </c>
      <c r="K1340">
        <v>3</v>
      </c>
      <c r="L1340" t="s">
        <v>1687</v>
      </c>
      <c r="M1340" t="s">
        <v>1688</v>
      </c>
      <c r="N1340" t="s">
        <v>27</v>
      </c>
      <c r="P1340">
        <v>2</v>
      </c>
      <c r="Q1340" t="s">
        <v>31</v>
      </c>
    </row>
    <row r="1341" spans="1:17" x14ac:dyDescent="0.3">
      <c r="A1341" t="s">
        <v>5961</v>
      </c>
      <c r="C1341" t="s">
        <v>1699</v>
      </c>
      <c r="D1341" s="2">
        <v>45833</v>
      </c>
      <c r="E1341" s="2">
        <v>45833</v>
      </c>
      <c r="F1341" s="2">
        <v>45833</v>
      </c>
      <c r="G1341" t="s">
        <v>49</v>
      </c>
      <c r="H1341" s="3">
        <v>85</v>
      </c>
      <c r="I1341" s="3">
        <v>85</v>
      </c>
      <c r="J1341">
        <v>1418</v>
      </c>
      <c r="K1341">
        <v>3</v>
      </c>
      <c r="L1341" t="s">
        <v>1687</v>
      </c>
      <c r="M1341" t="s">
        <v>1688</v>
      </c>
      <c r="N1341" t="s">
        <v>27</v>
      </c>
      <c r="P1341">
        <v>2</v>
      </c>
      <c r="Q1341" t="s">
        <v>31</v>
      </c>
    </row>
    <row r="1342" spans="1:17" x14ac:dyDescent="0.3">
      <c r="A1342" t="s">
        <v>1830</v>
      </c>
      <c r="C1342" t="s">
        <v>1699</v>
      </c>
      <c r="D1342" s="2">
        <v>45833</v>
      </c>
      <c r="E1342" s="2">
        <v>45833</v>
      </c>
      <c r="F1342" s="2">
        <v>45833</v>
      </c>
      <c r="G1342" t="s">
        <v>49</v>
      </c>
      <c r="H1342" s="3">
        <v>55</v>
      </c>
      <c r="I1342" s="3">
        <v>55</v>
      </c>
      <c r="J1342">
        <v>1419</v>
      </c>
      <c r="K1342">
        <v>3</v>
      </c>
      <c r="L1342" t="s">
        <v>1687</v>
      </c>
      <c r="M1342" t="s">
        <v>1688</v>
      </c>
      <c r="N1342" t="s">
        <v>27</v>
      </c>
      <c r="P1342">
        <v>2</v>
      </c>
      <c r="Q1342" t="s">
        <v>31</v>
      </c>
    </row>
    <row r="1343" spans="1:17" x14ac:dyDescent="0.3">
      <c r="A1343" t="s">
        <v>1830</v>
      </c>
      <c r="C1343" t="s">
        <v>1699</v>
      </c>
      <c r="D1343" s="2">
        <v>45833</v>
      </c>
      <c r="E1343" s="2">
        <v>45833</v>
      </c>
      <c r="F1343" s="2">
        <v>45833</v>
      </c>
      <c r="G1343" t="s">
        <v>49</v>
      </c>
      <c r="H1343" s="3">
        <v>140</v>
      </c>
      <c r="I1343" s="3">
        <v>140</v>
      </c>
      <c r="J1343">
        <v>1420</v>
      </c>
      <c r="K1343">
        <v>3</v>
      </c>
      <c r="L1343" t="s">
        <v>1687</v>
      </c>
      <c r="M1343" t="s">
        <v>1688</v>
      </c>
      <c r="N1343" t="s">
        <v>27</v>
      </c>
      <c r="P1343">
        <v>2</v>
      </c>
      <c r="Q1343" t="s">
        <v>31</v>
      </c>
    </row>
    <row r="1344" spans="1:17" x14ac:dyDescent="0.3">
      <c r="A1344" t="s">
        <v>5962</v>
      </c>
      <c r="C1344" t="s">
        <v>5036</v>
      </c>
      <c r="D1344" s="2">
        <v>45833</v>
      </c>
      <c r="E1344" s="2">
        <v>45833</v>
      </c>
      <c r="F1344" s="2">
        <v>45833</v>
      </c>
      <c r="G1344" t="s">
        <v>49</v>
      </c>
      <c r="H1344" s="3">
        <v>825</v>
      </c>
      <c r="I1344" s="3">
        <v>825</v>
      </c>
      <c r="J1344">
        <v>1421</v>
      </c>
      <c r="K1344">
        <v>3</v>
      </c>
      <c r="L1344" t="s">
        <v>1687</v>
      </c>
      <c r="M1344" t="s">
        <v>1688</v>
      </c>
      <c r="N1344" t="s">
        <v>27</v>
      </c>
      <c r="P1344">
        <v>2</v>
      </c>
      <c r="Q1344" t="s">
        <v>31</v>
      </c>
    </row>
    <row r="1345" spans="1:18" x14ac:dyDescent="0.3">
      <c r="A1345" t="s">
        <v>4364</v>
      </c>
      <c r="C1345" t="s">
        <v>2439</v>
      </c>
      <c r="D1345" s="2">
        <v>45833</v>
      </c>
      <c r="E1345" s="2">
        <v>45833</v>
      </c>
      <c r="F1345" s="2">
        <v>45833</v>
      </c>
      <c r="G1345" t="s">
        <v>86</v>
      </c>
      <c r="H1345" s="3">
        <v>340</v>
      </c>
      <c r="I1345" s="3">
        <v>340</v>
      </c>
      <c r="J1345">
        <v>1423</v>
      </c>
      <c r="K1345">
        <v>3</v>
      </c>
      <c r="L1345" t="s">
        <v>1687</v>
      </c>
      <c r="M1345" t="s">
        <v>1688</v>
      </c>
      <c r="N1345" t="s">
        <v>27</v>
      </c>
      <c r="P1345">
        <v>1156</v>
      </c>
      <c r="Q1345" t="s">
        <v>1689</v>
      </c>
    </row>
    <row r="1346" spans="1:18" x14ac:dyDescent="0.3">
      <c r="A1346" t="s">
        <v>4362</v>
      </c>
      <c r="C1346" t="s">
        <v>2439</v>
      </c>
      <c r="D1346" s="2">
        <v>45833</v>
      </c>
      <c r="E1346" s="2">
        <v>45833</v>
      </c>
      <c r="F1346" s="2">
        <v>45833</v>
      </c>
      <c r="G1346" t="s">
        <v>86</v>
      </c>
      <c r="H1346" s="3">
        <v>255</v>
      </c>
      <c r="I1346" s="3">
        <v>255</v>
      </c>
      <c r="J1346">
        <v>1424</v>
      </c>
      <c r="K1346">
        <v>3</v>
      </c>
      <c r="L1346" t="s">
        <v>1687</v>
      </c>
      <c r="M1346" t="s">
        <v>1688</v>
      </c>
      <c r="N1346" t="s">
        <v>27</v>
      </c>
      <c r="P1346">
        <v>1156</v>
      </c>
      <c r="Q1346" t="s">
        <v>1689</v>
      </c>
    </row>
    <row r="1347" spans="1:18" x14ac:dyDescent="0.3">
      <c r="A1347" t="s">
        <v>4369</v>
      </c>
      <c r="C1347" t="s">
        <v>2439</v>
      </c>
      <c r="D1347" s="2">
        <v>45833</v>
      </c>
      <c r="E1347" s="2">
        <v>45833</v>
      </c>
      <c r="F1347" s="2">
        <v>45833</v>
      </c>
      <c r="G1347" t="s">
        <v>86</v>
      </c>
      <c r="H1347" s="3">
        <v>425</v>
      </c>
      <c r="I1347" s="3">
        <v>425</v>
      </c>
      <c r="J1347">
        <v>1425</v>
      </c>
      <c r="K1347">
        <v>3</v>
      </c>
      <c r="L1347" t="s">
        <v>1687</v>
      </c>
      <c r="M1347" t="s">
        <v>1688</v>
      </c>
      <c r="N1347" t="s">
        <v>27</v>
      </c>
      <c r="P1347">
        <v>1156</v>
      </c>
      <c r="Q1347" t="s">
        <v>1689</v>
      </c>
    </row>
    <row r="1348" spans="1:18" x14ac:dyDescent="0.3">
      <c r="A1348" t="s">
        <v>4421</v>
      </c>
      <c r="C1348" t="s">
        <v>2439</v>
      </c>
      <c r="D1348" s="2">
        <v>45833</v>
      </c>
      <c r="E1348" s="2">
        <v>45833</v>
      </c>
      <c r="F1348" s="2">
        <v>45833</v>
      </c>
      <c r="G1348" t="s">
        <v>49</v>
      </c>
      <c r="H1348" s="3">
        <v>340</v>
      </c>
      <c r="I1348" s="3">
        <v>340</v>
      </c>
      <c r="J1348">
        <v>1426</v>
      </c>
      <c r="K1348">
        <v>3</v>
      </c>
      <c r="L1348" t="s">
        <v>1687</v>
      </c>
      <c r="M1348" t="s">
        <v>1688</v>
      </c>
      <c r="N1348" t="s">
        <v>27</v>
      </c>
      <c r="P1348">
        <v>2</v>
      </c>
      <c r="Q1348" t="s">
        <v>31</v>
      </c>
    </row>
    <row r="1349" spans="1:18" x14ac:dyDescent="0.3">
      <c r="A1349" t="s">
        <v>4430</v>
      </c>
      <c r="C1349" t="s">
        <v>2439</v>
      </c>
      <c r="D1349" s="2">
        <v>45833</v>
      </c>
      <c r="E1349" s="2">
        <v>45833</v>
      </c>
      <c r="F1349" s="2">
        <v>45833</v>
      </c>
      <c r="G1349" t="s">
        <v>86</v>
      </c>
      <c r="H1349" s="3">
        <v>425</v>
      </c>
      <c r="I1349" s="3">
        <v>425</v>
      </c>
      <c r="J1349">
        <v>1427</v>
      </c>
      <c r="K1349">
        <v>3</v>
      </c>
      <c r="L1349" t="s">
        <v>1687</v>
      </c>
      <c r="M1349" t="s">
        <v>1688</v>
      </c>
      <c r="N1349" t="s">
        <v>27</v>
      </c>
      <c r="P1349">
        <v>1156</v>
      </c>
      <c r="Q1349" t="s">
        <v>1689</v>
      </c>
    </row>
    <row r="1350" spans="1:18" x14ac:dyDescent="0.3">
      <c r="A1350" t="s">
        <v>4427</v>
      </c>
      <c r="C1350" t="s">
        <v>2439</v>
      </c>
      <c r="D1350" s="2">
        <v>45833</v>
      </c>
      <c r="E1350" s="2">
        <v>45833</v>
      </c>
      <c r="F1350" s="2">
        <v>45833</v>
      </c>
      <c r="G1350" t="s">
        <v>86</v>
      </c>
      <c r="H1350" s="3">
        <v>255</v>
      </c>
      <c r="I1350" s="3">
        <v>255</v>
      </c>
      <c r="J1350">
        <v>1428</v>
      </c>
      <c r="K1350">
        <v>3</v>
      </c>
      <c r="L1350" t="s">
        <v>1687</v>
      </c>
      <c r="M1350" t="s">
        <v>1688</v>
      </c>
      <c r="N1350" t="s">
        <v>27</v>
      </c>
      <c r="P1350">
        <v>1156</v>
      </c>
      <c r="Q1350" t="s">
        <v>1689</v>
      </c>
    </row>
    <row r="1351" spans="1:18" x14ac:dyDescent="0.3">
      <c r="A1351" t="s">
        <v>5963</v>
      </c>
      <c r="B1351" t="s">
        <v>2029</v>
      </c>
      <c r="C1351" t="s">
        <v>2030</v>
      </c>
      <c r="D1351" s="2">
        <v>45828</v>
      </c>
      <c r="E1351" s="2">
        <v>45828</v>
      </c>
      <c r="F1351" s="2">
        <v>45835</v>
      </c>
      <c r="G1351" t="s">
        <v>49</v>
      </c>
      <c r="H1351" s="3">
        <v>1005</v>
      </c>
      <c r="I1351" s="3">
        <v>1005</v>
      </c>
      <c r="J1351">
        <v>1998</v>
      </c>
      <c r="K1351">
        <v>3</v>
      </c>
      <c r="L1351" t="s">
        <v>1687</v>
      </c>
      <c r="M1351" t="s">
        <v>1688</v>
      </c>
      <c r="N1351" t="s">
        <v>27</v>
      </c>
      <c r="P1351">
        <v>2</v>
      </c>
      <c r="Q1351" t="s">
        <v>31</v>
      </c>
    </row>
    <row r="1352" spans="1:18" x14ac:dyDescent="0.3">
      <c r="A1352" t="s">
        <v>5964</v>
      </c>
      <c r="B1352">
        <v>6736802318</v>
      </c>
      <c r="C1352" t="s">
        <v>2394</v>
      </c>
      <c r="D1352" s="2">
        <v>45828</v>
      </c>
      <c r="E1352" s="2">
        <v>45828</v>
      </c>
      <c r="F1352" s="2">
        <v>45835</v>
      </c>
      <c r="G1352" t="s">
        <v>49</v>
      </c>
      <c r="H1352" s="3">
        <v>2520</v>
      </c>
      <c r="I1352" s="3">
        <v>2520</v>
      </c>
      <c r="J1352">
        <v>1992</v>
      </c>
      <c r="K1352">
        <v>3</v>
      </c>
      <c r="L1352" t="s">
        <v>1687</v>
      </c>
      <c r="M1352" t="s">
        <v>1688</v>
      </c>
      <c r="N1352" t="s">
        <v>27</v>
      </c>
      <c r="P1352">
        <v>2</v>
      </c>
      <c r="Q1352" t="s">
        <v>31</v>
      </c>
    </row>
    <row r="1353" spans="1:18" x14ac:dyDescent="0.3">
      <c r="A1353" t="s">
        <v>5965</v>
      </c>
      <c r="B1353" t="s">
        <v>1859</v>
      </c>
      <c r="C1353" t="s">
        <v>1860</v>
      </c>
      <c r="D1353" s="2">
        <v>45828</v>
      </c>
      <c r="E1353" s="2">
        <v>45828</v>
      </c>
      <c r="F1353" s="2">
        <v>45835</v>
      </c>
      <c r="G1353" t="s">
        <v>49</v>
      </c>
      <c r="H1353" s="3">
        <v>1675</v>
      </c>
      <c r="I1353" s="3">
        <v>1675</v>
      </c>
      <c r="J1353">
        <v>1994</v>
      </c>
      <c r="K1353">
        <v>3</v>
      </c>
      <c r="L1353" t="s">
        <v>1687</v>
      </c>
      <c r="M1353" t="s">
        <v>1688</v>
      </c>
      <c r="N1353" t="s">
        <v>27</v>
      </c>
      <c r="P1353">
        <v>2</v>
      </c>
      <c r="Q1353" t="s">
        <v>31</v>
      </c>
    </row>
    <row r="1354" spans="1:18" x14ac:dyDescent="0.3">
      <c r="A1354" t="s">
        <v>5966</v>
      </c>
      <c r="B1354" t="s">
        <v>4446</v>
      </c>
      <c r="C1354" t="s">
        <v>4447</v>
      </c>
      <c r="D1354" s="2">
        <v>45826</v>
      </c>
      <c r="E1354" s="2">
        <v>45826</v>
      </c>
      <c r="F1354" s="2">
        <v>45835</v>
      </c>
      <c r="G1354" t="s">
        <v>1303</v>
      </c>
      <c r="H1354" s="3">
        <v>80</v>
      </c>
      <c r="I1354" s="3">
        <v>80</v>
      </c>
      <c r="J1354">
        <v>1981</v>
      </c>
      <c r="K1354">
        <v>3</v>
      </c>
      <c r="L1354" t="s">
        <v>1687</v>
      </c>
      <c r="M1354" t="s">
        <v>1688</v>
      </c>
      <c r="N1354" t="s">
        <v>27</v>
      </c>
      <c r="P1354">
        <v>2</v>
      </c>
      <c r="Q1354" t="s">
        <v>31</v>
      </c>
    </row>
    <row r="1355" spans="1:18" x14ac:dyDescent="0.3">
      <c r="A1355" t="s">
        <v>5967</v>
      </c>
      <c r="B1355" t="s">
        <v>5879</v>
      </c>
      <c r="C1355" t="s">
        <v>5880</v>
      </c>
      <c r="D1355" s="2">
        <v>45826</v>
      </c>
      <c r="E1355" s="2">
        <v>45826</v>
      </c>
      <c r="F1355" s="2">
        <v>45835</v>
      </c>
      <c r="G1355" t="s">
        <v>49</v>
      </c>
      <c r="H1355" s="3">
        <v>8325</v>
      </c>
      <c r="I1355" s="3">
        <v>8325</v>
      </c>
      <c r="J1355">
        <v>1982</v>
      </c>
      <c r="K1355">
        <v>3</v>
      </c>
      <c r="L1355" t="s">
        <v>1687</v>
      </c>
      <c r="M1355" t="s">
        <v>1688</v>
      </c>
      <c r="N1355" t="s">
        <v>27</v>
      </c>
      <c r="P1355">
        <v>2</v>
      </c>
      <c r="Q1355" t="s">
        <v>31</v>
      </c>
    </row>
    <row r="1356" spans="1:18" x14ac:dyDescent="0.3">
      <c r="A1356" t="s">
        <v>5968</v>
      </c>
      <c r="B1356" t="s">
        <v>5969</v>
      </c>
      <c r="C1356" t="s">
        <v>5970</v>
      </c>
      <c r="D1356" s="2">
        <v>45825</v>
      </c>
      <c r="E1356" s="2">
        <v>45825</v>
      </c>
      <c r="F1356" s="2">
        <v>45835</v>
      </c>
      <c r="G1356" t="s">
        <v>49</v>
      </c>
      <c r="H1356" s="3">
        <v>1185</v>
      </c>
      <c r="I1356" s="3">
        <v>1185</v>
      </c>
      <c r="J1356">
        <v>1968</v>
      </c>
      <c r="K1356">
        <v>3</v>
      </c>
      <c r="L1356" t="s">
        <v>1687</v>
      </c>
      <c r="M1356" t="s">
        <v>1688</v>
      </c>
      <c r="N1356" t="s">
        <v>27</v>
      </c>
      <c r="P1356">
        <v>2</v>
      </c>
      <c r="Q1356" t="s">
        <v>31</v>
      </c>
      <c r="R1356" t="s">
        <v>5971</v>
      </c>
    </row>
    <row r="1357" spans="1:18" x14ac:dyDescent="0.3">
      <c r="A1357" t="s">
        <v>5972</v>
      </c>
      <c r="B1357" t="s">
        <v>2747</v>
      </c>
      <c r="C1357" t="s">
        <v>2748</v>
      </c>
      <c r="D1357" s="2">
        <v>45826</v>
      </c>
      <c r="E1357" s="2">
        <v>45826</v>
      </c>
      <c r="F1357" s="2">
        <v>45835</v>
      </c>
      <c r="G1357" t="s">
        <v>49</v>
      </c>
      <c r="H1357" s="3">
        <v>1680</v>
      </c>
      <c r="I1357" s="3">
        <v>1680</v>
      </c>
      <c r="J1357">
        <v>1979</v>
      </c>
      <c r="K1357">
        <v>3</v>
      </c>
      <c r="L1357" t="s">
        <v>1687</v>
      </c>
      <c r="M1357" t="s">
        <v>1688</v>
      </c>
      <c r="N1357" t="s">
        <v>27</v>
      </c>
      <c r="P1357">
        <v>2</v>
      </c>
      <c r="Q1357" t="s">
        <v>31</v>
      </c>
    </row>
    <row r="1358" spans="1:18" x14ac:dyDescent="0.3">
      <c r="A1358" t="s">
        <v>5973</v>
      </c>
      <c r="B1358" t="s">
        <v>2747</v>
      </c>
      <c r="C1358" t="s">
        <v>2748</v>
      </c>
      <c r="D1358" s="2">
        <v>45825</v>
      </c>
      <c r="E1358" s="2">
        <v>45825</v>
      </c>
      <c r="F1358" s="2">
        <v>45835</v>
      </c>
      <c r="G1358" t="s">
        <v>49</v>
      </c>
      <c r="H1358" s="3">
        <v>3600</v>
      </c>
      <c r="I1358" s="3">
        <v>3600</v>
      </c>
      <c r="J1358">
        <v>1973</v>
      </c>
      <c r="K1358">
        <v>3</v>
      </c>
      <c r="L1358" t="s">
        <v>1687</v>
      </c>
      <c r="M1358" t="s">
        <v>1688</v>
      </c>
      <c r="N1358" t="s">
        <v>27</v>
      </c>
      <c r="P1358">
        <v>2</v>
      </c>
      <c r="Q1358" t="s">
        <v>31</v>
      </c>
    </row>
    <row r="1359" spans="1:18" x14ac:dyDescent="0.3">
      <c r="A1359" t="s">
        <v>5974</v>
      </c>
      <c r="B1359" t="s">
        <v>5975</v>
      </c>
      <c r="C1359" t="s">
        <v>5976</v>
      </c>
      <c r="D1359" s="2">
        <v>45822</v>
      </c>
      <c r="E1359" s="2">
        <v>45822</v>
      </c>
      <c r="F1359" s="2">
        <v>45835</v>
      </c>
      <c r="G1359" t="s">
        <v>49</v>
      </c>
      <c r="H1359" s="3">
        <v>1920</v>
      </c>
      <c r="I1359" s="3">
        <v>1920</v>
      </c>
      <c r="J1359">
        <v>1964</v>
      </c>
      <c r="K1359">
        <v>3</v>
      </c>
      <c r="L1359" t="s">
        <v>1687</v>
      </c>
      <c r="M1359" t="s">
        <v>1688</v>
      </c>
      <c r="N1359" t="s">
        <v>27</v>
      </c>
      <c r="P1359">
        <v>2</v>
      </c>
      <c r="Q1359" t="s">
        <v>31</v>
      </c>
    </row>
    <row r="1360" spans="1:18" x14ac:dyDescent="0.3">
      <c r="A1360" t="s">
        <v>5977</v>
      </c>
      <c r="B1360" t="s">
        <v>1890</v>
      </c>
      <c r="C1360" t="s">
        <v>1891</v>
      </c>
      <c r="D1360" s="2">
        <v>45822</v>
      </c>
      <c r="E1360" s="2">
        <v>45822</v>
      </c>
      <c r="F1360" s="2">
        <v>45835</v>
      </c>
      <c r="G1360" t="s">
        <v>49</v>
      </c>
      <c r="H1360" s="3">
        <v>1420</v>
      </c>
      <c r="I1360" s="3">
        <v>1420</v>
      </c>
      <c r="J1360">
        <v>1965</v>
      </c>
      <c r="K1360">
        <v>3</v>
      </c>
      <c r="L1360" t="s">
        <v>1687</v>
      </c>
      <c r="M1360" t="s">
        <v>1688</v>
      </c>
      <c r="N1360" t="s">
        <v>27</v>
      </c>
      <c r="P1360">
        <v>2</v>
      </c>
      <c r="Q1360" t="s">
        <v>31</v>
      </c>
    </row>
    <row r="1361" spans="1:18" x14ac:dyDescent="0.3">
      <c r="A1361" t="s">
        <v>5978</v>
      </c>
      <c r="B1361" t="s">
        <v>2747</v>
      </c>
      <c r="C1361" t="s">
        <v>2748</v>
      </c>
      <c r="D1361" s="2">
        <v>45821</v>
      </c>
      <c r="E1361" s="2">
        <v>45821</v>
      </c>
      <c r="F1361" s="2">
        <v>45835</v>
      </c>
      <c r="G1361" t="s">
        <v>49</v>
      </c>
      <c r="H1361" s="3">
        <v>1600</v>
      </c>
      <c r="I1361" s="3">
        <v>1600</v>
      </c>
      <c r="J1361">
        <v>1960</v>
      </c>
      <c r="K1361">
        <v>3</v>
      </c>
      <c r="L1361" t="s">
        <v>1687</v>
      </c>
      <c r="M1361" t="s">
        <v>1688</v>
      </c>
      <c r="N1361" t="s">
        <v>27</v>
      </c>
      <c r="P1361">
        <v>2</v>
      </c>
      <c r="Q1361" t="s">
        <v>31</v>
      </c>
    </row>
    <row r="1362" spans="1:18" x14ac:dyDescent="0.3">
      <c r="A1362" t="s">
        <v>5979</v>
      </c>
      <c r="B1362" t="s">
        <v>4914</v>
      </c>
      <c r="C1362" t="s">
        <v>4915</v>
      </c>
      <c r="D1362" s="2">
        <v>45834</v>
      </c>
      <c r="E1362" s="2">
        <v>45834</v>
      </c>
      <c r="F1362" s="2">
        <v>45835</v>
      </c>
      <c r="G1362" t="s">
        <v>49</v>
      </c>
      <c r="H1362" s="3">
        <v>60</v>
      </c>
      <c r="I1362" s="3">
        <v>60</v>
      </c>
      <c r="J1362">
        <v>2013</v>
      </c>
      <c r="K1362">
        <v>3</v>
      </c>
      <c r="L1362" t="s">
        <v>1687</v>
      </c>
      <c r="M1362" t="s">
        <v>1688</v>
      </c>
      <c r="N1362" t="s">
        <v>27</v>
      </c>
      <c r="P1362">
        <v>2</v>
      </c>
      <c r="Q1362" t="s">
        <v>31</v>
      </c>
      <c r="R1362" t="s">
        <v>1724</v>
      </c>
    </row>
    <row r="1363" spans="1:18" x14ac:dyDescent="0.3">
      <c r="A1363" t="s">
        <v>5980</v>
      </c>
      <c r="B1363" t="s">
        <v>5981</v>
      </c>
      <c r="C1363" t="s">
        <v>5982</v>
      </c>
      <c r="D1363" s="2">
        <v>45834</v>
      </c>
      <c r="E1363" s="2">
        <v>45834</v>
      </c>
      <c r="F1363" s="2">
        <v>45835</v>
      </c>
      <c r="G1363" t="s">
        <v>49</v>
      </c>
      <c r="H1363" s="3">
        <v>2830</v>
      </c>
      <c r="I1363" s="3">
        <v>2830</v>
      </c>
      <c r="J1363">
        <v>2015</v>
      </c>
      <c r="K1363">
        <v>3</v>
      </c>
      <c r="L1363" t="s">
        <v>1687</v>
      </c>
      <c r="M1363" t="s">
        <v>1688</v>
      </c>
      <c r="N1363" t="s">
        <v>27</v>
      </c>
      <c r="P1363">
        <v>2</v>
      </c>
      <c r="Q1363" t="s">
        <v>31</v>
      </c>
      <c r="R1363" t="s">
        <v>5983</v>
      </c>
    </row>
    <row r="1364" spans="1:18" x14ac:dyDescent="0.3">
      <c r="A1364" t="s">
        <v>5984</v>
      </c>
      <c r="B1364" t="s">
        <v>4647</v>
      </c>
      <c r="C1364" t="s">
        <v>4648</v>
      </c>
      <c r="D1364" s="2">
        <v>45834</v>
      </c>
      <c r="E1364" s="2">
        <v>45834</v>
      </c>
      <c r="F1364" s="2">
        <v>45835</v>
      </c>
      <c r="G1364" t="s">
        <v>49</v>
      </c>
      <c r="H1364" s="3">
        <v>910</v>
      </c>
      <c r="I1364" s="3">
        <v>910</v>
      </c>
      <c r="J1364">
        <v>2016</v>
      </c>
      <c r="K1364">
        <v>3</v>
      </c>
      <c r="L1364" t="s">
        <v>1687</v>
      </c>
      <c r="M1364" t="s">
        <v>1688</v>
      </c>
      <c r="N1364" t="s">
        <v>27</v>
      </c>
      <c r="P1364">
        <v>2</v>
      </c>
      <c r="Q1364" t="s">
        <v>31</v>
      </c>
    </row>
    <row r="1365" spans="1:18" x14ac:dyDescent="0.3">
      <c r="A1365" t="s">
        <v>5985</v>
      </c>
      <c r="B1365" t="s">
        <v>5926</v>
      </c>
      <c r="C1365" t="s">
        <v>5927</v>
      </c>
      <c r="D1365" s="2">
        <v>45834</v>
      </c>
      <c r="E1365" s="2">
        <v>45834</v>
      </c>
      <c r="F1365" s="2">
        <v>45835</v>
      </c>
      <c r="G1365" t="s">
        <v>49</v>
      </c>
      <c r="H1365" s="3">
        <v>3752.5</v>
      </c>
      <c r="I1365" s="3">
        <v>3752.5</v>
      </c>
      <c r="J1365">
        <v>2017</v>
      </c>
      <c r="K1365">
        <v>3</v>
      </c>
      <c r="L1365" t="s">
        <v>1687</v>
      </c>
      <c r="M1365" t="s">
        <v>1688</v>
      </c>
      <c r="N1365" t="s">
        <v>27</v>
      </c>
      <c r="P1365">
        <v>2</v>
      </c>
      <c r="Q1365" t="s">
        <v>31</v>
      </c>
      <c r="R1365" t="s">
        <v>5986</v>
      </c>
    </row>
    <row r="1366" spans="1:18" x14ac:dyDescent="0.3">
      <c r="A1366" t="s">
        <v>5987</v>
      </c>
      <c r="B1366" t="s">
        <v>5988</v>
      </c>
      <c r="C1366" t="s">
        <v>5989</v>
      </c>
      <c r="D1366" s="2">
        <v>45835</v>
      </c>
      <c r="E1366" s="2">
        <v>45835</v>
      </c>
      <c r="F1366" s="2">
        <v>45835</v>
      </c>
      <c r="G1366" t="s">
        <v>49</v>
      </c>
      <c r="H1366" s="3">
        <v>3085</v>
      </c>
      <c r="I1366" s="3">
        <v>3085</v>
      </c>
      <c r="J1366">
        <v>2018</v>
      </c>
      <c r="K1366">
        <v>3</v>
      </c>
      <c r="L1366" t="s">
        <v>1687</v>
      </c>
      <c r="M1366" t="s">
        <v>1688</v>
      </c>
      <c r="N1366" t="s">
        <v>27</v>
      </c>
      <c r="P1366">
        <v>2</v>
      </c>
      <c r="Q1366" t="s">
        <v>31</v>
      </c>
    </row>
    <row r="1367" spans="1:18" x14ac:dyDescent="0.3">
      <c r="A1367" t="s">
        <v>5990</v>
      </c>
      <c r="B1367">
        <v>16999160716</v>
      </c>
      <c r="C1367" t="s">
        <v>5991</v>
      </c>
      <c r="D1367" s="2">
        <v>45835</v>
      </c>
      <c r="E1367" s="2">
        <v>45835</v>
      </c>
      <c r="F1367" s="2">
        <v>45835</v>
      </c>
      <c r="G1367" t="s">
        <v>49</v>
      </c>
      <c r="H1367" s="3">
        <v>1665</v>
      </c>
      <c r="I1367" s="3">
        <v>1665</v>
      </c>
      <c r="J1367">
        <v>2019</v>
      </c>
      <c r="K1367">
        <v>3</v>
      </c>
      <c r="L1367" t="s">
        <v>1687</v>
      </c>
      <c r="M1367" t="s">
        <v>1688</v>
      </c>
      <c r="N1367" t="s">
        <v>27</v>
      </c>
      <c r="P1367">
        <v>2</v>
      </c>
      <c r="Q1367" t="s">
        <v>31</v>
      </c>
    </row>
    <row r="1368" spans="1:18" x14ac:dyDescent="0.3">
      <c r="A1368" t="s">
        <v>5992</v>
      </c>
      <c r="B1368" t="s">
        <v>5993</v>
      </c>
      <c r="C1368" t="s">
        <v>5994</v>
      </c>
      <c r="D1368" s="2">
        <v>45835</v>
      </c>
      <c r="E1368" s="2">
        <v>45835</v>
      </c>
      <c r="F1368" s="2">
        <v>45835</v>
      </c>
      <c r="G1368" t="s">
        <v>49</v>
      </c>
      <c r="H1368" s="3">
        <v>5244</v>
      </c>
      <c r="I1368" s="3">
        <v>5244</v>
      </c>
      <c r="J1368">
        <v>2023</v>
      </c>
      <c r="K1368">
        <v>3</v>
      </c>
      <c r="L1368" t="s">
        <v>1687</v>
      </c>
      <c r="M1368" t="s">
        <v>1688</v>
      </c>
      <c r="N1368" t="s">
        <v>27</v>
      </c>
      <c r="P1368">
        <v>2</v>
      </c>
      <c r="Q1368" t="s">
        <v>31</v>
      </c>
      <c r="R1368" t="s">
        <v>5995</v>
      </c>
    </row>
    <row r="1369" spans="1:18" x14ac:dyDescent="0.3">
      <c r="A1369" t="s">
        <v>5996</v>
      </c>
      <c r="B1369" t="s">
        <v>2400</v>
      </c>
      <c r="C1369" t="s">
        <v>2401</v>
      </c>
      <c r="D1369" s="2">
        <v>45835</v>
      </c>
      <c r="E1369" s="2">
        <v>45835</v>
      </c>
      <c r="F1369" s="2">
        <v>45835</v>
      </c>
      <c r="G1369" t="s">
        <v>49</v>
      </c>
      <c r="H1369" s="3">
        <v>2000</v>
      </c>
      <c r="I1369" s="3">
        <v>2000</v>
      </c>
      <c r="J1369">
        <v>2024</v>
      </c>
      <c r="K1369">
        <v>3</v>
      </c>
      <c r="L1369" t="s">
        <v>1687</v>
      </c>
      <c r="M1369" t="s">
        <v>1688</v>
      </c>
      <c r="N1369" t="s">
        <v>27</v>
      </c>
      <c r="P1369">
        <v>2</v>
      </c>
      <c r="Q1369" t="s">
        <v>31</v>
      </c>
    </row>
    <row r="1370" spans="1:18" x14ac:dyDescent="0.3">
      <c r="A1370" t="s">
        <v>5997</v>
      </c>
      <c r="C1370" t="s">
        <v>5998</v>
      </c>
      <c r="D1370" s="2">
        <v>45835</v>
      </c>
      <c r="E1370" s="2">
        <v>45835</v>
      </c>
      <c r="F1370" s="2">
        <v>45835</v>
      </c>
      <c r="G1370" t="s">
        <v>49</v>
      </c>
      <c r="H1370" s="3">
        <v>2550</v>
      </c>
      <c r="I1370" s="3">
        <v>2550</v>
      </c>
      <c r="J1370">
        <v>2025</v>
      </c>
      <c r="K1370">
        <v>3</v>
      </c>
      <c r="L1370" t="s">
        <v>1687</v>
      </c>
      <c r="M1370" t="s">
        <v>1688</v>
      </c>
      <c r="N1370" t="s">
        <v>27</v>
      </c>
      <c r="P1370">
        <v>2</v>
      </c>
      <c r="Q1370" t="s">
        <v>31</v>
      </c>
    </row>
    <row r="1371" spans="1:18" x14ac:dyDescent="0.3">
      <c r="A1371" t="s">
        <v>5999</v>
      </c>
      <c r="B1371" t="s">
        <v>1850</v>
      </c>
      <c r="C1371" t="s">
        <v>1851</v>
      </c>
      <c r="D1371" s="2">
        <v>45835</v>
      </c>
      <c r="E1371" s="2">
        <v>45835</v>
      </c>
      <c r="F1371" s="2">
        <v>45835</v>
      </c>
      <c r="G1371" t="s">
        <v>49</v>
      </c>
      <c r="H1371" s="3">
        <v>1760</v>
      </c>
      <c r="I1371" s="3">
        <v>1760</v>
      </c>
      <c r="J1371">
        <v>2026</v>
      </c>
      <c r="K1371">
        <v>3</v>
      </c>
      <c r="L1371" t="s">
        <v>1687</v>
      </c>
      <c r="M1371" t="s">
        <v>1688</v>
      </c>
      <c r="N1371" t="s">
        <v>27</v>
      </c>
      <c r="P1371">
        <v>2</v>
      </c>
      <c r="Q1371" t="s">
        <v>31</v>
      </c>
    </row>
    <row r="1372" spans="1:18" x14ac:dyDescent="0.3">
      <c r="A1372" t="s">
        <v>6000</v>
      </c>
      <c r="B1372" t="s">
        <v>4862</v>
      </c>
      <c r="C1372" t="s">
        <v>4863</v>
      </c>
      <c r="D1372" s="2">
        <v>45835</v>
      </c>
      <c r="E1372" s="2">
        <v>45835</v>
      </c>
      <c r="F1372" s="2">
        <v>45835</v>
      </c>
      <c r="G1372" t="s">
        <v>49</v>
      </c>
      <c r="H1372" s="3">
        <v>1230</v>
      </c>
      <c r="I1372" s="3">
        <v>1230</v>
      </c>
      <c r="J1372">
        <v>2027</v>
      </c>
      <c r="K1372">
        <v>3</v>
      </c>
      <c r="L1372" t="s">
        <v>1687</v>
      </c>
      <c r="M1372" t="s">
        <v>1688</v>
      </c>
      <c r="N1372" t="s">
        <v>27</v>
      </c>
      <c r="P1372">
        <v>2</v>
      </c>
      <c r="Q1372" t="s">
        <v>31</v>
      </c>
    </row>
    <row r="1373" spans="1:18" x14ac:dyDescent="0.3">
      <c r="A1373" t="s">
        <v>6001</v>
      </c>
      <c r="B1373" t="s">
        <v>4455</v>
      </c>
      <c r="C1373" t="s">
        <v>4456</v>
      </c>
      <c r="D1373" s="2">
        <v>45835</v>
      </c>
      <c r="E1373" s="2">
        <v>45835</v>
      </c>
      <c r="F1373" s="2">
        <v>45835</v>
      </c>
      <c r="G1373" t="s">
        <v>1708</v>
      </c>
      <c r="H1373" s="3">
        <v>1200</v>
      </c>
      <c r="I1373" s="3">
        <v>1272</v>
      </c>
      <c r="J1373">
        <v>2028</v>
      </c>
      <c r="K1373">
        <v>3</v>
      </c>
      <c r="L1373" t="s">
        <v>1687</v>
      </c>
      <c r="M1373" t="s">
        <v>1688</v>
      </c>
      <c r="N1373" t="s">
        <v>27</v>
      </c>
      <c r="P1373">
        <v>2</v>
      </c>
      <c r="Q1373" t="s">
        <v>31</v>
      </c>
      <c r="R1373" t="s">
        <v>1724</v>
      </c>
    </row>
    <row r="1374" spans="1:18" x14ac:dyDescent="0.3">
      <c r="A1374" t="s">
        <v>6002</v>
      </c>
      <c r="B1374" t="s">
        <v>4455</v>
      </c>
      <c r="C1374" t="s">
        <v>4456</v>
      </c>
      <c r="D1374" s="2">
        <v>45835</v>
      </c>
      <c r="E1374" s="2">
        <v>45835</v>
      </c>
      <c r="F1374" s="2">
        <v>45835</v>
      </c>
      <c r="G1374" t="s">
        <v>49</v>
      </c>
      <c r="H1374" s="3">
        <v>110</v>
      </c>
      <c r="I1374" s="3">
        <v>110</v>
      </c>
      <c r="J1374">
        <v>2028</v>
      </c>
      <c r="K1374">
        <v>3</v>
      </c>
      <c r="L1374" t="s">
        <v>1687</v>
      </c>
      <c r="M1374" t="s">
        <v>1688</v>
      </c>
      <c r="N1374" t="s">
        <v>27</v>
      </c>
      <c r="P1374">
        <v>2</v>
      </c>
      <c r="Q1374" t="s">
        <v>31</v>
      </c>
      <c r="R1374" t="s">
        <v>1724</v>
      </c>
    </row>
    <row r="1375" spans="1:18" x14ac:dyDescent="0.3">
      <c r="A1375" t="s">
        <v>6003</v>
      </c>
      <c r="B1375" t="s">
        <v>2966</v>
      </c>
      <c r="C1375" t="s">
        <v>2967</v>
      </c>
      <c r="D1375" s="2">
        <v>45835</v>
      </c>
      <c r="E1375" s="2">
        <v>45835</v>
      </c>
      <c r="F1375" s="2">
        <v>45835</v>
      </c>
      <c r="G1375" t="s">
        <v>49</v>
      </c>
      <c r="H1375" s="3">
        <v>335</v>
      </c>
      <c r="I1375" s="3">
        <v>335</v>
      </c>
      <c r="J1375">
        <v>2029</v>
      </c>
      <c r="K1375">
        <v>3</v>
      </c>
      <c r="L1375" t="s">
        <v>1687</v>
      </c>
      <c r="M1375" t="s">
        <v>1688</v>
      </c>
      <c r="N1375" t="s">
        <v>27</v>
      </c>
      <c r="P1375">
        <v>2</v>
      </c>
      <c r="Q1375" t="s">
        <v>31</v>
      </c>
    </row>
    <row r="1376" spans="1:18" x14ac:dyDescent="0.3">
      <c r="A1376" t="s">
        <v>6004</v>
      </c>
      <c r="C1376" t="s">
        <v>2202</v>
      </c>
      <c r="D1376" s="2">
        <v>45835</v>
      </c>
      <c r="E1376" s="2">
        <v>45865</v>
      </c>
      <c r="F1376" s="2">
        <v>45835</v>
      </c>
      <c r="G1376" t="s">
        <v>1708</v>
      </c>
      <c r="H1376" s="3">
        <v>1795</v>
      </c>
      <c r="I1376" s="3">
        <v>1987.07</v>
      </c>
      <c r="J1376">
        <v>2030</v>
      </c>
      <c r="K1376">
        <v>3</v>
      </c>
      <c r="L1376" t="s">
        <v>1687</v>
      </c>
      <c r="M1376" t="s">
        <v>1688</v>
      </c>
      <c r="N1376" t="s">
        <v>27</v>
      </c>
      <c r="P1376">
        <v>2</v>
      </c>
      <c r="Q1376" t="s">
        <v>31</v>
      </c>
    </row>
    <row r="1377" spans="1:18" x14ac:dyDescent="0.3">
      <c r="A1377" t="s">
        <v>6005</v>
      </c>
      <c r="B1377" t="s">
        <v>1947</v>
      </c>
      <c r="C1377" t="s">
        <v>1948</v>
      </c>
      <c r="D1377" s="2">
        <v>45835</v>
      </c>
      <c r="E1377" s="2">
        <v>45835</v>
      </c>
      <c r="F1377" s="2">
        <v>45835</v>
      </c>
      <c r="G1377" t="s">
        <v>318</v>
      </c>
      <c r="H1377" s="3">
        <v>3240</v>
      </c>
      <c r="I1377" s="3">
        <v>3240</v>
      </c>
      <c r="J1377">
        <v>2031</v>
      </c>
      <c r="K1377">
        <v>3</v>
      </c>
      <c r="L1377" t="s">
        <v>1687</v>
      </c>
      <c r="M1377" t="s">
        <v>1688</v>
      </c>
      <c r="N1377" t="s">
        <v>27</v>
      </c>
      <c r="P1377">
        <v>2</v>
      </c>
      <c r="Q1377" t="s">
        <v>31</v>
      </c>
    </row>
    <row r="1378" spans="1:18" x14ac:dyDescent="0.3">
      <c r="A1378" t="s">
        <v>6006</v>
      </c>
      <c r="B1378" t="s">
        <v>1744</v>
      </c>
      <c r="C1378" t="s">
        <v>1745</v>
      </c>
      <c r="D1378" s="2">
        <v>45835</v>
      </c>
      <c r="E1378" s="2">
        <v>45865</v>
      </c>
      <c r="F1378" s="2">
        <v>45835</v>
      </c>
      <c r="G1378" t="s">
        <v>1708</v>
      </c>
      <c r="H1378" s="3">
        <v>30660</v>
      </c>
      <c r="I1378" s="3">
        <v>30660</v>
      </c>
      <c r="J1378">
        <v>2032</v>
      </c>
      <c r="K1378">
        <v>3</v>
      </c>
      <c r="L1378" t="s">
        <v>1687</v>
      </c>
      <c r="M1378" t="s">
        <v>1688</v>
      </c>
      <c r="N1378" t="s">
        <v>27</v>
      </c>
      <c r="P1378">
        <v>2</v>
      </c>
      <c r="Q1378" t="s">
        <v>31</v>
      </c>
      <c r="R1378" t="s">
        <v>6007</v>
      </c>
    </row>
    <row r="1379" spans="1:18" x14ac:dyDescent="0.3">
      <c r="A1379" t="s">
        <v>6008</v>
      </c>
      <c r="B1379" t="s">
        <v>1859</v>
      </c>
      <c r="C1379" t="s">
        <v>1860</v>
      </c>
      <c r="D1379" s="2">
        <v>45835</v>
      </c>
      <c r="E1379" s="2">
        <v>45835</v>
      </c>
      <c r="F1379" s="2">
        <v>45835</v>
      </c>
      <c r="G1379" t="s">
        <v>49</v>
      </c>
      <c r="H1379" s="3">
        <v>975</v>
      </c>
      <c r="I1379" s="3">
        <v>975</v>
      </c>
      <c r="J1379">
        <v>2033</v>
      </c>
      <c r="K1379">
        <v>3</v>
      </c>
      <c r="L1379" t="s">
        <v>1687</v>
      </c>
      <c r="M1379" t="s">
        <v>1688</v>
      </c>
      <c r="N1379" t="s">
        <v>27</v>
      </c>
      <c r="P1379">
        <v>2</v>
      </c>
      <c r="Q1379" t="s">
        <v>31</v>
      </c>
    </row>
    <row r="1380" spans="1:18" x14ac:dyDescent="0.3">
      <c r="A1380" t="s">
        <v>6009</v>
      </c>
      <c r="B1380" t="s">
        <v>4446</v>
      </c>
      <c r="C1380" t="s">
        <v>4447</v>
      </c>
      <c r="D1380" s="2">
        <v>45835</v>
      </c>
      <c r="E1380" s="2">
        <v>45835</v>
      </c>
      <c r="F1380" s="2">
        <v>45835</v>
      </c>
      <c r="G1380" t="s">
        <v>1303</v>
      </c>
      <c r="H1380" s="3">
        <v>1180</v>
      </c>
      <c r="I1380" s="3">
        <v>1180</v>
      </c>
      <c r="J1380">
        <v>2034</v>
      </c>
      <c r="K1380">
        <v>3</v>
      </c>
      <c r="L1380" t="s">
        <v>1687</v>
      </c>
      <c r="M1380" t="s">
        <v>1688</v>
      </c>
      <c r="N1380" t="s">
        <v>27</v>
      </c>
      <c r="P1380">
        <v>2</v>
      </c>
      <c r="Q1380" t="s">
        <v>31</v>
      </c>
    </row>
    <row r="1381" spans="1:18" x14ac:dyDescent="0.3">
      <c r="A1381" t="s">
        <v>6010</v>
      </c>
      <c r="B1381" t="s">
        <v>2747</v>
      </c>
      <c r="C1381" t="s">
        <v>2748</v>
      </c>
      <c r="D1381" s="2">
        <v>45833</v>
      </c>
      <c r="E1381" s="2">
        <v>45833</v>
      </c>
      <c r="F1381" s="2">
        <v>45835</v>
      </c>
      <c r="G1381" t="s">
        <v>49</v>
      </c>
      <c r="H1381" s="3">
        <v>5040</v>
      </c>
      <c r="I1381" s="3">
        <v>5040</v>
      </c>
      <c r="J1381">
        <v>2011</v>
      </c>
      <c r="K1381">
        <v>3</v>
      </c>
      <c r="L1381" t="s">
        <v>1687</v>
      </c>
      <c r="M1381" t="s">
        <v>1688</v>
      </c>
      <c r="N1381" t="s">
        <v>27</v>
      </c>
      <c r="P1381">
        <v>2</v>
      </c>
      <c r="Q1381" t="s">
        <v>31</v>
      </c>
    </row>
    <row r="1382" spans="1:18" x14ac:dyDescent="0.3">
      <c r="A1382" t="s">
        <v>6011</v>
      </c>
      <c r="C1382" t="s">
        <v>6012</v>
      </c>
      <c r="D1382" s="2">
        <v>45832</v>
      </c>
      <c r="E1382" s="2">
        <v>45832</v>
      </c>
      <c r="F1382" s="2">
        <v>45835</v>
      </c>
      <c r="G1382" t="s">
        <v>49</v>
      </c>
      <c r="H1382" s="3">
        <v>2970</v>
      </c>
      <c r="I1382" s="3">
        <v>2970</v>
      </c>
      <c r="J1382">
        <v>2009</v>
      </c>
      <c r="K1382">
        <v>3</v>
      </c>
      <c r="L1382" t="s">
        <v>1687</v>
      </c>
      <c r="M1382" t="s">
        <v>1688</v>
      </c>
      <c r="N1382" t="s">
        <v>27</v>
      </c>
      <c r="P1382">
        <v>2</v>
      </c>
      <c r="Q1382" t="s">
        <v>31</v>
      </c>
    </row>
    <row r="1383" spans="1:18" x14ac:dyDescent="0.3">
      <c r="A1383" t="s">
        <v>6013</v>
      </c>
      <c r="B1383" t="s">
        <v>1958</v>
      </c>
      <c r="C1383" t="s">
        <v>1959</v>
      </c>
      <c r="D1383" s="2">
        <v>45831</v>
      </c>
      <c r="E1383" s="2">
        <v>45831</v>
      </c>
      <c r="F1383" s="2">
        <v>45835</v>
      </c>
      <c r="G1383" t="s">
        <v>49</v>
      </c>
      <c r="H1383" s="3">
        <v>160</v>
      </c>
      <c r="I1383" s="3">
        <v>160</v>
      </c>
      <c r="J1383">
        <v>2005</v>
      </c>
      <c r="K1383">
        <v>3</v>
      </c>
      <c r="L1383" t="s">
        <v>1687</v>
      </c>
      <c r="M1383" t="s">
        <v>1688</v>
      </c>
      <c r="N1383" t="s">
        <v>27</v>
      </c>
      <c r="P1383">
        <v>2</v>
      </c>
      <c r="Q1383" t="s">
        <v>31</v>
      </c>
      <c r="R1383" t="s">
        <v>6014</v>
      </c>
    </row>
    <row r="1384" spans="1:18" x14ac:dyDescent="0.3">
      <c r="A1384" t="s">
        <v>6015</v>
      </c>
      <c r="B1384" t="s">
        <v>4638</v>
      </c>
      <c r="C1384" t="s">
        <v>4639</v>
      </c>
      <c r="D1384" s="2">
        <v>45832</v>
      </c>
      <c r="E1384" s="2">
        <v>45832</v>
      </c>
      <c r="F1384" s="2">
        <v>45835</v>
      </c>
      <c r="G1384" t="s">
        <v>49</v>
      </c>
      <c r="H1384" s="3">
        <v>815</v>
      </c>
      <c r="I1384" s="3">
        <v>815</v>
      </c>
      <c r="J1384">
        <v>2007</v>
      </c>
      <c r="K1384">
        <v>3</v>
      </c>
      <c r="L1384" t="s">
        <v>1687</v>
      </c>
      <c r="M1384" t="s">
        <v>1688</v>
      </c>
      <c r="N1384" t="s">
        <v>27</v>
      </c>
      <c r="P1384">
        <v>2</v>
      </c>
      <c r="Q1384" t="s">
        <v>31</v>
      </c>
    </row>
    <row r="1385" spans="1:18" x14ac:dyDescent="0.3">
      <c r="A1385" t="s">
        <v>6016</v>
      </c>
      <c r="B1385" t="s">
        <v>1958</v>
      </c>
      <c r="C1385" t="s">
        <v>1959</v>
      </c>
      <c r="D1385" s="2">
        <v>45819</v>
      </c>
      <c r="E1385" s="2">
        <v>45819</v>
      </c>
      <c r="F1385" s="2">
        <v>45835</v>
      </c>
      <c r="G1385" t="s">
        <v>49</v>
      </c>
      <c r="H1385" s="3">
        <v>3970</v>
      </c>
      <c r="I1385" s="3">
        <v>3970</v>
      </c>
      <c r="J1385">
        <v>1924</v>
      </c>
      <c r="K1385">
        <v>3</v>
      </c>
      <c r="L1385" t="s">
        <v>1687</v>
      </c>
      <c r="M1385" t="s">
        <v>1688</v>
      </c>
      <c r="N1385" t="s">
        <v>27</v>
      </c>
      <c r="P1385">
        <v>2</v>
      </c>
      <c r="Q1385" t="s">
        <v>31</v>
      </c>
      <c r="R1385" t="s">
        <v>1724</v>
      </c>
    </row>
    <row r="1386" spans="1:18" x14ac:dyDescent="0.3">
      <c r="A1386" t="s">
        <v>4379</v>
      </c>
      <c r="B1386" t="s">
        <v>4619</v>
      </c>
      <c r="C1386" t="s">
        <v>4620</v>
      </c>
      <c r="D1386" s="2">
        <v>45834</v>
      </c>
      <c r="E1386" s="2">
        <v>45834</v>
      </c>
      <c r="F1386" s="2">
        <v>45835</v>
      </c>
      <c r="G1386" t="s">
        <v>49</v>
      </c>
      <c r="H1386" s="3">
        <v>250</v>
      </c>
      <c r="I1386" s="3">
        <v>250</v>
      </c>
      <c r="J1386">
        <v>1429</v>
      </c>
      <c r="K1386">
        <v>3</v>
      </c>
      <c r="L1386" t="s">
        <v>1687</v>
      </c>
      <c r="M1386" t="s">
        <v>1688</v>
      </c>
      <c r="N1386" t="s">
        <v>27</v>
      </c>
      <c r="P1386">
        <v>2</v>
      </c>
      <c r="Q1386" t="s">
        <v>31</v>
      </c>
    </row>
    <row r="1387" spans="1:18" x14ac:dyDescent="0.3">
      <c r="A1387" t="s">
        <v>6017</v>
      </c>
      <c r="B1387" t="s">
        <v>2252</v>
      </c>
      <c r="C1387" t="s">
        <v>2253</v>
      </c>
      <c r="D1387" s="2">
        <v>45834</v>
      </c>
      <c r="E1387" s="2">
        <v>45834</v>
      </c>
      <c r="F1387" s="2">
        <v>45835</v>
      </c>
      <c r="G1387" t="s">
        <v>49</v>
      </c>
      <c r="H1387" s="3">
        <v>1435</v>
      </c>
      <c r="I1387" s="3">
        <v>1435</v>
      </c>
      <c r="J1387">
        <v>1430</v>
      </c>
      <c r="K1387">
        <v>3</v>
      </c>
      <c r="L1387" t="s">
        <v>1687</v>
      </c>
      <c r="M1387" t="s">
        <v>1688</v>
      </c>
      <c r="N1387" t="s">
        <v>27</v>
      </c>
      <c r="P1387">
        <v>2</v>
      </c>
      <c r="Q1387" t="s">
        <v>31</v>
      </c>
    </row>
    <row r="1388" spans="1:18" x14ac:dyDescent="0.3">
      <c r="A1388" t="s">
        <v>6018</v>
      </c>
      <c r="C1388" t="s">
        <v>1893</v>
      </c>
      <c r="D1388" s="2">
        <v>45835</v>
      </c>
      <c r="E1388" s="2">
        <v>45835</v>
      </c>
      <c r="F1388" s="2">
        <v>45835</v>
      </c>
      <c r="G1388" t="s">
        <v>49</v>
      </c>
      <c r="H1388" s="3">
        <v>90</v>
      </c>
      <c r="I1388" s="3">
        <v>90</v>
      </c>
      <c r="J1388">
        <v>1433</v>
      </c>
      <c r="K1388">
        <v>3</v>
      </c>
      <c r="L1388" t="s">
        <v>1687</v>
      </c>
      <c r="M1388" t="s">
        <v>1688</v>
      </c>
      <c r="N1388" t="s">
        <v>27</v>
      </c>
      <c r="P1388">
        <v>2</v>
      </c>
      <c r="Q1388" t="s">
        <v>31</v>
      </c>
    </row>
    <row r="1389" spans="1:18" x14ac:dyDescent="0.3">
      <c r="A1389" t="s">
        <v>4384</v>
      </c>
      <c r="C1389" t="s">
        <v>6019</v>
      </c>
      <c r="D1389" s="2">
        <v>45835</v>
      </c>
      <c r="E1389" s="2">
        <v>45835</v>
      </c>
      <c r="F1389" s="2">
        <v>45835</v>
      </c>
      <c r="G1389" t="s">
        <v>49</v>
      </c>
      <c r="H1389" s="3">
        <v>304</v>
      </c>
      <c r="I1389" s="3">
        <v>304</v>
      </c>
      <c r="J1389">
        <v>1436</v>
      </c>
      <c r="K1389">
        <v>3</v>
      </c>
      <c r="L1389" t="s">
        <v>1687</v>
      </c>
      <c r="M1389" t="s">
        <v>1688</v>
      </c>
      <c r="N1389" t="s">
        <v>27</v>
      </c>
      <c r="P1389">
        <v>2</v>
      </c>
      <c r="Q1389" t="s">
        <v>31</v>
      </c>
    </row>
    <row r="1390" spans="1:18" x14ac:dyDescent="0.3">
      <c r="A1390" t="s">
        <v>4311</v>
      </c>
      <c r="C1390" t="s">
        <v>5942</v>
      </c>
      <c r="D1390" s="2">
        <v>45831</v>
      </c>
      <c r="E1390" s="2">
        <v>45831</v>
      </c>
      <c r="F1390" s="2">
        <v>45835</v>
      </c>
      <c r="G1390" t="s">
        <v>49</v>
      </c>
      <c r="H1390" s="3">
        <v>340</v>
      </c>
      <c r="I1390" s="3">
        <v>340</v>
      </c>
      <c r="J1390">
        <v>1408</v>
      </c>
      <c r="K1390">
        <v>3</v>
      </c>
      <c r="L1390" t="s">
        <v>1687</v>
      </c>
      <c r="M1390" t="s">
        <v>1688</v>
      </c>
      <c r="N1390" t="s">
        <v>27</v>
      </c>
      <c r="P1390">
        <v>2</v>
      </c>
      <c r="Q1390" t="s">
        <v>31</v>
      </c>
    </row>
    <row r="1391" spans="1:18" x14ac:dyDescent="0.3">
      <c r="A1391" t="s">
        <v>4355</v>
      </c>
      <c r="C1391" t="s">
        <v>5942</v>
      </c>
      <c r="D1391" s="2">
        <v>45831</v>
      </c>
      <c r="E1391" s="2">
        <v>45831</v>
      </c>
      <c r="F1391" s="2">
        <v>45835</v>
      </c>
      <c r="G1391" t="s">
        <v>49</v>
      </c>
      <c r="H1391" s="3">
        <v>85</v>
      </c>
      <c r="I1391" s="3">
        <v>85</v>
      </c>
      <c r="J1391">
        <v>1409</v>
      </c>
      <c r="K1391">
        <v>3</v>
      </c>
      <c r="L1391" t="s">
        <v>1687</v>
      </c>
      <c r="M1391" t="s">
        <v>1688</v>
      </c>
      <c r="N1391" t="s">
        <v>27</v>
      </c>
      <c r="P1391">
        <v>2</v>
      </c>
      <c r="Q1391" t="s">
        <v>31</v>
      </c>
    </row>
    <row r="1392" spans="1:18" x14ac:dyDescent="0.3">
      <c r="A1392" t="s">
        <v>6020</v>
      </c>
      <c r="C1392" t="s">
        <v>6021</v>
      </c>
      <c r="D1392" s="2">
        <v>45821</v>
      </c>
      <c r="E1392" s="2">
        <v>45821</v>
      </c>
      <c r="F1392" s="2">
        <v>45835</v>
      </c>
      <c r="G1392" t="s">
        <v>49</v>
      </c>
      <c r="H1392" s="3">
        <v>85</v>
      </c>
      <c r="I1392" s="3">
        <v>85</v>
      </c>
      <c r="J1392">
        <v>1370</v>
      </c>
      <c r="K1392">
        <v>3</v>
      </c>
      <c r="L1392" t="s">
        <v>1687</v>
      </c>
      <c r="M1392" t="s">
        <v>1688</v>
      </c>
      <c r="N1392" t="s">
        <v>27</v>
      </c>
      <c r="P1392">
        <v>2</v>
      </c>
      <c r="Q1392" t="s">
        <v>31</v>
      </c>
    </row>
    <row r="1393" spans="1:18" x14ac:dyDescent="0.3">
      <c r="A1393" t="s">
        <v>5811</v>
      </c>
      <c r="C1393" t="s">
        <v>1699</v>
      </c>
      <c r="D1393" s="2">
        <v>45822</v>
      </c>
      <c r="E1393" s="2">
        <v>45822</v>
      </c>
      <c r="F1393" s="2">
        <v>45835</v>
      </c>
      <c r="G1393" t="s">
        <v>49</v>
      </c>
      <c r="H1393" s="3">
        <v>70</v>
      </c>
      <c r="I1393" s="3">
        <v>70</v>
      </c>
      <c r="J1393">
        <v>1371</v>
      </c>
      <c r="K1393">
        <v>3</v>
      </c>
      <c r="L1393" t="s">
        <v>1687</v>
      </c>
      <c r="M1393" t="s">
        <v>1688</v>
      </c>
      <c r="N1393" t="s">
        <v>27</v>
      </c>
      <c r="P1393">
        <v>2</v>
      </c>
      <c r="Q1393" t="s">
        <v>31</v>
      </c>
    </row>
    <row r="1394" spans="1:18" x14ac:dyDescent="0.3">
      <c r="A1394" t="s">
        <v>6022</v>
      </c>
      <c r="C1394" t="s">
        <v>6023</v>
      </c>
      <c r="D1394" s="2">
        <v>45822</v>
      </c>
      <c r="E1394" s="2">
        <v>45822</v>
      </c>
      <c r="F1394" s="2">
        <v>45835</v>
      </c>
      <c r="G1394" t="s">
        <v>49</v>
      </c>
      <c r="H1394" s="3">
        <v>85</v>
      </c>
      <c r="I1394" s="3">
        <v>85</v>
      </c>
      <c r="J1394">
        <v>1372</v>
      </c>
      <c r="K1394">
        <v>3</v>
      </c>
      <c r="L1394" t="s">
        <v>1687</v>
      </c>
      <c r="M1394" t="s">
        <v>1688</v>
      </c>
      <c r="N1394" t="s">
        <v>27</v>
      </c>
      <c r="P1394">
        <v>2</v>
      </c>
      <c r="Q1394" t="s">
        <v>31</v>
      </c>
    </row>
    <row r="1395" spans="1:18" x14ac:dyDescent="0.3">
      <c r="A1395" t="s">
        <v>4505</v>
      </c>
      <c r="C1395" t="s">
        <v>5942</v>
      </c>
      <c r="D1395" s="2">
        <v>45832</v>
      </c>
      <c r="E1395" s="2">
        <v>45832</v>
      </c>
      <c r="F1395" s="2">
        <v>45835</v>
      </c>
      <c r="G1395" t="s">
        <v>49</v>
      </c>
      <c r="H1395" s="3">
        <v>95</v>
      </c>
      <c r="I1395" s="3">
        <v>95</v>
      </c>
      <c r="J1395">
        <v>1411</v>
      </c>
      <c r="K1395">
        <v>3</v>
      </c>
      <c r="L1395" t="s">
        <v>1687</v>
      </c>
      <c r="M1395" t="s">
        <v>1688</v>
      </c>
      <c r="N1395" t="s">
        <v>27</v>
      </c>
      <c r="P1395">
        <v>2</v>
      </c>
      <c r="Q1395" t="s">
        <v>31</v>
      </c>
    </row>
    <row r="1396" spans="1:18" x14ac:dyDescent="0.3">
      <c r="A1396" t="s">
        <v>5839</v>
      </c>
      <c r="C1396" t="s">
        <v>5840</v>
      </c>
      <c r="D1396" s="2">
        <v>45829</v>
      </c>
      <c r="E1396" s="2">
        <v>45829</v>
      </c>
      <c r="F1396" s="2">
        <v>45835</v>
      </c>
      <c r="G1396" t="s">
        <v>1303</v>
      </c>
      <c r="H1396" s="3">
        <v>285</v>
      </c>
      <c r="I1396" s="3">
        <v>285</v>
      </c>
      <c r="J1396">
        <v>1399</v>
      </c>
      <c r="K1396">
        <v>3</v>
      </c>
      <c r="L1396" t="s">
        <v>1687</v>
      </c>
      <c r="M1396" t="s">
        <v>1688</v>
      </c>
      <c r="N1396" t="s">
        <v>27</v>
      </c>
      <c r="P1396">
        <v>2</v>
      </c>
      <c r="Q1396" t="s">
        <v>31</v>
      </c>
    </row>
    <row r="1397" spans="1:18" x14ac:dyDescent="0.3">
      <c r="A1397" t="s">
        <v>4356</v>
      </c>
      <c r="B1397">
        <v>4569789099</v>
      </c>
      <c r="C1397" t="s">
        <v>1969</v>
      </c>
      <c r="D1397" s="2">
        <v>45832</v>
      </c>
      <c r="E1397" s="2">
        <v>45832</v>
      </c>
      <c r="F1397" s="2">
        <v>45835</v>
      </c>
      <c r="G1397" t="s">
        <v>49</v>
      </c>
      <c r="H1397" s="3">
        <v>1370</v>
      </c>
      <c r="I1397" s="3">
        <v>1370</v>
      </c>
      <c r="J1397">
        <v>1415</v>
      </c>
      <c r="K1397">
        <v>3</v>
      </c>
      <c r="L1397" t="s">
        <v>1687</v>
      </c>
      <c r="M1397" t="s">
        <v>1688</v>
      </c>
      <c r="N1397" t="s">
        <v>27</v>
      </c>
      <c r="P1397">
        <v>2</v>
      </c>
      <c r="Q1397" t="s">
        <v>31</v>
      </c>
    </row>
    <row r="1398" spans="1:18" x14ac:dyDescent="0.3">
      <c r="A1398" t="s">
        <v>6024</v>
      </c>
      <c r="C1398" t="s">
        <v>6025</v>
      </c>
      <c r="D1398" s="2">
        <v>45836</v>
      </c>
      <c r="E1398" s="2">
        <v>45836</v>
      </c>
      <c r="F1398" s="2">
        <v>45836</v>
      </c>
      <c r="G1398" t="s">
        <v>86</v>
      </c>
      <c r="H1398" s="3">
        <v>190</v>
      </c>
      <c r="I1398" s="3">
        <v>190</v>
      </c>
      <c r="J1398">
        <v>1440</v>
      </c>
      <c r="K1398">
        <v>3</v>
      </c>
      <c r="L1398" t="s">
        <v>1687</v>
      </c>
      <c r="M1398" t="s">
        <v>1688</v>
      </c>
      <c r="N1398" t="s">
        <v>27</v>
      </c>
      <c r="P1398">
        <v>1156</v>
      </c>
      <c r="Q1398" t="s">
        <v>1689</v>
      </c>
    </row>
    <row r="1399" spans="1:18" x14ac:dyDescent="0.3">
      <c r="A1399" s="4">
        <v>45667</v>
      </c>
      <c r="B1399" t="s">
        <v>3044</v>
      </c>
      <c r="C1399" t="s">
        <v>3045</v>
      </c>
      <c r="D1399" s="2">
        <v>45855</v>
      </c>
      <c r="E1399" s="2">
        <v>45838</v>
      </c>
      <c r="F1399" s="2">
        <v>45838</v>
      </c>
      <c r="G1399" t="s">
        <v>49</v>
      </c>
      <c r="H1399" s="3">
        <v>95</v>
      </c>
      <c r="I1399" s="3">
        <v>95</v>
      </c>
      <c r="J1399">
        <v>10</v>
      </c>
      <c r="K1399">
        <v>3</v>
      </c>
      <c r="L1399" t="s">
        <v>1687</v>
      </c>
      <c r="M1399" t="s">
        <v>1688</v>
      </c>
      <c r="N1399" t="s">
        <v>27</v>
      </c>
      <c r="P1399">
        <v>2</v>
      </c>
      <c r="Q1399" t="s">
        <v>31</v>
      </c>
      <c r="R1399" t="s">
        <v>4989</v>
      </c>
    </row>
    <row r="1400" spans="1:18" x14ac:dyDescent="0.3">
      <c r="A1400" t="s">
        <v>4376</v>
      </c>
      <c r="C1400" t="s">
        <v>6026</v>
      </c>
      <c r="D1400" s="2">
        <v>45838</v>
      </c>
      <c r="E1400" s="2">
        <v>45838</v>
      </c>
      <c r="F1400" s="2">
        <v>45838</v>
      </c>
      <c r="G1400" t="s">
        <v>49</v>
      </c>
      <c r="H1400" s="3">
        <v>313.5</v>
      </c>
      <c r="I1400" s="3">
        <v>313.5</v>
      </c>
      <c r="J1400">
        <v>1444</v>
      </c>
      <c r="K1400">
        <v>3</v>
      </c>
      <c r="L1400" t="s">
        <v>1687</v>
      </c>
      <c r="M1400" t="s">
        <v>1688</v>
      </c>
      <c r="N1400" t="s">
        <v>27</v>
      </c>
      <c r="P1400">
        <v>2</v>
      </c>
      <c r="Q1400" t="s">
        <v>31</v>
      </c>
    </row>
    <row r="1401" spans="1:18" x14ac:dyDescent="0.3">
      <c r="A1401" t="s">
        <v>4416</v>
      </c>
      <c r="C1401" t="s">
        <v>1686</v>
      </c>
      <c r="D1401" s="2">
        <v>45838</v>
      </c>
      <c r="E1401" s="2">
        <v>45838</v>
      </c>
      <c r="F1401" s="2">
        <v>45838</v>
      </c>
      <c r="G1401" t="s">
        <v>86</v>
      </c>
      <c r="H1401" s="3">
        <v>170</v>
      </c>
      <c r="I1401" s="3">
        <v>170</v>
      </c>
      <c r="J1401">
        <v>1447</v>
      </c>
      <c r="K1401">
        <v>3</v>
      </c>
      <c r="L1401" t="s">
        <v>1687</v>
      </c>
      <c r="M1401" t="s">
        <v>1688</v>
      </c>
      <c r="N1401" t="s">
        <v>27</v>
      </c>
      <c r="P1401">
        <v>1156</v>
      </c>
      <c r="Q1401" t="s">
        <v>1689</v>
      </c>
    </row>
    <row r="1402" spans="1:18" x14ac:dyDescent="0.3">
      <c r="A1402" t="s">
        <v>1685</v>
      </c>
      <c r="C1402" t="s">
        <v>1686</v>
      </c>
      <c r="D1402" s="2">
        <v>45839</v>
      </c>
      <c r="E1402" s="2">
        <v>45839</v>
      </c>
      <c r="F1402" s="2">
        <v>45839</v>
      </c>
      <c r="G1402" t="s">
        <v>86</v>
      </c>
      <c r="H1402" s="3">
        <v>310</v>
      </c>
      <c r="I1402" s="3">
        <v>310</v>
      </c>
      <c r="J1402">
        <v>1455</v>
      </c>
      <c r="K1402">
        <v>3</v>
      </c>
      <c r="L1402" t="s">
        <v>1687</v>
      </c>
      <c r="M1402" t="s">
        <v>1688</v>
      </c>
      <c r="N1402" t="s">
        <v>27</v>
      </c>
      <c r="P1402">
        <v>1156</v>
      </c>
      <c r="Q1402" t="s">
        <v>1689</v>
      </c>
    </row>
    <row r="1403" spans="1:18" x14ac:dyDescent="0.3">
      <c r="A1403" t="s">
        <v>1690</v>
      </c>
      <c r="C1403" t="s">
        <v>1691</v>
      </c>
      <c r="D1403" s="2">
        <v>45840</v>
      </c>
      <c r="E1403" s="2">
        <v>45840</v>
      </c>
      <c r="F1403" s="2">
        <v>45840</v>
      </c>
      <c r="G1403" t="s">
        <v>86</v>
      </c>
      <c r="H1403" s="3">
        <v>350</v>
      </c>
      <c r="I1403" s="3">
        <v>350</v>
      </c>
      <c r="J1403">
        <v>1463</v>
      </c>
      <c r="K1403">
        <v>3</v>
      </c>
      <c r="L1403" t="s">
        <v>1687</v>
      </c>
      <c r="M1403" t="s">
        <v>1688</v>
      </c>
      <c r="N1403" t="s">
        <v>27</v>
      </c>
      <c r="P1403">
        <v>1156</v>
      </c>
      <c r="Q1403" t="s">
        <v>1689</v>
      </c>
    </row>
    <row r="1404" spans="1:18" x14ac:dyDescent="0.3">
      <c r="A1404" t="s">
        <v>1703</v>
      </c>
      <c r="C1404" t="s">
        <v>1704</v>
      </c>
      <c r="D1404" s="2">
        <v>45840</v>
      </c>
      <c r="E1404" s="2">
        <v>45840</v>
      </c>
      <c r="F1404" s="2">
        <v>45846</v>
      </c>
      <c r="G1404" t="s">
        <v>49</v>
      </c>
      <c r="H1404" s="3">
        <v>910</v>
      </c>
      <c r="I1404" s="3">
        <v>910</v>
      </c>
      <c r="J1404">
        <v>2046</v>
      </c>
      <c r="K1404">
        <v>3</v>
      </c>
      <c r="L1404" t="s">
        <v>1687</v>
      </c>
      <c r="M1404" t="s">
        <v>1688</v>
      </c>
      <c r="N1404" t="s">
        <v>27</v>
      </c>
      <c r="P1404">
        <v>2</v>
      </c>
      <c r="Q1404" t="s">
        <v>31</v>
      </c>
    </row>
    <row r="1405" spans="1:18" x14ac:dyDescent="0.3">
      <c r="A1405" t="s">
        <v>1701</v>
      </c>
      <c r="C1405" t="s">
        <v>1702</v>
      </c>
      <c r="D1405" s="2">
        <v>45839</v>
      </c>
      <c r="E1405" s="2">
        <v>45839</v>
      </c>
      <c r="F1405" s="2">
        <v>45846</v>
      </c>
      <c r="G1405" t="s">
        <v>318</v>
      </c>
      <c r="H1405" s="3">
        <v>1430</v>
      </c>
      <c r="I1405" s="3">
        <v>1430</v>
      </c>
      <c r="J1405">
        <v>2040</v>
      </c>
      <c r="K1405">
        <v>3</v>
      </c>
      <c r="L1405" t="s">
        <v>1687</v>
      </c>
      <c r="M1405" t="s">
        <v>1688</v>
      </c>
      <c r="N1405" t="s">
        <v>27</v>
      </c>
      <c r="P1405">
        <v>2</v>
      </c>
      <c r="Q1405" t="s">
        <v>31</v>
      </c>
    </row>
    <row r="1406" spans="1:18" x14ac:dyDescent="0.3">
      <c r="A1406" t="s">
        <v>1705</v>
      </c>
      <c r="B1406" t="s">
        <v>1706</v>
      </c>
      <c r="C1406" t="s">
        <v>1707</v>
      </c>
      <c r="D1406" s="2">
        <v>45845</v>
      </c>
      <c r="E1406" s="2">
        <v>45845</v>
      </c>
      <c r="F1406" s="2">
        <v>45846</v>
      </c>
      <c r="G1406" t="s">
        <v>1708</v>
      </c>
      <c r="H1406" s="3">
        <v>1355</v>
      </c>
      <c r="I1406" s="3">
        <v>1436.3</v>
      </c>
      <c r="J1406">
        <v>2071</v>
      </c>
      <c r="K1406">
        <v>3</v>
      </c>
      <c r="L1406" t="s">
        <v>1687</v>
      </c>
      <c r="M1406" t="s">
        <v>1688</v>
      </c>
      <c r="N1406" t="s">
        <v>27</v>
      </c>
      <c r="P1406">
        <v>2</v>
      </c>
      <c r="Q1406" t="s">
        <v>31</v>
      </c>
    </row>
    <row r="1407" spans="1:18" x14ac:dyDescent="0.3">
      <c r="A1407" t="s">
        <v>1709</v>
      </c>
      <c r="B1407" t="s">
        <v>1710</v>
      </c>
      <c r="C1407" t="s">
        <v>1711</v>
      </c>
      <c r="D1407" s="2">
        <v>45845</v>
      </c>
      <c r="E1407" s="2">
        <v>45845</v>
      </c>
      <c r="F1407" s="2">
        <v>45846</v>
      </c>
      <c r="G1407" t="s">
        <v>49</v>
      </c>
      <c r="H1407" s="3">
        <v>1920</v>
      </c>
      <c r="I1407" s="3">
        <v>1920</v>
      </c>
      <c r="J1407">
        <v>2075</v>
      </c>
      <c r="K1407">
        <v>3</v>
      </c>
      <c r="L1407" t="s">
        <v>1687</v>
      </c>
      <c r="M1407" t="s">
        <v>1688</v>
      </c>
      <c r="N1407" t="s">
        <v>27</v>
      </c>
      <c r="P1407">
        <v>2</v>
      </c>
      <c r="Q1407" t="s">
        <v>31</v>
      </c>
    </row>
    <row r="1408" spans="1:18" x14ac:dyDescent="0.3">
      <c r="A1408" t="s">
        <v>1712</v>
      </c>
      <c r="B1408" t="s">
        <v>1713</v>
      </c>
      <c r="C1408" t="s">
        <v>1714</v>
      </c>
      <c r="D1408" s="2">
        <v>45846</v>
      </c>
      <c r="E1408" s="2">
        <v>45846</v>
      </c>
      <c r="F1408" s="2">
        <v>45846</v>
      </c>
      <c r="G1408" t="s">
        <v>1303</v>
      </c>
      <c r="H1408" s="3">
        <v>199</v>
      </c>
      <c r="I1408" s="3">
        <v>199</v>
      </c>
      <c r="J1408">
        <v>2076</v>
      </c>
      <c r="K1408">
        <v>3</v>
      </c>
      <c r="L1408" t="s">
        <v>1687</v>
      </c>
      <c r="M1408" t="s">
        <v>1688</v>
      </c>
      <c r="N1408" t="s">
        <v>27</v>
      </c>
      <c r="P1408">
        <v>2</v>
      </c>
      <c r="Q1408" t="s">
        <v>31</v>
      </c>
    </row>
    <row r="1409" spans="1:18" x14ac:dyDescent="0.3">
      <c r="A1409" t="s">
        <v>1715</v>
      </c>
      <c r="B1409" t="s">
        <v>1716</v>
      </c>
      <c r="C1409" t="s">
        <v>1717</v>
      </c>
      <c r="D1409" s="2">
        <v>45846</v>
      </c>
      <c r="E1409" s="2">
        <v>45846</v>
      </c>
      <c r="F1409" s="2">
        <v>45846</v>
      </c>
      <c r="G1409" t="s">
        <v>1303</v>
      </c>
      <c r="H1409" s="3">
        <v>398</v>
      </c>
      <c r="I1409" s="3">
        <v>398</v>
      </c>
      <c r="J1409">
        <v>2077</v>
      </c>
      <c r="K1409">
        <v>3</v>
      </c>
      <c r="L1409" t="s">
        <v>1687</v>
      </c>
      <c r="M1409" t="s">
        <v>1688</v>
      </c>
      <c r="N1409" t="s">
        <v>27</v>
      </c>
      <c r="P1409">
        <v>2</v>
      </c>
      <c r="Q1409" t="s">
        <v>31</v>
      </c>
    </row>
    <row r="1410" spans="1:18" x14ac:dyDescent="0.3">
      <c r="A1410" t="s">
        <v>1718</v>
      </c>
      <c r="B1410" t="s">
        <v>1719</v>
      </c>
      <c r="C1410" t="s">
        <v>1720</v>
      </c>
      <c r="D1410" s="2">
        <v>45846</v>
      </c>
      <c r="E1410" s="2">
        <v>45846</v>
      </c>
      <c r="F1410" s="2">
        <v>45846</v>
      </c>
      <c r="G1410" t="s">
        <v>49</v>
      </c>
      <c r="H1410" s="3">
        <v>665</v>
      </c>
      <c r="I1410" s="3">
        <v>665</v>
      </c>
      <c r="J1410">
        <v>2079</v>
      </c>
      <c r="K1410">
        <v>3</v>
      </c>
      <c r="L1410" t="s">
        <v>1687</v>
      </c>
      <c r="M1410" t="s">
        <v>1688</v>
      </c>
      <c r="N1410" t="s">
        <v>27</v>
      </c>
      <c r="P1410">
        <v>2</v>
      </c>
      <c r="Q1410" t="s">
        <v>31</v>
      </c>
    </row>
    <row r="1411" spans="1:18" x14ac:dyDescent="0.3">
      <c r="A1411" t="s">
        <v>1721</v>
      </c>
      <c r="B1411" t="s">
        <v>1722</v>
      </c>
      <c r="C1411" t="s">
        <v>1723</v>
      </c>
      <c r="D1411" s="2">
        <v>45846</v>
      </c>
      <c r="E1411" s="2">
        <v>45846</v>
      </c>
      <c r="F1411" s="2">
        <v>45846</v>
      </c>
      <c r="G1411" t="s">
        <v>49</v>
      </c>
      <c r="H1411" s="3">
        <v>2395</v>
      </c>
      <c r="I1411" s="3">
        <v>2395</v>
      </c>
      <c r="J1411">
        <v>2080</v>
      </c>
      <c r="K1411">
        <v>3</v>
      </c>
      <c r="L1411" t="s">
        <v>1687</v>
      </c>
      <c r="M1411" t="s">
        <v>1688</v>
      </c>
      <c r="N1411" t="s">
        <v>27</v>
      </c>
      <c r="P1411">
        <v>2</v>
      </c>
      <c r="Q1411" t="s">
        <v>31</v>
      </c>
      <c r="R1411" t="s">
        <v>1724</v>
      </c>
    </row>
    <row r="1412" spans="1:18" x14ac:dyDescent="0.3">
      <c r="A1412" t="s">
        <v>1721</v>
      </c>
      <c r="B1412" t="s">
        <v>1722</v>
      </c>
      <c r="C1412" t="s">
        <v>1723</v>
      </c>
      <c r="D1412" s="2">
        <v>45846</v>
      </c>
      <c r="E1412" s="2">
        <v>45846</v>
      </c>
      <c r="F1412" s="2">
        <v>45846</v>
      </c>
      <c r="G1412" t="s">
        <v>49</v>
      </c>
      <c r="H1412" s="3">
        <v>101</v>
      </c>
      <c r="I1412" s="3">
        <v>101</v>
      </c>
      <c r="J1412">
        <v>2080</v>
      </c>
      <c r="K1412">
        <v>3</v>
      </c>
      <c r="L1412" t="s">
        <v>1687</v>
      </c>
      <c r="M1412" t="s">
        <v>1688</v>
      </c>
      <c r="N1412" t="s">
        <v>27</v>
      </c>
      <c r="P1412">
        <v>2</v>
      </c>
      <c r="Q1412" t="s">
        <v>31</v>
      </c>
      <c r="R1412" t="s">
        <v>1724</v>
      </c>
    </row>
    <row r="1413" spans="1:18" x14ac:dyDescent="0.3">
      <c r="A1413" t="s">
        <v>1692</v>
      </c>
      <c r="C1413" t="s">
        <v>1693</v>
      </c>
      <c r="D1413" s="2">
        <v>45839</v>
      </c>
      <c r="E1413" s="2">
        <v>45839</v>
      </c>
      <c r="F1413" s="2">
        <v>45846</v>
      </c>
      <c r="G1413" t="s">
        <v>49</v>
      </c>
      <c r="H1413" s="3">
        <v>400</v>
      </c>
      <c r="I1413" s="3">
        <v>400</v>
      </c>
      <c r="J1413">
        <v>1460</v>
      </c>
      <c r="K1413">
        <v>3</v>
      </c>
      <c r="L1413" t="s">
        <v>1687</v>
      </c>
      <c r="M1413" t="s">
        <v>1688</v>
      </c>
      <c r="N1413" t="s">
        <v>27</v>
      </c>
      <c r="P1413">
        <v>2</v>
      </c>
      <c r="Q1413" t="s">
        <v>31</v>
      </c>
    </row>
    <row r="1414" spans="1:18" x14ac:dyDescent="0.3">
      <c r="A1414" t="s">
        <v>1694</v>
      </c>
      <c r="C1414" t="s">
        <v>1695</v>
      </c>
      <c r="D1414" s="2">
        <v>45846</v>
      </c>
      <c r="E1414" s="2">
        <v>45846</v>
      </c>
      <c r="F1414" s="2">
        <v>45846</v>
      </c>
      <c r="G1414" t="s">
        <v>49</v>
      </c>
      <c r="H1414" s="3">
        <v>1105</v>
      </c>
      <c r="I1414" s="3">
        <v>1105</v>
      </c>
      <c r="J1414">
        <v>1475</v>
      </c>
      <c r="K1414">
        <v>3</v>
      </c>
      <c r="L1414" t="s">
        <v>1687</v>
      </c>
      <c r="M1414" t="s">
        <v>1688</v>
      </c>
      <c r="N1414" t="s">
        <v>27</v>
      </c>
      <c r="P1414">
        <v>2</v>
      </c>
      <c r="Q1414" t="s">
        <v>31</v>
      </c>
    </row>
    <row r="1415" spans="1:18" x14ac:dyDescent="0.3">
      <c r="A1415" t="s">
        <v>1696</v>
      </c>
      <c r="C1415" t="s">
        <v>1697</v>
      </c>
      <c r="D1415" s="2">
        <v>45846</v>
      </c>
      <c r="E1415" s="2">
        <v>45846</v>
      </c>
      <c r="F1415" s="2">
        <v>45846</v>
      </c>
      <c r="G1415" t="s">
        <v>49</v>
      </c>
      <c r="H1415" s="3">
        <v>155</v>
      </c>
      <c r="I1415" s="3">
        <v>155</v>
      </c>
      <c r="J1415">
        <v>1476</v>
      </c>
      <c r="K1415">
        <v>3</v>
      </c>
      <c r="L1415" t="s">
        <v>1687</v>
      </c>
      <c r="M1415" t="s">
        <v>1688</v>
      </c>
      <c r="N1415" t="s">
        <v>27</v>
      </c>
      <c r="P1415">
        <v>2</v>
      </c>
      <c r="Q1415" t="s">
        <v>31</v>
      </c>
    </row>
    <row r="1416" spans="1:18" x14ac:dyDescent="0.3">
      <c r="A1416" t="s">
        <v>1698</v>
      </c>
      <c r="C1416" t="s">
        <v>1699</v>
      </c>
      <c r="D1416" s="2">
        <v>45846</v>
      </c>
      <c r="E1416" s="2">
        <v>45846</v>
      </c>
      <c r="F1416" s="2">
        <v>45846</v>
      </c>
      <c r="G1416" t="s">
        <v>49</v>
      </c>
      <c r="H1416" s="3">
        <v>75</v>
      </c>
      <c r="I1416" s="3">
        <v>75</v>
      </c>
      <c r="J1416">
        <v>1478</v>
      </c>
      <c r="K1416">
        <v>3</v>
      </c>
      <c r="L1416" t="s">
        <v>1687</v>
      </c>
      <c r="M1416" t="s">
        <v>1688</v>
      </c>
      <c r="N1416" t="s">
        <v>27</v>
      </c>
      <c r="P1416">
        <v>2</v>
      </c>
      <c r="Q1416" t="s">
        <v>31</v>
      </c>
    </row>
    <row r="1417" spans="1:18" x14ac:dyDescent="0.3">
      <c r="A1417" t="s">
        <v>1700</v>
      </c>
      <c r="C1417" t="s">
        <v>1699</v>
      </c>
      <c r="D1417" s="2">
        <v>45846</v>
      </c>
      <c r="E1417" s="2">
        <v>45846</v>
      </c>
      <c r="F1417" s="2">
        <v>45846</v>
      </c>
      <c r="G1417" t="s">
        <v>49</v>
      </c>
      <c r="H1417" s="3">
        <v>834.9</v>
      </c>
      <c r="I1417" s="3">
        <v>834.9</v>
      </c>
      <c r="J1417">
        <v>1479</v>
      </c>
      <c r="K1417">
        <v>3</v>
      </c>
      <c r="L1417" t="s">
        <v>1687</v>
      </c>
      <c r="M1417" t="s">
        <v>1688</v>
      </c>
      <c r="N1417" t="s">
        <v>27</v>
      </c>
      <c r="P1417">
        <v>2</v>
      </c>
      <c r="Q1417" t="s">
        <v>31</v>
      </c>
    </row>
    <row r="1418" spans="1:18" x14ac:dyDescent="0.3">
      <c r="A1418" t="s">
        <v>1728</v>
      </c>
      <c r="B1418" t="s">
        <v>1729</v>
      </c>
      <c r="C1418" t="s">
        <v>1730</v>
      </c>
      <c r="D1418" s="2">
        <v>45841</v>
      </c>
      <c r="E1418" s="2">
        <v>45841</v>
      </c>
      <c r="F1418" s="2">
        <v>45847</v>
      </c>
      <c r="G1418" t="s">
        <v>1708</v>
      </c>
      <c r="H1418" s="3">
        <v>1840</v>
      </c>
      <c r="I1418" s="3">
        <v>1950.4</v>
      </c>
      <c r="J1418">
        <v>2052</v>
      </c>
      <c r="K1418">
        <v>3</v>
      </c>
      <c r="L1418" t="s">
        <v>1687</v>
      </c>
      <c r="M1418" t="s">
        <v>1688</v>
      </c>
      <c r="N1418" t="s">
        <v>27</v>
      </c>
      <c r="P1418">
        <v>2</v>
      </c>
      <c r="Q1418" t="s">
        <v>31</v>
      </c>
    </row>
    <row r="1419" spans="1:18" x14ac:dyDescent="0.3">
      <c r="A1419" t="s">
        <v>1731</v>
      </c>
      <c r="B1419" t="s">
        <v>1732</v>
      </c>
      <c r="C1419" t="s">
        <v>1733</v>
      </c>
      <c r="D1419" s="2">
        <v>45842</v>
      </c>
      <c r="E1419" s="2">
        <v>45842</v>
      </c>
      <c r="F1419" s="2">
        <v>45847</v>
      </c>
      <c r="G1419" t="s">
        <v>1708</v>
      </c>
      <c r="H1419" s="3">
        <v>1530</v>
      </c>
      <c r="I1419" s="3">
        <v>1558.2</v>
      </c>
      <c r="J1419">
        <v>2059</v>
      </c>
      <c r="K1419">
        <v>3</v>
      </c>
      <c r="L1419" t="s">
        <v>1687</v>
      </c>
      <c r="M1419" t="s">
        <v>1688</v>
      </c>
      <c r="N1419" t="s">
        <v>27</v>
      </c>
      <c r="P1419">
        <v>2</v>
      </c>
      <c r="Q1419" t="s">
        <v>31</v>
      </c>
      <c r="R1419" t="s">
        <v>1724</v>
      </c>
    </row>
    <row r="1420" spans="1:18" x14ac:dyDescent="0.3">
      <c r="A1420" t="s">
        <v>1725</v>
      </c>
      <c r="B1420" t="s">
        <v>1726</v>
      </c>
      <c r="C1420" t="s">
        <v>1727</v>
      </c>
      <c r="D1420" s="2">
        <v>45840</v>
      </c>
      <c r="E1420" s="2">
        <v>45840</v>
      </c>
      <c r="F1420" s="2">
        <v>45847</v>
      </c>
      <c r="G1420" t="s">
        <v>49</v>
      </c>
      <c r="H1420" s="3">
        <v>1225</v>
      </c>
      <c r="I1420" s="3">
        <v>1225</v>
      </c>
      <c r="J1420">
        <v>2044</v>
      </c>
      <c r="K1420">
        <v>3</v>
      </c>
      <c r="L1420" t="s">
        <v>1687</v>
      </c>
      <c r="M1420" t="s">
        <v>1688</v>
      </c>
      <c r="N1420" t="s">
        <v>27</v>
      </c>
      <c r="P1420">
        <v>2</v>
      </c>
      <c r="Q1420" t="s">
        <v>31</v>
      </c>
    </row>
    <row r="1421" spans="1:18" x14ac:dyDescent="0.3">
      <c r="A1421" t="s">
        <v>1734</v>
      </c>
      <c r="C1421" t="s">
        <v>1735</v>
      </c>
      <c r="D1421" s="2">
        <v>45841</v>
      </c>
      <c r="E1421" s="2">
        <v>45841</v>
      </c>
      <c r="F1421" s="2">
        <v>45847</v>
      </c>
      <c r="G1421" t="s">
        <v>49</v>
      </c>
      <c r="H1421" s="3">
        <v>1600</v>
      </c>
      <c r="I1421" s="3">
        <v>1600</v>
      </c>
      <c r="J1421">
        <v>1466</v>
      </c>
      <c r="K1421">
        <v>3</v>
      </c>
      <c r="L1421" t="s">
        <v>1687</v>
      </c>
      <c r="M1421" t="s">
        <v>1688</v>
      </c>
      <c r="N1421" t="s">
        <v>27</v>
      </c>
      <c r="P1421">
        <v>2</v>
      </c>
      <c r="Q1421" t="s">
        <v>31</v>
      </c>
    </row>
    <row r="1422" spans="1:18" x14ac:dyDescent="0.3">
      <c r="A1422" t="s">
        <v>1736</v>
      </c>
      <c r="B1422" t="s">
        <v>1737</v>
      </c>
      <c r="C1422" t="s">
        <v>1738</v>
      </c>
      <c r="D1422" s="2">
        <v>45839</v>
      </c>
      <c r="E1422" s="2">
        <v>45839</v>
      </c>
      <c r="F1422" s="2">
        <v>45847</v>
      </c>
      <c r="G1422" t="s">
        <v>49</v>
      </c>
      <c r="H1422" s="3">
        <v>575</v>
      </c>
      <c r="I1422" s="3">
        <v>575</v>
      </c>
      <c r="J1422">
        <v>1459</v>
      </c>
      <c r="K1422">
        <v>3</v>
      </c>
      <c r="L1422" t="s">
        <v>1687</v>
      </c>
      <c r="M1422" t="s">
        <v>1688</v>
      </c>
      <c r="N1422" t="s">
        <v>27</v>
      </c>
      <c r="P1422">
        <v>2</v>
      </c>
      <c r="Q1422" t="s">
        <v>31</v>
      </c>
    </row>
    <row r="1423" spans="1:18" x14ac:dyDescent="0.3">
      <c r="A1423" t="s">
        <v>1739</v>
      </c>
      <c r="C1423" t="s">
        <v>1686</v>
      </c>
      <c r="D1423" s="2">
        <v>45839</v>
      </c>
      <c r="E1423" s="2">
        <v>45839</v>
      </c>
      <c r="F1423" s="2">
        <v>45847</v>
      </c>
      <c r="G1423" t="s">
        <v>49</v>
      </c>
      <c r="H1423" s="3">
        <v>5</v>
      </c>
      <c r="I1423" s="3">
        <v>5</v>
      </c>
      <c r="J1423">
        <v>1455</v>
      </c>
      <c r="K1423">
        <v>3</v>
      </c>
      <c r="L1423" t="s">
        <v>1687</v>
      </c>
      <c r="M1423" t="s">
        <v>1688</v>
      </c>
      <c r="N1423" t="s">
        <v>27</v>
      </c>
      <c r="P1423">
        <v>2</v>
      </c>
      <c r="Q1423" t="s">
        <v>31</v>
      </c>
    </row>
    <row r="1424" spans="1:18" x14ac:dyDescent="0.3">
      <c r="A1424" t="s">
        <v>1740</v>
      </c>
      <c r="C1424" t="s">
        <v>1686</v>
      </c>
      <c r="D1424" s="2">
        <v>45839</v>
      </c>
      <c r="E1424" s="2">
        <v>45839</v>
      </c>
      <c r="F1424" s="2">
        <v>45847</v>
      </c>
      <c r="G1424" t="s">
        <v>49</v>
      </c>
      <c r="H1424" s="3">
        <v>170</v>
      </c>
      <c r="I1424" s="3">
        <v>170</v>
      </c>
      <c r="J1424">
        <v>1452</v>
      </c>
      <c r="K1424">
        <v>3</v>
      </c>
      <c r="L1424" t="s">
        <v>1687</v>
      </c>
      <c r="M1424" t="s">
        <v>1688</v>
      </c>
      <c r="N1424" t="s">
        <v>27</v>
      </c>
      <c r="P1424">
        <v>2</v>
      </c>
      <c r="Q1424" t="s">
        <v>31</v>
      </c>
    </row>
    <row r="1425" spans="1:18" x14ac:dyDescent="0.3">
      <c r="A1425" t="s">
        <v>1741</v>
      </c>
      <c r="C1425" t="s">
        <v>1686</v>
      </c>
      <c r="D1425" s="2">
        <v>45839</v>
      </c>
      <c r="E1425" s="2">
        <v>45839</v>
      </c>
      <c r="F1425" s="2">
        <v>45847</v>
      </c>
      <c r="G1425" t="s">
        <v>49</v>
      </c>
      <c r="H1425" s="3">
        <v>280</v>
      </c>
      <c r="I1425" s="3">
        <v>280</v>
      </c>
      <c r="J1425">
        <v>1453</v>
      </c>
      <c r="K1425">
        <v>3</v>
      </c>
      <c r="L1425" t="s">
        <v>1687</v>
      </c>
      <c r="M1425" t="s">
        <v>1688</v>
      </c>
      <c r="N1425" t="s">
        <v>27</v>
      </c>
      <c r="P1425">
        <v>2</v>
      </c>
      <c r="Q1425" t="s">
        <v>31</v>
      </c>
    </row>
    <row r="1426" spans="1:18" x14ac:dyDescent="0.3">
      <c r="A1426" t="s">
        <v>1742</v>
      </c>
      <c r="C1426" t="s">
        <v>1686</v>
      </c>
      <c r="D1426" s="2">
        <v>45839</v>
      </c>
      <c r="E1426" s="2">
        <v>45839</v>
      </c>
      <c r="F1426" s="2">
        <v>45847</v>
      </c>
      <c r="G1426" t="s">
        <v>49</v>
      </c>
      <c r="H1426" s="3">
        <v>180</v>
      </c>
      <c r="I1426" s="3">
        <v>180</v>
      </c>
      <c r="J1426">
        <v>1454</v>
      </c>
      <c r="K1426">
        <v>3</v>
      </c>
      <c r="L1426" t="s">
        <v>1687</v>
      </c>
      <c r="M1426" t="s">
        <v>1688</v>
      </c>
      <c r="N1426" t="s">
        <v>27</v>
      </c>
      <c r="P1426">
        <v>2</v>
      </c>
      <c r="Q1426" t="s">
        <v>31</v>
      </c>
    </row>
    <row r="1427" spans="1:18" x14ac:dyDescent="0.3">
      <c r="A1427" t="s">
        <v>1743</v>
      </c>
      <c r="B1427" t="s">
        <v>1744</v>
      </c>
      <c r="C1427" t="s">
        <v>1745</v>
      </c>
      <c r="D1427" s="2">
        <v>45848</v>
      </c>
      <c r="E1427" s="2">
        <v>45848</v>
      </c>
      <c r="F1427" s="2">
        <v>45848</v>
      </c>
      <c r="G1427" t="s">
        <v>49</v>
      </c>
      <c r="H1427" s="3">
        <v>0.1</v>
      </c>
      <c r="I1427" s="3">
        <v>0.1</v>
      </c>
      <c r="J1427">
        <v>2094</v>
      </c>
      <c r="K1427">
        <v>3</v>
      </c>
      <c r="L1427" t="s">
        <v>1687</v>
      </c>
      <c r="M1427" t="s">
        <v>1688</v>
      </c>
      <c r="N1427" t="s">
        <v>27</v>
      </c>
      <c r="P1427">
        <v>2</v>
      </c>
      <c r="Q1427" t="s">
        <v>31</v>
      </c>
      <c r="R1427" t="s">
        <v>1746</v>
      </c>
    </row>
    <row r="1428" spans="1:18" x14ac:dyDescent="0.3">
      <c r="A1428" t="s">
        <v>1747</v>
      </c>
      <c r="B1428" t="s">
        <v>1748</v>
      </c>
      <c r="C1428" t="s">
        <v>1749</v>
      </c>
      <c r="D1428" s="2">
        <v>45848</v>
      </c>
      <c r="E1428" s="2">
        <v>45848</v>
      </c>
      <c r="F1428" s="2">
        <v>45848</v>
      </c>
      <c r="G1428" t="s">
        <v>86</v>
      </c>
      <c r="H1428" s="3">
        <v>3000</v>
      </c>
      <c r="I1428" s="3">
        <v>3000</v>
      </c>
      <c r="J1428">
        <v>2095</v>
      </c>
      <c r="K1428">
        <v>3</v>
      </c>
      <c r="L1428" t="s">
        <v>1687</v>
      </c>
      <c r="M1428" t="s">
        <v>1688</v>
      </c>
      <c r="N1428" t="s">
        <v>27</v>
      </c>
      <c r="P1428">
        <v>1155</v>
      </c>
      <c r="Q1428" t="s">
        <v>1750</v>
      </c>
    </row>
    <row r="1429" spans="1:18" x14ac:dyDescent="0.3">
      <c r="A1429" t="s">
        <v>1751</v>
      </c>
      <c r="B1429" t="s">
        <v>1752</v>
      </c>
      <c r="C1429" t="s">
        <v>1753</v>
      </c>
      <c r="D1429" s="2">
        <v>45848</v>
      </c>
      <c r="E1429" s="2">
        <v>45878</v>
      </c>
      <c r="F1429" s="2">
        <v>45849</v>
      </c>
      <c r="G1429" t="s">
        <v>45</v>
      </c>
      <c r="H1429" s="3">
        <v>3211.67</v>
      </c>
      <c r="I1429" s="3">
        <v>3211.67</v>
      </c>
      <c r="J1429">
        <v>2096</v>
      </c>
      <c r="K1429">
        <v>3</v>
      </c>
      <c r="L1429" t="s">
        <v>1687</v>
      </c>
      <c r="M1429" t="s">
        <v>1688</v>
      </c>
      <c r="N1429" t="s">
        <v>27</v>
      </c>
      <c r="P1429">
        <v>2</v>
      </c>
      <c r="Q1429" t="s">
        <v>31</v>
      </c>
    </row>
    <row r="1430" spans="1:18" x14ac:dyDescent="0.3">
      <c r="A1430" t="s">
        <v>1754</v>
      </c>
      <c r="B1430" t="s">
        <v>1752</v>
      </c>
      <c r="C1430" t="s">
        <v>1753</v>
      </c>
      <c r="D1430" s="2">
        <v>45848</v>
      </c>
      <c r="E1430" s="2">
        <v>45908</v>
      </c>
      <c r="F1430" s="2">
        <v>45849</v>
      </c>
      <c r="G1430" t="s">
        <v>45</v>
      </c>
      <c r="H1430" s="3">
        <v>3211.67</v>
      </c>
      <c r="I1430" s="3">
        <v>3211.67</v>
      </c>
      <c r="J1430">
        <v>2096</v>
      </c>
      <c r="K1430">
        <v>3</v>
      </c>
      <c r="L1430" t="s">
        <v>1687</v>
      </c>
      <c r="M1430" t="s">
        <v>1688</v>
      </c>
      <c r="N1430" t="s">
        <v>27</v>
      </c>
      <c r="P1430">
        <v>2</v>
      </c>
      <c r="Q1430" t="s">
        <v>31</v>
      </c>
    </row>
    <row r="1431" spans="1:18" x14ac:dyDescent="0.3">
      <c r="A1431" t="s">
        <v>1755</v>
      </c>
      <c r="B1431" t="s">
        <v>1752</v>
      </c>
      <c r="C1431" t="s">
        <v>1753</v>
      </c>
      <c r="D1431" s="2">
        <v>45848</v>
      </c>
      <c r="E1431" s="2">
        <v>45938</v>
      </c>
      <c r="F1431" s="2">
        <v>45849</v>
      </c>
      <c r="G1431" t="s">
        <v>45</v>
      </c>
      <c r="H1431" s="3">
        <v>3211.66</v>
      </c>
      <c r="I1431" s="3">
        <v>3211.66</v>
      </c>
      <c r="J1431">
        <v>2096</v>
      </c>
      <c r="K1431">
        <v>3</v>
      </c>
      <c r="L1431" t="s">
        <v>1687</v>
      </c>
      <c r="M1431" t="s">
        <v>1688</v>
      </c>
      <c r="N1431" t="s">
        <v>27</v>
      </c>
      <c r="P1431">
        <v>2</v>
      </c>
      <c r="Q1431" t="s">
        <v>31</v>
      </c>
    </row>
    <row r="1432" spans="1:18" x14ac:dyDescent="0.3">
      <c r="A1432" t="s">
        <v>1756</v>
      </c>
      <c r="B1432" t="s">
        <v>1757</v>
      </c>
      <c r="C1432" t="s">
        <v>1758</v>
      </c>
      <c r="D1432" s="2">
        <v>45847</v>
      </c>
      <c r="E1432" s="2">
        <v>45877</v>
      </c>
      <c r="F1432" s="2">
        <v>45849</v>
      </c>
      <c r="G1432" t="s">
        <v>45</v>
      </c>
      <c r="H1432" s="3">
        <v>2455</v>
      </c>
      <c r="I1432" s="3">
        <v>2455</v>
      </c>
      <c r="J1432">
        <v>2085</v>
      </c>
      <c r="K1432">
        <v>3</v>
      </c>
      <c r="L1432" t="s">
        <v>1687</v>
      </c>
      <c r="M1432" t="s">
        <v>1688</v>
      </c>
      <c r="N1432" t="s">
        <v>27</v>
      </c>
      <c r="P1432">
        <v>2</v>
      </c>
      <c r="Q1432" t="s">
        <v>31</v>
      </c>
    </row>
    <row r="1433" spans="1:18" x14ac:dyDescent="0.3">
      <c r="A1433" t="s">
        <v>1759</v>
      </c>
      <c r="B1433" t="s">
        <v>1757</v>
      </c>
      <c r="C1433" t="s">
        <v>1758</v>
      </c>
      <c r="D1433" s="2">
        <v>45847</v>
      </c>
      <c r="E1433" s="2">
        <v>45907</v>
      </c>
      <c r="F1433" s="2">
        <v>45849</v>
      </c>
      <c r="G1433" t="s">
        <v>45</v>
      </c>
      <c r="H1433" s="3">
        <v>2455</v>
      </c>
      <c r="I1433" s="3">
        <v>2455</v>
      </c>
      <c r="J1433">
        <v>2085</v>
      </c>
      <c r="K1433">
        <v>3</v>
      </c>
      <c r="L1433" t="s">
        <v>1687</v>
      </c>
      <c r="M1433" t="s">
        <v>1688</v>
      </c>
      <c r="N1433" t="s">
        <v>27</v>
      </c>
      <c r="P1433">
        <v>2</v>
      </c>
      <c r="Q1433" t="s">
        <v>31</v>
      </c>
    </row>
    <row r="1434" spans="1:18" x14ac:dyDescent="0.3">
      <c r="A1434" t="s">
        <v>1760</v>
      </c>
      <c r="B1434" t="s">
        <v>1757</v>
      </c>
      <c r="C1434" t="s">
        <v>1758</v>
      </c>
      <c r="D1434" s="2">
        <v>45847</v>
      </c>
      <c r="E1434" s="2">
        <v>45937</v>
      </c>
      <c r="F1434" s="2">
        <v>45849</v>
      </c>
      <c r="G1434" t="s">
        <v>45</v>
      </c>
      <c r="H1434" s="3">
        <v>2455</v>
      </c>
      <c r="I1434" s="3">
        <v>2455</v>
      </c>
      <c r="J1434">
        <v>2085</v>
      </c>
      <c r="K1434">
        <v>3</v>
      </c>
      <c r="L1434" t="s">
        <v>1687</v>
      </c>
      <c r="M1434" t="s">
        <v>1688</v>
      </c>
      <c r="N1434" t="s">
        <v>27</v>
      </c>
      <c r="P1434">
        <v>2</v>
      </c>
      <c r="Q1434" t="s">
        <v>31</v>
      </c>
    </row>
    <row r="1435" spans="1:18" x14ac:dyDescent="0.3">
      <c r="A1435" t="s">
        <v>1761</v>
      </c>
      <c r="B1435" t="s">
        <v>1762</v>
      </c>
      <c r="C1435" t="s">
        <v>1763</v>
      </c>
      <c r="D1435" s="2">
        <v>45847</v>
      </c>
      <c r="E1435" s="2">
        <v>45877</v>
      </c>
      <c r="F1435" s="2">
        <v>45849</v>
      </c>
      <c r="G1435" t="s">
        <v>45</v>
      </c>
      <c r="H1435" s="3">
        <v>471.67</v>
      </c>
      <c r="I1435" s="3">
        <v>471.67</v>
      </c>
      <c r="J1435">
        <v>2086</v>
      </c>
      <c r="K1435">
        <v>3</v>
      </c>
      <c r="L1435" t="s">
        <v>1687</v>
      </c>
      <c r="M1435" t="s">
        <v>1688</v>
      </c>
      <c r="N1435" t="s">
        <v>27</v>
      </c>
      <c r="P1435">
        <v>2</v>
      </c>
      <c r="Q1435" t="s">
        <v>31</v>
      </c>
    </row>
    <row r="1436" spans="1:18" x14ac:dyDescent="0.3">
      <c r="A1436" t="s">
        <v>1764</v>
      </c>
      <c r="B1436" t="s">
        <v>1762</v>
      </c>
      <c r="C1436" t="s">
        <v>1763</v>
      </c>
      <c r="D1436" s="2">
        <v>45847</v>
      </c>
      <c r="E1436" s="2">
        <v>45907</v>
      </c>
      <c r="F1436" s="2">
        <v>45849</v>
      </c>
      <c r="G1436" t="s">
        <v>45</v>
      </c>
      <c r="H1436" s="3">
        <v>471.67</v>
      </c>
      <c r="I1436" s="3">
        <v>471.67</v>
      </c>
      <c r="J1436">
        <v>2086</v>
      </c>
      <c r="K1436">
        <v>3</v>
      </c>
      <c r="L1436" t="s">
        <v>1687</v>
      </c>
      <c r="M1436" t="s">
        <v>1688</v>
      </c>
      <c r="N1436" t="s">
        <v>27</v>
      </c>
      <c r="P1436">
        <v>2</v>
      </c>
      <c r="Q1436" t="s">
        <v>31</v>
      </c>
    </row>
    <row r="1437" spans="1:18" x14ac:dyDescent="0.3">
      <c r="A1437" t="s">
        <v>1765</v>
      </c>
      <c r="B1437" t="s">
        <v>1762</v>
      </c>
      <c r="C1437" t="s">
        <v>1763</v>
      </c>
      <c r="D1437" s="2">
        <v>45847</v>
      </c>
      <c r="E1437" s="2">
        <v>45937</v>
      </c>
      <c r="F1437" s="2">
        <v>45849</v>
      </c>
      <c r="G1437" t="s">
        <v>45</v>
      </c>
      <c r="H1437" s="3">
        <v>471.66</v>
      </c>
      <c r="I1437" s="3">
        <v>471.66</v>
      </c>
      <c r="J1437">
        <v>2086</v>
      </c>
      <c r="K1437">
        <v>3</v>
      </c>
      <c r="L1437" t="s">
        <v>1687</v>
      </c>
      <c r="M1437" t="s">
        <v>1688</v>
      </c>
      <c r="N1437" t="s">
        <v>27</v>
      </c>
      <c r="P1437">
        <v>2</v>
      </c>
      <c r="Q1437" t="s">
        <v>31</v>
      </c>
    </row>
    <row r="1438" spans="1:18" x14ac:dyDescent="0.3">
      <c r="A1438" t="s">
        <v>1766</v>
      </c>
      <c r="B1438" t="s">
        <v>1767</v>
      </c>
      <c r="C1438" t="s">
        <v>1768</v>
      </c>
      <c r="D1438" s="2">
        <v>45847</v>
      </c>
      <c r="E1438" s="2">
        <v>45877</v>
      </c>
      <c r="F1438" s="2">
        <v>45849</v>
      </c>
      <c r="G1438" t="s">
        <v>45</v>
      </c>
      <c r="H1438" s="3">
        <v>393.75</v>
      </c>
      <c r="I1438" s="3">
        <v>393.75</v>
      </c>
      <c r="J1438">
        <v>2087</v>
      </c>
      <c r="K1438">
        <v>3</v>
      </c>
      <c r="L1438" t="s">
        <v>1687</v>
      </c>
      <c r="M1438" t="s">
        <v>1688</v>
      </c>
      <c r="N1438" t="s">
        <v>27</v>
      </c>
      <c r="P1438">
        <v>2</v>
      </c>
      <c r="Q1438" t="s">
        <v>31</v>
      </c>
    </row>
    <row r="1439" spans="1:18" x14ac:dyDescent="0.3">
      <c r="A1439" t="s">
        <v>1769</v>
      </c>
      <c r="B1439" t="s">
        <v>1767</v>
      </c>
      <c r="C1439" t="s">
        <v>1768</v>
      </c>
      <c r="D1439" s="2">
        <v>45847</v>
      </c>
      <c r="E1439" s="2">
        <v>45907</v>
      </c>
      <c r="F1439" s="2">
        <v>45849</v>
      </c>
      <c r="G1439" t="s">
        <v>45</v>
      </c>
      <c r="H1439" s="3">
        <v>393.75</v>
      </c>
      <c r="I1439" s="3">
        <v>393.75</v>
      </c>
      <c r="J1439">
        <v>2087</v>
      </c>
      <c r="K1439">
        <v>3</v>
      </c>
      <c r="L1439" t="s">
        <v>1687</v>
      </c>
      <c r="M1439" t="s">
        <v>1688</v>
      </c>
      <c r="N1439" t="s">
        <v>27</v>
      </c>
      <c r="P1439">
        <v>2</v>
      </c>
      <c r="Q1439" t="s">
        <v>31</v>
      </c>
    </row>
    <row r="1440" spans="1:18" x14ac:dyDescent="0.3">
      <c r="A1440" t="s">
        <v>1770</v>
      </c>
      <c r="B1440" t="s">
        <v>1767</v>
      </c>
      <c r="C1440" t="s">
        <v>1768</v>
      </c>
      <c r="D1440" s="2">
        <v>45847</v>
      </c>
      <c r="E1440" s="2">
        <v>45937</v>
      </c>
      <c r="F1440" s="2">
        <v>45849</v>
      </c>
      <c r="G1440" t="s">
        <v>45</v>
      </c>
      <c r="H1440" s="3">
        <v>393.75</v>
      </c>
      <c r="I1440" s="3">
        <v>393.75</v>
      </c>
      <c r="J1440">
        <v>2087</v>
      </c>
      <c r="K1440">
        <v>3</v>
      </c>
      <c r="L1440" t="s">
        <v>1687</v>
      </c>
      <c r="M1440" t="s">
        <v>1688</v>
      </c>
      <c r="N1440" t="s">
        <v>27</v>
      </c>
      <c r="P1440">
        <v>2</v>
      </c>
      <c r="Q1440" t="s">
        <v>31</v>
      </c>
    </row>
    <row r="1441" spans="1:18" x14ac:dyDescent="0.3">
      <c r="A1441" t="s">
        <v>1771</v>
      </c>
      <c r="B1441" t="s">
        <v>1767</v>
      </c>
      <c r="C1441" t="s">
        <v>1768</v>
      </c>
      <c r="D1441" s="2">
        <v>45847</v>
      </c>
      <c r="E1441" s="2">
        <v>45967</v>
      </c>
      <c r="F1441" s="2">
        <v>45849</v>
      </c>
      <c r="G1441" t="s">
        <v>45</v>
      </c>
      <c r="H1441" s="3">
        <v>393.75</v>
      </c>
      <c r="I1441" s="3">
        <v>393.75</v>
      </c>
      <c r="J1441">
        <v>2087</v>
      </c>
      <c r="K1441">
        <v>3</v>
      </c>
      <c r="L1441" t="s">
        <v>1687</v>
      </c>
      <c r="M1441" t="s">
        <v>1688</v>
      </c>
      <c r="N1441" t="s">
        <v>27</v>
      </c>
      <c r="P1441">
        <v>2</v>
      </c>
      <c r="Q1441" t="s">
        <v>31</v>
      </c>
    </row>
    <row r="1442" spans="1:18" x14ac:dyDescent="0.3">
      <c r="A1442" t="s">
        <v>1804</v>
      </c>
      <c r="B1442" t="s">
        <v>1805</v>
      </c>
      <c r="C1442" t="s">
        <v>1806</v>
      </c>
      <c r="D1442" s="2">
        <v>45847</v>
      </c>
      <c r="E1442" s="2">
        <v>45877</v>
      </c>
      <c r="F1442" s="2">
        <v>45849</v>
      </c>
      <c r="G1442" t="s">
        <v>45</v>
      </c>
      <c r="H1442" s="3">
        <v>523.33000000000004</v>
      </c>
      <c r="I1442" s="3">
        <v>523.33000000000004</v>
      </c>
      <c r="J1442">
        <v>2091</v>
      </c>
      <c r="K1442">
        <v>3</v>
      </c>
      <c r="L1442" t="s">
        <v>1687</v>
      </c>
      <c r="M1442" t="s">
        <v>1688</v>
      </c>
      <c r="N1442" t="s">
        <v>27</v>
      </c>
      <c r="P1442">
        <v>2</v>
      </c>
      <c r="Q1442" t="s">
        <v>31</v>
      </c>
    </row>
    <row r="1443" spans="1:18" x14ac:dyDescent="0.3">
      <c r="A1443" t="s">
        <v>1807</v>
      </c>
      <c r="B1443" t="s">
        <v>1805</v>
      </c>
      <c r="C1443" t="s">
        <v>1806</v>
      </c>
      <c r="D1443" s="2">
        <v>45847</v>
      </c>
      <c r="E1443" s="2">
        <v>45907</v>
      </c>
      <c r="F1443" s="2">
        <v>45849</v>
      </c>
      <c r="G1443" t="s">
        <v>45</v>
      </c>
      <c r="H1443" s="3">
        <v>523.33000000000004</v>
      </c>
      <c r="I1443" s="3">
        <v>523.33000000000004</v>
      </c>
      <c r="J1443">
        <v>2091</v>
      </c>
      <c r="K1443">
        <v>3</v>
      </c>
      <c r="L1443" t="s">
        <v>1687</v>
      </c>
      <c r="M1443" t="s">
        <v>1688</v>
      </c>
      <c r="N1443" t="s">
        <v>27</v>
      </c>
      <c r="P1443">
        <v>2</v>
      </c>
      <c r="Q1443" t="s">
        <v>31</v>
      </c>
    </row>
    <row r="1444" spans="1:18" x14ac:dyDescent="0.3">
      <c r="A1444" t="s">
        <v>1808</v>
      </c>
      <c r="B1444" t="s">
        <v>1805</v>
      </c>
      <c r="C1444" t="s">
        <v>1806</v>
      </c>
      <c r="D1444" s="2">
        <v>45847</v>
      </c>
      <c r="E1444" s="2">
        <v>45937</v>
      </c>
      <c r="F1444" s="2">
        <v>45849</v>
      </c>
      <c r="G1444" t="s">
        <v>45</v>
      </c>
      <c r="H1444" s="3">
        <v>523.34</v>
      </c>
      <c r="I1444" s="3">
        <v>523.34</v>
      </c>
      <c r="J1444">
        <v>2091</v>
      </c>
      <c r="K1444">
        <v>3</v>
      </c>
      <c r="L1444" t="s">
        <v>1687</v>
      </c>
      <c r="M1444" t="s">
        <v>1688</v>
      </c>
      <c r="N1444" t="s">
        <v>27</v>
      </c>
      <c r="P1444">
        <v>2</v>
      </c>
      <c r="Q1444" t="s">
        <v>31</v>
      </c>
    </row>
    <row r="1445" spans="1:18" x14ac:dyDescent="0.3">
      <c r="A1445" t="s">
        <v>1809</v>
      </c>
      <c r="B1445" t="s">
        <v>1810</v>
      </c>
      <c r="C1445" t="s">
        <v>1811</v>
      </c>
      <c r="D1445" s="2">
        <v>45847</v>
      </c>
      <c r="E1445" s="2">
        <v>45877</v>
      </c>
      <c r="F1445" s="2">
        <v>45849</v>
      </c>
      <c r="G1445" t="s">
        <v>45</v>
      </c>
      <c r="H1445" s="3">
        <v>2101.67</v>
      </c>
      <c r="I1445" s="3">
        <v>2101.67</v>
      </c>
      <c r="J1445">
        <v>2093</v>
      </c>
      <c r="K1445">
        <v>3</v>
      </c>
      <c r="L1445" t="s">
        <v>1687</v>
      </c>
      <c r="M1445" t="s">
        <v>1688</v>
      </c>
      <c r="N1445" t="s">
        <v>27</v>
      </c>
      <c r="P1445">
        <v>2</v>
      </c>
      <c r="Q1445" t="s">
        <v>31</v>
      </c>
    </row>
    <row r="1446" spans="1:18" x14ac:dyDescent="0.3">
      <c r="A1446" t="s">
        <v>1812</v>
      </c>
      <c r="B1446" t="s">
        <v>1810</v>
      </c>
      <c r="C1446" t="s">
        <v>1811</v>
      </c>
      <c r="D1446" s="2">
        <v>45847</v>
      </c>
      <c r="E1446" s="2">
        <v>45907</v>
      </c>
      <c r="F1446" s="2">
        <v>45849</v>
      </c>
      <c r="G1446" t="s">
        <v>45</v>
      </c>
      <c r="H1446" s="3">
        <v>2101.67</v>
      </c>
      <c r="I1446" s="3">
        <v>2101.67</v>
      </c>
      <c r="J1446">
        <v>2093</v>
      </c>
      <c r="K1446">
        <v>3</v>
      </c>
      <c r="L1446" t="s">
        <v>1687</v>
      </c>
      <c r="M1446" t="s">
        <v>1688</v>
      </c>
      <c r="N1446" t="s">
        <v>27</v>
      </c>
      <c r="P1446">
        <v>2</v>
      </c>
      <c r="Q1446" t="s">
        <v>31</v>
      </c>
    </row>
    <row r="1447" spans="1:18" x14ac:dyDescent="0.3">
      <c r="A1447" t="s">
        <v>1813</v>
      </c>
      <c r="B1447" t="s">
        <v>1810</v>
      </c>
      <c r="C1447" t="s">
        <v>1811</v>
      </c>
      <c r="D1447" s="2">
        <v>45847</v>
      </c>
      <c r="E1447" s="2">
        <v>45937</v>
      </c>
      <c r="F1447" s="2">
        <v>45849</v>
      </c>
      <c r="G1447" t="s">
        <v>45</v>
      </c>
      <c r="H1447" s="3">
        <v>2101.66</v>
      </c>
      <c r="I1447" s="3">
        <v>2101.66</v>
      </c>
      <c r="J1447">
        <v>2093</v>
      </c>
      <c r="K1447">
        <v>3</v>
      </c>
      <c r="L1447" t="s">
        <v>1687</v>
      </c>
      <c r="M1447" t="s">
        <v>1688</v>
      </c>
      <c r="N1447" t="s">
        <v>27</v>
      </c>
      <c r="P1447">
        <v>2</v>
      </c>
      <c r="Q1447" t="s">
        <v>31</v>
      </c>
    </row>
    <row r="1448" spans="1:18" x14ac:dyDescent="0.3">
      <c r="A1448" t="s">
        <v>1800</v>
      </c>
      <c r="B1448" t="s">
        <v>1801</v>
      </c>
      <c r="C1448" t="s">
        <v>1802</v>
      </c>
      <c r="D1448" s="2">
        <v>45840</v>
      </c>
      <c r="E1448" s="2">
        <v>45840</v>
      </c>
      <c r="F1448" s="2">
        <v>45849</v>
      </c>
      <c r="G1448" t="s">
        <v>45</v>
      </c>
      <c r="H1448" s="3">
        <v>840.8</v>
      </c>
      <c r="I1448" s="3">
        <v>840.8</v>
      </c>
      <c r="J1448">
        <v>2050</v>
      </c>
      <c r="K1448">
        <v>3</v>
      </c>
      <c r="L1448" t="s">
        <v>1687</v>
      </c>
      <c r="M1448" t="s">
        <v>1688</v>
      </c>
      <c r="N1448" t="s">
        <v>27</v>
      </c>
      <c r="P1448">
        <v>2</v>
      </c>
      <c r="Q1448" t="s">
        <v>31</v>
      </c>
    </row>
    <row r="1449" spans="1:18" x14ac:dyDescent="0.3">
      <c r="A1449" t="s">
        <v>1803</v>
      </c>
      <c r="B1449" t="s">
        <v>1773</v>
      </c>
      <c r="C1449" t="s">
        <v>1774</v>
      </c>
      <c r="D1449" s="2">
        <v>45840</v>
      </c>
      <c r="E1449" s="2">
        <v>45870</v>
      </c>
      <c r="F1449" s="2">
        <v>45849</v>
      </c>
      <c r="G1449" t="s">
        <v>45</v>
      </c>
      <c r="H1449" s="3">
        <v>13475</v>
      </c>
      <c r="I1449" s="3">
        <v>13475</v>
      </c>
      <c r="J1449">
        <v>2051</v>
      </c>
      <c r="K1449">
        <v>3</v>
      </c>
      <c r="L1449" t="s">
        <v>1687</v>
      </c>
      <c r="M1449" t="s">
        <v>1688</v>
      </c>
      <c r="N1449" t="s">
        <v>27</v>
      </c>
      <c r="P1449">
        <v>2</v>
      </c>
      <c r="Q1449" t="s">
        <v>31</v>
      </c>
    </row>
    <row r="1450" spans="1:18" x14ac:dyDescent="0.3">
      <c r="A1450" t="s">
        <v>1785</v>
      </c>
      <c r="B1450" t="s">
        <v>1786</v>
      </c>
      <c r="C1450" t="s">
        <v>1787</v>
      </c>
      <c r="D1450" s="2">
        <v>45842</v>
      </c>
      <c r="E1450" s="2">
        <v>45872</v>
      </c>
      <c r="F1450" s="2">
        <v>45849</v>
      </c>
      <c r="G1450" t="s">
        <v>45</v>
      </c>
      <c r="H1450" s="3">
        <v>2720</v>
      </c>
      <c r="I1450" s="3">
        <v>2720</v>
      </c>
      <c r="J1450">
        <v>2060</v>
      </c>
      <c r="K1450">
        <v>3</v>
      </c>
      <c r="L1450" t="s">
        <v>1687</v>
      </c>
      <c r="M1450" t="s">
        <v>1688</v>
      </c>
      <c r="N1450" t="s">
        <v>27</v>
      </c>
      <c r="P1450">
        <v>2</v>
      </c>
      <c r="Q1450" t="s">
        <v>31</v>
      </c>
      <c r="R1450" t="s">
        <v>1788</v>
      </c>
    </row>
    <row r="1451" spans="1:18" x14ac:dyDescent="0.3">
      <c r="A1451" t="s">
        <v>1789</v>
      </c>
      <c r="B1451" t="s">
        <v>1790</v>
      </c>
      <c r="C1451" t="s">
        <v>1791</v>
      </c>
      <c r="D1451" s="2">
        <v>45842</v>
      </c>
      <c r="E1451" s="2">
        <v>45879</v>
      </c>
      <c r="F1451" s="2">
        <v>45849</v>
      </c>
      <c r="G1451" t="s">
        <v>45</v>
      </c>
      <c r="H1451" s="3">
        <v>426.67</v>
      </c>
      <c r="I1451" s="3">
        <v>426.67</v>
      </c>
      <c r="J1451">
        <v>2063</v>
      </c>
      <c r="K1451">
        <v>3</v>
      </c>
      <c r="L1451" t="s">
        <v>1687</v>
      </c>
      <c r="M1451" t="s">
        <v>1688</v>
      </c>
      <c r="N1451" t="s">
        <v>27</v>
      </c>
      <c r="P1451">
        <v>2</v>
      </c>
      <c r="Q1451" t="s">
        <v>31</v>
      </c>
    </row>
    <row r="1452" spans="1:18" x14ac:dyDescent="0.3">
      <c r="A1452" t="s">
        <v>1792</v>
      </c>
      <c r="B1452" t="s">
        <v>1790</v>
      </c>
      <c r="C1452" t="s">
        <v>1791</v>
      </c>
      <c r="D1452" s="2">
        <v>45842</v>
      </c>
      <c r="E1452" s="2">
        <v>45910</v>
      </c>
      <c r="F1452" s="2">
        <v>45849</v>
      </c>
      <c r="G1452" t="s">
        <v>45</v>
      </c>
      <c r="H1452" s="3">
        <v>426.67</v>
      </c>
      <c r="I1452" s="3">
        <v>426.67</v>
      </c>
      <c r="J1452">
        <v>2063</v>
      </c>
      <c r="K1452">
        <v>3</v>
      </c>
      <c r="L1452" t="s">
        <v>1687</v>
      </c>
      <c r="M1452" t="s">
        <v>1688</v>
      </c>
      <c r="N1452" t="s">
        <v>27</v>
      </c>
      <c r="P1452">
        <v>2</v>
      </c>
      <c r="Q1452" t="s">
        <v>31</v>
      </c>
    </row>
    <row r="1453" spans="1:18" x14ac:dyDescent="0.3">
      <c r="A1453" t="s">
        <v>1793</v>
      </c>
      <c r="B1453" t="s">
        <v>1790</v>
      </c>
      <c r="C1453" t="s">
        <v>1791</v>
      </c>
      <c r="D1453" s="2">
        <v>45842</v>
      </c>
      <c r="E1453" s="2">
        <v>45940</v>
      </c>
      <c r="F1453" s="2">
        <v>45849</v>
      </c>
      <c r="G1453" t="s">
        <v>45</v>
      </c>
      <c r="H1453" s="3">
        <v>426.66</v>
      </c>
      <c r="I1453" s="3">
        <v>426.66</v>
      </c>
      <c r="J1453">
        <v>2063</v>
      </c>
      <c r="K1453">
        <v>3</v>
      </c>
      <c r="L1453" t="s">
        <v>1687</v>
      </c>
      <c r="M1453" t="s">
        <v>1688</v>
      </c>
      <c r="N1453" t="s">
        <v>27</v>
      </c>
      <c r="P1453">
        <v>2</v>
      </c>
      <c r="Q1453" t="s">
        <v>31</v>
      </c>
    </row>
    <row r="1454" spans="1:18" x14ac:dyDescent="0.3">
      <c r="A1454" t="s">
        <v>1794</v>
      </c>
      <c r="B1454" t="s">
        <v>1795</v>
      </c>
      <c r="C1454" t="s">
        <v>1796</v>
      </c>
      <c r="D1454" s="2">
        <v>45841</v>
      </c>
      <c r="E1454" s="2">
        <v>45871</v>
      </c>
      <c r="F1454" s="2">
        <v>45849</v>
      </c>
      <c r="G1454" t="s">
        <v>45</v>
      </c>
      <c r="H1454" s="3">
        <v>438.75</v>
      </c>
      <c r="I1454" s="3">
        <v>438.75</v>
      </c>
      <c r="J1454">
        <v>2054</v>
      </c>
      <c r="K1454">
        <v>3</v>
      </c>
      <c r="L1454" t="s">
        <v>1687</v>
      </c>
      <c r="M1454" t="s">
        <v>1688</v>
      </c>
      <c r="N1454" t="s">
        <v>27</v>
      </c>
      <c r="P1454">
        <v>2</v>
      </c>
      <c r="Q1454" t="s">
        <v>31</v>
      </c>
    </row>
    <row r="1455" spans="1:18" x14ac:dyDescent="0.3">
      <c r="A1455" t="s">
        <v>1797</v>
      </c>
      <c r="B1455" t="s">
        <v>1795</v>
      </c>
      <c r="C1455" t="s">
        <v>1796</v>
      </c>
      <c r="D1455" s="2">
        <v>45841</v>
      </c>
      <c r="E1455" s="2">
        <v>45901</v>
      </c>
      <c r="F1455" s="2">
        <v>45849</v>
      </c>
      <c r="G1455" t="s">
        <v>45</v>
      </c>
      <c r="H1455" s="3">
        <v>438.75</v>
      </c>
      <c r="I1455" s="3">
        <v>438.75</v>
      </c>
      <c r="J1455">
        <v>2054</v>
      </c>
      <c r="K1455">
        <v>3</v>
      </c>
      <c r="L1455" t="s">
        <v>1687</v>
      </c>
      <c r="M1455" t="s">
        <v>1688</v>
      </c>
      <c r="N1455" t="s">
        <v>27</v>
      </c>
      <c r="P1455">
        <v>2</v>
      </c>
      <c r="Q1455" t="s">
        <v>31</v>
      </c>
    </row>
    <row r="1456" spans="1:18" x14ac:dyDescent="0.3">
      <c r="A1456" t="s">
        <v>1798</v>
      </c>
      <c r="B1456" t="s">
        <v>1795</v>
      </c>
      <c r="C1456" t="s">
        <v>1796</v>
      </c>
      <c r="D1456" s="2">
        <v>45841</v>
      </c>
      <c r="E1456" s="2">
        <v>45931</v>
      </c>
      <c r="F1456" s="2">
        <v>45849</v>
      </c>
      <c r="G1456" t="s">
        <v>45</v>
      </c>
      <c r="H1456" s="3">
        <v>438.75</v>
      </c>
      <c r="I1456" s="3">
        <v>438.75</v>
      </c>
      <c r="J1456">
        <v>2054</v>
      </c>
      <c r="K1456">
        <v>3</v>
      </c>
      <c r="L1456" t="s">
        <v>1687</v>
      </c>
      <c r="M1456" t="s">
        <v>1688</v>
      </c>
      <c r="N1456" t="s">
        <v>27</v>
      </c>
      <c r="P1456">
        <v>2</v>
      </c>
      <c r="Q1456" t="s">
        <v>31</v>
      </c>
    </row>
    <row r="1457" spans="1:18" x14ac:dyDescent="0.3">
      <c r="A1457" t="s">
        <v>1799</v>
      </c>
      <c r="B1457" t="s">
        <v>1795</v>
      </c>
      <c r="C1457" t="s">
        <v>1796</v>
      </c>
      <c r="D1457" s="2">
        <v>45841</v>
      </c>
      <c r="E1457" s="2">
        <v>45961</v>
      </c>
      <c r="F1457" s="2">
        <v>45849</v>
      </c>
      <c r="G1457" t="s">
        <v>45</v>
      </c>
      <c r="H1457" s="3">
        <v>438.75</v>
      </c>
      <c r="I1457" s="3">
        <v>438.75</v>
      </c>
      <c r="J1457">
        <v>2054</v>
      </c>
      <c r="K1457">
        <v>3</v>
      </c>
      <c r="L1457" t="s">
        <v>1687</v>
      </c>
      <c r="M1457" t="s">
        <v>1688</v>
      </c>
      <c r="N1457" t="s">
        <v>27</v>
      </c>
      <c r="P1457">
        <v>2</v>
      </c>
      <c r="Q1457" t="s">
        <v>31</v>
      </c>
    </row>
    <row r="1458" spans="1:18" x14ac:dyDescent="0.3">
      <c r="A1458" t="s">
        <v>1772</v>
      </c>
      <c r="B1458" t="s">
        <v>1773</v>
      </c>
      <c r="C1458" t="s">
        <v>1774</v>
      </c>
      <c r="D1458" s="2">
        <v>45846</v>
      </c>
      <c r="E1458" s="2">
        <v>45876</v>
      </c>
      <c r="F1458" s="2">
        <v>45849</v>
      </c>
      <c r="G1458" t="s">
        <v>45</v>
      </c>
      <c r="H1458" s="3">
        <v>1760</v>
      </c>
      <c r="I1458" s="3">
        <v>1760</v>
      </c>
      <c r="J1458">
        <v>2081</v>
      </c>
      <c r="K1458">
        <v>3</v>
      </c>
      <c r="L1458" t="s">
        <v>1687</v>
      </c>
      <c r="M1458" t="s">
        <v>1688</v>
      </c>
      <c r="N1458" t="s">
        <v>27</v>
      </c>
      <c r="P1458">
        <v>2</v>
      </c>
      <c r="Q1458" t="s">
        <v>31</v>
      </c>
    </row>
    <row r="1459" spans="1:18" x14ac:dyDescent="0.3">
      <c r="A1459" t="s">
        <v>1775</v>
      </c>
      <c r="C1459" t="s">
        <v>1776</v>
      </c>
      <c r="D1459" s="2">
        <v>45846</v>
      </c>
      <c r="E1459" s="2">
        <v>45876</v>
      </c>
      <c r="F1459" s="2">
        <v>45849</v>
      </c>
      <c r="G1459" t="s">
        <v>45</v>
      </c>
      <c r="H1459" s="3">
        <v>2785</v>
      </c>
      <c r="I1459" s="3">
        <v>2785</v>
      </c>
      <c r="J1459">
        <v>2082</v>
      </c>
      <c r="K1459">
        <v>3</v>
      </c>
      <c r="L1459" t="s">
        <v>1687</v>
      </c>
      <c r="M1459" t="s">
        <v>1688</v>
      </c>
      <c r="N1459" t="s">
        <v>27</v>
      </c>
      <c r="P1459">
        <v>2</v>
      </c>
      <c r="Q1459" t="s">
        <v>31</v>
      </c>
    </row>
    <row r="1460" spans="1:18" x14ac:dyDescent="0.3">
      <c r="A1460" t="s">
        <v>1777</v>
      </c>
      <c r="B1460" t="s">
        <v>1778</v>
      </c>
      <c r="C1460" t="s">
        <v>1779</v>
      </c>
      <c r="D1460" s="2">
        <v>45846</v>
      </c>
      <c r="E1460" s="2">
        <v>45876</v>
      </c>
      <c r="F1460" s="2">
        <v>45849</v>
      </c>
      <c r="G1460" t="s">
        <v>45</v>
      </c>
      <c r="H1460" s="3">
        <v>1520</v>
      </c>
      <c r="I1460" s="3">
        <v>1520</v>
      </c>
      <c r="J1460">
        <v>2083</v>
      </c>
      <c r="K1460">
        <v>3</v>
      </c>
      <c r="L1460" t="s">
        <v>1687</v>
      </c>
      <c r="M1460" t="s">
        <v>1688</v>
      </c>
      <c r="N1460" t="s">
        <v>27</v>
      </c>
      <c r="P1460">
        <v>2</v>
      </c>
      <c r="Q1460" t="s">
        <v>31</v>
      </c>
    </row>
    <row r="1461" spans="1:18" x14ac:dyDescent="0.3">
      <c r="A1461" t="s">
        <v>1780</v>
      </c>
      <c r="B1461" t="s">
        <v>1781</v>
      </c>
      <c r="C1461" t="s">
        <v>1782</v>
      </c>
      <c r="D1461" s="2">
        <v>45842</v>
      </c>
      <c r="E1461" s="2">
        <v>45872</v>
      </c>
      <c r="F1461" s="2">
        <v>45849</v>
      </c>
      <c r="G1461" t="s">
        <v>45</v>
      </c>
      <c r="H1461" s="3">
        <v>1026.67</v>
      </c>
      <c r="I1461" s="3">
        <v>1026.67</v>
      </c>
      <c r="J1461">
        <v>2070</v>
      </c>
      <c r="K1461">
        <v>3</v>
      </c>
      <c r="L1461" t="s">
        <v>1687</v>
      </c>
      <c r="M1461" t="s">
        <v>1688</v>
      </c>
      <c r="N1461" t="s">
        <v>27</v>
      </c>
      <c r="P1461">
        <v>2</v>
      </c>
      <c r="Q1461" t="s">
        <v>31</v>
      </c>
    </row>
    <row r="1462" spans="1:18" x14ac:dyDescent="0.3">
      <c r="A1462" t="s">
        <v>1783</v>
      </c>
      <c r="B1462" t="s">
        <v>1781</v>
      </c>
      <c r="C1462" t="s">
        <v>1782</v>
      </c>
      <c r="D1462" s="2">
        <v>45842</v>
      </c>
      <c r="E1462" s="2">
        <v>45902</v>
      </c>
      <c r="F1462" s="2">
        <v>45849</v>
      </c>
      <c r="G1462" t="s">
        <v>45</v>
      </c>
      <c r="H1462" s="3">
        <v>1026.67</v>
      </c>
      <c r="I1462" s="3">
        <v>1026.67</v>
      </c>
      <c r="J1462">
        <v>2070</v>
      </c>
      <c r="K1462">
        <v>3</v>
      </c>
      <c r="L1462" t="s">
        <v>1687</v>
      </c>
      <c r="M1462" t="s">
        <v>1688</v>
      </c>
      <c r="N1462" t="s">
        <v>27</v>
      </c>
      <c r="P1462">
        <v>2</v>
      </c>
      <c r="Q1462" t="s">
        <v>31</v>
      </c>
    </row>
    <row r="1463" spans="1:18" x14ac:dyDescent="0.3">
      <c r="A1463" t="s">
        <v>1784</v>
      </c>
      <c r="B1463" t="s">
        <v>1781</v>
      </c>
      <c r="C1463" t="s">
        <v>1782</v>
      </c>
      <c r="D1463" s="2">
        <v>45842</v>
      </c>
      <c r="E1463" s="2">
        <v>45932</v>
      </c>
      <c r="F1463" s="2">
        <v>45849</v>
      </c>
      <c r="G1463" t="s">
        <v>45</v>
      </c>
      <c r="H1463" s="3">
        <v>1026.6600000000001</v>
      </c>
      <c r="I1463" s="3">
        <v>1026.6600000000001</v>
      </c>
      <c r="J1463">
        <v>2070</v>
      </c>
      <c r="K1463">
        <v>3</v>
      </c>
      <c r="L1463" t="s">
        <v>1687</v>
      </c>
      <c r="M1463" t="s">
        <v>1688</v>
      </c>
      <c r="N1463" t="s">
        <v>27</v>
      </c>
      <c r="P1463">
        <v>2</v>
      </c>
      <c r="Q1463" t="s">
        <v>31</v>
      </c>
    </row>
    <row r="1464" spans="1:18" x14ac:dyDescent="0.3">
      <c r="A1464" t="s">
        <v>1814</v>
      </c>
      <c r="B1464" t="s">
        <v>1815</v>
      </c>
      <c r="C1464" t="s">
        <v>1816</v>
      </c>
      <c r="D1464" s="2">
        <v>45842</v>
      </c>
      <c r="E1464" s="2">
        <v>45872</v>
      </c>
      <c r="F1464" s="2">
        <v>45849</v>
      </c>
      <c r="G1464" t="s">
        <v>45</v>
      </c>
      <c r="H1464" s="3">
        <v>578.33000000000004</v>
      </c>
      <c r="I1464" s="3">
        <v>578.33000000000004</v>
      </c>
      <c r="J1464">
        <v>1468</v>
      </c>
      <c r="K1464">
        <v>3</v>
      </c>
      <c r="L1464" t="s">
        <v>1687</v>
      </c>
      <c r="M1464" t="s">
        <v>1688</v>
      </c>
      <c r="N1464" t="s">
        <v>27</v>
      </c>
      <c r="P1464">
        <v>2</v>
      </c>
      <c r="Q1464" t="s">
        <v>31</v>
      </c>
    </row>
    <row r="1465" spans="1:18" x14ac:dyDescent="0.3">
      <c r="A1465" t="s">
        <v>1817</v>
      </c>
      <c r="B1465" t="s">
        <v>1815</v>
      </c>
      <c r="C1465" t="s">
        <v>1816</v>
      </c>
      <c r="D1465" s="2">
        <v>45842</v>
      </c>
      <c r="E1465" s="2">
        <v>45902</v>
      </c>
      <c r="F1465" s="2">
        <v>45849</v>
      </c>
      <c r="G1465" t="s">
        <v>45</v>
      </c>
      <c r="H1465" s="3">
        <v>578.33000000000004</v>
      </c>
      <c r="I1465" s="3">
        <v>578.33000000000004</v>
      </c>
      <c r="J1465">
        <v>1468</v>
      </c>
      <c r="K1465">
        <v>3</v>
      </c>
      <c r="L1465" t="s">
        <v>1687</v>
      </c>
      <c r="M1465" t="s">
        <v>1688</v>
      </c>
      <c r="N1465" t="s">
        <v>27</v>
      </c>
      <c r="P1465">
        <v>2</v>
      </c>
      <c r="Q1465" t="s">
        <v>31</v>
      </c>
    </row>
    <row r="1466" spans="1:18" x14ac:dyDescent="0.3">
      <c r="A1466" t="s">
        <v>1818</v>
      </c>
      <c r="B1466" t="s">
        <v>1815</v>
      </c>
      <c r="C1466" t="s">
        <v>1816</v>
      </c>
      <c r="D1466" s="2">
        <v>45842</v>
      </c>
      <c r="E1466" s="2">
        <v>45932</v>
      </c>
      <c r="F1466" s="2">
        <v>45849</v>
      </c>
      <c r="G1466" t="s">
        <v>45</v>
      </c>
      <c r="H1466" s="3">
        <v>578.34</v>
      </c>
      <c r="I1466" s="3">
        <v>578.34</v>
      </c>
      <c r="J1466">
        <v>1468</v>
      </c>
      <c r="K1466">
        <v>3</v>
      </c>
      <c r="L1466" t="s">
        <v>1687</v>
      </c>
      <c r="M1466" t="s">
        <v>1688</v>
      </c>
      <c r="N1466" t="s">
        <v>27</v>
      </c>
      <c r="P1466">
        <v>2</v>
      </c>
      <c r="Q1466" t="s">
        <v>31</v>
      </c>
    </row>
    <row r="1467" spans="1:18" x14ac:dyDescent="0.3">
      <c r="A1467" t="s">
        <v>1819</v>
      </c>
      <c r="C1467" t="s">
        <v>1820</v>
      </c>
      <c r="D1467" s="2">
        <v>45849</v>
      </c>
      <c r="E1467" s="2">
        <v>45849</v>
      </c>
      <c r="F1467" s="2">
        <v>45849</v>
      </c>
      <c r="G1467" t="s">
        <v>86</v>
      </c>
      <c r="H1467" s="3">
        <v>65</v>
      </c>
      <c r="I1467" s="3">
        <v>65</v>
      </c>
      <c r="J1467">
        <v>1490</v>
      </c>
      <c r="K1467">
        <v>3</v>
      </c>
      <c r="L1467" t="s">
        <v>1687</v>
      </c>
      <c r="M1467" t="s">
        <v>1688</v>
      </c>
      <c r="N1467" t="s">
        <v>27</v>
      </c>
      <c r="P1467">
        <v>1156</v>
      </c>
      <c r="Q1467" t="s">
        <v>1689</v>
      </c>
    </row>
    <row r="1468" spans="1:18" x14ac:dyDescent="0.3">
      <c r="A1468" t="s">
        <v>1821</v>
      </c>
      <c r="C1468" t="s">
        <v>1822</v>
      </c>
      <c r="D1468" s="2">
        <v>45849</v>
      </c>
      <c r="E1468" s="2">
        <v>45849</v>
      </c>
      <c r="F1468" s="2">
        <v>45849</v>
      </c>
      <c r="G1468" t="s">
        <v>86</v>
      </c>
      <c r="H1468" s="3">
        <v>330</v>
      </c>
      <c r="I1468" s="3">
        <v>330</v>
      </c>
      <c r="J1468">
        <v>1492</v>
      </c>
      <c r="K1468">
        <v>3</v>
      </c>
      <c r="L1468" t="s">
        <v>1687</v>
      </c>
      <c r="M1468" t="s">
        <v>1688</v>
      </c>
      <c r="N1468" t="s">
        <v>27</v>
      </c>
      <c r="P1468">
        <v>1156</v>
      </c>
      <c r="Q1468" t="s">
        <v>1689</v>
      </c>
    </row>
    <row r="1469" spans="1:18" x14ac:dyDescent="0.3">
      <c r="A1469" t="s">
        <v>1846</v>
      </c>
      <c r="B1469" t="s">
        <v>1847</v>
      </c>
      <c r="C1469" t="s">
        <v>1848</v>
      </c>
      <c r="D1469" s="2">
        <v>45841</v>
      </c>
      <c r="E1469" s="2">
        <v>45841</v>
      </c>
      <c r="F1469" s="2">
        <v>45853</v>
      </c>
      <c r="G1469" t="s">
        <v>49</v>
      </c>
      <c r="H1469" s="3">
        <v>890</v>
      </c>
      <c r="I1469" s="3">
        <v>890</v>
      </c>
      <c r="J1469">
        <v>2053</v>
      </c>
      <c r="K1469">
        <v>3</v>
      </c>
      <c r="L1469" t="s">
        <v>1687</v>
      </c>
      <c r="M1469" t="s">
        <v>1688</v>
      </c>
      <c r="N1469" t="s">
        <v>27</v>
      </c>
      <c r="P1469">
        <v>2</v>
      </c>
      <c r="Q1469" t="s">
        <v>31</v>
      </c>
      <c r="R1469" t="s">
        <v>1724</v>
      </c>
    </row>
    <row r="1470" spans="1:18" x14ac:dyDescent="0.3">
      <c r="A1470" t="s">
        <v>1849</v>
      </c>
      <c r="B1470" t="s">
        <v>1850</v>
      </c>
      <c r="C1470" t="s">
        <v>1851</v>
      </c>
      <c r="D1470" s="2">
        <v>45842</v>
      </c>
      <c r="E1470" s="2">
        <v>45842</v>
      </c>
      <c r="F1470" s="2">
        <v>45853</v>
      </c>
      <c r="G1470" t="s">
        <v>49</v>
      </c>
      <c r="H1470" s="3">
        <v>1200</v>
      </c>
      <c r="I1470" s="3">
        <v>1200</v>
      </c>
      <c r="J1470">
        <v>2058</v>
      </c>
      <c r="K1470">
        <v>3</v>
      </c>
      <c r="L1470" t="s">
        <v>1687</v>
      </c>
      <c r="M1470" t="s">
        <v>1688</v>
      </c>
      <c r="N1470" t="s">
        <v>27</v>
      </c>
      <c r="P1470">
        <v>2</v>
      </c>
      <c r="Q1470" t="s">
        <v>31</v>
      </c>
    </row>
    <row r="1471" spans="1:18" x14ac:dyDescent="0.3">
      <c r="A1471" t="s">
        <v>1843</v>
      </c>
      <c r="B1471" t="s">
        <v>1844</v>
      </c>
      <c r="C1471" t="s">
        <v>1845</v>
      </c>
      <c r="D1471" s="2">
        <v>45840</v>
      </c>
      <c r="E1471" s="2">
        <v>45840</v>
      </c>
      <c r="F1471" s="2">
        <v>45853</v>
      </c>
      <c r="G1471" t="s">
        <v>49</v>
      </c>
      <c r="H1471" s="3">
        <v>985</v>
      </c>
      <c r="I1471" s="3">
        <v>985</v>
      </c>
      <c r="J1471">
        <v>2049</v>
      </c>
      <c r="K1471">
        <v>3</v>
      </c>
      <c r="L1471" t="s">
        <v>1687</v>
      </c>
      <c r="M1471" t="s">
        <v>1688</v>
      </c>
      <c r="N1471" t="s">
        <v>27</v>
      </c>
      <c r="P1471">
        <v>2</v>
      </c>
      <c r="Q1471" t="s">
        <v>31</v>
      </c>
    </row>
    <row r="1472" spans="1:18" x14ac:dyDescent="0.3">
      <c r="A1472" t="s">
        <v>1831</v>
      </c>
      <c r="B1472" t="s">
        <v>1832</v>
      </c>
      <c r="C1472" t="s">
        <v>1833</v>
      </c>
      <c r="D1472" s="2">
        <v>45849</v>
      </c>
      <c r="E1472" s="2">
        <v>45849</v>
      </c>
      <c r="F1472" s="2">
        <v>45853</v>
      </c>
      <c r="G1472" t="s">
        <v>49</v>
      </c>
      <c r="H1472" s="3">
        <v>1301</v>
      </c>
      <c r="I1472" s="3">
        <v>1301</v>
      </c>
      <c r="J1472">
        <v>2103</v>
      </c>
      <c r="K1472">
        <v>3</v>
      </c>
      <c r="L1472" t="s">
        <v>1687</v>
      </c>
      <c r="M1472" t="s">
        <v>1688</v>
      </c>
      <c r="N1472" t="s">
        <v>27</v>
      </c>
      <c r="P1472">
        <v>2</v>
      </c>
      <c r="Q1472" t="s">
        <v>31</v>
      </c>
      <c r="R1472" t="s">
        <v>1724</v>
      </c>
    </row>
    <row r="1473" spans="1:18" x14ac:dyDescent="0.3">
      <c r="A1473" t="s">
        <v>1834</v>
      </c>
      <c r="B1473" t="s">
        <v>1835</v>
      </c>
      <c r="C1473" t="s">
        <v>1836</v>
      </c>
      <c r="D1473" s="2">
        <v>45849</v>
      </c>
      <c r="E1473" s="2">
        <v>45849</v>
      </c>
      <c r="F1473" s="2">
        <v>45853</v>
      </c>
      <c r="G1473" t="s">
        <v>49</v>
      </c>
      <c r="H1473" s="3">
        <v>1960</v>
      </c>
      <c r="I1473" s="3">
        <v>1960</v>
      </c>
      <c r="J1473">
        <v>2105</v>
      </c>
      <c r="K1473">
        <v>3</v>
      </c>
      <c r="L1473" t="s">
        <v>1687</v>
      </c>
      <c r="M1473" t="s">
        <v>1688</v>
      </c>
      <c r="N1473" t="s">
        <v>27</v>
      </c>
      <c r="P1473">
        <v>2</v>
      </c>
      <c r="Q1473" t="s">
        <v>31</v>
      </c>
    </row>
    <row r="1474" spans="1:18" x14ac:dyDescent="0.3">
      <c r="A1474" t="s">
        <v>1837</v>
      </c>
      <c r="B1474" t="s">
        <v>1838</v>
      </c>
      <c r="C1474" t="s">
        <v>1839</v>
      </c>
      <c r="D1474" s="2">
        <v>45849</v>
      </c>
      <c r="E1474" s="2">
        <v>45849</v>
      </c>
      <c r="F1474" s="2">
        <v>45853</v>
      </c>
      <c r="G1474" t="s">
        <v>49</v>
      </c>
      <c r="H1474" s="3">
        <v>5660</v>
      </c>
      <c r="I1474" s="3">
        <v>5660</v>
      </c>
      <c r="J1474">
        <v>2107</v>
      </c>
      <c r="K1474">
        <v>3</v>
      </c>
      <c r="L1474" t="s">
        <v>1687</v>
      </c>
      <c r="M1474" t="s">
        <v>1688</v>
      </c>
      <c r="N1474" t="s">
        <v>27</v>
      </c>
      <c r="P1474">
        <v>2</v>
      </c>
      <c r="Q1474" t="s">
        <v>31</v>
      </c>
    </row>
    <row r="1475" spans="1:18" x14ac:dyDescent="0.3">
      <c r="A1475" t="s">
        <v>1840</v>
      </c>
      <c r="B1475" t="s">
        <v>1841</v>
      </c>
      <c r="C1475" t="s">
        <v>1842</v>
      </c>
      <c r="D1475" s="2">
        <v>45849</v>
      </c>
      <c r="E1475" s="2">
        <v>45879</v>
      </c>
      <c r="F1475" s="2">
        <v>45853</v>
      </c>
      <c r="G1475" t="s">
        <v>1708</v>
      </c>
      <c r="H1475" s="3">
        <v>1085</v>
      </c>
      <c r="I1475" s="3">
        <v>1150.0999999999999</v>
      </c>
      <c r="J1475">
        <v>2108</v>
      </c>
      <c r="K1475">
        <v>3</v>
      </c>
      <c r="L1475" t="s">
        <v>1687</v>
      </c>
      <c r="M1475" t="s">
        <v>1688</v>
      </c>
      <c r="N1475" t="s">
        <v>27</v>
      </c>
      <c r="P1475">
        <v>2</v>
      </c>
      <c r="Q1475" t="s">
        <v>31</v>
      </c>
    </row>
    <row r="1476" spans="1:18" x14ac:dyDescent="0.3">
      <c r="A1476" t="s">
        <v>1852</v>
      </c>
      <c r="B1476" t="s">
        <v>1853</v>
      </c>
      <c r="C1476" t="s">
        <v>1854</v>
      </c>
      <c r="D1476" s="2">
        <v>45847</v>
      </c>
      <c r="E1476" s="2">
        <v>45847</v>
      </c>
      <c r="F1476" s="2">
        <v>45853</v>
      </c>
      <c r="G1476" t="s">
        <v>49</v>
      </c>
      <c r="H1476" s="3">
        <v>1990</v>
      </c>
      <c r="I1476" s="3">
        <v>1990</v>
      </c>
      <c r="J1476">
        <v>2088</v>
      </c>
      <c r="K1476">
        <v>3</v>
      </c>
      <c r="L1476" t="s">
        <v>1687</v>
      </c>
      <c r="M1476" t="s">
        <v>1688</v>
      </c>
      <c r="N1476" t="s">
        <v>27</v>
      </c>
      <c r="P1476">
        <v>2</v>
      </c>
      <c r="Q1476" t="s">
        <v>31</v>
      </c>
      <c r="R1476" t="s">
        <v>1724</v>
      </c>
    </row>
    <row r="1477" spans="1:18" x14ac:dyDescent="0.3">
      <c r="A1477" t="s">
        <v>1855</v>
      </c>
      <c r="B1477" t="s">
        <v>1856</v>
      </c>
      <c r="C1477" t="s">
        <v>1857</v>
      </c>
      <c r="D1477" s="2">
        <v>45848</v>
      </c>
      <c r="E1477" s="2">
        <v>45848</v>
      </c>
      <c r="F1477" s="2">
        <v>45853</v>
      </c>
      <c r="G1477" t="s">
        <v>49</v>
      </c>
      <c r="H1477" s="3">
        <v>1230</v>
      </c>
      <c r="I1477" s="3">
        <v>1230</v>
      </c>
      <c r="J1477">
        <v>2097</v>
      </c>
      <c r="K1477">
        <v>3</v>
      </c>
      <c r="L1477" t="s">
        <v>1687</v>
      </c>
      <c r="M1477" t="s">
        <v>1688</v>
      </c>
      <c r="N1477" t="s">
        <v>27</v>
      </c>
      <c r="P1477">
        <v>2</v>
      </c>
      <c r="Q1477" t="s">
        <v>31</v>
      </c>
    </row>
    <row r="1478" spans="1:18" x14ac:dyDescent="0.3">
      <c r="A1478" t="s">
        <v>1858</v>
      </c>
      <c r="B1478" t="s">
        <v>1859</v>
      </c>
      <c r="C1478" t="s">
        <v>1860</v>
      </c>
      <c r="D1478" s="2">
        <v>45848</v>
      </c>
      <c r="E1478" s="2">
        <v>45848</v>
      </c>
      <c r="F1478" s="2">
        <v>45853</v>
      </c>
      <c r="G1478" t="s">
        <v>49</v>
      </c>
      <c r="H1478" s="3">
        <v>1660</v>
      </c>
      <c r="I1478" s="3">
        <v>1660</v>
      </c>
      <c r="J1478">
        <v>2098</v>
      </c>
      <c r="K1478">
        <v>3</v>
      </c>
      <c r="L1478" t="s">
        <v>1687</v>
      </c>
      <c r="M1478" t="s">
        <v>1688</v>
      </c>
      <c r="N1478" t="s">
        <v>27</v>
      </c>
      <c r="P1478">
        <v>2</v>
      </c>
      <c r="Q1478" t="s">
        <v>31</v>
      </c>
    </row>
    <row r="1479" spans="1:18" x14ac:dyDescent="0.3">
      <c r="A1479" t="s">
        <v>1861</v>
      </c>
      <c r="B1479">
        <v>81973000530494</v>
      </c>
      <c r="C1479" t="s">
        <v>1862</v>
      </c>
      <c r="D1479" s="2">
        <v>45848</v>
      </c>
      <c r="E1479" s="2">
        <v>45848</v>
      </c>
      <c r="F1479" s="2">
        <v>45853</v>
      </c>
      <c r="G1479" t="s">
        <v>49</v>
      </c>
      <c r="H1479" s="3">
        <v>1545</v>
      </c>
      <c r="I1479" s="3">
        <v>1545</v>
      </c>
      <c r="J1479">
        <v>2099</v>
      </c>
      <c r="K1479">
        <v>3</v>
      </c>
      <c r="L1479" t="s">
        <v>1687</v>
      </c>
      <c r="M1479" t="s">
        <v>1688</v>
      </c>
      <c r="N1479" t="s">
        <v>27</v>
      </c>
      <c r="P1479">
        <v>2</v>
      </c>
      <c r="Q1479" t="s">
        <v>31</v>
      </c>
    </row>
    <row r="1480" spans="1:18" x14ac:dyDescent="0.3">
      <c r="A1480" t="s">
        <v>1823</v>
      </c>
      <c r="C1480" t="s">
        <v>1824</v>
      </c>
      <c r="D1480" s="2">
        <v>45849</v>
      </c>
      <c r="E1480" s="2">
        <v>45849</v>
      </c>
      <c r="F1480" s="2">
        <v>45853</v>
      </c>
      <c r="G1480" t="s">
        <v>49</v>
      </c>
      <c r="H1480" s="3">
        <v>161.5</v>
      </c>
      <c r="I1480" s="3">
        <v>161.5</v>
      </c>
      <c r="J1480">
        <v>1494</v>
      </c>
      <c r="K1480">
        <v>3</v>
      </c>
      <c r="L1480" t="s">
        <v>1687</v>
      </c>
      <c r="M1480" t="s">
        <v>1688</v>
      </c>
      <c r="N1480" t="s">
        <v>27</v>
      </c>
      <c r="P1480">
        <v>2</v>
      </c>
      <c r="Q1480" t="s">
        <v>31</v>
      </c>
    </row>
    <row r="1481" spans="1:18" x14ac:dyDescent="0.3">
      <c r="A1481" t="s">
        <v>1825</v>
      </c>
      <c r="B1481" t="s">
        <v>1826</v>
      </c>
      <c r="C1481" t="s">
        <v>1827</v>
      </c>
      <c r="D1481" s="2">
        <v>45849</v>
      </c>
      <c r="E1481" s="2">
        <v>45849</v>
      </c>
      <c r="F1481" s="2">
        <v>45853</v>
      </c>
      <c r="G1481" t="s">
        <v>49</v>
      </c>
      <c r="H1481" s="3">
        <v>415</v>
      </c>
      <c r="I1481" s="3">
        <v>415</v>
      </c>
      <c r="J1481">
        <v>1491</v>
      </c>
      <c r="K1481">
        <v>3</v>
      </c>
      <c r="L1481" t="s">
        <v>1687</v>
      </c>
      <c r="M1481" t="s">
        <v>1688</v>
      </c>
      <c r="N1481" t="s">
        <v>27</v>
      </c>
      <c r="P1481">
        <v>2</v>
      </c>
      <c r="Q1481" t="s">
        <v>31</v>
      </c>
    </row>
    <row r="1482" spans="1:18" x14ac:dyDescent="0.3">
      <c r="A1482" t="s">
        <v>1828</v>
      </c>
      <c r="C1482" t="s">
        <v>1829</v>
      </c>
      <c r="D1482" s="2">
        <v>45848</v>
      </c>
      <c r="E1482" s="2">
        <v>45848</v>
      </c>
      <c r="F1482" s="2">
        <v>45853</v>
      </c>
      <c r="G1482" t="s">
        <v>49</v>
      </c>
      <c r="H1482" s="3">
        <v>1640</v>
      </c>
      <c r="I1482" s="3">
        <v>1640</v>
      </c>
      <c r="J1482">
        <v>1483</v>
      </c>
      <c r="K1482">
        <v>3</v>
      </c>
      <c r="L1482" t="s">
        <v>1687</v>
      </c>
      <c r="M1482" t="s">
        <v>1688</v>
      </c>
      <c r="N1482" t="s">
        <v>27</v>
      </c>
      <c r="P1482">
        <v>2</v>
      </c>
      <c r="Q1482" t="s">
        <v>31</v>
      </c>
    </row>
    <row r="1483" spans="1:18" x14ac:dyDescent="0.3">
      <c r="A1483" t="s">
        <v>1700</v>
      </c>
      <c r="C1483" t="s">
        <v>1699</v>
      </c>
      <c r="D1483" s="2">
        <v>45848</v>
      </c>
      <c r="E1483" s="2">
        <v>45848</v>
      </c>
      <c r="F1483" s="2">
        <v>45853</v>
      </c>
      <c r="G1483" t="s">
        <v>49</v>
      </c>
      <c r="H1483" s="3">
        <v>280</v>
      </c>
      <c r="I1483" s="3">
        <v>280</v>
      </c>
      <c r="J1483">
        <v>1484</v>
      </c>
      <c r="K1483">
        <v>3</v>
      </c>
      <c r="L1483" t="s">
        <v>1687</v>
      </c>
      <c r="M1483" t="s">
        <v>1688</v>
      </c>
      <c r="N1483" t="s">
        <v>27</v>
      </c>
      <c r="P1483">
        <v>2</v>
      </c>
      <c r="Q1483" t="s">
        <v>31</v>
      </c>
    </row>
    <row r="1484" spans="1:18" x14ac:dyDescent="0.3">
      <c r="A1484" t="s">
        <v>1700</v>
      </c>
      <c r="C1484" t="s">
        <v>1699</v>
      </c>
      <c r="D1484" s="2">
        <v>45848</v>
      </c>
      <c r="E1484" s="2">
        <v>45848</v>
      </c>
      <c r="F1484" s="2">
        <v>45853</v>
      </c>
      <c r="G1484" t="s">
        <v>49</v>
      </c>
      <c r="H1484" s="3">
        <v>60</v>
      </c>
      <c r="I1484" s="3">
        <v>60</v>
      </c>
      <c r="J1484">
        <v>1485</v>
      </c>
      <c r="K1484">
        <v>3</v>
      </c>
      <c r="L1484" t="s">
        <v>1687</v>
      </c>
      <c r="M1484" t="s">
        <v>1688</v>
      </c>
      <c r="N1484" t="s">
        <v>27</v>
      </c>
      <c r="P1484">
        <v>2</v>
      </c>
      <c r="Q1484" t="s">
        <v>31</v>
      </c>
    </row>
    <row r="1485" spans="1:18" x14ac:dyDescent="0.3">
      <c r="A1485" t="s">
        <v>1830</v>
      </c>
      <c r="C1485" t="s">
        <v>1699</v>
      </c>
      <c r="D1485" s="2">
        <v>45836</v>
      </c>
      <c r="E1485" s="2">
        <v>45836</v>
      </c>
      <c r="F1485" s="2">
        <v>45853</v>
      </c>
      <c r="G1485" t="s">
        <v>49</v>
      </c>
      <c r="H1485" s="3">
        <v>260</v>
      </c>
      <c r="I1485" s="3">
        <v>260</v>
      </c>
      <c r="J1485">
        <v>1443</v>
      </c>
      <c r="K1485">
        <v>3</v>
      </c>
      <c r="L1485" t="s">
        <v>1687</v>
      </c>
      <c r="M1485" t="s">
        <v>1688</v>
      </c>
      <c r="N1485" t="s">
        <v>27</v>
      </c>
      <c r="P1485">
        <v>2</v>
      </c>
      <c r="Q1485" t="s">
        <v>31</v>
      </c>
    </row>
    <row r="1486" spans="1:18" x14ac:dyDescent="0.3">
      <c r="A1486" t="s">
        <v>1863</v>
      </c>
      <c r="B1486">
        <v>70392367106</v>
      </c>
      <c r="C1486" t="s">
        <v>1864</v>
      </c>
      <c r="D1486" s="2">
        <v>45854</v>
      </c>
      <c r="E1486" s="2">
        <v>45854</v>
      </c>
      <c r="F1486" s="2">
        <v>45854</v>
      </c>
      <c r="G1486" t="s">
        <v>86</v>
      </c>
      <c r="H1486" s="3">
        <v>80</v>
      </c>
      <c r="I1486" s="3">
        <v>80</v>
      </c>
      <c r="J1486">
        <v>1511</v>
      </c>
      <c r="K1486">
        <v>3</v>
      </c>
      <c r="L1486" t="s">
        <v>1687</v>
      </c>
      <c r="M1486" t="s">
        <v>1688</v>
      </c>
      <c r="N1486" t="s">
        <v>27</v>
      </c>
      <c r="P1486">
        <v>1156</v>
      </c>
      <c r="Q1486" t="s">
        <v>1689</v>
      </c>
    </row>
    <row r="1487" spans="1:18" x14ac:dyDescent="0.3">
      <c r="A1487" t="s">
        <v>1865</v>
      </c>
      <c r="C1487" t="s">
        <v>1866</v>
      </c>
      <c r="D1487" s="2">
        <v>45854</v>
      </c>
      <c r="E1487" s="2">
        <v>45854</v>
      </c>
      <c r="F1487" s="2">
        <v>45854</v>
      </c>
      <c r="G1487" t="s">
        <v>86</v>
      </c>
      <c r="H1487" s="3">
        <v>1165</v>
      </c>
      <c r="I1487" s="3">
        <v>1165</v>
      </c>
      <c r="J1487">
        <v>1512</v>
      </c>
      <c r="K1487">
        <v>3</v>
      </c>
      <c r="L1487" t="s">
        <v>1687</v>
      </c>
      <c r="M1487" t="s">
        <v>1688</v>
      </c>
      <c r="N1487" t="s">
        <v>27</v>
      </c>
      <c r="P1487">
        <v>1156</v>
      </c>
      <c r="Q1487" t="s">
        <v>1689</v>
      </c>
    </row>
    <row r="1488" spans="1:18" x14ac:dyDescent="0.3">
      <c r="A1488" t="s">
        <v>1867</v>
      </c>
      <c r="C1488" t="s">
        <v>1868</v>
      </c>
      <c r="D1488" s="2">
        <v>45854</v>
      </c>
      <c r="E1488" s="2">
        <v>45854</v>
      </c>
      <c r="F1488" s="2">
        <v>45854</v>
      </c>
      <c r="G1488" t="s">
        <v>86</v>
      </c>
      <c r="H1488" s="3">
        <v>646</v>
      </c>
      <c r="I1488" s="3">
        <v>646</v>
      </c>
      <c r="J1488">
        <v>1513</v>
      </c>
      <c r="K1488">
        <v>3</v>
      </c>
      <c r="L1488" t="s">
        <v>1687</v>
      </c>
      <c r="M1488" t="s">
        <v>1688</v>
      </c>
      <c r="N1488" t="s">
        <v>27</v>
      </c>
      <c r="P1488">
        <v>1156</v>
      </c>
      <c r="Q1488" t="s">
        <v>1689</v>
      </c>
    </row>
    <row r="1489" spans="1:18" x14ac:dyDescent="0.3">
      <c r="A1489" t="s">
        <v>1907</v>
      </c>
      <c r="B1489" t="s">
        <v>1908</v>
      </c>
      <c r="C1489" t="s">
        <v>1909</v>
      </c>
      <c r="D1489" s="2">
        <v>45848</v>
      </c>
      <c r="E1489" s="2">
        <v>45848</v>
      </c>
      <c r="F1489" s="2">
        <v>45855</v>
      </c>
      <c r="G1489" t="s">
        <v>49</v>
      </c>
      <c r="H1489" s="3">
        <v>2720</v>
      </c>
      <c r="I1489" s="3">
        <v>2720</v>
      </c>
      <c r="J1489">
        <v>2100</v>
      </c>
      <c r="K1489">
        <v>3</v>
      </c>
      <c r="L1489" t="s">
        <v>1687</v>
      </c>
      <c r="M1489" t="s">
        <v>1688</v>
      </c>
      <c r="N1489" t="s">
        <v>27</v>
      </c>
      <c r="P1489">
        <v>2</v>
      </c>
      <c r="Q1489" t="s">
        <v>31</v>
      </c>
      <c r="R1489" t="s">
        <v>1910</v>
      </c>
    </row>
    <row r="1490" spans="1:18" x14ac:dyDescent="0.3">
      <c r="A1490" t="s">
        <v>1911</v>
      </c>
      <c r="B1490" t="s">
        <v>1912</v>
      </c>
      <c r="C1490" t="s">
        <v>1913</v>
      </c>
      <c r="D1490" s="2">
        <v>45847</v>
      </c>
      <c r="E1490" s="2">
        <v>45847</v>
      </c>
      <c r="F1490" s="2">
        <v>45855</v>
      </c>
      <c r="G1490" t="s">
        <v>49</v>
      </c>
      <c r="H1490" s="3">
        <v>2092</v>
      </c>
      <c r="I1490" s="3">
        <v>2092</v>
      </c>
      <c r="J1490">
        <v>2089</v>
      </c>
      <c r="K1490">
        <v>3</v>
      </c>
      <c r="L1490" t="s">
        <v>1687</v>
      </c>
      <c r="M1490" t="s">
        <v>1688</v>
      </c>
      <c r="N1490" t="s">
        <v>27</v>
      </c>
      <c r="P1490">
        <v>2</v>
      </c>
      <c r="Q1490" t="s">
        <v>31</v>
      </c>
    </row>
    <row r="1491" spans="1:18" x14ac:dyDescent="0.3">
      <c r="A1491" t="s">
        <v>1940</v>
      </c>
      <c r="C1491" t="s">
        <v>1941</v>
      </c>
      <c r="D1491" s="2">
        <v>45852</v>
      </c>
      <c r="E1491" s="2">
        <v>45852</v>
      </c>
      <c r="F1491" s="2">
        <v>45855</v>
      </c>
      <c r="G1491" t="s">
        <v>49</v>
      </c>
      <c r="H1491" s="3">
        <v>2420</v>
      </c>
      <c r="I1491" s="3">
        <v>2420</v>
      </c>
      <c r="J1491">
        <v>2112</v>
      </c>
      <c r="K1491">
        <v>3</v>
      </c>
      <c r="L1491" t="s">
        <v>1687</v>
      </c>
      <c r="M1491" t="s">
        <v>1688</v>
      </c>
      <c r="N1491" t="s">
        <v>27</v>
      </c>
      <c r="P1491">
        <v>2</v>
      </c>
      <c r="Q1491" t="s">
        <v>31</v>
      </c>
    </row>
    <row r="1492" spans="1:18" x14ac:dyDescent="0.3">
      <c r="A1492" t="s">
        <v>1942</v>
      </c>
      <c r="B1492" t="s">
        <v>1928</v>
      </c>
      <c r="C1492" t="s">
        <v>1929</v>
      </c>
      <c r="D1492" s="2">
        <v>45853</v>
      </c>
      <c r="E1492" s="2">
        <v>45853</v>
      </c>
      <c r="F1492" s="2">
        <v>45855</v>
      </c>
      <c r="G1492" t="s">
        <v>49</v>
      </c>
      <c r="H1492" s="3">
        <v>520</v>
      </c>
      <c r="I1492" s="3">
        <v>520</v>
      </c>
      <c r="J1492">
        <v>2113</v>
      </c>
      <c r="K1492">
        <v>3</v>
      </c>
      <c r="L1492" t="s">
        <v>1687</v>
      </c>
      <c r="M1492" t="s">
        <v>1688</v>
      </c>
      <c r="N1492" t="s">
        <v>27</v>
      </c>
      <c r="P1492">
        <v>2</v>
      </c>
      <c r="Q1492" t="s">
        <v>31</v>
      </c>
    </row>
    <row r="1493" spans="1:18" x14ac:dyDescent="0.3">
      <c r="A1493" t="s">
        <v>1943</v>
      </c>
      <c r="B1493" t="s">
        <v>1944</v>
      </c>
      <c r="C1493" t="s">
        <v>1945</v>
      </c>
      <c r="D1493" s="2">
        <v>45853</v>
      </c>
      <c r="E1493" s="2">
        <v>45853</v>
      </c>
      <c r="F1493" s="2">
        <v>45855</v>
      </c>
      <c r="G1493" t="s">
        <v>49</v>
      </c>
      <c r="H1493" s="3">
        <v>2626.05</v>
      </c>
      <c r="I1493" s="3">
        <v>2626.05</v>
      </c>
      <c r="J1493">
        <v>2114</v>
      </c>
      <c r="K1493">
        <v>3</v>
      </c>
      <c r="L1493" t="s">
        <v>1687</v>
      </c>
      <c r="M1493" t="s">
        <v>1688</v>
      </c>
      <c r="N1493" t="s">
        <v>27</v>
      </c>
      <c r="P1493">
        <v>2</v>
      </c>
      <c r="Q1493" t="s">
        <v>31</v>
      </c>
    </row>
    <row r="1494" spans="1:18" x14ac:dyDescent="0.3">
      <c r="A1494" t="s">
        <v>1946</v>
      </c>
      <c r="B1494" t="s">
        <v>1947</v>
      </c>
      <c r="C1494" t="s">
        <v>1948</v>
      </c>
      <c r="D1494" s="2">
        <v>45853</v>
      </c>
      <c r="E1494" s="2">
        <v>45853</v>
      </c>
      <c r="F1494" s="2">
        <v>45855</v>
      </c>
      <c r="G1494" t="s">
        <v>49</v>
      </c>
      <c r="H1494" s="3">
        <v>2400</v>
      </c>
      <c r="I1494" s="3">
        <v>2400</v>
      </c>
      <c r="J1494">
        <v>2115</v>
      </c>
      <c r="K1494">
        <v>3</v>
      </c>
      <c r="L1494" t="s">
        <v>1687</v>
      </c>
      <c r="M1494" t="s">
        <v>1688</v>
      </c>
      <c r="N1494" t="s">
        <v>27</v>
      </c>
      <c r="P1494">
        <v>2</v>
      </c>
      <c r="Q1494" t="s">
        <v>31</v>
      </c>
    </row>
    <row r="1495" spans="1:18" x14ac:dyDescent="0.3">
      <c r="A1495" t="s">
        <v>1949</v>
      </c>
      <c r="B1495" t="s">
        <v>1950</v>
      </c>
      <c r="C1495" t="s">
        <v>1951</v>
      </c>
      <c r="D1495" s="2">
        <v>45853</v>
      </c>
      <c r="E1495" s="2">
        <v>45853</v>
      </c>
      <c r="F1495" s="2">
        <v>45855</v>
      </c>
      <c r="G1495" t="s">
        <v>49</v>
      </c>
      <c r="H1495" s="3">
        <v>2045</v>
      </c>
      <c r="I1495" s="3">
        <v>2045</v>
      </c>
      <c r="J1495">
        <v>2116</v>
      </c>
      <c r="K1495">
        <v>3</v>
      </c>
      <c r="L1495" t="s">
        <v>1687</v>
      </c>
      <c r="M1495" t="s">
        <v>1688</v>
      </c>
      <c r="N1495" t="s">
        <v>27</v>
      </c>
      <c r="P1495">
        <v>2</v>
      </c>
      <c r="Q1495" t="s">
        <v>31</v>
      </c>
      <c r="R1495" t="s">
        <v>1952</v>
      </c>
    </row>
    <row r="1496" spans="1:18" x14ac:dyDescent="0.3">
      <c r="A1496" t="s">
        <v>1953</v>
      </c>
      <c r="B1496" t="s">
        <v>1954</v>
      </c>
      <c r="C1496" t="s">
        <v>1955</v>
      </c>
      <c r="D1496" s="2">
        <v>45855</v>
      </c>
      <c r="E1496" s="2">
        <v>45855</v>
      </c>
      <c r="F1496" s="2">
        <v>45855</v>
      </c>
      <c r="G1496" t="s">
        <v>49</v>
      </c>
      <c r="H1496" s="3">
        <v>60</v>
      </c>
      <c r="I1496" s="3">
        <v>60</v>
      </c>
      <c r="J1496">
        <v>2130</v>
      </c>
      <c r="K1496">
        <v>3</v>
      </c>
      <c r="L1496" t="s">
        <v>1687</v>
      </c>
      <c r="M1496" t="s">
        <v>1688</v>
      </c>
      <c r="N1496" t="s">
        <v>27</v>
      </c>
      <c r="P1496">
        <v>2</v>
      </c>
      <c r="Q1496" t="s">
        <v>31</v>
      </c>
    </row>
    <row r="1497" spans="1:18" x14ac:dyDescent="0.3">
      <c r="A1497" t="s">
        <v>1956</v>
      </c>
      <c r="B1497" t="s">
        <v>1954</v>
      </c>
      <c r="C1497" t="s">
        <v>1955</v>
      </c>
      <c r="D1497" s="2">
        <v>45855</v>
      </c>
      <c r="E1497" s="2">
        <v>45885</v>
      </c>
      <c r="F1497" s="2">
        <v>45855</v>
      </c>
      <c r="G1497" t="s">
        <v>1708</v>
      </c>
      <c r="H1497" s="3">
        <v>1190</v>
      </c>
      <c r="I1497" s="3">
        <v>1190</v>
      </c>
      <c r="J1497">
        <v>2130</v>
      </c>
      <c r="K1497">
        <v>3</v>
      </c>
      <c r="L1497" t="s">
        <v>1687</v>
      </c>
      <c r="M1497" t="s">
        <v>1688</v>
      </c>
      <c r="N1497" t="s">
        <v>27</v>
      </c>
      <c r="P1497">
        <v>2</v>
      </c>
      <c r="Q1497" t="s">
        <v>31</v>
      </c>
    </row>
    <row r="1498" spans="1:18" x14ac:dyDescent="0.3">
      <c r="A1498" t="s">
        <v>1957</v>
      </c>
      <c r="B1498" t="s">
        <v>1958</v>
      </c>
      <c r="C1498" t="s">
        <v>1959</v>
      </c>
      <c r="D1498" s="2">
        <v>45855</v>
      </c>
      <c r="E1498" s="2">
        <v>45855</v>
      </c>
      <c r="F1498" s="2">
        <v>45855</v>
      </c>
      <c r="G1498" t="s">
        <v>49</v>
      </c>
      <c r="H1498" s="3">
        <v>1656</v>
      </c>
      <c r="I1498" s="3">
        <v>1656</v>
      </c>
      <c r="J1498">
        <v>2131</v>
      </c>
      <c r="K1498">
        <v>3</v>
      </c>
      <c r="L1498" t="s">
        <v>1687</v>
      </c>
      <c r="M1498" t="s">
        <v>1688</v>
      </c>
      <c r="N1498" t="s">
        <v>27</v>
      </c>
      <c r="P1498">
        <v>2</v>
      </c>
      <c r="Q1498" t="s">
        <v>31</v>
      </c>
      <c r="R1498" t="s">
        <v>1724</v>
      </c>
    </row>
    <row r="1499" spans="1:18" x14ac:dyDescent="0.3">
      <c r="A1499" t="s">
        <v>1960</v>
      </c>
      <c r="B1499" t="s">
        <v>1859</v>
      </c>
      <c r="C1499" t="s">
        <v>1860</v>
      </c>
      <c r="D1499" s="2">
        <v>45855</v>
      </c>
      <c r="E1499" s="2">
        <v>45855</v>
      </c>
      <c r="F1499" s="2">
        <v>45855</v>
      </c>
      <c r="G1499" t="s">
        <v>49</v>
      </c>
      <c r="H1499" s="3">
        <v>1270</v>
      </c>
      <c r="I1499" s="3">
        <v>1270</v>
      </c>
      <c r="J1499">
        <v>2132</v>
      </c>
      <c r="K1499">
        <v>3</v>
      </c>
      <c r="L1499" t="s">
        <v>1687</v>
      </c>
      <c r="M1499" t="s">
        <v>1688</v>
      </c>
      <c r="N1499" t="s">
        <v>27</v>
      </c>
      <c r="P1499">
        <v>2</v>
      </c>
      <c r="Q1499" t="s">
        <v>31</v>
      </c>
    </row>
    <row r="1500" spans="1:18" x14ac:dyDescent="0.3">
      <c r="A1500" t="s">
        <v>1961</v>
      </c>
      <c r="C1500" t="s">
        <v>1962</v>
      </c>
      <c r="D1500" s="2">
        <v>45854</v>
      </c>
      <c r="E1500" s="2">
        <v>45854</v>
      </c>
      <c r="F1500" s="2">
        <v>45855</v>
      </c>
      <c r="G1500" t="s">
        <v>49</v>
      </c>
      <c r="H1500" s="3">
        <v>12816</v>
      </c>
      <c r="I1500" s="3">
        <v>12816</v>
      </c>
      <c r="J1500">
        <v>2121</v>
      </c>
      <c r="K1500">
        <v>3</v>
      </c>
      <c r="L1500" t="s">
        <v>1687</v>
      </c>
      <c r="M1500" t="s">
        <v>1688</v>
      </c>
      <c r="N1500" t="s">
        <v>27</v>
      </c>
      <c r="P1500">
        <v>2</v>
      </c>
      <c r="Q1500" t="s">
        <v>31</v>
      </c>
      <c r="R1500" t="s">
        <v>1963</v>
      </c>
    </row>
    <row r="1501" spans="1:18" x14ac:dyDescent="0.3">
      <c r="A1501" t="s">
        <v>1964</v>
      </c>
      <c r="B1501" t="s">
        <v>1965</v>
      </c>
      <c r="C1501" t="s">
        <v>1966</v>
      </c>
      <c r="D1501" s="2">
        <v>45853</v>
      </c>
      <c r="E1501" s="2">
        <v>45853</v>
      </c>
      <c r="F1501" s="2">
        <v>45855</v>
      </c>
      <c r="G1501" t="s">
        <v>49</v>
      </c>
      <c r="H1501" s="3">
        <v>930</v>
      </c>
      <c r="I1501" s="3">
        <v>930</v>
      </c>
      <c r="J1501">
        <v>2118</v>
      </c>
      <c r="K1501">
        <v>3</v>
      </c>
      <c r="L1501" t="s">
        <v>1687</v>
      </c>
      <c r="M1501" t="s">
        <v>1688</v>
      </c>
      <c r="N1501" t="s">
        <v>27</v>
      </c>
      <c r="P1501">
        <v>2</v>
      </c>
      <c r="Q1501" t="s">
        <v>31</v>
      </c>
    </row>
    <row r="1502" spans="1:18" x14ac:dyDescent="0.3">
      <c r="A1502" t="s">
        <v>1967</v>
      </c>
      <c r="B1502" t="s">
        <v>1805</v>
      </c>
      <c r="C1502" t="s">
        <v>1806</v>
      </c>
      <c r="D1502" s="2">
        <v>45847</v>
      </c>
      <c r="E1502" s="2">
        <v>45847</v>
      </c>
      <c r="F1502" s="2">
        <v>45855</v>
      </c>
      <c r="G1502" t="s">
        <v>49</v>
      </c>
      <c r="H1502" s="3">
        <v>700</v>
      </c>
      <c r="I1502" s="3">
        <v>700</v>
      </c>
      <c r="J1502">
        <v>2091</v>
      </c>
      <c r="K1502">
        <v>3</v>
      </c>
      <c r="L1502" t="s">
        <v>1687</v>
      </c>
      <c r="M1502" t="s">
        <v>1688</v>
      </c>
      <c r="N1502" t="s">
        <v>27</v>
      </c>
      <c r="P1502">
        <v>2</v>
      </c>
      <c r="Q1502" t="s">
        <v>31</v>
      </c>
    </row>
    <row r="1503" spans="1:18" x14ac:dyDescent="0.3">
      <c r="A1503" t="s">
        <v>1968</v>
      </c>
      <c r="B1503">
        <v>4569789099</v>
      </c>
      <c r="C1503" t="s">
        <v>1969</v>
      </c>
      <c r="D1503" s="2">
        <v>45855</v>
      </c>
      <c r="E1503" s="2">
        <v>45855</v>
      </c>
      <c r="F1503" s="2">
        <v>45855</v>
      </c>
      <c r="G1503" t="s">
        <v>1303</v>
      </c>
      <c r="H1503" s="3">
        <v>880</v>
      </c>
      <c r="I1503" s="3">
        <v>880</v>
      </c>
      <c r="J1503">
        <v>2135</v>
      </c>
      <c r="K1503">
        <v>3</v>
      </c>
      <c r="L1503" t="s">
        <v>1687</v>
      </c>
      <c r="M1503" t="s">
        <v>1688</v>
      </c>
      <c r="N1503" t="s">
        <v>27</v>
      </c>
      <c r="P1503">
        <v>2</v>
      </c>
      <c r="Q1503" t="s">
        <v>31</v>
      </c>
    </row>
    <row r="1504" spans="1:18" x14ac:dyDescent="0.3">
      <c r="A1504" t="s">
        <v>1937</v>
      </c>
      <c r="B1504" t="s">
        <v>1938</v>
      </c>
      <c r="C1504" t="s">
        <v>1939</v>
      </c>
      <c r="D1504" s="2">
        <v>45840</v>
      </c>
      <c r="E1504" s="2">
        <v>45840</v>
      </c>
      <c r="F1504" s="2">
        <v>45855</v>
      </c>
      <c r="G1504" t="s">
        <v>49</v>
      </c>
      <c r="H1504" s="3">
        <v>4235</v>
      </c>
      <c r="I1504" s="3">
        <v>4235</v>
      </c>
      <c r="J1504">
        <v>2047</v>
      </c>
      <c r="K1504">
        <v>3</v>
      </c>
      <c r="L1504" t="s">
        <v>1687</v>
      </c>
      <c r="M1504" t="s">
        <v>1688</v>
      </c>
      <c r="N1504" t="s">
        <v>27</v>
      </c>
      <c r="P1504">
        <v>2</v>
      </c>
      <c r="Q1504" t="s">
        <v>31</v>
      </c>
    </row>
    <row r="1505" spans="1:17" x14ac:dyDescent="0.3">
      <c r="A1505" t="s">
        <v>1930</v>
      </c>
      <c r="B1505" t="s">
        <v>1920</v>
      </c>
      <c r="C1505" t="s">
        <v>1921</v>
      </c>
      <c r="D1505" s="2">
        <v>45839</v>
      </c>
      <c r="E1505" s="2">
        <v>45839</v>
      </c>
      <c r="F1505" s="2">
        <v>45855</v>
      </c>
      <c r="G1505" t="s">
        <v>1303</v>
      </c>
      <c r="H1505" s="3">
        <v>9510</v>
      </c>
      <c r="I1505" s="3">
        <v>9510</v>
      </c>
      <c r="J1505">
        <v>2043</v>
      </c>
      <c r="K1505">
        <v>3</v>
      </c>
      <c r="L1505" t="s">
        <v>1687</v>
      </c>
      <c r="M1505" t="s">
        <v>1688</v>
      </c>
      <c r="N1505" t="s">
        <v>27</v>
      </c>
      <c r="P1505">
        <v>2</v>
      </c>
      <c r="Q1505" t="s">
        <v>31</v>
      </c>
    </row>
    <row r="1506" spans="1:17" x14ac:dyDescent="0.3">
      <c r="A1506" t="s">
        <v>1931</v>
      </c>
      <c r="B1506" t="s">
        <v>1932</v>
      </c>
      <c r="C1506" t="s">
        <v>1933</v>
      </c>
      <c r="D1506" s="2">
        <v>45841</v>
      </c>
      <c r="E1506" s="2">
        <v>45841</v>
      </c>
      <c r="F1506" s="2">
        <v>45855</v>
      </c>
      <c r="G1506" t="s">
        <v>49</v>
      </c>
      <c r="H1506" s="3">
        <v>1520</v>
      </c>
      <c r="I1506" s="3">
        <v>1520</v>
      </c>
      <c r="J1506">
        <v>2056</v>
      </c>
      <c r="K1506">
        <v>3</v>
      </c>
      <c r="L1506" t="s">
        <v>1687</v>
      </c>
      <c r="M1506" t="s">
        <v>1688</v>
      </c>
      <c r="N1506" t="s">
        <v>27</v>
      </c>
      <c r="P1506">
        <v>2</v>
      </c>
      <c r="Q1506" t="s">
        <v>31</v>
      </c>
    </row>
    <row r="1507" spans="1:17" x14ac:dyDescent="0.3">
      <c r="A1507" t="s">
        <v>1927</v>
      </c>
      <c r="B1507" t="s">
        <v>1928</v>
      </c>
      <c r="C1507" t="s">
        <v>1929</v>
      </c>
      <c r="D1507" s="2">
        <v>45842</v>
      </c>
      <c r="E1507" s="2">
        <v>45842</v>
      </c>
      <c r="F1507" s="2">
        <v>45855</v>
      </c>
      <c r="G1507" t="s">
        <v>49</v>
      </c>
      <c r="H1507" s="3">
        <v>500</v>
      </c>
      <c r="I1507" s="3">
        <v>500</v>
      </c>
      <c r="J1507">
        <v>2057</v>
      </c>
      <c r="K1507">
        <v>3</v>
      </c>
      <c r="L1507" t="s">
        <v>1687</v>
      </c>
      <c r="M1507" t="s">
        <v>1688</v>
      </c>
      <c r="N1507" t="s">
        <v>27</v>
      </c>
      <c r="P1507">
        <v>2</v>
      </c>
      <c r="Q1507" t="s">
        <v>31</v>
      </c>
    </row>
    <row r="1508" spans="1:17" x14ac:dyDescent="0.3">
      <c r="A1508" t="s">
        <v>1934</v>
      </c>
      <c r="C1508" t="s">
        <v>1935</v>
      </c>
      <c r="D1508" s="2">
        <v>45842</v>
      </c>
      <c r="E1508" s="2">
        <v>45842</v>
      </c>
      <c r="F1508" s="2">
        <v>45855</v>
      </c>
      <c r="G1508" t="s">
        <v>49</v>
      </c>
      <c r="H1508" s="3">
        <v>485</v>
      </c>
      <c r="I1508" s="3">
        <v>485</v>
      </c>
      <c r="J1508">
        <v>2061</v>
      </c>
      <c r="K1508">
        <v>3</v>
      </c>
      <c r="L1508" t="s">
        <v>1687</v>
      </c>
      <c r="M1508" t="s">
        <v>1688</v>
      </c>
      <c r="N1508" t="s">
        <v>27</v>
      </c>
      <c r="P1508">
        <v>2</v>
      </c>
      <c r="Q1508" t="s">
        <v>31</v>
      </c>
    </row>
    <row r="1509" spans="1:17" x14ac:dyDescent="0.3">
      <c r="A1509" t="s">
        <v>1936</v>
      </c>
      <c r="B1509" t="s">
        <v>1932</v>
      </c>
      <c r="C1509" t="s">
        <v>1933</v>
      </c>
      <c r="D1509" s="2">
        <v>45842</v>
      </c>
      <c r="E1509" s="2">
        <v>45842</v>
      </c>
      <c r="F1509" s="2">
        <v>45855</v>
      </c>
      <c r="G1509" t="s">
        <v>49</v>
      </c>
      <c r="H1509" s="3">
        <v>580</v>
      </c>
      <c r="I1509" s="3">
        <v>580</v>
      </c>
      <c r="J1509">
        <v>2062</v>
      </c>
      <c r="K1509">
        <v>3</v>
      </c>
      <c r="L1509" t="s">
        <v>1687</v>
      </c>
      <c r="M1509" t="s">
        <v>1688</v>
      </c>
      <c r="N1509" t="s">
        <v>27</v>
      </c>
      <c r="P1509">
        <v>2</v>
      </c>
      <c r="Q1509" t="s">
        <v>31</v>
      </c>
    </row>
    <row r="1510" spans="1:17" x14ac:dyDescent="0.3">
      <c r="A1510" t="s">
        <v>1914</v>
      </c>
      <c r="B1510" t="s">
        <v>1915</v>
      </c>
      <c r="C1510" t="s">
        <v>1916</v>
      </c>
      <c r="D1510" s="2">
        <v>45842</v>
      </c>
      <c r="E1510" s="2">
        <v>45842</v>
      </c>
      <c r="F1510" s="2">
        <v>45855</v>
      </c>
      <c r="G1510" t="s">
        <v>49</v>
      </c>
      <c r="H1510" s="3">
        <v>3011.5</v>
      </c>
      <c r="I1510" s="3">
        <v>3011.5</v>
      </c>
      <c r="J1510">
        <v>2065</v>
      </c>
      <c r="K1510">
        <v>3</v>
      </c>
      <c r="L1510" t="s">
        <v>1687</v>
      </c>
      <c r="M1510" t="s">
        <v>1688</v>
      </c>
      <c r="N1510" t="s">
        <v>27</v>
      </c>
      <c r="P1510">
        <v>2</v>
      </c>
      <c r="Q1510" t="s">
        <v>31</v>
      </c>
    </row>
    <row r="1511" spans="1:17" x14ac:dyDescent="0.3">
      <c r="A1511" t="s">
        <v>1917</v>
      </c>
      <c r="C1511" t="s">
        <v>1918</v>
      </c>
      <c r="D1511" s="2">
        <v>45842</v>
      </c>
      <c r="E1511" s="2">
        <v>45842</v>
      </c>
      <c r="F1511" s="2">
        <v>45855</v>
      </c>
      <c r="G1511" t="s">
        <v>49</v>
      </c>
      <c r="H1511" s="3">
        <v>3145</v>
      </c>
      <c r="I1511" s="3">
        <v>3145</v>
      </c>
      <c r="J1511">
        <v>2066</v>
      </c>
      <c r="K1511">
        <v>3</v>
      </c>
      <c r="L1511" t="s">
        <v>1687</v>
      </c>
      <c r="M1511" t="s">
        <v>1688</v>
      </c>
      <c r="N1511" t="s">
        <v>27</v>
      </c>
      <c r="P1511">
        <v>2</v>
      </c>
      <c r="Q1511" t="s">
        <v>31</v>
      </c>
    </row>
    <row r="1512" spans="1:17" x14ac:dyDescent="0.3">
      <c r="A1512" t="s">
        <v>1919</v>
      </c>
      <c r="B1512" t="s">
        <v>1920</v>
      </c>
      <c r="C1512" t="s">
        <v>1921</v>
      </c>
      <c r="D1512" s="2">
        <v>45842</v>
      </c>
      <c r="E1512" s="2">
        <v>45842</v>
      </c>
      <c r="F1512" s="2">
        <v>45855</v>
      </c>
      <c r="G1512" t="s">
        <v>49</v>
      </c>
      <c r="H1512" s="3">
        <v>2580</v>
      </c>
      <c r="I1512" s="3">
        <v>2580</v>
      </c>
      <c r="J1512">
        <v>2067</v>
      </c>
      <c r="K1512">
        <v>3</v>
      </c>
      <c r="L1512" t="s">
        <v>1687</v>
      </c>
      <c r="M1512" t="s">
        <v>1688</v>
      </c>
      <c r="N1512" t="s">
        <v>27</v>
      </c>
      <c r="P1512">
        <v>2</v>
      </c>
      <c r="Q1512" t="s">
        <v>31</v>
      </c>
    </row>
    <row r="1513" spans="1:17" x14ac:dyDescent="0.3">
      <c r="A1513" t="s">
        <v>1922</v>
      </c>
      <c r="B1513" t="s">
        <v>1719</v>
      </c>
      <c r="C1513" t="s">
        <v>1720</v>
      </c>
      <c r="D1513" s="2">
        <v>45842</v>
      </c>
      <c r="E1513" s="2">
        <v>45842</v>
      </c>
      <c r="F1513" s="2">
        <v>45855</v>
      </c>
      <c r="G1513" t="s">
        <v>49</v>
      </c>
      <c r="H1513" s="3">
        <v>1250</v>
      </c>
      <c r="I1513" s="3">
        <v>1250</v>
      </c>
      <c r="J1513">
        <v>2068</v>
      </c>
      <c r="K1513">
        <v>3</v>
      </c>
      <c r="L1513" t="s">
        <v>1687</v>
      </c>
      <c r="M1513" t="s">
        <v>1688</v>
      </c>
      <c r="N1513" t="s">
        <v>27</v>
      </c>
      <c r="P1513">
        <v>2</v>
      </c>
      <c r="Q1513" t="s">
        <v>31</v>
      </c>
    </row>
    <row r="1514" spans="1:17" x14ac:dyDescent="0.3">
      <c r="A1514" t="s">
        <v>1923</v>
      </c>
      <c r="B1514" t="s">
        <v>1924</v>
      </c>
      <c r="C1514" t="s">
        <v>1925</v>
      </c>
      <c r="D1514" s="2">
        <v>45842</v>
      </c>
      <c r="E1514" s="2">
        <v>45842</v>
      </c>
      <c r="F1514" s="2">
        <v>45855</v>
      </c>
      <c r="G1514" t="s">
        <v>49</v>
      </c>
      <c r="H1514" s="3">
        <v>2290</v>
      </c>
      <c r="I1514" s="3">
        <v>2290</v>
      </c>
      <c r="J1514">
        <v>2069</v>
      </c>
      <c r="K1514">
        <v>3</v>
      </c>
      <c r="L1514" t="s">
        <v>1687</v>
      </c>
      <c r="M1514" t="s">
        <v>1688</v>
      </c>
      <c r="N1514" t="s">
        <v>27</v>
      </c>
      <c r="P1514">
        <v>2</v>
      </c>
      <c r="Q1514" t="s">
        <v>31</v>
      </c>
    </row>
    <row r="1515" spans="1:17" x14ac:dyDescent="0.3">
      <c r="A1515" t="s">
        <v>1926</v>
      </c>
      <c r="B1515" t="s">
        <v>1835</v>
      </c>
      <c r="C1515" t="s">
        <v>1836</v>
      </c>
      <c r="D1515" s="2">
        <v>45846</v>
      </c>
      <c r="E1515" s="2">
        <v>45846</v>
      </c>
      <c r="F1515" s="2">
        <v>45855</v>
      </c>
      <c r="G1515" t="s">
        <v>49</v>
      </c>
      <c r="H1515" s="3">
        <v>400</v>
      </c>
      <c r="I1515" s="3">
        <v>400</v>
      </c>
      <c r="J1515">
        <v>2084</v>
      </c>
      <c r="K1515">
        <v>3</v>
      </c>
      <c r="L1515" t="s">
        <v>1687</v>
      </c>
      <c r="M1515" t="s">
        <v>1688</v>
      </c>
      <c r="N1515" t="s">
        <v>27</v>
      </c>
      <c r="P1515">
        <v>2</v>
      </c>
      <c r="Q1515" t="s">
        <v>31</v>
      </c>
    </row>
    <row r="1516" spans="1:17" x14ac:dyDescent="0.3">
      <c r="A1516" t="s">
        <v>1927</v>
      </c>
      <c r="B1516" t="s">
        <v>1928</v>
      </c>
      <c r="C1516" t="s">
        <v>1929</v>
      </c>
      <c r="D1516" s="2">
        <v>45846</v>
      </c>
      <c r="E1516" s="2">
        <v>45846</v>
      </c>
      <c r="F1516" s="2">
        <v>45855</v>
      </c>
      <c r="G1516" t="s">
        <v>49</v>
      </c>
      <c r="H1516" s="3">
        <v>860</v>
      </c>
      <c r="I1516" s="3">
        <v>860</v>
      </c>
      <c r="J1516">
        <v>2078</v>
      </c>
      <c r="K1516">
        <v>3</v>
      </c>
      <c r="L1516" t="s">
        <v>1687</v>
      </c>
      <c r="M1516" t="s">
        <v>1688</v>
      </c>
      <c r="N1516" t="s">
        <v>27</v>
      </c>
      <c r="P1516">
        <v>2</v>
      </c>
      <c r="Q1516" t="s">
        <v>31</v>
      </c>
    </row>
    <row r="1517" spans="1:17" x14ac:dyDescent="0.3">
      <c r="A1517" t="s">
        <v>1884</v>
      </c>
      <c r="C1517" t="s">
        <v>1699</v>
      </c>
      <c r="D1517" s="2">
        <v>45853</v>
      </c>
      <c r="E1517" s="2">
        <v>45853</v>
      </c>
      <c r="F1517" s="2">
        <v>45855</v>
      </c>
      <c r="G1517" t="s">
        <v>49</v>
      </c>
      <c r="H1517" s="3">
        <v>200.1</v>
      </c>
      <c r="I1517" s="3">
        <v>200</v>
      </c>
      <c r="J1517">
        <v>1505</v>
      </c>
      <c r="K1517">
        <v>3</v>
      </c>
      <c r="L1517" t="s">
        <v>1687</v>
      </c>
      <c r="M1517" t="s">
        <v>1688</v>
      </c>
      <c r="N1517" t="s">
        <v>27</v>
      </c>
      <c r="P1517">
        <v>2</v>
      </c>
      <c r="Q1517" t="s">
        <v>31</v>
      </c>
    </row>
    <row r="1518" spans="1:17" x14ac:dyDescent="0.3">
      <c r="A1518" t="s">
        <v>1885</v>
      </c>
      <c r="C1518" t="s">
        <v>1699</v>
      </c>
      <c r="D1518" s="2">
        <v>45853</v>
      </c>
      <c r="E1518" s="2">
        <v>45853</v>
      </c>
      <c r="F1518" s="2">
        <v>45855</v>
      </c>
      <c r="G1518" t="s">
        <v>49</v>
      </c>
      <c r="H1518" s="3">
        <v>170</v>
      </c>
      <c r="I1518" s="3">
        <v>170</v>
      </c>
      <c r="J1518">
        <v>1508</v>
      </c>
      <c r="K1518">
        <v>3</v>
      </c>
      <c r="L1518" t="s">
        <v>1687</v>
      </c>
      <c r="M1518" t="s">
        <v>1688</v>
      </c>
      <c r="N1518" t="s">
        <v>27</v>
      </c>
      <c r="P1518">
        <v>2</v>
      </c>
      <c r="Q1518" t="s">
        <v>31</v>
      </c>
    </row>
    <row r="1519" spans="1:17" x14ac:dyDescent="0.3">
      <c r="A1519" t="s">
        <v>1886</v>
      </c>
      <c r="C1519" t="s">
        <v>1699</v>
      </c>
      <c r="D1519" s="2">
        <v>45853</v>
      </c>
      <c r="E1519" s="2">
        <v>45853</v>
      </c>
      <c r="F1519" s="2">
        <v>45855</v>
      </c>
      <c r="G1519" t="s">
        <v>49</v>
      </c>
      <c r="H1519" s="3">
        <v>110</v>
      </c>
      <c r="I1519" s="3">
        <v>110</v>
      </c>
      <c r="J1519">
        <v>1509</v>
      </c>
      <c r="K1519">
        <v>3</v>
      </c>
      <c r="L1519" t="s">
        <v>1687</v>
      </c>
      <c r="M1519" t="s">
        <v>1688</v>
      </c>
      <c r="N1519" t="s">
        <v>27</v>
      </c>
      <c r="P1519">
        <v>2</v>
      </c>
      <c r="Q1519" t="s">
        <v>31</v>
      </c>
    </row>
    <row r="1520" spans="1:17" x14ac:dyDescent="0.3">
      <c r="A1520" t="s">
        <v>1887</v>
      </c>
      <c r="C1520" t="s">
        <v>1888</v>
      </c>
      <c r="D1520" s="2">
        <v>45854</v>
      </c>
      <c r="E1520" s="2">
        <v>45854</v>
      </c>
      <c r="F1520" s="2">
        <v>45855</v>
      </c>
      <c r="G1520" t="s">
        <v>49</v>
      </c>
      <c r="H1520" s="3">
        <v>320</v>
      </c>
      <c r="I1520" s="3">
        <v>320</v>
      </c>
      <c r="J1520">
        <v>1510</v>
      </c>
      <c r="K1520">
        <v>3</v>
      </c>
      <c r="L1520" t="s">
        <v>1687</v>
      </c>
      <c r="M1520" t="s">
        <v>1688</v>
      </c>
      <c r="N1520" t="s">
        <v>27</v>
      </c>
      <c r="P1520">
        <v>2</v>
      </c>
      <c r="Q1520" t="s">
        <v>31</v>
      </c>
    </row>
    <row r="1521" spans="1:17" x14ac:dyDescent="0.3">
      <c r="A1521" t="s">
        <v>1874</v>
      </c>
      <c r="B1521" t="s">
        <v>1875</v>
      </c>
      <c r="C1521" t="s">
        <v>1876</v>
      </c>
      <c r="D1521" s="2">
        <v>45847</v>
      </c>
      <c r="E1521" s="2">
        <v>45847</v>
      </c>
      <c r="F1521" s="2">
        <v>45855</v>
      </c>
      <c r="G1521" t="s">
        <v>49</v>
      </c>
      <c r="H1521" s="3">
        <v>595</v>
      </c>
      <c r="I1521" s="3">
        <v>595</v>
      </c>
      <c r="J1521">
        <v>1480</v>
      </c>
      <c r="K1521">
        <v>3</v>
      </c>
      <c r="L1521" t="s">
        <v>1687</v>
      </c>
      <c r="M1521" t="s">
        <v>1688</v>
      </c>
      <c r="N1521" t="s">
        <v>27</v>
      </c>
      <c r="P1521">
        <v>2</v>
      </c>
      <c r="Q1521" t="s">
        <v>31</v>
      </c>
    </row>
    <row r="1522" spans="1:17" x14ac:dyDescent="0.3">
      <c r="A1522" t="s">
        <v>1877</v>
      </c>
      <c r="B1522" t="s">
        <v>1878</v>
      </c>
      <c r="C1522" t="s">
        <v>1879</v>
      </c>
      <c r="D1522" s="2">
        <v>45847</v>
      </c>
      <c r="E1522" s="2">
        <v>45847</v>
      </c>
      <c r="F1522" s="2">
        <v>45855</v>
      </c>
      <c r="G1522" t="s">
        <v>49</v>
      </c>
      <c r="H1522" s="3">
        <v>1830</v>
      </c>
      <c r="I1522" s="3">
        <v>1830</v>
      </c>
      <c r="J1522">
        <v>1481</v>
      </c>
      <c r="K1522">
        <v>3</v>
      </c>
      <c r="L1522" t="s">
        <v>1687</v>
      </c>
      <c r="M1522" t="s">
        <v>1688</v>
      </c>
      <c r="N1522" t="s">
        <v>27</v>
      </c>
      <c r="P1522">
        <v>2</v>
      </c>
      <c r="Q1522" t="s">
        <v>31</v>
      </c>
    </row>
    <row r="1523" spans="1:17" x14ac:dyDescent="0.3">
      <c r="A1523" t="s">
        <v>1880</v>
      </c>
      <c r="C1523" t="s">
        <v>1881</v>
      </c>
      <c r="D1523" s="2">
        <v>45847</v>
      </c>
      <c r="E1523" s="2">
        <v>45847</v>
      </c>
      <c r="F1523" s="2">
        <v>45855</v>
      </c>
      <c r="G1523" t="s">
        <v>49</v>
      </c>
      <c r="H1523" s="3">
        <v>123.5</v>
      </c>
      <c r="I1523" s="3">
        <v>123.5</v>
      </c>
      <c r="J1523">
        <v>1482</v>
      </c>
      <c r="K1523">
        <v>3</v>
      </c>
      <c r="L1523" t="s">
        <v>1687</v>
      </c>
      <c r="M1523" t="s">
        <v>1688</v>
      </c>
      <c r="N1523" t="s">
        <v>27</v>
      </c>
      <c r="P1523">
        <v>2</v>
      </c>
      <c r="Q1523" t="s">
        <v>31</v>
      </c>
    </row>
    <row r="1524" spans="1:17" x14ac:dyDescent="0.3">
      <c r="A1524" t="s">
        <v>1869</v>
      </c>
      <c r="B1524" t="s">
        <v>1870</v>
      </c>
      <c r="C1524" t="s">
        <v>1871</v>
      </c>
      <c r="D1524" s="2">
        <v>45842</v>
      </c>
      <c r="E1524" s="2">
        <v>45842</v>
      </c>
      <c r="F1524" s="2">
        <v>45855</v>
      </c>
      <c r="G1524" t="s">
        <v>49</v>
      </c>
      <c r="H1524" s="3">
        <v>65</v>
      </c>
      <c r="I1524" s="3">
        <v>65</v>
      </c>
      <c r="J1524">
        <v>1467</v>
      </c>
      <c r="K1524">
        <v>3</v>
      </c>
      <c r="L1524" t="s">
        <v>1687</v>
      </c>
      <c r="M1524" t="s">
        <v>1688</v>
      </c>
      <c r="N1524" t="s">
        <v>27</v>
      </c>
      <c r="P1524">
        <v>2</v>
      </c>
      <c r="Q1524" t="s">
        <v>31</v>
      </c>
    </row>
    <row r="1525" spans="1:17" x14ac:dyDescent="0.3">
      <c r="A1525" t="s">
        <v>1872</v>
      </c>
      <c r="C1525" t="s">
        <v>1873</v>
      </c>
      <c r="D1525" s="2">
        <v>45846</v>
      </c>
      <c r="E1525" s="2">
        <v>45846</v>
      </c>
      <c r="F1525" s="2">
        <v>45855</v>
      </c>
      <c r="G1525" t="s">
        <v>49</v>
      </c>
      <c r="H1525" s="3">
        <v>790</v>
      </c>
      <c r="I1525" s="3">
        <v>790</v>
      </c>
      <c r="J1525">
        <v>1477</v>
      </c>
      <c r="K1525">
        <v>3</v>
      </c>
      <c r="L1525" t="s">
        <v>1687</v>
      </c>
      <c r="M1525" t="s">
        <v>1688</v>
      </c>
      <c r="N1525" t="s">
        <v>27</v>
      </c>
      <c r="P1525">
        <v>2</v>
      </c>
      <c r="Q1525" t="s">
        <v>31</v>
      </c>
    </row>
    <row r="1526" spans="1:17" x14ac:dyDescent="0.3">
      <c r="A1526" t="s">
        <v>1896</v>
      </c>
      <c r="B1526" t="s">
        <v>1897</v>
      </c>
      <c r="C1526" t="s">
        <v>1898</v>
      </c>
      <c r="D1526" s="2">
        <v>45843</v>
      </c>
      <c r="E1526" s="2">
        <v>45843</v>
      </c>
      <c r="F1526" s="2">
        <v>45855</v>
      </c>
      <c r="G1526" t="s">
        <v>49</v>
      </c>
      <c r="H1526" s="3">
        <v>475</v>
      </c>
      <c r="I1526" s="3">
        <v>475</v>
      </c>
      <c r="J1526">
        <v>1471</v>
      </c>
      <c r="K1526">
        <v>3</v>
      </c>
      <c r="L1526" t="s">
        <v>1687</v>
      </c>
      <c r="M1526" t="s">
        <v>1688</v>
      </c>
      <c r="N1526" t="s">
        <v>27</v>
      </c>
      <c r="P1526">
        <v>2</v>
      </c>
      <c r="Q1526" t="s">
        <v>31</v>
      </c>
    </row>
    <row r="1527" spans="1:17" x14ac:dyDescent="0.3">
      <c r="A1527" t="s">
        <v>1899</v>
      </c>
      <c r="C1527" t="s">
        <v>1900</v>
      </c>
      <c r="D1527" s="2">
        <v>45843</v>
      </c>
      <c r="E1527" s="2">
        <v>45843</v>
      </c>
      <c r="F1527" s="2">
        <v>45855</v>
      </c>
      <c r="G1527" t="s">
        <v>49</v>
      </c>
      <c r="H1527" s="3">
        <v>225</v>
      </c>
      <c r="I1527" s="3">
        <v>225</v>
      </c>
      <c r="J1527">
        <v>1472</v>
      </c>
      <c r="K1527">
        <v>3</v>
      </c>
      <c r="L1527" t="s">
        <v>1687</v>
      </c>
      <c r="M1527" t="s">
        <v>1688</v>
      </c>
      <c r="N1527" t="s">
        <v>27</v>
      </c>
      <c r="P1527">
        <v>2</v>
      </c>
      <c r="Q1527" t="s">
        <v>31</v>
      </c>
    </row>
    <row r="1528" spans="1:17" x14ac:dyDescent="0.3">
      <c r="A1528" t="s">
        <v>1901</v>
      </c>
      <c r="C1528" t="s">
        <v>1902</v>
      </c>
      <c r="D1528" s="2">
        <v>45843</v>
      </c>
      <c r="E1528" s="2">
        <v>45843</v>
      </c>
      <c r="F1528" s="2">
        <v>45855</v>
      </c>
      <c r="G1528" t="s">
        <v>49</v>
      </c>
      <c r="H1528" s="3">
        <v>152</v>
      </c>
      <c r="I1528" s="3">
        <v>152</v>
      </c>
      <c r="J1528">
        <v>1473</v>
      </c>
      <c r="K1528">
        <v>3</v>
      </c>
      <c r="L1528" t="s">
        <v>1687</v>
      </c>
      <c r="M1528" t="s">
        <v>1688</v>
      </c>
      <c r="N1528" t="s">
        <v>27</v>
      </c>
      <c r="P1528">
        <v>2</v>
      </c>
      <c r="Q1528" t="s">
        <v>31</v>
      </c>
    </row>
    <row r="1529" spans="1:17" x14ac:dyDescent="0.3">
      <c r="A1529" t="s">
        <v>1903</v>
      </c>
      <c r="C1529" t="s">
        <v>1893</v>
      </c>
      <c r="D1529" s="2">
        <v>45845</v>
      </c>
      <c r="E1529" s="2">
        <v>45845</v>
      </c>
      <c r="F1529" s="2">
        <v>45855</v>
      </c>
      <c r="G1529" t="s">
        <v>49</v>
      </c>
      <c r="H1529" s="3">
        <v>80</v>
      </c>
      <c r="I1529" s="3">
        <v>80</v>
      </c>
      <c r="J1529">
        <v>1474</v>
      </c>
      <c r="K1529">
        <v>3</v>
      </c>
      <c r="L1529" t="s">
        <v>1687</v>
      </c>
      <c r="M1529" t="s">
        <v>1688</v>
      </c>
      <c r="N1529" t="s">
        <v>27</v>
      </c>
      <c r="P1529">
        <v>2</v>
      </c>
      <c r="Q1529" t="s">
        <v>31</v>
      </c>
    </row>
    <row r="1530" spans="1:17" x14ac:dyDescent="0.3">
      <c r="A1530" t="s">
        <v>1700</v>
      </c>
      <c r="C1530" t="s">
        <v>1699</v>
      </c>
      <c r="D1530" s="2">
        <v>45848</v>
      </c>
      <c r="E1530" s="2">
        <v>45848</v>
      </c>
      <c r="F1530" s="2">
        <v>45855</v>
      </c>
      <c r="G1530" t="s">
        <v>49</v>
      </c>
      <c r="H1530" s="3">
        <v>410</v>
      </c>
      <c r="I1530" s="3">
        <v>410</v>
      </c>
      <c r="J1530">
        <v>1487</v>
      </c>
      <c r="K1530">
        <v>3</v>
      </c>
      <c r="L1530" t="s">
        <v>1687</v>
      </c>
      <c r="M1530" t="s">
        <v>1688</v>
      </c>
      <c r="N1530" t="s">
        <v>27</v>
      </c>
      <c r="P1530">
        <v>2</v>
      </c>
      <c r="Q1530" t="s">
        <v>31</v>
      </c>
    </row>
    <row r="1531" spans="1:17" x14ac:dyDescent="0.3">
      <c r="A1531" t="s">
        <v>1700</v>
      </c>
      <c r="C1531" t="s">
        <v>1699</v>
      </c>
      <c r="D1531" s="2">
        <v>45848</v>
      </c>
      <c r="E1531" s="2">
        <v>45848</v>
      </c>
      <c r="F1531" s="2">
        <v>45855</v>
      </c>
      <c r="G1531" t="s">
        <v>49</v>
      </c>
      <c r="H1531" s="3">
        <v>230</v>
      </c>
      <c r="I1531" s="3">
        <v>230</v>
      </c>
      <c r="J1531">
        <v>1488</v>
      </c>
      <c r="K1531">
        <v>3</v>
      </c>
      <c r="L1531" t="s">
        <v>1687</v>
      </c>
      <c r="M1531" t="s">
        <v>1688</v>
      </c>
      <c r="N1531" t="s">
        <v>27</v>
      </c>
      <c r="P1531">
        <v>2</v>
      </c>
      <c r="Q1531" t="s">
        <v>31</v>
      </c>
    </row>
    <row r="1532" spans="1:17" x14ac:dyDescent="0.3">
      <c r="A1532" t="s">
        <v>1882</v>
      </c>
      <c r="C1532" t="s">
        <v>1883</v>
      </c>
      <c r="D1532" s="2">
        <v>45850</v>
      </c>
      <c r="E1532" s="2">
        <v>45850</v>
      </c>
      <c r="F1532" s="2">
        <v>45855</v>
      </c>
      <c r="G1532" t="s">
        <v>49</v>
      </c>
      <c r="H1532" s="3">
        <v>304</v>
      </c>
      <c r="I1532" s="3">
        <v>304</v>
      </c>
      <c r="J1532">
        <v>1495</v>
      </c>
      <c r="K1532">
        <v>3</v>
      </c>
      <c r="L1532" t="s">
        <v>1687</v>
      </c>
      <c r="M1532" t="s">
        <v>1688</v>
      </c>
      <c r="N1532" t="s">
        <v>27</v>
      </c>
      <c r="P1532">
        <v>2</v>
      </c>
      <c r="Q1532" t="s">
        <v>31</v>
      </c>
    </row>
    <row r="1533" spans="1:17" x14ac:dyDescent="0.3">
      <c r="A1533" t="s">
        <v>1700</v>
      </c>
      <c r="C1533" t="s">
        <v>1699</v>
      </c>
      <c r="D1533" s="2">
        <v>45849</v>
      </c>
      <c r="E1533" s="2">
        <v>45849</v>
      </c>
      <c r="F1533" s="2">
        <v>45855</v>
      </c>
      <c r="G1533" t="s">
        <v>49</v>
      </c>
      <c r="H1533" s="3">
        <v>250</v>
      </c>
      <c r="I1533" s="3">
        <v>250</v>
      </c>
      <c r="J1533">
        <v>1493</v>
      </c>
      <c r="K1533">
        <v>3</v>
      </c>
      <c r="L1533" t="s">
        <v>1687</v>
      </c>
      <c r="M1533" t="s">
        <v>1688</v>
      </c>
      <c r="N1533" t="s">
        <v>27</v>
      </c>
      <c r="P1533">
        <v>2</v>
      </c>
      <c r="Q1533" t="s">
        <v>31</v>
      </c>
    </row>
    <row r="1534" spans="1:17" x14ac:dyDescent="0.3">
      <c r="A1534" t="s">
        <v>1889</v>
      </c>
      <c r="B1534" t="s">
        <v>1890</v>
      </c>
      <c r="C1534" t="s">
        <v>1891</v>
      </c>
      <c r="D1534" s="2">
        <v>45850</v>
      </c>
      <c r="E1534" s="2">
        <v>45850</v>
      </c>
      <c r="F1534" s="2">
        <v>45855</v>
      </c>
      <c r="G1534" t="s">
        <v>49</v>
      </c>
      <c r="H1534" s="3">
        <v>1320</v>
      </c>
      <c r="I1534" s="3">
        <v>1320</v>
      </c>
      <c r="J1534">
        <v>1497</v>
      </c>
      <c r="K1534">
        <v>3</v>
      </c>
      <c r="L1534" t="s">
        <v>1687</v>
      </c>
      <c r="M1534" t="s">
        <v>1688</v>
      </c>
      <c r="N1534" t="s">
        <v>27</v>
      </c>
      <c r="P1534">
        <v>2</v>
      </c>
      <c r="Q1534" t="s">
        <v>31</v>
      </c>
    </row>
    <row r="1535" spans="1:17" x14ac:dyDescent="0.3">
      <c r="A1535" t="s">
        <v>1892</v>
      </c>
      <c r="C1535" t="s">
        <v>1893</v>
      </c>
      <c r="D1535" s="2">
        <v>45850</v>
      </c>
      <c r="E1535" s="2">
        <v>45850</v>
      </c>
      <c r="F1535" s="2">
        <v>45855</v>
      </c>
      <c r="G1535" t="s">
        <v>49</v>
      </c>
      <c r="H1535" s="3">
        <v>80</v>
      </c>
      <c r="I1535" s="3">
        <v>80</v>
      </c>
      <c r="J1535">
        <v>1498</v>
      </c>
      <c r="K1535">
        <v>3</v>
      </c>
      <c r="L1535" t="s">
        <v>1687</v>
      </c>
      <c r="M1535" t="s">
        <v>1688</v>
      </c>
      <c r="N1535" t="s">
        <v>27</v>
      </c>
      <c r="P1535">
        <v>2</v>
      </c>
      <c r="Q1535" t="s">
        <v>31</v>
      </c>
    </row>
    <row r="1536" spans="1:17" x14ac:dyDescent="0.3">
      <c r="A1536" t="s">
        <v>1700</v>
      </c>
      <c r="C1536" t="s">
        <v>1699</v>
      </c>
      <c r="D1536" s="2">
        <v>45850</v>
      </c>
      <c r="E1536" s="2">
        <v>45850</v>
      </c>
      <c r="F1536" s="2">
        <v>45855</v>
      </c>
      <c r="G1536" t="s">
        <v>49</v>
      </c>
      <c r="H1536" s="3">
        <v>100</v>
      </c>
      <c r="I1536" s="3">
        <v>100</v>
      </c>
      <c r="J1536">
        <v>1499</v>
      </c>
      <c r="K1536">
        <v>3</v>
      </c>
      <c r="L1536" t="s">
        <v>1687</v>
      </c>
      <c r="M1536" t="s">
        <v>1688</v>
      </c>
      <c r="N1536" t="s">
        <v>27</v>
      </c>
      <c r="P1536">
        <v>2</v>
      </c>
      <c r="Q1536" t="s">
        <v>31</v>
      </c>
    </row>
    <row r="1537" spans="1:18" x14ac:dyDescent="0.3">
      <c r="A1537" t="s">
        <v>1700</v>
      </c>
      <c r="C1537" t="s">
        <v>1699</v>
      </c>
      <c r="D1537" s="2">
        <v>45850</v>
      </c>
      <c r="E1537" s="2">
        <v>45850</v>
      </c>
      <c r="F1537" s="2">
        <v>45855</v>
      </c>
      <c r="G1537" t="s">
        <v>49</v>
      </c>
      <c r="H1537" s="3">
        <v>45.1</v>
      </c>
      <c r="I1537" s="3">
        <v>45.1</v>
      </c>
      <c r="J1537">
        <v>1500</v>
      </c>
      <c r="K1537">
        <v>3</v>
      </c>
      <c r="L1537" t="s">
        <v>1687</v>
      </c>
      <c r="M1537" t="s">
        <v>1688</v>
      </c>
      <c r="N1537" t="s">
        <v>27</v>
      </c>
      <c r="P1537">
        <v>2</v>
      </c>
      <c r="Q1537" t="s">
        <v>31</v>
      </c>
    </row>
    <row r="1538" spans="1:18" x14ac:dyDescent="0.3">
      <c r="A1538" t="s">
        <v>1884</v>
      </c>
      <c r="C1538" t="s">
        <v>1699</v>
      </c>
      <c r="D1538" s="2">
        <v>45850</v>
      </c>
      <c r="E1538" s="2">
        <v>45850</v>
      </c>
      <c r="F1538" s="2">
        <v>45855</v>
      </c>
      <c r="G1538" t="s">
        <v>49</v>
      </c>
      <c r="H1538" s="3">
        <v>134.9</v>
      </c>
      <c r="I1538" s="3">
        <v>134.9</v>
      </c>
      <c r="J1538">
        <v>1501</v>
      </c>
      <c r="K1538">
        <v>3</v>
      </c>
      <c r="L1538" t="s">
        <v>1687</v>
      </c>
      <c r="M1538" t="s">
        <v>1688</v>
      </c>
      <c r="N1538" t="s">
        <v>27</v>
      </c>
      <c r="P1538">
        <v>2</v>
      </c>
      <c r="Q1538" t="s">
        <v>31</v>
      </c>
    </row>
    <row r="1539" spans="1:18" x14ac:dyDescent="0.3">
      <c r="A1539" t="s">
        <v>1894</v>
      </c>
      <c r="C1539" t="s">
        <v>1895</v>
      </c>
      <c r="D1539" s="2">
        <v>45850</v>
      </c>
      <c r="E1539" s="2">
        <v>45850</v>
      </c>
      <c r="F1539" s="2">
        <v>45855</v>
      </c>
      <c r="G1539" t="s">
        <v>49</v>
      </c>
      <c r="H1539" s="3">
        <v>133</v>
      </c>
      <c r="I1539" s="3">
        <v>133</v>
      </c>
      <c r="J1539">
        <v>1502</v>
      </c>
      <c r="K1539">
        <v>3</v>
      </c>
      <c r="L1539" t="s">
        <v>1687</v>
      </c>
      <c r="M1539" t="s">
        <v>1688</v>
      </c>
      <c r="N1539" t="s">
        <v>27</v>
      </c>
      <c r="P1539">
        <v>2</v>
      </c>
      <c r="Q1539" t="s">
        <v>31</v>
      </c>
    </row>
    <row r="1540" spans="1:18" x14ac:dyDescent="0.3">
      <c r="A1540" t="s">
        <v>1906</v>
      </c>
      <c r="C1540" t="s">
        <v>1699</v>
      </c>
      <c r="D1540" s="2">
        <v>45841</v>
      </c>
      <c r="E1540" s="2">
        <v>45841</v>
      </c>
      <c r="F1540" s="2">
        <v>45855</v>
      </c>
      <c r="G1540" t="s">
        <v>49</v>
      </c>
      <c r="H1540" s="3">
        <v>20</v>
      </c>
      <c r="I1540" s="3">
        <v>20</v>
      </c>
      <c r="J1540">
        <v>1464</v>
      </c>
      <c r="K1540">
        <v>3</v>
      </c>
      <c r="L1540" t="s">
        <v>1687</v>
      </c>
      <c r="M1540" t="s">
        <v>1688</v>
      </c>
      <c r="N1540" t="s">
        <v>27</v>
      </c>
      <c r="P1540">
        <v>2</v>
      </c>
      <c r="Q1540" t="s">
        <v>31</v>
      </c>
    </row>
    <row r="1541" spans="1:18" x14ac:dyDescent="0.3">
      <c r="A1541" t="s">
        <v>1698</v>
      </c>
      <c r="C1541" t="s">
        <v>1699</v>
      </c>
      <c r="D1541" s="2">
        <v>45841</v>
      </c>
      <c r="E1541" s="2">
        <v>45841</v>
      </c>
      <c r="F1541" s="2">
        <v>45855</v>
      </c>
      <c r="G1541" t="s">
        <v>49</v>
      </c>
      <c r="H1541" s="3">
        <v>180</v>
      </c>
      <c r="I1541" s="3">
        <v>180</v>
      </c>
      <c r="J1541">
        <v>1465</v>
      </c>
      <c r="K1541">
        <v>3</v>
      </c>
      <c r="L1541" t="s">
        <v>1687</v>
      </c>
      <c r="M1541" t="s">
        <v>1688</v>
      </c>
      <c r="N1541" t="s">
        <v>27</v>
      </c>
      <c r="P1541">
        <v>2</v>
      </c>
      <c r="Q1541" t="s">
        <v>31</v>
      </c>
    </row>
    <row r="1542" spans="1:18" x14ac:dyDescent="0.3">
      <c r="A1542" t="s">
        <v>1830</v>
      </c>
      <c r="C1542" t="s">
        <v>1699</v>
      </c>
      <c r="D1542" s="2">
        <v>45839</v>
      </c>
      <c r="E1542" s="2">
        <v>45839</v>
      </c>
      <c r="F1542" s="2">
        <v>45855</v>
      </c>
      <c r="G1542" t="s">
        <v>49</v>
      </c>
      <c r="H1542" s="3">
        <v>130</v>
      </c>
      <c r="I1542" s="3">
        <v>130</v>
      </c>
      <c r="J1542">
        <v>1456</v>
      </c>
      <c r="K1542">
        <v>3</v>
      </c>
      <c r="L1542" t="s">
        <v>1687</v>
      </c>
      <c r="M1542" t="s">
        <v>1688</v>
      </c>
      <c r="N1542" t="s">
        <v>27</v>
      </c>
      <c r="P1542">
        <v>2</v>
      </c>
      <c r="Q1542" t="s">
        <v>31</v>
      </c>
    </row>
    <row r="1543" spans="1:18" x14ac:dyDescent="0.3">
      <c r="A1543" t="s">
        <v>1905</v>
      </c>
      <c r="C1543" t="s">
        <v>1699</v>
      </c>
      <c r="D1543" s="2">
        <v>45839</v>
      </c>
      <c r="E1543" s="2">
        <v>45839</v>
      </c>
      <c r="F1543" s="2">
        <v>45855</v>
      </c>
      <c r="G1543" t="s">
        <v>49</v>
      </c>
      <c r="H1543" s="3">
        <v>30</v>
      </c>
      <c r="I1543" s="3">
        <v>30</v>
      </c>
      <c r="J1543">
        <v>1457</v>
      </c>
      <c r="K1543">
        <v>3</v>
      </c>
      <c r="L1543" t="s">
        <v>1687</v>
      </c>
      <c r="M1543" t="s">
        <v>1688</v>
      </c>
      <c r="N1543" t="s">
        <v>27</v>
      </c>
      <c r="P1543">
        <v>2</v>
      </c>
      <c r="Q1543" t="s">
        <v>31</v>
      </c>
    </row>
    <row r="1544" spans="1:18" x14ac:dyDescent="0.3">
      <c r="A1544" t="s">
        <v>1904</v>
      </c>
      <c r="C1544" t="s">
        <v>1693</v>
      </c>
      <c r="D1544" s="2">
        <v>45839</v>
      </c>
      <c r="E1544" s="2">
        <v>45839</v>
      </c>
      <c r="F1544" s="2">
        <v>45855</v>
      </c>
      <c r="G1544" t="s">
        <v>331</v>
      </c>
      <c r="H1544" s="3">
        <v>400</v>
      </c>
      <c r="I1544" s="3">
        <v>406.02</v>
      </c>
      <c r="J1544">
        <v>1460</v>
      </c>
      <c r="K1544">
        <v>3</v>
      </c>
      <c r="L1544" t="s">
        <v>1687</v>
      </c>
      <c r="M1544" t="s">
        <v>1688</v>
      </c>
      <c r="N1544" t="s">
        <v>27</v>
      </c>
      <c r="P1544">
        <v>2</v>
      </c>
      <c r="Q1544" t="s">
        <v>31</v>
      </c>
    </row>
    <row r="1545" spans="1:18" x14ac:dyDescent="0.3">
      <c r="A1545" t="s">
        <v>1905</v>
      </c>
      <c r="C1545" t="s">
        <v>1699</v>
      </c>
      <c r="D1545" s="2">
        <v>45840</v>
      </c>
      <c r="E1545" s="2">
        <v>45840</v>
      </c>
      <c r="F1545" s="2">
        <v>45855</v>
      </c>
      <c r="G1545" t="s">
        <v>49</v>
      </c>
      <c r="H1545" s="3">
        <v>310</v>
      </c>
      <c r="I1545" s="3">
        <v>310</v>
      </c>
      <c r="J1545">
        <v>1461</v>
      </c>
      <c r="K1545">
        <v>3</v>
      </c>
      <c r="L1545" t="s">
        <v>1687</v>
      </c>
      <c r="M1545" t="s">
        <v>1688</v>
      </c>
      <c r="N1545" t="s">
        <v>27</v>
      </c>
      <c r="P1545">
        <v>2</v>
      </c>
      <c r="Q1545" t="s">
        <v>31</v>
      </c>
    </row>
    <row r="1546" spans="1:18" x14ac:dyDescent="0.3">
      <c r="A1546" t="s">
        <v>1906</v>
      </c>
      <c r="C1546" t="s">
        <v>1699</v>
      </c>
      <c r="D1546" s="2">
        <v>45840</v>
      </c>
      <c r="E1546" s="2">
        <v>45840</v>
      </c>
      <c r="F1546" s="2">
        <v>45855</v>
      </c>
      <c r="G1546" t="s">
        <v>49</v>
      </c>
      <c r="H1546" s="3">
        <v>50</v>
      </c>
      <c r="I1546" s="3">
        <v>50</v>
      </c>
      <c r="J1546">
        <v>1462</v>
      </c>
      <c r="K1546">
        <v>3</v>
      </c>
      <c r="L1546" t="s">
        <v>1687</v>
      </c>
      <c r="M1546" t="s">
        <v>1688</v>
      </c>
      <c r="N1546" t="s">
        <v>27</v>
      </c>
      <c r="P1546">
        <v>2</v>
      </c>
      <c r="Q1546" t="s">
        <v>31</v>
      </c>
    </row>
    <row r="1547" spans="1:18" x14ac:dyDescent="0.3">
      <c r="A1547" t="s">
        <v>1970</v>
      </c>
      <c r="C1547" t="s">
        <v>1971</v>
      </c>
      <c r="D1547" s="2">
        <v>45861</v>
      </c>
      <c r="E1547" s="2">
        <v>45861</v>
      </c>
      <c r="F1547" s="2">
        <v>45861</v>
      </c>
      <c r="G1547" t="s">
        <v>86</v>
      </c>
      <c r="H1547" s="3">
        <v>130</v>
      </c>
      <c r="I1547" s="3">
        <v>130</v>
      </c>
      <c r="J1547">
        <v>1530</v>
      </c>
      <c r="K1547">
        <v>3</v>
      </c>
      <c r="L1547" t="s">
        <v>1687</v>
      </c>
      <c r="M1547" t="s">
        <v>1688</v>
      </c>
      <c r="N1547" t="s">
        <v>27</v>
      </c>
      <c r="P1547">
        <v>1156</v>
      </c>
      <c r="Q1547" t="s">
        <v>1689</v>
      </c>
    </row>
    <row r="1548" spans="1:18" x14ac:dyDescent="0.3">
      <c r="A1548" t="s">
        <v>1972</v>
      </c>
      <c r="C1548" t="s">
        <v>1973</v>
      </c>
      <c r="D1548" s="2">
        <v>45861</v>
      </c>
      <c r="E1548" s="2">
        <v>45861</v>
      </c>
      <c r="F1548" s="2">
        <v>45861</v>
      </c>
      <c r="G1548" t="s">
        <v>86</v>
      </c>
      <c r="H1548" s="3">
        <v>130</v>
      </c>
      <c r="I1548" s="3">
        <v>130</v>
      </c>
      <c r="J1548">
        <v>1531</v>
      </c>
      <c r="K1548">
        <v>3</v>
      </c>
      <c r="L1548" t="s">
        <v>1687</v>
      </c>
      <c r="M1548" t="s">
        <v>1688</v>
      </c>
      <c r="N1548" t="s">
        <v>27</v>
      </c>
      <c r="P1548">
        <v>1156</v>
      </c>
      <c r="Q1548" t="s">
        <v>1689</v>
      </c>
    </row>
    <row r="1549" spans="1:18" x14ac:dyDescent="0.3">
      <c r="A1549" t="s">
        <v>1999</v>
      </c>
      <c r="C1549" t="s">
        <v>1893</v>
      </c>
      <c r="D1549" s="2">
        <v>45861</v>
      </c>
      <c r="E1549" s="2">
        <v>45861</v>
      </c>
      <c r="F1549" s="2">
        <v>45866</v>
      </c>
      <c r="G1549" t="s">
        <v>49</v>
      </c>
      <c r="H1549" s="3">
        <v>85</v>
      </c>
      <c r="I1549" s="3">
        <v>85</v>
      </c>
      <c r="J1549">
        <v>2157</v>
      </c>
      <c r="K1549">
        <v>3</v>
      </c>
      <c r="L1549" t="s">
        <v>1687</v>
      </c>
      <c r="M1549" t="s">
        <v>1688</v>
      </c>
      <c r="N1549" t="s">
        <v>27</v>
      </c>
      <c r="P1549">
        <v>2</v>
      </c>
      <c r="Q1549" t="s">
        <v>31</v>
      </c>
    </row>
    <row r="1550" spans="1:18" x14ac:dyDescent="0.3">
      <c r="A1550" t="s">
        <v>2000</v>
      </c>
      <c r="B1550" t="s">
        <v>2001</v>
      </c>
      <c r="C1550" t="s">
        <v>2002</v>
      </c>
      <c r="D1550" s="2">
        <v>45861</v>
      </c>
      <c r="E1550" s="2">
        <v>45861</v>
      </c>
      <c r="F1550" s="2">
        <v>45866</v>
      </c>
      <c r="G1550" t="s">
        <v>49</v>
      </c>
      <c r="H1550" s="3">
        <v>16205</v>
      </c>
      <c r="I1550" s="3">
        <v>16205</v>
      </c>
      <c r="J1550">
        <v>2159</v>
      </c>
      <c r="K1550">
        <v>3</v>
      </c>
      <c r="L1550" t="s">
        <v>1687</v>
      </c>
      <c r="M1550" t="s">
        <v>1688</v>
      </c>
      <c r="N1550" t="s">
        <v>27</v>
      </c>
      <c r="P1550">
        <v>2</v>
      </c>
      <c r="Q1550" t="s">
        <v>31</v>
      </c>
      <c r="R1550" t="s">
        <v>2003</v>
      </c>
    </row>
    <row r="1551" spans="1:18" x14ac:dyDescent="0.3">
      <c r="A1551" t="s">
        <v>2004</v>
      </c>
      <c r="B1551" t="s">
        <v>1719</v>
      </c>
      <c r="C1551" t="s">
        <v>1720</v>
      </c>
      <c r="D1551" s="2">
        <v>45862</v>
      </c>
      <c r="E1551" s="2">
        <v>45862</v>
      </c>
      <c r="F1551" s="2">
        <v>45866</v>
      </c>
      <c r="G1551" t="s">
        <v>49</v>
      </c>
      <c r="H1551" s="3">
        <v>1240</v>
      </c>
      <c r="I1551" s="3">
        <v>1240</v>
      </c>
      <c r="J1551">
        <v>2171</v>
      </c>
      <c r="K1551">
        <v>3</v>
      </c>
      <c r="L1551" t="s">
        <v>1687</v>
      </c>
      <c r="M1551" t="s">
        <v>1688</v>
      </c>
      <c r="N1551" t="s">
        <v>27</v>
      </c>
      <c r="P1551">
        <v>2</v>
      </c>
      <c r="Q1551" t="s">
        <v>31</v>
      </c>
    </row>
    <row r="1552" spans="1:18" x14ac:dyDescent="0.3">
      <c r="A1552" t="s">
        <v>2005</v>
      </c>
      <c r="C1552" t="s">
        <v>2006</v>
      </c>
      <c r="D1552" s="2">
        <v>45863</v>
      </c>
      <c r="E1552" s="2">
        <v>45863</v>
      </c>
      <c r="F1552" s="2">
        <v>45866</v>
      </c>
      <c r="G1552" t="s">
        <v>49</v>
      </c>
      <c r="H1552" s="3">
        <v>2653</v>
      </c>
      <c r="I1552" s="3">
        <v>2653</v>
      </c>
      <c r="J1552">
        <v>2172</v>
      </c>
      <c r="K1552">
        <v>3</v>
      </c>
      <c r="L1552" t="s">
        <v>1687</v>
      </c>
      <c r="M1552" t="s">
        <v>1688</v>
      </c>
      <c r="N1552" t="s">
        <v>27</v>
      </c>
      <c r="P1552">
        <v>2</v>
      </c>
      <c r="Q1552" t="s">
        <v>31</v>
      </c>
      <c r="R1552" t="s">
        <v>2007</v>
      </c>
    </row>
    <row r="1553" spans="1:18" x14ac:dyDescent="0.3">
      <c r="A1553" t="s">
        <v>2008</v>
      </c>
      <c r="B1553" t="s">
        <v>2009</v>
      </c>
      <c r="C1553" t="s">
        <v>2010</v>
      </c>
      <c r="D1553" s="2">
        <v>45863</v>
      </c>
      <c r="E1553" s="2">
        <v>45863</v>
      </c>
      <c r="F1553" s="2">
        <v>45866</v>
      </c>
      <c r="G1553" t="s">
        <v>49</v>
      </c>
      <c r="H1553" s="3">
        <v>110</v>
      </c>
      <c r="I1553" s="3">
        <v>110</v>
      </c>
      <c r="J1553">
        <v>2173</v>
      </c>
      <c r="K1553">
        <v>3</v>
      </c>
      <c r="L1553" t="s">
        <v>1687</v>
      </c>
      <c r="M1553" t="s">
        <v>1688</v>
      </c>
      <c r="N1553" t="s">
        <v>27</v>
      </c>
      <c r="P1553">
        <v>2</v>
      </c>
      <c r="Q1553" t="s">
        <v>31</v>
      </c>
      <c r="R1553" t="s">
        <v>2011</v>
      </c>
    </row>
    <row r="1554" spans="1:18" x14ac:dyDescent="0.3">
      <c r="A1554" t="s">
        <v>2033</v>
      </c>
      <c r="B1554" t="s">
        <v>1954</v>
      </c>
      <c r="C1554" t="s">
        <v>1955</v>
      </c>
      <c r="D1554" s="2">
        <v>45862</v>
      </c>
      <c r="E1554" s="2">
        <v>45862</v>
      </c>
      <c r="F1554" s="2">
        <v>45866</v>
      </c>
      <c r="G1554" t="s">
        <v>49</v>
      </c>
      <c r="H1554" s="3">
        <v>104.83</v>
      </c>
      <c r="I1554" s="3">
        <v>104.83</v>
      </c>
      <c r="J1554">
        <v>2167</v>
      </c>
      <c r="K1554">
        <v>3</v>
      </c>
      <c r="L1554" t="s">
        <v>1687</v>
      </c>
      <c r="M1554" t="s">
        <v>1688</v>
      </c>
      <c r="N1554" t="s">
        <v>27</v>
      </c>
      <c r="P1554">
        <v>2</v>
      </c>
      <c r="Q1554" t="s">
        <v>31</v>
      </c>
    </row>
    <row r="1555" spans="1:18" x14ac:dyDescent="0.3">
      <c r="A1555" t="s">
        <v>2034</v>
      </c>
      <c r="B1555" t="s">
        <v>2035</v>
      </c>
      <c r="C1555" t="s">
        <v>2036</v>
      </c>
      <c r="D1555" s="2">
        <v>45862</v>
      </c>
      <c r="E1555" s="2">
        <v>45862</v>
      </c>
      <c r="F1555" s="2">
        <v>45866</v>
      </c>
      <c r="G1555" t="s">
        <v>49</v>
      </c>
      <c r="H1555" s="3">
        <v>1345</v>
      </c>
      <c r="I1555" s="3">
        <v>1345</v>
      </c>
      <c r="J1555">
        <v>2168</v>
      </c>
      <c r="K1555">
        <v>3</v>
      </c>
      <c r="L1555" t="s">
        <v>1687</v>
      </c>
      <c r="M1555" t="s">
        <v>1688</v>
      </c>
      <c r="N1555" t="s">
        <v>27</v>
      </c>
      <c r="P1555">
        <v>2</v>
      </c>
      <c r="Q1555" t="s">
        <v>31</v>
      </c>
    </row>
    <row r="1556" spans="1:18" x14ac:dyDescent="0.3">
      <c r="A1556" t="s">
        <v>2037</v>
      </c>
      <c r="B1556" t="s">
        <v>2038</v>
      </c>
      <c r="C1556" t="s">
        <v>2039</v>
      </c>
      <c r="D1556" s="2">
        <v>45862</v>
      </c>
      <c r="E1556" s="2">
        <v>45862</v>
      </c>
      <c r="F1556" s="2">
        <v>45866</v>
      </c>
      <c r="G1556" t="s">
        <v>49</v>
      </c>
      <c r="H1556" s="3">
        <v>2641</v>
      </c>
      <c r="I1556" s="3">
        <v>2641</v>
      </c>
      <c r="J1556">
        <v>2169</v>
      </c>
      <c r="K1556">
        <v>3</v>
      </c>
      <c r="L1556" t="s">
        <v>1687</v>
      </c>
      <c r="M1556" t="s">
        <v>1688</v>
      </c>
      <c r="N1556" t="s">
        <v>27</v>
      </c>
      <c r="P1556">
        <v>2</v>
      </c>
      <c r="Q1556" t="s">
        <v>31</v>
      </c>
      <c r="R1556" t="s">
        <v>2040</v>
      </c>
    </row>
    <row r="1557" spans="1:18" x14ac:dyDescent="0.3">
      <c r="A1557" t="s">
        <v>2041</v>
      </c>
      <c r="B1557" t="s">
        <v>1924</v>
      </c>
      <c r="C1557" t="s">
        <v>1925</v>
      </c>
      <c r="D1557" s="2">
        <v>45863</v>
      </c>
      <c r="E1557" s="2">
        <v>45863</v>
      </c>
      <c r="F1557" s="2">
        <v>45866</v>
      </c>
      <c r="G1557" t="s">
        <v>49</v>
      </c>
      <c r="H1557" s="3">
        <v>890</v>
      </c>
      <c r="I1557" s="3">
        <v>890</v>
      </c>
      <c r="J1557">
        <v>2180</v>
      </c>
      <c r="K1557">
        <v>3</v>
      </c>
      <c r="L1557" t="s">
        <v>1687</v>
      </c>
      <c r="M1557" t="s">
        <v>1688</v>
      </c>
      <c r="N1557" t="s">
        <v>27</v>
      </c>
      <c r="P1557">
        <v>2</v>
      </c>
      <c r="Q1557" t="s">
        <v>31</v>
      </c>
    </row>
    <row r="1558" spans="1:18" x14ac:dyDescent="0.3">
      <c r="A1558" t="s">
        <v>2042</v>
      </c>
      <c r="B1558" t="s">
        <v>1859</v>
      </c>
      <c r="C1558" t="s">
        <v>1860</v>
      </c>
      <c r="D1558" s="2">
        <v>45863</v>
      </c>
      <c r="E1558" s="2">
        <v>45863</v>
      </c>
      <c r="F1558" s="2">
        <v>45866</v>
      </c>
      <c r="G1558" t="s">
        <v>49</v>
      </c>
      <c r="H1558" s="3">
        <v>1595</v>
      </c>
      <c r="I1558" s="3">
        <v>1595</v>
      </c>
      <c r="J1558">
        <v>2181</v>
      </c>
      <c r="K1558">
        <v>3</v>
      </c>
      <c r="L1558" t="s">
        <v>1687</v>
      </c>
      <c r="M1558" t="s">
        <v>1688</v>
      </c>
      <c r="N1558" t="s">
        <v>27</v>
      </c>
      <c r="P1558">
        <v>2</v>
      </c>
      <c r="Q1558" t="s">
        <v>31</v>
      </c>
    </row>
    <row r="1559" spans="1:18" x14ac:dyDescent="0.3">
      <c r="A1559" t="s">
        <v>2043</v>
      </c>
      <c r="B1559" t="s">
        <v>2044</v>
      </c>
      <c r="C1559" t="s">
        <v>2045</v>
      </c>
      <c r="D1559" s="2">
        <v>45863</v>
      </c>
      <c r="E1559" s="2">
        <v>45863</v>
      </c>
      <c r="F1559" s="2">
        <v>45866</v>
      </c>
      <c r="G1559" t="s">
        <v>49</v>
      </c>
      <c r="H1559" s="3">
        <v>2340</v>
      </c>
      <c r="I1559" s="3">
        <v>2340</v>
      </c>
      <c r="J1559">
        <v>2182</v>
      </c>
      <c r="K1559">
        <v>3</v>
      </c>
      <c r="L1559" t="s">
        <v>1687</v>
      </c>
      <c r="M1559" t="s">
        <v>1688</v>
      </c>
      <c r="N1559" t="s">
        <v>27</v>
      </c>
      <c r="P1559">
        <v>2</v>
      </c>
      <c r="Q1559" t="s">
        <v>31</v>
      </c>
      <c r="R1559" t="s">
        <v>2046</v>
      </c>
    </row>
    <row r="1560" spans="1:18" x14ac:dyDescent="0.3">
      <c r="A1560" t="s">
        <v>2032</v>
      </c>
      <c r="B1560" t="s">
        <v>1924</v>
      </c>
      <c r="C1560" t="s">
        <v>1925</v>
      </c>
      <c r="D1560" s="2">
        <v>45866</v>
      </c>
      <c r="E1560" s="2">
        <v>45866</v>
      </c>
      <c r="F1560" s="2">
        <v>45866</v>
      </c>
      <c r="G1560" t="s">
        <v>49</v>
      </c>
      <c r="H1560" s="3">
        <v>5</v>
      </c>
      <c r="I1560" s="3">
        <v>5</v>
      </c>
      <c r="J1560">
        <v>2187</v>
      </c>
      <c r="K1560">
        <v>3</v>
      </c>
      <c r="L1560" t="s">
        <v>1687</v>
      </c>
      <c r="M1560" t="s">
        <v>1688</v>
      </c>
      <c r="N1560" t="s">
        <v>27</v>
      </c>
      <c r="P1560">
        <v>2</v>
      </c>
      <c r="Q1560" t="s">
        <v>31</v>
      </c>
    </row>
    <row r="1561" spans="1:18" x14ac:dyDescent="0.3">
      <c r="A1561" t="s">
        <v>2025</v>
      </c>
      <c r="B1561" t="s">
        <v>2026</v>
      </c>
      <c r="C1561" t="s">
        <v>2027</v>
      </c>
      <c r="D1561" s="2">
        <v>45855</v>
      </c>
      <c r="E1561" s="2">
        <v>45855</v>
      </c>
      <c r="F1561" s="2">
        <v>45866</v>
      </c>
      <c r="G1561" t="s">
        <v>318</v>
      </c>
      <c r="H1561" s="3">
        <v>1350</v>
      </c>
      <c r="I1561" s="3">
        <v>1350</v>
      </c>
      <c r="J1561">
        <v>2134</v>
      </c>
      <c r="K1561">
        <v>3</v>
      </c>
      <c r="L1561" t="s">
        <v>1687</v>
      </c>
      <c r="M1561" t="s">
        <v>1688</v>
      </c>
      <c r="N1561" t="s">
        <v>27</v>
      </c>
      <c r="P1561">
        <v>2</v>
      </c>
      <c r="Q1561" t="s">
        <v>31</v>
      </c>
    </row>
    <row r="1562" spans="1:18" x14ac:dyDescent="0.3">
      <c r="A1562" t="s">
        <v>2012</v>
      </c>
      <c r="B1562" t="s">
        <v>2013</v>
      </c>
      <c r="C1562" t="s">
        <v>2014</v>
      </c>
      <c r="D1562" s="2">
        <v>45856</v>
      </c>
      <c r="E1562" s="2">
        <v>45856</v>
      </c>
      <c r="F1562" s="2">
        <v>45866</v>
      </c>
      <c r="G1562" t="s">
        <v>49</v>
      </c>
      <c r="H1562" s="3">
        <v>2510</v>
      </c>
      <c r="I1562" s="3">
        <v>2510</v>
      </c>
      <c r="J1562">
        <v>2142</v>
      </c>
      <c r="K1562">
        <v>3</v>
      </c>
      <c r="L1562" t="s">
        <v>1687</v>
      </c>
      <c r="M1562" t="s">
        <v>1688</v>
      </c>
      <c r="N1562" t="s">
        <v>27</v>
      </c>
      <c r="P1562">
        <v>2</v>
      </c>
      <c r="Q1562" t="s">
        <v>31</v>
      </c>
      <c r="R1562" t="s">
        <v>2015</v>
      </c>
    </row>
    <row r="1563" spans="1:18" x14ac:dyDescent="0.3">
      <c r="A1563" t="s">
        <v>2016</v>
      </c>
      <c r="B1563" t="s">
        <v>2017</v>
      </c>
      <c r="C1563" t="s">
        <v>2018</v>
      </c>
      <c r="D1563" s="2">
        <v>45856</v>
      </c>
      <c r="E1563" s="2">
        <v>45856</v>
      </c>
      <c r="F1563" s="2">
        <v>45866</v>
      </c>
      <c r="G1563" t="s">
        <v>49</v>
      </c>
      <c r="H1563" s="3">
        <v>1305</v>
      </c>
      <c r="I1563" s="3">
        <v>1305</v>
      </c>
      <c r="J1563">
        <v>2138</v>
      </c>
      <c r="K1563">
        <v>3</v>
      </c>
      <c r="L1563" t="s">
        <v>1687</v>
      </c>
      <c r="M1563" t="s">
        <v>1688</v>
      </c>
      <c r="N1563" t="s">
        <v>27</v>
      </c>
      <c r="P1563">
        <v>2</v>
      </c>
      <c r="Q1563" t="s">
        <v>31</v>
      </c>
      <c r="R1563" t="s">
        <v>1724</v>
      </c>
    </row>
    <row r="1564" spans="1:18" x14ac:dyDescent="0.3">
      <c r="A1564" t="s">
        <v>2019</v>
      </c>
      <c r="B1564" t="s">
        <v>2020</v>
      </c>
      <c r="C1564" t="s">
        <v>2021</v>
      </c>
      <c r="D1564" s="2">
        <v>45856</v>
      </c>
      <c r="E1564" s="2">
        <v>45856</v>
      </c>
      <c r="F1564" s="2">
        <v>45866</v>
      </c>
      <c r="G1564" t="s">
        <v>49</v>
      </c>
      <c r="H1564" s="3">
        <v>1090</v>
      </c>
      <c r="I1564" s="3">
        <v>1090</v>
      </c>
      <c r="J1564">
        <v>2140</v>
      </c>
      <c r="K1564">
        <v>3</v>
      </c>
      <c r="L1564" t="s">
        <v>1687</v>
      </c>
      <c r="M1564" t="s">
        <v>1688</v>
      </c>
      <c r="N1564" t="s">
        <v>27</v>
      </c>
      <c r="P1564">
        <v>2</v>
      </c>
      <c r="Q1564" t="s">
        <v>31</v>
      </c>
    </row>
    <row r="1565" spans="1:18" x14ac:dyDescent="0.3">
      <c r="A1565" t="s">
        <v>2022</v>
      </c>
      <c r="B1565" t="s">
        <v>2023</v>
      </c>
      <c r="C1565" t="s">
        <v>2024</v>
      </c>
      <c r="D1565" s="2">
        <v>45860</v>
      </c>
      <c r="E1565" s="2">
        <v>45860</v>
      </c>
      <c r="F1565" s="2">
        <v>45866</v>
      </c>
      <c r="G1565" t="s">
        <v>49</v>
      </c>
      <c r="H1565" s="3">
        <v>1070</v>
      </c>
      <c r="I1565" s="3">
        <v>1070</v>
      </c>
      <c r="J1565">
        <v>2152</v>
      </c>
      <c r="K1565">
        <v>3</v>
      </c>
      <c r="L1565" t="s">
        <v>1687</v>
      </c>
      <c r="M1565" t="s">
        <v>1688</v>
      </c>
      <c r="N1565" t="s">
        <v>27</v>
      </c>
      <c r="P1565">
        <v>2</v>
      </c>
      <c r="Q1565" t="s">
        <v>31</v>
      </c>
    </row>
    <row r="1566" spans="1:18" x14ac:dyDescent="0.3">
      <c r="A1566" t="s">
        <v>2028</v>
      </c>
      <c r="B1566" t="s">
        <v>2029</v>
      </c>
      <c r="C1566" t="s">
        <v>2030</v>
      </c>
      <c r="D1566" s="2">
        <v>45849</v>
      </c>
      <c r="E1566" s="2">
        <v>45849</v>
      </c>
      <c r="F1566" s="2">
        <v>45866</v>
      </c>
      <c r="G1566" t="s">
        <v>49</v>
      </c>
      <c r="H1566" s="3">
        <v>1630</v>
      </c>
      <c r="I1566" s="3">
        <v>1630</v>
      </c>
      <c r="J1566">
        <v>2109</v>
      </c>
      <c r="K1566">
        <v>3</v>
      </c>
      <c r="L1566" t="s">
        <v>1687</v>
      </c>
      <c r="M1566" t="s">
        <v>1688</v>
      </c>
      <c r="N1566" t="s">
        <v>27</v>
      </c>
      <c r="P1566">
        <v>2</v>
      </c>
      <c r="Q1566" t="s">
        <v>31</v>
      </c>
    </row>
    <row r="1567" spans="1:18" x14ac:dyDescent="0.3">
      <c r="A1567" t="s">
        <v>2031</v>
      </c>
      <c r="B1567" t="s">
        <v>2029</v>
      </c>
      <c r="C1567" t="s">
        <v>2030</v>
      </c>
      <c r="D1567" s="2">
        <v>45849</v>
      </c>
      <c r="E1567" s="2">
        <v>45849</v>
      </c>
      <c r="F1567" s="2">
        <v>45866</v>
      </c>
      <c r="G1567" t="s">
        <v>49</v>
      </c>
      <c r="H1567" s="3">
        <v>2970</v>
      </c>
      <c r="I1567" s="3">
        <v>2970</v>
      </c>
      <c r="J1567">
        <v>2110</v>
      </c>
      <c r="K1567">
        <v>3</v>
      </c>
      <c r="L1567" t="s">
        <v>1687</v>
      </c>
      <c r="M1567" t="s">
        <v>1688</v>
      </c>
      <c r="N1567" t="s">
        <v>27</v>
      </c>
      <c r="P1567">
        <v>2</v>
      </c>
      <c r="Q1567" t="s">
        <v>31</v>
      </c>
    </row>
    <row r="1568" spans="1:18" x14ac:dyDescent="0.3">
      <c r="A1568" t="s">
        <v>2047</v>
      </c>
      <c r="B1568" t="s">
        <v>1850</v>
      </c>
      <c r="C1568" t="s">
        <v>1851</v>
      </c>
      <c r="D1568" s="2">
        <v>45863</v>
      </c>
      <c r="E1568" s="2">
        <v>45863</v>
      </c>
      <c r="F1568" s="2">
        <v>45866</v>
      </c>
      <c r="G1568" t="s">
        <v>49</v>
      </c>
      <c r="H1568" s="3">
        <v>1600</v>
      </c>
      <c r="I1568" s="3">
        <v>1600</v>
      </c>
      <c r="J1568">
        <v>2178</v>
      </c>
      <c r="K1568">
        <v>3</v>
      </c>
      <c r="L1568" t="s">
        <v>1687</v>
      </c>
      <c r="M1568" t="s">
        <v>1688</v>
      </c>
      <c r="N1568" t="s">
        <v>27</v>
      </c>
      <c r="P1568">
        <v>2</v>
      </c>
      <c r="Q1568" t="s">
        <v>31</v>
      </c>
    </row>
    <row r="1569" spans="1:18" x14ac:dyDescent="0.3">
      <c r="A1569" t="s">
        <v>1974</v>
      </c>
      <c r="B1569" t="s">
        <v>1975</v>
      </c>
      <c r="C1569" t="s">
        <v>1976</v>
      </c>
      <c r="D1569" s="2">
        <v>45861</v>
      </c>
      <c r="E1569" s="2">
        <v>45861</v>
      </c>
      <c r="F1569" s="2">
        <v>45866</v>
      </c>
      <c r="G1569" t="s">
        <v>49</v>
      </c>
      <c r="H1569" s="3">
        <v>390</v>
      </c>
      <c r="I1569" s="3">
        <v>390</v>
      </c>
      <c r="J1569">
        <v>1532</v>
      </c>
      <c r="K1569">
        <v>3</v>
      </c>
      <c r="L1569" t="s">
        <v>1687</v>
      </c>
      <c r="M1569" t="s">
        <v>1688</v>
      </c>
      <c r="N1569" t="s">
        <v>27</v>
      </c>
      <c r="P1569">
        <v>2</v>
      </c>
      <c r="Q1569" t="s">
        <v>31</v>
      </c>
    </row>
    <row r="1570" spans="1:18" x14ac:dyDescent="0.3">
      <c r="A1570" t="s">
        <v>1977</v>
      </c>
      <c r="C1570" t="s">
        <v>1978</v>
      </c>
      <c r="D1570" s="2">
        <v>45862</v>
      </c>
      <c r="E1570" s="2">
        <v>45862</v>
      </c>
      <c r="F1570" s="2">
        <v>45866</v>
      </c>
      <c r="G1570" t="s">
        <v>49</v>
      </c>
      <c r="H1570" s="3">
        <v>304</v>
      </c>
      <c r="I1570" s="3">
        <v>304</v>
      </c>
      <c r="J1570">
        <v>1533</v>
      </c>
      <c r="K1570">
        <v>3</v>
      </c>
      <c r="L1570" t="s">
        <v>1687</v>
      </c>
      <c r="M1570" t="s">
        <v>1688</v>
      </c>
      <c r="N1570" t="s">
        <v>27</v>
      </c>
      <c r="P1570">
        <v>2</v>
      </c>
      <c r="Q1570" t="s">
        <v>31</v>
      </c>
    </row>
    <row r="1571" spans="1:18" x14ac:dyDescent="0.3">
      <c r="A1571" t="s">
        <v>1979</v>
      </c>
      <c r="B1571" t="s">
        <v>1980</v>
      </c>
      <c r="C1571" t="s">
        <v>1981</v>
      </c>
      <c r="D1571" s="2">
        <v>45863</v>
      </c>
      <c r="E1571" s="2">
        <v>45863</v>
      </c>
      <c r="F1571" s="2">
        <v>45866</v>
      </c>
      <c r="G1571" t="s">
        <v>49</v>
      </c>
      <c r="H1571" s="3">
        <v>1105</v>
      </c>
      <c r="I1571" s="3">
        <v>1105</v>
      </c>
      <c r="J1571">
        <v>1534</v>
      </c>
      <c r="K1571">
        <v>3</v>
      </c>
      <c r="L1571" t="s">
        <v>1687</v>
      </c>
      <c r="M1571" t="s">
        <v>1688</v>
      </c>
      <c r="N1571" t="s">
        <v>27</v>
      </c>
      <c r="P1571">
        <v>2</v>
      </c>
      <c r="Q1571" t="s">
        <v>31</v>
      </c>
    </row>
    <row r="1572" spans="1:18" x14ac:dyDescent="0.3">
      <c r="A1572" t="s">
        <v>1982</v>
      </c>
      <c r="C1572" t="s">
        <v>1893</v>
      </c>
      <c r="D1572" s="2">
        <v>45863</v>
      </c>
      <c r="E1572" s="2">
        <v>45863</v>
      </c>
      <c r="F1572" s="2">
        <v>45866</v>
      </c>
      <c r="G1572" t="s">
        <v>49</v>
      </c>
      <c r="H1572" s="3">
        <v>80</v>
      </c>
      <c r="I1572" s="3">
        <v>80</v>
      </c>
      <c r="J1572">
        <v>1536</v>
      </c>
      <c r="K1572">
        <v>3</v>
      </c>
      <c r="L1572" t="s">
        <v>1687</v>
      </c>
      <c r="M1572" t="s">
        <v>1688</v>
      </c>
      <c r="N1572" t="s">
        <v>27</v>
      </c>
      <c r="P1572">
        <v>2</v>
      </c>
      <c r="Q1572" t="s">
        <v>31</v>
      </c>
    </row>
    <row r="1573" spans="1:18" x14ac:dyDescent="0.3">
      <c r="A1573" t="s">
        <v>1993</v>
      </c>
      <c r="C1573" t="s">
        <v>1699</v>
      </c>
      <c r="D1573" s="2">
        <v>45857</v>
      </c>
      <c r="E1573" s="2">
        <v>45857</v>
      </c>
      <c r="F1573" s="2">
        <v>45866</v>
      </c>
      <c r="G1573" t="s">
        <v>49</v>
      </c>
      <c r="H1573" s="3">
        <v>210</v>
      </c>
      <c r="I1573" s="3">
        <v>210</v>
      </c>
      <c r="J1573">
        <v>1526</v>
      </c>
      <c r="K1573">
        <v>3</v>
      </c>
      <c r="L1573" t="s">
        <v>1687</v>
      </c>
      <c r="M1573" t="s">
        <v>1688</v>
      </c>
      <c r="N1573" t="s">
        <v>27</v>
      </c>
      <c r="P1573">
        <v>2</v>
      </c>
      <c r="Q1573" t="s">
        <v>31</v>
      </c>
    </row>
    <row r="1574" spans="1:18" x14ac:dyDescent="0.3">
      <c r="A1574" t="s">
        <v>1997</v>
      </c>
      <c r="C1574" t="s">
        <v>1998</v>
      </c>
      <c r="D1574" s="2">
        <v>45857</v>
      </c>
      <c r="E1574" s="2">
        <v>45857</v>
      </c>
      <c r="F1574" s="2">
        <v>45866</v>
      </c>
      <c r="G1574" t="s">
        <v>49</v>
      </c>
      <c r="H1574" s="3">
        <v>370.5</v>
      </c>
      <c r="I1574" s="3">
        <v>370.5</v>
      </c>
      <c r="J1574">
        <v>1527</v>
      </c>
      <c r="K1574">
        <v>3</v>
      </c>
      <c r="L1574" t="s">
        <v>1687</v>
      </c>
      <c r="M1574" t="s">
        <v>1688</v>
      </c>
      <c r="N1574" t="s">
        <v>27</v>
      </c>
      <c r="P1574">
        <v>2</v>
      </c>
      <c r="Q1574" t="s">
        <v>31</v>
      </c>
    </row>
    <row r="1575" spans="1:18" x14ac:dyDescent="0.3">
      <c r="A1575" t="s">
        <v>1886</v>
      </c>
      <c r="C1575" t="s">
        <v>1699</v>
      </c>
      <c r="D1575" s="2">
        <v>45856</v>
      </c>
      <c r="E1575" s="2">
        <v>45856</v>
      </c>
      <c r="F1575" s="2">
        <v>45866</v>
      </c>
      <c r="G1575" t="s">
        <v>49</v>
      </c>
      <c r="H1575" s="3">
        <v>135</v>
      </c>
      <c r="I1575" s="3">
        <v>135</v>
      </c>
      <c r="J1575">
        <v>1517</v>
      </c>
      <c r="K1575">
        <v>3</v>
      </c>
      <c r="L1575" t="s">
        <v>1687</v>
      </c>
      <c r="M1575" t="s">
        <v>1688</v>
      </c>
      <c r="N1575" t="s">
        <v>27</v>
      </c>
      <c r="P1575">
        <v>2</v>
      </c>
      <c r="Q1575" t="s">
        <v>31</v>
      </c>
    </row>
    <row r="1576" spans="1:18" x14ac:dyDescent="0.3">
      <c r="A1576" t="s">
        <v>1993</v>
      </c>
      <c r="C1576" t="s">
        <v>1699</v>
      </c>
      <c r="D1576" s="2">
        <v>45856</v>
      </c>
      <c r="E1576" s="2">
        <v>45856</v>
      </c>
      <c r="F1576" s="2">
        <v>45866</v>
      </c>
      <c r="G1576" t="s">
        <v>49</v>
      </c>
      <c r="H1576" s="3">
        <v>125</v>
      </c>
      <c r="I1576" s="3">
        <v>125</v>
      </c>
      <c r="J1576">
        <v>1519</v>
      </c>
      <c r="K1576">
        <v>3</v>
      </c>
      <c r="L1576" t="s">
        <v>1687</v>
      </c>
      <c r="M1576" t="s">
        <v>1688</v>
      </c>
      <c r="N1576" t="s">
        <v>27</v>
      </c>
      <c r="P1576">
        <v>2</v>
      </c>
      <c r="Q1576" t="s">
        <v>31</v>
      </c>
    </row>
    <row r="1577" spans="1:18" x14ac:dyDescent="0.3">
      <c r="A1577" t="s">
        <v>1994</v>
      </c>
      <c r="C1577" t="s">
        <v>1995</v>
      </c>
      <c r="D1577" s="2">
        <v>45855</v>
      </c>
      <c r="E1577" s="2">
        <v>45855</v>
      </c>
      <c r="F1577" s="2">
        <v>45866</v>
      </c>
      <c r="G1577" t="s">
        <v>49</v>
      </c>
      <c r="H1577" s="3">
        <v>161.5</v>
      </c>
      <c r="I1577" s="3">
        <v>161.5</v>
      </c>
      <c r="J1577">
        <v>1515</v>
      </c>
      <c r="K1577">
        <v>3</v>
      </c>
      <c r="L1577" t="s">
        <v>1687</v>
      </c>
      <c r="M1577" t="s">
        <v>1688</v>
      </c>
      <c r="N1577" t="s">
        <v>27</v>
      </c>
      <c r="P1577">
        <v>2</v>
      </c>
      <c r="Q1577" t="s">
        <v>31</v>
      </c>
    </row>
    <row r="1578" spans="1:18" x14ac:dyDescent="0.3">
      <c r="A1578" t="s">
        <v>1996</v>
      </c>
      <c r="C1578" t="s">
        <v>1704</v>
      </c>
      <c r="D1578" s="2">
        <v>45857</v>
      </c>
      <c r="E1578" s="2">
        <v>45857</v>
      </c>
      <c r="F1578" s="2">
        <v>45866</v>
      </c>
      <c r="G1578" t="s">
        <v>49</v>
      </c>
      <c r="H1578" s="3">
        <v>1225</v>
      </c>
      <c r="I1578" s="3">
        <v>1225</v>
      </c>
      <c r="J1578">
        <v>1524</v>
      </c>
      <c r="K1578">
        <v>3</v>
      </c>
      <c r="L1578" t="s">
        <v>1687</v>
      </c>
      <c r="M1578" t="s">
        <v>1688</v>
      </c>
      <c r="N1578" t="s">
        <v>27</v>
      </c>
      <c r="P1578">
        <v>2</v>
      </c>
      <c r="Q1578" t="s">
        <v>31</v>
      </c>
    </row>
    <row r="1579" spans="1:18" x14ac:dyDescent="0.3">
      <c r="A1579" t="s">
        <v>1983</v>
      </c>
      <c r="B1579">
        <v>3008157513</v>
      </c>
      <c r="C1579" t="s">
        <v>1984</v>
      </c>
      <c r="D1579" s="2">
        <v>45863</v>
      </c>
      <c r="E1579" s="2">
        <v>45863</v>
      </c>
      <c r="F1579" s="2">
        <v>45866</v>
      </c>
      <c r="G1579" t="s">
        <v>49</v>
      </c>
      <c r="H1579" s="3">
        <v>1920</v>
      </c>
      <c r="I1579" s="3">
        <v>1920</v>
      </c>
      <c r="J1579">
        <v>1538</v>
      </c>
      <c r="K1579">
        <v>3</v>
      </c>
      <c r="L1579" t="s">
        <v>1687</v>
      </c>
      <c r="M1579" t="s">
        <v>1688</v>
      </c>
      <c r="N1579" t="s">
        <v>27</v>
      </c>
      <c r="P1579">
        <v>2</v>
      </c>
      <c r="Q1579" t="s">
        <v>31</v>
      </c>
    </row>
    <row r="1580" spans="1:18" x14ac:dyDescent="0.3">
      <c r="A1580" t="s">
        <v>1985</v>
      </c>
      <c r="C1580" t="s">
        <v>1986</v>
      </c>
      <c r="D1580" s="2">
        <v>45863</v>
      </c>
      <c r="E1580" s="2">
        <v>45863</v>
      </c>
      <c r="F1580" s="2">
        <v>45866</v>
      </c>
      <c r="G1580" t="s">
        <v>49</v>
      </c>
      <c r="H1580" s="3">
        <v>152</v>
      </c>
      <c r="I1580" s="3">
        <v>152</v>
      </c>
      <c r="J1580">
        <v>1539</v>
      </c>
      <c r="K1580">
        <v>3</v>
      </c>
      <c r="L1580" t="s">
        <v>1687</v>
      </c>
      <c r="M1580" t="s">
        <v>1688</v>
      </c>
      <c r="N1580" t="s">
        <v>27</v>
      </c>
      <c r="P1580">
        <v>2</v>
      </c>
      <c r="Q1580" t="s">
        <v>31</v>
      </c>
    </row>
    <row r="1581" spans="1:18" x14ac:dyDescent="0.3">
      <c r="A1581" t="s">
        <v>1987</v>
      </c>
      <c r="C1581" t="s">
        <v>1988</v>
      </c>
      <c r="D1581" s="2">
        <v>45863</v>
      </c>
      <c r="E1581" s="2">
        <v>45863</v>
      </c>
      <c r="F1581" s="2">
        <v>45866</v>
      </c>
      <c r="G1581" t="s">
        <v>49</v>
      </c>
      <c r="H1581" s="3">
        <v>161.5</v>
      </c>
      <c r="I1581" s="3">
        <v>161.5</v>
      </c>
      <c r="J1581">
        <v>1540</v>
      </c>
      <c r="K1581">
        <v>3</v>
      </c>
      <c r="L1581" t="s">
        <v>1687</v>
      </c>
      <c r="M1581" t="s">
        <v>1688</v>
      </c>
      <c r="N1581" t="s">
        <v>27</v>
      </c>
      <c r="P1581">
        <v>2</v>
      </c>
      <c r="Q1581" t="s">
        <v>31</v>
      </c>
    </row>
    <row r="1582" spans="1:18" x14ac:dyDescent="0.3">
      <c r="A1582" t="s">
        <v>1989</v>
      </c>
      <c r="C1582" t="s">
        <v>1990</v>
      </c>
      <c r="D1582" s="2">
        <v>45863</v>
      </c>
      <c r="E1582" s="2">
        <v>45863</v>
      </c>
      <c r="F1582" s="2">
        <v>45866</v>
      </c>
      <c r="G1582" t="s">
        <v>49</v>
      </c>
      <c r="H1582" s="3">
        <v>500</v>
      </c>
      <c r="I1582" s="3">
        <v>500</v>
      </c>
      <c r="J1582">
        <v>1541</v>
      </c>
      <c r="K1582">
        <v>3</v>
      </c>
      <c r="L1582" t="s">
        <v>1687</v>
      </c>
      <c r="M1582" t="s">
        <v>1688</v>
      </c>
      <c r="N1582" t="s">
        <v>27</v>
      </c>
      <c r="P1582">
        <v>2</v>
      </c>
      <c r="Q1582" t="s">
        <v>31</v>
      </c>
    </row>
    <row r="1583" spans="1:18" x14ac:dyDescent="0.3">
      <c r="A1583" t="s">
        <v>1991</v>
      </c>
      <c r="C1583" t="s">
        <v>1992</v>
      </c>
      <c r="D1583" s="2">
        <v>45864</v>
      </c>
      <c r="E1583" s="2">
        <v>45864</v>
      </c>
      <c r="F1583" s="2">
        <v>45866</v>
      </c>
      <c r="G1583" t="s">
        <v>49</v>
      </c>
      <c r="H1583" s="3">
        <v>1000</v>
      </c>
      <c r="I1583" s="3">
        <v>1000</v>
      </c>
      <c r="J1583">
        <v>1542</v>
      </c>
      <c r="K1583">
        <v>3</v>
      </c>
      <c r="L1583" t="s">
        <v>1687</v>
      </c>
      <c r="M1583" t="s">
        <v>1688</v>
      </c>
      <c r="N1583" t="s">
        <v>27</v>
      </c>
      <c r="P1583">
        <v>2</v>
      </c>
      <c r="Q1583" t="s">
        <v>31</v>
      </c>
    </row>
    <row r="1584" spans="1:18" x14ac:dyDescent="0.3">
      <c r="A1584" s="4">
        <v>45668</v>
      </c>
      <c r="B1584" t="s">
        <v>2048</v>
      </c>
      <c r="C1584" t="s">
        <v>2049</v>
      </c>
      <c r="D1584" s="2">
        <v>45868</v>
      </c>
      <c r="E1584" s="2">
        <v>45868</v>
      </c>
      <c r="F1584" s="2">
        <v>45868</v>
      </c>
      <c r="G1584" t="s">
        <v>49</v>
      </c>
      <c r="H1584" s="3">
        <v>10500</v>
      </c>
      <c r="I1584" s="3">
        <v>10500</v>
      </c>
      <c r="J1584">
        <v>11</v>
      </c>
      <c r="K1584">
        <v>3</v>
      </c>
      <c r="L1584" t="s">
        <v>1687</v>
      </c>
      <c r="M1584" t="s">
        <v>1688</v>
      </c>
      <c r="N1584" t="s">
        <v>27</v>
      </c>
      <c r="P1584">
        <v>2</v>
      </c>
      <c r="Q1584" t="s">
        <v>31</v>
      </c>
      <c r="R1584" t="s">
        <v>2050</v>
      </c>
    </row>
    <row r="1585" spans="1:17" x14ac:dyDescent="0.3">
      <c r="A1585" t="s">
        <v>2051</v>
      </c>
      <c r="C1585" t="s">
        <v>2052</v>
      </c>
      <c r="D1585" s="2">
        <v>45868</v>
      </c>
      <c r="E1585" s="2">
        <v>45868</v>
      </c>
      <c r="F1585" s="2">
        <v>45868</v>
      </c>
      <c r="G1585" t="s">
        <v>86</v>
      </c>
      <c r="H1585" s="3">
        <v>1000</v>
      </c>
      <c r="I1585" s="3">
        <v>1000</v>
      </c>
      <c r="J1585">
        <v>1549</v>
      </c>
      <c r="K1585">
        <v>3</v>
      </c>
      <c r="L1585" t="s">
        <v>1687</v>
      </c>
      <c r="M1585" t="s">
        <v>1688</v>
      </c>
      <c r="N1585" t="s">
        <v>27</v>
      </c>
      <c r="P1585">
        <v>1156</v>
      </c>
      <c r="Q1585" t="s">
        <v>1689</v>
      </c>
    </row>
    <row r="1586" spans="1:17" x14ac:dyDescent="0.3">
      <c r="A1586" s="4">
        <v>45671</v>
      </c>
      <c r="B1586" t="s">
        <v>2108</v>
      </c>
      <c r="C1586" t="s">
        <v>2109</v>
      </c>
      <c r="D1586" s="2">
        <v>45889</v>
      </c>
      <c r="E1586" s="2">
        <v>45919</v>
      </c>
      <c r="F1586" s="2">
        <v>45869</v>
      </c>
      <c r="G1586" t="s">
        <v>331</v>
      </c>
      <c r="H1586" s="3">
        <v>170</v>
      </c>
      <c r="I1586" s="3">
        <v>170</v>
      </c>
      <c r="J1586">
        <v>14</v>
      </c>
      <c r="K1586">
        <v>3</v>
      </c>
      <c r="L1586" t="s">
        <v>1687</v>
      </c>
      <c r="M1586" t="s">
        <v>1688</v>
      </c>
      <c r="N1586" t="s">
        <v>27</v>
      </c>
      <c r="P1586">
        <v>2</v>
      </c>
      <c r="Q1586" t="s">
        <v>31</v>
      </c>
    </row>
    <row r="1587" spans="1:17" x14ac:dyDescent="0.3">
      <c r="A1587" s="4">
        <v>45702</v>
      </c>
      <c r="B1587" t="s">
        <v>2108</v>
      </c>
      <c r="C1587" t="s">
        <v>2109</v>
      </c>
      <c r="D1587" s="2">
        <v>45889</v>
      </c>
      <c r="E1587" s="2">
        <v>45949</v>
      </c>
      <c r="F1587" s="2">
        <v>45869</v>
      </c>
      <c r="G1587" t="s">
        <v>331</v>
      </c>
      <c r="H1587" s="3">
        <v>170</v>
      </c>
      <c r="I1587" s="3">
        <v>170</v>
      </c>
      <c r="J1587">
        <v>14</v>
      </c>
      <c r="K1587">
        <v>3</v>
      </c>
      <c r="L1587" t="s">
        <v>1687</v>
      </c>
      <c r="M1587" t="s">
        <v>1688</v>
      </c>
      <c r="N1587" t="s">
        <v>27</v>
      </c>
      <c r="P1587">
        <v>2</v>
      </c>
      <c r="Q1587" t="s">
        <v>31</v>
      </c>
    </row>
    <row r="1588" spans="1:17" x14ac:dyDescent="0.3">
      <c r="A1588" t="s">
        <v>2102</v>
      </c>
      <c r="B1588" t="s">
        <v>2103</v>
      </c>
      <c r="C1588" t="s">
        <v>2104</v>
      </c>
      <c r="D1588" s="2">
        <v>45887</v>
      </c>
      <c r="E1588" s="2">
        <v>45917</v>
      </c>
      <c r="F1588" s="2">
        <v>45869</v>
      </c>
      <c r="G1588" t="s">
        <v>45</v>
      </c>
      <c r="H1588" s="3">
        <v>938.33</v>
      </c>
      <c r="I1588" s="3">
        <v>938.33</v>
      </c>
      <c r="J1588">
        <v>2315</v>
      </c>
      <c r="K1588">
        <v>3</v>
      </c>
      <c r="L1588" t="s">
        <v>1687</v>
      </c>
      <c r="M1588" t="s">
        <v>1688</v>
      </c>
      <c r="N1588" t="s">
        <v>27</v>
      </c>
      <c r="P1588">
        <v>2</v>
      </c>
      <c r="Q1588" t="s">
        <v>31</v>
      </c>
    </row>
    <row r="1589" spans="1:17" x14ac:dyDescent="0.3">
      <c r="A1589" t="s">
        <v>2105</v>
      </c>
      <c r="B1589" t="s">
        <v>2103</v>
      </c>
      <c r="C1589" t="s">
        <v>2104</v>
      </c>
      <c r="D1589" s="2">
        <v>45887</v>
      </c>
      <c r="E1589" s="2">
        <v>45947</v>
      </c>
      <c r="F1589" s="2">
        <v>45869</v>
      </c>
      <c r="G1589" t="s">
        <v>45</v>
      </c>
      <c r="H1589" s="3">
        <v>938.33</v>
      </c>
      <c r="I1589" s="3">
        <v>938.33</v>
      </c>
      <c r="J1589">
        <v>2315</v>
      </c>
      <c r="K1589">
        <v>3</v>
      </c>
      <c r="L1589" t="s">
        <v>1687</v>
      </c>
      <c r="M1589" t="s">
        <v>1688</v>
      </c>
      <c r="N1589" t="s">
        <v>27</v>
      </c>
      <c r="P1589">
        <v>2</v>
      </c>
      <c r="Q1589" t="s">
        <v>31</v>
      </c>
    </row>
    <row r="1590" spans="1:17" x14ac:dyDescent="0.3">
      <c r="A1590" t="s">
        <v>2106</v>
      </c>
      <c r="B1590" t="s">
        <v>2103</v>
      </c>
      <c r="C1590" t="s">
        <v>2104</v>
      </c>
      <c r="D1590" s="2">
        <v>45887</v>
      </c>
      <c r="E1590" s="2">
        <v>45977</v>
      </c>
      <c r="F1590" s="2">
        <v>45869</v>
      </c>
      <c r="G1590" t="s">
        <v>45</v>
      </c>
      <c r="H1590" s="3">
        <v>938.34</v>
      </c>
      <c r="I1590" s="3">
        <v>938.34</v>
      </c>
      <c r="J1590">
        <v>2315</v>
      </c>
      <c r="K1590">
        <v>3</v>
      </c>
      <c r="L1590" t="s">
        <v>1687</v>
      </c>
      <c r="M1590" t="s">
        <v>1688</v>
      </c>
      <c r="N1590" t="s">
        <v>27</v>
      </c>
      <c r="P1590">
        <v>2</v>
      </c>
      <c r="Q1590" t="s">
        <v>31</v>
      </c>
    </row>
    <row r="1591" spans="1:17" x14ac:dyDescent="0.3">
      <c r="A1591" t="s">
        <v>2122</v>
      </c>
      <c r="B1591">
        <v>1591799040</v>
      </c>
      <c r="C1591" t="s">
        <v>2123</v>
      </c>
      <c r="D1591" s="2">
        <v>45852</v>
      </c>
      <c r="E1591" s="2">
        <v>45882</v>
      </c>
      <c r="F1591" s="2">
        <v>45869</v>
      </c>
      <c r="G1591" t="s">
        <v>2124</v>
      </c>
      <c r="H1591" s="3">
        <v>239</v>
      </c>
      <c r="I1591" s="3">
        <v>229.05</v>
      </c>
      <c r="J1591">
        <v>2111</v>
      </c>
      <c r="K1591">
        <v>3</v>
      </c>
      <c r="L1591" t="s">
        <v>1687</v>
      </c>
      <c r="M1591" t="s">
        <v>1688</v>
      </c>
      <c r="N1591" t="s">
        <v>27</v>
      </c>
      <c r="P1591">
        <v>2</v>
      </c>
      <c r="Q1591" t="s">
        <v>31</v>
      </c>
    </row>
    <row r="1592" spans="1:17" x14ac:dyDescent="0.3">
      <c r="A1592" t="s">
        <v>2125</v>
      </c>
      <c r="B1592" t="s">
        <v>2126</v>
      </c>
      <c r="C1592" t="s">
        <v>2127</v>
      </c>
      <c r="D1592" s="2">
        <v>45853</v>
      </c>
      <c r="E1592" s="2">
        <v>45853</v>
      </c>
      <c r="F1592" s="2">
        <v>45869</v>
      </c>
      <c r="G1592" t="s">
        <v>49</v>
      </c>
      <c r="H1592" s="3">
        <v>2080</v>
      </c>
      <c r="I1592" s="3">
        <v>2000</v>
      </c>
      <c r="J1592">
        <v>2117</v>
      </c>
      <c r="K1592">
        <v>3</v>
      </c>
      <c r="L1592" t="s">
        <v>1687</v>
      </c>
      <c r="M1592" t="s">
        <v>1688</v>
      </c>
      <c r="N1592" t="s">
        <v>27</v>
      </c>
      <c r="P1592">
        <v>2</v>
      </c>
      <c r="Q1592" t="s">
        <v>31</v>
      </c>
    </row>
    <row r="1593" spans="1:17" x14ac:dyDescent="0.3">
      <c r="A1593" t="s">
        <v>2128</v>
      </c>
      <c r="B1593">
        <v>2620469112</v>
      </c>
      <c r="C1593" t="s">
        <v>2129</v>
      </c>
      <c r="D1593" s="2">
        <v>45849</v>
      </c>
      <c r="E1593" s="2">
        <v>45879</v>
      </c>
      <c r="F1593" s="2">
        <v>45869</v>
      </c>
      <c r="G1593" t="s">
        <v>1708</v>
      </c>
      <c r="H1593" s="3">
        <v>1995</v>
      </c>
      <c r="I1593" s="3">
        <v>1909.61</v>
      </c>
      <c r="J1593">
        <v>2104</v>
      </c>
      <c r="K1593">
        <v>3</v>
      </c>
      <c r="L1593" t="s">
        <v>1687</v>
      </c>
      <c r="M1593" t="s">
        <v>1688</v>
      </c>
      <c r="N1593" t="s">
        <v>27</v>
      </c>
      <c r="P1593">
        <v>2</v>
      </c>
      <c r="Q1593" t="s">
        <v>31</v>
      </c>
    </row>
    <row r="1594" spans="1:17" x14ac:dyDescent="0.3">
      <c r="A1594" t="s">
        <v>2130</v>
      </c>
      <c r="B1594">
        <v>2620469112</v>
      </c>
      <c r="C1594" t="s">
        <v>2129</v>
      </c>
      <c r="D1594" s="2">
        <v>45849</v>
      </c>
      <c r="E1594" s="2">
        <v>45909</v>
      </c>
      <c r="F1594" s="2">
        <v>45869</v>
      </c>
      <c r="G1594" t="s">
        <v>1708</v>
      </c>
      <c r="H1594" s="3">
        <v>1995</v>
      </c>
      <c r="I1594" s="3">
        <v>1995</v>
      </c>
      <c r="J1594">
        <v>2104</v>
      </c>
      <c r="K1594">
        <v>3</v>
      </c>
      <c r="L1594" t="s">
        <v>1687</v>
      </c>
      <c r="M1594" t="s">
        <v>1688</v>
      </c>
      <c r="N1594" t="s">
        <v>27</v>
      </c>
      <c r="P1594">
        <v>2</v>
      </c>
      <c r="Q1594" t="s">
        <v>31</v>
      </c>
    </row>
    <row r="1595" spans="1:17" x14ac:dyDescent="0.3">
      <c r="A1595" t="s">
        <v>2117</v>
      </c>
      <c r="B1595" t="s">
        <v>2118</v>
      </c>
      <c r="C1595" t="s">
        <v>2119</v>
      </c>
      <c r="D1595" s="2">
        <v>45847</v>
      </c>
      <c r="E1595" s="2">
        <v>45877</v>
      </c>
      <c r="F1595" s="2">
        <v>45869</v>
      </c>
      <c r="G1595" t="s">
        <v>45</v>
      </c>
      <c r="H1595" s="3">
        <v>5200</v>
      </c>
      <c r="I1595" s="3">
        <v>5200</v>
      </c>
      <c r="J1595">
        <v>2090</v>
      </c>
      <c r="K1595">
        <v>3</v>
      </c>
      <c r="L1595" t="s">
        <v>1687</v>
      </c>
      <c r="M1595" t="s">
        <v>1688</v>
      </c>
      <c r="N1595" t="s">
        <v>27</v>
      </c>
      <c r="P1595">
        <v>2</v>
      </c>
      <c r="Q1595" t="s">
        <v>31</v>
      </c>
    </row>
    <row r="1596" spans="1:17" x14ac:dyDescent="0.3">
      <c r="A1596" t="s">
        <v>2120</v>
      </c>
      <c r="C1596" t="s">
        <v>2121</v>
      </c>
      <c r="D1596" s="2">
        <v>45849</v>
      </c>
      <c r="E1596" s="2">
        <v>45849</v>
      </c>
      <c r="F1596" s="2">
        <v>45869</v>
      </c>
      <c r="G1596" t="s">
        <v>49</v>
      </c>
      <c r="H1596" s="3">
        <v>1015</v>
      </c>
      <c r="I1596" s="3">
        <v>1015</v>
      </c>
      <c r="J1596">
        <v>2102</v>
      </c>
      <c r="K1596">
        <v>3</v>
      </c>
      <c r="L1596" t="s">
        <v>1687</v>
      </c>
      <c r="M1596" t="s">
        <v>1688</v>
      </c>
      <c r="N1596" t="s">
        <v>27</v>
      </c>
      <c r="P1596">
        <v>2</v>
      </c>
      <c r="Q1596" t="s">
        <v>31</v>
      </c>
    </row>
    <row r="1597" spans="1:17" x14ac:dyDescent="0.3">
      <c r="A1597" t="s">
        <v>2153</v>
      </c>
      <c r="B1597" t="s">
        <v>2126</v>
      </c>
      <c r="C1597" t="s">
        <v>2127</v>
      </c>
      <c r="D1597" s="2">
        <v>45860</v>
      </c>
      <c r="E1597" s="2">
        <v>45860</v>
      </c>
      <c r="F1597" s="2">
        <v>45869</v>
      </c>
      <c r="G1597" t="s">
        <v>49</v>
      </c>
      <c r="H1597" s="3">
        <v>715</v>
      </c>
      <c r="I1597" s="3">
        <v>635</v>
      </c>
      <c r="J1597">
        <v>2153</v>
      </c>
      <c r="K1597">
        <v>3</v>
      </c>
      <c r="L1597" t="s">
        <v>1687</v>
      </c>
      <c r="M1597" t="s">
        <v>1688</v>
      </c>
      <c r="N1597" t="s">
        <v>27</v>
      </c>
      <c r="P1597">
        <v>2</v>
      </c>
      <c r="Q1597" t="s">
        <v>31</v>
      </c>
    </row>
    <row r="1598" spans="1:17" x14ac:dyDescent="0.3">
      <c r="A1598" t="s">
        <v>2154</v>
      </c>
      <c r="B1598" t="s">
        <v>2155</v>
      </c>
      <c r="C1598" t="s">
        <v>2156</v>
      </c>
      <c r="D1598" s="2">
        <v>45860</v>
      </c>
      <c r="E1598" s="2">
        <v>45890</v>
      </c>
      <c r="F1598" s="2">
        <v>45869</v>
      </c>
      <c r="G1598" t="s">
        <v>45</v>
      </c>
      <c r="H1598" s="3">
        <v>601.66999999999996</v>
      </c>
      <c r="I1598" s="3">
        <v>601.66999999999996</v>
      </c>
      <c r="J1598">
        <v>2154</v>
      </c>
      <c r="K1598">
        <v>3</v>
      </c>
      <c r="L1598" t="s">
        <v>1687</v>
      </c>
      <c r="M1598" t="s">
        <v>1688</v>
      </c>
      <c r="N1598" t="s">
        <v>27</v>
      </c>
      <c r="P1598">
        <v>2</v>
      </c>
      <c r="Q1598" t="s">
        <v>31</v>
      </c>
    </row>
    <row r="1599" spans="1:17" x14ac:dyDescent="0.3">
      <c r="A1599" t="s">
        <v>2157</v>
      </c>
      <c r="B1599" t="s">
        <v>2155</v>
      </c>
      <c r="C1599" t="s">
        <v>2156</v>
      </c>
      <c r="D1599" s="2">
        <v>45860</v>
      </c>
      <c r="E1599" s="2">
        <v>45920</v>
      </c>
      <c r="F1599" s="2">
        <v>45869</v>
      </c>
      <c r="G1599" t="s">
        <v>45</v>
      </c>
      <c r="H1599" s="3">
        <v>601.66999999999996</v>
      </c>
      <c r="I1599" s="3">
        <v>601.66999999999996</v>
      </c>
      <c r="J1599">
        <v>2154</v>
      </c>
      <c r="K1599">
        <v>3</v>
      </c>
      <c r="L1599" t="s">
        <v>1687</v>
      </c>
      <c r="M1599" t="s">
        <v>1688</v>
      </c>
      <c r="N1599" t="s">
        <v>27</v>
      </c>
      <c r="P1599">
        <v>2</v>
      </c>
      <c r="Q1599" t="s">
        <v>31</v>
      </c>
    </row>
    <row r="1600" spans="1:17" x14ac:dyDescent="0.3">
      <c r="A1600" t="s">
        <v>2158</v>
      </c>
      <c r="B1600" t="s">
        <v>2155</v>
      </c>
      <c r="C1600" t="s">
        <v>2156</v>
      </c>
      <c r="D1600" s="2">
        <v>45860</v>
      </c>
      <c r="E1600" s="2">
        <v>45950</v>
      </c>
      <c r="F1600" s="2">
        <v>45869</v>
      </c>
      <c r="G1600" t="s">
        <v>45</v>
      </c>
      <c r="H1600" s="3">
        <v>601.66</v>
      </c>
      <c r="I1600" s="3">
        <v>601.66</v>
      </c>
      <c r="J1600">
        <v>2154</v>
      </c>
      <c r="K1600">
        <v>3</v>
      </c>
      <c r="L1600" t="s">
        <v>1687</v>
      </c>
      <c r="M1600" t="s">
        <v>1688</v>
      </c>
      <c r="N1600" t="s">
        <v>27</v>
      </c>
      <c r="P1600">
        <v>2</v>
      </c>
      <c r="Q1600" t="s">
        <v>31</v>
      </c>
    </row>
    <row r="1601" spans="1:18" x14ac:dyDescent="0.3">
      <c r="A1601" t="s">
        <v>2159</v>
      </c>
      <c r="B1601" t="s">
        <v>2160</v>
      </c>
      <c r="C1601" t="s">
        <v>2161</v>
      </c>
      <c r="D1601" s="2">
        <v>45861</v>
      </c>
      <c r="E1601" s="2">
        <v>45861</v>
      </c>
      <c r="F1601" s="2">
        <v>45869</v>
      </c>
      <c r="G1601" t="s">
        <v>1303</v>
      </c>
      <c r="H1601" s="3">
        <v>995</v>
      </c>
      <c r="I1601" s="3">
        <v>995</v>
      </c>
      <c r="J1601">
        <v>2155</v>
      </c>
      <c r="K1601">
        <v>3</v>
      </c>
      <c r="L1601" t="s">
        <v>1687</v>
      </c>
      <c r="M1601" t="s">
        <v>1688</v>
      </c>
      <c r="N1601" t="s">
        <v>27</v>
      </c>
      <c r="P1601">
        <v>2</v>
      </c>
      <c r="Q1601" t="s">
        <v>31</v>
      </c>
      <c r="R1601" t="s">
        <v>2162</v>
      </c>
    </row>
    <row r="1602" spans="1:18" x14ac:dyDescent="0.3">
      <c r="A1602" t="s">
        <v>2163</v>
      </c>
      <c r="B1602" t="s">
        <v>2164</v>
      </c>
      <c r="C1602" t="s">
        <v>2165</v>
      </c>
      <c r="D1602" s="2">
        <v>45861</v>
      </c>
      <c r="E1602" s="2">
        <v>45861</v>
      </c>
      <c r="F1602" s="2">
        <v>45869</v>
      </c>
      <c r="G1602" t="s">
        <v>49</v>
      </c>
      <c r="H1602" s="3">
        <v>13822.5</v>
      </c>
      <c r="I1602" s="3">
        <v>13822</v>
      </c>
      <c r="J1602">
        <v>2156</v>
      </c>
      <c r="K1602">
        <v>3</v>
      </c>
      <c r="L1602" t="s">
        <v>1687</v>
      </c>
      <c r="M1602" t="s">
        <v>1688</v>
      </c>
      <c r="N1602" t="s">
        <v>27</v>
      </c>
      <c r="P1602">
        <v>2</v>
      </c>
      <c r="Q1602" t="s">
        <v>31</v>
      </c>
    </row>
    <row r="1603" spans="1:18" x14ac:dyDescent="0.3">
      <c r="A1603" t="s">
        <v>2166</v>
      </c>
      <c r="B1603" t="s">
        <v>2167</v>
      </c>
      <c r="C1603" t="s">
        <v>2168</v>
      </c>
      <c r="D1603" s="2">
        <v>45856</v>
      </c>
      <c r="E1603" s="2">
        <v>45886</v>
      </c>
      <c r="F1603" s="2">
        <v>45869</v>
      </c>
      <c r="G1603" t="s">
        <v>45</v>
      </c>
      <c r="H1603" s="3">
        <v>1480</v>
      </c>
      <c r="I1603" s="3">
        <v>1480</v>
      </c>
      <c r="J1603">
        <v>2141</v>
      </c>
      <c r="K1603">
        <v>3</v>
      </c>
      <c r="L1603" t="s">
        <v>1687</v>
      </c>
      <c r="M1603" t="s">
        <v>1688</v>
      </c>
      <c r="N1603" t="s">
        <v>27</v>
      </c>
      <c r="P1603">
        <v>2</v>
      </c>
      <c r="Q1603" t="s">
        <v>31</v>
      </c>
    </row>
    <row r="1604" spans="1:18" x14ac:dyDescent="0.3">
      <c r="A1604" t="s">
        <v>2169</v>
      </c>
      <c r="B1604" t="s">
        <v>2167</v>
      </c>
      <c r="C1604" t="s">
        <v>2168</v>
      </c>
      <c r="D1604" s="2">
        <v>45856</v>
      </c>
      <c r="E1604" s="2">
        <v>45916</v>
      </c>
      <c r="F1604" s="2">
        <v>45869</v>
      </c>
      <c r="G1604" t="s">
        <v>45</v>
      </c>
      <c r="H1604" s="3">
        <v>1480</v>
      </c>
      <c r="I1604" s="3">
        <v>1480</v>
      </c>
      <c r="J1604">
        <v>2141</v>
      </c>
      <c r="K1604">
        <v>3</v>
      </c>
      <c r="L1604" t="s">
        <v>1687</v>
      </c>
      <c r="M1604" t="s">
        <v>1688</v>
      </c>
      <c r="N1604" t="s">
        <v>27</v>
      </c>
      <c r="P1604">
        <v>2</v>
      </c>
      <c r="Q1604" t="s">
        <v>31</v>
      </c>
    </row>
    <row r="1605" spans="1:18" x14ac:dyDescent="0.3">
      <c r="A1605" t="s">
        <v>2170</v>
      </c>
      <c r="B1605" t="s">
        <v>2171</v>
      </c>
      <c r="C1605" t="s">
        <v>2172</v>
      </c>
      <c r="D1605" s="2">
        <v>45856</v>
      </c>
      <c r="E1605" s="2">
        <v>45864</v>
      </c>
      <c r="F1605" s="2">
        <v>45869</v>
      </c>
      <c r="G1605" t="s">
        <v>45</v>
      </c>
      <c r="H1605" s="3">
        <v>1640</v>
      </c>
      <c r="I1605" s="3">
        <v>1640</v>
      </c>
      <c r="J1605">
        <v>2143</v>
      </c>
      <c r="K1605">
        <v>3</v>
      </c>
      <c r="L1605" t="s">
        <v>1687</v>
      </c>
      <c r="M1605" t="s">
        <v>1688</v>
      </c>
      <c r="N1605" t="s">
        <v>27</v>
      </c>
      <c r="P1605">
        <v>2</v>
      </c>
      <c r="Q1605" t="s">
        <v>31</v>
      </c>
    </row>
    <row r="1606" spans="1:18" x14ac:dyDescent="0.3">
      <c r="A1606" t="s">
        <v>2173</v>
      </c>
      <c r="B1606" t="s">
        <v>2174</v>
      </c>
      <c r="C1606" t="s">
        <v>2175</v>
      </c>
      <c r="D1606" s="2">
        <v>45856</v>
      </c>
      <c r="E1606" s="2">
        <v>45886</v>
      </c>
      <c r="F1606" s="2">
        <v>45869</v>
      </c>
      <c r="G1606" t="s">
        <v>45</v>
      </c>
      <c r="H1606" s="3">
        <v>960</v>
      </c>
      <c r="I1606" s="3">
        <v>960</v>
      </c>
      <c r="J1606">
        <v>2144</v>
      </c>
      <c r="K1606">
        <v>3</v>
      </c>
      <c r="L1606" t="s">
        <v>1687</v>
      </c>
      <c r="M1606" t="s">
        <v>1688</v>
      </c>
      <c r="N1606" t="s">
        <v>27</v>
      </c>
      <c r="P1606">
        <v>2</v>
      </c>
      <c r="Q1606" t="s">
        <v>31</v>
      </c>
    </row>
    <row r="1607" spans="1:18" x14ac:dyDescent="0.3">
      <c r="A1607" t="s">
        <v>2176</v>
      </c>
      <c r="B1607" t="s">
        <v>2174</v>
      </c>
      <c r="C1607" t="s">
        <v>2175</v>
      </c>
      <c r="D1607" s="2">
        <v>45856</v>
      </c>
      <c r="E1607" s="2">
        <v>45916</v>
      </c>
      <c r="F1607" s="2">
        <v>45869</v>
      </c>
      <c r="G1607" t="s">
        <v>45</v>
      </c>
      <c r="H1607" s="3">
        <v>960</v>
      </c>
      <c r="I1607" s="3">
        <v>960</v>
      </c>
      <c r="J1607">
        <v>2144</v>
      </c>
      <c r="K1607">
        <v>3</v>
      </c>
      <c r="L1607" t="s">
        <v>1687</v>
      </c>
      <c r="M1607" t="s">
        <v>1688</v>
      </c>
      <c r="N1607" t="s">
        <v>27</v>
      </c>
      <c r="P1607">
        <v>2</v>
      </c>
      <c r="Q1607" t="s">
        <v>31</v>
      </c>
    </row>
    <row r="1608" spans="1:18" x14ac:dyDescent="0.3">
      <c r="A1608" t="s">
        <v>2177</v>
      </c>
      <c r="B1608" t="s">
        <v>2174</v>
      </c>
      <c r="C1608" t="s">
        <v>2175</v>
      </c>
      <c r="D1608" s="2">
        <v>45856</v>
      </c>
      <c r="E1608" s="2">
        <v>45946</v>
      </c>
      <c r="F1608" s="2">
        <v>45869</v>
      </c>
      <c r="G1608" t="s">
        <v>45</v>
      </c>
      <c r="H1608" s="3">
        <v>960</v>
      </c>
      <c r="I1608" s="3">
        <v>960</v>
      </c>
      <c r="J1608">
        <v>2144</v>
      </c>
      <c r="K1608">
        <v>3</v>
      </c>
      <c r="L1608" t="s">
        <v>1687</v>
      </c>
      <c r="M1608" t="s">
        <v>1688</v>
      </c>
      <c r="N1608" t="s">
        <v>27</v>
      </c>
      <c r="P1608">
        <v>2</v>
      </c>
      <c r="Q1608" t="s">
        <v>31</v>
      </c>
    </row>
    <row r="1609" spans="1:18" x14ac:dyDescent="0.3">
      <c r="A1609" t="s">
        <v>2178</v>
      </c>
      <c r="B1609" t="s">
        <v>2179</v>
      </c>
      <c r="C1609" t="s">
        <v>2180</v>
      </c>
      <c r="D1609" s="2">
        <v>45859</v>
      </c>
      <c r="E1609" s="2">
        <v>45859</v>
      </c>
      <c r="F1609" s="2">
        <v>45869</v>
      </c>
      <c r="G1609" t="s">
        <v>49</v>
      </c>
      <c r="H1609" s="3">
        <v>3440</v>
      </c>
      <c r="I1609" s="3">
        <v>3440</v>
      </c>
      <c r="J1609">
        <v>2146</v>
      </c>
      <c r="K1609">
        <v>3</v>
      </c>
      <c r="L1609" t="s">
        <v>1687</v>
      </c>
      <c r="M1609" t="s">
        <v>1688</v>
      </c>
      <c r="N1609" t="s">
        <v>27</v>
      </c>
      <c r="P1609">
        <v>2</v>
      </c>
      <c r="Q1609" t="s">
        <v>31</v>
      </c>
    </row>
    <row r="1610" spans="1:18" x14ac:dyDescent="0.3">
      <c r="A1610" t="s">
        <v>2181</v>
      </c>
      <c r="B1610" t="s">
        <v>2182</v>
      </c>
      <c r="C1610" t="s">
        <v>2183</v>
      </c>
      <c r="D1610" s="2">
        <v>45860</v>
      </c>
      <c r="E1610" s="2">
        <v>45860</v>
      </c>
      <c r="F1610" s="2">
        <v>45869</v>
      </c>
      <c r="G1610" t="s">
        <v>1303</v>
      </c>
      <c r="H1610" s="3">
        <v>224</v>
      </c>
      <c r="I1610" s="3">
        <v>224</v>
      </c>
      <c r="J1610">
        <v>2149</v>
      </c>
      <c r="K1610">
        <v>3</v>
      </c>
      <c r="L1610" t="s">
        <v>1687</v>
      </c>
      <c r="M1610" t="s">
        <v>1688</v>
      </c>
      <c r="N1610" t="s">
        <v>27</v>
      </c>
      <c r="P1610">
        <v>3</v>
      </c>
      <c r="Q1610" t="s">
        <v>545</v>
      </c>
    </row>
    <row r="1611" spans="1:18" x14ac:dyDescent="0.3">
      <c r="A1611" t="s">
        <v>2184</v>
      </c>
      <c r="B1611" t="s">
        <v>2001</v>
      </c>
      <c r="C1611" t="s">
        <v>2002</v>
      </c>
      <c r="D1611" s="2">
        <v>45860</v>
      </c>
      <c r="E1611" s="2">
        <v>45860</v>
      </c>
      <c r="F1611" s="2">
        <v>45869</v>
      </c>
      <c r="G1611" t="s">
        <v>49</v>
      </c>
      <c r="H1611" s="3">
        <v>1280</v>
      </c>
      <c r="I1611" s="3">
        <v>1280</v>
      </c>
      <c r="J1611">
        <v>2150</v>
      </c>
      <c r="K1611">
        <v>3</v>
      </c>
      <c r="L1611" t="s">
        <v>1687</v>
      </c>
      <c r="M1611" t="s">
        <v>1688</v>
      </c>
      <c r="N1611" t="s">
        <v>27</v>
      </c>
      <c r="P1611">
        <v>2</v>
      </c>
      <c r="Q1611" t="s">
        <v>31</v>
      </c>
    </row>
    <row r="1612" spans="1:18" x14ac:dyDescent="0.3">
      <c r="A1612" t="s">
        <v>2131</v>
      </c>
      <c r="B1612" t="s">
        <v>2132</v>
      </c>
      <c r="C1612" t="s">
        <v>2133</v>
      </c>
      <c r="D1612" s="2">
        <v>45853</v>
      </c>
      <c r="E1612" s="2">
        <v>45853</v>
      </c>
      <c r="F1612" s="2">
        <v>45869</v>
      </c>
      <c r="G1612" t="s">
        <v>1708</v>
      </c>
      <c r="H1612" s="3">
        <v>224</v>
      </c>
      <c r="I1612" s="3">
        <v>214.5</v>
      </c>
      <c r="J1612">
        <v>2119</v>
      </c>
      <c r="K1612">
        <v>3</v>
      </c>
      <c r="L1612" t="s">
        <v>1687</v>
      </c>
      <c r="M1612" t="s">
        <v>1688</v>
      </c>
      <c r="N1612" t="s">
        <v>27</v>
      </c>
      <c r="P1612">
        <v>2</v>
      </c>
      <c r="Q1612" t="s">
        <v>31</v>
      </c>
    </row>
    <row r="1613" spans="1:18" x14ac:dyDescent="0.3">
      <c r="A1613" t="s">
        <v>2134</v>
      </c>
      <c r="B1613" t="s">
        <v>2135</v>
      </c>
      <c r="C1613" t="s">
        <v>2136</v>
      </c>
      <c r="D1613" s="2">
        <v>45854</v>
      </c>
      <c r="E1613" s="2">
        <v>45854</v>
      </c>
      <c r="F1613" s="2">
        <v>45869</v>
      </c>
      <c r="G1613" t="s">
        <v>49</v>
      </c>
      <c r="H1613" s="3">
        <v>4035</v>
      </c>
      <c r="I1613" s="3">
        <v>4035</v>
      </c>
      <c r="J1613">
        <v>2120</v>
      </c>
      <c r="K1613">
        <v>3</v>
      </c>
      <c r="L1613" t="s">
        <v>1687</v>
      </c>
      <c r="M1613" t="s">
        <v>1688</v>
      </c>
      <c r="N1613" t="s">
        <v>27</v>
      </c>
      <c r="P1613">
        <v>2</v>
      </c>
      <c r="Q1613" t="s">
        <v>31</v>
      </c>
    </row>
    <row r="1614" spans="1:18" x14ac:dyDescent="0.3">
      <c r="A1614" t="s">
        <v>2137</v>
      </c>
      <c r="B1614" t="s">
        <v>2138</v>
      </c>
      <c r="C1614" t="s">
        <v>2139</v>
      </c>
      <c r="D1614" s="2">
        <v>45854</v>
      </c>
      <c r="E1614" s="2">
        <v>45884</v>
      </c>
      <c r="F1614" s="2">
        <v>45869</v>
      </c>
      <c r="G1614" t="s">
        <v>45</v>
      </c>
      <c r="H1614" s="3">
        <v>2530</v>
      </c>
      <c r="I1614" s="3">
        <v>2530</v>
      </c>
      <c r="J1614">
        <v>2123</v>
      </c>
      <c r="K1614">
        <v>3</v>
      </c>
      <c r="L1614" t="s">
        <v>1687</v>
      </c>
      <c r="M1614" t="s">
        <v>1688</v>
      </c>
      <c r="N1614" t="s">
        <v>27</v>
      </c>
      <c r="P1614">
        <v>2</v>
      </c>
      <c r="Q1614" t="s">
        <v>31</v>
      </c>
    </row>
    <row r="1615" spans="1:18" x14ac:dyDescent="0.3">
      <c r="A1615" t="s">
        <v>2140</v>
      </c>
      <c r="B1615" t="s">
        <v>2001</v>
      </c>
      <c r="C1615" t="s">
        <v>2002</v>
      </c>
      <c r="D1615" s="2">
        <v>45854</v>
      </c>
      <c r="E1615" s="2">
        <v>45854</v>
      </c>
      <c r="F1615" s="2">
        <v>45869</v>
      </c>
      <c r="G1615" t="s">
        <v>49</v>
      </c>
      <c r="H1615" s="3">
        <v>6025</v>
      </c>
      <c r="I1615" s="3">
        <v>6025</v>
      </c>
      <c r="J1615">
        <v>2124</v>
      </c>
      <c r="K1615">
        <v>3</v>
      </c>
      <c r="L1615" t="s">
        <v>1687</v>
      </c>
      <c r="M1615" t="s">
        <v>1688</v>
      </c>
      <c r="N1615" t="s">
        <v>27</v>
      </c>
      <c r="P1615">
        <v>2</v>
      </c>
      <c r="Q1615" t="s">
        <v>31</v>
      </c>
    </row>
    <row r="1616" spans="1:18" x14ac:dyDescent="0.3">
      <c r="A1616" t="s">
        <v>2141</v>
      </c>
      <c r="B1616" t="s">
        <v>2142</v>
      </c>
      <c r="C1616" t="s">
        <v>2143</v>
      </c>
      <c r="D1616" s="2">
        <v>45854</v>
      </c>
      <c r="E1616" s="2">
        <v>45854</v>
      </c>
      <c r="F1616" s="2">
        <v>45869</v>
      </c>
      <c r="G1616" t="s">
        <v>1708</v>
      </c>
      <c r="H1616" s="3">
        <v>796</v>
      </c>
      <c r="I1616" s="3">
        <v>723.95</v>
      </c>
      <c r="J1616">
        <v>2126</v>
      </c>
      <c r="K1616">
        <v>3</v>
      </c>
      <c r="L1616" t="s">
        <v>1687</v>
      </c>
      <c r="M1616" t="s">
        <v>1688</v>
      </c>
      <c r="N1616" t="s">
        <v>27</v>
      </c>
      <c r="P1616">
        <v>2</v>
      </c>
      <c r="Q1616" t="s">
        <v>31</v>
      </c>
      <c r="R1616" t="s">
        <v>2144</v>
      </c>
    </row>
    <row r="1617" spans="1:18" x14ac:dyDescent="0.3">
      <c r="A1617" t="s">
        <v>2145</v>
      </c>
      <c r="B1617">
        <v>2247553150</v>
      </c>
      <c r="C1617" t="s">
        <v>2146</v>
      </c>
      <c r="D1617" s="2">
        <v>45854</v>
      </c>
      <c r="E1617" s="2">
        <v>45884</v>
      </c>
      <c r="F1617" s="2">
        <v>45869</v>
      </c>
      <c r="G1617" t="s">
        <v>2124</v>
      </c>
      <c r="H1617" s="3">
        <v>368</v>
      </c>
      <c r="I1617" s="3">
        <v>352.93</v>
      </c>
      <c r="J1617">
        <v>2127</v>
      </c>
      <c r="K1617">
        <v>3</v>
      </c>
      <c r="L1617" t="s">
        <v>1687</v>
      </c>
      <c r="M1617" t="s">
        <v>1688</v>
      </c>
      <c r="N1617" t="s">
        <v>27</v>
      </c>
      <c r="P1617">
        <v>2</v>
      </c>
      <c r="Q1617" t="s">
        <v>31</v>
      </c>
    </row>
    <row r="1618" spans="1:18" x14ac:dyDescent="0.3">
      <c r="A1618" t="s">
        <v>2147</v>
      </c>
      <c r="B1618" t="s">
        <v>2148</v>
      </c>
      <c r="C1618" t="s">
        <v>2149</v>
      </c>
      <c r="D1618" s="2">
        <v>45855</v>
      </c>
      <c r="E1618" s="2">
        <v>45885</v>
      </c>
      <c r="F1618" s="2">
        <v>45869</v>
      </c>
      <c r="G1618" t="s">
        <v>45</v>
      </c>
      <c r="H1618" s="3">
        <v>1377.5</v>
      </c>
      <c r="I1618" s="3">
        <v>1377.5</v>
      </c>
      <c r="J1618">
        <v>2133</v>
      </c>
      <c r="K1618">
        <v>3</v>
      </c>
      <c r="L1618" t="s">
        <v>1687</v>
      </c>
      <c r="M1618" t="s">
        <v>1688</v>
      </c>
      <c r="N1618" t="s">
        <v>27</v>
      </c>
      <c r="P1618">
        <v>2</v>
      </c>
      <c r="Q1618" t="s">
        <v>31</v>
      </c>
    </row>
    <row r="1619" spans="1:18" x14ac:dyDescent="0.3">
      <c r="A1619" t="s">
        <v>2150</v>
      </c>
      <c r="B1619" t="s">
        <v>2148</v>
      </c>
      <c r="C1619" t="s">
        <v>2149</v>
      </c>
      <c r="D1619" s="2">
        <v>45855</v>
      </c>
      <c r="E1619" s="2">
        <v>45915</v>
      </c>
      <c r="F1619" s="2">
        <v>45869</v>
      </c>
      <c r="G1619" t="s">
        <v>45</v>
      </c>
      <c r="H1619" s="3">
        <v>1377.5</v>
      </c>
      <c r="I1619" s="3">
        <v>1377.5</v>
      </c>
      <c r="J1619">
        <v>2133</v>
      </c>
      <c r="K1619">
        <v>3</v>
      </c>
      <c r="L1619" t="s">
        <v>1687</v>
      </c>
      <c r="M1619" t="s">
        <v>1688</v>
      </c>
      <c r="N1619" t="s">
        <v>27</v>
      </c>
      <c r="P1619">
        <v>2</v>
      </c>
      <c r="Q1619" t="s">
        <v>31</v>
      </c>
    </row>
    <row r="1620" spans="1:18" x14ac:dyDescent="0.3">
      <c r="A1620" t="s">
        <v>2151</v>
      </c>
      <c r="B1620" t="s">
        <v>2148</v>
      </c>
      <c r="C1620" t="s">
        <v>2149</v>
      </c>
      <c r="D1620" s="2">
        <v>45855</v>
      </c>
      <c r="E1620" s="2">
        <v>45945</v>
      </c>
      <c r="F1620" s="2">
        <v>45869</v>
      </c>
      <c r="G1620" t="s">
        <v>45</v>
      </c>
      <c r="H1620" s="3">
        <v>1377.5</v>
      </c>
      <c r="I1620" s="3">
        <v>1377.5</v>
      </c>
      <c r="J1620">
        <v>2133</v>
      </c>
      <c r="K1620">
        <v>3</v>
      </c>
      <c r="L1620" t="s">
        <v>1687</v>
      </c>
      <c r="M1620" t="s">
        <v>1688</v>
      </c>
      <c r="N1620" t="s">
        <v>27</v>
      </c>
      <c r="P1620">
        <v>2</v>
      </c>
      <c r="Q1620" t="s">
        <v>31</v>
      </c>
    </row>
    <row r="1621" spans="1:18" x14ac:dyDescent="0.3">
      <c r="A1621" t="s">
        <v>2152</v>
      </c>
      <c r="B1621" t="s">
        <v>2148</v>
      </c>
      <c r="C1621" t="s">
        <v>2149</v>
      </c>
      <c r="D1621" s="2">
        <v>45855</v>
      </c>
      <c r="E1621" s="2">
        <v>45975</v>
      </c>
      <c r="F1621" s="2">
        <v>45869</v>
      </c>
      <c r="G1621" t="s">
        <v>45</v>
      </c>
      <c r="H1621" s="3">
        <v>1377.5</v>
      </c>
      <c r="I1621" s="3">
        <v>1377.5</v>
      </c>
      <c r="J1621">
        <v>2133</v>
      </c>
      <c r="K1621">
        <v>3</v>
      </c>
      <c r="L1621" t="s">
        <v>1687</v>
      </c>
      <c r="M1621" t="s">
        <v>1688</v>
      </c>
      <c r="N1621" t="s">
        <v>27</v>
      </c>
      <c r="P1621">
        <v>2</v>
      </c>
      <c r="Q1621" t="s">
        <v>31</v>
      </c>
    </row>
    <row r="1622" spans="1:18" x14ac:dyDescent="0.3">
      <c r="A1622" t="s">
        <v>2222</v>
      </c>
      <c r="B1622" t="s">
        <v>1757</v>
      </c>
      <c r="C1622" t="s">
        <v>1758</v>
      </c>
      <c r="D1622" s="2">
        <v>45866</v>
      </c>
      <c r="E1622" s="2">
        <v>45896</v>
      </c>
      <c r="F1622" s="2">
        <v>45869</v>
      </c>
      <c r="G1622" t="s">
        <v>45</v>
      </c>
      <c r="H1622" s="3">
        <v>1246.67</v>
      </c>
      <c r="I1622" s="3">
        <v>1246.67</v>
      </c>
      <c r="J1622">
        <v>2188</v>
      </c>
      <c r="K1622">
        <v>3</v>
      </c>
      <c r="L1622" t="s">
        <v>1687</v>
      </c>
      <c r="M1622" t="s">
        <v>1688</v>
      </c>
      <c r="N1622" t="s">
        <v>27</v>
      </c>
      <c r="P1622">
        <v>2</v>
      </c>
      <c r="Q1622" t="s">
        <v>31</v>
      </c>
    </row>
    <row r="1623" spans="1:18" x14ac:dyDescent="0.3">
      <c r="A1623" t="s">
        <v>2223</v>
      </c>
      <c r="B1623" t="s">
        <v>1757</v>
      </c>
      <c r="C1623" t="s">
        <v>1758</v>
      </c>
      <c r="D1623" s="2">
        <v>45866</v>
      </c>
      <c r="E1623" s="2">
        <v>45926</v>
      </c>
      <c r="F1623" s="2">
        <v>45869</v>
      </c>
      <c r="G1623" t="s">
        <v>45</v>
      </c>
      <c r="H1623" s="3">
        <v>1246.67</v>
      </c>
      <c r="I1623" s="3">
        <v>1246.67</v>
      </c>
      <c r="J1623">
        <v>2188</v>
      </c>
      <c r="K1623">
        <v>3</v>
      </c>
      <c r="L1623" t="s">
        <v>1687</v>
      </c>
      <c r="M1623" t="s">
        <v>1688</v>
      </c>
      <c r="N1623" t="s">
        <v>27</v>
      </c>
      <c r="P1623">
        <v>2</v>
      </c>
      <c r="Q1623" t="s">
        <v>31</v>
      </c>
    </row>
    <row r="1624" spans="1:18" x14ac:dyDescent="0.3">
      <c r="A1624" t="s">
        <v>2224</v>
      </c>
      <c r="B1624" t="s">
        <v>1757</v>
      </c>
      <c r="C1624" t="s">
        <v>1758</v>
      </c>
      <c r="D1624" s="2">
        <v>45866</v>
      </c>
      <c r="E1624" s="2">
        <v>45956</v>
      </c>
      <c r="F1624" s="2">
        <v>45869</v>
      </c>
      <c r="G1624" t="s">
        <v>45</v>
      </c>
      <c r="H1624" s="3">
        <v>1246.6600000000001</v>
      </c>
      <c r="I1624" s="3">
        <v>1246.6600000000001</v>
      </c>
      <c r="J1624">
        <v>2188</v>
      </c>
      <c r="K1624">
        <v>3</v>
      </c>
      <c r="L1624" t="s">
        <v>1687</v>
      </c>
      <c r="M1624" t="s">
        <v>1688</v>
      </c>
      <c r="N1624" t="s">
        <v>27</v>
      </c>
      <c r="P1624">
        <v>2</v>
      </c>
      <c r="Q1624" t="s">
        <v>31</v>
      </c>
    </row>
    <row r="1625" spans="1:18" x14ac:dyDescent="0.3">
      <c r="A1625" t="s">
        <v>2225</v>
      </c>
      <c r="B1625" t="s">
        <v>1729</v>
      </c>
      <c r="C1625" t="s">
        <v>1730</v>
      </c>
      <c r="D1625" s="2">
        <v>45866</v>
      </c>
      <c r="E1625" s="2">
        <v>45866</v>
      </c>
      <c r="F1625" s="2">
        <v>45869</v>
      </c>
      <c r="G1625" t="s">
        <v>49</v>
      </c>
      <c r="H1625" s="3">
        <v>3520</v>
      </c>
      <c r="I1625" s="3">
        <v>3520</v>
      </c>
      <c r="J1625">
        <v>2189</v>
      </c>
      <c r="K1625">
        <v>3</v>
      </c>
      <c r="L1625" t="s">
        <v>1687</v>
      </c>
      <c r="M1625" t="s">
        <v>1688</v>
      </c>
      <c r="N1625" t="s">
        <v>27</v>
      </c>
      <c r="P1625">
        <v>2</v>
      </c>
      <c r="Q1625" t="s">
        <v>31</v>
      </c>
    </row>
    <row r="1626" spans="1:18" x14ac:dyDescent="0.3">
      <c r="A1626" t="s">
        <v>2226</v>
      </c>
      <c r="B1626" t="s">
        <v>2227</v>
      </c>
      <c r="C1626" t="s">
        <v>2228</v>
      </c>
      <c r="D1626" s="2">
        <v>45866</v>
      </c>
      <c r="E1626" s="2">
        <v>45866</v>
      </c>
      <c r="F1626" s="2">
        <v>45869</v>
      </c>
      <c r="G1626" t="s">
        <v>1708</v>
      </c>
      <c r="H1626" s="3">
        <v>826</v>
      </c>
      <c r="I1626" s="3">
        <v>785.2</v>
      </c>
      <c r="J1626">
        <v>2190</v>
      </c>
      <c r="K1626">
        <v>3</v>
      </c>
      <c r="L1626" t="s">
        <v>1687</v>
      </c>
      <c r="M1626" t="s">
        <v>1688</v>
      </c>
      <c r="N1626" t="s">
        <v>27</v>
      </c>
      <c r="P1626">
        <v>2</v>
      </c>
      <c r="Q1626" t="s">
        <v>31</v>
      </c>
    </row>
    <row r="1627" spans="1:18" x14ac:dyDescent="0.3">
      <c r="A1627" t="s">
        <v>2229</v>
      </c>
      <c r="C1627" t="s">
        <v>394</v>
      </c>
      <c r="D1627" s="2">
        <v>45866</v>
      </c>
      <c r="E1627" s="2">
        <v>45866</v>
      </c>
      <c r="F1627" s="2">
        <v>45869</v>
      </c>
      <c r="G1627" t="s">
        <v>49</v>
      </c>
      <c r="H1627" s="3">
        <v>70</v>
      </c>
      <c r="I1627" s="3">
        <v>70</v>
      </c>
      <c r="J1627">
        <v>2191</v>
      </c>
      <c r="K1627">
        <v>3</v>
      </c>
      <c r="L1627" t="s">
        <v>1687</v>
      </c>
      <c r="M1627" t="s">
        <v>1688</v>
      </c>
      <c r="N1627" t="s">
        <v>27</v>
      </c>
      <c r="P1627">
        <v>2</v>
      </c>
      <c r="Q1627" t="s">
        <v>31</v>
      </c>
    </row>
    <row r="1628" spans="1:18" x14ac:dyDescent="0.3">
      <c r="A1628" t="s">
        <v>2230</v>
      </c>
      <c r="B1628" t="s">
        <v>2231</v>
      </c>
      <c r="C1628" t="s">
        <v>2232</v>
      </c>
      <c r="D1628" s="2">
        <v>45866</v>
      </c>
      <c r="E1628" s="2">
        <v>45866</v>
      </c>
      <c r="F1628" s="2">
        <v>45869</v>
      </c>
      <c r="G1628" t="s">
        <v>49</v>
      </c>
      <c r="H1628" s="3">
        <v>1350</v>
      </c>
      <c r="I1628" s="3">
        <v>1350</v>
      </c>
      <c r="J1628">
        <v>2192</v>
      </c>
      <c r="K1628">
        <v>3</v>
      </c>
      <c r="L1628" t="s">
        <v>1687</v>
      </c>
      <c r="M1628" t="s">
        <v>1688</v>
      </c>
      <c r="N1628" t="s">
        <v>27</v>
      </c>
      <c r="P1628">
        <v>2</v>
      </c>
      <c r="Q1628" t="s">
        <v>31</v>
      </c>
      <c r="R1628" t="s">
        <v>2233</v>
      </c>
    </row>
    <row r="1629" spans="1:18" x14ac:dyDescent="0.3">
      <c r="A1629" t="s">
        <v>2234</v>
      </c>
      <c r="B1629" t="s">
        <v>2235</v>
      </c>
      <c r="C1629" t="s">
        <v>2236</v>
      </c>
      <c r="D1629" s="2">
        <v>45866</v>
      </c>
      <c r="E1629" s="2">
        <v>45866</v>
      </c>
      <c r="F1629" s="2">
        <v>45869</v>
      </c>
      <c r="G1629" t="s">
        <v>49</v>
      </c>
      <c r="H1629" s="3">
        <v>1350</v>
      </c>
      <c r="I1629" s="3">
        <v>1350</v>
      </c>
      <c r="J1629">
        <v>2193</v>
      </c>
      <c r="K1629">
        <v>3</v>
      </c>
      <c r="L1629" t="s">
        <v>1687</v>
      </c>
      <c r="M1629" t="s">
        <v>1688</v>
      </c>
      <c r="N1629" t="s">
        <v>27</v>
      </c>
      <c r="P1629">
        <v>2</v>
      </c>
      <c r="Q1629" t="s">
        <v>31</v>
      </c>
      <c r="R1629" t="s">
        <v>2237</v>
      </c>
    </row>
    <row r="1630" spans="1:18" x14ac:dyDescent="0.3">
      <c r="A1630" t="s">
        <v>2238</v>
      </c>
      <c r="B1630" t="s">
        <v>2239</v>
      </c>
      <c r="C1630" t="s">
        <v>2240</v>
      </c>
      <c r="D1630" s="2">
        <v>45867</v>
      </c>
      <c r="E1630" s="2">
        <v>45867</v>
      </c>
      <c r="F1630" s="2">
        <v>45869</v>
      </c>
      <c r="G1630" t="s">
        <v>49</v>
      </c>
      <c r="H1630" s="3">
        <v>2880</v>
      </c>
      <c r="I1630" s="3">
        <v>2880</v>
      </c>
      <c r="J1630">
        <v>2194</v>
      </c>
      <c r="K1630">
        <v>3</v>
      </c>
      <c r="L1630" t="s">
        <v>1687</v>
      </c>
      <c r="M1630" t="s">
        <v>1688</v>
      </c>
      <c r="N1630" t="s">
        <v>27</v>
      </c>
      <c r="P1630">
        <v>2</v>
      </c>
      <c r="Q1630" t="s">
        <v>31</v>
      </c>
    </row>
    <row r="1631" spans="1:18" x14ac:dyDescent="0.3">
      <c r="A1631" t="s">
        <v>2241</v>
      </c>
      <c r="B1631" t="s">
        <v>1920</v>
      </c>
      <c r="C1631" t="s">
        <v>1921</v>
      </c>
      <c r="D1631" s="2">
        <v>45867</v>
      </c>
      <c r="E1631" s="2">
        <v>45867</v>
      </c>
      <c r="F1631" s="2">
        <v>45869</v>
      </c>
      <c r="G1631" t="s">
        <v>49</v>
      </c>
      <c r="H1631" s="3">
        <v>10795</v>
      </c>
      <c r="I1631" s="3">
        <v>10795</v>
      </c>
      <c r="J1631">
        <v>2195</v>
      </c>
      <c r="K1631">
        <v>3</v>
      </c>
      <c r="L1631" t="s">
        <v>1687</v>
      </c>
      <c r="M1631" t="s">
        <v>1688</v>
      </c>
      <c r="N1631" t="s">
        <v>27</v>
      </c>
      <c r="P1631">
        <v>2</v>
      </c>
      <c r="Q1631" t="s">
        <v>31</v>
      </c>
    </row>
    <row r="1632" spans="1:18" x14ac:dyDescent="0.3">
      <c r="A1632" t="s">
        <v>2242</v>
      </c>
      <c r="B1632" t="s">
        <v>2243</v>
      </c>
      <c r="C1632" t="s">
        <v>2244</v>
      </c>
      <c r="D1632" s="2">
        <v>45867</v>
      </c>
      <c r="E1632" s="2">
        <v>45867</v>
      </c>
      <c r="F1632" s="2">
        <v>45869</v>
      </c>
      <c r="G1632" t="s">
        <v>49</v>
      </c>
      <c r="H1632" s="3">
        <v>1455</v>
      </c>
      <c r="I1632" s="3">
        <v>1455</v>
      </c>
      <c r="J1632">
        <v>2196</v>
      </c>
      <c r="K1632">
        <v>3</v>
      </c>
      <c r="L1632" t="s">
        <v>1687</v>
      </c>
      <c r="M1632" t="s">
        <v>1688</v>
      </c>
      <c r="N1632" t="s">
        <v>27</v>
      </c>
      <c r="P1632">
        <v>2</v>
      </c>
      <c r="Q1632" t="s">
        <v>31</v>
      </c>
    </row>
    <row r="1633" spans="1:18" x14ac:dyDescent="0.3">
      <c r="A1633" t="s">
        <v>2245</v>
      </c>
      <c r="B1633" t="s">
        <v>2246</v>
      </c>
      <c r="C1633" t="s">
        <v>2247</v>
      </c>
      <c r="D1633" s="2">
        <v>45867</v>
      </c>
      <c r="E1633" s="2">
        <v>45867</v>
      </c>
      <c r="F1633" s="2">
        <v>45869</v>
      </c>
      <c r="G1633" t="s">
        <v>1708</v>
      </c>
      <c r="H1633" s="3">
        <v>1530</v>
      </c>
      <c r="I1633" s="3">
        <v>1621.8</v>
      </c>
      <c r="J1633">
        <v>2197</v>
      </c>
      <c r="K1633">
        <v>3</v>
      </c>
      <c r="L1633" t="s">
        <v>1687</v>
      </c>
      <c r="M1633" t="s">
        <v>1688</v>
      </c>
      <c r="N1633" t="s">
        <v>27</v>
      </c>
      <c r="P1633">
        <v>2</v>
      </c>
      <c r="Q1633" t="s">
        <v>31</v>
      </c>
    </row>
    <row r="1634" spans="1:18" x14ac:dyDescent="0.3">
      <c r="A1634" t="s">
        <v>2248</v>
      </c>
      <c r="B1634" t="s">
        <v>2249</v>
      </c>
      <c r="C1634" t="s">
        <v>2250</v>
      </c>
      <c r="D1634" s="2">
        <v>45867</v>
      </c>
      <c r="E1634" s="2">
        <v>45867</v>
      </c>
      <c r="F1634" s="2">
        <v>45869</v>
      </c>
      <c r="G1634" t="s">
        <v>1708</v>
      </c>
      <c r="H1634" s="3">
        <v>4320</v>
      </c>
      <c r="I1634" s="3">
        <v>4320</v>
      </c>
      <c r="J1634">
        <v>2198</v>
      </c>
      <c r="K1634">
        <v>3</v>
      </c>
      <c r="L1634" t="s">
        <v>1687</v>
      </c>
      <c r="M1634" t="s">
        <v>1688</v>
      </c>
      <c r="N1634" t="s">
        <v>27</v>
      </c>
      <c r="P1634">
        <v>2</v>
      </c>
      <c r="Q1634" t="s">
        <v>31</v>
      </c>
    </row>
    <row r="1635" spans="1:18" x14ac:dyDescent="0.3">
      <c r="A1635" t="s">
        <v>2251</v>
      </c>
      <c r="B1635" t="s">
        <v>2252</v>
      </c>
      <c r="C1635" t="s">
        <v>2253</v>
      </c>
      <c r="D1635" s="2">
        <v>45867</v>
      </c>
      <c r="E1635" s="2">
        <v>45897</v>
      </c>
      <c r="F1635" s="2">
        <v>45869</v>
      </c>
      <c r="G1635" t="s">
        <v>45</v>
      </c>
      <c r="H1635" s="3">
        <v>1640</v>
      </c>
      <c r="I1635" s="3">
        <v>1640</v>
      </c>
      <c r="J1635">
        <v>2199</v>
      </c>
      <c r="K1635">
        <v>3</v>
      </c>
      <c r="L1635" t="s">
        <v>1687</v>
      </c>
      <c r="M1635" t="s">
        <v>1688</v>
      </c>
      <c r="N1635" t="s">
        <v>27</v>
      </c>
      <c r="P1635">
        <v>2</v>
      </c>
      <c r="Q1635" t="s">
        <v>31</v>
      </c>
    </row>
    <row r="1636" spans="1:18" x14ac:dyDescent="0.3">
      <c r="A1636" t="s">
        <v>2254</v>
      </c>
      <c r="B1636" t="s">
        <v>2048</v>
      </c>
      <c r="C1636" t="s">
        <v>2049</v>
      </c>
      <c r="D1636" s="2">
        <v>45867</v>
      </c>
      <c r="E1636" s="2">
        <v>45867</v>
      </c>
      <c r="F1636" s="2">
        <v>45869</v>
      </c>
      <c r="G1636" t="s">
        <v>49</v>
      </c>
      <c r="H1636" s="3">
        <v>3200</v>
      </c>
      <c r="I1636" s="3">
        <v>3200</v>
      </c>
      <c r="J1636">
        <v>2200</v>
      </c>
      <c r="K1636">
        <v>3</v>
      </c>
      <c r="L1636" t="s">
        <v>1687</v>
      </c>
      <c r="M1636" t="s">
        <v>1688</v>
      </c>
      <c r="N1636" t="s">
        <v>27</v>
      </c>
      <c r="P1636">
        <v>2</v>
      </c>
      <c r="Q1636" t="s">
        <v>31</v>
      </c>
    </row>
    <row r="1637" spans="1:18" x14ac:dyDescent="0.3">
      <c r="A1637" t="s">
        <v>2255</v>
      </c>
      <c r="B1637" t="s">
        <v>2035</v>
      </c>
      <c r="C1637" t="s">
        <v>2036</v>
      </c>
      <c r="D1637" s="2">
        <v>45868</v>
      </c>
      <c r="E1637" s="2">
        <v>45868</v>
      </c>
      <c r="F1637" s="2">
        <v>45869</v>
      </c>
      <c r="G1637" t="s">
        <v>49</v>
      </c>
      <c r="H1637" s="3">
        <v>1020</v>
      </c>
      <c r="I1637" s="3">
        <v>1020</v>
      </c>
      <c r="J1637">
        <v>2202</v>
      </c>
      <c r="K1637">
        <v>3</v>
      </c>
      <c r="L1637" t="s">
        <v>1687</v>
      </c>
      <c r="M1637" t="s">
        <v>1688</v>
      </c>
      <c r="N1637" t="s">
        <v>27</v>
      </c>
      <c r="P1637">
        <v>2</v>
      </c>
      <c r="Q1637" t="s">
        <v>31</v>
      </c>
    </row>
    <row r="1638" spans="1:18" x14ac:dyDescent="0.3">
      <c r="A1638" t="s">
        <v>2256</v>
      </c>
      <c r="B1638" t="s">
        <v>2115</v>
      </c>
      <c r="C1638" t="s">
        <v>2116</v>
      </c>
      <c r="D1638" s="2">
        <v>45868</v>
      </c>
      <c r="E1638" s="2">
        <v>45868</v>
      </c>
      <c r="F1638" s="2">
        <v>45869</v>
      </c>
      <c r="G1638" t="s">
        <v>49</v>
      </c>
      <c r="H1638" s="3">
        <v>2560</v>
      </c>
      <c r="I1638" s="3">
        <v>2560</v>
      </c>
      <c r="J1638">
        <v>2203</v>
      </c>
      <c r="K1638">
        <v>3</v>
      </c>
      <c r="L1638" t="s">
        <v>1687</v>
      </c>
      <c r="M1638" t="s">
        <v>1688</v>
      </c>
      <c r="N1638" t="s">
        <v>27</v>
      </c>
      <c r="P1638">
        <v>2</v>
      </c>
      <c r="Q1638" t="s">
        <v>31</v>
      </c>
    </row>
    <row r="1639" spans="1:18" x14ac:dyDescent="0.3">
      <c r="A1639" t="s">
        <v>2257</v>
      </c>
      <c r="B1639" t="s">
        <v>2258</v>
      </c>
      <c r="C1639" t="s">
        <v>2259</v>
      </c>
      <c r="D1639" s="2">
        <v>45868</v>
      </c>
      <c r="E1639" s="2">
        <v>45868</v>
      </c>
      <c r="F1639" s="2">
        <v>45869</v>
      </c>
      <c r="G1639" t="s">
        <v>49</v>
      </c>
      <c r="H1639" s="3">
        <v>1000</v>
      </c>
      <c r="I1639" s="3">
        <v>1000</v>
      </c>
      <c r="J1639">
        <v>2204</v>
      </c>
      <c r="K1639">
        <v>3</v>
      </c>
      <c r="L1639" t="s">
        <v>1687</v>
      </c>
      <c r="M1639" t="s">
        <v>1688</v>
      </c>
      <c r="N1639" t="s">
        <v>27</v>
      </c>
      <c r="P1639">
        <v>2</v>
      </c>
      <c r="Q1639" t="s">
        <v>31</v>
      </c>
      <c r="R1639" t="s">
        <v>2260</v>
      </c>
    </row>
    <row r="1640" spans="1:18" x14ac:dyDescent="0.3">
      <c r="A1640" t="s">
        <v>2257</v>
      </c>
      <c r="B1640" t="s">
        <v>2258</v>
      </c>
      <c r="C1640" t="s">
        <v>2259</v>
      </c>
      <c r="D1640" s="2">
        <v>45868</v>
      </c>
      <c r="E1640" s="2">
        <v>45868</v>
      </c>
      <c r="F1640" s="2">
        <v>45869</v>
      </c>
      <c r="G1640" t="s">
        <v>1708</v>
      </c>
      <c r="H1640" s="3">
        <v>1120</v>
      </c>
      <c r="I1640" s="3">
        <v>1072.51</v>
      </c>
      <c r="J1640">
        <v>2204</v>
      </c>
      <c r="K1640">
        <v>3</v>
      </c>
      <c r="L1640" t="s">
        <v>1687</v>
      </c>
      <c r="M1640" t="s">
        <v>1688</v>
      </c>
      <c r="N1640" t="s">
        <v>27</v>
      </c>
      <c r="P1640">
        <v>2</v>
      </c>
      <c r="Q1640" t="s">
        <v>31</v>
      </c>
      <c r="R1640" t="s">
        <v>2260</v>
      </c>
    </row>
    <row r="1641" spans="1:18" x14ac:dyDescent="0.3">
      <c r="A1641" t="s">
        <v>2261</v>
      </c>
      <c r="B1641" t="s">
        <v>2262</v>
      </c>
      <c r="C1641" t="s">
        <v>2263</v>
      </c>
      <c r="D1641" s="2">
        <v>45868</v>
      </c>
      <c r="E1641" s="2">
        <v>45898</v>
      </c>
      <c r="F1641" s="2">
        <v>45869</v>
      </c>
      <c r="G1641" t="s">
        <v>45</v>
      </c>
      <c r="H1641" s="3">
        <v>950</v>
      </c>
      <c r="I1641" s="3">
        <v>950</v>
      </c>
      <c r="J1641">
        <v>2205</v>
      </c>
      <c r="K1641">
        <v>3</v>
      </c>
      <c r="L1641" t="s">
        <v>1687</v>
      </c>
      <c r="M1641" t="s">
        <v>1688</v>
      </c>
      <c r="N1641" t="s">
        <v>27</v>
      </c>
      <c r="P1641">
        <v>2</v>
      </c>
      <c r="Q1641" t="s">
        <v>31</v>
      </c>
    </row>
    <row r="1642" spans="1:18" x14ac:dyDescent="0.3">
      <c r="A1642" t="s">
        <v>2264</v>
      </c>
      <c r="B1642" t="s">
        <v>2262</v>
      </c>
      <c r="C1642" t="s">
        <v>2263</v>
      </c>
      <c r="D1642" s="2">
        <v>45868</v>
      </c>
      <c r="E1642" s="2">
        <v>45928</v>
      </c>
      <c r="F1642" s="2">
        <v>45869</v>
      </c>
      <c r="G1642" t="s">
        <v>45</v>
      </c>
      <c r="H1642" s="3">
        <v>950</v>
      </c>
      <c r="I1642" s="3">
        <v>950</v>
      </c>
      <c r="J1642">
        <v>2205</v>
      </c>
      <c r="K1642">
        <v>3</v>
      </c>
      <c r="L1642" t="s">
        <v>1687</v>
      </c>
      <c r="M1642" t="s">
        <v>1688</v>
      </c>
      <c r="N1642" t="s">
        <v>27</v>
      </c>
      <c r="P1642">
        <v>2</v>
      </c>
      <c r="Q1642" t="s">
        <v>31</v>
      </c>
    </row>
    <row r="1643" spans="1:18" x14ac:dyDescent="0.3">
      <c r="A1643" t="s">
        <v>2265</v>
      </c>
      <c r="B1643" t="s">
        <v>2262</v>
      </c>
      <c r="C1643" t="s">
        <v>2263</v>
      </c>
      <c r="D1643" s="2">
        <v>45868</v>
      </c>
      <c r="E1643" s="2">
        <v>45958</v>
      </c>
      <c r="F1643" s="2">
        <v>45869</v>
      </c>
      <c r="G1643" t="s">
        <v>45</v>
      </c>
      <c r="H1643" s="3">
        <v>950</v>
      </c>
      <c r="I1643" s="3">
        <v>950</v>
      </c>
      <c r="J1643">
        <v>2205</v>
      </c>
      <c r="K1643">
        <v>3</v>
      </c>
      <c r="L1643" t="s">
        <v>1687</v>
      </c>
      <c r="M1643" t="s">
        <v>1688</v>
      </c>
      <c r="N1643" t="s">
        <v>27</v>
      </c>
      <c r="P1643">
        <v>2</v>
      </c>
      <c r="Q1643" t="s">
        <v>31</v>
      </c>
    </row>
    <row r="1644" spans="1:18" x14ac:dyDescent="0.3">
      <c r="A1644" t="s">
        <v>2266</v>
      </c>
      <c r="B1644" t="s">
        <v>2038</v>
      </c>
      <c r="C1644" t="s">
        <v>2039</v>
      </c>
      <c r="D1644" s="2">
        <v>45869</v>
      </c>
      <c r="E1644" s="2">
        <v>45869</v>
      </c>
      <c r="F1644" s="2">
        <v>45869</v>
      </c>
      <c r="G1644" t="s">
        <v>49</v>
      </c>
      <c r="H1644" s="3">
        <v>1500</v>
      </c>
      <c r="I1644" s="3">
        <v>1500</v>
      </c>
      <c r="J1644">
        <v>2206</v>
      </c>
      <c r="K1644">
        <v>3</v>
      </c>
      <c r="L1644" t="s">
        <v>1687</v>
      </c>
      <c r="M1644" t="s">
        <v>1688</v>
      </c>
      <c r="N1644" t="s">
        <v>27</v>
      </c>
      <c r="P1644">
        <v>2</v>
      </c>
      <c r="Q1644" t="s">
        <v>31</v>
      </c>
    </row>
    <row r="1645" spans="1:18" x14ac:dyDescent="0.3">
      <c r="A1645" t="s">
        <v>2267</v>
      </c>
      <c r="C1645" t="s">
        <v>2268</v>
      </c>
      <c r="D1645" s="2">
        <v>45869</v>
      </c>
      <c r="E1645" s="2">
        <v>45869</v>
      </c>
      <c r="F1645" s="2">
        <v>45869</v>
      </c>
      <c r="G1645" t="s">
        <v>86</v>
      </c>
      <c r="H1645" s="3">
        <v>1500</v>
      </c>
      <c r="I1645" s="3">
        <v>1500</v>
      </c>
      <c r="J1645">
        <v>2208</v>
      </c>
      <c r="K1645">
        <v>3</v>
      </c>
      <c r="L1645" t="s">
        <v>1687</v>
      </c>
      <c r="M1645" t="s">
        <v>1688</v>
      </c>
      <c r="N1645" t="s">
        <v>27</v>
      </c>
      <c r="P1645">
        <v>1155</v>
      </c>
      <c r="Q1645" t="s">
        <v>1750</v>
      </c>
    </row>
    <row r="1646" spans="1:18" x14ac:dyDescent="0.3">
      <c r="A1646" t="s">
        <v>2267</v>
      </c>
      <c r="C1646" t="s">
        <v>2268</v>
      </c>
      <c r="D1646" s="2">
        <v>45869</v>
      </c>
      <c r="E1646" s="2">
        <v>45869</v>
      </c>
      <c r="F1646" s="2">
        <v>45869</v>
      </c>
      <c r="G1646" t="s">
        <v>49</v>
      </c>
      <c r="H1646" s="3">
        <v>500</v>
      </c>
      <c r="I1646" s="3">
        <v>500</v>
      </c>
      <c r="J1646">
        <v>2208</v>
      </c>
      <c r="K1646">
        <v>3</v>
      </c>
      <c r="L1646" t="s">
        <v>1687</v>
      </c>
      <c r="M1646" t="s">
        <v>1688</v>
      </c>
      <c r="N1646" t="s">
        <v>27</v>
      </c>
      <c r="P1646">
        <v>2</v>
      </c>
      <c r="Q1646" t="s">
        <v>31</v>
      </c>
    </row>
    <row r="1647" spans="1:18" x14ac:dyDescent="0.3">
      <c r="A1647" t="s">
        <v>2269</v>
      </c>
      <c r="C1647" t="s">
        <v>2268</v>
      </c>
      <c r="D1647" s="2">
        <v>45869</v>
      </c>
      <c r="E1647" s="2">
        <v>45869</v>
      </c>
      <c r="F1647" s="2">
        <v>45869</v>
      </c>
      <c r="G1647" t="s">
        <v>331</v>
      </c>
      <c r="H1647" s="3">
        <v>2900</v>
      </c>
      <c r="I1647" s="3">
        <v>2837.94</v>
      </c>
      <c r="J1647">
        <v>2208</v>
      </c>
      <c r="K1647">
        <v>3</v>
      </c>
      <c r="L1647" t="s">
        <v>1687</v>
      </c>
      <c r="M1647" t="s">
        <v>1688</v>
      </c>
      <c r="N1647" t="s">
        <v>27</v>
      </c>
      <c r="P1647">
        <v>2</v>
      </c>
      <c r="Q1647" t="s">
        <v>31</v>
      </c>
    </row>
    <row r="1648" spans="1:18" x14ac:dyDescent="0.3">
      <c r="A1648" t="s">
        <v>2270</v>
      </c>
      <c r="B1648" t="s">
        <v>2271</v>
      </c>
      <c r="C1648" t="s">
        <v>2272</v>
      </c>
      <c r="D1648" s="2">
        <v>45869</v>
      </c>
      <c r="E1648" s="2">
        <v>45869</v>
      </c>
      <c r="F1648" s="2">
        <v>45869</v>
      </c>
      <c r="G1648" t="s">
        <v>49</v>
      </c>
      <c r="H1648" s="3">
        <v>970</v>
      </c>
      <c r="I1648" s="3">
        <v>970</v>
      </c>
      <c r="J1648">
        <v>2209</v>
      </c>
      <c r="K1648">
        <v>3</v>
      </c>
      <c r="L1648" t="s">
        <v>1687</v>
      </c>
      <c r="M1648" t="s">
        <v>1688</v>
      </c>
      <c r="N1648" t="s">
        <v>27</v>
      </c>
      <c r="P1648">
        <v>2</v>
      </c>
      <c r="Q1648" t="s">
        <v>31</v>
      </c>
    </row>
    <row r="1649" spans="1:18" x14ac:dyDescent="0.3">
      <c r="A1649" t="s">
        <v>2273</v>
      </c>
      <c r="B1649" t="s">
        <v>2274</v>
      </c>
      <c r="C1649" t="s">
        <v>2275</v>
      </c>
      <c r="D1649" s="2">
        <v>45869</v>
      </c>
      <c r="E1649" s="2">
        <v>45899</v>
      </c>
      <c r="F1649" s="2">
        <v>45869</v>
      </c>
      <c r="G1649" t="s">
        <v>45</v>
      </c>
      <c r="H1649" s="3">
        <v>730</v>
      </c>
      <c r="I1649" s="3">
        <v>730</v>
      </c>
      <c r="J1649">
        <v>2210</v>
      </c>
      <c r="K1649">
        <v>3</v>
      </c>
      <c r="L1649" t="s">
        <v>1687</v>
      </c>
      <c r="M1649" t="s">
        <v>1688</v>
      </c>
      <c r="N1649" t="s">
        <v>27</v>
      </c>
      <c r="P1649">
        <v>2</v>
      </c>
      <c r="Q1649" t="s">
        <v>31</v>
      </c>
    </row>
    <row r="1650" spans="1:18" x14ac:dyDescent="0.3">
      <c r="A1650" t="s">
        <v>2276</v>
      </c>
      <c r="B1650" t="s">
        <v>2274</v>
      </c>
      <c r="C1650" t="s">
        <v>2275</v>
      </c>
      <c r="D1650" s="2">
        <v>45869</v>
      </c>
      <c r="E1650" s="2">
        <v>45929</v>
      </c>
      <c r="F1650" s="2">
        <v>45869</v>
      </c>
      <c r="G1650" t="s">
        <v>45</v>
      </c>
      <c r="H1650" s="3">
        <v>730</v>
      </c>
      <c r="I1650" s="3">
        <v>730</v>
      </c>
      <c r="J1650">
        <v>2210</v>
      </c>
      <c r="K1650">
        <v>3</v>
      </c>
      <c r="L1650" t="s">
        <v>1687</v>
      </c>
      <c r="M1650" t="s">
        <v>1688</v>
      </c>
      <c r="N1650" t="s">
        <v>27</v>
      </c>
      <c r="P1650">
        <v>2</v>
      </c>
      <c r="Q1650" t="s">
        <v>31</v>
      </c>
    </row>
    <row r="1651" spans="1:18" x14ac:dyDescent="0.3">
      <c r="A1651" t="s">
        <v>2277</v>
      </c>
      <c r="B1651" t="s">
        <v>2274</v>
      </c>
      <c r="C1651" t="s">
        <v>2275</v>
      </c>
      <c r="D1651" s="2">
        <v>45869</v>
      </c>
      <c r="E1651" s="2">
        <v>45959</v>
      </c>
      <c r="F1651" s="2">
        <v>45869</v>
      </c>
      <c r="G1651" t="s">
        <v>45</v>
      </c>
      <c r="H1651" s="3">
        <v>730</v>
      </c>
      <c r="I1651" s="3">
        <v>730</v>
      </c>
      <c r="J1651">
        <v>2210</v>
      </c>
      <c r="K1651">
        <v>3</v>
      </c>
      <c r="L1651" t="s">
        <v>1687</v>
      </c>
      <c r="M1651" t="s">
        <v>1688</v>
      </c>
      <c r="N1651" t="s">
        <v>27</v>
      </c>
      <c r="P1651">
        <v>2</v>
      </c>
      <c r="Q1651" t="s">
        <v>31</v>
      </c>
    </row>
    <row r="1652" spans="1:18" x14ac:dyDescent="0.3">
      <c r="A1652" t="s">
        <v>2278</v>
      </c>
      <c r="C1652" t="s">
        <v>2279</v>
      </c>
      <c r="D1652" s="2">
        <v>45869</v>
      </c>
      <c r="E1652" s="2">
        <v>45869</v>
      </c>
      <c r="F1652" s="2">
        <v>45869</v>
      </c>
      <c r="G1652" t="s">
        <v>49</v>
      </c>
      <c r="H1652" s="3">
        <v>1690</v>
      </c>
      <c r="I1652" s="3">
        <v>1690</v>
      </c>
      <c r="J1652">
        <v>2211</v>
      </c>
      <c r="K1652">
        <v>3</v>
      </c>
      <c r="L1652" t="s">
        <v>1687</v>
      </c>
      <c r="M1652" t="s">
        <v>1688</v>
      </c>
      <c r="N1652" t="s">
        <v>27</v>
      </c>
      <c r="P1652">
        <v>2</v>
      </c>
      <c r="Q1652" t="s">
        <v>31</v>
      </c>
    </row>
    <row r="1653" spans="1:18" x14ac:dyDescent="0.3">
      <c r="A1653" t="s">
        <v>2280</v>
      </c>
      <c r="B1653" t="s">
        <v>2281</v>
      </c>
      <c r="C1653" t="s">
        <v>2282</v>
      </c>
      <c r="D1653" s="2">
        <v>45869</v>
      </c>
      <c r="E1653" s="2">
        <v>45869</v>
      </c>
      <c r="F1653" s="2">
        <v>45869</v>
      </c>
      <c r="G1653" t="s">
        <v>49</v>
      </c>
      <c r="H1653" s="3">
        <v>615</v>
      </c>
      <c r="I1653" s="3">
        <v>615</v>
      </c>
      <c r="J1653">
        <v>2212</v>
      </c>
      <c r="K1653">
        <v>3</v>
      </c>
      <c r="L1653" t="s">
        <v>1687</v>
      </c>
      <c r="M1653" t="s">
        <v>1688</v>
      </c>
      <c r="N1653" t="s">
        <v>27</v>
      </c>
      <c r="P1653">
        <v>2</v>
      </c>
      <c r="Q1653" t="s">
        <v>31</v>
      </c>
    </row>
    <row r="1654" spans="1:18" x14ac:dyDescent="0.3">
      <c r="A1654" t="s">
        <v>2283</v>
      </c>
      <c r="B1654" t="s">
        <v>2284</v>
      </c>
      <c r="C1654" t="s">
        <v>2285</v>
      </c>
      <c r="D1654" s="2">
        <v>45869</v>
      </c>
      <c r="E1654" s="2">
        <v>45869</v>
      </c>
      <c r="F1654" s="2">
        <v>45869</v>
      </c>
      <c r="G1654" t="s">
        <v>49</v>
      </c>
      <c r="H1654" s="3">
        <v>2000</v>
      </c>
      <c r="I1654" s="3">
        <v>2000</v>
      </c>
      <c r="J1654">
        <v>2213</v>
      </c>
      <c r="K1654">
        <v>3</v>
      </c>
      <c r="L1654" t="s">
        <v>1687</v>
      </c>
      <c r="M1654" t="s">
        <v>1688</v>
      </c>
      <c r="N1654" t="s">
        <v>27</v>
      </c>
      <c r="P1654">
        <v>2</v>
      </c>
      <c r="Q1654" t="s">
        <v>31</v>
      </c>
    </row>
    <row r="1655" spans="1:18" x14ac:dyDescent="0.3">
      <c r="A1655" t="s">
        <v>2286</v>
      </c>
      <c r="B1655" t="s">
        <v>2001</v>
      </c>
      <c r="C1655" t="s">
        <v>2002</v>
      </c>
      <c r="D1655" s="2">
        <v>45869</v>
      </c>
      <c r="E1655" s="2">
        <v>45869</v>
      </c>
      <c r="F1655" s="2">
        <v>45869</v>
      </c>
      <c r="G1655" t="s">
        <v>49</v>
      </c>
      <c r="H1655" s="3">
        <v>17150</v>
      </c>
      <c r="I1655" s="3">
        <v>17150</v>
      </c>
      <c r="J1655">
        <v>2214</v>
      </c>
      <c r="K1655">
        <v>3</v>
      </c>
      <c r="L1655" t="s">
        <v>1687</v>
      </c>
      <c r="M1655" t="s">
        <v>1688</v>
      </c>
      <c r="N1655" t="s">
        <v>27</v>
      </c>
      <c r="P1655">
        <v>2</v>
      </c>
      <c r="Q1655" t="s">
        <v>31</v>
      </c>
    </row>
    <row r="1656" spans="1:18" x14ac:dyDescent="0.3">
      <c r="A1656" t="s">
        <v>2287</v>
      </c>
      <c r="B1656" t="s">
        <v>2288</v>
      </c>
      <c r="C1656" t="s">
        <v>2289</v>
      </c>
      <c r="D1656" s="2">
        <v>45869</v>
      </c>
      <c r="E1656" s="2">
        <v>45869</v>
      </c>
      <c r="F1656" s="2">
        <v>45869</v>
      </c>
      <c r="G1656" t="s">
        <v>49</v>
      </c>
      <c r="H1656" s="3">
        <v>1302</v>
      </c>
      <c r="I1656" s="3">
        <v>1302</v>
      </c>
      <c r="J1656">
        <v>2215</v>
      </c>
      <c r="K1656">
        <v>3</v>
      </c>
      <c r="L1656" t="s">
        <v>1687</v>
      </c>
      <c r="M1656" t="s">
        <v>1688</v>
      </c>
      <c r="N1656" t="s">
        <v>27</v>
      </c>
      <c r="P1656">
        <v>2</v>
      </c>
      <c r="Q1656" t="s">
        <v>31</v>
      </c>
      <c r="R1656" t="s">
        <v>1724</v>
      </c>
    </row>
    <row r="1657" spans="1:18" x14ac:dyDescent="0.3">
      <c r="A1657" t="s">
        <v>2290</v>
      </c>
      <c r="B1657" t="s">
        <v>2288</v>
      </c>
      <c r="C1657" t="s">
        <v>2289</v>
      </c>
      <c r="D1657" s="2">
        <v>45869</v>
      </c>
      <c r="E1657" s="2">
        <v>45869</v>
      </c>
      <c r="F1657" s="2">
        <v>45869</v>
      </c>
      <c r="G1657" t="s">
        <v>49</v>
      </c>
      <c r="H1657" s="3">
        <v>85</v>
      </c>
      <c r="I1657" s="3">
        <v>85</v>
      </c>
      <c r="J1657">
        <v>2216</v>
      </c>
      <c r="K1657">
        <v>3</v>
      </c>
      <c r="L1657" t="s">
        <v>1687</v>
      </c>
      <c r="M1657" t="s">
        <v>1688</v>
      </c>
      <c r="N1657" t="s">
        <v>27</v>
      </c>
      <c r="P1657">
        <v>2</v>
      </c>
      <c r="Q1657" t="s">
        <v>31</v>
      </c>
    </row>
    <row r="1658" spans="1:18" x14ac:dyDescent="0.3">
      <c r="A1658" t="s">
        <v>2291</v>
      </c>
      <c r="B1658" t="s">
        <v>2292</v>
      </c>
      <c r="C1658" t="s">
        <v>2293</v>
      </c>
      <c r="D1658" s="2">
        <v>45869</v>
      </c>
      <c r="E1658" s="2">
        <v>45899</v>
      </c>
      <c r="F1658" s="2">
        <v>45869</v>
      </c>
      <c r="G1658" t="s">
        <v>45</v>
      </c>
      <c r="H1658" s="3">
        <v>480</v>
      </c>
      <c r="I1658" s="3">
        <v>480</v>
      </c>
      <c r="J1658">
        <v>2217</v>
      </c>
      <c r="K1658">
        <v>3</v>
      </c>
      <c r="L1658" t="s">
        <v>1687</v>
      </c>
      <c r="M1658" t="s">
        <v>1688</v>
      </c>
      <c r="N1658" t="s">
        <v>27</v>
      </c>
      <c r="P1658">
        <v>2</v>
      </c>
      <c r="Q1658" t="s">
        <v>31</v>
      </c>
    </row>
    <row r="1659" spans="1:18" x14ac:dyDescent="0.3">
      <c r="A1659" t="s">
        <v>2294</v>
      </c>
      <c r="B1659" t="s">
        <v>2292</v>
      </c>
      <c r="C1659" t="s">
        <v>2293</v>
      </c>
      <c r="D1659" s="2">
        <v>45869</v>
      </c>
      <c r="E1659" s="2">
        <v>45929</v>
      </c>
      <c r="F1659" s="2">
        <v>45869</v>
      </c>
      <c r="G1659" t="s">
        <v>45</v>
      </c>
      <c r="H1659" s="3">
        <v>480</v>
      </c>
      <c r="I1659" s="3">
        <v>480</v>
      </c>
      <c r="J1659">
        <v>2217</v>
      </c>
      <c r="K1659">
        <v>3</v>
      </c>
      <c r="L1659" t="s">
        <v>1687</v>
      </c>
      <c r="M1659" t="s">
        <v>1688</v>
      </c>
      <c r="N1659" t="s">
        <v>27</v>
      </c>
      <c r="P1659">
        <v>2</v>
      </c>
      <c r="Q1659" t="s">
        <v>31</v>
      </c>
    </row>
    <row r="1660" spans="1:18" x14ac:dyDescent="0.3">
      <c r="A1660" t="s">
        <v>2295</v>
      </c>
      <c r="B1660" t="s">
        <v>2292</v>
      </c>
      <c r="C1660" t="s">
        <v>2293</v>
      </c>
      <c r="D1660" s="2">
        <v>45869</v>
      </c>
      <c r="E1660" s="2">
        <v>45959</v>
      </c>
      <c r="F1660" s="2">
        <v>45869</v>
      </c>
      <c r="G1660" t="s">
        <v>45</v>
      </c>
      <c r="H1660" s="3">
        <v>480</v>
      </c>
      <c r="I1660" s="3">
        <v>480</v>
      </c>
      <c r="J1660">
        <v>2217</v>
      </c>
      <c r="K1660">
        <v>3</v>
      </c>
      <c r="L1660" t="s">
        <v>1687</v>
      </c>
      <c r="M1660" t="s">
        <v>1688</v>
      </c>
      <c r="N1660" t="s">
        <v>27</v>
      </c>
      <c r="P1660">
        <v>2</v>
      </c>
      <c r="Q1660" t="s">
        <v>31</v>
      </c>
    </row>
    <row r="1661" spans="1:18" x14ac:dyDescent="0.3">
      <c r="A1661" t="s">
        <v>2296</v>
      </c>
      <c r="B1661" t="s">
        <v>2297</v>
      </c>
      <c r="C1661" t="s">
        <v>2298</v>
      </c>
      <c r="D1661" s="2">
        <v>45869</v>
      </c>
      <c r="E1661" s="2">
        <v>45869</v>
      </c>
      <c r="F1661" s="2">
        <v>45869</v>
      </c>
      <c r="G1661" t="s">
        <v>1708</v>
      </c>
      <c r="H1661" s="3">
        <v>826</v>
      </c>
      <c r="I1661" s="3">
        <v>779.41</v>
      </c>
      <c r="J1661">
        <v>2218</v>
      </c>
      <c r="K1661">
        <v>3</v>
      </c>
      <c r="L1661" t="s">
        <v>1687</v>
      </c>
      <c r="M1661" t="s">
        <v>1688</v>
      </c>
      <c r="N1661" t="s">
        <v>27</v>
      </c>
      <c r="P1661">
        <v>2</v>
      </c>
      <c r="Q1661" t="s">
        <v>31</v>
      </c>
    </row>
    <row r="1662" spans="1:18" x14ac:dyDescent="0.3">
      <c r="A1662" t="s">
        <v>2211</v>
      </c>
      <c r="B1662" t="s">
        <v>2212</v>
      </c>
      <c r="C1662" t="s">
        <v>2213</v>
      </c>
      <c r="D1662" s="2">
        <v>45864</v>
      </c>
      <c r="E1662" s="2">
        <v>45894</v>
      </c>
      <c r="F1662" s="2">
        <v>45869</v>
      </c>
      <c r="G1662" t="s">
        <v>45</v>
      </c>
      <c r="H1662" s="3">
        <v>555</v>
      </c>
      <c r="I1662" s="3">
        <v>555</v>
      </c>
      <c r="J1662">
        <v>2183</v>
      </c>
      <c r="K1662">
        <v>3</v>
      </c>
      <c r="L1662" t="s">
        <v>1687</v>
      </c>
      <c r="M1662" t="s">
        <v>1688</v>
      </c>
      <c r="N1662" t="s">
        <v>27</v>
      </c>
      <c r="P1662">
        <v>2</v>
      </c>
      <c r="Q1662" t="s">
        <v>31</v>
      </c>
    </row>
    <row r="1663" spans="1:18" x14ac:dyDescent="0.3">
      <c r="A1663" t="s">
        <v>2214</v>
      </c>
      <c r="B1663" t="s">
        <v>2212</v>
      </c>
      <c r="C1663" t="s">
        <v>2213</v>
      </c>
      <c r="D1663" s="2">
        <v>45864</v>
      </c>
      <c r="E1663" s="2">
        <v>45924</v>
      </c>
      <c r="F1663" s="2">
        <v>45869</v>
      </c>
      <c r="G1663" t="s">
        <v>45</v>
      </c>
      <c r="H1663" s="3">
        <v>555</v>
      </c>
      <c r="I1663" s="3">
        <v>555</v>
      </c>
      <c r="J1663">
        <v>2183</v>
      </c>
      <c r="K1663">
        <v>3</v>
      </c>
      <c r="L1663" t="s">
        <v>1687</v>
      </c>
      <c r="M1663" t="s">
        <v>1688</v>
      </c>
      <c r="N1663" t="s">
        <v>27</v>
      </c>
      <c r="P1663">
        <v>2</v>
      </c>
      <c r="Q1663" t="s">
        <v>31</v>
      </c>
    </row>
    <row r="1664" spans="1:18" x14ac:dyDescent="0.3">
      <c r="A1664" t="s">
        <v>2215</v>
      </c>
      <c r="B1664" t="s">
        <v>2212</v>
      </c>
      <c r="C1664" t="s">
        <v>2213</v>
      </c>
      <c r="D1664" s="2">
        <v>45864</v>
      </c>
      <c r="E1664" s="2">
        <v>45954</v>
      </c>
      <c r="F1664" s="2">
        <v>45869</v>
      </c>
      <c r="G1664" t="s">
        <v>45</v>
      </c>
      <c r="H1664" s="3">
        <v>555</v>
      </c>
      <c r="I1664" s="3">
        <v>555</v>
      </c>
      <c r="J1664">
        <v>2183</v>
      </c>
      <c r="K1664">
        <v>3</v>
      </c>
      <c r="L1664" t="s">
        <v>1687</v>
      </c>
      <c r="M1664" t="s">
        <v>1688</v>
      </c>
      <c r="N1664" t="s">
        <v>27</v>
      </c>
      <c r="P1664">
        <v>2</v>
      </c>
      <c r="Q1664" t="s">
        <v>31</v>
      </c>
    </row>
    <row r="1665" spans="1:18" x14ac:dyDescent="0.3">
      <c r="A1665" t="s">
        <v>2216</v>
      </c>
      <c r="C1665" t="s">
        <v>2217</v>
      </c>
      <c r="D1665" s="2">
        <v>45864</v>
      </c>
      <c r="E1665" s="2">
        <v>45864</v>
      </c>
      <c r="F1665" s="2">
        <v>45869</v>
      </c>
      <c r="G1665" t="s">
        <v>49</v>
      </c>
      <c r="H1665" s="3">
        <v>789</v>
      </c>
      <c r="I1665" s="3">
        <v>789</v>
      </c>
      <c r="J1665">
        <v>2186</v>
      </c>
      <c r="K1665">
        <v>3</v>
      </c>
      <c r="L1665" t="s">
        <v>1687</v>
      </c>
      <c r="M1665" t="s">
        <v>1688</v>
      </c>
      <c r="N1665" t="s">
        <v>27</v>
      </c>
      <c r="P1665">
        <v>2</v>
      </c>
      <c r="Q1665" t="s">
        <v>31</v>
      </c>
      <c r="R1665" t="s">
        <v>2218</v>
      </c>
    </row>
    <row r="1666" spans="1:18" x14ac:dyDescent="0.3">
      <c r="A1666" t="s">
        <v>2219</v>
      </c>
      <c r="B1666" t="s">
        <v>2220</v>
      </c>
      <c r="C1666" t="s">
        <v>2221</v>
      </c>
      <c r="D1666" s="2">
        <v>45862</v>
      </c>
      <c r="E1666" s="2">
        <v>45862</v>
      </c>
      <c r="F1666" s="2">
        <v>45869</v>
      </c>
      <c r="G1666" t="s">
        <v>49</v>
      </c>
      <c r="H1666" s="3">
        <v>2690</v>
      </c>
      <c r="I1666" s="3">
        <v>2690</v>
      </c>
      <c r="J1666">
        <v>2170</v>
      </c>
      <c r="K1666">
        <v>3</v>
      </c>
      <c r="L1666" t="s">
        <v>1687</v>
      </c>
      <c r="M1666" t="s">
        <v>1688</v>
      </c>
      <c r="N1666" t="s">
        <v>27</v>
      </c>
      <c r="P1666">
        <v>2</v>
      </c>
      <c r="Q1666" t="s">
        <v>31</v>
      </c>
    </row>
    <row r="1667" spans="1:18" x14ac:dyDescent="0.3">
      <c r="A1667" t="s">
        <v>2185</v>
      </c>
      <c r="B1667" t="s">
        <v>2009</v>
      </c>
      <c r="C1667" t="s">
        <v>2010</v>
      </c>
      <c r="D1667" s="2">
        <v>45863</v>
      </c>
      <c r="E1667" s="2">
        <v>45863</v>
      </c>
      <c r="F1667" s="2">
        <v>45869</v>
      </c>
      <c r="G1667" t="s">
        <v>1708</v>
      </c>
      <c r="H1667" s="3">
        <v>2574</v>
      </c>
      <c r="I1667" s="3">
        <v>2593.66</v>
      </c>
      <c r="J1667">
        <v>2173</v>
      </c>
      <c r="K1667">
        <v>3</v>
      </c>
      <c r="L1667" t="s">
        <v>1687</v>
      </c>
      <c r="M1667" t="s">
        <v>1688</v>
      </c>
      <c r="N1667" t="s">
        <v>27</v>
      </c>
      <c r="P1667">
        <v>2</v>
      </c>
      <c r="Q1667" t="s">
        <v>31</v>
      </c>
      <c r="R1667" t="s">
        <v>2011</v>
      </c>
    </row>
    <row r="1668" spans="1:18" x14ac:dyDescent="0.3">
      <c r="A1668" t="s">
        <v>2186</v>
      </c>
      <c r="B1668" t="s">
        <v>2187</v>
      </c>
      <c r="C1668" t="s">
        <v>2188</v>
      </c>
      <c r="D1668" s="2">
        <v>45863</v>
      </c>
      <c r="E1668" s="2">
        <v>45893</v>
      </c>
      <c r="F1668" s="2">
        <v>45869</v>
      </c>
      <c r="G1668" t="s">
        <v>45</v>
      </c>
      <c r="H1668" s="3">
        <v>1398</v>
      </c>
      <c r="I1668" s="3">
        <v>1398</v>
      </c>
      <c r="J1668">
        <v>2174</v>
      </c>
      <c r="K1668">
        <v>3</v>
      </c>
      <c r="L1668" t="s">
        <v>1687</v>
      </c>
      <c r="M1668" t="s">
        <v>1688</v>
      </c>
      <c r="N1668" t="s">
        <v>27</v>
      </c>
      <c r="P1668">
        <v>2</v>
      </c>
      <c r="Q1668" t="s">
        <v>31</v>
      </c>
      <c r="R1668" t="s">
        <v>2189</v>
      </c>
    </row>
    <row r="1669" spans="1:18" x14ac:dyDescent="0.3">
      <c r="A1669" t="s">
        <v>2190</v>
      </c>
      <c r="B1669" t="s">
        <v>2187</v>
      </c>
      <c r="C1669" t="s">
        <v>2188</v>
      </c>
      <c r="D1669" s="2">
        <v>45863</v>
      </c>
      <c r="E1669" s="2">
        <v>45923</v>
      </c>
      <c r="F1669" s="2">
        <v>45869</v>
      </c>
      <c r="G1669" t="s">
        <v>45</v>
      </c>
      <c r="H1669" s="3">
        <v>1398</v>
      </c>
      <c r="I1669" s="3">
        <v>1398</v>
      </c>
      <c r="J1669">
        <v>2174</v>
      </c>
      <c r="K1669">
        <v>3</v>
      </c>
      <c r="L1669" t="s">
        <v>1687</v>
      </c>
      <c r="M1669" t="s">
        <v>1688</v>
      </c>
      <c r="N1669" t="s">
        <v>27</v>
      </c>
      <c r="P1669">
        <v>2</v>
      </c>
      <c r="Q1669" t="s">
        <v>31</v>
      </c>
      <c r="R1669" t="s">
        <v>2189</v>
      </c>
    </row>
    <row r="1670" spans="1:18" x14ac:dyDescent="0.3">
      <c r="A1670" t="s">
        <v>2191</v>
      </c>
      <c r="B1670" t="s">
        <v>2187</v>
      </c>
      <c r="C1670" t="s">
        <v>2188</v>
      </c>
      <c r="D1670" s="2">
        <v>45863</v>
      </c>
      <c r="E1670" s="2">
        <v>45953</v>
      </c>
      <c r="F1670" s="2">
        <v>45869</v>
      </c>
      <c r="G1670" t="s">
        <v>45</v>
      </c>
      <c r="H1670" s="3">
        <v>1398</v>
      </c>
      <c r="I1670" s="3">
        <v>1398</v>
      </c>
      <c r="J1670">
        <v>2174</v>
      </c>
      <c r="K1670">
        <v>3</v>
      </c>
      <c r="L1670" t="s">
        <v>1687</v>
      </c>
      <c r="M1670" t="s">
        <v>1688</v>
      </c>
      <c r="N1670" t="s">
        <v>27</v>
      </c>
      <c r="P1670">
        <v>2</v>
      </c>
      <c r="Q1670" t="s">
        <v>31</v>
      </c>
      <c r="R1670" t="s">
        <v>2189</v>
      </c>
    </row>
    <row r="1671" spans="1:18" x14ac:dyDescent="0.3">
      <c r="A1671" t="s">
        <v>2192</v>
      </c>
      <c r="B1671" t="s">
        <v>2193</v>
      </c>
      <c r="C1671" t="s">
        <v>2194</v>
      </c>
      <c r="D1671" s="2">
        <v>45863</v>
      </c>
      <c r="E1671" s="2">
        <v>45893</v>
      </c>
      <c r="F1671" s="2">
        <v>45869</v>
      </c>
      <c r="G1671" t="s">
        <v>45</v>
      </c>
      <c r="H1671" s="3">
        <v>2111</v>
      </c>
      <c r="I1671" s="3">
        <v>2111</v>
      </c>
      <c r="J1671">
        <v>2175</v>
      </c>
      <c r="K1671">
        <v>3</v>
      </c>
      <c r="L1671" t="s">
        <v>1687</v>
      </c>
      <c r="M1671" t="s">
        <v>1688</v>
      </c>
      <c r="N1671" t="s">
        <v>27</v>
      </c>
      <c r="P1671">
        <v>2</v>
      </c>
      <c r="Q1671" t="s">
        <v>31</v>
      </c>
      <c r="R1671" t="s">
        <v>2195</v>
      </c>
    </row>
    <row r="1672" spans="1:18" x14ac:dyDescent="0.3">
      <c r="A1672" t="s">
        <v>2196</v>
      </c>
      <c r="B1672" t="s">
        <v>2193</v>
      </c>
      <c r="C1672" t="s">
        <v>2194</v>
      </c>
      <c r="D1672" s="2">
        <v>45863</v>
      </c>
      <c r="E1672" s="2">
        <v>45923</v>
      </c>
      <c r="F1672" s="2">
        <v>45869</v>
      </c>
      <c r="G1672" t="s">
        <v>45</v>
      </c>
      <c r="H1672" s="3">
        <v>2111</v>
      </c>
      <c r="I1672" s="3">
        <v>2111</v>
      </c>
      <c r="J1672">
        <v>2175</v>
      </c>
      <c r="K1672">
        <v>3</v>
      </c>
      <c r="L1672" t="s">
        <v>1687</v>
      </c>
      <c r="M1672" t="s">
        <v>1688</v>
      </c>
      <c r="N1672" t="s">
        <v>27</v>
      </c>
      <c r="P1672">
        <v>2</v>
      </c>
      <c r="Q1672" t="s">
        <v>31</v>
      </c>
      <c r="R1672" t="s">
        <v>2195</v>
      </c>
    </row>
    <row r="1673" spans="1:18" x14ac:dyDescent="0.3">
      <c r="A1673" t="s">
        <v>2197</v>
      </c>
      <c r="C1673" t="s">
        <v>2198</v>
      </c>
      <c r="D1673" s="2">
        <v>45863</v>
      </c>
      <c r="E1673" s="2">
        <v>45893</v>
      </c>
      <c r="F1673" s="2">
        <v>45869</v>
      </c>
      <c r="G1673" t="s">
        <v>45</v>
      </c>
      <c r="H1673" s="3">
        <v>2496</v>
      </c>
      <c r="I1673" s="3">
        <v>2496</v>
      </c>
      <c r="J1673">
        <v>2176</v>
      </c>
      <c r="K1673">
        <v>3</v>
      </c>
      <c r="L1673" t="s">
        <v>1687</v>
      </c>
      <c r="M1673" t="s">
        <v>1688</v>
      </c>
      <c r="N1673" t="s">
        <v>27</v>
      </c>
      <c r="P1673">
        <v>2</v>
      </c>
      <c r="Q1673" t="s">
        <v>31</v>
      </c>
      <c r="R1673" t="s">
        <v>2199</v>
      </c>
    </row>
    <row r="1674" spans="1:18" x14ac:dyDescent="0.3">
      <c r="A1674" t="s">
        <v>2200</v>
      </c>
      <c r="B1674" t="s">
        <v>1786</v>
      </c>
      <c r="C1674" t="s">
        <v>1787</v>
      </c>
      <c r="D1674" s="2">
        <v>45863</v>
      </c>
      <c r="E1674" s="2">
        <v>45893</v>
      </c>
      <c r="F1674" s="2">
        <v>45869</v>
      </c>
      <c r="G1674" t="s">
        <v>45</v>
      </c>
      <c r="H1674" s="3">
        <v>1482</v>
      </c>
      <c r="I1674" s="3">
        <v>1482</v>
      </c>
      <c r="J1674">
        <v>2177</v>
      </c>
      <c r="K1674">
        <v>3</v>
      </c>
      <c r="L1674" t="s">
        <v>1687</v>
      </c>
      <c r="M1674" t="s">
        <v>1688</v>
      </c>
      <c r="N1674" t="s">
        <v>27</v>
      </c>
      <c r="P1674">
        <v>2</v>
      </c>
      <c r="Q1674" t="s">
        <v>31</v>
      </c>
    </row>
    <row r="1675" spans="1:18" x14ac:dyDescent="0.3">
      <c r="A1675" t="s">
        <v>2201</v>
      </c>
      <c r="C1675" t="s">
        <v>2202</v>
      </c>
      <c r="D1675" s="2">
        <v>45861</v>
      </c>
      <c r="E1675" s="2">
        <v>45861</v>
      </c>
      <c r="F1675" s="2">
        <v>45869</v>
      </c>
      <c r="G1675" t="s">
        <v>49</v>
      </c>
      <c r="H1675" s="3">
        <v>755</v>
      </c>
      <c r="I1675" s="3">
        <v>755</v>
      </c>
      <c r="J1675">
        <v>2160</v>
      </c>
      <c r="K1675">
        <v>3</v>
      </c>
      <c r="L1675" t="s">
        <v>1687</v>
      </c>
      <c r="M1675" t="s">
        <v>1688</v>
      </c>
      <c r="N1675" t="s">
        <v>27</v>
      </c>
      <c r="P1675">
        <v>2</v>
      </c>
      <c r="Q1675" t="s">
        <v>31</v>
      </c>
    </row>
    <row r="1676" spans="1:18" x14ac:dyDescent="0.3">
      <c r="A1676" t="s">
        <v>2203</v>
      </c>
      <c r="B1676" t="s">
        <v>2204</v>
      </c>
      <c r="C1676" t="s">
        <v>2205</v>
      </c>
      <c r="D1676" s="2">
        <v>45862</v>
      </c>
      <c r="E1676" s="2">
        <v>45892</v>
      </c>
      <c r="F1676" s="2">
        <v>45869</v>
      </c>
      <c r="G1676" t="s">
        <v>45</v>
      </c>
      <c r="H1676" s="3">
        <v>496.67</v>
      </c>
      <c r="I1676" s="3">
        <v>496.67</v>
      </c>
      <c r="J1676">
        <v>2166</v>
      </c>
      <c r="K1676">
        <v>3</v>
      </c>
      <c r="L1676" t="s">
        <v>1687</v>
      </c>
      <c r="M1676" t="s">
        <v>1688</v>
      </c>
      <c r="N1676" t="s">
        <v>27</v>
      </c>
      <c r="P1676">
        <v>2</v>
      </c>
      <c r="Q1676" t="s">
        <v>31</v>
      </c>
    </row>
    <row r="1677" spans="1:18" x14ac:dyDescent="0.3">
      <c r="A1677" t="s">
        <v>2206</v>
      </c>
      <c r="B1677" t="s">
        <v>2204</v>
      </c>
      <c r="C1677" t="s">
        <v>2205</v>
      </c>
      <c r="D1677" s="2">
        <v>45862</v>
      </c>
      <c r="E1677" s="2">
        <v>45922</v>
      </c>
      <c r="F1677" s="2">
        <v>45869</v>
      </c>
      <c r="G1677" t="s">
        <v>45</v>
      </c>
      <c r="H1677" s="3">
        <v>496.67</v>
      </c>
      <c r="I1677" s="3">
        <v>496.67</v>
      </c>
      <c r="J1677">
        <v>2166</v>
      </c>
      <c r="K1677">
        <v>3</v>
      </c>
      <c r="L1677" t="s">
        <v>1687</v>
      </c>
      <c r="M1677" t="s">
        <v>1688</v>
      </c>
      <c r="N1677" t="s">
        <v>27</v>
      </c>
      <c r="P1677">
        <v>2</v>
      </c>
      <c r="Q1677" t="s">
        <v>31</v>
      </c>
    </row>
    <row r="1678" spans="1:18" x14ac:dyDescent="0.3">
      <c r="A1678" t="s">
        <v>2207</v>
      </c>
      <c r="B1678" t="s">
        <v>2204</v>
      </c>
      <c r="C1678" t="s">
        <v>2205</v>
      </c>
      <c r="D1678" s="2">
        <v>45862</v>
      </c>
      <c r="E1678" s="2">
        <v>45952</v>
      </c>
      <c r="F1678" s="2">
        <v>45869</v>
      </c>
      <c r="G1678" t="s">
        <v>45</v>
      </c>
      <c r="H1678" s="3">
        <v>496.66</v>
      </c>
      <c r="I1678" s="3">
        <v>496.66</v>
      </c>
      <c r="J1678">
        <v>2166</v>
      </c>
      <c r="K1678">
        <v>3</v>
      </c>
      <c r="L1678" t="s">
        <v>1687</v>
      </c>
      <c r="M1678" t="s">
        <v>1688</v>
      </c>
      <c r="N1678" t="s">
        <v>27</v>
      </c>
      <c r="P1678">
        <v>2</v>
      </c>
      <c r="Q1678" t="s">
        <v>31</v>
      </c>
    </row>
    <row r="1679" spans="1:18" x14ac:dyDescent="0.3">
      <c r="A1679" t="s">
        <v>2208</v>
      </c>
      <c r="C1679" t="s">
        <v>1935</v>
      </c>
      <c r="D1679" s="2">
        <v>45861</v>
      </c>
      <c r="E1679" s="2">
        <v>45861</v>
      </c>
      <c r="F1679" s="2">
        <v>45869</v>
      </c>
      <c r="G1679" t="s">
        <v>49</v>
      </c>
      <c r="H1679" s="3">
        <v>480</v>
      </c>
      <c r="I1679" s="3">
        <v>480</v>
      </c>
      <c r="J1679">
        <v>2158</v>
      </c>
      <c r="K1679">
        <v>3</v>
      </c>
      <c r="L1679" t="s">
        <v>1687</v>
      </c>
      <c r="M1679" t="s">
        <v>1688</v>
      </c>
      <c r="N1679" t="s">
        <v>27</v>
      </c>
      <c r="P1679">
        <v>2</v>
      </c>
      <c r="Q1679" t="s">
        <v>31</v>
      </c>
    </row>
    <row r="1680" spans="1:18" x14ac:dyDescent="0.3">
      <c r="A1680" t="s">
        <v>2209</v>
      </c>
      <c r="C1680" t="s">
        <v>2210</v>
      </c>
      <c r="D1680" s="2">
        <v>45855</v>
      </c>
      <c r="E1680" s="2">
        <v>45855</v>
      </c>
      <c r="F1680" s="2">
        <v>45869</v>
      </c>
      <c r="G1680" t="s">
        <v>49</v>
      </c>
      <c r="H1680" s="3">
        <v>380</v>
      </c>
      <c r="I1680" s="3">
        <v>380</v>
      </c>
      <c r="J1680">
        <v>2136</v>
      </c>
      <c r="K1680">
        <v>3</v>
      </c>
      <c r="L1680" t="s">
        <v>1687</v>
      </c>
      <c r="M1680" t="s">
        <v>1688</v>
      </c>
      <c r="N1680" t="s">
        <v>27</v>
      </c>
      <c r="P1680">
        <v>2</v>
      </c>
      <c r="Q1680" t="s">
        <v>31</v>
      </c>
    </row>
    <row r="1681" spans="1:18" x14ac:dyDescent="0.3">
      <c r="A1681" t="s">
        <v>2114</v>
      </c>
      <c r="B1681" t="s">
        <v>2115</v>
      </c>
      <c r="C1681" t="s">
        <v>2116</v>
      </c>
      <c r="D1681" s="2">
        <v>45845</v>
      </c>
      <c r="E1681" s="2">
        <v>45845</v>
      </c>
      <c r="F1681" s="2">
        <v>45869</v>
      </c>
      <c r="G1681" t="s">
        <v>1708</v>
      </c>
      <c r="H1681" s="3">
        <v>2880</v>
      </c>
      <c r="I1681" s="3">
        <v>2880</v>
      </c>
      <c r="J1681">
        <v>2072</v>
      </c>
      <c r="K1681">
        <v>3</v>
      </c>
      <c r="L1681" t="s">
        <v>1687</v>
      </c>
      <c r="M1681" t="s">
        <v>1688</v>
      </c>
      <c r="N1681" t="s">
        <v>27</v>
      </c>
      <c r="P1681">
        <v>2</v>
      </c>
      <c r="Q1681" t="s">
        <v>31</v>
      </c>
    </row>
    <row r="1682" spans="1:18" x14ac:dyDescent="0.3">
      <c r="A1682" t="s">
        <v>2113</v>
      </c>
      <c r="B1682" t="s">
        <v>2001</v>
      </c>
      <c r="C1682" t="s">
        <v>2002</v>
      </c>
      <c r="D1682" s="2">
        <v>45842</v>
      </c>
      <c r="E1682" s="2">
        <v>45842</v>
      </c>
      <c r="F1682" s="2">
        <v>45869</v>
      </c>
      <c r="G1682" t="s">
        <v>49</v>
      </c>
      <c r="H1682" s="3">
        <v>960</v>
      </c>
      <c r="I1682" s="3">
        <v>960</v>
      </c>
      <c r="J1682">
        <v>2064</v>
      </c>
      <c r="K1682">
        <v>3</v>
      </c>
      <c r="L1682" t="s">
        <v>1687</v>
      </c>
      <c r="M1682" t="s">
        <v>1688</v>
      </c>
      <c r="N1682" t="s">
        <v>27</v>
      </c>
      <c r="P1682">
        <v>2</v>
      </c>
      <c r="Q1682" t="s">
        <v>31</v>
      </c>
    </row>
    <row r="1683" spans="1:18" x14ac:dyDescent="0.3">
      <c r="A1683" t="s">
        <v>2110</v>
      </c>
      <c r="B1683" t="s">
        <v>2111</v>
      </c>
      <c r="C1683" t="s">
        <v>2112</v>
      </c>
      <c r="D1683" s="2">
        <v>45840</v>
      </c>
      <c r="E1683" s="2">
        <v>45840</v>
      </c>
      <c r="F1683" s="2">
        <v>45869</v>
      </c>
      <c r="G1683" t="s">
        <v>1303</v>
      </c>
      <c r="H1683" s="3">
        <v>637</v>
      </c>
      <c r="I1683" s="3">
        <v>637</v>
      </c>
      <c r="J1683">
        <v>2045</v>
      </c>
      <c r="K1683">
        <v>3</v>
      </c>
      <c r="L1683" t="s">
        <v>1687</v>
      </c>
      <c r="M1683" t="s">
        <v>1688</v>
      </c>
      <c r="N1683" t="s">
        <v>27</v>
      </c>
      <c r="P1683">
        <v>3</v>
      </c>
      <c r="Q1683" t="s">
        <v>545</v>
      </c>
      <c r="R1683" t="s">
        <v>1724</v>
      </c>
    </row>
    <row r="1684" spans="1:18" x14ac:dyDescent="0.3">
      <c r="A1684" t="s">
        <v>1800</v>
      </c>
      <c r="B1684" t="s">
        <v>1801</v>
      </c>
      <c r="C1684" t="s">
        <v>1802</v>
      </c>
      <c r="D1684" s="2">
        <v>45840</v>
      </c>
      <c r="E1684" s="2">
        <v>45840</v>
      </c>
      <c r="F1684" s="2">
        <v>45869</v>
      </c>
      <c r="G1684" t="s">
        <v>1708</v>
      </c>
      <c r="H1684" s="3">
        <v>689.2</v>
      </c>
      <c r="I1684" s="3">
        <v>689.2</v>
      </c>
      <c r="J1684">
        <v>2050</v>
      </c>
      <c r="K1684">
        <v>3</v>
      </c>
      <c r="L1684" t="s">
        <v>1687</v>
      </c>
      <c r="M1684" t="s">
        <v>1688</v>
      </c>
      <c r="N1684" t="s">
        <v>27</v>
      </c>
      <c r="P1684">
        <v>2</v>
      </c>
      <c r="Q1684" t="s">
        <v>31</v>
      </c>
    </row>
    <row r="1685" spans="1:18" x14ac:dyDescent="0.3">
      <c r="A1685" t="s">
        <v>2107</v>
      </c>
      <c r="B1685" t="s">
        <v>2001</v>
      </c>
      <c r="C1685" t="s">
        <v>2002</v>
      </c>
      <c r="D1685" s="2">
        <v>45839</v>
      </c>
      <c r="E1685" s="2">
        <v>45839</v>
      </c>
      <c r="F1685" s="2">
        <v>45869</v>
      </c>
      <c r="G1685" t="s">
        <v>49</v>
      </c>
      <c r="H1685" s="3">
        <v>6080</v>
      </c>
      <c r="I1685" s="3">
        <v>6080</v>
      </c>
      <c r="J1685">
        <v>2041</v>
      </c>
      <c r="K1685">
        <v>3</v>
      </c>
      <c r="L1685" t="s">
        <v>1687</v>
      </c>
      <c r="M1685" t="s">
        <v>1688</v>
      </c>
      <c r="N1685" t="s">
        <v>27</v>
      </c>
      <c r="P1685">
        <v>2</v>
      </c>
      <c r="Q1685" t="s">
        <v>31</v>
      </c>
    </row>
    <row r="1686" spans="1:18" x14ac:dyDescent="0.3">
      <c r="A1686" t="s">
        <v>2053</v>
      </c>
      <c r="C1686" t="s">
        <v>2052</v>
      </c>
      <c r="D1686" s="2">
        <v>45868</v>
      </c>
      <c r="E1686" s="2">
        <v>45868</v>
      </c>
      <c r="F1686" s="2">
        <v>45869</v>
      </c>
      <c r="G1686" t="s">
        <v>49</v>
      </c>
      <c r="H1686" s="3">
        <v>20</v>
      </c>
      <c r="I1686" s="3">
        <v>20</v>
      </c>
      <c r="J1686">
        <v>1549</v>
      </c>
      <c r="K1686">
        <v>3</v>
      </c>
      <c r="L1686" t="s">
        <v>1687</v>
      </c>
      <c r="M1686" t="s">
        <v>1688</v>
      </c>
      <c r="N1686" t="s">
        <v>27</v>
      </c>
      <c r="P1686">
        <v>2</v>
      </c>
      <c r="Q1686" t="s">
        <v>31</v>
      </c>
    </row>
    <row r="1687" spans="1:18" x14ac:dyDescent="0.3">
      <c r="A1687" t="s">
        <v>2054</v>
      </c>
      <c r="C1687" t="s">
        <v>2055</v>
      </c>
      <c r="D1687" s="2">
        <v>45868</v>
      </c>
      <c r="E1687" s="2">
        <v>45868</v>
      </c>
      <c r="F1687" s="2">
        <v>45869</v>
      </c>
      <c r="G1687" t="s">
        <v>49</v>
      </c>
      <c r="H1687" s="3">
        <v>650</v>
      </c>
      <c r="I1687" s="3">
        <v>650</v>
      </c>
      <c r="J1687">
        <v>1551</v>
      </c>
      <c r="K1687">
        <v>3</v>
      </c>
      <c r="L1687" t="s">
        <v>1687</v>
      </c>
      <c r="M1687" t="s">
        <v>1688</v>
      </c>
      <c r="N1687" t="s">
        <v>27</v>
      </c>
      <c r="P1687">
        <v>2</v>
      </c>
      <c r="Q1687" t="s">
        <v>31</v>
      </c>
    </row>
    <row r="1688" spans="1:18" x14ac:dyDescent="0.3">
      <c r="A1688" t="s">
        <v>2056</v>
      </c>
      <c r="C1688" t="s">
        <v>2057</v>
      </c>
      <c r="D1688" s="2">
        <v>45869</v>
      </c>
      <c r="E1688" s="2">
        <v>45869</v>
      </c>
      <c r="F1688" s="2">
        <v>45869</v>
      </c>
      <c r="G1688" t="s">
        <v>49</v>
      </c>
      <c r="H1688" s="3">
        <v>80</v>
      </c>
      <c r="I1688" s="3">
        <v>80</v>
      </c>
      <c r="J1688">
        <v>1552</v>
      </c>
      <c r="K1688">
        <v>3</v>
      </c>
      <c r="L1688" t="s">
        <v>1687</v>
      </c>
      <c r="M1688" t="s">
        <v>1688</v>
      </c>
      <c r="N1688" t="s">
        <v>27</v>
      </c>
      <c r="P1688">
        <v>2</v>
      </c>
      <c r="Q1688" t="s">
        <v>31</v>
      </c>
    </row>
    <row r="1689" spans="1:18" x14ac:dyDescent="0.3">
      <c r="A1689" t="s">
        <v>2058</v>
      </c>
      <c r="C1689" t="s">
        <v>1893</v>
      </c>
      <c r="D1689" s="2">
        <v>45869</v>
      </c>
      <c r="E1689" s="2">
        <v>45869</v>
      </c>
      <c r="F1689" s="2">
        <v>45869</v>
      </c>
      <c r="G1689" t="s">
        <v>49</v>
      </c>
      <c r="H1689" s="3">
        <v>80</v>
      </c>
      <c r="I1689" s="3">
        <v>80</v>
      </c>
      <c r="J1689">
        <v>1553</v>
      </c>
      <c r="K1689">
        <v>3</v>
      </c>
      <c r="L1689" t="s">
        <v>1687</v>
      </c>
      <c r="M1689" t="s">
        <v>1688</v>
      </c>
      <c r="N1689" t="s">
        <v>27</v>
      </c>
      <c r="P1689">
        <v>2</v>
      </c>
      <c r="Q1689" t="s">
        <v>31</v>
      </c>
    </row>
    <row r="1690" spans="1:18" x14ac:dyDescent="0.3">
      <c r="A1690" t="s">
        <v>2059</v>
      </c>
      <c r="C1690" t="s">
        <v>1893</v>
      </c>
      <c r="D1690" s="2">
        <v>45869</v>
      </c>
      <c r="E1690" s="2">
        <v>45869</v>
      </c>
      <c r="F1690" s="2">
        <v>45869</v>
      </c>
      <c r="G1690" t="s">
        <v>49</v>
      </c>
      <c r="H1690" s="3">
        <v>85</v>
      </c>
      <c r="I1690" s="3">
        <v>85</v>
      </c>
      <c r="J1690">
        <v>1554</v>
      </c>
      <c r="K1690">
        <v>3</v>
      </c>
      <c r="L1690" t="s">
        <v>1687</v>
      </c>
      <c r="M1690" t="s">
        <v>1688</v>
      </c>
      <c r="N1690" t="s">
        <v>27</v>
      </c>
      <c r="P1690">
        <v>2</v>
      </c>
      <c r="Q1690" t="s">
        <v>31</v>
      </c>
    </row>
    <row r="1691" spans="1:18" x14ac:dyDescent="0.3">
      <c r="A1691" t="s">
        <v>2063</v>
      </c>
      <c r="C1691" t="s">
        <v>2064</v>
      </c>
      <c r="D1691" s="2">
        <v>45859</v>
      </c>
      <c r="E1691" s="2">
        <v>45889</v>
      </c>
      <c r="F1691" s="2">
        <v>45869</v>
      </c>
      <c r="G1691" t="s">
        <v>331</v>
      </c>
      <c r="H1691" s="3">
        <v>780</v>
      </c>
      <c r="I1691" s="3">
        <v>800</v>
      </c>
      <c r="J1691">
        <v>1528</v>
      </c>
      <c r="K1691">
        <v>3</v>
      </c>
      <c r="L1691" t="s">
        <v>1687</v>
      </c>
      <c r="M1691" t="s">
        <v>1688</v>
      </c>
      <c r="N1691" t="s">
        <v>27</v>
      </c>
      <c r="P1691">
        <v>2</v>
      </c>
      <c r="Q1691" t="s">
        <v>31</v>
      </c>
    </row>
    <row r="1692" spans="1:18" x14ac:dyDescent="0.3">
      <c r="A1692" t="s">
        <v>2065</v>
      </c>
      <c r="C1692" t="s">
        <v>2066</v>
      </c>
      <c r="D1692" s="2">
        <v>45860</v>
      </c>
      <c r="E1692" s="2">
        <v>45860</v>
      </c>
      <c r="F1692" s="2">
        <v>45869</v>
      </c>
      <c r="G1692" t="s">
        <v>49</v>
      </c>
      <c r="H1692" s="3">
        <v>161.5</v>
      </c>
      <c r="I1692" s="3">
        <v>161.5</v>
      </c>
      <c r="J1692">
        <v>1529</v>
      </c>
      <c r="K1692">
        <v>3</v>
      </c>
      <c r="L1692" t="s">
        <v>1687</v>
      </c>
      <c r="M1692" t="s">
        <v>1688</v>
      </c>
      <c r="N1692" t="s">
        <v>27</v>
      </c>
      <c r="P1692">
        <v>2</v>
      </c>
      <c r="Q1692" t="s">
        <v>31</v>
      </c>
    </row>
    <row r="1693" spans="1:18" x14ac:dyDescent="0.3">
      <c r="A1693" t="s">
        <v>2061</v>
      </c>
      <c r="C1693" t="s">
        <v>2062</v>
      </c>
      <c r="D1693" s="2">
        <v>45863</v>
      </c>
      <c r="E1693" s="2">
        <v>45893</v>
      </c>
      <c r="F1693" s="2">
        <v>45869</v>
      </c>
      <c r="G1693" t="s">
        <v>331</v>
      </c>
      <c r="H1693" s="3">
        <v>890</v>
      </c>
      <c r="I1693" s="3">
        <v>913</v>
      </c>
      <c r="J1693">
        <v>1537</v>
      </c>
      <c r="K1693">
        <v>3</v>
      </c>
      <c r="L1693" t="s">
        <v>1687</v>
      </c>
      <c r="M1693" t="s">
        <v>1688</v>
      </c>
      <c r="N1693" t="s">
        <v>27</v>
      </c>
      <c r="P1693">
        <v>2</v>
      </c>
      <c r="Q1693" t="s">
        <v>31</v>
      </c>
    </row>
    <row r="1694" spans="1:18" x14ac:dyDescent="0.3">
      <c r="A1694" t="s">
        <v>2067</v>
      </c>
      <c r="C1694" t="s">
        <v>2068</v>
      </c>
      <c r="D1694" s="2">
        <v>45857</v>
      </c>
      <c r="E1694" s="2">
        <v>45887</v>
      </c>
      <c r="F1694" s="2">
        <v>45869</v>
      </c>
      <c r="G1694" t="s">
        <v>331</v>
      </c>
      <c r="H1694" s="3">
        <v>270</v>
      </c>
      <c r="I1694" s="3">
        <v>258.55</v>
      </c>
      <c r="J1694">
        <v>1525</v>
      </c>
      <c r="K1694">
        <v>3</v>
      </c>
      <c r="L1694" t="s">
        <v>1687</v>
      </c>
      <c r="M1694" t="s">
        <v>1688</v>
      </c>
      <c r="N1694" t="s">
        <v>27</v>
      </c>
      <c r="P1694">
        <v>2</v>
      </c>
      <c r="Q1694" t="s">
        <v>31</v>
      </c>
    </row>
    <row r="1695" spans="1:18" x14ac:dyDescent="0.3">
      <c r="A1695" t="s">
        <v>2069</v>
      </c>
      <c r="C1695" t="s">
        <v>2070</v>
      </c>
      <c r="D1695" s="2">
        <v>45856</v>
      </c>
      <c r="E1695" s="2">
        <v>45856</v>
      </c>
      <c r="F1695" s="2">
        <v>45869</v>
      </c>
      <c r="G1695" t="s">
        <v>49</v>
      </c>
      <c r="H1695" s="3">
        <v>80</v>
      </c>
      <c r="I1695" s="3">
        <v>80</v>
      </c>
      <c r="J1695">
        <v>1516</v>
      </c>
      <c r="K1695">
        <v>3</v>
      </c>
      <c r="L1695" t="s">
        <v>1687</v>
      </c>
      <c r="M1695" t="s">
        <v>1688</v>
      </c>
      <c r="N1695" t="s">
        <v>27</v>
      </c>
      <c r="P1695">
        <v>2</v>
      </c>
      <c r="Q1695" t="s">
        <v>31</v>
      </c>
    </row>
    <row r="1696" spans="1:18" x14ac:dyDescent="0.3">
      <c r="A1696" t="s">
        <v>2071</v>
      </c>
      <c r="C1696" t="s">
        <v>2072</v>
      </c>
      <c r="D1696" s="2">
        <v>45856</v>
      </c>
      <c r="E1696" s="2">
        <v>45886</v>
      </c>
      <c r="F1696" s="2">
        <v>45869</v>
      </c>
      <c r="G1696" t="s">
        <v>331</v>
      </c>
      <c r="H1696" s="3">
        <v>400</v>
      </c>
      <c r="I1696" s="3">
        <v>400</v>
      </c>
      <c r="J1696">
        <v>1520</v>
      </c>
      <c r="K1696">
        <v>3</v>
      </c>
      <c r="L1696" t="s">
        <v>1687</v>
      </c>
      <c r="M1696" t="s">
        <v>1688</v>
      </c>
      <c r="N1696" t="s">
        <v>27</v>
      </c>
      <c r="P1696">
        <v>2</v>
      </c>
      <c r="Q1696" t="s">
        <v>31</v>
      </c>
    </row>
    <row r="1697" spans="1:17" x14ac:dyDescent="0.3">
      <c r="A1697" t="s">
        <v>2073</v>
      </c>
      <c r="C1697" t="s">
        <v>2074</v>
      </c>
      <c r="D1697" s="2">
        <v>45856</v>
      </c>
      <c r="E1697" s="2">
        <v>45856</v>
      </c>
      <c r="F1697" s="2">
        <v>45869</v>
      </c>
      <c r="G1697" t="s">
        <v>49</v>
      </c>
      <c r="H1697" s="3">
        <v>320</v>
      </c>
      <c r="I1697" s="3">
        <v>320</v>
      </c>
      <c r="J1697">
        <v>1521</v>
      </c>
      <c r="K1697">
        <v>3</v>
      </c>
      <c r="L1697" t="s">
        <v>1687</v>
      </c>
      <c r="M1697" t="s">
        <v>1688</v>
      </c>
      <c r="N1697" t="s">
        <v>27</v>
      </c>
      <c r="P1697">
        <v>2</v>
      </c>
      <c r="Q1697" t="s">
        <v>31</v>
      </c>
    </row>
    <row r="1698" spans="1:17" x14ac:dyDescent="0.3">
      <c r="A1698" t="s">
        <v>2075</v>
      </c>
      <c r="C1698" t="s">
        <v>2076</v>
      </c>
      <c r="D1698" s="2">
        <v>45856</v>
      </c>
      <c r="E1698" s="2">
        <v>45886</v>
      </c>
      <c r="F1698" s="2">
        <v>45869</v>
      </c>
      <c r="G1698" t="s">
        <v>331</v>
      </c>
      <c r="H1698" s="3">
        <v>140</v>
      </c>
      <c r="I1698" s="3">
        <v>134.06</v>
      </c>
      <c r="J1698">
        <v>1522</v>
      </c>
      <c r="K1698">
        <v>3</v>
      </c>
      <c r="L1698" t="s">
        <v>1687</v>
      </c>
      <c r="M1698" t="s">
        <v>1688</v>
      </c>
      <c r="N1698" t="s">
        <v>27</v>
      </c>
      <c r="P1698">
        <v>2</v>
      </c>
      <c r="Q1698" t="s">
        <v>31</v>
      </c>
    </row>
    <row r="1699" spans="1:17" x14ac:dyDescent="0.3">
      <c r="A1699" t="s">
        <v>2094</v>
      </c>
      <c r="C1699" t="s">
        <v>2095</v>
      </c>
      <c r="D1699" s="2">
        <v>45853</v>
      </c>
      <c r="E1699" s="2">
        <v>45883</v>
      </c>
      <c r="F1699" s="2">
        <v>45869</v>
      </c>
      <c r="G1699" t="s">
        <v>331</v>
      </c>
      <c r="H1699" s="3">
        <v>290</v>
      </c>
      <c r="I1699" s="3">
        <v>275.67</v>
      </c>
      <c r="J1699">
        <v>1506</v>
      </c>
      <c r="K1699">
        <v>3</v>
      </c>
      <c r="L1699" t="s">
        <v>1687</v>
      </c>
      <c r="M1699" t="s">
        <v>1688</v>
      </c>
      <c r="N1699" t="s">
        <v>27</v>
      </c>
      <c r="P1699">
        <v>2</v>
      </c>
      <c r="Q1699" t="s">
        <v>31</v>
      </c>
    </row>
    <row r="1700" spans="1:17" x14ac:dyDescent="0.3">
      <c r="A1700" t="s">
        <v>2096</v>
      </c>
      <c r="C1700" t="s">
        <v>2097</v>
      </c>
      <c r="D1700" s="2">
        <v>45853</v>
      </c>
      <c r="E1700" s="2">
        <v>45883</v>
      </c>
      <c r="F1700" s="2">
        <v>45869</v>
      </c>
      <c r="G1700" t="s">
        <v>331</v>
      </c>
      <c r="H1700" s="3">
        <v>130</v>
      </c>
      <c r="I1700" s="3">
        <v>130</v>
      </c>
      <c r="J1700">
        <v>1507</v>
      </c>
      <c r="K1700">
        <v>3</v>
      </c>
      <c r="L1700" t="s">
        <v>1687</v>
      </c>
      <c r="M1700" t="s">
        <v>1688</v>
      </c>
      <c r="N1700" t="s">
        <v>27</v>
      </c>
      <c r="P1700">
        <v>2</v>
      </c>
      <c r="Q1700" t="s">
        <v>31</v>
      </c>
    </row>
    <row r="1701" spans="1:17" x14ac:dyDescent="0.3">
      <c r="A1701" t="s">
        <v>2077</v>
      </c>
      <c r="C1701" t="s">
        <v>2078</v>
      </c>
      <c r="D1701" s="2">
        <v>45855</v>
      </c>
      <c r="E1701" s="2">
        <v>45855</v>
      </c>
      <c r="F1701" s="2">
        <v>45869</v>
      </c>
      <c r="G1701" t="s">
        <v>331</v>
      </c>
      <c r="H1701" s="3">
        <v>80</v>
      </c>
      <c r="I1701" s="3">
        <v>82.45</v>
      </c>
      <c r="J1701">
        <v>1514</v>
      </c>
      <c r="K1701">
        <v>3</v>
      </c>
      <c r="L1701" t="s">
        <v>1687</v>
      </c>
      <c r="M1701" t="s">
        <v>1688</v>
      </c>
      <c r="N1701" t="s">
        <v>27</v>
      </c>
      <c r="P1701">
        <v>2</v>
      </c>
      <c r="Q1701" t="s">
        <v>31</v>
      </c>
    </row>
    <row r="1702" spans="1:17" x14ac:dyDescent="0.3">
      <c r="A1702" t="s">
        <v>2060</v>
      </c>
      <c r="C1702" t="s">
        <v>1883</v>
      </c>
      <c r="D1702" s="2">
        <v>45864</v>
      </c>
      <c r="E1702" s="2">
        <v>45894</v>
      </c>
      <c r="F1702" s="2">
        <v>45869</v>
      </c>
      <c r="G1702" t="s">
        <v>331</v>
      </c>
      <c r="H1702" s="3">
        <v>140</v>
      </c>
      <c r="I1702" s="3">
        <v>134.06</v>
      </c>
      <c r="J1702">
        <v>1543</v>
      </c>
      <c r="K1702">
        <v>3</v>
      </c>
      <c r="L1702" t="s">
        <v>1687</v>
      </c>
      <c r="M1702" t="s">
        <v>1688</v>
      </c>
      <c r="N1702" t="s">
        <v>27</v>
      </c>
      <c r="P1702">
        <v>2</v>
      </c>
      <c r="Q1702" t="s">
        <v>31</v>
      </c>
    </row>
    <row r="1703" spans="1:17" x14ac:dyDescent="0.3">
      <c r="A1703" t="s">
        <v>2079</v>
      </c>
      <c r="C1703" t="s">
        <v>2080</v>
      </c>
      <c r="D1703" s="2">
        <v>45867</v>
      </c>
      <c r="E1703" s="2">
        <v>45867</v>
      </c>
      <c r="F1703" s="2">
        <v>45869</v>
      </c>
      <c r="G1703" t="s">
        <v>49</v>
      </c>
      <c r="H1703" s="3">
        <v>300</v>
      </c>
      <c r="I1703" s="3">
        <v>300</v>
      </c>
      <c r="J1703">
        <v>1546</v>
      </c>
      <c r="K1703">
        <v>3</v>
      </c>
      <c r="L1703" t="s">
        <v>1687</v>
      </c>
      <c r="M1703" t="s">
        <v>1688</v>
      </c>
      <c r="N1703" t="s">
        <v>27</v>
      </c>
      <c r="P1703">
        <v>2</v>
      </c>
      <c r="Q1703" t="s">
        <v>31</v>
      </c>
    </row>
    <row r="1704" spans="1:17" x14ac:dyDescent="0.3">
      <c r="A1704" t="s">
        <v>2081</v>
      </c>
      <c r="C1704" t="s">
        <v>1893</v>
      </c>
      <c r="D1704" s="2">
        <v>45867</v>
      </c>
      <c r="E1704" s="2">
        <v>45867</v>
      </c>
      <c r="F1704" s="2">
        <v>45869</v>
      </c>
      <c r="G1704" t="s">
        <v>49</v>
      </c>
      <c r="H1704" s="3">
        <v>170</v>
      </c>
      <c r="I1704" s="3">
        <v>170</v>
      </c>
      <c r="J1704">
        <v>1548</v>
      </c>
      <c r="K1704">
        <v>3</v>
      </c>
      <c r="L1704" t="s">
        <v>1687</v>
      </c>
      <c r="M1704" t="s">
        <v>1688</v>
      </c>
      <c r="N1704" t="s">
        <v>27</v>
      </c>
      <c r="P1704">
        <v>2</v>
      </c>
      <c r="Q1704" t="s">
        <v>31</v>
      </c>
    </row>
    <row r="1705" spans="1:17" x14ac:dyDescent="0.3">
      <c r="A1705" t="s">
        <v>2082</v>
      </c>
      <c r="C1705" t="s">
        <v>2083</v>
      </c>
      <c r="D1705" s="2">
        <v>45839</v>
      </c>
      <c r="E1705" s="2">
        <v>45839</v>
      </c>
      <c r="F1705" s="2">
        <v>45869</v>
      </c>
      <c r="G1705" t="s">
        <v>113</v>
      </c>
      <c r="H1705" s="3">
        <v>725</v>
      </c>
      <c r="I1705" s="3">
        <v>739.73</v>
      </c>
      <c r="J1705">
        <v>1458</v>
      </c>
      <c r="K1705">
        <v>3</v>
      </c>
      <c r="L1705" t="s">
        <v>1687</v>
      </c>
      <c r="M1705" t="s">
        <v>1688</v>
      </c>
      <c r="N1705" t="s">
        <v>27</v>
      </c>
      <c r="P1705">
        <v>2</v>
      </c>
      <c r="Q1705" t="s">
        <v>31</v>
      </c>
    </row>
    <row r="1706" spans="1:17" x14ac:dyDescent="0.3">
      <c r="A1706" t="s">
        <v>2084</v>
      </c>
      <c r="B1706" t="s">
        <v>1737</v>
      </c>
      <c r="C1706" t="s">
        <v>1738</v>
      </c>
      <c r="D1706" s="2">
        <v>45839</v>
      </c>
      <c r="E1706" s="2">
        <v>45839</v>
      </c>
      <c r="F1706" s="2">
        <v>45869</v>
      </c>
      <c r="G1706" t="s">
        <v>113</v>
      </c>
      <c r="H1706" s="3">
        <v>170</v>
      </c>
      <c r="I1706" s="3">
        <v>170</v>
      </c>
      <c r="J1706">
        <v>1459</v>
      </c>
      <c r="K1706">
        <v>3</v>
      </c>
      <c r="L1706" t="s">
        <v>1687</v>
      </c>
      <c r="M1706" t="s">
        <v>1688</v>
      </c>
      <c r="N1706" t="s">
        <v>27</v>
      </c>
      <c r="P1706">
        <v>2</v>
      </c>
      <c r="Q1706" t="s">
        <v>31</v>
      </c>
    </row>
    <row r="1707" spans="1:17" x14ac:dyDescent="0.3">
      <c r="A1707" t="s">
        <v>2085</v>
      </c>
      <c r="C1707" t="s">
        <v>1691</v>
      </c>
      <c r="D1707" s="2">
        <v>45840</v>
      </c>
      <c r="E1707" s="2">
        <v>45840</v>
      </c>
      <c r="F1707" s="2">
        <v>45869</v>
      </c>
      <c r="G1707" t="s">
        <v>331</v>
      </c>
      <c r="H1707" s="3">
        <v>495</v>
      </c>
      <c r="I1707" s="3">
        <v>495</v>
      </c>
      <c r="J1707">
        <v>1463</v>
      </c>
      <c r="K1707">
        <v>3</v>
      </c>
      <c r="L1707" t="s">
        <v>1687</v>
      </c>
      <c r="M1707" t="s">
        <v>1688</v>
      </c>
      <c r="N1707" t="s">
        <v>27</v>
      </c>
      <c r="P1707">
        <v>2</v>
      </c>
      <c r="Q1707" t="s">
        <v>31</v>
      </c>
    </row>
    <row r="1708" spans="1:17" x14ac:dyDescent="0.3">
      <c r="A1708" t="s">
        <v>2086</v>
      </c>
      <c r="C1708" t="s">
        <v>2087</v>
      </c>
      <c r="D1708" s="2">
        <v>45843</v>
      </c>
      <c r="E1708" s="2">
        <v>45873</v>
      </c>
      <c r="F1708" s="2">
        <v>45869</v>
      </c>
      <c r="G1708" t="s">
        <v>331</v>
      </c>
      <c r="H1708" s="3">
        <v>170</v>
      </c>
      <c r="I1708" s="3">
        <v>161.6</v>
      </c>
      <c r="J1708">
        <v>1469</v>
      </c>
      <c r="K1708">
        <v>3</v>
      </c>
      <c r="L1708" t="s">
        <v>1687</v>
      </c>
      <c r="M1708" t="s">
        <v>1688</v>
      </c>
      <c r="N1708" t="s">
        <v>27</v>
      </c>
      <c r="P1708">
        <v>2</v>
      </c>
      <c r="Q1708" t="s">
        <v>31</v>
      </c>
    </row>
    <row r="1709" spans="1:17" x14ac:dyDescent="0.3">
      <c r="A1709" t="s">
        <v>2088</v>
      </c>
      <c r="C1709" t="s">
        <v>2089</v>
      </c>
      <c r="D1709" s="2">
        <v>45843</v>
      </c>
      <c r="E1709" s="2">
        <v>45843</v>
      </c>
      <c r="F1709" s="2">
        <v>45869</v>
      </c>
      <c r="G1709" t="s">
        <v>331</v>
      </c>
      <c r="H1709" s="3">
        <v>130</v>
      </c>
      <c r="I1709" s="3">
        <v>126.24</v>
      </c>
      <c r="J1709">
        <v>1470</v>
      </c>
      <c r="K1709">
        <v>3</v>
      </c>
      <c r="L1709" t="s">
        <v>1687</v>
      </c>
      <c r="M1709" t="s">
        <v>1688</v>
      </c>
      <c r="N1709" t="s">
        <v>27</v>
      </c>
      <c r="P1709">
        <v>2</v>
      </c>
      <c r="Q1709" t="s">
        <v>31</v>
      </c>
    </row>
    <row r="1710" spans="1:17" x14ac:dyDescent="0.3">
      <c r="A1710" t="s">
        <v>2090</v>
      </c>
      <c r="C1710" t="s">
        <v>2091</v>
      </c>
      <c r="D1710" s="2">
        <v>45850</v>
      </c>
      <c r="E1710" s="2">
        <v>45880</v>
      </c>
      <c r="F1710" s="2">
        <v>45869</v>
      </c>
      <c r="G1710" t="s">
        <v>331</v>
      </c>
      <c r="H1710" s="3">
        <v>320</v>
      </c>
      <c r="I1710" s="3">
        <v>297.47000000000003</v>
      </c>
      <c r="J1710">
        <v>1503</v>
      </c>
      <c r="K1710">
        <v>3</v>
      </c>
      <c r="L1710" t="s">
        <v>1687</v>
      </c>
      <c r="M1710" t="s">
        <v>1688</v>
      </c>
      <c r="N1710" t="s">
        <v>27</v>
      </c>
      <c r="P1710">
        <v>2</v>
      </c>
      <c r="Q1710" t="s">
        <v>31</v>
      </c>
    </row>
    <row r="1711" spans="1:17" x14ac:dyDescent="0.3">
      <c r="A1711" t="s">
        <v>2092</v>
      </c>
      <c r="C1711" t="s">
        <v>2093</v>
      </c>
      <c r="D1711" s="2">
        <v>45853</v>
      </c>
      <c r="E1711" s="2">
        <v>45883</v>
      </c>
      <c r="F1711" s="2">
        <v>45869</v>
      </c>
      <c r="G1711" t="s">
        <v>331</v>
      </c>
      <c r="H1711" s="3">
        <v>160</v>
      </c>
      <c r="I1711" s="3">
        <v>153.22</v>
      </c>
      <c r="J1711">
        <v>1504</v>
      </c>
      <c r="K1711">
        <v>3</v>
      </c>
      <c r="L1711" t="s">
        <v>1687</v>
      </c>
      <c r="M1711" t="s">
        <v>1688</v>
      </c>
      <c r="N1711" t="s">
        <v>27</v>
      </c>
      <c r="P1711">
        <v>2</v>
      </c>
      <c r="Q1711" t="s">
        <v>31</v>
      </c>
    </row>
    <row r="1712" spans="1:17" x14ac:dyDescent="0.3">
      <c r="A1712" t="s">
        <v>2098</v>
      </c>
      <c r="C1712" t="s">
        <v>547</v>
      </c>
      <c r="D1712" s="2">
        <v>45850</v>
      </c>
      <c r="E1712" s="2">
        <v>45880</v>
      </c>
      <c r="F1712" s="2">
        <v>45869</v>
      </c>
      <c r="G1712" t="s">
        <v>331</v>
      </c>
      <c r="H1712" s="3">
        <v>160</v>
      </c>
      <c r="I1712" s="3">
        <v>153.22</v>
      </c>
      <c r="J1712">
        <v>1496</v>
      </c>
      <c r="K1712">
        <v>3</v>
      </c>
      <c r="L1712" t="s">
        <v>1687</v>
      </c>
      <c r="M1712" t="s">
        <v>1688</v>
      </c>
      <c r="N1712" t="s">
        <v>27</v>
      </c>
      <c r="P1712">
        <v>2</v>
      </c>
      <c r="Q1712" t="s">
        <v>31</v>
      </c>
    </row>
    <row r="1713" spans="1:18" x14ac:dyDescent="0.3">
      <c r="A1713" t="s">
        <v>2099</v>
      </c>
      <c r="C1713" t="s">
        <v>1881</v>
      </c>
      <c r="D1713" s="2">
        <v>45847</v>
      </c>
      <c r="E1713" s="2">
        <v>45877</v>
      </c>
      <c r="F1713" s="2">
        <v>45869</v>
      </c>
      <c r="G1713" t="s">
        <v>331</v>
      </c>
      <c r="H1713" s="3">
        <v>140</v>
      </c>
      <c r="I1713" s="3">
        <v>134.06</v>
      </c>
      <c r="J1713">
        <v>1482</v>
      </c>
      <c r="K1713">
        <v>3</v>
      </c>
      <c r="L1713" t="s">
        <v>1687</v>
      </c>
      <c r="M1713" t="s">
        <v>1688</v>
      </c>
      <c r="N1713" t="s">
        <v>27</v>
      </c>
      <c r="P1713">
        <v>2</v>
      </c>
      <c r="Q1713" t="s">
        <v>31</v>
      </c>
    </row>
    <row r="1714" spans="1:18" x14ac:dyDescent="0.3">
      <c r="A1714" t="s">
        <v>2100</v>
      </c>
      <c r="C1714" t="s">
        <v>2101</v>
      </c>
      <c r="D1714" s="2">
        <v>45848</v>
      </c>
      <c r="E1714" s="2">
        <v>45878</v>
      </c>
      <c r="F1714" s="2">
        <v>45869</v>
      </c>
      <c r="G1714" t="s">
        <v>331</v>
      </c>
      <c r="H1714" s="3">
        <v>330</v>
      </c>
      <c r="I1714" s="3">
        <v>313.7</v>
      </c>
      <c r="J1714">
        <v>1486</v>
      </c>
      <c r="K1714">
        <v>3</v>
      </c>
      <c r="L1714" t="s">
        <v>1687</v>
      </c>
      <c r="M1714" t="s">
        <v>1688</v>
      </c>
      <c r="N1714" t="s">
        <v>27</v>
      </c>
      <c r="P1714">
        <v>2</v>
      </c>
      <c r="Q1714" t="s">
        <v>31</v>
      </c>
    </row>
    <row r="1715" spans="1:18" x14ac:dyDescent="0.3">
      <c r="A1715" t="s">
        <v>2299</v>
      </c>
      <c r="C1715" t="s">
        <v>2052</v>
      </c>
      <c r="D1715" s="2">
        <v>45875</v>
      </c>
      <c r="E1715" s="2">
        <v>45875</v>
      </c>
      <c r="F1715" s="2">
        <v>45875</v>
      </c>
      <c r="G1715" t="s">
        <v>86</v>
      </c>
      <c r="H1715" s="3">
        <v>815</v>
      </c>
      <c r="I1715" s="3">
        <v>815</v>
      </c>
      <c r="J1715">
        <v>1578</v>
      </c>
      <c r="K1715">
        <v>3</v>
      </c>
      <c r="L1715" t="s">
        <v>1687</v>
      </c>
      <c r="M1715" t="s">
        <v>1688</v>
      </c>
      <c r="N1715" t="s">
        <v>27</v>
      </c>
      <c r="P1715">
        <v>1156</v>
      </c>
      <c r="Q1715" t="s">
        <v>1689</v>
      </c>
    </row>
    <row r="1716" spans="1:18" x14ac:dyDescent="0.3">
      <c r="A1716" t="s">
        <v>2300</v>
      </c>
      <c r="C1716" t="s">
        <v>2301</v>
      </c>
      <c r="D1716" s="2">
        <v>45877</v>
      </c>
      <c r="E1716" s="2">
        <v>45877</v>
      </c>
      <c r="F1716" s="2">
        <v>45877</v>
      </c>
      <c r="G1716" t="s">
        <v>86</v>
      </c>
      <c r="H1716" s="3">
        <v>70</v>
      </c>
      <c r="I1716" s="3">
        <v>70</v>
      </c>
      <c r="J1716">
        <v>1591</v>
      </c>
      <c r="K1716">
        <v>3</v>
      </c>
      <c r="L1716" t="s">
        <v>1687</v>
      </c>
      <c r="M1716" t="s">
        <v>1688</v>
      </c>
      <c r="N1716" t="s">
        <v>27</v>
      </c>
      <c r="P1716">
        <v>1156</v>
      </c>
      <c r="Q1716" t="s">
        <v>1689</v>
      </c>
    </row>
    <row r="1717" spans="1:18" x14ac:dyDescent="0.3">
      <c r="A1717" t="s">
        <v>2302</v>
      </c>
      <c r="C1717" t="s">
        <v>2303</v>
      </c>
      <c r="D1717" s="2">
        <v>45878</v>
      </c>
      <c r="E1717" s="2">
        <v>45878</v>
      </c>
      <c r="F1717" s="2">
        <v>45878</v>
      </c>
      <c r="G1717" t="s">
        <v>86</v>
      </c>
      <c r="H1717" s="3">
        <v>120</v>
      </c>
      <c r="I1717" s="3">
        <v>120</v>
      </c>
      <c r="J1717">
        <v>1596</v>
      </c>
      <c r="K1717">
        <v>3</v>
      </c>
      <c r="L1717" t="s">
        <v>1687</v>
      </c>
      <c r="M1717" t="s">
        <v>1688</v>
      </c>
      <c r="N1717" t="s">
        <v>27</v>
      </c>
      <c r="P1717">
        <v>1156</v>
      </c>
      <c r="Q1717" t="s">
        <v>1689</v>
      </c>
    </row>
    <row r="1718" spans="1:18" x14ac:dyDescent="0.3">
      <c r="A1718" t="s">
        <v>2304</v>
      </c>
      <c r="C1718" t="s">
        <v>2305</v>
      </c>
      <c r="D1718" s="2">
        <v>45882</v>
      </c>
      <c r="E1718" s="2">
        <v>45882</v>
      </c>
      <c r="F1718" s="2">
        <v>45882</v>
      </c>
      <c r="G1718" t="s">
        <v>86</v>
      </c>
      <c r="H1718" s="3">
        <v>85</v>
      </c>
      <c r="I1718" s="3">
        <v>85</v>
      </c>
      <c r="J1718">
        <v>1607</v>
      </c>
      <c r="K1718">
        <v>3</v>
      </c>
      <c r="L1718" t="s">
        <v>1687</v>
      </c>
      <c r="M1718" t="s">
        <v>1688</v>
      </c>
      <c r="N1718" t="s">
        <v>27</v>
      </c>
      <c r="P1718">
        <v>1156</v>
      </c>
      <c r="Q1718" t="s">
        <v>1689</v>
      </c>
    </row>
    <row r="1719" spans="1:18" x14ac:dyDescent="0.3">
      <c r="A1719" t="s">
        <v>2307</v>
      </c>
      <c r="B1719" t="s">
        <v>2308</v>
      </c>
      <c r="C1719" t="s">
        <v>2309</v>
      </c>
      <c r="D1719" s="2">
        <v>45867</v>
      </c>
      <c r="E1719" s="2">
        <v>45897</v>
      </c>
      <c r="F1719" s="2">
        <v>45887</v>
      </c>
      <c r="G1719" t="s">
        <v>331</v>
      </c>
      <c r="H1719" s="3">
        <v>1485</v>
      </c>
      <c r="I1719" s="3">
        <v>1485</v>
      </c>
      <c r="J1719">
        <v>1545</v>
      </c>
      <c r="K1719">
        <v>3</v>
      </c>
      <c r="L1719" t="s">
        <v>1687</v>
      </c>
      <c r="M1719" t="s">
        <v>1688</v>
      </c>
      <c r="N1719" t="s">
        <v>27</v>
      </c>
      <c r="P1719">
        <v>2</v>
      </c>
      <c r="Q1719" t="s">
        <v>31</v>
      </c>
    </row>
    <row r="1720" spans="1:18" x14ac:dyDescent="0.3">
      <c r="A1720" t="s">
        <v>2306</v>
      </c>
      <c r="C1720" t="s">
        <v>1893</v>
      </c>
      <c r="D1720" s="2">
        <v>45857</v>
      </c>
      <c r="E1720" s="2">
        <v>45857</v>
      </c>
      <c r="F1720" s="2">
        <v>45887</v>
      </c>
      <c r="G1720" t="s">
        <v>49</v>
      </c>
      <c r="H1720" s="3">
        <v>80</v>
      </c>
      <c r="I1720" s="3">
        <v>80</v>
      </c>
      <c r="J1720">
        <v>1523</v>
      </c>
      <c r="K1720">
        <v>3</v>
      </c>
      <c r="L1720" t="s">
        <v>1687</v>
      </c>
      <c r="M1720" t="s">
        <v>1688</v>
      </c>
      <c r="N1720" t="s">
        <v>27</v>
      </c>
      <c r="P1720">
        <v>2</v>
      </c>
      <c r="Q1720" t="s">
        <v>31</v>
      </c>
    </row>
    <row r="1721" spans="1:18" x14ac:dyDescent="0.3">
      <c r="A1721" t="s">
        <v>2359</v>
      </c>
      <c r="B1721" t="s">
        <v>2360</v>
      </c>
      <c r="C1721" t="s">
        <v>2361</v>
      </c>
      <c r="D1721" s="2">
        <v>45870</v>
      </c>
      <c r="E1721" s="2">
        <v>45908</v>
      </c>
      <c r="F1721" s="2">
        <v>45888</v>
      </c>
      <c r="G1721" t="s">
        <v>45</v>
      </c>
      <c r="H1721" s="3">
        <v>1136.25</v>
      </c>
      <c r="I1721" s="3">
        <v>1136.25</v>
      </c>
      <c r="J1721">
        <v>2220</v>
      </c>
      <c r="K1721">
        <v>3</v>
      </c>
      <c r="L1721" t="s">
        <v>1687</v>
      </c>
      <c r="M1721" t="s">
        <v>1688</v>
      </c>
      <c r="N1721" t="s">
        <v>27</v>
      </c>
      <c r="P1721">
        <v>2</v>
      </c>
      <c r="Q1721" t="s">
        <v>31</v>
      </c>
      <c r="R1721" t="s">
        <v>2362</v>
      </c>
    </row>
    <row r="1722" spans="1:18" x14ac:dyDescent="0.3">
      <c r="A1722" t="s">
        <v>2363</v>
      </c>
      <c r="B1722" t="s">
        <v>2360</v>
      </c>
      <c r="C1722" t="s">
        <v>2361</v>
      </c>
      <c r="D1722" s="2">
        <v>45870</v>
      </c>
      <c r="E1722" s="2">
        <v>45938</v>
      </c>
      <c r="F1722" s="2">
        <v>45888</v>
      </c>
      <c r="G1722" t="s">
        <v>45</v>
      </c>
      <c r="H1722" s="3">
        <v>1136.25</v>
      </c>
      <c r="I1722" s="3">
        <v>1136.25</v>
      </c>
      <c r="J1722">
        <v>2220</v>
      </c>
      <c r="K1722">
        <v>3</v>
      </c>
      <c r="L1722" t="s">
        <v>1687</v>
      </c>
      <c r="M1722" t="s">
        <v>1688</v>
      </c>
      <c r="N1722" t="s">
        <v>27</v>
      </c>
      <c r="P1722">
        <v>2</v>
      </c>
      <c r="Q1722" t="s">
        <v>31</v>
      </c>
      <c r="R1722" t="s">
        <v>2362</v>
      </c>
    </row>
    <row r="1723" spans="1:18" x14ac:dyDescent="0.3">
      <c r="A1723" t="s">
        <v>2364</v>
      </c>
      <c r="B1723" t="s">
        <v>2360</v>
      </c>
      <c r="C1723" t="s">
        <v>2361</v>
      </c>
      <c r="D1723" s="2">
        <v>45870</v>
      </c>
      <c r="E1723" s="2">
        <v>45969</v>
      </c>
      <c r="F1723" s="2">
        <v>45888</v>
      </c>
      <c r="G1723" t="s">
        <v>45</v>
      </c>
      <c r="H1723" s="3">
        <v>1136.25</v>
      </c>
      <c r="I1723" s="3">
        <v>1136.25</v>
      </c>
      <c r="J1723">
        <v>2220</v>
      </c>
      <c r="K1723">
        <v>3</v>
      </c>
      <c r="L1723" t="s">
        <v>1687</v>
      </c>
      <c r="M1723" t="s">
        <v>1688</v>
      </c>
      <c r="N1723" t="s">
        <v>27</v>
      </c>
      <c r="P1723">
        <v>2</v>
      </c>
      <c r="Q1723" t="s">
        <v>31</v>
      </c>
      <c r="R1723" t="s">
        <v>2362</v>
      </c>
    </row>
    <row r="1724" spans="1:18" x14ac:dyDescent="0.3">
      <c r="A1724" t="s">
        <v>2365</v>
      </c>
      <c r="B1724" t="s">
        <v>2360</v>
      </c>
      <c r="C1724" t="s">
        <v>2361</v>
      </c>
      <c r="D1724" s="2">
        <v>45870</v>
      </c>
      <c r="E1724" s="2">
        <v>45999</v>
      </c>
      <c r="F1724" s="2">
        <v>45888</v>
      </c>
      <c r="G1724" t="s">
        <v>45</v>
      </c>
      <c r="H1724" s="3">
        <v>1136.25</v>
      </c>
      <c r="I1724" s="3">
        <v>1136.25</v>
      </c>
      <c r="J1724">
        <v>2220</v>
      </c>
      <c r="K1724">
        <v>3</v>
      </c>
      <c r="L1724" t="s">
        <v>1687</v>
      </c>
      <c r="M1724" t="s">
        <v>1688</v>
      </c>
      <c r="N1724" t="s">
        <v>27</v>
      </c>
      <c r="P1724">
        <v>2</v>
      </c>
      <c r="Q1724" t="s">
        <v>31</v>
      </c>
      <c r="R1724" t="s">
        <v>2362</v>
      </c>
    </row>
    <row r="1725" spans="1:18" x14ac:dyDescent="0.3">
      <c r="A1725" t="s">
        <v>2366</v>
      </c>
      <c r="B1725" t="s">
        <v>2281</v>
      </c>
      <c r="C1725" t="s">
        <v>2282</v>
      </c>
      <c r="D1725" s="2">
        <v>45870</v>
      </c>
      <c r="E1725" s="2">
        <v>45870</v>
      </c>
      <c r="F1725" s="2">
        <v>45888</v>
      </c>
      <c r="G1725" t="s">
        <v>49</v>
      </c>
      <c r="H1725" s="3">
        <v>325</v>
      </c>
      <c r="I1725" s="3">
        <v>325</v>
      </c>
      <c r="J1725">
        <v>2221</v>
      </c>
      <c r="K1725">
        <v>3</v>
      </c>
      <c r="L1725" t="s">
        <v>1687</v>
      </c>
      <c r="M1725" t="s">
        <v>1688</v>
      </c>
      <c r="N1725" t="s">
        <v>27</v>
      </c>
      <c r="P1725">
        <v>2</v>
      </c>
      <c r="Q1725" t="s">
        <v>31</v>
      </c>
    </row>
    <row r="1726" spans="1:18" x14ac:dyDescent="0.3">
      <c r="A1726" t="s">
        <v>2280</v>
      </c>
      <c r="B1726" t="s">
        <v>2281</v>
      </c>
      <c r="C1726" t="s">
        <v>2282</v>
      </c>
      <c r="D1726" s="2">
        <v>45870</v>
      </c>
      <c r="E1726" s="2">
        <v>45870</v>
      </c>
      <c r="F1726" s="2">
        <v>45888</v>
      </c>
      <c r="G1726" t="s">
        <v>49</v>
      </c>
      <c r="H1726" s="3">
        <v>100</v>
      </c>
      <c r="I1726" s="3">
        <v>100</v>
      </c>
      <c r="J1726">
        <v>2222</v>
      </c>
      <c r="K1726">
        <v>3</v>
      </c>
      <c r="L1726" t="s">
        <v>1687</v>
      </c>
      <c r="M1726" t="s">
        <v>1688</v>
      </c>
      <c r="N1726" t="s">
        <v>27</v>
      </c>
      <c r="P1726">
        <v>2</v>
      </c>
      <c r="Q1726" t="s">
        <v>31</v>
      </c>
    </row>
    <row r="1727" spans="1:18" x14ac:dyDescent="0.3">
      <c r="A1727" t="s">
        <v>2367</v>
      </c>
      <c r="B1727" t="s">
        <v>1878</v>
      </c>
      <c r="C1727" t="s">
        <v>1879</v>
      </c>
      <c r="D1727" s="2">
        <v>45870</v>
      </c>
      <c r="E1727" s="2">
        <v>45870</v>
      </c>
      <c r="F1727" s="2">
        <v>45888</v>
      </c>
      <c r="G1727" t="s">
        <v>49</v>
      </c>
      <c r="H1727" s="3">
        <v>3215</v>
      </c>
      <c r="I1727" s="3">
        <v>3215</v>
      </c>
      <c r="J1727">
        <v>2223</v>
      </c>
      <c r="K1727">
        <v>3</v>
      </c>
      <c r="L1727" t="s">
        <v>1687</v>
      </c>
      <c r="M1727" t="s">
        <v>1688</v>
      </c>
      <c r="N1727" t="s">
        <v>27</v>
      </c>
      <c r="P1727">
        <v>2</v>
      </c>
      <c r="Q1727" t="s">
        <v>31</v>
      </c>
    </row>
    <row r="1728" spans="1:18" x14ac:dyDescent="0.3">
      <c r="A1728" t="s">
        <v>2368</v>
      </c>
      <c r="B1728" t="s">
        <v>1859</v>
      </c>
      <c r="C1728" t="s">
        <v>1860</v>
      </c>
      <c r="D1728" s="2">
        <v>45870</v>
      </c>
      <c r="E1728" s="2">
        <v>45870</v>
      </c>
      <c r="F1728" s="2">
        <v>45888</v>
      </c>
      <c r="G1728" t="s">
        <v>49</v>
      </c>
      <c r="H1728" s="3">
        <v>1320</v>
      </c>
      <c r="I1728" s="3">
        <v>1320</v>
      </c>
      <c r="J1728">
        <v>2224</v>
      </c>
      <c r="K1728">
        <v>3</v>
      </c>
      <c r="L1728" t="s">
        <v>1687</v>
      </c>
      <c r="M1728" t="s">
        <v>1688</v>
      </c>
      <c r="N1728" t="s">
        <v>27</v>
      </c>
      <c r="P1728">
        <v>2</v>
      </c>
      <c r="Q1728" t="s">
        <v>31</v>
      </c>
    </row>
    <row r="1729" spans="1:18" x14ac:dyDescent="0.3">
      <c r="A1729" t="s">
        <v>2369</v>
      </c>
      <c r="B1729" t="s">
        <v>2370</v>
      </c>
      <c r="C1729" t="s">
        <v>2371</v>
      </c>
      <c r="D1729" s="2">
        <v>45874</v>
      </c>
      <c r="E1729" s="2">
        <v>45874</v>
      </c>
      <c r="F1729" s="2">
        <v>45888</v>
      </c>
      <c r="G1729" t="s">
        <v>49</v>
      </c>
      <c r="H1729" s="3">
        <v>1360</v>
      </c>
      <c r="I1729" s="3">
        <v>1360</v>
      </c>
      <c r="J1729">
        <v>2225</v>
      </c>
      <c r="K1729">
        <v>3</v>
      </c>
      <c r="L1729" t="s">
        <v>1687</v>
      </c>
      <c r="M1729" t="s">
        <v>1688</v>
      </c>
      <c r="N1729" t="s">
        <v>27</v>
      </c>
      <c r="P1729">
        <v>2</v>
      </c>
      <c r="Q1729" t="s">
        <v>31</v>
      </c>
    </row>
    <row r="1730" spans="1:18" x14ac:dyDescent="0.3">
      <c r="A1730" t="s">
        <v>2372</v>
      </c>
      <c r="B1730" t="s">
        <v>2135</v>
      </c>
      <c r="C1730" t="s">
        <v>2136</v>
      </c>
      <c r="D1730" s="2">
        <v>45874</v>
      </c>
      <c r="E1730" s="2">
        <v>45874</v>
      </c>
      <c r="F1730" s="2">
        <v>45888</v>
      </c>
      <c r="G1730" t="s">
        <v>49</v>
      </c>
      <c r="H1730" s="3">
        <v>995</v>
      </c>
      <c r="I1730" s="3">
        <v>995</v>
      </c>
      <c r="J1730">
        <v>2226</v>
      </c>
      <c r="K1730">
        <v>3</v>
      </c>
      <c r="L1730" t="s">
        <v>1687</v>
      </c>
      <c r="M1730" t="s">
        <v>1688</v>
      </c>
      <c r="N1730" t="s">
        <v>27</v>
      </c>
      <c r="P1730">
        <v>2</v>
      </c>
      <c r="Q1730" t="s">
        <v>31</v>
      </c>
    </row>
    <row r="1731" spans="1:18" x14ac:dyDescent="0.3">
      <c r="A1731" t="s">
        <v>2373</v>
      </c>
      <c r="B1731" t="s">
        <v>1748</v>
      </c>
      <c r="C1731" t="s">
        <v>1749</v>
      </c>
      <c r="D1731" s="2">
        <v>45874</v>
      </c>
      <c r="E1731" s="2">
        <v>45874</v>
      </c>
      <c r="F1731" s="2">
        <v>45888</v>
      </c>
      <c r="G1731" t="s">
        <v>49</v>
      </c>
      <c r="H1731" s="3">
        <v>2520</v>
      </c>
      <c r="I1731" s="3">
        <v>2520</v>
      </c>
      <c r="J1731">
        <v>2227</v>
      </c>
      <c r="K1731">
        <v>3</v>
      </c>
      <c r="L1731" t="s">
        <v>1687</v>
      </c>
      <c r="M1731" t="s">
        <v>1688</v>
      </c>
      <c r="N1731" t="s">
        <v>27</v>
      </c>
      <c r="P1731">
        <v>2</v>
      </c>
      <c r="Q1731" t="s">
        <v>31</v>
      </c>
    </row>
    <row r="1732" spans="1:18" x14ac:dyDescent="0.3">
      <c r="A1732" t="s">
        <v>2374</v>
      </c>
      <c r="B1732" t="s">
        <v>2126</v>
      </c>
      <c r="C1732" t="s">
        <v>2127</v>
      </c>
      <c r="D1732" s="2">
        <v>45874</v>
      </c>
      <c r="E1732" s="2">
        <v>45874</v>
      </c>
      <c r="F1732" s="2">
        <v>45888</v>
      </c>
      <c r="G1732" t="s">
        <v>49</v>
      </c>
      <c r="H1732" s="3">
        <v>4560</v>
      </c>
      <c r="I1732" s="3">
        <v>4560</v>
      </c>
      <c r="J1732">
        <v>2228</v>
      </c>
      <c r="K1732">
        <v>3</v>
      </c>
      <c r="L1732" t="s">
        <v>1687</v>
      </c>
      <c r="M1732" t="s">
        <v>1688</v>
      </c>
      <c r="N1732" t="s">
        <v>27</v>
      </c>
      <c r="P1732">
        <v>2</v>
      </c>
      <c r="Q1732" t="s">
        <v>31</v>
      </c>
    </row>
    <row r="1733" spans="1:18" x14ac:dyDescent="0.3">
      <c r="A1733" t="s">
        <v>2375</v>
      </c>
      <c r="B1733" t="s">
        <v>2376</v>
      </c>
      <c r="C1733" t="s">
        <v>2377</v>
      </c>
      <c r="D1733" s="2">
        <v>45874</v>
      </c>
      <c r="E1733" s="2">
        <v>45874</v>
      </c>
      <c r="F1733" s="2">
        <v>45888</v>
      </c>
      <c r="G1733" t="s">
        <v>49</v>
      </c>
      <c r="H1733" s="3">
        <v>600</v>
      </c>
      <c r="I1733" s="3">
        <v>600</v>
      </c>
      <c r="J1733">
        <v>2229</v>
      </c>
      <c r="K1733">
        <v>3</v>
      </c>
      <c r="L1733" t="s">
        <v>1687</v>
      </c>
      <c r="M1733" t="s">
        <v>1688</v>
      </c>
      <c r="N1733" t="s">
        <v>27</v>
      </c>
      <c r="P1733">
        <v>2</v>
      </c>
      <c r="Q1733" t="s">
        <v>31</v>
      </c>
      <c r="R1733" t="s">
        <v>2233</v>
      </c>
    </row>
    <row r="1734" spans="1:18" x14ac:dyDescent="0.3">
      <c r="A1734" t="s">
        <v>2375</v>
      </c>
      <c r="B1734" t="s">
        <v>2376</v>
      </c>
      <c r="C1734" t="s">
        <v>2377</v>
      </c>
      <c r="D1734" s="2">
        <v>45874</v>
      </c>
      <c r="E1734" s="2">
        <v>45874</v>
      </c>
      <c r="F1734" s="2">
        <v>45888</v>
      </c>
      <c r="G1734" t="s">
        <v>49</v>
      </c>
      <c r="H1734" s="3">
        <v>1470</v>
      </c>
      <c r="I1734" s="3">
        <v>1470</v>
      </c>
      <c r="J1734">
        <v>2229</v>
      </c>
      <c r="K1734">
        <v>3</v>
      </c>
      <c r="L1734" t="s">
        <v>1687</v>
      </c>
      <c r="M1734" t="s">
        <v>1688</v>
      </c>
      <c r="N1734" t="s">
        <v>27</v>
      </c>
      <c r="P1734">
        <v>2</v>
      </c>
      <c r="Q1734" t="s">
        <v>31</v>
      </c>
      <c r="R1734" t="s">
        <v>2233</v>
      </c>
    </row>
    <row r="1735" spans="1:18" x14ac:dyDescent="0.3">
      <c r="A1735" t="s">
        <v>2358</v>
      </c>
      <c r="B1735" t="s">
        <v>1915</v>
      </c>
      <c r="C1735" t="s">
        <v>1916</v>
      </c>
      <c r="D1735" s="2">
        <v>45870</v>
      </c>
      <c r="E1735" s="2">
        <v>45870</v>
      </c>
      <c r="F1735" s="2">
        <v>45888</v>
      </c>
      <c r="G1735" t="s">
        <v>49</v>
      </c>
      <c r="H1735" s="3">
        <v>2690</v>
      </c>
      <c r="I1735" s="3">
        <v>2690</v>
      </c>
      <c r="J1735">
        <v>2219</v>
      </c>
      <c r="K1735">
        <v>3</v>
      </c>
      <c r="L1735" t="s">
        <v>1687</v>
      </c>
      <c r="M1735" t="s">
        <v>1688</v>
      </c>
      <c r="N1735" t="s">
        <v>27</v>
      </c>
      <c r="P1735">
        <v>2</v>
      </c>
      <c r="Q1735" t="s">
        <v>31</v>
      </c>
    </row>
    <row r="1736" spans="1:18" x14ac:dyDescent="0.3">
      <c r="A1736" t="s">
        <v>2433</v>
      </c>
      <c r="B1736" t="s">
        <v>2434</v>
      </c>
      <c r="C1736" t="s">
        <v>2435</v>
      </c>
      <c r="D1736" s="2">
        <v>45849</v>
      </c>
      <c r="E1736" s="2">
        <v>45849</v>
      </c>
      <c r="F1736" s="2">
        <v>45888</v>
      </c>
      <c r="G1736" t="s">
        <v>49</v>
      </c>
      <c r="H1736" s="3">
        <v>5310</v>
      </c>
      <c r="I1736" s="3">
        <v>5310</v>
      </c>
      <c r="J1736">
        <v>2106</v>
      </c>
      <c r="K1736">
        <v>3</v>
      </c>
      <c r="L1736" t="s">
        <v>1687</v>
      </c>
      <c r="M1736" t="s">
        <v>1688</v>
      </c>
      <c r="N1736" t="s">
        <v>27</v>
      </c>
      <c r="P1736">
        <v>2</v>
      </c>
      <c r="Q1736" t="s">
        <v>31</v>
      </c>
    </row>
    <row r="1737" spans="1:18" x14ac:dyDescent="0.3">
      <c r="A1737" t="s">
        <v>2404</v>
      </c>
      <c r="B1737" t="s">
        <v>2405</v>
      </c>
      <c r="C1737" t="s">
        <v>2406</v>
      </c>
      <c r="D1737" s="2">
        <v>45876</v>
      </c>
      <c r="E1737" s="2">
        <v>45876</v>
      </c>
      <c r="F1737" s="2">
        <v>45888</v>
      </c>
      <c r="G1737" t="s">
        <v>49</v>
      </c>
      <c r="H1737" s="3">
        <v>800</v>
      </c>
      <c r="I1737" s="3">
        <v>800</v>
      </c>
      <c r="J1737">
        <v>2255</v>
      </c>
      <c r="K1737">
        <v>3</v>
      </c>
      <c r="L1737" t="s">
        <v>1687</v>
      </c>
      <c r="M1737" t="s">
        <v>1688</v>
      </c>
      <c r="N1737" t="s">
        <v>27</v>
      </c>
      <c r="P1737">
        <v>2</v>
      </c>
      <c r="Q1737" t="s">
        <v>31</v>
      </c>
    </row>
    <row r="1738" spans="1:18" x14ac:dyDescent="0.3">
      <c r="A1738" t="s">
        <v>2407</v>
      </c>
      <c r="B1738" t="s">
        <v>2408</v>
      </c>
      <c r="C1738" t="s">
        <v>2409</v>
      </c>
      <c r="D1738" s="2">
        <v>45876</v>
      </c>
      <c r="E1738" s="2">
        <v>45876</v>
      </c>
      <c r="F1738" s="2">
        <v>45888</v>
      </c>
      <c r="G1738" t="s">
        <v>49</v>
      </c>
      <c r="H1738" s="3">
        <v>3665</v>
      </c>
      <c r="I1738" s="3">
        <v>3665</v>
      </c>
      <c r="J1738">
        <v>2244</v>
      </c>
      <c r="K1738">
        <v>3</v>
      </c>
      <c r="L1738" t="s">
        <v>1687</v>
      </c>
      <c r="M1738" t="s">
        <v>1688</v>
      </c>
      <c r="N1738" t="s">
        <v>27</v>
      </c>
      <c r="P1738">
        <v>2</v>
      </c>
      <c r="Q1738" t="s">
        <v>31</v>
      </c>
    </row>
    <row r="1739" spans="1:18" x14ac:dyDescent="0.3">
      <c r="A1739" t="s">
        <v>2410</v>
      </c>
      <c r="B1739" t="s">
        <v>2411</v>
      </c>
      <c r="C1739" t="s">
        <v>2412</v>
      </c>
      <c r="D1739" s="2">
        <v>45876</v>
      </c>
      <c r="E1739" s="2">
        <v>45876</v>
      </c>
      <c r="F1739" s="2">
        <v>45888</v>
      </c>
      <c r="G1739" t="s">
        <v>49</v>
      </c>
      <c r="H1739" s="3">
        <v>1190</v>
      </c>
      <c r="I1739" s="3">
        <v>1190</v>
      </c>
      <c r="J1739">
        <v>2245</v>
      </c>
      <c r="K1739">
        <v>3</v>
      </c>
      <c r="L1739" t="s">
        <v>1687</v>
      </c>
      <c r="M1739" t="s">
        <v>1688</v>
      </c>
      <c r="N1739" t="s">
        <v>27</v>
      </c>
      <c r="P1739">
        <v>2</v>
      </c>
      <c r="Q1739" t="s">
        <v>31</v>
      </c>
    </row>
    <row r="1740" spans="1:18" x14ac:dyDescent="0.3">
      <c r="A1740" t="s">
        <v>2413</v>
      </c>
      <c r="B1740" t="s">
        <v>1805</v>
      </c>
      <c r="C1740" t="s">
        <v>1806</v>
      </c>
      <c r="D1740" s="2">
        <v>45876</v>
      </c>
      <c r="E1740" s="2">
        <v>45876</v>
      </c>
      <c r="F1740" s="2">
        <v>45888</v>
      </c>
      <c r="G1740" t="s">
        <v>49</v>
      </c>
      <c r="H1740" s="3">
        <v>500</v>
      </c>
      <c r="I1740" s="3">
        <v>500</v>
      </c>
      <c r="J1740">
        <v>2248</v>
      </c>
      <c r="K1740">
        <v>3</v>
      </c>
      <c r="L1740" t="s">
        <v>1687</v>
      </c>
      <c r="M1740" t="s">
        <v>1688</v>
      </c>
      <c r="N1740" t="s">
        <v>27</v>
      </c>
      <c r="P1740">
        <v>2</v>
      </c>
      <c r="Q1740" t="s">
        <v>31</v>
      </c>
    </row>
    <row r="1741" spans="1:18" x14ac:dyDescent="0.3">
      <c r="A1741" t="s">
        <v>2414</v>
      </c>
      <c r="B1741" t="s">
        <v>1805</v>
      </c>
      <c r="C1741" t="s">
        <v>1806</v>
      </c>
      <c r="D1741" s="2">
        <v>45876</v>
      </c>
      <c r="E1741" s="2">
        <v>45906</v>
      </c>
      <c r="F1741" s="2">
        <v>45888</v>
      </c>
      <c r="G1741" t="s">
        <v>45</v>
      </c>
      <c r="H1741" s="3">
        <v>471.67</v>
      </c>
      <c r="I1741" s="3">
        <v>471.67</v>
      </c>
      <c r="J1741">
        <v>2248</v>
      </c>
      <c r="K1741">
        <v>3</v>
      </c>
      <c r="L1741" t="s">
        <v>1687</v>
      </c>
      <c r="M1741" t="s">
        <v>1688</v>
      </c>
      <c r="N1741" t="s">
        <v>27</v>
      </c>
      <c r="P1741">
        <v>2</v>
      </c>
      <c r="Q1741" t="s">
        <v>31</v>
      </c>
    </row>
    <row r="1742" spans="1:18" x14ac:dyDescent="0.3">
      <c r="A1742" t="s">
        <v>2415</v>
      </c>
      <c r="B1742" t="s">
        <v>1805</v>
      </c>
      <c r="C1742" t="s">
        <v>1806</v>
      </c>
      <c r="D1742" s="2">
        <v>45876</v>
      </c>
      <c r="E1742" s="2">
        <v>45936</v>
      </c>
      <c r="F1742" s="2">
        <v>45888</v>
      </c>
      <c r="G1742" t="s">
        <v>45</v>
      </c>
      <c r="H1742" s="3">
        <v>471.67</v>
      </c>
      <c r="I1742" s="3">
        <v>471.67</v>
      </c>
      <c r="J1742">
        <v>2248</v>
      </c>
      <c r="K1742">
        <v>3</v>
      </c>
      <c r="L1742" t="s">
        <v>1687</v>
      </c>
      <c r="M1742" t="s">
        <v>1688</v>
      </c>
      <c r="N1742" t="s">
        <v>27</v>
      </c>
      <c r="P1742">
        <v>2</v>
      </c>
      <c r="Q1742" t="s">
        <v>31</v>
      </c>
    </row>
    <row r="1743" spans="1:18" x14ac:dyDescent="0.3">
      <c r="A1743" t="s">
        <v>2416</v>
      </c>
      <c r="B1743" t="s">
        <v>1805</v>
      </c>
      <c r="C1743" t="s">
        <v>1806</v>
      </c>
      <c r="D1743" s="2">
        <v>45876</v>
      </c>
      <c r="E1743" s="2">
        <v>45966</v>
      </c>
      <c r="F1743" s="2">
        <v>45888</v>
      </c>
      <c r="G1743" t="s">
        <v>45</v>
      </c>
      <c r="H1743" s="3">
        <v>471.66</v>
      </c>
      <c r="I1743" s="3">
        <v>471.66</v>
      </c>
      <c r="J1743">
        <v>2248</v>
      </c>
      <c r="K1743">
        <v>3</v>
      </c>
      <c r="L1743" t="s">
        <v>1687</v>
      </c>
      <c r="M1743" t="s">
        <v>1688</v>
      </c>
      <c r="N1743" t="s">
        <v>27</v>
      </c>
      <c r="P1743">
        <v>2</v>
      </c>
      <c r="Q1743" t="s">
        <v>31</v>
      </c>
    </row>
    <row r="1744" spans="1:18" x14ac:dyDescent="0.3">
      <c r="A1744" t="s">
        <v>2417</v>
      </c>
      <c r="B1744" t="s">
        <v>2418</v>
      </c>
      <c r="C1744" t="s">
        <v>2419</v>
      </c>
      <c r="D1744" s="2">
        <v>45876</v>
      </c>
      <c r="E1744" s="2">
        <v>45876</v>
      </c>
      <c r="F1744" s="2">
        <v>45888</v>
      </c>
      <c r="G1744" t="s">
        <v>49</v>
      </c>
      <c r="H1744" s="3">
        <v>2470</v>
      </c>
      <c r="I1744" s="3">
        <v>2470</v>
      </c>
      <c r="J1744">
        <v>2249</v>
      </c>
      <c r="K1744">
        <v>3</v>
      </c>
      <c r="L1744" t="s">
        <v>1687</v>
      </c>
      <c r="M1744" t="s">
        <v>1688</v>
      </c>
      <c r="N1744" t="s">
        <v>27</v>
      </c>
      <c r="P1744">
        <v>2</v>
      </c>
      <c r="Q1744" t="s">
        <v>31</v>
      </c>
    </row>
    <row r="1745" spans="1:18" x14ac:dyDescent="0.3">
      <c r="A1745" t="s">
        <v>2420</v>
      </c>
      <c r="B1745" t="s">
        <v>2421</v>
      </c>
      <c r="C1745" t="s">
        <v>2422</v>
      </c>
      <c r="D1745" s="2">
        <v>45876</v>
      </c>
      <c r="E1745" s="2">
        <v>45906</v>
      </c>
      <c r="F1745" s="2">
        <v>45888</v>
      </c>
      <c r="G1745" t="s">
        <v>45</v>
      </c>
      <c r="H1745" s="3">
        <v>9315</v>
      </c>
      <c r="I1745" s="3">
        <v>9315</v>
      </c>
      <c r="J1745">
        <v>2250</v>
      </c>
      <c r="K1745">
        <v>3</v>
      </c>
      <c r="L1745" t="s">
        <v>1687</v>
      </c>
      <c r="M1745" t="s">
        <v>1688</v>
      </c>
      <c r="N1745" t="s">
        <v>27</v>
      </c>
      <c r="P1745">
        <v>2</v>
      </c>
      <c r="Q1745" t="s">
        <v>31</v>
      </c>
    </row>
    <row r="1746" spans="1:18" x14ac:dyDescent="0.3">
      <c r="A1746" t="s">
        <v>2378</v>
      </c>
      <c r="B1746" t="s">
        <v>2379</v>
      </c>
      <c r="C1746" t="s">
        <v>2380</v>
      </c>
      <c r="D1746" s="2">
        <v>45875</v>
      </c>
      <c r="E1746" s="2">
        <v>45875</v>
      </c>
      <c r="F1746" s="2">
        <v>45888</v>
      </c>
      <c r="G1746" t="s">
        <v>49</v>
      </c>
      <c r="H1746" s="3">
        <v>1185</v>
      </c>
      <c r="I1746" s="3">
        <v>1185</v>
      </c>
      <c r="J1746">
        <v>2231</v>
      </c>
      <c r="K1746">
        <v>3</v>
      </c>
      <c r="L1746" t="s">
        <v>1687</v>
      </c>
      <c r="M1746" t="s">
        <v>1688</v>
      </c>
      <c r="N1746" t="s">
        <v>27</v>
      </c>
      <c r="P1746">
        <v>2</v>
      </c>
      <c r="Q1746" t="s">
        <v>31</v>
      </c>
    </row>
    <row r="1747" spans="1:18" x14ac:dyDescent="0.3">
      <c r="A1747" t="s">
        <v>2381</v>
      </c>
      <c r="C1747" t="s">
        <v>1735</v>
      </c>
      <c r="D1747" s="2">
        <v>45875</v>
      </c>
      <c r="E1747" s="2">
        <v>45875</v>
      </c>
      <c r="F1747" s="2">
        <v>45888</v>
      </c>
      <c r="G1747" t="s">
        <v>49</v>
      </c>
      <c r="H1747" s="3">
        <v>4490</v>
      </c>
      <c r="I1747" s="3">
        <v>4490</v>
      </c>
      <c r="J1747">
        <v>2233</v>
      </c>
      <c r="K1747">
        <v>3</v>
      </c>
      <c r="L1747" t="s">
        <v>1687</v>
      </c>
      <c r="M1747" t="s">
        <v>1688</v>
      </c>
      <c r="N1747" t="s">
        <v>27</v>
      </c>
      <c r="P1747">
        <v>2</v>
      </c>
      <c r="Q1747" t="s">
        <v>31</v>
      </c>
    </row>
    <row r="1748" spans="1:18" x14ac:dyDescent="0.3">
      <c r="A1748" t="s">
        <v>2382</v>
      </c>
      <c r="B1748" t="s">
        <v>2383</v>
      </c>
      <c r="C1748" t="s">
        <v>2384</v>
      </c>
      <c r="D1748" s="2">
        <v>45875</v>
      </c>
      <c r="E1748" s="2">
        <v>45875</v>
      </c>
      <c r="F1748" s="2">
        <v>45888</v>
      </c>
      <c r="G1748" t="s">
        <v>49</v>
      </c>
      <c r="H1748" s="3">
        <v>870</v>
      </c>
      <c r="I1748" s="3">
        <v>870</v>
      </c>
      <c r="J1748">
        <v>2234</v>
      </c>
      <c r="K1748">
        <v>3</v>
      </c>
      <c r="L1748" t="s">
        <v>1687</v>
      </c>
      <c r="M1748" t="s">
        <v>1688</v>
      </c>
      <c r="N1748" t="s">
        <v>27</v>
      </c>
      <c r="P1748">
        <v>2</v>
      </c>
      <c r="Q1748" t="s">
        <v>31</v>
      </c>
      <c r="R1748" t="s">
        <v>2233</v>
      </c>
    </row>
    <row r="1749" spans="1:18" x14ac:dyDescent="0.3">
      <c r="A1749" t="s">
        <v>2385</v>
      </c>
      <c r="C1749" t="s">
        <v>1935</v>
      </c>
      <c r="D1749" s="2">
        <v>45875</v>
      </c>
      <c r="E1749" s="2">
        <v>45875</v>
      </c>
      <c r="F1749" s="2">
        <v>45888</v>
      </c>
      <c r="G1749" t="s">
        <v>49</v>
      </c>
      <c r="H1749" s="3">
        <v>480</v>
      </c>
      <c r="I1749" s="3">
        <v>480</v>
      </c>
      <c r="J1749">
        <v>2235</v>
      </c>
      <c r="K1749">
        <v>3</v>
      </c>
      <c r="L1749" t="s">
        <v>1687</v>
      </c>
      <c r="M1749" t="s">
        <v>1688</v>
      </c>
      <c r="N1749" t="s">
        <v>27</v>
      </c>
      <c r="P1749">
        <v>2</v>
      </c>
      <c r="Q1749" t="s">
        <v>31</v>
      </c>
    </row>
    <row r="1750" spans="1:18" x14ac:dyDescent="0.3">
      <c r="A1750" t="s">
        <v>2386</v>
      </c>
      <c r="B1750" t="s">
        <v>1790</v>
      </c>
      <c r="C1750" t="s">
        <v>1791</v>
      </c>
      <c r="D1750" s="2">
        <v>45875</v>
      </c>
      <c r="E1750" s="2">
        <v>45905</v>
      </c>
      <c r="F1750" s="2">
        <v>45888</v>
      </c>
      <c r="G1750" t="s">
        <v>45</v>
      </c>
      <c r="H1750" s="3">
        <v>385</v>
      </c>
      <c r="I1750" s="3">
        <v>385</v>
      </c>
      <c r="J1750">
        <v>2236</v>
      </c>
      <c r="K1750">
        <v>3</v>
      </c>
      <c r="L1750" t="s">
        <v>1687</v>
      </c>
      <c r="M1750" t="s">
        <v>1688</v>
      </c>
      <c r="N1750" t="s">
        <v>27</v>
      </c>
      <c r="P1750">
        <v>2</v>
      </c>
      <c r="Q1750" t="s">
        <v>31</v>
      </c>
    </row>
    <row r="1751" spans="1:18" x14ac:dyDescent="0.3">
      <c r="A1751" t="s">
        <v>2387</v>
      </c>
      <c r="B1751" t="s">
        <v>1790</v>
      </c>
      <c r="C1751" t="s">
        <v>1791</v>
      </c>
      <c r="D1751" s="2">
        <v>45875</v>
      </c>
      <c r="E1751" s="2">
        <v>45935</v>
      </c>
      <c r="F1751" s="2">
        <v>45888</v>
      </c>
      <c r="G1751" t="s">
        <v>45</v>
      </c>
      <c r="H1751" s="3">
        <v>385</v>
      </c>
      <c r="I1751" s="3">
        <v>385</v>
      </c>
      <c r="J1751">
        <v>2236</v>
      </c>
      <c r="K1751">
        <v>3</v>
      </c>
      <c r="L1751" t="s">
        <v>1687</v>
      </c>
      <c r="M1751" t="s">
        <v>1688</v>
      </c>
      <c r="N1751" t="s">
        <v>27</v>
      </c>
      <c r="P1751">
        <v>2</v>
      </c>
      <c r="Q1751" t="s">
        <v>31</v>
      </c>
    </row>
    <row r="1752" spans="1:18" x14ac:dyDescent="0.3">
      <c r="A1752" t="s">
        <v>2388</v>
      </c>
      <c r="B1752" t="s">
        <v>1790</v>
      </c>
      <c r="C1752" t="s">
        <v>1791</v>
      </c>
      <c r="D1752" s="2">
        <v>45875</v>
      </c>
      <c r="E1752" s="2">
        <v>45965</v>
      </c>
      <c r="F1752" s="2">
        <v>45888</v>
      </c>
      <c r="G1752" t="s">
        <v>45</v>
      </c>
      <c r="H1752" s="3">
        <v>385</v>
      </c>
      <c r="I1752" s="3">
        <v>385</v>
      </c>
      <c r="J1752">
        <v>2236</v>
      </c>
      <c r="K1752">
        <v>3</v>
      </c>
      <c r="L1752" t="s">
        <v>1687</v>
      </c>
      <c r="M1752" t="s">
        <v>1688</v>
      </c>
      <c r="N1752" t="s">
        <v>27</v>
      </c>
      <c r="P1752">
        <v>2</v>
      </c>
      <c r="Q1752" t="s">
        <v>31</v>
      </c>
    </row>
    <row r="1753" spans="1:18" x14ac:dyDescent="0.3">
      <c r="A1753" t="s">
        <v>2389</v>
      </c>
      <c r="B1753" t="s">
        <v>2390</v>
      </c>
      <c r="C1753" t="s">
        <v>2391</v>
      </c>
      <c r="D1753" s="2">
        <v>45875</v>
      </c>
      <c r="E1753" s="2">
        <v>45875</v>
      </c>
      <c r="F1753" s="2">
        <v>45888</v>
      </c>
      <c r="G1753" t="s">
        <v>49</v>
      </c>
      <c r="H1753" s="3">
        <v>3695</v>
      </c>
      <c r="I1753" s="3">
        <v>3695</v>
      </c>
      <c r="J1753">
        <v>2237</v>
      </c>
      <c r="K1753">
        <v>3</v>
      </c>
      <c r="L1753" t="s">
        <v>1687</v>
      </c>
      <c r="M1753" t="s">
        <v>1688</v>
      </c>
      <c r="N1753" t="s">
        <v>27</v>
      </c>
      <c r="P1753">
        <v>2</v>
      </c>
      <c r="Q1753" t="s">
        <v>31</v>
      </c>
    </row>
    <row r="1754" spans="1:18" x14ac:dyDescent="0.3">
      <c r="A1754" t="s">
        <v>2392</v>
      </c>
      <c r="B1754" t="s">
        <v>2171</v>
      </c>
      <c r="C1754" t="s">
        <v>2172</v>
      </c>
      <c r="D1754" s="2">
        <v>45875</v>
      </c>
      <c r="E1754" s="2">
        <v>45905</v>
      </c>
      <c r="F1754" s="2">
        <v>45888</v>
      </c>
      <c r="G1754" t="s">
        <v>45</v>
      </c>
      <c r="H1754" s="3">
        <v>1920</v>
      </c>
      <c r="I1754" s="3">
        <v>1920</v>
      </c>
      <c r="J1754">
        <v>2238</v>
      </c>
      <c r="K1754">
        <v>3</v>
      </c>
      <c r="L1754" t="s">
        <v>1687</v>
      </c>
      <c r="M1754" t="s">
        <v>1688</v>
      </c>
      <c r="N1754" t="s">
        <v>27</v>
      </c>
      <c r="P1754">
        <v>2</v>
      </c>
      <c r="Q1754" t="s">
        <v>31</v>
      </c>
    </row>
    <row r="1755" spans="1:18" x14ac:dyDescent="0.3">
      <c r="A1755" t="s">
        <v>2393</v>
      </c>
      <c r="B1755">
        <v>6736802318</v>
      </c>
      <c r="C1755" t="s">
        <v>2394</v>
      </c>
      <c r="D1755" s="2">
        <v>45875</v>
      </c>
      <c r="E1755" s="2">
        <v>45875</v>
      </c>
      <c r="F1755" s="2">
        <v>45888</v>
      </c>
      <c r="G1755" t="s">
        <v>49</v>
      </c>
      <c r="H1755" s="3">
        <v>1255</v>
      </c>
      <c r="I1755" s="3">
        <v>1255</v>
      </c>
      <c r="J1755">
        <v>2239</v>
      </c>
      <c r="K1755">
        <v>3</v>
      </c>
      <c r="L1755" t="s">
        <v>1687</v>
      </c>
      <c r="M1755" t="s">
        <v>1688</v>
      </c>
      <c r="N1755" t="s">
        <v>27</v>
      </c>
      <c r="P1755">
        <v>2</v>
      </c>
      <c r="Q1755" t="s">
        <v>31</v>
      </c>
    </row>
    <row r="1756" spans="1:18" x14ac:dyDescent="0.3">
      <c r="A1756" t="s">
        <v>2395</v>
      </c>
      <c r="B1756" t="s">
        <v>2390</v>
      </c>
      <c r="C1756" t="s">
        <v>2391</v>
      </c>
      <c r="D1756" s="2">
        <v>45876</v>
      </c>
      <c r="E1756" s="2">
        <v>45876</v>
      </c>
      <c r="F1756" s="2">
        <v>45888</v>
      </c>
      <c r="G1756" t="s">
        <v>49</v>
      </c>
      <c r="H1756" s="3">
        <v>335</v>
      </c>
      <c r="I1756" s="3">
        <v>335</v>
      </c>
      <c r="J1756">
        <v>2240</v>
      </c>
      <c r="K1756">
        <v>3</v>
      </c>
      <c r="L1756" t="s">
        <v>1687</v>
      </c>
      <c r="M1756" t="s">
        <v>1688</v>
      </c>
      <c r="N1756" t="s">
        <v>27</v>
      </c>
      <c r="P1756">
        <v>2</v>
      </c>
      <c r="Q1756" t="s">
        <v>31</v>
      </c>
    </row>
    <row r="1757" spans="1:18" x14ac:dyDescent="0.3">
      <c r="A1757" t="s">
        <v>2396</v>
      </c>
      <c r="B1757" t="s">
        <v>2397</v>
      </c>
      <c r="C1757" t="s">
        <v>2398</v>
      </c>
      <c r="D1757" s="2">
        <v>45876</v>
      </c>
      <c r="E1757" s="2">
        <v>45876</v>
      </c>
      <c r="F1757" s="2">
        <v>45888</v>
      </c>
      <c r="G1757" t="s">
        <v>49</v>
      </c>
      <c r="H1757" s="3">
        <v>3920</v>
      </c>
      <c r="I1757" s="3">
        <v>3920</v>
      </c>
      <c r="J1757">
        <v>2241</v>
      </c>
      <c r="K1757">
        <v>3</v>
      </c>
      <c r="L1757" t="s">
        <v>1687</v>
      </c>
      <c r="M1757" t="s">
        <v>1688</v>
      </c>
      <c r="N1757" t="s">
        <v>27</v>
      </c>
      <c r="P1757">
        <v>2</v>
      </c>
      <c r="Q1757" t="s">
        <v>31</v>
      </c>
    </row>
    <row r="1758" spans="1:18" x14ac:dyDescent="0.3">
      <c r="A1758" t="s">
        <v>2399</v>
      </c>
      <c r="B1758" t="s">
        <v>2400</v>
      </c>
      <c r="C1758" t="s">
        <v>2401</v>
      </c>
      <c r="D1758" s="2">
        <v>45876</v>
      </c>
      <c r="E1758" s="2">
        <v>45876</v>
      </c>
      <c r="F1758" s="2">
        <v>45888</v>
      </c>
      <c r="G1758" t="s">
        <v>49</v>
      </c>
      <c r="H1758" s="3">
        <v>1500</v>
      </c>
      <c r="I1758" s="3">
        <v>1500</v>
      </c>
      <c r="J1758">
        <v>2242</v>
      </c>
      <c r="K1758">
        <v>3</v>
      </c>
      <c r="L1758" t="s">
        <v>1687</v>
      </c>
      <c r="M1758" t="s">
        <v>1688</v>
      </c>
      <c r="N1758" t="s">
        <v>27</v>
      </c>
      <c r="P1758">
        <v>2</v>
      </c>
      <c r="Q1758" t="s">
        <v>31</v>
      </c>
    </row>
    <row r="1759" spans="1:18" x14ac:dyDescent="0.3">
      <c r="A1759" t="s">
        <v>2402</v>
      </c>
      <c r="B1759" t="s">
        <v>2400</v>
      </c>
      <c r="C1759" t="s">
        <v>2401</v>
      </c>
      <c r="D1759" s="2">
        <v>45876</v>
      </c>
      <c r="E1759" s="2">
        <v>45906</v>
      </c>
      <c r="F1759" s="2">
        <v>45888</v>
      </c>
      <c r="G1759" t="s">
        <v>45</v>
      </c>
      <c r="H1759" s="3">
        <v>837.5</v>
      </c>
      <c r="I1759" s="3">
        <v>837.5</v>
      </c>
      <c r="J1759">
        <v>2242</v>
      </c>
      <c r="K1759">
        <v>3</v>
      </c>
      <c r="L1759" t="s">
        <v>1687</v>
      </c>
      <c r="M1759" t="s">
        <v>1688</v>
      </c>
      <c r="N1759" t="s">
        <v>27</v>
      </c>
      <c r="P1759">
        <v>2</v>
      </c>
      <c r="Q1759" t="s">
        <v>31</v>
      </c>
    </row>
    <row r="1760" spans="1:18" x14ac:dyDescent="0.3">
      <c r="A1760" t="s">
        <v>2403</v>
      </c>
      <c r="B1760" t="s">
        <v>2400</v>
      </c>
      <c r="C1760" t="s">
        <v>2401</v>
      </c>
      <c r="D1760" s="2">
        <v>45876</v>
      </c>
      <c r="E1760" s="2">
        <v>45936</v>
      </c>
      <c r="F1760" s="2">
        <v>45888</v>
      </c>
      <c r="G1760" t="s">
        <v>45</v>
      </c>
      <c r="H1760" s="3">
        <v>837.5</v>
      </c>
      <c r="I1760" s="3">
        <v>837.5</v>
      </c>
      <c r="J1760">
        <v>2242</v>
      </c>
      <c r="K1760">
        <v>3</v>
      </c>
      <c r="L1760" t="s">
        <v>1687</v>
      </c>
      <c r="M1760" t="s">
        <v>1688</v>
      </c>
      <c r="N1760" t="s">
        <v>27</v>
      </c>
      <c r="P1760">
        <v>2</v>
      </c>
      <c r="Q1760" t="s">
        <v>31</v>
      </c>
    </row>
    <row r="1761" spans="1:17" x14ac:dyDescent="0.3">
      <c r="A1761" t="s">
        <v>2423</v>
      </c>
      <c r="B1761" t="s">
        <v>2281</v>
      </c>
      <c r="C1761" t="s">
        <v>2282</v>
      </c>
      <c r="D1761" s="2">
        <v>45880</v>
      </c>
      <c r="E1761" s="2">
        <v>45880</v>
      </c>
      <c r="F1761" s="2">
        <v>45888</v>
      </c>
      <c r="G1761" t="s">
        <v>49</v>
      </c>
      <c r="H1761" s="3">
        <v>345</v>
      </c>
      <c r="I1761" s="3">
        <v>345</v>
      </c>
      <c r="J1761">
        <v>2261</v>
      </c>
      <c r="K1761">
        <v>3</v>
      </c>
      <c r="L1761" t="s">
        <v>1687</v>
      </c>
      <c r="M1761" t="s">
        <v>1688</v>
      </c>
      <c r="N1761" t="s">
        <v>27</v>
      </c>
      <c r="P1761">
        <v>2</v>
      </c>
      <c r="Q1761" t="s">
        <v>31</v>
      </c>
    </row>
    <row r="1762" spans="1:17" x14ac:dyDescent="0.3">
      <c r="A1762" t="s">
        <v>2423</v>
      </c>
      <c r="B1762" t="s">
        <v>2281</v>
      </c>
      <c r="C1762" t="s">
        <v>2282</v>
      </c>
      <c r="D1762" s="2">
        <v>45880</v>
      </c>
      <c r="E1762" s="2">
        <v>45880</v>
      </c>
      <c r="F1762" s="2">
        <v>45888</v>
      </c>
      <c r="G1762" t="s">
        <v>49</v>
      </c>
      <c r="H1762" s="3">
        <v>100</v>
      </c>
      <c r="I1762" s="3">
        <v>100</v>
      </c>
      <c r="J1762">
        <v>2261</v>
      </c>
      <c r="K1762">
        <v>3</v>
      </c>
      <c r="L1762" t="s">
        <v>1687</v>
      </c>
      <c r="M1762" t="s">
        <v>1688</v>
      </c>
      <c r="N1762" t="s">
        <v>27</v>
      </c>
      <c r="P1762">
        <v>2</v>
      </c>
      <c r="Q1762" t="s">
        <v>31</v>
      </c>
    </row>
    <row r="1763" spans="1:17" x14ac:dyDescent="0.3">
      <c r="A1763" t="s">
        <v>2424</v>
      </c>
      <c r="B1763" t="s">
        <v>2425</v>
      </c>
      <c r="C1763" t="s">
        <v>2426</v>
      </c>
      <c r="D1763" s="2">
        <v>45880</v>
      </c>
      <c r="E1763" s="2">
        <v>45880</v>
      </c>
      <c r="F1763" s="2">
        <v>45888</v>
      </c>
      <c r="G1763" t="s">
        <v>49</v>
      </c>
      <c r="H1763" s="3">
        <v>1630</v>
      </c>
      <c r="I1763" s="3">
        <v>1630</v>
      </c>
      <c r="J1763">
        <v>2262</v>
      </c>
      <c r="K1763">
        <v>3</v>
      </c>
      <c r="L1763" t="s">
        <v>1687</v>
      </c>
      <c r="M1763" t="s">
        <v>1688</v>
      </c>
      <c r="N1763" t="s">
        <v>27</v>
      </c>
      <c r="P1763">
        <v>2</v>
      </c>
      <c r="Q1763" t="s">
        <v>31</v>
      </c>
    </row>
    <row r="1764" spans="1:17" x14ac:dyDescent="0.3">
      <c r="A1764" t="s">
        <v>2427</v>
      </c>
      <c r="C1764" t="s">
        <v>2428</v>
      </c>
      <c r="D1764" s="2">
        <v>45877</v>
      </c>
      <c r="E1764" s="2">
        <v>45877</v>
      </c>
      <c r="F1764" s="2">
        <v>45888</v>
      </c>
      <c r="G1764" t="s">
        <v>49</v>
      </c>
      <c r="H1764" s="3">
        <v>6615</v>
      </c>
      <c r="I1764" s="3">
        <v>6615</v>
      </c>
      <c r="J1764">
        <v>2257</v>
      </c>
      <c r="K1764">
        <v>3</v>
      </c>
      <c r="L1764" t="s">
        <v>1687</v>
      </c>
      <c r="M1764" t="s">
        <v>1688</v>
      </c>
      <c r="N1764" t="s">
        <v>27</v>
      </c>
      <c r="P1764">
        <v>2</v>
      </c>
      <c r="Q1764" t="s">
        <v>31</v>
      </c>
    </row>
    <row r="1765" spans="1:17" x14ac:dyDescent="0.3">
      <c r="A1765" t="s">
        <v>2429</v>
      </c>
      <c r="C1765" t="s">
        <v>2121</v>
      </c>
      <c r="D1765" s="2">
        <v>45877</v>
      </c>
      <c r="E1765" s="2">
        <v>45877</v>
      </c>
      <c r="F1765" s="2">
        <v>45888</v>
      </c>
      <c r="G1765" t="s">
        <v>49</v>
      </c>
      <c r="H1765" s="3">
        <v>1490</v>
      </c>
      <c r="I1765" s="3">
        <v>1490</v>
      </c>
      <c r="J1765">
        <v>2258</v>
      </c>
      <c r="K1765">
        <v>3</v>
      </c>
      <c r="L1765" t="s">
        <v>1687</v>
      </c>
      <c r="M1765" t="s">
        <v>1688</v>
      </c>
      <c r="N1765" t="s">
        <v>27</v>
      </c>
      <c r="P1765">
        <v>2</v>
      </c>
      <c r="Q1765" t="s">
        <v>31</v>
      </c>
    </row>
    <row r="1766" spans="1:17" x14ac:dyDescent="0.3">
      <c r="A1766" t="s">
        <v>2430</v>
      </c>
      <c r="B1766" t="s">
        <v>2431</v>
      </c>
      <c r="C1766" t="s">
        <v>2432</v>
      </c>
      <c r="D1766" s="2">
        <v>45877</v>
      </c>
      <c r="E1766" s="2">
        <v>45877</v>
      </c>
      <c r="F1766" s="2">
        <v>45888</v>
      </c>
      <c r="G1766" t="s">
        <v>49</v>
      </c>
      <c r="H1766" s="3">
        <v>1760</v>
      </c>
      <c r="I1766" s="3">
        <v>1760</v>
      </c>
      <c r="J1766">
        <v>2259</v>
      </c>
      <c r="K1766">
        <v>3</v>
      </c>
      <c r="L1766" t="s">
        <v>1687</v>
      </c>
      <c r="M1766" t="s">
        <v>1688</v>
      </c>
      <c r="N1766" t="s">
        <v>27</v>
      </c>
      <c r="P1766">
        <v>2</v>
      </c>
      <c r="Q1766" t="s">
        <v>31</v>
      </c>
    </row>
    <row r="1767" spans="1:17" x14ac:dyDescent="0.3">
      <c r="A1767" t="s">
        <v>2310</v>
      </c>
      <c r="B1767" t="s">
        <v>2311</v>
      </c>
      <c r="C1767" t="s">
        <v>2312</v>
      </c>
      <c r="D1767" s="2">
        <v>45870</v>
      </c>
      <c r="E1767" s="2">
        <v>45870</v>
      </c>
      <c r="F1767" s="2">
        <v>45888</v>
      </c>
      <c r="G1767" t="s">
        <v>49</v>
      </c>
      <c r="H1767" s="3">
        <v>1080</v>
      </c>
      <c r="I1767" s="3">
        <v>1080</v>
      </c>
      <c r="J1767">
        <v>1555</v>
      </c>
      <c r="K1767">
        <v>3</v>
      </c>
      <c r="L1767" t="s">
        <v>1687</v>
      </c>
      <c r="M1767" t="s">
        <v>1688</v>
      </c>
      <c r="N1767" t="s">
        <v>27</v>
      </c>
      <c r="P1767">
        <v>2</v>
      </c>
      <c r="Q1767" t="s">
        <v>31</v>
      </c>
    </row>
    <row r="1768" spans="1:17" x14ac:dyDescent="0.3">
      <c r="A1768" t="s">
        <v>2313</v>
      </c>
      <c r="C1768" t="s">
        <v>2314</v>
      </c>
      <c r="D1768" s="2">
        <v>45871</v>
      </c>
      <c r="E1768" s="2">
        <v>45871</v>
      </c>
      <c r="F1768" s="2">
        <v>45888</v>
      </c>
      <c r="G1768" t="s">
        <v>49</v>
      </c>
      <c r="H1768" s="3">
        <v>256.5</v>
      </c>
      <c r="I1768" s="3">
        <v>256.5</v>
      </c>
      <c r="J1768">
        <v>1556</v>
      </c>
      <c r="K1768">
        <v>3</v>
      </c>
      <c r="L1768" t="s">
        <v>1687</v>
      </c>
      <c r="M1768" t="s">
        <v>1688</v>
      </c>
      <c r="N1768" t="s">
        <v>27</v>
      </c>
      <c r="P1768">
        <v>2</v>
      </c>
      <c r="Q1768" t="s">
        <v>31</v>
      </c>
    </row>
    <row r="1769" spans="1:17" x14ac:dyDescent="0.3">
      <c r="A1769" t="s">
        <v>2315</v>
      </c>
      <c r="B1769" t="s">
        <v>1890</v>
      </c>
      <c r="C1769" t="s">
        <v>1891</v>
      </c>
      <c r="D1769" s="2">
        <v>45871</v>
      </c>
      <c r="E1769" s="2">
        <v>45871</v>
      </c>
      <c r="F1769" s="2">
        <v>45888</v>
      </c>
      <c r="G1769" t="s">
        <v>49</v>
      </c>
      <c r="H1769" s="3">
        <v>1490</v>
      </c>
      <c r="I1769" s="3">
        <v>1490</v>
      </c>
      <c r="J1769">
        <v>1557</v>
      </c>
      <c r="K1769">
        <v>3</v>
      </c>
      <c r="L1769" t="s">
        <v>1687</v>
      </c>
      <c r="M1769" t="s">
        <v>1688</v>
      </c>
      <c r="N1769" t="s">
        <v>27</v>
      </c>
      <c r="P1769">
        <v>2</v>
      </c>
      <c r="Q1769" t="s">
        <v>31</v>
      </c>
    </row>
    <row r="1770" spans="1:17" x14ac:dyDescent="0.3">
      <c r="A1770" t="s">
        <v>2436</v>
      </c>
      <c r="C1770" t="s">
        <v>1820</v>
      </c>
      <c r="D1770" s="2">
        <v>45875</v>
      </c>
      <c r="E1770" s="2">
        <v>45875</v>
      </c>
      <c r="F1770" s="2">
        <v>45888</v>
      </c>
      <c r="G1770" t="s">
        <v>49</v>
      </c>
      <c r="H1770" s="3">
        <v>85</v>
      </c>
      <c r="I1770" s="3">
        <v>85</v>
      </c>
      <c r="J1770">
        <v>1577</v>
      </c>
      <c r="K1770">
        <v>3</v>
      </c>
      <c r="L1770" t="s">
        <v>1687</v>
      </c>
      <c r="M1770" t="s">
        <v>1688</v>
      </c>
      <c r="N1770" t="s">
        <v>27</v>
      </c>
      <c r="P1770">
        <v>2</v>
      </c>
      <c r="Q1770" t="s">
        <v>31</v>
      </c>
    </row>
    <row r="1771" spans="1:17" x14ac:dyDescent="0.3">
      <c r="A1771" t="s">
        <v>2346</v>
      </c>
      <c r="C1771" t="s">
        <v>2347</v>
      </c>
      <c r="D1771" s="2">
        <v>45871</v>
      </c>
      <c r="E1771" s="2">
        <v>45871</v>
      </c>
      <c r="F1771" s="2">
        <v>45888</v>
      </c>
      <c r="G1771" t="s">
        <v>49</v>
      </c>
      <c r="H1771" s="3">
        <v>170</v>
      </c>
      <c r="I1771" s="3">
        <v>170</v>
      </c>
      <c r="J1771">
        <v>1560</v>
      </c>
      <c r="K1771">
        <v>3</v>
      </c>
      <c r="L1771" t="s">
        <v>1687</v>
      </c>
      <c r="M1771" t="s">
        <v>1688</v>
      </c>
      <c r="N1771" t="s">
        <v>27</v>
      </c>
      <c r="P1771">
        <v>2</v>
      </c>
      <c r="Q1771" t="s">
        <v>31</v>
      </c>
    </row>
    <row r="1772" spans="1:17" x14ac:dyDescent="0.3">
      <c r="A1772" t="s">
        <v>2317</v>
      </c>
      <c r="C1772" t="s">
        <v>1699</v>
      </c>
      <c r="D1772" s="2">
        <v>45874</v>
      </c>
      <c r="E1772" s="2">
        <v>45874</v>
      </c>
      <c r="F1772" s="2">
        <v>45888</v>
      </c>
      <c r="G1772" t="s">
        <v>49</v>
      </c>
      <c r="H1772" s="3">
        <v>205</v>
      </c>
      <c r="I1772" s="3">
        <v>205</v>
      </c>
      <c r="J1772">
        <v>1561</v>
      </c>
      <c r="K1772">
        <v>3</v>
      </c>
      <c r="L1772" t="s">
        <v>1687</v>
      </c>
      <c r="M1772" t="s">
        <v>1688</v>
      </c>
      <c r="N1772" t="s">
        <v>27</v>
      </c>
      <c r="P1772">
        <v>2</v>
      </c>
      <c r="Q1772" t="s">
        <v>31</v>
      </c>
    </row>
    <row r="1773" spans="1:17" x14ac:dyDescent="0.3">
      <c r="A1773" t="s">
        <v>2348</v>
      </c>
      <c r="C1773" t="s">
        <v>1695</v>
      </c>
      <c r="D1773" s="2">
        <v>45874</v>
      </c>
      <c r="E1773" s="2">
        <v>45874</v>
      </c>
      <c r="F1773" s="2">
        <v>45888</v>
      </c>
      <c r="G1773" t="s">
        <v>49</v>
      </c>
      <c r="H1773" s="3">
        <v>1095</v>
      </c>
      <c r="I1773" s="3">
        <v>1095</v>
      </c>
      <c r="J1773">
        <v>1562</v>
      </c>
      <c r="K1773">
        <v>3</v>
      </c>
      <c r="L1773" t="s">
        <v>1687</v>
      </c>
      <c r="M1773" t="s">
        <v>1688</v>
      </c>
      <c r="N1773" t="s">
        <v>27</v>
      </c>
      <c r="P1773">
        <v>2</v>
      </c>
      <c r="Q1773" t="s">
        <v>31</v>
      </c>
    </row>
    <row r="1774" spans="1:17" x14ac:dyDescent="0.3">
      <c r="A1774" t="s">
        <v>2349</v>
      </c>
      <c r="C1774" t="s">
        <v>2347</v>
      </c>
      <c r="D1774" s="2">
        <v>45874</v>
      </c>
      <c r="E1774" s="2">
        <v>45874</v>
      </c>
      <c r="F1774" s="2">
        <v>45888</v>
      </c>
      <c r="G1774" t="s">
        <v>49</v>
      </c>
      <c r="H1774" s="3">
        <v>161.5</v>
      </c>
      <c r="I1774" s="3">
        <v>161.5</v>
      </c>
      <c r="J1774">
        <v>1563</v>
      </c>
      <c r="K1774">
        <v>3</v>
      </c>
      <c r="L1774" t="s">
        <v>1687</v>
      </c>
      <c r="M1774" t="s">
        <v>1688</v>
      </c>
      <c r="N1774" t="s">
        <v>27</v>
      </c>
      <c r="P1774">
        <v>2</v>
      </c>
      <c r="Q1774" t="s">
        <v>31</v>
      </c>
    </row>
    <row r="1775" spans="1:17" x14ac:dyDescent="0.3">
      <c r="A1775" t="s">
        <v>2350</v>
      </c>
      <c r="C1775" t="s">
        <v>2351</v>
      </c>
      <c r="D1775" s="2">
        <v>45874</v>
      </c>
      <c r="E1775" s="2">
        <v>45874</v>
      </c>
      <c r="F1775" s="2">
        <v>45888</v>
      </c>
      <c r="G1775" t="s">
        <v>49</v>
      </c>
      <c r="H1775" s="3">
        <v>161.5</v>
      </c>
      <c r="I1775" s="3">
        <v>161.5</v>
      </c>
      <c r="J1775">
        <v>1564</v>
      </c>
      <c r="K1775">
        <v>3</v>
      </c>
      <c r="L1775" t="s">
        <v>1687</v>
      </c>
      <c r="M1775" t="s">
        <v>1688</v>
      </c>
      <c r="N1775" t="s">
        <v>27</v>
      </c>
      <c r="P1775">
        <v>2</v>
      </c>
      <c r="Q1775" t="s">
        <v>31</v>
      </c>
    </row>
    <row r="1776" spans="1:17" x14ac:dyDescent="0.3">
      <c r="A1776" t="s">
        <v>2352</v>
      </c>
      <c r="C1776" t="s">
        <v>2353</v>
      </c>
      <c r="D1776" s="2">
        <v>45874</v>
      </c>
      <c r="E1776" s="2">
        <v>45874</v>
      </c>
      <c r="F1776" s="2">
        <v>45888</v>
      </c>
      <c r="G1776" t="s">
        <v>49</v>
      </c>
      <c r="H1776" s="3">
        <v>575</v>
      </c>
      <c r="I1776" s="3">
        <v>575</v>
      </c>
      <c r="J1776">
        <v>1565</v>
      </c>
      <c r="K1776">
        <v>3</v>
      </c>
      <c r="L1776" t="s">
        <v>1687</v>
      </c>
      <c r="M1776" t="s">
        <v>1688</v>
      </c>
      <c r="N1776" t="s">
        <v>27</v>
      </c>
      <c r="P1776">
        <v>2</v>
      </c>
      <c r="Q1776" t="s">
        <v>31</v>
      </c>
    </row>
    <row r="1777" spans="1:17" x14ac:dyDescent="0.3">
      <c r="A1777" t="s">
        <v>2354</v>
      </c>
      <c r="C1777" t="s">
        <v>2355</v>
      </c>
      <c r="D1777" s="2">
        <v>45874</v>
      </c>
      <c r="E1777" s="2">
        <v>45874</v>
      </c>
      <c r="F1777" s="2">
        <v>45888</v>
      </c>
      <c r="G1777" t="s">
        <v>49</v>
      </c>
      <c r="H1777" s="3">
        <v>80</v>
      </c>
      <c r="I1777" s="3">
        <v>80</v>
      </c>
      <c r="J1777">
        <v>1566</v>
      </c>
      <c r="K1777">
        <v>3</v>
      </c>
      <c r="L1777" t="s">
        <v>1687</v>
      </c>
      <c r="M1777" t="s">
        <v>1688</v>
      </c>
      <c r="N1777" t="s">
        <v>27</v>
      </c>
      <c r="P1777">
        <v>2</v>
      </c>
      <c r="Q1777" t="s">
        <v>31</v>
      </c>
    </row>
    <row r="1778" spans="1:17" x14ac:dyDescent="0.3">
      <c r="A1778" t="s">
        <v>2356</v>
      </c>
      <c r="C1778" t="s">
        <v>2357</v>
      </c>
      <c r="D1778" s="2">
        <v>45874</v>
      </c>
      <c r="E1778" s="2">
        <v>45874</v>
      </c>
      <c r="F1778" s="2">
        <v>45888</v>
      </c>
      <c r="G1778" t="s">
        <v>49</v>
      </c>
      <c r="H1778" s="3">
        <v>123.5</v>
      </c>
      <c r="I1778" s="3">
        <v>123.5</v>
      </c>
      <c r="J1778">
        <v>1567</v>
      </c>
      <c r="K1778">
        <v>3</v>
      </c>
      <c r="L1778" t="s">
        <v>1687</v>
      </c>
      <c r="M1778" t="s">
        <v>1688</v>
      </c>
      <c r="N1778" t="s">
        <v>27</v>
      </c>
      <c r="P1778">
        <v>2</v>
      </c>
      <c r="Q1778" t="s">
        <v>31</v>
      </c>
    </row>
    <row r="1779" spans="1:17" x14ac:dyDescent="0.3">
      <c r="A1779" t="s">
        <v>2316</v>
      </c>
      <c r="C1779" t="s">
        <v>2303</v>
      </c>
      <c r="D1779" s="2">
        <v>45878</v>
      </c>
      <c r="E1779" s="2">
        <v>45878</v>
      </c>
      <c r="F1779" s="2">
        <v>45888</v>
      </c>
      <c r="G1779" t="s">
        <v>49</v>
      </c>
      <c r="H1779" s="3">
        <v>40</v>
      </c>
      <c r="I1779" s="3">
        <v>40</v>
      </c>
      <c r="J1779">
        <v>1596</v>
      </c>
      <c r="K1779">
        <v>3</v>
      </c>
      <c r="L1779" t="s">
        <v>1687</v>
      </c>
      <c r="M1779" t="s">
        <v>1688</v>
      </c>
      <c r="N1779" t="s">
        <v>27</v>
      </c>
      <c r="P1779">
        <v>2</v>
      </c>
      <c r="Q1779" t="s">
        <v>31</v>
      </c>
    </row>
    <row r="1780" spans="1:17" x14ac:dyDescent="0.3">
      <c r="A1780" t="s">
        <v>2317</v>
      </c>
      <c r="C1780" t="s">
        <v>1699</v>
      </c>
      <c r="D1780" s="2">
        <v>45878</v>
      </c>
      <c r="E1780" s="2">
        <v>45878</v>
      </c>
      <c r="F1780" s="2">
        <v>45888</v>
      </c>
      <c r="G1780" t="s">
        <v>49</v>
      </c>
      <c r="H1780" s="3">
        <v>40</v>
      </c>
      <c r="I1780" s="3">
        <v>40</v>
      </c>
      <c r="J1780">
        <v>1597</v>
      </c>
      <c r="K1780">
        <v>3</v>
      </c>
      <c r="L1780" t="s">
        <v>1687</v>
      </c>
      <c r="M1780" t="s">
        <v>1688</v>
      </c>
      <c r="N1780" t="s">
        <v>27</v>
      </c>
      <c r="P1780">
        <v>2</v>
      </c>
      <c r="Q1780" t="s">
        <v>31</v>
      </c>
    </row>
    <row r="1781" spans="1:17" x14ac:dyDescent="0.3">
      <c r="A1781" t="s">
        <v>2318</v>
      </c>
      <c r="C1781" t="s">
        <v>2319</v>
      </c>
      <c r="D1781" s="2">
        <v>45878</v>
      </c>
      <c r="E1781" s="2">
        <v>45878</v>
      </c>
      <c r="F1781" s="2">
        <v>45888</v>
      </c>
      <c r="G1781" t="s">
        <v>49</v>
      </c>
      <c r="H1781" s="3">
        <v>304</v>
      </c>
      <c r="I1781" s="3">
        <v>304</v>
      </c>
      <c r="J1781">
        <v>1598</v>
      </c>
      <c r="K1781">
        <v>3</v>
      </c>
      <c r="L1781" t="s">
        <v>1687</v>
      </c>
      <c r="M1781" t="s">
        <v>1688</v>
      </c>
      <c r="N1781" t="s">
        <v>27</v>
      </c>
      <c r="P1781">
        <v>2</v>
      </c>
      <c r="Q1781" t="s">
        <v>31</v>
      </c>
    </row>
    <row r="1782" spans="1:17" x14ac:dyDescent="0.3">
      <c r="A1782" t="s">
        <v>2320</v>
      </c>
      <c r="C1782" t="s">
        <v>1699</v>
      </c>
      <c r="D1782" s="2">
        <v>45878</v>
      </c>
      <c r="E1782" s="2">
        <v>45878</v>
      </c>
      <c r="F1782" s="2">
        <v>45888</v>
      </c>
      <c r="G1782" t="s">
        <v>49</v>
      </c>
      <c r="H1782" s="3">
        <v>80</v>
      </c>
      <c r="I1782" s="3">
        <v>80</v>
      </c>
      <c r="J1782">
        <v>1599</v>
      </c>
      <c r="K1782">
        <v>3</v>
      </c>
      <c r="L1782" t="s">
        <v>1687</v>
      </c>
      <c r="M1782" t="s">
        <v>1688</v>
      </c>
      <c r="N1782" t="s">
        <v>27</v>
      </c>
      <c r="P1782">
        <v>2</v>
      </c>
      <c r="Q1782" t="s">
        <v>31</v>
      </c>
    </row>
    <row r="1783" spans="1:17" x14ac:dyDescent="0.3">
      <c r="A1783" t="s">
        <v>2321</v>
      </c>
      <c r="C1783" t="s">
        <v>1699</v>
      </c>
      <c r="D1783" s="2">
        <v>45878</v>
      </c>
      <c r="E1783" s="2">
        <v>45878</v>
      </c>
      <c r="F1783" s="2">
        <v>45888</v>
      </c>
      <c r="G1783" t="s">
        <v>49</v>
      </c>
      <c r="H1783" s="3">
        <v>80</v>
      </c>
      <c r="I1783" s="3">
        <v>80</v>
      </c>
      <c r="J1783">
        <v>1600</v>
      </c>
      <c r="K1783">
        <v>3</v>
      </c>
      <c r="L1783" t="s">
        <v>1687</v>
      </c>
      <c r="M1783" t="s">
        <v>1688</v>
      </c>
      <c r="N1783" t="s">
        <v>27</v>
      </c>
      <c r="P1783">
        <v>2</v>
      </c>
      <c r="Q1783" t="s">
        <v>31</v>
      </c>
    </row>
    <row r="1784" spans="1:17" x14ac:dyDescent="0.3">
      <c r="A1784" t="s">
        <v>2322</v>
      </c>
      <c r="C1784" t="s">
        <v>1699</v>
      </c>
      <c r="D1784" s="2">
        <v>45878</v>
      </c>
      <c r="E1784" s="2">
        <v>45878</v>
      </c>
      <c r="F1784" s="2">
        <v>45888</v>
      </c>
      <c r="G1784" t="s">
        <v>49</v>
      </c>
      <c r="H1784" s="3">
        <v>145</v>
      </c>
      <c r="I1784" s="3">
        <v>145</v>
      </c>
      <c r="J1784">
        <v>1601</v>
      </c>
      <c r="K1784">
        <v>3</v>
      </c>
      <c r="L1784" t="s">
        <v>1687</v>
      </c>
      <c r="M1784" t="s">
        <v>1688</v>
      </c>
      <c r="N1784" t="s">
        <v>27</v>
      </c>
      <c r="P1784">
        <v>2</v>
      </c>
      <c r="Q1784" t="s">
        <v>31</v>
      </c>
    </row>
    <row r="1785" spans="1:17" x14ac:dyDescent="0.3">
      <c r="A1785" t="s">
        <v>2340</v>
      </c>
      <c r="C1785" t="s">
        <v>1695</v>
      </c>
      <c r="D1785" s="2">
        <v>45876</v>
      </c>
      <c r="E1785" s="2">
        <v>45876</v>
      </c>
      <c r="F1785" s="2">
        <v>45888</v>
      </c>
      <c r="G1785" t="s">
        <v>49</v>
      </c>
      <c r="H1785" s="3">
        <v>340</v>
      </c>
      <c r="I1785" s="3">
        <v>340</v>
      </c>
      <c r="J1785">
        <v>1579</v>
      </c>
      <c r="K1785">
        <v>3</v>
      </c>
      <c r="L1785" t="s">
        <v>1687</v>
      </c>
      <c r="M1785" t="s">
        <v>1688</v>
      </c>
      <c r="N1785" t="s">
        <v>27</v>
      </c>
      <c r="P1785">
        <v>2</v>
      </c>
      <c r="Q1785" t="s">
        <v>31</v>
      </c>
    </row>
    <row r="1786" spans="1:17" x14ac:dyDescent="0.3">
      <c r="A1786" t="s">
        <v>2341</v>
      </c>
      <c r="C1786" t="s">
        <v>2342</v>
      </c>
      <c r="D1786" s="2">
        <v>45876</v>
      </c>
      <c r="E1786" s="2">
        <v>45876</v>
      </c>
      <c r="F1786" s="2">
        <v>45888</v>
      </c>
      <c r="G1786" t="s">
        <v>49</v>
      </c>
      <c r="H1786" s="3">
        <v>161.5</v>
      </c>
      <c r="I1786" s="3">
        <v>161.5</v>
      </c>
      <c r="J1786">
        <v>1580</v>
      </c>
      <c r="K1786">
        <v>3</v>
      </c>
      <c r="L1786" t="s">
        <v>1687</v>
      </c>
      <c r="M1786" t="s">
        <v>1688</v>
      </c>
      <c r="N1786" t="s">
        <v>27</v>
      </c>
      <c r="P1786">
        <v>2</v>
      </c>
      <c r="Q1786" t="s">
        <v>31</v>
      </c>
    </row>
    <row r="1787" spans="1:17" x14ac:dyDescent="0.3">
      <c r="A1787" t="s">
        <v>2343</v>
      </c>
      <c r="C1787" t="s">
        <v>2342</v>
      </c>
      <c r="D1787" s="2">
        <v>45876</v>
      </c>
      <c r="E1787" s="2">
        <v>45876</v>
      </c>
      <c r="F1787" s="2">
        <v>45888</v>
      </c>
      <c r="G1787" t="s">
        <v>49</v>
      </c>
      <c r="H1787" s="3">
        <v>988</v>
      </c>
      <c r="I1787" s="3">
        <v>988</v>
      </c>
      <c r="J1787">
        <v>1581</v>
      </c>
      <c r="K1787">
        <v>3</v>
      </c>
      <c r="L1787" t="s">
        <v>1687</v>
      </c>
      <c r="M1787" t="s">
        <v>1688</v>
      </c>
      <c r="N1787" t="s">
        <v>27</v>
      </c>
      <c r="P1787">
        <v>2</v>
      </c>
      <c r="Q1787" t="s">
        <v>31</v>
      </c>
    </row>
    <row r="1788" spans="1:17" x14ac:dyDescent="0.3">
      <c r="A1788" t="s">
        <v>2344</v>
      </c>
      <c r="C1788" t="s">
        <v>2345</v>
      </c>
      <c r="D1788" s="2">
        <v>45876</v>
      </c>
      <c r="E1788" s="2">
        <v>45876</v>
      </c>
      <c r="F1788" s="2">
        <v>45888</v>
      </c>
      <c r="G1788" t="s">
        <v>49</v>
      </c>
      <c r="H1788" s="3">
        <v>2825</v>
      </c>
      <c r="I1788" s="3">
        <v>2825</v>
      </c>
      <c r="J1788">
        <v>1582</v>
      </c>
      <c r="K1788">
        <v>3</v>
      </c>
      <c r="L1788" t="s">
        <v>1687</v>
      </c>
      <c r="M1788" t="s">
        <v>1688</v>
      </c>
      <c r="N1788" t="s">
        <v>27</v>
      </c>
      <c r="P1788">
        <v>2</v>
      </c>
      <c r="Q1788" t="s">
        <v>31</v>
      </c>
    </row>
    <row r="1789" spans="1:17" x14ac:dyDescent="0.3">
      <c r="A1789" t="s">
        <v>2323</v>
      </c>
      <c r="B1789" t="s">
        <v>1915</v>
      </c>
      <c r="C1789" t="s">
        <v>1916</v>
      </c>
      <c r="D1789" s="2">
        <v>45877</v>
      </c>
      <c r="E1789" s="2">
        <v>45877</v>
      </c>
      <c r="F1789" s="2">
        <v>45888</v>
      </c>
      <c r="G1789" t="s">
        <v>49</v>
      </c>
      <c r="H1789" s="3">
        <v>860</v>
      </c>
      <c r="I1789" s="3">
        <v>860</v>
      </c>
      <c r="J1789">
        <v>1584</v>
      </c>
      <c r="K1789">
        <v>3</v>
      </c>
      <c r="L1789" t="s">
        <v>1687</v>
      </c>
      <c r="M1789" t="s">
        <v>1688</v>
      </c>
      <c r="N1789" t="s">
        <v>27</v>
      </c>
      <c r="P1789">
        <v>2</v>
      </c>
      <c r="Q1789" t="s">
        <v>31</v>
      </c>
    </row>
    <row r="1790" spans="1:17" x14ac:dyDescent="0.3">
      <c r="A1790" t="s">
        <v>2324</v>
      </c>
      <c r="C1790" t="s">
        <v>2325</v>
      </c>
      <c r="D1790" s="2">
        <v>45877</v>
      </c>
      <c r="E1790" s="2">
        <v>45877</v>
      </c>
      <c r="F1790" s="2">
        <v>45888</v>
      </c>
      <c r="G1790" t="s">
        <v>49</v>
      </c>
      <c r="H1790" s="3">
        <v>161.5</v>
      </c>
      <c r="I1790" s="3">
        <v>161.5</v>
      </c>
      <c r="J1790">
        <v>1585</v>
      </c>
      <c r="K1790">
        <v>3</v>
      </c>
      <c r="L1790" t="s">
        <v>1687</v>
      </c>
      <c r="M1790" t="s">
        <v>1688</v>
      </c>
      <c r="N1790" t="s">
        <v>27</v>
      </c>
      <c r="P1790">
        <v>2</v>
      </c>
      <c r="Q1790" t="s">
        <v>31</v>
      </c>
    </row>
    <row r="1791" spans="1:17" x14ac:dyDescent="0.3">
      <c r="A1791" t="s">
        <v>2326</v>
      </c>
      <c r="C1791" t="s">
        <v>2327</v>
      </c>
      <c r="D1791" s="2">
        <v>45877</v>
      </c>
      <c r="E1791" s="2">
        <v>45877</v>
      </c>
      <c r="F1791" s="2">
        <v>45888</v>
      </c>
      <c r="G1791" t="s">
        <v>49</v>
      </c>
      <c r="H1791" s="3">
        <v>484.5</v>
      </c>
      <c r="I1791" s="3">
        <v>484.5</v>
      </c>
      <c r="J1791">
        <v>1588</v>
      </c>
      <c r="K1791">
        <v>3</v>
      </c>
      <c r="L1791" t="s">
        <v>1687</v>
      </c>
      <c r="M1791" t="s">
        <v>1688</v>
      </c>
      <c r="N1791" t="s">
        <v>27</v>
      </c>
      <c r="P1791">
        <v>2</v>
      </c>
      <c r="Q1791" t="s">
        <v>31</v>
      </c>
    </row>
    <row r="1792" spans="1:17" x14ac:dyDescent="0.3">
      <c r="A1792" t="s">
        <v>2328</v>
      </c>
      <c r="C1792" t="s">
        <v>1973</v>
      </c>
      <c r="D1792" s="2">
        <v>45877</v>
      </c>
      <c r="E1792" s="2">
        <v>45877</v>
      </c>
      <c r="F1792" s="2">
        <v>45888</v>
      </c>
      <c r="G1792" t="s">
        <v>49</v>
      </c>
      <c r="H1792" s="3">
        <v>123.5</v>
      </c>
      <c r="I1792" s="3">
        <v>123.5</v>
      </c>
      <c r="J1792">
        <v>1589</v>
      </c>
      <c r="K1792">
        <v>3</v>
      </c>
      <c r="L1792" t="s">
        <v>1687</v>
      </c>
      <c r="M1792" t="s">
        <v>1688</v>
      </c>
      <c r="N1792" t="s">
        <v>27</v>
      </c>
      <c r="P1792">
        <v>2</v>
      </c>
      <c r="Q1792" t="s">
        <v>31</v>
      </c>
    </row>
    <row r="1793" spans="1:18" x14ac:dyDescent="0.3">
      <c r="A1793" t="s">
        <v>2329</v>
      </c>
      <c r="C1793" t="s">
        <v>2330</v>
      </c>
      <c r="D1793" s="2">
        <v>45877</v>
      </c>
      <c r="E1793" s="2">
        <v>45877</v>
      </c>
      <c r="F1793" s="2">
        <v>45888</v>
      </c>
      <c r="G1793" t="s">
        <v>49</v>
      </c>
      <c r="H1793" s="3">
        <v>85</v>
      </c>
      <c r="I1793" s="3">
        <v>85</v>
      </c>
      <c r="J1793">
        <v>1590</v>
      </c>
      <c r="K1793">
        <v>3</v>
      </c>
      <c r="L1793" t="s">
        <v>1687</v>
      </c>
      <c r="M1793" t="s">
        <v>1688</v>
      </c>
      <c r="N1793" t="s">
        <v>27</v>
      </c>
      <c r="P1793">
        <v>2</v>
      </c>
      <c r="Q1793" t="s">
        <v>31</v>
      </c>
    </row>
    <row r="1794" spans="1:18" x14ac:dyDescent="0.3">
      <c r="A1794" t="s">
        <v>2331</v>
      </c>
      <c r="B1794" t="s">
        <v>1870</v>
      </c>
      <c r="C1794" t="s">
        <v>1871</v>
      </c>
      <c r="D1794" s="2">
        <v>45877</v>
      </c>
      <c r="E1794" s="2">
        <v>45877</v>
      </c>
      <c r="F1794" s="2">
        <v>45888</v>
      </c>
      <c r="G1794" t="s">
        <v>49</v>
      </c>
      <c r="H1794" s="3">
        <v>70</v>
      </c>
      <c r="I1794" s="3">
        <v>70</v>
      </c>
      <c r="J1794">
        <v>1592</v>
      </c>
      <c r="K1794">
        <v>3</v>
      </c>
      <c r="L1794" t="s">
        <v>1687</v>
      </c>
      <c r="M1794" t="s">
        <v>1688</v>
      </c>
      <c r="N1794" t="s">
        <v>27</v>
      </c>
      <c r="P1794">
        <v>2</v>
      </c>
      <c r="Q1794" t="s">
        <v>31</v>
      </c>
    </row>
    <row r="1795" spans="1:18" x14ac:dyDescent="0.3">
      <c r="A1795" t="s">
        <v>2332</v>
      </c>
      <c r="B1795" t="s">
        <v>2333</v>
      </c>
      <c r="C1795" t="s">
        <v>2334</v>
      </c>
      <c r="D1795" s="2">
        <v>45877</v>
      </c>
      <c r="E1795" s="2">
        <v>45877</v>
      </c>
      <c r="F1795" s="2">
        <v>45888</v>
      </c>
      <c r="G1795" t="s">
        <v>49</v>
      </c>
      <c r="H1795" s="3">
        <v>65</v>
      </c>
      <c r="I1795" s="3">
        <v>65</v>
      </c>
      <c r="J1795">
        <v>1593</v>
      </c>
      <c r="K1795">
        <v>3</v>
      </c>
      <c r="L1795" t="s">
        <v>1687</v>
      </c>
      <c r="M1795" t="s">
        <v>1688</v>
      </c>
      <c r="N1795" t="s">
        <v>27</v>
      </c>
      <c r="P1795">
        <v>2</v>
      </c>
      <c r="Q1795" t="s">
        <v>31</v>
      </c>
    </row>
    <row r="1796" spans="1:18" x14ac:dyDescent="0.3">
      <c r="A1796" t="s">
        <v>2335</v>
      </c>
      <c r="C1796" t="s">
        <v>2336</v>
      </c>
      <c r="D1796" s="2">
        <v>45878</v>
      </c>
      <c r="E1796" s="2">
        <v>45878</v>
      </c>
      <c r="F1796" s="2">
        <v>45888</v>
      </c>
      <c r="G1796" t="s">
        <v>49</v>
      </c>
      <c r="H1796" s="3">
        <v>130</v>
      </c>
      <c r="I1796" s="3">
        <v>130</v>
      </c>
      <c r="J1796">
        <v>1594</v>
      </c>
      <c r="K1796">
        <v>3</v>
      </c>
      <c r="L1796" t="s">
        <v>1687</v>
      </c>
      <c r="M1796" t="s">
        <v>1688</v>
      </c>
      <c r="N1796" t="s">
        <v>27</v>
      </c>
      <c r="P1796">
        <v>2</v>
      </c>
      <c r="Q1796" t="s">
        <v>31</v>
      </c>
    </row>
    <row r="1797" spans="1:18" x14ac:dyDescent="0.3">
      <c r="A1797" t="s">
        <v>2337</v>
      </c>
      <c r="B1797" t="s">
        <v>2338</v>
      </c>
      <c r="C1797" t="s">
        <v>2339</v>
      </c>
      <c r="D1797" s="2">
        <v>45878</v>
      </c>
      <c r="E1797" s="2">
        <v>45878</v>
      </c>
      <c r="F1797" s="2">
        <v>45888</v>
      </c>
      <c r="G1797" t="s">
        <v>49</v>
      </c>
      <c r="H1797" s="3">
        <v>152</v>
      </c>
      <c r="I1797" s="3">
        <v>152</v>
      </c>
      <c r="J1797">
        <v>1595</v>
      </c>
      <c r="K1797">
        <v>3</v>
      </c>
      <c r="L1797" t="s">
        <v>1687</v>
      </c>
      <c r="M1797" t="s">
        <v>1688</v>
      </c>
      <c r="N1797" t="s">
        <v>27</v>
      </c>
      <c r="P1797">
        <v>2</v>
      </c>
      <c r="Q1797" t="s">
        <v>31</v>
      </c>
    </row>
    <row r="1798" spans="1:18" x14ac:dyDescent="0.3">
      <c r="A1798" t="s">
        <v>2454</v>
      </c>
      <c r="B1798" t="s">
        <v>2455</v>
      </c>
      <c r="C1798" t="s">
        <v>2456</v>
      </c>
      <c r="D1798" s="2">
        <v>45876</v>
      </c>
      <c r="E1798" s="2">
        <v>45876</v>
      </c>
      <c r="F1798" s="2">
        <v>45889</v>
      </c>
      <c r="G1798" t="s">
        <v>1708</v>
      </c>
      <c r="H1798" s="3">
        <v>398</v>
      </c>
      <c r="I1798" s="3">
        <v>372.77</v>
      </c>
      <c r="J1798">
        <v>2243</v>
      </c>
      <c r="K1798">
        <v>3</v>
      </c>
      <c r="L1798" t="s">
        <v>1687</v>
      </c>
      <c r="M1798" t="s">
        <v>1688</v>
      </c>
      <c r="N1798" t="s">
        <v>27</v>
      </c>
      <c r="P1798">
        <v>2</v>
      </c>
      <c r="Q1798" t="s">
        <v>31</v>
      </c>
    </row>
    <row r="1799" spans="1:18" x14ac:dyDescent="0.3">
      <c r="A1799" t="s">
        <v>2443</v>
      </c>
      <c r="B1799" t="s">
        <v>2444</v>
      </c>
      <c r="C1799" t="s">
        <v>2445</v>
      </c>
      <c r="D1799" s="2">
        <v>45876</v>
      </c>
      <c r="E1799" s="2">
        <v>45906</v>
      </c>
      <c r="F1799" s="2">
        <v>45889</v>
      </c>
      <c r="G1799" t="s">
        <v>1708</v>
      </c>
      <c r="H1799" s="3">
        <v>6665</v>
      </c>
      <c r="I1799" s="3">
        <v>6478.79</v>
      </c>
      <c r="J1799">
        <v>2251</v>
      </c>
      <c r="K1799">
        <v>3</v>
      </c>
      <c r="L1799" t="s">
        <v>1687</v>
      </c>
      <c r="M1799" t="s">
        <v>1688</v>
      </c>
      <c r="N1799" t="s">
        <v>27</v>
      </c>
      <c r="P1799">
        <v>2</v>
      </c>
      <c r="Q1799" t="s">
        <v>31</v>
      </c>
    </row>
    <row r="1800" spans="1:18" x14ac:dyDescent="0.3">
      <c r="A1800" t="s">
        <v>2446</v>
      </c>
      <c r="B1800" t="s">
        <v>2182</v>
      </c>
      <c r="C1800" t="s">
        <v>2183</v>
      </c>
      <c r="D1800" s="2">
        <v>45876</v>
      </c>
      <c r="E1800" s="2">
        <v>45876</v>
      </c>
      <c r="F1800" s="2">
        <v>45889</v>
      </c>
      <c r="G1800" t="s">
        <v>1708</v>
      </c>
      <c r="H1800" s="3">
        <v>597</v>
      </c>
      <c r="I1800" s="3">
        <v>579.75</v>
      </c>
      <c r="J1800">
        <v>2246</v>
      </c>
      <c r="K1800">
        <v>3</v>
      </c>
      <c r="L1800" t="s">
        <v>1687</v>
      </c>
      <c r="M1800" t="s">
        <v>1688</v>
      </c>
      <c r="N1800" t="s">
        <v>27</v>
      </c>
      <c r="P1800">
        <v>2</v>
      </c>
      <c r="Q1800" t="s">
        <v>31</v>
      </c>
    </row>
    <row r="1801" spans="1:18" x14ac:dyDescent="0.3">
      <c r="A1801" t="s">
        <v>2447</v>
      </c>
      <c r="B1801" t="s">
        <v>2448</v>
      </c>
      <c r="C1801" t="s">
        <v>2449</v>
      </c>
      <c r="D1801" s="2">
        <v>45876</v>
      </c>
      <c r="E1801" s="2">
        <v>45876</v>
      </c>
      <c r="F1801" s="2">
        <v>45889</v>
      </c>
      <c r="G1801" t="s">
        <v>49</v>
      </c>
      <c r="H1801" s="3">
        <v>1110</v>
      </c>
      <c r="I1801" s="3">
        <v>1110</v>
      </c>
      <c r="J1801">
        <v>2247</v>
      </c>
      <c r="K1801">
        <v>3</v>
      </c>
      <c r="L1801" t="s">
        <v>1687</v>
      </c>
      <c r="M1801" t="s">
        <v>1688</v>
      </c>
      <c r="N1801" t="s">
        <v>27</v>
      </c>
      <c r="P1801">
        <v>2</v>
      </c>
      <c r="Q1801" t="s">
        <v>31</v>
      </c>
      <c r="R1801" t="s">
        <v>2450</v>
      </c>
    </row>
    <row r="1802" spans="1:18" x14ac:dyDescent="0.3">
      <c r="A1802" t="s">
        <v>2451</v>
      </c>
      <c r="B1802" t="s">
        <v>2452</v>
      </c>
      <c r="C1802" t="s">
        <v>2453</v>
      </c>
      <c r="D1802" s="2">
        <v>45877</v>
      </c>
      <c r="E1802" s="2">
        <v>45877</v>
      </c>
      <c r="F1802" s="2">
        <v>45889</v>
      </c>
      <c r="G1802" t="s">
        <v>2124</v>
      </c>
      <c r="H1802" s="3">
        <v>643.33000000000004</v>
      </c>
      <c r="I1802" s="3">
        <v>617.27</v>
      </c>
      <c r="J1802">
        <v>2256</v>
      </c>
      <c r="K1802">
        <v>3</v>
      </c>
      <c r="L1802" t="s">
        <v>1687</v>
      </c>
      <c r="M1802" t="s">
        <v>1688</v>
      </c>
      <c r="N1802" t="s">
        <v>27</v>
      </c>
      <c r="P1802">
        <v>2</v>
      </c>
      <c r="Q1802" t="s">
        <v>31</v>
      </c>
      <c r="R1802" t="s">
        <v>1724</v>
      </c>
    </row>
    <row r="1803" spans="1:18" x14ac:dyDescent="0.3">
      <c r="A1803" t="s">
        <v>2457</v>
      </c>
      <c r="B1803" t="s">
        <v>2458</v>
      </c>
      <c r="C1803" t="s">
        <v>2459</v>
      </c>
      <c r="D1803" s="2">
        <v>45875</v>
      </c>
      <c r="E1803" s="2">
        <v>45875</v>
      </c>
      <c r="F1803" s="2">
        <v>45889</v>
      </c>
      <c r="G1803" t="s">
        <v>1708</v>
      </c>
      <c r="H1803" s="3">
        <v>3340</v>
      </c>
      <c r="I1803" s="3">
        <v>3175</v>
      </c>
      <c r="J1803">
        <v>2230</v>
      </c>
      <c r="K1803">
        <v>3</v>
      </c>
      <c r="L1803" t="s">
        <v>1687</v>
      </c>
      <c r="M1803" t="s">
        <v>1688</v>
      </c>
      <c r="N1803" t="s">
        <v>27</v>
      </c>
      <c r="P1803">
        <v>2</v>
      </c>
      <c r="Q1803" t="s">
        <v>31</v>
      </c>
    </row>
    <row r="1804" spans="1:18" x14ac:dyDescent="0.3">
      <c r="A1804" t="s">
        <v>2440</v>
      </c>
      <c r="B1804" t="s">
        <v>2441</v>
      </c>
      <c r="C1804" t="s">
        <v>2442</v>
      </c>
      <c r="D1804" s="2">
        <v>45889</v>
      </c>
      <c r="E1804" s="2">
        <v>45889</v>
      </c>
      <c r="F1804" s="2">
        <v>45889</v>
      </c>
      <c r="G1804" t="s">
        <v>1708</v>
      </c>
      <c r="H1804" s="3">
        <v>120</v>
      </c>
      <c r="I1804" s="3">
        <v>116.53</v>
      </c>
      <c r="J1804">
        <v>15</v>
      </c>
      <c r="K1804">
        <v>3</v>
      </c>
      <c r="L1804" t="s">
        <v>1687</v>
      </c>
      <c r="M1804" t="s">
        <v>1688</v>
      </c>
      <c r="N1804" t="s">
        <v>27</v>
      </c>
      <c r="P1804">
        <v>2</v>
      </c>
      <c r="Q1804" t="s">
        <v>31</v>
      </c>
    </row>
    <row r="1805" spans="1:18" x14ac:dyDescent="0.3">
      <c r="A1805">
        <v>2</v>
      </c>
      <c r="B1805" t="s">
        <v>2441</v>
      </c>
      <c r="C1805" t="s">
        <v>2442</v>
      </c>
      <c r="D1805" s="2">
        <v>45889</v>
      </c>
      <c r="E1805" s="2">
        <v>45889</v>
      </c>
      <c r="F1805" s="2">
        <v>45889</v>
      </c>
      <c r="G1805" t="s">
        <v>2124</v>
      </c>
      <c r="H1805" s="3">
        <v>397.11</v>
      </c>
      <c r="I1805" s="3">
        <v>380.88</v>
      </c>
      <c r="J1805">
        <v>15</v>
      </c>
      <c r="K1805">
        <v>3</v>
      </c>
      <c r="L1805" t="s">
        <v>1687</v>
      </c>
      <c r="M1805" t="s">
        <v>1688</v>
      </c>
      <c r="N1805" t="s">
        <v>27</v>
      </c>
      <c r="P1805">
        <v>2</v>
      </c>
      <c r="Q1805" t="s">
        <v>31</v>
      </c>
    </row>
    <row r="1806" spans="1:18" x14ac:dyDescent="0.3">
      <c r="A1806" t="s">
        <v>2437</v>
      </c>
      <c r="C1806" t="s">
        <v>2301</v>
      </c>
      <c r="D1806" s="2">
        <v>45877</v>
      </c>
      <c r="E1806" s="2">
        <v>45877</v>
      </c>
      <c r="F1806" s="2">
        <v>45889</v>
      </c>
      <c r="G1806" t="s">
        <v>113</v>
      </c>
      <c r="H1806" s="3">
        <v>60</v>
      </c>
      <c r="I1806" s="3">
        <v>59.44</v>
      </c>
      <c r="J1806">
        <v>1591</v>
      </c>
      <c r="K1806">
        <v>3</v>
      </c>
      <c r="L1806" t="s">
        <v>1687</v>
      </c>
      <c r="M1806" t="s">
        <v>1688</v>
      </c>
      <c r="N1806" t="s">
        <v>27</v>
      </c>
      <c r="P1806">
        <v>2</v>
      </c>
      <c r="Q1806" t="s">
        <v>31</v>
      </c>
    </row>
    <row r="1807" spans="1:18" x14ac:dyDescent="0.3">
      <c r="A1807" t="s">
        <v>2438</v>
      </c>
      <c r="C1807" t="s">
        <v>2439</v>
      </c>
      <c r="D1807" s="2">
        <v>45889</v>
      </c>
      <c r="E1807" s="2">
        <v>45889</v>
      </c>
      <c r="F1807" s="2">
        <v>45889</v>
      </c>
      <c r="G1807" t="s">
        <v>86</v>
      </c>
      <c r="H1807" s="3">
        <v>505</v>
      </c>
      <c r="I1807" s="3">
        <v>505</v>
      </c>
      <c r="J1807">
        <v>1626</v>
      </c>
      <c r="K1807">
        <v>3</v>
      </c>
      <c r="L1807" t="s">
        <v>1687</v>
      </c>
      <c r="M1807" t="s">
        <v>1688</v>
      </c>
      <c r="N1807" t="s">
        <v>27</v>
      </c>
      <c r="P1807">
        <v>1156</v>
      </c>
      <c r="Q1807" t="s">
        <v>1689</v>
      </c>
    </row>
    <row r="1808" spans="1:18" x14ac:dyDescent="0.3">
      <c r="A1808" t="s">
        <v>2466</v>
      </c>
      <c r="C1808" t="s">
        <v>2467</v>
      </c>
      <c r="D1808" s="2">
        <v>45877</v>
      </c>
      <c r="E1808" s="2">
        <v>45907</v>
      </c>
      <c r="F1808" s="2">
        <v>45889</v>
      </c>
      <c r="G1808" t="s">
        <v>331</v>
      </c>
      <c r="H1808" s="3">
        <v>160</v>
      </c>
      <c r="I1808" s="3">
        <v>155.30000000000001</v>
      </c>
      <c r="J1808">
        <v>1587</v>
      </c>
      <c r="K1808">
        <v>3</v>
      </c>
      <c r="L1808" t="s">
        <v>1687</v>
      </c>
      <c r="M1808" t="s">
        <v>1688</v>
      </c>
      <c r="N1808" t="s">
        <v>27</v>
      </c>
      <c r="P1808">
        <v>2</v>
      </c>
      <c r="Q1808" t="s">
        <v>31</v>
      </c>
    </row>
    <row r="1809" spans="1:17" x14ac:dyDescent="0.3">
      <c r="A1809" t="s">
        <v>2462</v>
      </c>
      <c r="C1809" t="s">
        <v>2463</v>
      </c>
      <c r="D1809" s="2">
        <v>45877</v>
      </c>
      <c r="E1809" s="2">
        <v>45877</v>
      </c>
      <c r="F1809" s="2">
        <v>45889</v>
      </c>
      <c r="G1809" t="s">
        <v>113</v>
      </c>
      <c r="H1809" s="3">
        <v>160</v>
      </c>
      <c r="I1809" s="3">
        <v>163.25</v>
      </c>
      <c r="J1809">
        <v>1583</v>
      </c>
      <c r="K1809">
        <v>3</v>
      </c>
      <c r="L1809" t="s">
        <v>1687</v>
      </c>
      <c r="M1809" t="s">
        <v>1688</v>
      </c>
      <c r="N1809" t="s">
        <v>27</v>
      </c>
      <c r="P1809">
        <v>2</v>
      </c>
      <c r="Q1809" t="s">
        <v>31</v>
      </c>
    </row>
    <row r="1810" spans="1:17" x14ac:dyDescent="0.3">
      <c r="A1810" t="s">
        <v>2460</v>
      </c>
      <c r="C1810" t="s">
        <v>2461</v>
      </c>
      <c r="D1810" s="2">
        <v>45874</v>
      </c>
      <c r="E1810" s="2">
        <v>45874</v>
      </c>
      <c r="F1810" s="2">
        <v>45889</v>
      </c>
      <c r="G1810" t="s">
        <v>331</v>
      </c>
      <c r="H1810" s="3">
        <v>130</v>
      </c>
      <c r="I1810" s="3">
        <v>126.24</v>
      </c>
      <c r="J1810">
        <v>1568</v>
      </c>
      <c r="K1810">
        <v>3</v>
      </c>
      <c r="L1810" t="s">
        <v>1687</v>
      </c>
      <c r="M1810" t="s">
        <v>1688</v>
      </c>
      <c r="N1810" t="s">
        <v>27</v>
      </c>
      <c r="P1810">
        <v>2</v>
      </c>
      <c r="Q1810" t="s">
        <v>31</v>
      </c>
    </row>
    <row r="1811" spans="1:17" x14ac:dyDescent="0.3">
      <c r="A1811" t="s">
        <v>2464</v>
      </c>
      <c r="C1811" t="s">
        <v>2465</v>
      </c>
      <c r="D1811" s="2">
        <v>45871</v>
      </c>
      <c r="E1811" s="2">
        <v>45901</v>
      </c>
      <c r="F1811" s="2">
        <v>45889</v>
      </c>
      <c r="G1811" t="s">
        <v>331</v>
      </c>
      <c r="H1811" s="3">
        <v>340</v>
      </c>
      <c r="I1811" s="3">
        <v>317</v>
      </c>
      <c r="J1811">
        <v>1559</v>
      </c>
      <c r="K1811">
        <v>3</v>
      </c>
      <c r="L1811" t="s">
        <v>1687</v>
      </c>
      <c r="M1811" t="s">
        <v>1688</v>
      </c>
      <c r="N1811" t="s">
        <v>27</v>
      </c>
      <c r="P1811">
        <v>2</v>
      </c>
      <c r="Q1811" t="s">
        <v>31</v>
      </c>
    </row>
    <row r="1812" spans="1:17" x14ac:dyDescent="0.3">
      <c r="A1812" t="s">
        <v>2470</v>
      </c>
      <c r="B1812" t="s">
        <v>2471</v>
      </c>
      <c r="C1812" t="s">
        <v>2472</v>
      </c>
      <c r="D1812" s="2">
        <v>45880</v>
      </c>
      <c r="E1812" s="2">
        <v>45880</v>
      </c>
      <c r="F1812" s="2">
        <v>45890</v>
      </c>
      <c r="G1812" t="s">
        <v>49</v>
      </c>
      <c r="H1812" s="3">
        <v>1190</v>
      </c>
      <c r="I1812" s="3">
        <v>1190</v>
      </c>
      <c r="J1812">
        <v>2260</v>
      </c>
      <c r="K1812">
        <v>3</v>
      </c>
      <c r="L1812" t="s">
        <v>1687</v>
      </c>
      <c r="M1812" t="s">
        <v>1688</v>
      </c>
      <c r="N1812" t="s">
        <v>27</v>
      </c>
      <c r="P1812">
        <v>2</v>
      </c>
      <c r="Q1812" t="s">
        <v>31</v>
      </c>
    </row>
    <row r="1813" spans="1:17" x14ac:dyDescent="0.3">
      <c r="A1813" t="s">
        <v>2473</v>
      </c>
      <c r="B1813" t="s">
        <v>2474</v>
      </c>
      <c r="C1813" t="s">
        <v>2475</v>
      </c>
      <c r="D1813" s="2">
        <v>45882</v>
      </c>
      <c r="E1813" s="2">
        <v>45882</v>
      </c>
      <c r="F1813" s="2">
        <v>45890</v>
      </c>
      <c r="G1813" t="s">
        <v>49</v>
      </c>
      <c r="H1813" s="3">
        <v>2090</v>
      </c>
      <c r="I1813" s="3">
        <v>2090</v>
      </c>
      <c r="J1813">
        <v>2273</v>
      </c>
      <c r="K1813">
        <v>3</v>
      </c>
      <c r="L1813" t="s">
        <v>1687</v>
      </c>
      <c r="M1813" t="s">
        <v>1688</v>
      </c>
      <c r="N1813" t="s">
        <v>27</v>
      </c>
      <c r="P1813">
        <v>2</v>
      </c>
      <c r="Q1813" t="s">
        <v>31</v>
      </c>
    </row>
    <row r="1814" spans="1:17" x14ac:dyDescent="0.3">
      <c r="A1814" t="s">
        <v>2476</v>
      </c>
      <c r="B1814" t="s">
        <v>1915</v>
      </c>
      <c r="C1814" t="s">
        <v>1916</v>
      </c>
      <c r="D1814" s="2">
        <v>45883</v>
      </c>
      <c r="E1814" s="2">
        <v>45883</v>
      </c>
      <c r="F1814" s="2">
        <v>45890</v>
      </c>
      <c r="G1814" t="s">
        <v>49</v>
      </c>
      <c r="H1814" s="3">
        <v>2400</v>
      </c>
      <c r="I1814" s="3">
        <v>2400</v>
      </c>
      <c r="J1814">
        <v>2283</v>
      </c>
      <c r="K1814">
        <v>3</v>
      </c>
      <c r="L1814" t="s">
        <v>1687</v>
      </c>
      <c r="M1814" t="s">
        <v>1688</v>
      </c>
      <c r="N1814" t="s">
        <v>27</v>
      </c>
      <c r="P1814">
        <v>2</v>
      </c>
      <c r="Q1814" t="s">
        <v>31</v>
      </c>
    </row>
    <row r="1815" spans="1:17" x14ac:dyDescent="0.3">
      <c r="A1815" t="s">
        <v>2477</v>
      </c>
      <c r="C1815" t="s">
        <v>2478</v>
      </c>
      <c r="D1815" s="2">
        <v>45883</v>
      </c>
      <c r="E1815" s="2">
        <v>45883</v>
      </c>
      <c r="F1815" s="2">
        <v>45890</v>
      </c>
      <c r="G1815" t="s">
        <v>49</v>
      </c>
      <c r="H1815" s="3">
        <v>2880</v>
      </c>
      <c r="I1815" s="3">
        <v>2880</v>
      </c>
      <c r="J1815">
        <v>2284</v>
      </c>
      <c r="K1815">
        <v>3</v>
      </c>
      <c r="L1815" t="s">
        <v>1687</v>
      </c>
      <c r="M1815" t="s">
        <v>1688</v>
      </c>
      <c r="N1815" t="s">
        <v>27</v>
      </c>
      <c r="P1815">
        <v>2</v>
      </c>
      <c r="Q1815" t="s">
        <v>31</v>
      </c>
    </row>
    <row r="1816" spans="1:17" x14ac:dyDescent="0.3">
      <c r="A1816" t="s">
        <v>2479</v>
      </c>
      <c r="B1816" t="s">
        <v>2001</v>
      </c>
      <c r="C1816" t="s">
        <v>2002</v>
      </c>
      <c r="D1816" s="2">
        <v>45883</v>
      </c>
      <c r="E1816" s="2">
        <v>45883</v>
      </c>
      <c r="F1816" s="2">
        <v>45890</v>
      </c>
      <c r="G1816" t="s">
        <v>49</v>
      </c>
      <c r="H1816" s="3">
        <v>9835</v>
      </c>
      <c r="I1816" s="3">
        <v>9835</v>
      </c>
      <c r="J1816">
        <v>2285</v>
      </c>
      <c r="K1816">
        <v>3</v>
      </c>
      <c r="L1816" t="s">
        <v>1687</v>
      </c>
      <c r="M1816" t="s">
        <v>1688</v>
      </c>
      <c r="N1816" t="s">
        <v>27</v>
      </c>
      <c r="P1816">
        <v>2</v>
      </c>
      <c r="Q1816" t="s">
        <v>31</v>
      </c>
    </row>
    <row r="1817" spans="1:17" x14ac:dyDescent="0.3">
      <c r="A1817" t="s">
        <v>2480</v>
      </c>
      <c r="B1817" t="s">
        <v>2481</v>
      </c>
      <c r="C1817" t="s">
        <v>2482</v>
      </c>
      <c r="D1817" s="2">
        <v>45882</v>
      </c>
      <c r="E1817" s="2">
        <v>45882</v>
      </c>
      <c r="F1817" s="2">
        <v>45890</v>
      </c>
      <c r="G1817" t="s">
        <v>49</v>
      </c>
      <c r="H1817" s="3">
        <v>2800</v>
      </c>
      <c r="I1817" s="3">
        <v>2800</v>
      </c>
      <c r="J1817">
        <v>2271</v>
      </c>
      <c r="K1817">
        <v>3</v>
      </c>
      <c r="L1817" t="s">
        <v>1687</v>
      </c>
      <c r="M1817" t="s">
        <v>1688</v>
      </c>
      <c r="N1817" t="s">
        <v>27</v>
      </c>
      <c r="P1817">
        <v>2</v>
      </c>
      <c r="Q1817" t="s">
        <v>31</v>
      </c>
    </row>
    <row r="1818" spans="1:17" x14ac:dyDescent="0.3">
      <c r="A1818" t="s">
        <v>2483</v>
      </c>
      <c r="B1818" t="s">
        <v>2126</v>
      </c>
      <c r="C1818" t="s">
        <v>2127</v>
      </c>
      <c r="D1818" s="2">
        <v>45882</v>
      </c>
      <c r="E1818" s="2">
        <v>45882</v>
      </c>
      <c r="F1818" s="2">
        <v>45890</v>
      </c>
      <c r="G1818" t="s">
        <v>49</v>
      </c>
      <c r="H1818" s="3">
        <v>2960</v>
      </c>
      <c r="I1818" s="3">
        <v>2960</v>
      </c>
      <c r="J1818">
        <v>2278</v>
      </c>
      <c r="K1818">
        <v>3</v>
      </c>
      <c r="L1818" t="s">
        <v>1687</v>
      </c>
      <c r="M1818" t="s">
        <v>1688</v>
      </c>
      <c r="N1818" t="s">
        <v>27</v>
      </c>
      <c r="P1818">
        <v>2</v>
      </c>
      <c r="Q1818" t="s">
        <v>31</v>
      </c>
    </row>
    <row r="1819" spans="1:17" x14ac:dyDescent="0.3">
      <c r="A1819" t="s">
        <v>2484</v>
      </c>
      <c r="C1819" t="s">
        <v>1918</v>
      </c>
      <c r="D1819" s="2">
        <v>45883</v>
      </c>
      <c r="E1819" s="2">
        <v>45883</v>
      </c>
      <c r="F1819" s="2">
        <v>45890</v>
      </c>
      <c r="G1819" t="s">
        <v>49</v>
      </c>
      <c r="H1819" s="3">
        <v>2720</v>
      </c>
      <c r="I1819" s="3">
        <v>2720</v>
      </c>
      <c r="J1819">
        <v>2280</v>
      </c>
      <c r="K1819">
        <v>3</v>
      </c>
      <c r="L1819" t="s">
        <v>1687</v>
      </c>
      <c r="M1819" t="s">
        <v>1688</v>
      </c>
      <c r="N1819" t="s">
        <v>27</v>
      </c>
      <c r="P1819">
        <v>2</v>
      </c>
      <c r="Q1819" t="s">
        <v>31</v>
      </c>
    </row>
    <row r="1820" spans="1:17" x14ac:dyDescent="0.3">
      <c r="A1820" t="s">
        <v>2468</v>
      </c>
      <c r="C1820" t="s">
        <v>2469</v>
      </c>
      <c r="D1820" s="2">
        <v>45880</v>
      </c>
      <c r="E1820" s="2">
        <v>45880</v>
      </c>
      <c r="F1820" s="2">
        <v>45890</v>
      </c>
      <c r="G1820" t="s">
        <v>49</v>
      </c>
      <c r="H1820" s="3">
        <v>123.5</v>
      </c>
      <c r="I1820" s="3">
        <v>123.5</v>
      </c>
      <c r="J1820">
        <v>1602</v>
      </c>
      <c r="K1820">
        <v>3</v>
      </c>
      <c r="L1820" t="s">
        <v>1687</v>
      </c>
      <c r="M1820" t="s">
        <v>1688</v>
      </c>
      <c r="N1820" t="s">
        <v>27</v>
      </c>
      <c r="P1820">
        <v>2</v>
      </c>
      <c r="Q1820" t="s">
        <v>31</v>
      </c>
    </row>
    <row r="1821" spans="1:17" x14ac:dyDescent="0.3">
      <c r="A1821" t="s">
        <v>2485</v>
      </c>
      <c r="C1821" t="s">
        <v>2486</v>
      </c>
      <c r="D1821" s="2">
        <v>45890</v>
      </c>
      <c r="E1821" s="2">
        <v>45890</v>
      </c>
      <c r="F1821" s="2">
        <v>45890</v>
      </c>
      <c r="G1821" t="s">
        <v>86</v>
      </c>
      <c r="H1821" s="3">
        <v>850</v>
      </c>
      <c r="I1821" s="3">
        <v>850</v>
      </c>
      <c r="J1821">
        <v>1630</v>
      </c>
      <c r="K1821">
        <v>3</v>
      </c>
      <c r="L1821" t="s">
        <v>1687</v>
      </c>
      <c r="M1821" t="s">
        <v>1688</v>
      </c>
      <c r="N1821" t="s">
        <v>27</v>
      </c>
      <c r="P1821">
        <v>1156</v>
      </c>
      <c r="Q1821" t="s">
        <v>1689</v>
      </c>
    </row>
    <row r="1822" spans="1:17" x14ac:dyDescent="0.3">
      <c r="A1822" t="s">
        <v>2487</v>
      </c>
      <c r="B1822" t="s">
        <v>2284</v>
      </c>
      <c r="C1822" t="s">
        <v>2285</v>
      </c>
      <c r="D1822" s="2">
        <v>45882</v>
      </c>
      <c r="E1822" s="2">
        <v>45882</v>
      </c>
      <c r="F1822" s="2">
        <v>45890</v>
      </c>
      <c r="G1822" t="s">
        <v>49</v>
      </c>
      <c r="H1822" s="3">
        <v>780</v>
      </c>
      <c r="I1822" s="3">
        <v>780</v>
      </c>
      <c r="J1822">
        <v>1605</v>
      </c>
      <c r="K1822">
        <v>3</v>
      </c>
      <c r="L1822" t="s">
        <v>1687</v>
      </c>
      <c r="M1822" t="s">
        <v>1688</v>
      </c>
      <c r="N1822" t="s">
        <v>27</v>
      </c>
      <c r="P1822">
        <v>2</v>
      </c>
      <c r="Q1822" t="s">
        <v>31</v>
      </c>
    </row>
    <row r="1823" spans="1:17" x14ac:dyDescent="0.3">
      <c r="A1823" t="s">
        <v>2488</v>
      </c>
      <c r="C1823" t="s">
        <v>2489</v>
      </c>
      <c r="D1823" s="2">
        <v>45882</v>
      </c>
      <c r="E1823" s="2">
        <v>45882</v>
      </c>
      <c r="F1823" s="2">
        <v>45890</v>
      </c>
      <c r="G1823" t="s">
        <v>49</v>
      </c>
      <c r="H1823" s="3">
        <v>590</v>
      </c>
      <c r="I1823" s="3">
        <v>590</v>
      </c>
      <c r="J1823">
        <v>1606</v>
      </c>
      <c r="K1823">
        <v>3</v>
      </c>
      <c r="L1823" t="s">
        <v>1687</v>
      </c>
      <c r="M1823" t="s">
        <v>1688</v>
      </c>
      <c r="N1823" t="s">
        <v>27</v>
      </c>
      <c r="P1823">
        <v>2</v>
      </c>
      <c r="Q1823" t="s">
        <v>31</v>
      </c>
    </row>
    <row r="1824" spans="1:17" x14ac:dyDescent="0.3">
      <c r="A1824" t="s">
        <v>2304</v>
      </c>
      <c r="C1824" t="s">
        <v>2305</v>
      </c>
      <c r="D1824" s="2">
        <v>45882</v>
      </c>
      <c r="E1824" s="2">
        <v>45882</v>
      </c>
      <c r="F1824" s="2">
        <v>45890</v>
      </c>
      <c r="G1824" t="s">
        <v>49</v>
      </c>
      <c r="H1824" s="3">
        <v>590</v>
      </c>
      <c r="I1824" s="3">
        <v>590</v>
      </c>
      <c r="J1824">
        <v>1607</v>
      </c>
      <c r="K1824">
        <v>3</v>
      </c>
      <c r="L1824" t="s">
        <v>1687</v>
      </c>
      <c r="M1824" t="s">
        <v>1688</v>
      </c>
      <c r="N1824" t="s">
        <v>27</v>
      </c>
      <c r="P1824">
        <v>2</v>
      </c>
      <c r="Q1824" t="s">
        <v>31</v>
      </c>
    </row>
    <row r="1825" spans="1:18" x14ac:dyDescent="0.3">
      <c r="A1825" t="s">
        <v>2322</v>
      </c>
      <c r="C1825" t="s">
        <v>1699</v>
      </c>
      <c r="D1825" s="2">
        <v>45882</v>
      </c>
      <c r="E1825" s="2">
        <v>45882</v>
      </c>
      <c r="F1825" s="2">
        <v>45890</v>
      </c>
      <c r="G1825" t="s">
        <v>49</v>
      </c>
      <c r="H1825" s="3">
        <v>15</v>
      </c>
      <c r="I1825" s="3">
        <v>15</v>
      </c>
      <c r="J1825">
        <v>1608</v>
      </c>
      <c r="K1825">
        <v>3</v>
      </c>
      <c r="L1825" t="s">
        <v>1687</v>
      </c>
      <c r="M1825" t="s">
        <v>1688</v>
      </c>
      <c r="N1825" t="s">
        <v>27</v>
      </c>
      <c r="P1825">
        <v>2</v>
      </c>
      <c r="Q1825" t="s">
        <v>31</v>
      </c>
    </row>
    <row r="1826" spans="1:18" x14ac:dyDescent="0.3">
      <c r="A1826" t="s">
        <v>2490</v>
      </c>
      <c r="C1826" t="s">
        <v>1699</v>
      </c>
      <c r="D1826" s="2">
        <v>45882</v>
      </c>
      <c r="E1826" s="2">
        <v>45882</v>
      </c>
      <c r="F1826" s="2">
        <v>45890</v>
      </c>
      <c r="G1826" t="s">
        <v>49</v>
      </c>
      <c r="H1826" s="3">
        <v>125</v>
      </c>
      <c r="I1826" s="3">
        <v>125</v>
      </c>
      <c r="J1826">
        <v>1609</v>
      </c>
      <c r="K1826">
        <v>3</v>
      </c>
      <c r="L1826" t="s">
        <v>1687</v>
      </c>
      <c r="M1826" t="s">
        <v>1688</v>
      </c>
      <c r="N1826" t="s">
        <v>27</v>
      </c>
      <c r="P1826">
        <v>2</v>
      </c>
      <c r="Q1826" t="s">
        <v>31</v>
      </c>
    </row>
    <row r="1827" spans="1:18" x14ac:dyDescent="0.3">
      <c r="A1827" t="s">
        <v>2490</v>
      </c>
      <c r="C1827" t="s">
        <v>1699</v>
      </c>
      <c r="D1827" s="2">
        <v>45883</v>
      </c>
      <c r="E1827" s="2">
        <v>45883</v>
      </c>
      <c r="F1827" s="2">
        <v>45890</v>
      </c>
      <c r="G1827" t="s">
        <v>49</v>
      </c>
      <c r="H1827" s="3">
        <v>35</v>
      </c>
      <c r="I1827" s="3">
        <v>35</v>
      </c>
      <c r="J1827">
        <v>1610</v>
      </c>
      <c r="K1827">
        <v>3</v>
      </c>
      <c r="L1827" t="s">
        <v>1687</v>
      </c>
      <c r="M1827" t="s">
        <v>1688</v>
      </c>
      <c r="N1827" t="s">
        <v>27</v>
      </c>
      <c r="P1827">
        <v>2</v>
      </c>
      <c r="Q1827" t="s">
        <v>31</v>
      </c>
    </row>
    <row r="1828" spans="1:18" x14ac:dyDescent="0.3">
      <c r="A1828" t="s">
        <v>2491</v>
      </c>
      <c r="C1828" t="s">
        <v>1699</v>
      </c>
      <c r="D1828" s="2">
        <v>45883</v>
      </c>
      <c r="E1828" s="2">
        <v>45883</v>
      </c>
      <c r="F1828" s="2">
        <v>45890</v>
      </c>
      <c r="G1828" t="s">
        <v>49</v>
      </c>
      <c r="H1828" s="3">
        <v>80</v>
      </c>
      <c r="I1828" s="3">
        <v>80</v>
      </c>
      <c r="J1828">
        <v>1611</v>
      </c>
      <c r="K1828">
        <v>3</v>
      </c>
      <c r="L1828" t="s">
        <v>1687</v>
      </c>
      <c r="M1828" t="s">
        <v>1688</v>
      </c>
      <c r="N1828" t="s">
        <v>27</v>
      </c>
      <c r="P1828">
        <v>2</v>
      </c>
      <c r="Q1828" t="s">
        <v>31</v>
      </c>
    </row>
    <row r="1829" spans="1:18" x14ac:dyDescent="0.3">
      <c r="A1829" t="s">
        <v>2492</v>
      </c>
      <c r="C1829" t="s">
        <v>1699</v>
      </c>
      <c r="D1829" s="2">
        <v>45883</v>
      </c>
      <c r="E1829" s="2">
        <v>45883</v>
      </c>
      <c r="F1829" s="2">
        <v>45890</v>
      </c>
      <c r="G1829" t="s">
        <v>49</v>
      </c>
      <c r="H1829" s="3">
        <v>55</v>
      </c>
      <c r="I1829" s="3">
        <v>55</v>
      </c>
      <c r="J1829">
        <v>1612</v>
      </c>
      <c r="K1829">
        <v>3</v>
      </c>
      <c r="L1829" t="s">
        <v>1687</v>
      </c>
      <c r="M1829" t="s">
        <v>1688</v>
      </c>
      <c r="N1829" t="s">
        <v>27</v>
      </c>
      <c r="P1829">
        <v>2</v>
      </c>
      <c r="Q1829" t="s">
        <v>31</v>
      </c>
    </row>
    <row r="1830" spans="1:18" x14ac:dyDescent="0.3">
      <c r="A1830" t="s">
        <v>2493</v>
      </c>
      <c r="C1830" t="s">
        <v>2070</v>
      </c>
      <c r="D1830" s="2">
        <v>45895</v>
      </c>
      <c r="E1830" s="2">
        <v>45895</v>
      </c>
      <c r="F1830" s="2">
        <v>45895</v>
      </c>
      <c r="G1830" t="s">
        <v>86</v>
      </c>
      <c r="H1830" s="3">
        <v>80</v>
      </c>
      <c r="I1830" s="3">
        <v>80</v>
      </c>
      <c r="J1830">
        <v>1636</v>
      </c>
      <c r="K1830">
        <v>3</v>
      </c>
      <c r="L1830" t="s">
        <v>1687</v>
      </c>
      <c r="M1830" t="s">
        <v>1688</v>
      </c>
      <c r="N1830" t="s">
        <v>27</v>
      </c>
      <c r="P1830">
        <v>1156</v>
      </c>
      <c r="Q1830" t="s">
        <v>1689</v>
      </c>
    </row>
    <row r="1831" spans="1:18" x14ac:dyDescent="0.3">
      <c r="A1831" t="s">
        <v>2534</v>
      </c>
      <c r="B1831" t="s">
        <v>2535</v>
      </c>
      <c r="C1831" t="s">
        <v>2536</v>
      </c>
      <c r="D1831" s="2">
        <v>45888</v>
      </c>
      <c r="E1831" s="2">
        <v>45888</v>
      </c>
      <c r="F1831" s="2">
        <v>45897</v>
      </c>
      <c r="G1831" t="s">
        <v>49</v>
      </c>
      <c r="H1831" s="3">
        <v>1360</v>
      </c>
      <c r="I1831" s="3">
        <v>1360</v>
      </c>
      <c r="J1831">
        <v>2316</v>
      </c>
      <c r="K1831">
        <v>3</v>
      </c>
      <c r="L1831" t="s">
        <v>1687</v>
      </c>
      <c r="M1831" t="s">
        <v>1688</v>
      </c>
      <c r="N1831" t="s">
        <v>27</v>
      </c>
      <c r="P1831">
        <v>2</v>
      </c>
      <c r="Q1831" t="s">
        <v>31</v>
      </c>
    </row>
    <row r="1832" spans="1:18" x14ac:dyDescent="0.3">
      <c r="A1832" t="s">
        <v>2537</v>
      </c>
      <c r="B1832" t="s">
        <v>2538</v>
      </c>
      <c r="C1832" t="s">
        <v>2539</v>
      </c>
      <c r="D1832" s="2">
        <v>45887</v>
      </c>
      <c r="E1832" s="2">
        <v>45887</v>
      </c>
      <c r="F1832" s="2">
        <v>45897</v>
      </c>
      <c r="G1832" t="s">
        <v>49</v>
      </c>
      <c r="H1832" s="3">
        <v>40</v>
      </c>
      <c r="I1832" s="3">
        <v>40</v>
      </c>
      <c r="J1832">
        <v>2312</v>
      </c>
      <c r="K1832">
        <v>3</v>
      </c>
      <c r="L1832" t="s">
        <v>1687</v>
      </c>
      <c r="M1832" t="s">
        <v>1688</v>
      </c>
      <c r="N1832" t="s">
        <v>27</v>
      </c>
      <c r="P1832">
        <v>2</v>
      </c>
      <c r="Q1832" t="s">
        <v>31</v>
      </c>
      <c r="R1832" t="s">
        <v>1724</v>
      </c>
    </row>
    <row r="1833" spans="1:18" x14ac:dyDescent="0.3">
      <c r="A1833" t="s">
        <v>2537</v>
      </c>
      <c r="B1833" t="s">
        <v>2538</v>
      </c>
      <c r="C1833" t="s">
        <v>2539</v>
      </c>
      <c r="D1833" s="2">
        <v>45887</v>
      </c>
      <c r="E1833" s="2">
        <v>45887</v>
      </c>
      <c r="F1833" s="2">
        <v>45897</v>
      </c>
      <c r="G1833" t="s">
        <v>49</v>
      </c>
      <c r="H1833" s="3">
        <v>40</v>
      </c>
      <c r="I1833" s="3">
        <v>40</v>
      </c>
      <c r="J1833">
        <v>2313</v>
      </c>
      <c r="K1833">
        <v>3</v>
      </c>
      <c r="L1833" t="s">
        <v>1687</v>
      </c>
      <c r="M1833" t="s">
        <v>1688</v>
      </c>
      <c r="N1833" t="s">
        <v>27</v>
      </c>
      <c r="P1833">
        <v>2</v>
      </c>
      <c r="Q1833" t="s">
        <v>31</v>
      </c>
      <c r="R1833" t="s">
        <v>1724</v>
      </c>
    </row>
    <row r="1834" spans="1:18" x14ac:dyDescent="0.3">
      <c r="A1834" t="s">
        <v>2540</v>
      </c>
      <c r="B1834" t="s">
        <v>2103</v>
      </c>
      <c r="C1834" t="s">
        <v>2104</v>
      </c>
      <c r="D1834" s="2">
        <v>45887</v>
      </c>
      <c r="E1834" s="2">
        <v>45887</v>
      </c>
      <c r="F1834" s="2">
        <v>45897</v>
      </c>
      <c r="G1834" t="s">
        <v>49</v>
      </c>
      <c r="H1834" s="3">
        <v>1175</v>
      </c>
      <c r="I1834" s="3">
        <v>1175</v>
      </c>
      <c r="J1834">
        <v>2315</v>
      </c>
      <c r="K1834">
        <v>3</v>
      </c>
      <c r="L1834" t="s">
        <v>1687</v>
      </c>
      <c r="M1834" t="s">
        <v>1688</v>
      </c>
      <c r="N1834" t="s">
        <v>27</v>
      </c>
      <c r="P1834">
        <v>2</v>
      </c>
      <c r="Q1834" t="s">
        <v>31</v>
      </c>
    </row>
    <row r="1835" spans="1:18" x14ac:dyDescent="0.3">
      <c r="A1835" t="s">
        <v>2541</v>
      </c>
      <c r="B1835" t="s">
        <v>2001</v>
      </c>
      <c r="C1835" t="s">
        <v>2002</v>
      </c>
      <c r="D1835" s="2">
        <v>45889</v>
      </c>
      <c r="E1835" s="2">
        <v>45889</v>
      </c>
      <c r="F1835" s="2">
        <v>45897</v>
      </c>
      <c r="G1835" t="s">
        <v>49</v>
      </c>
      <c r="H1835" s="3">
        <v>10400</v>
      </c>
      <c r="I1835" s="3">
        <v>10400</v>
      </c>
      <c r="J1835">
        <v>2319</v>
      </c>
      <c r="K1835">
        <v>3</v>
      </c>
      <c r="L1835" t="s">
        <v>1687</v>
      </c>
      <c r="M1835" t="s">
        <v>1688</v>
      </c>
      <c r="N1835" t="s">
        <v>27</v>
      </c>
      <c r="P1835">
        <v>2</v>
      </c>
      <c r="Q1835" t="s">
        <v>31</v>
      </c>
    </row>
    <row r="1836" spans="1:18" x14ac:dyDescent="0.3">
      <c r="A1836" t="s">
        <v>2542</v>
      </c>
      <c r="B1836" t="s">
        <v>2249</v>
      </c>
      <c r="C1836" t="s">
        <v>2250</v>
      </c>
      <c r="D1836" s="2">
        <v>45889</v>
      </c>
      <c r="E1836" s="2">
        <v>45889</v>
      </c>
      <c r="F1836" s="2">
        <v>45897</v>
      </c>
      <c r="G1836" t="s">
        <v>49</v>
      </c>
      <c r="H1836" s="3">
        <v>90</v>
      </c>
      <c r="I1836" s="3">
        <v>90</v>
      </c>
      <c r="J1836">
        <v>2320</v>
      </c>
      <c r="K1836">
        <v>3</v>
      </c>
      <c r="L1836" t="s">
        <v>1687</v>
      </c>
      <c r="M1836" t="s">
        <v>1688</v>
      </c>
      <c r="N1836" t="s">
        <v>27</v>
      </c>
      <c r="P1836">
        <v>2</v>
      </c>
      <c r="Q1836" t="s">
        <v>31</v>
      </c>
    </row>
    <row r="1837" spans="1:18" x14ac:dyDescent="0.3">
      <c r="A1837" t="s">
        <v>2543</v>
      </c>
      <c r="B1837" t="s">
        <v>2544</v>
      </c>
      <c r="C1837" t="s">
        <v>2545</v>
      </c>
      <c r="D1837" s="2">
        <v>45887</v>
      </c>
      <c r="E1837" s="2">
        <v>45887</v>
      </c>
      <c r="F1837" s="2">
        <v>45897</v>
      </c>
      <c r="G1837" t="s">
        <v>49</v>
      </c>
      <c r="H1837" s="3">
        <v>9625</v>
      </c>
      <c r="I1837" s="3">
        <v>9625</v>
      </c>
      <c r="J1837">
        <v>2307</v>
      </c>
      <c r="K1837">
        <v>3</v>
      </c>
      <c r="L1837" t="s">
        <v>1687</v>
      </c>
      <c r="M1837" t="s">
        <v>1688</v>
      </c>
      <c r="N1837" t="s">
        <v>27</v>
      </c>
      <c r="P1837">
        <v>2</v>
      </c>
      <c r="Q1837" t="s">
        <v>31</v>
      </c>
    </row>
    <row r="1838" spans="1:18" x14ac:dyDescent="0.3">
      <c r="A1838" t="s">
        <v>2546</v>
      </c>
      <c r="B1838" t="s">
        <v>2547</v>
      </c>
      <c r="C1838" t="s">
        <v>2548</v>
      </c>
      <c r="D1838" s="2">
        <v>45887</v>
      </c>
      <c r="E1838" s="2">
        <v>45887</v>
      </c>
      <c r="F1838" s="2">
        <v>45897</v>
      </c>
      <c r="G1838" t="s">
        <v>49</v>
      </c>
      <c r="H1838" s="3">
        <v>4050</v>
      </c>
      <c r="I1838" s="3">
        <v>4050</v>
      </c>
      <c r="J1838">
        <v>2308</v>
      </c>
      <c r="K1838">
        <v>3</v>
      </c>
      <c r="L1838" t="s">
        <v>1687</v>
      </c>
      <c r="M1838" t="s">
        <v>1688</v>
      </c>
      <c r="N1838" t="s">
        <v>27</v>
      </c>
      <c r="P1838">
        <v>2</v>
      </c>
      <c r="Q1838" t="s">
        <v>31</v>
      </c>
    </row>
    <row r="1839" spans="1:18" x14ac:dyDescent="0.3">
      <c r="A1839" t="s">
        <v>2549</v>
      </c>
      <c r="B1839" t="s">
        <v>2550</v>
      </c>
      <c r="C1839" t="s">
        <v>2551</v>
      </c>
      <c r="D1839" s="2">
        <v>45887</v>
      </c>
      <c r="E1839" s="2">
        <v>45887</v>
      </c>
      <c r="F1839" s="2">
        <v>45897</v>
      </c>
      <c r="G1839" t="s">
        <v>49</v>
      </c>
      <c r="H1839" s="3">
        <v>150</v>
      </c>
      <c r="I1839" s="3">
        <v>150</v>
      </c>
      <c r="J1839">
        <v>2309</v>
      </c>
      <c r="K1839">
        <v>3</v>
      </c>
      <c r="L1839" t="s">
        <v>1687</v>
      </c>
      <c r="M1839" t="s">
        <v>1688</v>
      </c>
      <c r="N1839" t="s">
        <v>27</v>
      </c>
      <c r="P1839">
        <v>2</v>
      </c>
      <c r="Q1839" t="s">
        <v>31</v>
      </c>
    </row>
    <row r="1840" spans="1:18" x14ac:dyDescent="0.3">
      <c r="A1840" t="s">
        <v>2552</v>
      </c>
      <c r="B1840" t="s">
        <v>2553</v>
      </c>
      <c r="C1840" t="s">
        <v>2554</v>
      </c>
      <c r="D1840" s="2">
        <v>45889</v>
      </c>
      <c r="E1840" s="2">
        <v>45889</v>
      </c>
      <c r="F1840" s="2">
        <v>45897</v>
      </c>
      <c r="G1840" t="s">
        <v>49</v>
      </c>
      <c r="H1840" s="3">
        <v>80</v>
      </c>
      <c r="I1840" s="3">
        <v>80</v>
      </c>
      <c r="J1840">
        <v>2324</v>
      </c>
      <c r="K1840">
        <v>3</v>
      </c>
      <c r="L1840" t="s">
        <v>1687</v>
      </c>
      <c r="M1840" t="s">
        <v>1688</v>
      </c>
      <c r="N1840" t="s">
        <v>27</v>
      </c>
      <c r="P1840">
        <v>2</v>
      </c>
      <c r="Q1840" t="s">
        <v>31</v>
      </c>
    </row>
    <row r="1841" spans="1:18" x14ac:dyDescent="0.3">
      <c r="A1841" t="s">
        <v>2555</v>
      </c>
      <c r="B1841" t="s">
        <v>2556</v>
      </c>
      <c r="C1841" t="s">
        <v>2557</v>
      </c>
      <c r="D1841" s="2">
        <v>45890</v>
      </c>
      <c r="E1841" s="2">
        <v>45890</v>
      </c>
      <c r="F1841" s="2">
        <v>45897</v>
      </c>
      <c r="G1841" t="s">
        <v>49</v>
      </c>
      <c r="H1841" s="3">
        <v>8500</v>
      </c>
      <c r="I1841" s="3">
        <v>8500</v>
      </c>
      <c r="J1841">
        <v>2329</v>
      </c>
      <c r="K1841">
        <v>3</v>
      </c>
      <c r="L1841" t="s">
        <v>1687</v>
      </c>
      <c r="M1841" t="s">
        <v>1688</v>
      </c>
      <c r="N1841" t="s">
        <v>27</v>
      </c>
      <c r="P1841">
        <v>2</v>
      </c>
      <c r="Q1841" t="s">
        <v>31</v>
      </c>
      <c r="R1841" t="s">
        <v>2558</v>
      </c>
    </row>
    <row r="1842" spans="1:18" x14ac:dyDescent="0.3">
      <c r="A1842" t="s">
        <v>2559</v>
      </c>
      <c r="B1842" t="s">
        <v>2560</v>
      </c>
      <c r="C1842" t="s">
        <v>2561</v>
      </c>
      <c r="D1842" s="2">
        <v>45891</v>
      </c>
      <c r="E1842" s="2">
        <v>45891</v>
      </c>
      <c r="F1842" s="2">
        <v>45897</v>
      </c>
      <c r="G1842" t="s">
        <v>49</v>
      </c>
      <c r="H1842" s="3">
        <v>1530</v>
      </c>
      <c r="I1842" s="3">
        <v>1530</v>
      </c>
      <c r="J1842">
        <v>2331</v>
      </c>
      <c r="K1842">
        <v>3</v>
      </c>
      <c r="L1842" t="s">
        <v>1687</v>
      </c>
      <c r="M1842" t="s">
        <v>1688</v>
      </c>
      <c r="N1842" t="s">
        <v>27</v>
      </c>
      <c r="P1842">
        <v>2</v>
      </c>
      <c r="Q1842" t="s">
        <v>31</v>
      </c>
    </row>
    <row r="1843" spans="1:18" x14ac:dyDescent="0.3">
      <c r="A1843" t="s">
        <v>2562</v>
      </c>
      <c r="B1843" t="s">
        <v>2563</v>
      </c>
      <c r="C1843" t="s">
        <v>2564</v>
      </c>
      <c r="D1843" s="2">
        <v>45891</v>
      </c>
      <c r="E1843" s="2">
        <v>45891</v>
      </c>
      <c r="F1843" s="2">
        <v>45897</v>
      </c>
      <c r="G1843" t="s">
        <v>49</v>
      </c>
      <c r="H1843" s="3">
        <v>3115</v>
      </c>
      <c r="I1843" s="3">
        <v>3115</v>
      </c>
      <c r="J1843">
        <v>2332</v>
      </c>
      <c r="K1843">
        <v>3</v>
      </c>
      <c r="L1843" t="s">
        <v>1687</v>
      </c>
      <c r="M1843" t="s">
        <v>1688</v>
      </c>
      <c r="N1843" t="s">
        <v>27</v>
      </c>
      <c r="P1843">
        <v>2</v>
      </c>
      <c r="Q1843" t="s">
        <v>31</v>
      </c>
    </row>
    <row r="1844" spans="1:18" x14ac:dyDescent="0.3">
      <c r="A1844" t="s">
        <v>2565</v>
      </c>
      <c r="B1844" t="s">
        <v>2566</v>
      </c>
      <c r="C1844" t="s">
        <v>2567</v>
      </c>
      <c r="D1844" s="2">
        <v>45891</v>
      </c>
      <c r="E1844" s="2">
        <v>45891</v>
      </c>
      <c r="F1844" s="2">
        <v>45897</v>
      </c>
      <c r="G1844" t="s">
        <v>49</v>
      </c>
      <c r="H1844" s="3">
        <v>2420</v>
      </c>
      <c r="I1844" s="3">
        <v>2420</v>
      </c>
      <c r="J1844">
        <v>2333</v>
      </c>
      <c r="K1844">
        <v>3</v>
      </c>
      <c r="L1844" t="s">
        <v>1687</v>
      </c>
      <c r="M1844" t="s">
        <v>1688</v>
      </c>
      <c r="N1844" t="s">
        <v>27</v>
      </c>
      <c r="P1844">
        <v>2</v>
      </c>
      <c r="Q1844" t="s">
        <v>31</v>
      </c>
    </row>
    <row r="1845" spans="1:18" x14ac:dyDescent="0.3">
      <c r="A1845" t="s">
        <v>2568</v>
      </c>
      <c r="B1845" t="s">
        <v>1878</v>
      </c>
      <c r="C1845" t="s">
        <v>1879</v>
      </c>
      <c r="D1845" s="2">
        <v>45891</v>
      </c>
      <c r="E1845" s="2">
        <v>45891</v>
      </c>
      <c r="F1845" s="2">
        <v>45897</v>
      </c>
      <c r="G1845" t="s">
        <v>49</v>
      </c>
      <c r="H1845" s="3">
        <v>3990</v>
      </c>
      <c r="I1845" s="3">
        <v>3990</v>
      </c>
      <c r="J1845">
        <v>2334</v>
      </c>
      <c r="K1845">
        <v>3</v>
      </c>
      <c r="L1845" t="s">
        <v>1687</v>
      </c>
      <c r="M1845" t="s">
        <v>1688</v>
      </c>
      <c r="N1845" t="s">
        <v>27</v>
      </c>
      <c r="P1845">
        <v>2</v>
      </c>
      <c r="Q1845" t="s">
        <v>31</v>
      </c>
    </row>
    <row r="1846" spans="1:18" x14ac:dyDescent="0.3">
      <c r="A1846" t="s">
        <v>2572</v>
      </c>
      <c r="B1846" t="s">
        <v>1850</v>
      </c>
      <c r="C1846" t="s">
        <v>1851</v>
      </c>
      <c r="D1846" s="2">
        <v>45894</v>
      </c>
      <c r="E1846" s="2">
        <v>45894</v>
      </c>
      <c r="F1846" s="2">
        <v>45897</v>
      </c>
      <c r="G1846" t="s">
        <v>49</v>
      </c>
      <c r="H1846" s="3">
        <v>3780</v>
      </c>
      <c r="I1846" s="3">
        <v>3780</v>
      </c>
      <c r="J1846">
        <v>2337</v>
      </c>
      <c r="K1846">
        <v>3</v>
      </c>
      <c r="L1846" t="s">
        <v>1687</v>
      </c>
      <c r="M1846" t="s">
        <v>1688</v>
      </c>
      <c r="N1846" t="s">
        <v>27</v>
      </c>
      <c r="P1846">
        <v>2</v>
      </c>
      <c r="Q1846" t="s">
        <v>31</v>
      </c>
    </row>
    <row r="1847" spans="1:18" x14ac:dyDescent="0.3">
      <c r="A1847" t="s">
        <v>2573</v>
      </c>
      <c r="B1847" t="s">
        <v>2193</v>
      </c>
      <c r="C1847" t="s">
        <v>2194</v>
      </c>
      <c r="D1847" s="2">
        <v>45894</v>
      </c>
      <c r="E1847" s="2">
        <v>45894</v>
      </c>
      <c r="F1847" s="2">
        <v>45897</v>
      </c>
      <c r="G1847" t="s">
        <v>49</v>
      </c>
      <c r="H1847" s="3">
        <v>990</v>
      </c>
      <c r="I1847" s="3">
        <v>990</v>
      </c>
      <c r="J1847">
        <v>2338</v>
      </c>
      <c r="K1847">
        <v>3</v>
      </c>
      <c r="L1847" t="s">
        <v>1687</v>
      </c>
      <c r="M1847" t="s">
        <v>1688</v>
      </c>
      <c r="N1847" t="s">
        <v>27</v>
      </c>
      <c r="P1847">
        <v>2</v>
      </c>
      <c r="Q1847" t="s">
        <v>31</v>
      </c>
    </row>
    <row r="1848" spans="1:18" x14ac:dyDescent="0.3">
      <c r="A1848" t="s">
        <v>2574</v>
      </c>
      <c r="B1848" t="s">
        <v>2575</v>
      </c>
      <c r="C1848" t="s">
        <v>2576</v>
      </c>
      <c r="D1848" s="2">
        <v>45894</v>
      </c>
      <c r="E1848" s="2">
        <v>45894</v>
      </c>
      <c r="F1848" s="2">
        <v>45897</v>
      </c>
      <c r="G1848" t="s">
        <v>49</v>
      </c>
      <c r="H1848" s="3">
        <v>250</v>
      </c>
      <c r="I1848" s="3">
        <v>250</v>
      </c>
      <c r="J1848">
        <v>2339</v>
      </c>
      <c r="K1848">
        <v>3</v>
      </c>
      <c r="L1848" t="s">
        <v>1687</v>
      </c>
      <c r="M1848" t="s">
        <v>1688</v>
      </c>
      <c r="N1848" t="s">
        <v>27</v>
      </c>
      <c r="P1848">
        <v>2</v>
      </c>
      <c r="Q1848" t="s">
        <v>31</v>
      </c>
      <c r="R1848" t="s">
        <v>1724</v>
      </c>
    </row>
    <row r="1849" spans="1:18" x14ac:dyDescent="0.3">
      <c r="A1849" t="s">
        <v>2577</v>
      </c>
      <c r="B1849" t="s">
        <v>1958</v>
      </c>
      <c r="C1849" t="s">
        <v>1959</v>
      </c>
      <c r="D1849" s="2">
        <v>45895</v>
      </c>
      <c r="E1849" s="2">
        <v>45895</v>
      </c>
      <c r="F1849" s="2">
        <v>45897</v>
      </c>
      <c r="G1849" t="s">
        <v>49</v>
      </c>
      <c r="H1849" s="3">
        <v>1336</v>
      </c>
      <c r="I1849" s="3">
        <v>1336</v>
      </c>
      <c r="J1849">
        <v>2340</v>
      </c>
      <c r="K1849">
        <v>3</v>
      </c>
      <c r="L1849" t="s">
        <v>1687</v>
      </c>
      <c r="M1849" t="s">
        <v>1688</v>
      </c>
      <c r="N1849" t="s">
        <v>27</v>
      </c>
      <c r="P1849">
        <v>2</v>
      </c>
      <c r="Q1849" t="s">
        <v>31</v>
      </c>
      <c r="R1849" t="s">
        <v>2578</v>
      </c>
    </row>
    <row r="1850" spans="1:18" x14ac:dyDescent="0.3">
      <c r="A1850" t="s">
        <v>2579</v>
      </c>
      <c r="B1850" t="s">
        <v>2174</v>
      </c>
      <c r="C1850" t="s">
        <v>2175</v>
      </c>
      <c r="D1850" s="2">
        <v>45895</v>
      </c>
      <c r="E1850" s="2">
        <v>45895</v>
      </c>
      <c r="F1850" s="2">
        <v>45897</v>
      </c>
      <c r="G1850" t="s">
        <v>49</v>
      </c>
      <c r="H1850" s="3">
        <v>3000</v>
      </c>
      <c r="I1850" s="3">
        <v>3000</v>
      </c>
      <c r="J1850">
        <v>2341</v>
      </c>
      <c r="K1850">
        <v>3</v>
      </c>
      <c r="L1850" t="s">
        <v>1687</v>
      </c>
      <c r="M1850" t="s">
        <v>1688</v>
      </c>
      <c r="N1850" t="s">
        <v>27</v>
      </c>
      <c r="P1850">
        <v>2</v>
      </c>
      <c r="Q1850" t="s">
        <v>31</v>
      </c>
      <c r="R1850" t="s">
        <v>2580</v>
      </c>
    </row>
    <row r="1851" spans="1:18" x14ac:dyDescent="0.3">
      <c r="A1851" t="s">
        <v>2581</v>
      </c>
      <c r="B1851" t="s">
        <v>2013</v>
      </c>
      <c r="C1851" t="s">
        <v>2014</v>
      </c>
      <c r="D1851" s="2">
        <v>45895</v>
      </c>
      <c r="E1851" s="2">
        <v>45895</v>
      </c>
      <c r="F1851" s="2">
        <v>45897</v>
      </c>
      <c r="G1851" t="s">
        <v>49</v>
      </c>
      <c r="H1851" s="3">
        <v>3220</v>
      </c>
      <c r="I1851" s="3">
        <v>3220</v>
      </c>
      <c r="J1851">
        <v>2342</v>
      </c>
      <c r="K1851">
        <v>3</v>
      </c>
      <c r="L1851" t="s">
        <v>1687</v>
      </c>
      <c r="M1851" t="s">
        <v>1688</v>
      </c>
      <c r="N1851" t="s">
        <v>27</v>
      </c>
      <c r="P1851">
        <v>2</v>
      </c>
      <c r="Q1851" t="s">
        <v>31</v>
      </c>
    </row>
    <row r="1852" spans="1:18" x14ac:dyDescent="0.3">
      <c r="A1852" t="s">
        <v>2582</v>
      </c>
      <c r="B1852" t="s">
        <v>2583</v>
      </c>
      <c r="C1852" t="s">
        <v>2584</v>
      </c>
      <c r="D1852" s="2">
        <v>45895</v>
      </c>
      <c r="E1852" s="2">
        <v>45895</v>
      </c>
      <c r="F1852" s="2">
        <v>45897</v>
      </c>
      <c r="G1852" t="s">
        <v>49</v>
      </c>
      <c r="H1852" s="3">
        <v>88</v>
      </c>
      <c r="I1852" s="3">
        <v>88</v>
      </c>
      <c r="J1852">
        <v>2343</v>
      </c>
      <c r="K1852">
        <v>3</v>
      </c>
      <c r="L1852" t="s">
        <v>1687</v>
      </c>
      <c r="M1852" t="s">
        <v>1688</v>
      </c>
      <c r="N1852" t="s">
        <v>27</v>
      </c>
      <c r="P1852">
        <v>2</v>
      </c>
      <c r="Q1852" t="s">
        <v>31</v>
      </c>
      <c r="R1852" t="s">
        <v>1724</v>
      </c>
    </row>
    <row r="1853" spans="1:18" x14ac:dyDescent="0.3">
      <c r="A1853" t="s">
        <v>2526</v>
      </c>
      <c r="C1853" t="s">
        <v>1918</v>
      </c>
      <c r="D1853" s="2">
        <v>45889</v>
      </c>
      <c r="E1853" s="2">
        <v>45889</v>
      </c>
      <c r="F1853" s="2">
        <v>45897</v>
      </c>
      <c r="G1853" t="s">
        <v>49</v>
      </c>
      <c r="H1853" s="3">
        <v>2550</v>
      </c>
      <c r="I1853" s="3">
        <v>2550</v>
      </c>
      <c r="J1853">
        <v>2321</v>
      </c>
      <c r="K1853">
        <v>3</v>
      </c>
      <c r="L1853" t="s">
        <v>1687</v>
      </c>
      <c r="M1853" t="s">
        <v>1688</v>
      </c>
      <c r="N1853" t="s">
        <v>27</v>
      </c>
      <c r="P1853">
        <v>2</v>
      </c>
      <c r="Q1853" t="s">
        <v>31</v>
      </c>
    </row>
    <row r="1854" spans="1:18" x14ac:dyDescent="0.3">
      <c r="A1854" t="s">
        <v>2527</v>
      </c>
      <c r="B1854" t="s">
        <v>2528</v>
      </c>
      <c r="C1854" t="s">
        <v>2529</v>
      </c>
      <c r="D1854" s="2">
        <v>45889</v>
      </c>
      <c r="E1854" s="2">
        <v>45889</v>
      </c>
      <c r="F1854" s="2">
        <v>45897</v>
      </c>
      <c r="G1854" t="s">
        <v>49</v>
      </c>
      <c r="H1854" s="3">
        <v>845</v>
      </c>
      <c r="I1854" s="3">
        <v>845</v>
      </c>
      <c r="J1854">
        <v>2322</v>
      </c>
      <c r="K1854">
        <v>3</v>
      </c>
      <c r="L1854" t="s">
        <v>1687</v>
      </c>
      <c r="M1854" t="s">
        <v>1688</v>
      </c>
      <c r="N1854" t="s">
        <v>27</v>
      </c>
      <c r="P1854">
        <v>2</v>
      </c>
      <c r="Q1854" t="s">
        <v>31</v>
      </c>
    </row>
    <row r="1855" spans="1:18" x14ac:dyDescent="0.3">
      <c r="A1855" t="s">
        <v>2494</v>
      </c>
      <c r="B1855" t="s">
        <v>2495</v>
      </c>
      <c r="C1855" t="s">
        <v>2496</v>
      </c>
      <c r="D1855" s="2">
        <v>45897</v>
      </c>
      <c r="E1855" s="2">
        <v>45897</v>
      </c>
      <c r="F1855" s="2">
        <v>45897</v>
      </c>
      <c r="G1855" t="s">
        <v>49</v>
      </c>
      <c r="H1855" s="3">
        <v>155</v>
      </c>
      <c r="I1855" s="3">
        <v>155</v>
      </c>
      <c r="J1855">
        <v>1637</v>
      </c>
      <c r="K1855">
        <v>3</v>
      </c>
      <c r="L1855" t="s">
        <v>1687</v>
      </c>
      <c r="M1855" t="s">
        <v>1688</v>
      </c>
      <c r="N1855" t="s">
        <v>27</v>
      </c>
      <c r="P1855">
        <v>2</v>
      </c>
      <c r="Q1855" t="s">
        <v>31</v>
      </c>
    </row>
    <row r="1856" spans="1:18" x14ac:dyDescent="0.3">
      <c r="A1856" t="s">
        <v>2497</v>
      </c>
      <c r="B1856" t="s">
        <v>2495</v>
      </c>
      <c r="C1856" t="s">
        <v>2496</v>
      </c>
      <c r="D1856" s="2">
        <v>45897</v>
      </c>
      <c r="E1856" s="2">
        <v>45897</v>
      </c>
      <c r="F1856" s="2">
        <v>45897</v>
      </c>
      <c r="G1856" t="s">
        <v>49</v>
      </c>
      <c r="H1856" s="3">
        <v>910</v>
      </c>
      <c r="I1856" s="3">
        <v>910</v>
      </c>
      <c r="J1856">
        <v>1638</v>
      </c>
      <c r="K1856">
        <v>3</v>
      </c>
      <c r="L1856" t="s">
        <v>1687</v>
      </c>
      <c r="M1856" t="s">
        <v>1688</v>
      </c>
      <c r="N1856" t="s">
        <v>27</v>
      </c>
      <c r="P1856">
        <v>2</v>
      </c>
      <c r="Q1856" t="s">
        <v>31</v>
      </c>
    </row>
    <row r="1857" spans="1:17" x14ac:dyDescent="0.3">
      <c r="A1857" t="s">
        <v>2498</v>
      </c>
      <c r="B1857" t="s">
        <v>1980</v>
      </c>
      <c r="C1857" t="s">
        <v>1981</v>
      </c>
      <c r="D1857" s="2">
        <v>45897</v>
      </c>
      <c r="E1857" s="2">
        <v>45897</v>
      </c>
      <c r="F1857" s="2">
        <v>45897</v>
      </c>
      <c r="G1857" t="s">
        <v>49</v>
      </c>
      <c r="H1857" s="3">
        <v>885</v>
      </c>
      <c r="I1857" s="3">
        <v>885</v>
      </c>
      <c r="J1857">
        <v>1639</v>
      </c>
      <c r="K1857">
        <v>3</v>
      </c>
      <c r="L1857" t="s">
        <v>1687</v>
      </c>
      <c r="M1857" t="s">
        <v>1688</v>
      </c>
      <c r="N1857" t="s">
        <v>27</v>
      </c>
      <c r="P1857">
        <v>2</v>
      </c>
      <c r="Q1857" t="s">
        <v>31</v>
      </c>
    </row>
    <row r="1858" spans="1:17" x14ac:dyDescent="0.3">
      <c r="A1858" t="s">
        <v>2499</v>
      </c>
      <c r="C1858" t="s">
        <v>2500</v>
      </c>
      <c r="D1858" s="2">
        <v>45897</v>
      </c>
      <c r="E1858" s="2">
        <v>45897</v>
      </c>
      <c r="F1858" s="2">
        <v>45897</v>
      </c>
      <c r="G1858" t="s">
        <v>49</v>
      </c>
      <c r="H1858" s="3">
        <v>280</v>
      </c>
      <c r="I1858" s="3">
        <v>280</v>
      </c>
      <c r="J1858">
        <v>1640</v>
      </c>
      <c r="K1858">
        <v>3</v>
      </c>
      <c r="L1858" t="s">
        <v>1687</v>
      </c>
      <c r="M1858" t="s">
        <v>1688</v>
      </c>
      <c r="N1858" t="s">
        <v>27</v>
      </c>
      <c r="P1858">
        <v>2</v>
      </c>
      <c r="Q1858" t="s">
        <v>31</v>
      </c>
    </row>
    <row r="1859" spans="1:17" x14ac:dyDescent="0.3">
      <c r="A1859" t="s">
        <v>2509</v>
      </c>
      <c r="C1859" t="s">
        <v>1893</v>
      </c>
      <c r="D1859" s="2">
        <v>45891</v>
      </c>
      <c r="E1859" s="2">
        <v>45891</v>
      </c>
      <c r="F1859" s="2">
        <v>45897</v>
      </c>
      <c r="G1859" t="s">
        <v>49</v>
      </c>
      <c r="H1859" s="3">
        <v>80</v>
      </c>
      <c r="I1859" s="3">
        <v>80</v>
      </c>
      <c r="J1859">
        <v>1633</v>
      </c>
      <c r="K1859">
        <v>3</v>
      </c>
      <c r="L1859" t="s">
        <v>1687</v>
      </c>
      <c r="M1859" t="s">
        <v>1688</v>
      </c>
      <c r="N1859" t="s">
        <v>27</v>
      </c>
      <c r="P1859">
        <v>2</v>
      </c>
      <c r="Q1859" t="s">
        <v>31</v>
      </c>
    </row>
    <row r="1860" spans="1:17" x14ac:dyDescent="0.3">
      <c r="A1860" t="s">
        <v>2510</v>
      </c>
      <c r="C1860" t="s">
        <v>2511</v>
      </c>
      <c r="D1860" s="2">
        <v>45891</v>
      </c>
      <c r="E1860" s="2">
        <v>45891</v>
      </c>
      <c r="F1860" s="2">
        <v>45897</v>
      </c>
      <c r="G1860" t="s">
        <v>49</v>
      </c>
      <c r="H1860" s="3">
        <v>260</v>
      </c>
      <c r="I1860" s="3">
        <v>260</v>
      </c>
      <c r="J1860">
        <v>1634</v>
      </c>
      <c r="K1860">
        <v>3</v>
      </c>
      <c r="L1860" t="s">
        <v>1687</v>
      </c>
      <c r="M1860" t="s">
        <v>1688</v>
      </c>
      <c r="N1860" t="s">
        <v>27</v>
      </c>
      <c r="P1860">
        <v>2</v>
      </c>
      <c r="Q1860" t="s">
        <v>31</v>
      </c>
    </row>
    <row r="1861" spans="1:17" x14ac:dyDescent="0.3">
      <c r="A1861" t="s">
        <v>2512</v>
      </c>
      <c r="B1861" t="s">
        <v>1710</v>
      </c>
      <c r="C1861" t="s">
        <v>1711</v>
      </c>
      <c r="D1861" s="2">
        <v>45892</v>
      </c>
      <c r="E1861" s="2">
        <v>45892</v>
      </c>
      <c r="F1861" s="2">
        <v>45897</v>
      </c>
      <c r="G1861" t="s">
        <v>49</v>
      </c>
      <c r="H1861" s="3">
        <v>160</v>
      </c>
      <c r="I1861" s="3">
        <v>160</v>
      </c>
      <c r="J1861">
        <v>1635</v>
      </c>
      <c r="K1861">
        <v>3</v>
      </c>
      <c r="L1861" t="s">
        <v>1687</v>
      </c>
      <c r="M1861" t="s">
        <v>1688</v>
      </c>
      <c r="N1861" t="s">
        <v>27</v>
      </c>
      <c r="P1861">
        <v>2</v>
      </c>
      <c r="Q1861" t="s">
        <v>31</v>
      </c>
    </row>
    <row r="1862" spans="1:17" x14ac:dyDescent="0.3">
      <c r="A1862" t="s">
        <v>2513</v>
      </c>
      <c r="C1862" t="s">
        <v>2439</v>
      </c>
      <c r="D1862" s="2">
        <v>45889</v>
      </c>
      <c r="E1862" s="2">
        <v>45889</v>
      </c>
      <c r="F1862" s="2">
        <v>45897</v>
      </c>
      <c r="G1862" t="s">
        <v>49</v>
      </c>
      <c r="H1862" s="3">
        <v>170</v>
      </c>
      <c r="I1862" s="3">
        <v>170</v>
      </c>
      <c r="J1862">
        <v>1627</v>
      </c>
      <c r="K1862">
        <v>3</v>
      </c>
      <c r="L1862" t="s">
        <v>1687</v>
      </c>
      <c r="M1862" t="s">
        <v>1688</v>
      </c>
      <c r="N1862" t="s">
        <v>27</v>
      </c>
      <c r="P1862">
        <v>2</v>
      </c>
      <c r="Q1862" t="s">
        <v>31</v>
      </c>
    </row>
    <row r="1863" spans="1:17" x14ac:dyDescent="0.3">
      <c r="A1863" t="s">
        <v>2514</v>
      </c>
      <c r="C1863" t="s">
        <v>2439</v>
      </c>
      <c r="D1863" s="2">
        <v>45889</v>
      </c>
      <c r="E1863" s="2">
        <v>45889</v>
      </c>
      <c r="F1863" s="2">
        <v>45897</v>
      </c>
      <c r="G1863" t="s">
        <v>49</v>
      </c>
      <c r="H1863" s="3">
        <v>250</v>
      </c>
      <c r="I1863" s="3">
        <v>250</v>
      </c>
      <c r="J1863">
        <v>1628</v>
      </c>
      <c r="K1863">
        <v>3</v>
      </c>
      <c r="L1863" t="s">
        <v>1687</v>
      </c>
      <c r="M1863" t="s">
        <v>1688</v>
      </c>
      <c r="N1863" t="s">
        <v>27</v>
      </c>
      <c r="P1863">
        <v>2</v>
      </c>
      <c r="Q1863" t="s">
        <v>31</v>
      </c>
    </row>
    <row r="1864" spans="1:17" x14ac:dyDescent="0.3">
      <c r="A1864" t="s">
        <v>2515</v>
      </c>
      <c r="C1864" t="s">
        <v>2516</v>
      </c>
      <c r="D1864" s="2">
        <v>45890</v>
      </c>
      <c r="E1864" s="2">
        <v>45890</v>
      </c>
      <c r="F1864" s="2">
        <v>45897</v>
      </c>
      <c r="G1864" t="s">
        <v>49</v>
      </c>
      <c r="H1864" s="3">
        <v>1050</v>
      </c>
      <c r="I1864" s="3">
        <v>1050</v>
      </c>
      <c r="J1864">
        <v>1629</v>
      </c>
      <c r="K1864">
        <v>3</v>
      </c>
      <c r="L1864" t="s">
        <v>1687</v>
      </c>
      <c r="M1864" t="s">
        <v>1688</v>
      </c>
      <c r="N1864" t="s">
        <v>27</v>
      </c>
      <c r="P1864">
        <v>2</v>
      </c>
      <c r="Q1864" t="s">
        <v>31</v>
      </c>
    </row>
    <row r="1865" spans="1:17" x14ac:dyDescent="0.3">
      <c r="A1865" t="s">
        <v>2503</v>
      </c>
      <c r="C1865" t="s">
        <v>2072</v>
      </c>
      <c r="D1865" s="2">
        <v>45888</v>
      </c>
      <c r="E1865" s="2">
        <v>45888</v>
      </c>
      <c r="F1865" s="2">
        <v>45897</v>
      </c>
      <c r="G1865" t="s">
        <v>49</v>
      </c>
      <c r="H1865" s="3">
        <v>410</v>
      </c>
      <c r="I1865" s="3">
        <v>410</v>
      </c>
      <c r="J1865">
        <v>1621</v>
      </c>
      <c r="K1865">
        <v>3</v>
      </c>
      <c r="L1865" t="s">
        <v>1687</v>
      </c>
      <c r="M1865" t="s">
        <v>1688</v>
      </c>
      <c r="N1865" t="s">
        <v>27</v>
      </c>
      <c r="P1865">
        <v>2</v>
      </c>
      <c r="Q1865" t="s">
        <v>31</v>
      </c>
    </row>
    <row r="1866" spans="1:17" x14ac:dyDescent="0.3">
      <c r="A1866" t="s">
        <v>2504</v>
      </c>
      <c r="C1866" t="s">
        <v>2505</v>
      </c>
      <c r="D1866" s="2">
        <v>45888</v>
      </c>
      <c r="E1866" s="2">
        <v>45888</v>
      </c>
      <c r="F1866" s="2">
        <v>45897</v>
      </c>
      <c r="G1866" t="s">
        <v>49</v>
      </c>
      <c r="H1866" s="3">
        <v>385</v>
      </c>
      <c r="I1866" s="3">
        <v>385</v>
      </c>
      <c r="J1866">
        <v>1622</v>
      </c>
      <c r="K1866">
        <v>3</v>
      </c>
      <c r="L1866" t="s">
        <v>1687</v>
      </c>
      <c r="M1866" t="s">
        <v>1688</v>
      </c>
      <c r="N1866" t="s">
        <v>27</v>
      </c>
      <c r="P1866">
        <v>2</v>
      </c>
      <c r="Q1866" t="s">
        <v>31</v>
      </c>
    </row>
    <row r="1867" spans="1:17" x14ac:dyDescent="0.3">
      <c r="A1867" t="s">
        <v>2506</v>
      </c>
      <c r="C1867" t="s">
        <v>2505</v>
      </c>
      <c r="D1867" s="2">
        <v>45888</v>
      </c>
      <c r="E1867" s="2">
        <v>45888</v>
      </c>
      <c r="F1867" s="2">
        <v>45897</v>
      </c>
      <c r="G1867" t="s">
        <v>49</v>
      </c>
      <c r="H1867" s="3">
        <v>335</v>
      </c>
      <c r="I1867" s="3">
        <v>335</v>
      </c>
      <c r="J1867">
        <v>1623</v>
      </c>
      <c r="K1867">
        <v>3</v>
      </c>
      <c r="L1867" t="s">
        <v>1687</v>
      </c>
      <c r="M1867" t="s">
        <v>1688</v>
      </c>
      <c r="N1867" t="s">
        <v>27</v>
      </c>
      <c r="P1867">
        <v>2</v>
      </c>
      <c r="Q1867" t="s">
        <v>31</v>
      </c>
    </row>
    <row r="1868" spans="1:17" x14ac:dyDescent="0.3">
      <c r="A1868" t="s">
        <v>2507</v>
      </c>
      <c r="C1868" t="s">
        <v>2439</v>
      </c>
      <c r="D1868" s="2">
        <v>45889</v>
      </c>
      <c r="E1868" s="2">
        <v>45889</v>
      </c>
      <c r="F1868" s="2">
        <v>45897</v>
      </c>
      <c r="G1868" t="s">
        <v>49</v>
      </c>
      <c r="H1868" s="3">
        <v>255</v>
      </c>
      <c r="I1868" s="3">
        <v>255</v>
      </c>
      <c r="J1868">
        <v>1624</v>
      </c>
      <c r="K1868">
        <v>3</v>
      </c>
      <c r="L1868" t="s">
        <v>1687</v>
      </c>
      <c r="M1868" t="s">
        <v>1688</v>
      </c>
      <c r="N1868" t="s">
        <v>27</v>
      </c>
      <c r="P1868">
        <v>2</v>
      </c>
      <c r="Q1868" t="s">
        <v>31</v>
      </c>
    </row>
    <row r="1869" spans="1:17" x14ac:dyDescent="0.3">
      <c r="A1869" t="s">
        <v>2508</v>
      </c>
      <c r="C1869" t="s">
        <v>2439</v>
      </c>
      <c r="D1869" s="2">
        <v>45889</v>
      </c>
      <c r="E1869" s="2">
        <v>45889</v>
      </c>
      <c r="F1869" s="2">
        <v>45897</v>
      </c>
      <c r="G1869" t="s">
        <v>49</v>
      </c>
      <c r="H1869" s="3">
        <v>255</v>
      </c>
      <c r="I1869" s="3">
        <v>255</v>
      </c>
      <c r="J1869">
        <v>1625</v>
      </c>
      <c r="K1869">
        <v>3</v>
      </c>
      <c r="L1869" t="s">
        <v>1687</v>
      </c>
      <c r="M1869" t="s">
        <v>1688</v>
      </c>
      <c r="N1869" t="s">
        <v>27</v>
      </c>
      <c r="P1869">
        <v>2</v>
      </c>
      <c r="Q1869" t="s">
        <v>31</v>
      </c>
    </row>
    <row r="1870" spans="1:17" x14ac:dyDescent="0.3">
      <c r="A1870" t="s">
        <v>2517</v>
      </c>
      <c r="C1870" t="s">
        <v>1699</v>
      </c>
      <c r="D1870" s="2">
        <v>45897</v>
      </c>
      <c r="E1870" s="2">
        <v>45897</v>
      </c>
      <c r="F1870" s="2">
        <v>45897</v>
      </c>
      <c r="G1870" t="s">
        <v>49</v>
      </c>
      <c r="H1870" s="3">
        <v>45</v>
      </c>
      <c r="I1870" s="3">
        <v>45</v>
      </c>
      <c r="J1870">
        <v>1642</v>
      </c>
      <c r="K1870">
        <v>3</v>
      </c>
      <c r="L1870" t="s">
        <v>1687</v>
      </c>
      <c r="M1870" t="s">
        <v>1688</v>
      </c>
      <c r="N1870" t="s">
        <v>27</v>
      </c>
      <c r="P1870">
        <v>2</v>
      </c>
      <c r="Q1870" t="s">
        <v>31</v>
      </c>
    </row>
    <row r="1871" spans="1:17" x14ac:dyDescent="0.3">
      <c r="A1871" t="s">
        <v>2518</v>
      </c>
      <c r="C1871" t="s">
        <v>1699</v>
      </c>
      <c r="D1871" s="2">
        <v>45897</v>
      </c>
      <c r="E1871" s="2">
        <v>45897</v>
      </c>
      <c r="F1871" s="2">
        <v>45897</v>
      </c>
      <c r="G1871" t="s">
        <v>49</v>
      </c>
      <c r="H1871" s="3">
        <v>170</v>
      </c>
      <c r="I1871" s="3">
        <v>170</v>
      </c>
      <c r="J1871">
        <v>1643</v>
      </c>
      <c r="K1871">
        <v>3</v>
      </c>
      <c r="L1871" t="s">
        <v>1687</v>
      </c>
      <c r="M1871" t="s">
        <v>1688</v>
      </c>
      <c r="N1871" t="s">
        <v>27</v>
      </c>
      <c r="P1871">
        <v>2</v>
      </c>
      <c r="Q1871" t="s">
        <v>31</v>
      </c>
    </row>
    <row r="1872" spans="1:17" x14ac:dyDescent="0.3">
      <c r="A1872" t="s">
        <v>2519</v>
      </c>
      <c r="C1872" t="s">
        <v>1699</v>
      </c>
      <c r="D1872" s="2">
        <v>45897</v>
      </c>
      <c r="E1872" s="2">
        <v>45897</v>
      </c>
      <c r="F1872" s="2">
        <v>45897</v>
      </c>
      <c r="G1872" t="s">
        <v>49</v>
      </c>
      <c r="H1872" s="3">
        <v>85</v>
      </c>
      <c r="I1872" s="3">
        <v>85</v>
      </c>
      <c r="J1872">
        <v>1644</v>
      </c>
      <c r="K1872">
        <v>3</v>
      </c>
      <c r="L1872" t="s">
        <v>1687</v>
      </c>
      <c r="M1872" t="s">
        <v>1688</v>
      </c>
      <c r="N1872" t="s">
        <v>27</v>
      </c>
      <c r="P1872">
        <v>2</v>
      </c>
      <c r="Q1872" t="s">
        <v>31</v>
      </c>
    </row>
    <row r="1873" spans="1:17" x14ac:dyDescent="0.3">
      <c r="A1873" t="s">
        <v>2520</v>
      </c>
      <c r="C1873" t="s">
        <v>1699</v>
      </c>
      <c r="D1873" s="2">
        <v>45897</v>
      </c>
      <c r="E1873" s="2">
        <v>45897</v>
      </c>
      <c r="F1873" s="2">
        <v>45897</v>
      </c>
      <c r="G1873" t="s">
        <v>49</v>
      </c>
      <c r="H1873" s="3">
        <v>170</v>
      </c>
      <c r="I1873" s="3">
        <v>170</v>
      </c>
      <c r="J1873">
        <v>1645</v>
      </c>
      <c r="K1873">
        <v>3</v>
      </c>
      <c r="L1873" t="s">
        <v>1687</v>
      </c>
      <c r="M1873" t="s">
        <v>1688</v>
      </c>
      <c r="N1873" t="s">
        <v>27</v>
      </c>
      <c r="P1873">
        <v>2</v>
      </c>
      <c r="Q1873" t="s">
        <v>31</v>
      </c>
    </row>
    <row r="1874" spans="1:17" x14ac:dyDescent="0.3">
      <c r="A1874" t="s">
        <v>2521</v>
      </c>
      <c r="C1874" t="s">
        <v>1699</v>
      </c>
      <c r="D1874" s="2">
        <v>45897</v>
      </c>
      <c r="E1874" s="2">
        <v>45897</v>
      </c>
      <c r="F1874" s="2">
        <v>45897</v>
      </c>
      <c r="G1874" t="s">
        <v>49</v>
      </c>
      <c r="H1874" s="3">
        <v>50</v>
      </c>
      <c r="I1874" s="3">
        <v>50</v>
      </c>
      <c r="J1874">
        <v>1646</v>
      </c>
      <c r="K1874">
        <v>3</v>
      </c>
      <c r="L1874" t="s">
        <v>1687</v>
      </c>
      <c r="M1874" t="s">
        <v>1688</v>
      </c>
      <c r="N1874" t="s">
        <v>27</v>
      </c>
      <c r="P1874">
        <v>2</v>
      </c>
      <c r="Q1874" t="s">
        <v>31</v>
      </c>
    </row>
    <row r="1875" spans="1:17" x14ac:dyDescent="0.3">
      <c r="A1875" t="s">
        <v>2522</v>
      </c>
      <c r="B1875" t="s">
        <v>2126</v>
      </c>
      <c r="C1875" t="s">
        <v>2127</v>
      </c>
      <c r="D1875" s="2">
        <v>45897</v>
      </c>
      <c r="E1875" s="2">
        <v>45897</v>
      </c>
      <c r="F1875" s="2">
        <v>45897</v>
      </c>
      <c r="G1875" t="s">
        <v>49</v>
      </c>
      <c r="H1875" s="3">
        <v>2240</v>
      </c>
      <c r="I1875" s="3">
        <v>2240</v>
      </c>
      <c r="J1875">
        <v>1647</v>
      </c>
      <c r="K1875">
        <v>3</v>
      </c>
      <c r="L1875" t="s">
        <v>1687</v>
      </c>
      <c r="M1875" t="s">
        <v>1688</v>
      </c>
      <c r="N1875" t="s">
        <v>27</v>
      </c>
      <c r="P1875">
        <v>2</v>
      </c>
      <c r="Q1875" t="s">
        <v>31</v>
      </c>
    </row>
    <row r="1876" spans="1:17" x14ac:dyDescent="0.3">
      <c r="A1876" t="s">
        <v>2501</v>
      </c>
      <c r="C1876" t="s">
        <v>2502</v>
      </c>
      <c r="D1876" s="2">
        <v>45887</v>
      </c>
      <c r="E1876" s="2">
        <v>45887</v>
      </c>
      <c r="F1876" s="2">
        <v>45897</v>
      </c>
      <c r="G1876" t="s">
        <v>49</v>
      </c>
      <c r="H1876" s="3">
        <v>323</v>
      </c>
      <c r="I1876" s="3">
        <v>323</v>
      </c>
      <c r="J1876">
        <v>1619</v>
      </c>
      <c r="K1876">
        <v>3</v>
      </c>
      <c r="L1876" t="s">
        <v>1687</v>
      </c>
      <c r="M1876" t="s">
        <v>1688</v>
      </c>
      <c r="N1876" t="s">
        <v>27</v>
      </c>
      <c r="P1876">
        <v>2</v>
      </c>
      <c r="Q1876" t="s">
        <v>31</v>
      </c>
    </row>
    <row r="1877" spans="1:17" x14ac:dyDescent="0.3">
      <c r="A1877" t="s">
        <v>2569</v>
      </c>
      <c r="B1877" t="s">
        <v>2570</v>
      </c>
      <c r="C1877" t="s">
        <v>2571</v>
      </c>
      <c r="D1877" s="2">
        <v>45897</v>
      </c>
      <c r="E1877" s="2">
        <v>45897</v>
      </c>
      <c r="F1877" s="2">
        <v>45897</v>
      </c>
      <c r="G1877" t="s">
        <v>49</v>
      </c>
      <c r="H1877" s="3">
        <v>2770</v>
      </c>
      <c r="I1877" s="3">
        <v>2770</v>
      </c>
      <c r="J1877">
        <v>2361</v>
      </c>
      <c r="K1877">
        <v>3</v>
      </c>
      <c r="L1877" t="s">
        <v>1687</v>
      </c>
      <c r="M1877" t="s">
        <v>1688</v>
      </c>
      <c r="N1877" t="s">
        <v>27</v>
      </c>
      <c r="P1877">
        <v>2</v>
      </c>
      <c r="Q1877" t="s">
        <v>31</v>
      </c>
    </row>
    <row r="1878" spans="1:17" x14ac:dyDescent="0.3">
      <c r="A1878" t="s">
        <v>2585</v>
      </c>
      <c r="B1878" t="s">
        <v>2553</v>
      </c>
      <c r="C1878" t="s">
        <v>2554</v>
      </c>
      <c r="D1878" s="2">
        <v>45895</v>
      </c>
      <c r="E1878" s="2">
        <v>45895</v>
      </c>
      <c r="F1878" s="2">
        <v>45897</v>
      </c>
      <c r="G1878" t="s">
        <v>49</v>
      </c>
      <c r="H1878" s="3">
        <v>240</v>
      </c>
      <c r="I1878" s="3">
        <v>240</v>
      </c>
      <c r="J1878">
        <v>2347</v>
      </c>
      <c r="K1878">
        <v>3</v>
      </c>
      <c r="L1878" t="s">
        <v>1687</v>
      </c>
      <c r="M1878" t="s">
        <v>1688</v>
      </c>
      <c r="N1878" t="s">
        <v>27</v>
      </c>
      <c r="P1878">
        <v>2</v>
      </c>
      <c r="Q1878" t="s">
        <v>31</v>
      </c>
    </row>
    <row r="1879" spans="1:17" x14ac:dyDescent="0.3">
      <c r="A1879" t="s">
        <v>2586</v>
      </c>
      <c r="B1879" t="s">
        <v>2587</v>
      </c>
      <c r="C1879" t="s">
        <v>2588</v>
      </c>
      <c r="D1879" s="2">
        <v>45895</v>
      </c>
      <c r="E1879" s="2">
        <v>45895</v>
      </c>
      <c r="F1879" s="2">
        <v>45897</v>
      </c>
      <c r="G1879" t="s">
        <v>49</v>
      </c>
      <c r="H1879" s="3">
        <v>1280</v>
      </c>
      <c r="I1879" s="3">
        <v>1280</v>
      </c>
      <c r="J1879">
        <v>2348</v>
      </c>
      <c r="K1879">
        <v>3</v>
      </c>
      <c r="L1879" t="s">
        <v>1687</v>
      </c>
      <c r="M1879" t="s">
        <v>1688</v>
      </c>
      <c r="N1879" t="s">
        <v>27</v>
      </c>
      <c r="P1879">
        <v>2</v>
      </c>
      <c r="Q1879" t="s">
        <v>31</v>
      </c>
    </row>
    <row r="1880" spans="1:17" x14ac:dyDescent="0.3">
      <c r="A1880" t="s">
        <v>2589</v>
      </c>
      <c r="B1880" t="s">
        <v>2553</v>
      </c>
      <c r="C1880" t="s">
        <v>2554</v>
      </c>
      <c r="D1880" s="2">
        <v>45896</v>
      </c>
      <c r="E1880" s="2">
        <v>45896</v>
      </c>
      <c r="F1880" s="2">
        <v>45897</v>
      </c>
      <c r="G1880" t="s">
        <v>49</v>
      </c>
      <c r="H1880" s="3">
        <v>80</v>
      </c>
      <c r="I1880" s="3">
        <v>80</v>
      </c>
      <c r="J1880">
        <v>2349</v>
      </c>
      <c r="K1880">
        <v>3</v>
      </c>
      <c r="L1880" t="s">
        <v>1687</v>
      </c>
      <c r="M1880" t="s">
        <v>1688</v>
      </c>
      <c r="N1880" t="s">
        <v>27</v>
      </c>
      <c r="P1880">
        <v>2</v>
      </c>
      <c r="Q1880" t="s">
        <v>31</v>
      </c>
    </row>
    <row r="1881" spans="1:17" x14ac:dyDescent="0.3">
      <c r="A1881" t="s">
        <v>2590</v>
      </c>
      <c r="B1881" t="s">
        <v>2591</v>
      </c>
      <c r="C1881" t="s">
        <v>2592</v>
      </c>
      <c r="D1881" s="2">
        <v>45896</v>
      </c>
      <c r="E1881" s="2">
        <v>45896</v>
      </c>
      <c r="F1881" s="2">
        <v>45897</v>
      </c>
      <c r="G1881" t="s">
        <v>49</v>
      </c>
      <c r="H1881" s="3">
        <v>935</v>
      </c>
      <c r="I1881" s="3">
        <v>935</v>
      </c>
      <c r="J1881">
        <v>2350</v>
      </c>
      <c r="K1881">
        <v>3</v>
      </c>
      <c r="L1881" t="s">
        <v>1687</v>
      </c>
      <c r="M1881" t="s">
        <v>1688</v>
      </c>
      <c r="N1881" t="s">
        <v>27</v>
      </c>
      <c r="P1881">
        <v>2</v>
      </c>
      <c r="Q1881" t="s">
        <v>31</v>
      </c>
    </row>
    <row r="1882" spans="1:17" x14ac:dyDescent="0.3">
      <c r="A1882" t="s">
        <v>2593</v>
      </c>
      <c r="B1882" t="s">
        <v>2591</v>
      </c>
      <c r="C1882" t="s">
        <v>2592</v>
      </c>
      <c r="D1882" s="2">
        <v>45896</v>
      </c>
      <c r="E1882" s="2">
        <v>45896</v>
      </c>
      <c r="F1882" s="2">
        <v>45897</v>
      </c>
      <c r="G1882" t="s">
        <v>49</v>
      </c>
      <c r="H1882" s="3">
        <v>280</v>
      </c>
      <c r="I1882" s="3">
        <v>280</v>
      </c>
      <c r="J1882">
        <v>2351</v>
      </c>
      <c r="K1882">
        <v>3</v>
      </c>
      <c r="L1882" t="s">
        <v>1687</v>
      </c>
      <c r="M1882" t="s">
        <v>1688</v>
      </c>
      <c r="N1882" t="s">
        <v>27</v>
      </c>
      <c r="P1882">
        <v>2</v>
      </c>
      <c r="Q1882" t="s">
        <v>31</v>
      </c>
    </row>
    <row r="1883" spans="1:17" x14ac:dyDescent="0.3">
      <c r="A1883" t="s">
        <v>2593</v>
      </c>
      <c r="B1883" t="s">
        <v>2591</v>
      </c>
      <c r="C1883" t="s">
        <v>2592</v>
      </c>
      <c r="D1883" s="2">
        <v>45896</v>
      </c>
      <c r="E1883" s="2">
        <v>45896</v>
      </c>
      <c r="F1883" s="2">
        <v>45897</v>
      </c>
      <c r="G1883" t="s">
        <v>49</v>
      </c>
      <c r="H1883" s="3">
        <v>625</v>
      </c>
      <c r="I1883" s="3">
        <v>625</v>
      </c>
      <c r="J1883">
        <v>2351</v>
      </c>
      <c r="K1883">
        <v>3</v>
      </c>
      <c r="L1883" t="s">
        <v>1687</v>
      </c>
      <c r="M1883" t="s">
        <v>1688</v>
      </c>
      <c r="N1883" t="s">
        <v>27</v>
      </c>
      <c r="P1883">
        <v>2</v>
      </c>
      <c r="Q1883" t="s">
        <v>31</v>
      </c>
    </row>
    <row r="1884" spans="1:17" x14ac:dyDescent="0.3">
      <c r="A1884" t="s">
        <v>2594</v>
      </c>
      <c r="B1884" t="s">
        <v>1938</v>
      </c>
      <c r="C1884" t="s">
        <v>1939</v>
      </c>
      <c r="D1884" s="2">
        <v>45896</v>
      </c>
      <c r="E1884" s="2">
        <v>45896</v>
      </c>
      <c r="F1884" s="2">
        <v>45897</v>
      </c>
      <c r="G1884" t="s">
        <v>49</v>
      </c>
      <c r="H1884" s="3">
        <v>4165</v>
      </c>
      <c r="I1884" s="3">
        <v>4165</v>
      </c>
      <c r="J1884">
        <v>2352</v>
      </c>
      <c r="K1884">
        <v>3</v>
      </c>
      <c r="L1884" t="s">
        <v>1687</v>
      </c>
      <c r="M1884" t="s">
        <v>1688</v>
      </c>
      <c r="N1884" t="s">
        <v>27</v>
      </c>
      <c r="P1884">
        <v>2</v>
      </c>
      <c r="Q1884" t="s">
        <v>31</v>
      </c>
    </row>
    <row r="1885" spans="1:17" x14ac:dyDescent="0.3">
      <c r="A1885" t="s">
        <v>2595</v>
      </c>
      <c r="B1885" t="s">
        <v>1975</v>
      </c>
      <c r="C1885" t="s">
        <v>1976</v>
      </c>
      <c r="D1885" s="2">
        <v>45896</v>
      </c>
      <c r="E1885" s="2">
        <v>45896</v>
      </c>
      <c r="F1885" s="2">
        <v>45897</v>
      </c>
      <c r="G1885" t="s">
        <v>49</v>
      </c>
      <c r="H1885" s="3">
        <v>360</v>
      </c>
      <c r="I1885" s="3">
        <v>360</v>
      </c>
      <c r="J1885">
        <v>2353</v>
      </c>
      <c r="K1885">
        <v>3</v>
      </c>
      <c r="L1885" t="s">
        <v>1687</v>
      </c>
      <c r="M1885" t="s">
        <v>1688</v>
      </c>
      <c r="N1885" t="s">
        <v>27</v>
      </c>
      <c r="P1885">
        <v>2</v>
      </c>
      <c r="Q1885" t="s">
        <v>31</v>
      </c>
    </row>
    <row r="1886" spans="1:17" x14ac:dyDescent="0.3">
      <c r="A1886" t="s">
        <v>2596</v>
      </c>
      <c r="B1886" t="s">
        <v>2001</v>
      </c>
      <c r="C1886" t="s">
        <v>2002</v>
      </c>
      <c r="D1886" s="2">
        <v>45896</v>
      </c>
      <c r="E1886" s="2">
        <v>45896</v>
      </c>
      <c r="F1886" s="2">
        <v>45897</v>
      </c>
      <c r="G1886" t="s">
        <v>49</v>
      </c>
      <c r="H1886" s="3">
        <v>3935</v>
      </c>
      <c r="I1886" s="3">
        <v>3935</v>
      </c>
      <c r="J1886">
        <v>2354</v>
      </c>
      <c r="K1886">
        <v>3</v>
      </c>
      <c r="L1886" t="s">
        <v>1687</v>
      </c>
      <c r="M1886" t="s">
        <v>1688</v>
      </c>
      <c r="N1886" t="s">
        <v>27</v>
      </c>
      <c r="P1886">
        <v>2</v>
      </c>
      <c r="Q1886" t="s">
        <v>31</v>
      </c>
    </row>
    <row r="1887" spans="1:17" x14ac:dyDescent="0.3">
      <c r="A1887" t="s">
        <v>2523</v>
      </c>
      <c r="B1887" t="s">
        <v>2524</v>
      </c>
      <c r="C1887" t="s">
        <v>2525</v>
      </c>
      <c r="D1887" s="2">
        <v>45895</v>
      </c>
      <c r="E1887" s="2">
        <v>45895</v>
      </c>
      <c r="F1887" s="2">
        <v>45897</v>
      </c>
      <c r="G1887" t="s">
        <v>49</v>
      </c>
      <c r="H1887" s="3">
        <v>1875</v>
      </c>
      <c r="I1887" s="3">
        <v>1875</v>
      </c>
      <c r="J1887">
        <v>2345</v>
      </c>
      <c r="K1887">
        <v>3</v>
      </c>
      <c r="L1887" t="s">
        <v>1687</v>
      </c>
      <c r="M1887" t="s">
        <v>1688</v>
      </c>
      <c r="N1887" t="s">
        <v>27</v>
      </c>
      <c r="P1887">
        <v>2</v>
      </c>
      <c r="Q1887" t="s">
        <v>31</v>
      </c>
    </row>
    <row r="1888" spans="1:17" x14ac:dyDescent="0.3">
      <c r="A1888" t="s">
        <v>2530</v>
      </c>
      <c r="B1888" t="s">
        <v>2531</v>
      </c>
      <c r="C1888" t="s">
        <v>2532</v>
      </c>
      <c r="D1888" s="2">
        <v>45897</v>
      </c>
      <c r="E1888" s="2">
        <v>45897</v>
      </c>
      <c r="F1888" s="2">
        <v>45897</v>
      </c>
      <c r="G1888" t="s">
        <v>49</v>
      </c>
      <c r="H1888" s="3">
        <v>5685</v>
      </c>
      <c r="I1888" s="3">
        <v>5685</v>
      </c>
      <c r="J1888">
        <v>2358</v>
      </c>
      <c r="K1888">
        <v>3</v>
      </c>
      <c r="L1888" t="s">
        <v>1687</v>
      </c>
      <c r="M1888" t="s">
        <v>1688</v>
      </c>
      <c r="N1888" t="s">
        <v>27</v>
      </c>
      <c r="P1888">
        <v>2</v>
      </c>
      <c r="Q1888" t="s">
        <v>31</v>
      </c>
    </row>
    <row r="1889" spans="1:18" x14ac:dyDescent="0.3">
      <c r="A1889" t="s">
        <v>2533</v>
      </c>
      <c r="B1889" t="s">
        <v>1944</v>
      </c>
      <c r="C1889" t="s">
        <v>1945</v>
      </c>
      <c r="D1889" s="2">
        <v>45897</v>
      </c>
      <c r="E1889" s="2">
        <v>45897</v>
      </c>
      <c r="F1889" s="2">
        <v>45897</v>
      </c>
      <c r="G1889" t="s">
        <v>49</v>
      </c>
      <c r="H1889" s="3">
        <v>1969</v>
      </c>
      <c r="I1889" s="3">
        <v>1969</v>
      </c>
      <c r="J1889">
        <v>2359</v>
      </c>
      <c r="K1889">
        <v>3</v>
      </c>
      <c r="L1889" t="s">
        <v>1687</v>
      </c>
      <c r="M1889" t="s">
        <v>1688</v>
      </c>
      <c r="N1889" t="s">
        <v>27</v>
      </c>
      <c r="P1889">
        <v>2</v>
      </c>
      <c r="Q1889" t="s">
        <v>31</v>
      </c>
    </row>
    <row r="1890" spans="1:18" x14ac:dyDescent="0.3">
      <c r="A1890" t="s">
        <v>2597</v>
      </c>
      <c r="C1890" t="s">
        <v>2598</v>
      </c>
      <c r="D1890" s="2">
        <v>45898</v>
      </c>
      <c r="E1890" s="2">
        <v>45898</v>
      </c>
      <c r="F1890" s="2">
        <v>45898</v>
      </c>
      <c r="G1890" t="s">
        <v>86</v>
      </c>
      <c r="H1890" s="3">
        <v>323</v>
      </c>
      <c r="I1890" s="3">
        <v>323</v>
      </c>
      <c r="J1890">
        <v>1650</v>
      </c>
      <c r="K1890">
        <v>3</v>
      </c>
      <c r="L1890" t="s">
        <v>1687</v>
      </c>
      <c r="M1890" t="s">
        <v>1688</v>
      </c>
      <c r="N1890" t="s">
        <v>27</v>
      </c>
      <c r="P1890">
        <v>1156</v>
      </c>
      <c r="Q1890" t="s">
        <v>1689</v>
      </c>
    </row>
    <row r="1891" spans="1:18" x14ac:dyDescent="0.3">
      <c r="A1891" t="s">
        <v>2599</v>
      </c>
      <c r="C1891" t="s">
        <v>2600</v>
      </c>
      <c r="D1891" s="2">
        <v>45899</v>
      </c>
      <c r="E1891" s="2">
        <v>45899</v>
      </c>
      <c r="F1891" s="2">
        <v>45899</v>
      </c>
      <c r="G1891" t="s">
        <v>86</v>
      </c>
      <c r="H1891" s="3">
        <v>2180</v>
      </c>
      <c r="I1891" s="3">
        <v>2180</v>
      </c>
      <c r="J1891">
        <v>1652</v>
      </c>
      <c r="K1891">
        <v>3</v>
      </c>
      <c r="L1891" t="s">
        <v>1687</v>
      </c>
      <c r="M1891" t="s">
        <v>1688</v>
      </c>
      <c r="N1891" t="s">
        <v>27</v>
      </c>
      <c r="P1891">
        <v>1156</v>
      </c>
      <c r="Q1891" t="s">
        <v>1689</v>
      </c>
    </row>
    <row r="1892" spans="1:18" x14ac:dyDescent="0.3">
      <c r="A1892" t="s">
        <v>2601</v>
      </c>
      <c r="C1892" t="s">
        <v>2602</v>
      </c>
      <c r="D1892" s="2">
        <v>45899</v>
      </c>
      <c r="E1892" s="2">
        <v>45899</v>
      </c>
      <c r="F1892" s="2">
        <v>45899</v>
      </c>
      <c r="G1892" t="s">
        <v>86</v>
      </c>
      <c r="H1892" s="3">
        <v>65</v>
      </c>
      <c r="I1892" s="3">
        <v>65</v>
      </c>
      <c r="J1892">
        <v>1653</v>
      </c>
      <c r="K1892">
        <v>3</v>
      </c>
      <c r="L1892" t="s">
        <v>1687</v>
      </c>
      <c r="M1892" t="s">
        <v>1688</v>
      </c>
      <c r="N1892" t="s">
        <v>27</v>
      </c>
      <c r="P1892">
        <v>1156</v>
      </c>
      <c r="Q1892" t="s">
        <v>1689</v>
      </c>
    </row>
    <row r="1893" spans="1:18" x14ac:dyDescent="0.3">
      <c r="A1893" t="s">
        <v>2694</v>
      </c>
      <c r="B1893" t="s">
        <v>2695</v>
      </c>
      <c r="C1893" t="s">
        <v>2696</v>
      </c>
      <c r="D1893" s="2">
        <v>45889</v>
      </c>
      <c r="E1893" s="2">
        <v>45919</v>
      </c>
      <c r="F1893" s="2">
        <v>45900</v>
      </c>
      <c r="G1893" t="s">
        <v>1708</v>
      </c>
      <c r="H1893" s="3">
        <v>2920</v>
      </c>
      <c r="I1893" s="3">
        <v>2920</v>
      </c>
      <c r="J1893">
        <v>2323</v>
      </c>
      <c r="K1893">
        <v>3</v>
      </c>
      <c r="L1893" t="s">
        <v>1687</v>
      </c>
      <c r="M1893" t="s">
        <v>1688</v>
      </c>
      <c r="N1893" t="s">
        <v>27</v>
      </c>
      <c r="P1893">
        <v>2</v>
      </c>
      <c r="Q1893" t="s">
        <v>31</v>
      </c>
    </row>
    <row r="1894" spans="1:18" x14ac:dyDescent="0.3">
      <c r="A1894" t="s">
        <v>2625</v>
      </c>
      <c r="B1894" t="s">
        <v>2575</v>
      </c>
      <c r="C1894" t="s">
        <v>2576</v>
      </c>
      <c r="D1894" s="2">
        <v>45894</v>
      </c>
      <c r="E1894" s="2">
        <v>45925</v>
      </c>
      <c r="F1894" s="2">
        <v>45900</v>
      </c>
      <c r="G1894" t="s">
        <v>45</v>
      </c>
      <c r="H1894" s="3">
        <v>1250</v>
      </c>
      <c r="I1894" s="3">
        <v>1250</v>
      </c>
      <c r="J1894">
        <v>2339</v>
      </c>
      <c r="K1894">
        <v>3</v>
      </c>
      <c r="L1894" t="s">
        <v>1687</v>
      </c>
      <c r="M1894" t="s">
        <v>1688</v>
      </c>
      <c r="N1894" t="s">
        <v>27</v>
      </c>
      <c r="P1894">
        <v>2</v>
      </c>
      <c r="Q1894" t="s">
        <v>31</v>
      </c>
      <c r="R1894" t="s">
        <v>1724</v>
      </c>
    </row>
    <row r="1895" spans="1:18" x14ac:dyDescent="0.3">
      <c r="A1895" t="s">
        <v>2626</v>
      </c>
      <c r="B1895" t="s">
        <v>2575</v>
      </c>
      <c r="C1895" t="s">
        <v>2576</v>
      </c>
      <c r="D1895" s="2">
        <v>45894</v>
      </c>
      <c r="E1895" s="2">
        <v>45955</v>
      </c>
      <c r="F1895" s="2">
        <v>45900</v>
      </c>
      <c r="G1895" t="s">
        <v>45</v>
      </c>
      <c r="H1895" s="3">
        <v>1250</v>
      </c>
      <c r="I1895" s="3">
        <v>1250</v>
      </c>
      <c r="J1895">
        <v>2339</v>
      </c>
      <c r="K1895">
        <v>3</v>
      </c>
      <c r="L1895" t="s">
        <v>1687</v>
      </c>
      <c r="M1895" t="s">
        <v>1688</v>
      </c>
      <c r="N1895" t="s">
        <v>27</v>
      </c>
      <c r="P1895">
        <v>2</v>
      </c>
      <c r="Q1895" t="s">
        <v>31</v>
      </c>
      <c r="R1895" t="s">
        <v>1724</v>
      </c>
    </row>
    <row r="1896" spans="1:18" x14ac:dyDescent="0.3">
      <c r="A1896" t="s">
        <v>2627</v>
      </c>
      <c r="B1896" t="s">
        <v>2575</v>
      </c>
      <c r="C1896" t="s">
        <v>2576</v>
      </c>
      <c r="D1896" s="2">
        <v>45894</v>
      </c>
      <c r="E1896" s="2">
        <v>45986</v>
      </c>
      <c r="F1896" s="2">
        <v>45900</v>
      </c>
      <c r="G1896" t="s">
        <v>45</v>
      </c>
      <c r="H1896" s="3">
        <v>1250</v>
      </c>
      <c r="I1896" s="3">
        <v>1250</v>
      </c>
      <c r="J1896">
        <v>2339</v>
      </c>
      <c r="K1896">
        <v>3</v>
      </c>
      <c r="L1896" t="s">
        <v>1687</v>
      </c>
      <c r="M1896" t="s">
        <v>1688</v>
      </c>
      <c r="N1896" t="s">
        <v>27</v>
      </c>
      <c r="P1896">
        <v>2</v>
      </c>
      <c r="Q1896" t="s">
        <v>31</v>
      </c>
      <c r="R1896" t="s">
        <v>1724</v>
      </c>
    </row>
    <row r="1897" spans="1:18" x14ac:dyDescent="0.3">
      <c r="A1897" t="s">
        <v>2628</v>
      </c>
      <c r="B1897" t="s">
        <v>2575</v>
      </c>
      <c r="C1897" t="s">
        <v>2576</v>
      </c>
      <c r="D1897" s="2">
        <v>45894</v>
      </c>
      <c r="E1897" s="2">
        <v>46016</v>
      </c>
      <c r="F1897" s="2">
        <v>45900</v>
      </c>
      <c r="G1897" t="s">
        <v>45</v>
      </c>
      <c r="H1897" s="3">
        <v>1250</v>
      </c>
      <c r="I1897" s="3">
        <v>1250</v>
      </c>
      <c r="J1897">
        <v>2339</v>
      </c>
      <c r="K1897">
        <v>3</v>
      </c>
      <c r="L1897" t="s">
        <v>1687</v>
      </c>
      <c r="M1897" t="s">
        <v>1688</v>
      </c>
      <c r="N1897" t="s">
        <v>27</v>
      </c>
      <c r="P1897">
        <v>2</v>
      </c>
      <c r="Q1897" t="s">
        <v>31</v>
      </c>
      <c r="R1897" t="s">
        <v>1724</v>
      </c>
    </row>
    <row r="1898" spans="1:18" x14ac:dyDescent="0.3">
      <c r="A1898" t="s">
        <v>2658</v>
      </c>
      <c r="B1898" t="s">
        <v>1773</v>
      </c>
      <c r="C1898" t="s">
        <v>1774</v>
      </c>
      <c r="D1898" s="2">
        <v>45891</v>
      </c>
      <c r="E1898" s="2">
        <v>45921</v>
      </c>
      <c r="F1898" s="2">
        <v>45900</v>
      </c>
      <c r="G1898" t="s">
        <v>45</v>
      </c>
      <c r="H1898" s="3">
        <v>12865</v>
      </c>
      <c r="I1898" s="3">
        <v>12865</v>
      </c>
      <c r="J1898">
        <v>2335</v>
      </c>
      <c r="K1898">
        <v>3</v>
      </c>
      <c r="L1898" t="s">
        <v>1687</v>
      </c>
      <c r="M1898" t="s">
        <v>1688</v>
      </c>
      <c r="N1898" t="s">
        <v>27</v>
      </c>
      <c r="P1898">
        <v>2</v>
      </c>
      <c r="Q1898" t="s">
        <v>31</v>
      </c>
    </row>
    <row r="1899" spans="1:18" x14ac:dyDescent="0.3">
      <c r="A1899" t="s">
        <v>2659</v>
      </c>
      <c r="B1899" t="s">
        <v>2660</v>
      </c>
      <c r="C1899" t="s">
        <v>2661</v>
      </c>
      <c r="D1899" s="2">
        <v>45891</v>
      </c>
      <c r="E1899" s="2">
        <v>45921</v>
      </c>
      <c r="F1899" s="2">
        <v>45900</v>
      </c>
      <c r="G1899" t="s">
        <v>45</v>
      </c>
      <c r="H1899" s="3">
        <v>1012.5</v>
      </c>
      <c r="I1899" s="3">
        <v>1012.5</v>
      </c>
      <c r="J1899">
        <v>2336</v>
      </c>
      <c r="K1899">
        <v>3</v>
      </c>
      <c r="L1899" t="s">
        <v>1687</v>
      </c>
      <c r="M1899" t="s">
        <v>1688</v>
      </c>
      <c r="N1899" t="s">
        <v>27</v>
      </c>
      <c r="P1899">
        <v>2</v>
      </c>
      <c r="Q1899" t="s">
        <v>31</v>
      </c>
    </row>
    <row r="1900" spans="1:18" x14ac:dyDescent="0.3">
      <c r="A1900" t="s">
        <v>2662</v>
      </c>
      <c r="B1900" t="s">
        <v>2660</v>
      </c>
      <c r="C1900" t="s">
        <v>2661</v>
      </c>
      <c r="D1900" s="2">
        <v>45891</v>
      </c>
      <c r="E1900" s="2">
        <v>45951</v>
      </c>
      <c r="F1900" s="2">
        <v>45900</v>
      </c>
      <c r="G1900" t="s">
        <v>45</v>
      </c>
      <c r="H1900" s="3">
        <v>1012.5</v>
      </c>
      <c r="I1900" s="3">
        <v>1012.5</v>
      </c>
      <c r="J1900">
        <v>2336</v>
      </c>
      <c r="K1900">
        <v>3</v>
      </c>
      <c r="L1900" t="s">
        <v>1687</v>
      </c>
      <c r="M1900" t="s">
        <v>1688</v>
      </c>
      <c r="N1900" t="s">
        <v>27</v>
      </c>
      <c r="P1900">
        <v>2</v>
      </c>
      <c r="Q1900" t="s">
        <v>31</v>
      </c>
    </row>
    <row r="1901" spans="1:18" x14ac:dyDescent="0.3">
      <c r="A1901" t="s">
        <v>2663</v>
      </c>
      <c r="B1901" t="s">
        <v>2660</v>
      </c>
      <c r="C1901" t="s">
        <v>2661</v>
      </c>
      <c r="D1901" s="2">
        <v>45891</v>
      </c>
      <c r="E1901" s="2">
        <v>45981</v>
      </c>
      <c r="F1901" s="2">
        <v>45900</v>
      </c>
      <c r="G1901" t="s">
        <v>45</v>
      </c>
      <c r="H1901" s="3">
        <v>1012.5</v>
      </c>
      <c r="I1901" s="3">
        <v>1012.5</v>
      </c>
      <c r="J1901">
        <v>2336</v>
      </c>
      <c r="K1901">
        <v>3</v>
      </c>
      <c r="L1901" t="s">
        <v>1687</v>
      </c>
      <c r="M1901" t="s">
        <v>1688</v>
      </c>
      <c r="N1901" t="s">
        <v>27</v>
      </c>
      <c r="P1901">
        <v>2</v>
      </c>
      <c r="Q1901" t="s">
        <v>31</v>
      </c>
    </row>
    <row r="1902" spans="1:18" x14ac:dyDescent="0.3">
      <c r="A1902" t="s">
        <v>2664</v>
      </c>
      <c r="B1902" t="s">
        <v>2660</v>
      </c>
      <c r="C1902" t="s">
        <v>2661</v>
      </c>
      <c r="D1902" s="2">
        <v>45891</v>
      </c>
      <c r="E1902" s="2">
        <v>46011</v>
      </c>
      <c r="F1902" s="2">
        <v>45900</v>
      </c>
      <c r="G1902" t="s">
        <v>45</v>
      </c>
      <c r="H1902" s="3">
        <v>1012.5</v>
      </c>
      <c r="I1902" s="3">
        <v>1012.5</v>
      </c>
      <c r="J1902">
        <v>2336</v>
      </c>
      <c r="K1902">
        <v>3</v>
      </c>
      <c r="L1902" t="s">
        <v>1687</v>
      </c>
      <c r="M1902" t="s">
        <v>1688</v>
      </c>
      <c r="N1902" t="s">
        <v>27</v>
      </c>
      <c r="P1902">
        <v>2</v>
      </c>
      <c r="Q1902" t="s">
        <v>31</v>
      </c>
    </row>
    <row r="1903" spans="1:18" x14ac:dyDescent="0.3">
      <c r="A1903" t="s">
        <v>2665</v>
      </c>
      <c r="B1903" t="s">
        <v>2666</v>
      </c>
      <c r="C1903" t="s">
        <v>2667</v>
      </c>
      <c r="D1903" s="2">
        <v>45890</v>
      </c>
      <c r="E1903" s="2">
        <v>45920</v>
      </c>
      <c r="F1903" s="2">
        <v>45900</v>
      </c>
      <c r="G1903" t="s">
        <v>45</v>
      </c>
      <c r="H1903" s="3">
        <v>1700</v>
      </c>
      <c r="I1903" s="3">
        <v>1700</v>
      </c>
      <c r="J1903">
        <v>2330</v>
      </c>
      <c r="K1903">
        <v>3</v>
      </c>
      <c r="L1903" t="s">
        <v>1687</v>
      </c>
      <c r="M1903" t="s">
        <v>1688</v>
      </c>
      <c r="N1903" t="s">
        <v>27</v>
      </c>
      <c r="P1903">
        <v>2</v>
      </c>
      <c r="Q1903" t="s">
        <v>31</v>
      </c>
    </row>
    <row r="1904" spans="1:18" x14ac:dyDescent="0.3">
      <c r="A1904" t="s">
        <v>2668</v>
      </c>
      <c r="B1904" t="s">
        <v>2666</v>
      </c>
      <c r="C1904" t="s">
        <v>2667</v>
      </c>
      <c r="D1904" s="2">
        <v>45890</v>
      </c>
      <c r="E1904" s="2">
        <v>45950</v>
      </c>
      <c r="F1904" s="2">
        <v>45900</v>
      </c>
      <c r="G1904" t="s">
        <v>45</v>
      </c>
      <c r="H1904" s="3">
        <v>1700</v>
      </c>
      <c r="I1904" s="3">
        <v>1700</v>
      </c>
      <c r="J1904">
        <v>2330</v>
      </c>
      <c r="K1904">
        <v>3</v>
      </c>
      <c r="L1904" t="s">
        <v>1687</v>
      </c>
      <c r="M1904" t="s">
        <v>1688</v>
      </c>
      <c r="N1904" t="s">
        <v>27</v>
      </c>
      <c r="P1904">
        <v>2</v>
      </c>
      <c r="Q1904" t="s">
        <v>31</v>
      </c>
    </row>
    <row r="1905" spans="1:17" x14ac:dyDescent="0.3">
      <c r="A1905" t="s">
        <v>2669</v>
      </c>
      <c r="B1905" t="s">
        <v>2666</v>
      </c>
      <c r="C1905" t="s">
        <v>2667</v>
      </c>
      <c r="D1905" s="2">
        <v>45890</v>
      </c>
      <c r="E1905" s="2">
        <v>45980</v>
      </c>
      <c r="F1905" s="2">
        <v>45900</v>
      </c>
      <c r="G1905" t="s">
        <v>45</v>
      </c>
      <c r="H1905" s="3">
        <v>1700</v>
      </c>
      <c r="I1905" s="3">
        <v>1700</v>
      </c>
      <c r="J1905">
        <v>2330</v>
      </c>
      <c r="K1905">
        <v>3</v>
      </c>
      <c r="L1905" t="s">
        <v>1687</v>
      </c>
      <c r="M1905" t="s">
        <v>1688</v>
      </c>
      <c r="N1905" t="s">
        <v>27</v>
      </c>
      <c r="P1905">
        <v>2</v>
      </c>
      <c r="Q1905" t="s">
        <v>31</v>
      </c>
    </row>
    <row r="1906" spans="1:17" x14ac:dyDescent="0.3">
      <c r="A1906" t="s">
        <v>2670</v>
      </c>
      <c r="B1906" t="s">
        <v>2671</v>
      </c>
      <c r="C1906" t="s">
        <v>2672</v>
      </c>
      <c r="D1906" s="2">
        <v>45889</v>
      </c>
      <c r="E1906" s="2">
        <v>45919</v>
      </c>
      <c r="F1906" s="2">
        <v>45900</v>
      </c>
      <c r="G1906" t="s">
        <v>45</v>
      </c>
      <c r="H1906" s="3">
        <v>7975</v>
      </c>
      <c r="I1906" s="3">
        <v>7975</v>
      </c>
      <c r="J1906">
        <v>2325</v>
      </c>
      <c r="K1906">
        <v>3</v>
      </c>
      <c r="L1906" t="s">
        <v>1687</v>
      </c>
      <c r="M1906" t="s">
        <v>1688</v>
      </c>
      <c r="N1906" t="s">
        <v>27</v>
      </c>
      <c r="P1906">
        <v>2</v>
      </c>
      <c r="Q1906" t="s">
        <v>31</v>
      </c>
    </row>
    <row r="1907" spans="1:17" x14ac:dyDescent="0.3">
      <c r="A1907" t="s">
        <v>2673</v>
      </c>
      <c r="B1907" t="s">
        <v>2674</v>
      </c>
      <c r="C1907" t="s">
        <v>2675</v>
      </c>
      <c r="D1907" s="2">
        <v>45890</v>
      </c>
      <c r="E1907" s="2">
        <v>45920</v>
      </c>
      <c r="F1907" s="2">
        <v>45900</v>
      </c>
      <c r="G1907" t="s">
        <v>45</v>
      </c>
      <c r="H1907" s="3">
        <v>2298.75</v>
      </c>
      <c r="I1907" s="3">
        <v>2298.75</v>
      </c>
      <c r="J1907">
        <v>2328</v>
      </c>
      <c r="K1907">
        <v>3</v>
      </c>
      <c r="L1907" t="s">
        <v>1687</v>
      </c>
      <c r="M1907" t="s">
        <v>1688</v>
      </c>
      <c r="N1907" t="s">
        <v>27</v>
      </c>
      <c r="P1907">
        <v>2</v>
      </c>
      <c r="Q1907" t="s">
        <v>31</v>
      </c>
    </row>
    <row r="1908" spans="1:17" x14ac:dyDescent="0.3">
      <c r="A1908" t="s">
        <v>2676</v>
      </c>
      <c r="B1908" t="s">
        <v>2674</v>
      </c>
      <c r="C1908" t="s">
        <v>2675</v>
      </c>
      <c r="D1908" s="2">
        <v>45890</v>
      </c>
      <c r="E1908" s="2">
        <v>45950</v>
      </c>
      <c r="F1908" s="2">
        <v>45900</v>
      </c>
      <c r="G1908" t="s">
        <v>45</v>
      </c>
      <c r="H1908" s="3">
        <v>2298.75</v>
      </c>
      <c r="I1908" s="3">
        <v>2298.75</v>
      </c>
      <c r="J1908">
        <v>2328</v>
      </c>
      <c r="K1908">
        <v>3</v>
      </c>
      <c r="L1908" t="s">
        <v>1687</v>
      </c>
      <c r="M1908" t="s">
        <v>1688</v>
      </c>
      <c r="N1908" t="s">
        <v>27</v>
      </c>
      <c r="P1908">
        <v>2</v>
      </c>
      <c r="Q1908" t="s">
        <v>31</v>
      </c>
    </row>
    <row r="1909" spans="1:17" x14ac:dyDescent="0.3">
      <c r="A1909" t="s">
        <v>2677</v>
      </c>
      <c r="B1909" t="s">
        <v>2674</v>
      </c>
      <c r="C1909" t="s">
        <v>2675</v>
      </c>
      <c r="D1909" s="2">
        <v>45890</v>
      </c>
      <c r="E1909" s="2">
        <v>45980</v>
      </c>
      <c r="F1909" s="2">
        <v>45900</v>
      </c>
      <c r="G1909" t="s">
        <v>45</v>
      </c>
      <c r="H1909" s="3">
        <v>2298.75</v>
      </c>
      <c r="I1909" s="3">
        <v>2298.75</v>
      </c>
      <c r="J1909">
        <v>2328</v>
      </c>
      <c r="K1909">
        <v>3</v>
      </c>
      <c r="L1909" t="s">
        <v>1687</v>
      </c>
      <c r="M1909" t="s">
        <v>1688</v>
      </c>
      <c r="N1909" t="s">
        <v>27</v>
      </c>
      <c r="P1909">
        <v>2</v>
      </c>
      <c r="Q1909" t="s">
        <v>31</v>
      </c>
    </row>
    <row r="1910" spans="1:17" x14ac:dyDescent="0.3">
      <c r="A1910" t="s">
        <v>2678</v>
      </c>
      <c r="B1910" t="s">
        <v>2674</v>
      </c>
      <c r="C1910" t="s">
        <v>2675</v>
      </c>
      <c r="D1910" s="2">
        <v>45890</v>
      </c>
      <c r="E1910" s="2">
        <v>46010</v>
      </c>
      <c r="F1910" s="2">
        <v>45900</v>
      </c>
      <c r="G1910" t="s">
        <v>45</v>
      </c>
      <c r="H1910" s="3">
        <v>2298.75</v>
      </c>
      <c r="I1910" s="3">
        <v>2298.75</v>
      </c>
      <c r="J1910">
        <v>2328</v>
      </c>
      <c r="K1910">
        <v>3</v>
      </c>
      <c r="L1910" t="s">
        <v>1687</v>
      </c>
      <c r="M1910" t="s">
        <v>1688</v>
      </c>
      <c r="N1910" t="s">
        <v>27</v>
      </c>
      <c r="P1910">
        <v>2</v>
      </c>
      <c r="Q1910" t="s">
        <v>31</v>
      </c>
    </row>
    <row r="1911" spans="1:17" x14ac:dyDescent="0.3">
      <c r="A1911" t="s">
        <v>2679</v>
      </c>
      <c r="B1911" t="s">
        <v>2550</v>
      </c>
      <c r="C1911" t="s">
        <v>2551</v>
      </c>
      <c r="D1911" s="2">
        <v>45887</v>
      </c>
      <c r="E1911" s="2">
        <v>45887</v>
      </c>
      <c r="F1911" s="2">
        <v>45900</v>
      </c>
      <c r="G1911" t="s">
        <v>1708</v>
      </c>
      <c r="H1911" s="3">
        <v>1440</v>
      </c>
      <c r="I1911" s="3">
        <v>1440</v>
      </c>
      <c r="J1911">
        <v>2309</v>
      </c>
      <c r="K1911">
        <v>3</v>
      </c>
      <c r="L1911" t="s">
        <v>1687</v>
      </c>
      <c r="M1911" t="s">
        <v>1688</v>
      </c>
      <c r="N1911" t="s">
        <v>27</v>
      </c>
      <c r="P1911">
        <v>2</v>
      </c>
      <c r="Q1911" t="s">
        <v>31</v>
      </c>
    </row>
    <row r="1912" spans="1:17" x14ac:dyDescent="0.3">
      <c r="A1912" t="s">
        <v>2680</v>
      </c>
      <c r="B1912" t="s">
        <v>1744</v>
      </c>
      <c r="C1912" t="s">
        <v>1745</v>
      </c>
      <c r="D1912" s="2">
        <v>45887</v>
      </c>
      <c r="E1912" s="2">
        <v>45917</v>
      </c>
      <c r="F1912" s="2">
        <v>45900</v>
      </c>
      <c r="G1912" t="s">
        <v>45</v>
      </c>
      <c r="H1912" s="3">
        <v>960</v>
      </c>
      <c r="I1912" s="3">
        <v>960</v>
      </c>
      <c r="J1912">
        <v>2310</v>
      </c>
      <c r="K1912">
        <v>3</v>
      </c>
      <c r="L1912" t="s">
        <v>1687</v>
      </c>
      <c r="M1912" t="s">
        <v>1688</v>
      </c>
      <c r="N1912" t="s">
        <v>27</v>
      </c>
      <c r="P1912">
        <v>2</v>
      </c>
      <c r="Q1912" t="s">
        <v>31</v>
      </c>
    </row>
    <row r="1913" spans="1:17" x14ac:dyDescent="0.3">
      <c r="A1913" t="s">
        <v>2681</v>
      </c>
      <c r="B1913" t="s">
        <v>1744</v>
      </c>
      <c r="C1913" t="s">
        <v>1745</v>
      </c>
      <c r="D1913" s="2">
        <v>45887</v>
      </c>
      <c r="E1913" s="2">
        <v>45947</v>
      </c>
      <c r="F1913" s="2">
        <v>45900</v>
      </c>
      <c r="G1913" t="s">
        <v>45</v>
      </c>
      <c r="H1913" s="3">
        <v>960</v>
      </c>
      <c r="I1913" s="3">
        <v>960</v>
      </c>
      <c r="J1913">
        <v>2310</v>
      </c>
      <c r="K1913">
        <v>3</v>
      </c>
      <c r="L1913" t="s">
        <v>1687</v>
      </c>
      <c r="M1913" t="s">
        <v>1688</v>
      </c>
      <c r="N1913" t="s">
        <v>27</v>
      </c>
      <c r="P1913">
        <v>2</v>
      </c>
      <c r="Q1913" t="s">
        <v>31</v>
      </c>
    </row>
    <row r="1914" spans="1:17" x14ac:dyDescent="0.3">
      <c r="A1914" t="s">
        <v>2682</v>
      </c>
      <c r="B1914" t="s">
        <v>1744</v>
      </c>
      <c r="C1914" t="s">
        <v>1745</v>
      </c>
      <c r="D1914" s="2">
        <v>45887</v>
      </c>
      <c r="E1914" s="2">
        <v>45977</v>
      </c>
      <c r="F1914" s="2">
        <v>45900</v>
      </c>
      <c r="G1914" t="s">
        <v>45</v>
      </c>
      <c r="H1914" s="3">
        <v>960</v>
      </c>
      <c r="I1914" s="3">
        <v>960</v>
      </c>
      <c r="J1914">
        <v>2310</v>
      </c>
      <c r="K1914">
        <v>3</v>
      </c>
      <c r="L1914" t="s">
        <v>1687</v>
      </c>
      <c r="M1914" t="s">
        <v>1688</v>
      </c>
      <c r="N1914" t="s">
        <v>27</v>
      </c>
      <c r="P1914">
        <v>2</v>
      </c>
      <c r="Q1914" t="s">
        <v>31</v>
      </c>
    </row>
    <row r="1915" spans="1:17" x14ac:dyDescent="0.3">
      <c r="A1915" t="s">
        <v>2683</v>
      </c>
      <c r="B1915" t="s">
        <v>1744</v>
      </c>
      <c r="C1915" t="s">
        <v>1745</v>
      </c>
      <c r="D1915" s="2">
        <v>45887</v>
      </c>
      <c r="E1915" s="2">
        <v>46007</v>
      </c>
      <c r="F1915" s="2">
        <v>45900</v>
      </c>
      <c r="G1915" t="s">
        <v>45</v>
      </c>
      <c r="H1915" s="3">
        <v>960</v>
      </c>
      <c r="I1915" s="3">
        <v>960</v>
      </c>
      <c r="J1915">
        <v>2310</v>
      </c>
      <c r="K1915">
        <v>3</v>
      </c>
      <c r="L1915" t="s">
        <v>1687</v>
      </c>
      <c r="M1915" t="s">
        <v>1688</v>
      </c>
      <c r="N1915" t="s">
        <v>27</v>
      </c>
      <c r="P1915">
        <v>2</v>
      </c>
      <c r="Q1915" t="s">
        <v>31</v>
      </c>
    </row>
    <row r="1916" spans="1:17" x14ac:dyDescent="0.3">
      <c r="A1916" t="s">
        <v>2684</v>
      </c>
      <c r="B1916" t="s">
        <v>2249</v>
      </c>
      <c r="C1916" t="s">
        <v>2250</v>
      </c>
      <c r="D1916" s="2">
        <v>45889</v>
      </c>
      <c r="E1916" s="2">
        <v>45889</v>
      </c>
      <c r="F1916" s="2">
        <v>45900</v>
      </c>
      <c r="G1916" t="s">
        <v>1708</v>
      </c>
      <c r="H1916" s="3">
        <v>2400</v>
      </c>
      <c r="I1916" s="3">
        <v>2281.44</v>
      </c>
      <c r="J1916">
        <v>2320</v>
      </c>
      <c r="K1916">
        <v>3</v>
      </c>
      <c r="L1916" t="s">
        <v>1687</v>
      </c>
      <c r="M1916" t="s">
        <v>1688</v>
      </c>
      <c r="N1916" t="s">
        <v>27</v>
      </c>
      <c r="P1916">
        <v>2</v>
      </c>
      <c r="Q1916" t="s">
        <v>31</v>
      </c>
    </row>
    <row r="1917" spans="1:17" x14ac:dyDescent="0.3">
      <c r="A1917" t="s">
        <v>2685</v>
      </c>
      <c r="B1917" t="s">
        <v>2686</v>
      </c>
      <c r="C1917" t="s">
        <v>2687</v>
      </c>
      <c r="D1917" s="2">
        <v>45888</v>
      </c>
      <c r="E1917" s="2">
        <v>45918</v>
      </c>
      <c r="F1917" s="2">
        <v>45900</v>
      </c>
      <c r="G1917" t="s">
        <v>45</v>
      </c>
      <c r="H1917" s="3">
        <v>1905</v>
      </c>
      <c r="I1917" s="3">
        <v>1905</v>
      </c>
      <c r="J1917">
        <v>2317</v>
      </c>
      <c r="K1917">
        <v>3</v>
      </c>
      <c r="L1917" t="s">
        <v>1687</v>
      </c>
      <c r="M1917" t="s">
        <v>1688</v>
      </c>
      <c r="N1917" t="s">
        <v>27</v>
      </c>
      <c r="P1917">
        <v>2</v>
      </c>
      <c r="Q1917" t="s">
        <v>31</v>
      </c>
    </row>
    <row r="1918" spans="1:17" x14ac:dyDescent="0.3">
      <c r="A1918" t="s">
        <v>2688</v>
      </c>
      <c r="B1918" t="s">
        <v>2689</v>
      </c>
      <c r="C1918" t="s">
        <v>2690</v>
      </c>
      <c r="D1918" s="2">
        <v>45889</v>
      </c>
      <c r="E1918" s="2">
        <v>45919</v>
      </c>
      <c r="F1918" s="2">
        <v>45900</v>
      </c>
      <c r="G1918" t="s">
        <v>1708</v>
      </c>
      <c r="H1918" s="3">
        <v>3280</v>
      </c>
      <c r="I1918" s="3">
        <v>3280</v>
      </c>
      <c r="J1918">
        <v>2318</v>
      </c>
      <c r="K1918">
        <v>3</v>
      </c>
      <c r="L1918" t="s">
        <v>1687</v>
      </c>
      <c r="M1918" t="s">
        <v>1688</v>
      </c>
      <c r="N1918" t="s">
        <v>27</v>
      </c>
      <c r="P1918">
        <v>2</v>
      </c>
      <c r="Q1918" t="s">
        <v>31</v>
      </c>
    </row>
    <row r="1919" spans="1:17" x14ac:dyDescent="0.3">
      <c r="A1919" t="s">
        <v>2721</v>
      </c>
      <c r="B1919" t="s">
        <v>2722</v>
      </c>
      <c r="C1919" t="s">
        <v>2723</v>
      </c>
      <c r="D1919" s="2">
        <v>45884</v>
      </c>
      <c r="E1919" s="2">
        <v>45914</v>
      </c>
      <c r="F1919" s="2">
        <v>45900</v>
      </c>
      <c r="G1919" t="s">
        <v>45</v>
      </c>
      <c r="H1919" s="3">
        <v>2145</v>
      </c>
      <c r="I1919" s="3">
        <v>2145</v>
      </c>
      <c r="J1919">
        <v>2296</v>
      </c>
      <c r="K1919">
        <v>3</v>
      </c>
      <c r="L1919" t="s">
        <v>1687</v>
      </c>
      <c r="M1919" t="s">
        <v>1688</v>
      </c>
      <c r="N1919" t="s">
        <v>27</v>
      </c>
      <c r="P1919">
        <v>2</v>
      </c>
      <c r="Q1919" t="s">
        <v>31</v>
      </c>
    </row>
    <row r="1920" spans="1:17" x14ac:dyDescent="0.3">
      <c r="A1920" t="s">
        <v>2724</v>
      </c>
      <c r="B1920" t="s">
        <v>2722</v>
      </c>
      <c r="C1920" t="s">
        <v>2723</v>
      </c>
      <c r="D1920" s="2">
        <v>45884</v>
      </c>
      <c r="E1920" s="2">
        <v>45944</v>
      </c>
      <c r="F1920" s="2">
        <v>45900</v>
      </c>
      <c r="G1920" t="s">
        <v>45</v>
      </c>
      <c r="H1920" s="3">
        <v>2145</v>
      </c>
      <c r="I1920" s="3">
        <v>2145</v>
      </c>
      <c r="J1920">
        <v>2296</v>
      </c>
      <c r="K1920">
        <v>3</v>
      </c>
      <c r="L1920" t="s">
        <v>1687</v>
      </c>
      <c r="M1920" t="s">
        <v>1688</v>
      </c>
      <c r="N1920" t="s">
        <v>27</v>
      </c>
      <c r="P1920">
        <v>2</v>
      </c>
      <c r="Q1920" t="s">
        <v>31</v>
      </c>
    </row>
    <row r="1921" spans="1:18" x14ac:dyDescent="0.3">
      <c r="A1921" t="s">
        <v>2725</v>
      </c>
      <c r="B1921" t="s">
        <v>2726</v>
      </c>
      <c r="C1921" t="s">
        <v>2727</v>
      </c>
      <c r="D1921" s="2">
        <v>45884</v>
      </c>
      <c r="E1921" s="2">
        <v>45914</v>
      </c>
      <c r="F1921" s="2">
        <v>45900</v>
      </c>
      <c r="G1921" t="s">
        <v>45</v>
      </c>
      <c r="H1921" s="3">
        <v>331.25</v>
      </c>
      <c r="I1921" s="3">
        <v>331.25</v>
      </c>
      <c r="J1921">
        <v>2297</v>
      </c>
      <c r="K1921">
        <v>3</v>
      </c>
      <c r="L1921" t="s">
        <v>1687</v>
      </c>
      <c r="M1921" t="s">
        <v>1688</v>
      </c>
      <c r="N1921" t="s">
        <v>27</v>
      </c>
      <c r="P1921">
        <v>2</v>
      </c>
      <c r="Q1921" t="s">
        <v>31</v>
      </c>
    </row>
    <row r="1922" spans="1:18" x14ac:dyDescent="0.3">
      <c r="A1922" t="s">
        <v>2728</v>
      </c>
      <c r="B1922" t="s">
        <v>2726</v>
      </c>
      <c r="C1922" t="s">
        <v>2727</v>
      </c>
      <c r="D1922" s="2">
        <v>45884</v>
      </c>
      <c r="E1922" s="2">
        <v>45944</v>
      </c>
      <c r="F1922" s="2">
        <v>45900</v>
      </c>
      <c r="G1922" t="s">
        <v>45</v>
      </c>
      <c r="H1922" s="3">
        <v>331.25</v>
      </c>
      <c r="I1922" s="3">
        <v>331.25</v>
      </c>
      <c r="J1922">
        <v>2297</v>
      </c>
      <c r="K1922">
        <v>3</v>
      </c>
      <c r="L1922" t="s">
        <v>1687</v>
      </c>
      <c r="M1922" t="s">
        <v>1688</v>
      </c>
      <c r="N1922" t="s">
        <v>27</v>
      </c>
      <c r="P1922">
        <v>2</v>
      </c>
      <c r="Q1922" t="s">
        <v>31</v>
      </c>
    </row>
    <row r="1923" spans="1:18" x14ac:dyDescent="0.3">
      <c r="A1923" t="s">
        <v>2729</v>
      </c>
      <c r="B1923" t="s">
        <v>2726</v>
      </c>
      <c r="C1923" t="s">
        <v>2727</v>
      </c>
      <c r="D1923" s="2">
        <v>45884</v>
      </c>
      <c r="E1923" s="2">
        <v>45974</v>
      </c>
      <c r="F1923" s="2">
        <v>45900</v>
      </c>
      <c r="G1923" t="s">
        <v>45</v>
      </c>
      <c r="H1923" s="3">
        <v>331.25</v>
      </c>
      <c r="I1923" s="3">
        <v>331.25</v>
      </c>
      <c r="J1923">
        <v>2297</v>
      </c>
      <c r="K1923">
        <v>3</v>
      </c>
      <c r="L1923" t="s">
        <v>1687</v>
      </c>
      <c r="M1923" t="s">
        <v>1688</v>
      </c>
      <c r="N1923" t="s">
        <v>27</v>
      </c>
      <c r="P1923">
        <v>2</v>
      </c>
      <c r="Q1923" t="s">
        <v>31</v>
      </c>
    </row>
    <row r="1924" spans="1:18" x14ac:dyDescent="0.3">
      <c r="A1924" t="s">
        <v>2730</v>
      </c>
      <c r="B1924" t="s">
        <v>2726</v>
      </c>
      <c r="C1924" t="s">
        <v>2727</v>
      </c>
      <c r="D1924" s="2">
        <v>45884</v>
      </c>
      <c r="E1924" s="2">
        <v>46004</v>
      </c>
      <c r="F1924" s="2">
        <v>45900</v>
      </c>
      <c r="G1924" t="s">
        <v>45</v>
      </c>
      <c r="H1924" s="3">
        <v>331.25</v>
      </c>
      <c r="I1924" s="3">
        <v>331.25</v>
      </c>
      <c r="J1924">
        <v>2297</v>
      </c>
      <c r="K1924">
        <v>3</v>
      </c>
      <c r="L1924" t="s">
        <v>1687</v>
      </c>
      <c r="M1924" t="s">
        <v>1688</v>
      </c>
      <c r="N1924" t="s">
        <v>27</v>
      </c>
      <c r="P1924">
        <v>2</v>
      </c>
      <c r="Q1924" t="s">
        <v>31</v>
      </c>
    </row>
    <row r="1925" spans="1:18" x14ac:dyDescent="0.3">
      <c r="A1925" t="s">
        <v>2731</v>
      </c>
      <c r="B1925" t="s">
        <v>2732</v>
      </c>
      <c r="C1925" t="s">
        <v>2733</v>
      </c>
      <c r="D1925" s="2">
        <v>45884</v>
      </c>
      <c r="E1925" s="2">
        <v>45884</v>
      </c>
      <c r="F1925" s="2">
        <v>45900</v>
      </c>
      <c r="G1925" t="s">
        <v>49</v>
      </c>
      <c r="H1925" s="3">
        <v>3875</v>
      </c>
      <c r="I1925" s="3">
        <v>3875</v>
      </c>
      <c r="J1925">
        <v>2298</v>
      </c>
      <c r="K1925">
        <v>3</v>
      </c>
      <c r="L1925" t="s">
        <v>1687</v>
      </c>
      <c r="M1925" t="s">
        <v>1688</v>
      </c>
      <c r="N1925" t="s">
        <v>27</v>
      </c>
      <c r="P1925">
        <v>2</v>
      </c>
      <c r="Q1925" t="s">
        <v>31</v>
      </c>
      <c r="R1925" t="s">
        <v>2734</v>
      </c>
    </row>
    <row r="1926" spans="1:18" x14ac:dyDescent="0.3">
      <c r="A1926" t="s">
        <v>2735</v>
      </c>
      <c r="B1926" t="s">
        <v>2135</v>
      </c>
      <c r="C1926" t="s">
        <v>2136</v>
      </c>
      <c r="D1926" s="2">
        <v>45884</v>
      </c>
      <c r="E1926" s="2">
        <v>45884</v>
      </c>
      <c r="F1926" s="2">
        <v>45900</v>
      </c>
      <c r="G1926" t="s">
        <v>49</v>
      </c>
      <c r="H1926" s="3">
        <v>2640</v>
      </c>
      <c r="I1926" s="3">
        <v>2640</v>
      </c>
      <c r="J1926">
        <v>2299</v>
      </c>
      <c r="K1926">
        <v>3</v>
      </c>
      <c r="L1926" t="s">
        <v>1687</v>
      </c>
      <c r="M1926" t="s">
        <v>1688</v>
      </c>
      <c r="N1926" t="s">
        <v>27</v>
      </c>
      <c r="P1926">
        <v>2</v>
      </c>
      <c r="Q1926" t="s">
        <v>31</v>
      </c>
    </row>
    <row r="1927" spans="1:18" x14ac:dyDescent="0.3">
      <c r="A1927" t="s">
        <v>2736</v>
      </c>
      <c r="B1927" t="s">
        <v>2737</v>
      </c>
      <c r="C1927" t="s">
        <v>2738</v>
      </c>
      <c r="D1927" s="2">
        <v>45884</v>
      </c>
      <c r="E1927" s="2">
        <v>45884</v>
      </c>
      <c r="F1927" s="2">
        <v>45900</v>
      </c>
      <c r="G1927" t="s">
        <v>49</v>
      </c>
      <c r="H1927" s="3">
        <v>1000</v>
      </c>
      <c r="I1927" s="3">
        <v>1000</v>
      </c>
      <c r="J1927">
        <v>2300</v>
      </c>
      <c r="K1927">
        <v>3</v>
      </c>
      <c r="L1927" t="s">
        <v>1687</v>
      </c>
      <c r="M1927" t="s">
        <v>1688</v>
      </c>
      <c r="N1927" t="s">
        <v>27</v>
      </c>
      <c r="P1927">
        <v>2</v>
      </c>
      <c r="Q1927" t="s">
        <v>31</v>
      </c>
    </row>
    <row r="1928" spans="1:18" x14ac:dyDescent="0.3">
      <c r="A1928" t="s">
        <v>2736</v>
      </c>
      <c r="B1928" t="s">
        <v>2737</v>
      </c>
      <c r="C1928" t="s">
        <v>2738</v>
      </c>
      <c r="D1928" s="2">
        <v>45884</v>
      </c>
      <c r="E1928" s="2">
        <v>45884</v>
      </c>
      <c r="F1928" s="2">
        <v>45900</v>
      </c>
      <c r="G1928" t="s">
        <v>45</v>
      </c>
      <c r="H1928" s="3">
        <v>2775</v>
      </c>
      <c r="I1928" s="3">
        <v>2775</v>
      </c>
      <c r="J1928">
        <v>2300</v>
      </c>
      <c r="K1928">
        <v>3</v>
      </c>
      <c r="L1928" t="s">
        <v>1687</v>
      </c>
      <c r="M1928" t="s">
        <v>1688</v>
      </c>
      <c r="N1928" t="s">
        <v>27</v>
      </c>
      <c r="P1928">
        <v>2</v>
      </c>
      <c r="Q1928" t="s">
        <v>31</v>
      </c>
    </row>
    <row r="1929" spans="1:18" x14ac:dyDescent="0.3">
      <c r="A1929" t="s">
        <v>2739</v>
      </c>
      <c r="B1929" t="s">
        <v>1859</v>
      </c>
      <c r="C1929" t="s">
        <v>1860</v>
      </c>
      <c r="D1929" s="2">
        <v>45884</v>
      </c>
      <c r="E1929" s="2">
        <v>45884</v>
      </c>
      <c r="F1929" s="2">
        <v>45900</v>
      </c>
      <c r="G1929" t="s">
        <v>49</v>
      </c>
      <c r="H1929" s="3">
        <v>1595</v>
      </c>
      <c r="I1929" s="3">
        <v>1595</v>
      </c>
      <c r="J1929">
        <v>2301</v>
      </c>
      <c r="K1929">
        <v>3</v>
      </c>
      <c r="L1929" t="s">
        <v>1687</v>
      </c>
      <c r="M1929" t="s">
        <v>1688</v>
      </c>
      <c r="N1929" t="s">
        <v>27</v>
      </c>
      <c r="P1929">
        <v>2</v>
      </c>
      <c r="Q1929" t="s">
        <v>31</v>
      </c>
    </row>
    <row r="1930" spans="1:18" x14ac:dyDescent="0.3">
      <c r="A1930" t="s">
        <v>2740</v>
      </c>
      <c r="B1930" t="s">
        <v>1781</v>
      </c>
      <c r="C1930" t="s">
        <v>1782</v>
      </c>
      <c r="D1930" s="2">
        <v>45884</v>
      </c>
      <c r="E1930" s="2">
        <v>45914</v>
      </c>
      <c r="F1930" s="2">
        <v>45900</v>
      </c>
      <c r="G1930" t="s">
        <v>45</v>
      </c>
      <c r="H1930" s="3">
        <v>966.67</v>
      </c>
      <c r="I1930" s="3">
        <v>966.67</v>
      </c>
      <c r="J1930">
        <v>2302</v>
      </c>
      <c r="K1930">
        <v>3</v>
      </c>
      <c r="L1930" t="s">
        <v>1687</v>
      </c>
      <c r="M1930" t="s">
        <v>1688</v>
      </c>
      <c r="N1930" t="s">
        <v>27</v>
      </c>
      <c r="P1930">
        <v>2</v>
      </c>
      <c r="Q1930" t="s">
        <v>31</v>
      </c>
    </row>
    <row r="1931" spans="1:18" x14ac:dyDescent="0.3">
      <c r="A1931" t="s">
        <v>2741</v>
      </c>
      <c r="B1931" t="s">
        <v>1781</v>
      </c>
      <c r="C1931" t="s">
        <v>1782</v>
      </c>
      <c r="D1931" s="2">
        <v>45884</v>
      </c>
      <c r="E1931" s="2">
        <v>45944</v>
      </c>
      <c r="F1931" s="2">
        <v>45900</v>
      </c>
      <c r="G1931" t="s">
        <v>45</v>
      </c>
      <c r="H1931" s="3">
        <v>966.67</v>
      </c>
      <c r="I1931" s="3">
        <v>966.67</v>
      </c>
      <c r="J1931">
        <v>2302</v>
      </c>
      <c r="K1931">
        <v>3</v>
      </c>
      <c r="L1931" t="s">
        <v>1687</v>
      </c>
      <c r="M1931" t="s">
        <v>1688</v>
      </c>
      <c r="N1931" t="s">
        <v>27</v>
      </c>
      <c r="P1931">
        <v>2</v>
      </c>
      <c r="Q1931" t="s">
        <v>31</v>
      </c>
    </row>
    <row r="1932" spans="1:18" x14ac:dyDescent="0.3">
      <c r="A1932" t="s">
        <v>2742</v>
      </c>
      <c r="B1932" t="s">
        <v>1781</v>
      </c>
      <c r="C1932" t="s">
        <v>1782</v>
      </c>
      <c r="D1932" s="2">
        <v>45884</v>
      </c>
      <c r="E1932" s="2">
        <v>45974</v>
      </c>
      <c r="F1932" s="2">
        <v>45900</v>
      </c>
      <c r="G1932" t="s">
        <v>45</v>
      </c>
      <c r="H1932" s="3">
        <v>966.66</v>
      </c>
      <c r="I1932" s="3">
        <v>966.66</v>
      </c>
      <c r="J1932">
        <v>2302</v>
      </c>
      <c r="K1932">
        <v>3</v>
      </c>
      <c r="L1932" t="s">
        <v>1687</v>
      </c>
      <c r="M1932" t="s">
        <v>1688</v>
      </c>
      <c r="N1932" t="s">
        <v>27</v>
      </c>
      <c r="P1932">
        <v>2</v>
      </c>
      <c r="Q1932" t="s">
        <v>31</v>
      </c>
    </row>
    <row r="1933" spans="1:18" x14ac:dyDescent="0.3">
      <c r="A1933" t="s">
        <v>2743</v>
      </c>
      <c r="B1933" t="s">
        <v>2744</v>
      </c>
      <c r="C1933" t="s">
        <v>2745</v>
      </c>
      <c r="D1933" s="2">
        <v>45884</v>
      </c>
      <c r="E1933" s="2">
        <v>45884</v>
      </c>
      <c r="F1933" s="2">
        <v>45900</v>
      </c>
      <c r="G1933" t="s">
        <v>49</v>
      </c>
      <c r="H1933" s="3">
        <v>2185</v>
      </c>
      <c r="I1933" s="3">
        <v>2185</v>
      </c>
      <c r="J1933">
        <v>2303</v>
      </c>
      <c r="K1933">
        <v>3</v>
      </c>
      <c r="L1933" t="s">
        <v>1687</v>
      </c>
      <c r="M1933" t="s">
        <v>1688</v>
      </c>
      <c r="N1933" t="s">
        <v>27</v>
      </c>
      <c r="P1933">
        <v>2</v>
      </c>
      <c r="Q1933" t="s">
        <v>31</v>
      </c>
    </row>
    <row r="1934" spans="1:18" x14ac:dyDescent="0.3">
      <c r="A1934" t="s">
        <v>2746</v>
      </c>
      <c r="B1934" t="s">
        <v>2747</v>
      </c>
      <c r="C1934" t="s">
        <v>2748</v>
      </c>
      <c r="D1934" s="2">
        <v>45884</v>
      </c>
      <c r="E1934" s="2">
        <v>45884</v>
      </c>
      <c r="F1934" s="2">
        <v>45900</v>
      </c>
      <c r="G1934" t="s">
        <v>49</v>
      </c>
      <c r="H1934" s="3">
        <v>800</v>
      </c>
      <c r="I1934" s="3">
        <v>800</v>
      </c>
      <c r="J1934">
        <v>2304</v>
      </c>
      <c r="K1934">
        <v>3</v>
      </c>
      <c r="L1934" t="s">
        <v>1687</v>
      </c>
      <c r="M1934" t="s">
        <v>1688</v>
      </c>
      <c r="N1934" t="s">
        <v>27</v>
      </c>
      <c r="P1934">
        <v>2</v>
      </c>
      <c r="Q1934" t="s">
        <v>31</v>
      </c>
    </row>
    <row r="1935" spans="1:18" x14ac:dyDescent="0.3">
      <c r="A1935" t="s">
        <v>2749</v>
      </c>
      <c r="B1935" t="s">
        <v>2747</v>
      </c>
      <c r="C1935" t="s">
        <v>2748</v>
      </c>
      <c r="D1935" s="2">
        <v>45884</v>
      </c>
      <c r="E1935" s="2">
        <v>45914</v>
      </c>
      <c r="F1935" s="2">
        <v>45900</v>
      </c>
      <c r="G1935" t="s">
        <v>45</v>
      </c>
      <c r="H1935" s="3">
        <v>453.33</v>
      </c>
      <c r="I1935" s="3">
        <v>453.33</v>
      </c>
      <c r="J1935">
        <v>2304</v>
      </c>
      <c r="K1935">
        <v>3</v>
      </c>
      <c r="L1935" t="s">
        <v>1687</v>
      </c>
      <c r="M1935" t="s">
        <v>1688</v>
      </c>
      <c r="N1935" t="s">
        <v>27</v>
      </c>
      <c r="P1935">
        <v>2</v>
      </c>
      <c r="Q1935" t="s">
        <v>31</v>
      </c>
    </row>
    <row r="1936" spans="1:18" x14ac:dyDescent="0.3">
      <c r="A1936" t="s">
        <v>2750</v>
      </c>
      <c r="B1936" t="s">
        <v>2747</v>
      </c>
      <c r="C1936" t="s">
        <v>2748</v>
      </c>
      <c r="D1936" s="2">
        <v>45884</v>
      </c>
      <c r="E1936" s="2">
        <v>45944</v>
      </c>
      <c r="F1936" s="2">
        <v>45900</v>
      </c>
      <c r="G1936" t="s">
        <v>45</v>
      </c>
      <c r="H1936" s="3">
        <v>453.33</v>
      </c>
      <c r="I1936" s="3">
        <v>453.33</v>
      </c>
      <c r="J1936">
        <v>2304</v>
      </c>
      <c r="K1936">
        <v>3</v>
      </c>
      <c r="L1936" t="s">
        <v>1687</v>
      </c>
      <c r="M1936" t="s">
        <v>1688</v>
      </c>
      <c r="N1936" t="s">
        <v>27</v>
      </c>
      <c r="P1936">
        <v>2</v>
      </c>
      <c r="Q1936" t="s">
        <v>31</v>
      </c>
    </row>
    <row r="1937" spans="1:18" x14ac:dyDescent="0.3">
      <c r="A1937" t="s">
        <v>2751</v>
      </c>
      <c r="B1937" t="s">
        <v>2747</v>
      </c>
      <c r="C1937" t="s">
        <v>2748</v>
      </c>
      <c r="D1937" s="2">
        <v>45884</v>
      </c>
      <c r="E1937" s="2">
        <v>45974</v>
      </c>
      <c r="F1937" s="2">
        <v>45900</v>
      </c>
      <c r="G1937" t="s">
        <v>45</v>
      </c>
      <c r="H1937" s="3">
        <v>453.34</v>
      </c>
      <c r="I1937" s="3">
        <v>453.34</v>
      </c>
      <c r="J1937">
        <v>2304</v>
      </c>
      <c r="K1937">
        <v>3</v>
      </c>
      <c r="L1937" t="s">
        <v>1687</v>
      </c>
      <c r="M1937" t="s">
        <v>1688</v>
      </c>
      <c r="N1937" t="s">
        <v>27</v>
      </c>
      <c r="P1937">
        <v>2</v>
      </c>
      <c r="Q1937" t="s">
        <v>31</v>
      </c>
    </row>
    <row r="1938" spans="1:18" x14ac:dyDescent="0.3">
      <c r="A1938" t="s">
        <v>2752</v>
      </c>
      <c r="B1938" t="s">
        <v>2212</v>
      </c>
      <c r="C1938" t="s">
        <v>2213</v>
      </c>
      <c r="D1938" s="2">
        <v>45885</v>
      </c>
      <c r="E1938" s="2">
        <v>45915</v>
      </c>
      <c r="F1938" s="2">
        <v>45900</v>
      </c>
      <c r="G1938" t="s">
        <v>45</v>
      </c>
      <c r="H1938" s="3">
        <v>1870</v>
      </c>
      <c r="I1938" s="3">
        <v>1870</v>
      </c>
      <c r="J1938">
        <v>2306</v>
      </c>
      <c r="K1938">
        <v>3</v>
      </c>
      <c r="L1938" t="s">
        <v>1687</v>
      </c>
      <c r="M1938" t="s">
        <v>1688</v>
      </c>
      <c r="N1938" t="s">
        <v>27</v>
      </c>
      <c r="P1938">
        <v>2</v>
      </c>
      <c r="Q1938" t="s">
        <v>31</v>
      </c>
    </row>
    <row r="1939" spans="1:18" x14ac:dyDescent="0.3">
      <c r="A1939" t="s">
        <v>2753</v>
      </c>
      <c r="B1939" t="s">
        <v>2212</v>
      </c>
      <c r="C1939" t="s">
        <v>2213</v>
      </c>
      <c r="D1939" s="2">
        <v>45885</v>
      </c>
      <c r="E1939" s="2">
        <v>45945</v>
      </c>
      <c r="F1939" s="2">
        <v>45900</v>
      </c>
      <c r="G1939" t="s">
        <v>45</v>
      </c>
      <c r="H1939" s="3">
        <v>1870</v>
      </c>
      <c r="I1939" s="3">
        <v>1870</v>
      </c>
      <c r="J1939">
        <v>2306</v>
      </c>
      <c r="K1939">
        <v>3</v>
      </c>
      <c r="L1939" t="s">
        <v>1687</v>
      </c>
      <c r="M1939" t="s">
        <v>1688</v>
      </c>
      <c r="N1939" t="s">
        <v>27</v>
      </c>
      <c r="P1939">
        <v>2</v>
      </c>
      <c r="Q1939" t="s">
        <v>31</v>
      </c>
    </row>
    <row r="1940" spans="1:18" x14ac:dyDescent="0.3">
      <c r="A1940" t="s">
        <v>2754</v>
      </c>
      <c r="B1940" t="s">
        <v>2212</v>
      </c>
      <c r="C1940" t="s">
        <v>2213</v>
      </c>
      <c r="D1940" s="2">
        <v>45885</v>
      </c>
      <c r="E1940" s="2">
        <v>45975</v>
      </c>
      <c r="F1940" s="2">
        <v>45900</v>
      </c>
      <c r="G1940" t="s">
        <v>45</v>
      </c>
      <c r="H1940" s="3">
        <v>1870</v>
      </c>
      <c r="I1940" s="3">
        <v>1870</v>
      </c>
      <c r="J1940">
        <v>2306</v>
      </c>
      <c r="K1940">
        <v>3</v>
      </c>
      <c r="L1940" t="s">
        <v>1687</v>
      </c>
      <c r="M1940" t="s">
        <v>1688</v>
      </c>
      <c r="N1940" t="s">
        <v>27</v>
      </c>
      <c r="P1940">
        <v>2</v>
      </c>
      <c r="Q1940" t="s">
        <v>31</v>
      </c>
    </row>
    <row r="1941" spans="1:18" x14ac:dyDescent="0.3">
      <c r="A1941" t="s">
        <v>2702</v>
      </c>
      <c r="B1941" t="s">
        <v>2703</v>
      </c>
      <c r="C1941" t="s">
        <v>2704</v>
      </c>
      <c r="D1941" s="2">
        <v>45883</v>
      </c>
      <c r="E1941" s="2">
        <v>45883</v>
      </c>
      <c r="F1941" s="2">
        <v>45900</v>
      </c>
      <c r="G1941" t="s">
        <v>49</v>
      </c>
      <c r="H1941" s="3">
        <v>850</v>
      </c>
      <c r="I1941" s="3">
        <v>850</v>
      </c>
      <c r="J1941">
        <v>2281</v>
      </c>
      <c r="K1941">
        <v>3</v>
      </c>
      <c r="L1941" t="s">
        <v>1687</v>
      </c>
      <c r="M1941" t="s">
        <v>1688</v>
      </c>
      <c r="N1941" t="s">
        <v>27</v>
      </c>
      <c r="P1941">
        <v>2</v>
      </c>
      <c r="Q1941" t="s">
        <v>31</v>
      </c>
    </row>
    <row r="1942" spans="1:18" x14ac:dyDescent="0.3">
      <c r="A1942" t="s">
        <v>2705</v>
      </c>
      <c r="B1942" t="s">
        <v>2179</v>
      </c>
      <c r="C1942" t="s">
        <v>2180</v>
      </c>
      <c r="D1942" s="2">
        <v>45884</v>
      </c>
      <c r="E1942" s="2">
        <v>45884</v>
      </c>
      <c r="F1942" s="2">
        <v>45900</v>
      </c>
      <c r="G1942" t="s">
        <v>49</v>
      </c>
      <c r="H1942" s="3">
        <v>4260</v>
      </c>
      <c r="I1942" s="3">
        <v>4260</v>
      </c>
      <c r="J1942">
        <v>2293</v>
      </c>
      <c r="K1942">
        <v>3</v>
      </c>
      <c r="L1942" t="s">
        <v>1687</v>
      </c>
      <c r="M1942" t="s">
        <v>1688</v>
      </c>
      <c r="N1942" t="s">
        <v>27</v>
      </c>
      <c r="P1942">
        <v>2</v>
      </c>
      <c r="Q1942" t="s">
        <v>31</v>
      </c>
    </row>
    <row r="1943" spans="1:18" x14ac:dyDescent="0.3">
      <c r="A1943" t="s">
        <v>2706</v>
      </c>
      <c r="B1943" t="s">
        <v>2009</v>
      </c>
      <c r="C1943" t="s">
        <v>2010</v>
      </c>
      <c r="D1943" s="2">
        <v>45884</v>
      </c>
      <c r="E1943" s="2">
        <v>45884</v>
      </c>
      <c r="F1943" s="2">
        <v>45900</v>
      </c>
      <c r="G1943" t="s">
        <v>49</v>
      </c>
      <c r="H1943" s="3">
        <v>120</v>
      </c>
      <c r="I1943" s="3">
        <v>120</v>
      </c>
      <c r="J1943">
        <v>2294</v>
      </c>
      <c r="K1943">
        <v>3</v>
      </c>
      <c r="L1943" t="s">
        <v>1687</v>
      </c>
      <c r="M1943" t="s">
        <v>1688</v>
      </c>
      <c r="N1943" t="s">
        <v>27</v>
      </c>
      <c r="P1943">
        <v>2</v>
      </c>
      <c r="Q1943" t="s">
        <v>31</v>
      </c>
    </row>
    <row r="1944" spans="1:18" x14ac:dyDescent="0.3">
      <c r="A1944" t="s">
        <v>2707</v>
      </c>
      <c r="B1944" t="s">
        <v>2708</v>
      </c>
      <c r="C1944" t="s">
        <v>2709</v>
      </c>
      <c r="D1944" s="2">
        <v>45883</v>
      </c>
      <c r="E1944" s="2">
        <v>45883</v>
      </c>
      <c r="F1944" s="2">
        <v>45900</v>
      </c>
      <c r="G1944" t="s">
        <v>1708</v>
      </c>
      <c r="H1944" s="3">
        <v>1305</v>
      </c>
      <c r="I1944" s="3">
        <v>1305</v>
      </c>
      <c r="J1944">
        <v>2279</v>
      </c>
      <c r="K1944">
        <v>3</v>
      </c>
      <c r="L1944" t="s">
        <v>1687</v>
      </c>
      <c r="M1944" t="s">
        <v>1688</v>
      </c>
      <c r="N1944" t="s">
        <v>27</v>
      </c>
      <c r="P1944">
        <v>2</v>
      </c>
      <c r="Q1944" t="s">
        <v>31</v>
      </c>
    </row>
    <row r="1945" spans="1:18" x14ac:dyDescent="0.3">
      <c r="A1945" t="s">
        <v>2710</v>
      </c>
      <c r="B1945" t="s">
        <v>2711</v>
      </c>
      <c r="C1945" t="s">
        <v>2712</v>
      </c>
      <c r="D1945" s="2">
        <v>45882</v>
      </c>
      <c r="E1945" s="2">
        <v>45882</v>
      </c>
      <c r="F1945" s="2">
        <v>45900</v>
      </c>
      <c r="G1945" t="s">
        <v>49</v>
      </c>
      <c r="H1945" s="3">
        <v>2310</v>
      </c>
      <c r="I1945" s="3">
        <v>2310</v>
      </c>
      <c r="J1945">
        <v>2272</v>
      </c>
      <c r="K1945">
        <v>3</v>
      </c>
      <c r="L1945" t="s">
        <v>1687</v>
      </c>
      <c r="M1945" t="s">
        <v>1688</v>
      </c>
      <c r="N1945" t="s">
        <v>27</v>
      </c>
      <c r="P1945">
        <v>2</v>
      </c>
      <c r="Q1945" t="s">
        <v>31</v>
      </c>
      <c r="R1945" t="s">
        <v>2233</v>
      </c>
    </row>
    <row r="1946" spans="1:18" x14ac:dyDescent="0.3">
      <c r="A1946" t="s">
        <v>2713</v>
      </c>
      <c r="B1946" t="s">
        <v>2115</v>
      </c>
      <c r="C1946" t="s">
        <v>2116</v>
      </c>
      <c r="D1946" s="2">
        <v>45883</v>
      </c>
      <c r="E1946" s="2">
        <v>45913</v>
      </c>
      <c r="F1946" s="2">
        <v>45900</v>
      </c>
      <c r="G1946" t="s">
        <v>1708</v>
      </c>
      <c r="H1946" s="3">
        <v>2187.5</v>
      </c>
      <c r="I1946" s="3">
        <v>2187.5</v>
      </c>
      <c r="J1946">
        <v>2286</v>
      </c>
      <c r="K1946">
        <v>3</v>
      </c>
      <c r="L1946" t="s">
        <v>1687</v>
      </c>
      <c r="M1946" t="s">
        <v>1688</v>
      </c>
      <c r="N1946" t="s">
        <v>27</v>
      </c>
      <c r="P1946">
        <v>2</v>
      </c>
      <c r="Q1946" t="s">
        <v>31</v>
      </c>
    </row>
    <row r="1947" spans="1:18" x14ac:dyDescent="0.3">
      <c r="A1947" t="s">
        <v>2714</v>
      </c>
      <c r="B1947" t="s">
        <v>2115</v>
      </c>
      <c r="C1947" t="s">
        <v>2116</v>
      </c>
      <c r="D1947" s="2">
        <v>45883</v>
      </c>
      <c r="E1947" s="2">
        <v>45943</v>
      </c>
      <c r="F1947" s="2">
        <v>45900</v>
      </c>
      <c r="G1947" t="s">
        <v>1708</v>
      </c>
      <c r="H1947" s="3">
        <v>2187.5</v>
      </c>
      <c r="I1947" s="3">
        <v>2187.5</v>
      </c>
      <c r="J1947">
        <v>2286</v>
      </c>
      <c r="K1947">
        <v>3</v>
      </c>
      <c r="L1947" t="s">
        <v>1687</v>
      </c>
      <c r="M1947" t="s">
        <v>1688</v>
      </c>
      <c r="N1947" t="s">
        <v>27</v>
      </c>
      <c r="P1947">
        <v>2</v>
      </c>
      <c r="Q1947" t="s">
        <v>31</v>
      </c>
    </row>
    <row r="1948" spans="1:18" x14ac:dyDescent="0.3">
      <c r="A1948" t="s">
        <v>2715</v>
      </c>
      <c r="B1948" t="s">
        <v>2167</v>
      </c>
      <c r="C1948" t="s">
        <v>2168</v>
      </c>
      <c r="D1948" s="2">
        <v>45884</v>
      </c>
      <c r="E1948" s="2">
        <v>45914</v>
      </c>
      <c r="F1948" s="2">
        <v>45900</v>
      </c>
      <c r="G1948" t="s">
        <v>45</v>
      </c>
      <c r="H1948" s="3">
        <v>2826.67</v>
      </c>
      <c r="I1948" s="3">
        <v>2826.67</v>
      </c>
      <c r="J1948">
        <v>2288</v>
      </c>
      <c r="K1948">
        <v>3</v>
      </c>
      <c r="L1948" t="s">
        <v>1687</v>
      </c>
      <c r="M1948" t="s">
        <v>1688</v>
      </c>
      <c r="N1948" t="s">
        <v>27</v>
      </c>
      <c r="P1948">
        <v>2</v>
      </c>
      <c r="Q1948" t="s">
        <v>31</v>
      </c>
    </row>
    <row r="1949" spans="1:18" x14ac:dyDescent="0.3">
      <c r="A1949" t="s">
        <v>2716</v>
      </c>
      <c r="B1949" t="s">
        <v>2167</v>
      </c>
      <c r="C1949" t="s">
        <v>2168</v>
      </c>
      <c r="D1949" s="2">
        <v>45884</v>
      </c>
      <c r="E1949" s="2">
        <v>45944</v>
      </c>
      <c r="F1949" s="2">
        <v>45900</v>
      </c>
      <c r="G1949" t="s">
        <v>45</v>
      </c>
      <c r="H1949" s="3">
        <v>2826.67</v>
      </c>
      <c r="I1949" s="3">
        <v>2826.67</v>
      </c>
      <c r="J1949">
        <v>2288</v>
      </c>
      <c r="K1949">
        <v>3</v>
      </c>
      <c r="L1949" t="s">
        <v>1687</v>
      </c>
      <c r="M1949" t="s">
        <v>1688</v>
      </c>
      <c r="N1949" t="s">
        <v>27</v>
      </c>
      <c r="P1949">
        <v>2</v>
      </c>
      <c r="Q1949" t="s">
        <v>31</v>
      </c>
    </row>
    <row r="1950" spans="1:18" x14ac:dyDescent="0.3">
      <c r="A1950" t="s">
        <v>2717</v>
      </c>
      <c r="B1950" t="s">
        <v>2167</v>
      </c>
      <c r="C1950" t="s">
        <v>2168</v>
      </c>
      <c r="D1950" s="2">
        <v>45884</v>
      </c>
      <c r="E1950" s="2">
        <v>45974</v>
      </c>
      <c r="F1950" s="2">
        <v>45900</v>
      </c>
      <c r="G1950" t="s">
        <v>45</v>
      </c>
      <c r="H1950" s="3">
        <v>2826.66</v>
      </c>
      <c r="I1950" s="3">
        <v>2826.66</v>
      </c>
      <c r="J1950">
        <v>2288</v>
      </c>
      <c r="K1950">
        <v>3</v>
      </c>
      <c r="L1950" t="s">
        <v>1687</v>
      </c>
      <c r="M1950" t="s">
        <v>1688</v>
      </c>
      <c r="N1950" t="s">
        <v>27</v>
      </c>
      <c r="P1950">
        <v>2</v>
      </c>
      <c r="Q1950" t="s">
        <v>31</v>
      </c>
    </row>
    <row r="1951" spans="1:18" x14ac:dyDescent="0.3">
      <c r="A1951" t="s">
        <v>2718</v>
      </c>
      <c r="B1951" t="s">
        <v>2719</v>
      </c>
      <c r="C1951" t="s">
        <v>2720</v>
      </c>
      <c r="D1951" s="2">
        <v>45884</v>
      </c>
      <c r="E1951" s="2">
        <v>45884</v>
      </c>
      <c r="F1951" s="2">
        <v>45900</v>
      </c>
      <c r="G1951" t="s">
        <v>49</v>
      </c>
      <c r="H1951" s="3">
        <v>1060</v>
      </c>
      <c r="I1951" s="3">
        <v>1060</v>
      </c>
      <c r="J1951">
        <v>2290</v>
      </c>
      <c r="K1951">
        <v>3</v>
      </c>
      <c r="L1951" t="s">
        <v>1687</v>
      </c>
      <c r="M1951" t="s">
        <v>1688</v>
      </c>
      <c r="N1951" t="s">
        <v>27</v>
      </c>
      <c r="P1951">
        <v>2</v>
      </c>
      <c r="Q1951" t="s">
        <v>31</v>
      </c>
    </row>
    <row r="1952" spans="1:18" x14ac:dyDescent="0.3">
      <c r="A1952" t="s">
        <v>2755</v>
      </c>
      <c r="B1952" t="s">
        <v>2756</v>
      </c>
      <c r="C1952" t="s">
        <v>2757</v>
      </c>
      <c r="D1952" s="2">
        <v>45882</v>
      </c>
      <c r="E1952" s="2">
        <v>45882</v>
      </c>
      <c r="F1952" s="2">
        <v>45900</v>
      </c>
      <c r="G1952" t="s">
        <v>49</v>
      </c>
      <c r="H1952" s="3">
        <v>3395</v>
      </c>
      <c r="I1952" s="3">
        <v>3395</v>
      </c>
      <c r="J1952">
        <v>2274</v>
      </c>
      <c r="K1952">
        <v>3</v>
      </c>
      <c r="L1952" t="s">
        <v>1687</v>
      </c>
      <c r="M1952" t="s">
        <v>1688</v>
      </c>
      <c r="N1952" t="s">
        <v>27</v>
      </c>
      <c r="P1952">
        <v>2</v>
      </c>
      <c r="Q1952" t="s">
        <v>31</v>
      </c>
    </row>
    <row r="1953" spans="1:18" x14ac:dyDescent="0.3">
      <c r="A1953" t="s">
        <v>2758</v>
      </c>
      <c r="B1953" t="s">
        <v>2243</v>
      </c>
      <c r="C1953" t="s">
        <v>2244</v>
      </c>
      <c r="D1953" s="2">
        <v>45882</v>
      </c>
      <c r="E1953" s="2">
        <v>45882</v>
      </c>
      <c r="F1953" s="2">
        <v>45900</v>
      </c>
      <c r="G1953" t="s">
        <v>49</v>
      </c>
      <c r="H1953" s="3">
        <v>3040</v>
      </c>
      <c r="I1953" s="3">
        <v>3040</v>
      </c>
      <c r="J1953">
        <v>2275</v>
      </c>
      <c r="K1953">
        <v>3</v>
      </c>
      <c r="L1953" t="s">
        <v>1687</v>
      </c>
      <c r="M1953" t="s">
        <v>1688</v>
      </c>
      <c r="N1953" t="s">
        <v>27</v>
      </c>
      <c r="P1953">
        <v>2</v>
      </c>
      <c r="Q1953" t="s">
        <v>31</v>
      </c>
    </row>
    <row r="1954" spans="1:18" x14ac:dyDescent="0.3">
      <c r="A1954" t="s">
        <v>2759</v>
      </c>
      <c r="B1954" t="s">
        <v>1752</v>
      </c>
      <c r="C1954" t="s">
        <v>1753</v>
      </c>
      <c r="D1954" s="2">
        <v>45882</v>
      </c>
      <c r="E1954" s="2">
        <v>45912</v>
      </c>
      <c r="F1954" s="2">
        <v>45900</v>
      </c>
      <c r="G1954" t="s">
        <v>45</v>
      </c>
      <c r="H1954" s="3">
        <v>3125</v>
      </c>
      <c r="I1954" s="3">
        <v>3125</v>
      </c>
      <c r="J1954">
        <v>2276</v>
      </c>
      <c r="K1954">
        <v>3</v>
      </c>
      <c r="L1954" t="s">
        <v>1687</v>
      </c>
      <c r="M1954" t="s">
        <v>1688</v>
      </c>
      <c r="N1954" t="s">
        <v>27</v>
      </c>
      <c r="P1954">
        <v>2</v>
      </c>
      <c r="Q1954" t="s">
        <v>31</v>
      </c>
    </row>
    <row r="1955" spans="1:18" x14ac:dyDescent="0.3">
      <c r="A1955" t="s">
        <v>2760</v>
      </c>
      <c r="B1955" t="s">
        <v>1752</v>
      </c>
      <c r="C1955" t="s">
        <v>1753</v>
      </c>
      <c r="D1955" s="2">
        <v>45882</v>
      </c>
      <c r="E1955" s="2">
        <v>45942</v>
      </c>
      <c r="F1955" s="2">
        <v>45900</v>
      </c>
      <c r="G1955" t="s">
        <v>45</v>
      </c>
      <c r="H1955" s="3">
        <v>3125</v>
      </c>
      <c r="I1955" s="3">
        <v>3125</v>
      </c>
      <c r="J1955">
        <v>2276</v>
      </c>
      <c r="K1955">
        <v>3</v>
      </c>
      <c r="L1955" t="s">
        <v>1687</v>
      </c>
      <c r="M1955" t="s">
        <v>1688</v>
      </c>
      <c r="N1955" t="s">
        <v>27</v>
      </c>
      <c r="P1955">
        <v>2</v>
      </c>
      <c r="Q1955" t="s">
        <v>31</v>
      </c>
    </row>
    <row r="1956" spans="1:18" x14ac:dyDescent="0.3">
      <c r="A1956" t="s">
        <v>2761</v>
      </c>
      <c r="B1956" t="s">
        <v>1752</v>
      </c>
      <c r="C1956" t="s">
        <v>1753</v>
      </c>
      <c r="D1956" s="2">
        <v>45882</v>
      </c>
      <c r="E1956" s="2">
        <v>45972</v>
      </c>
      <c r="F1956" s="2">
        <v>45900</v>
      </c>
      <c r="G1956" t="s">
        <v>45</v>
      </c>
      <c r="H1956" s="3">
        <v>3125</v>
      </c>
      <c r="I1956" s="3">
        <v>3125</v>
      </c>
      <c r="J1956">
        <v>2276</v>
      </c>
      <c r="K1956">
        <v>3</v>
      </c>
      <c r="L1956" t="s">
        <v>1687</v>
      </c>
      <c r="M1956" t="s">
        <v>1688</v>
      </c>
      <c r="N1956" t="s">
        <v>27</v>
      </c>
      <c r="P1956">
        <v>2</v>
      </c>
      <c r="Q1956" t="s">
        <v>31</v>
      </c>
    </row>
    <row r="1957" spans="1:18" x14ac:dyDescent="0.3">
      <c r="A1957" t="s">
        <v>2762</v>
      </c>
      <c r="B1957" t="s">
        <v>1710</v>
      </c>
      <c r="C1957" t="s">
        <v>1711</v>
      </c>
      <c r="D1957" s="2">
        <v>45880</v>
      </c>
      <c r="E1957" s="2">
        <v>45880</v>
      </c>
      <c r="F1957" s="2">
        <v>45900</v>
      </c>
      <c r="G1957" t="s">
        <v>49</v>
      </c>
      <c r="H1957" s="3">
        <v>1175</v>
      </c>
      <c r="I1957" s="3">
        <v>1175</v>
      </c>
      <c r="J1957">
        <v>2264</v>
      </c>
      <c r="K1957">
        <v>3</v>
      </c>
      <c r="L1957" t="s">
        <v>1687</v>
      </c>
      <c r="M1957" t="s">
        <v>1688</v>
      </c>
      <c r="N1957" t="s">
        <v>27</v>
      </c>
      <c r="P1957">
        <v>2</v>
      </c>
      <c r="Q1957" t="s">
        <v>31</v>
      </c>
    </row>
    <row r="1958" spans="1:18" x14ac:dyDescent="0.3">
      <c r="A1958" t="s">
        <v>2763</v>
      </c>
      <c r="B1958" t="s">
        <v>2764</v>
      </c>
      <c r="C1958" t="s">
        <v>2765</v>
      </c>
      <c r="D1958" s="2">
        <v>45880</v>
      </c>
      <c r="E1958" s="2">
        <v>45880</v>
      </c>
      <c r="F1958" s="2">
        <v>45900</v>
      </c>
      <c r="G1958" t="s">
        <v>49</v>
      </c>
      <c r="H1958" s="3">
        <v>1695</v>
      </c>
      <c r="I1958" s="3">
        <v>1695</v>
      </c>
      <c r="J1958">
        <v>2265</v>
      </c>
      <c r="K1958">
        <v>3</v>
      </c>
      <c r="L1958" t="s">
        <v>1687</v>
      </c>
      <c r="M1958" t="s">
        <v>1688</v>
      </c>
      <c r="N1958" t="s">
        <v>27</v>
      </c>
      <c r="P1958">
        <v>2</v>
      </c>
      <c r="Q1958" t="s">
        <v>31</v>
      </c>
    </row>
    <row r="1959" spans="1:18" x14ac:dyDescent="0.3">
      <c r="A1959" t="s">
        <v>2766</v>
      </c>
      <c r="B1959" t="s">
        <v>2767</v>
      </c>
      <c r="C1959" t="s">
        <v>2768</v>
      </c>
      <c r="D1959" s="2">
        <v>45880</v>
      </c>
      <c r="E1959" s="2">
        <v>45880</v>
      </c>
      <c r="F1959" s="2">
        <v>45900</v>
      </c>
      <c r="G1959" t="s">
        <v>49</v>
      </c>
      <c r="H1959" s="3">
        <v>1370</v>
      </c>
      <c r="I1959" s="3">
        <v>1370</v>
      </c>
      <c r="J1959">
        <v>2266</v>
      </c>
      <c r="K1959">
        <v>3</v>
      </c>
      <c r="L1959" t="s">
        <v>1687</v>
      </c>
      <c r="M1959" t="s">
        <v>1688</v>
      </c>
      <c r="N1959" t="s">
        <v>27</v>
      </c>
      <c r="P1959">
        <v>2</v>
      </c>
      <c r="Q1959" t="s">
        <v>31</v>
      </c>
    </row>
    <row r="1960" spans="1:18" x14ac:dyDescent="0.3">
      <c r="A1960" t="s">
        <v>2769</v>
      </c>
      <c r="B1960" t="s">
        <v>2767</v>
      </c>
      <c r="C1960" t="s">
        <v>2768</v>
      </c>
      <c r="D1960" s="2">
        <v>45880</v>
      </c>
      <c r="E1960" s="2">
        <v>45911</v>
      </c>
      <c r="F1960" s="2">
        <v>45900</v>
      </c>
      <c r="G1960" t="s">
        <v>45</v>
      </c>
      <c r="H1960" s="3">
        <v>1370</v>
      </c>
      <c r="I1960" s="3">
        <v>1370</v>
      </c>
      <c r="J1960">
        <v>2266</v>
      </c>
      <c r="K1960">
        <v>3</v>
      </c>
      <c r="L1960" t="s">
        <v>1687</v>
      </c>
      <c r="M1960" t="s">
        <v>1688</v>
      </c>
      <c r="N1960" t="s">
        <v>27</v>
      </c>
      <c r="P1960">
        <v>2</v>
      </c>
      <c r="Q1960" t="s">
        <v>31</v>
      </c>
    </row>
    <row r="1961" spans="1:18" x14ac:dyDescent="0.3">
      <c r="A1961" t="s">
        <v>2770</v>
      </c>
      <c r="B1961" t="s">
        <v>2703</v>
      </c>
      <c r="C1961" t="s">
        <v>2704</v>
      </c>
      <c r="D1961" s="2">
        <v>45881</v>
      </c>
      <c r="E1961" s="2">
        <v>45881</v>
      </c>
      <c r="F1961" s="2">
        <v>45900</v>
      </c>
      <c r="G1961" t="s">
        <v>49</v>
      </c>
      <c r="H1961" s="3">
        <v>3090</v>
      </c>
      <c r="I1961" s="3">
        <v>3090</v>
      </c>
      <c r="J1961">
        <v>2267</v>
      </c>
      <c r="K1961">
        <v>3</v>
      </c>
      <c r="L1961" t="s">
        <v>1687</v>
      </c>
      <c r="M1961" t="s">
        <v>1688</v>
      </c>
      <c r="N1961" t="s">
        <v>27</v>
      </c>
      <c r="P1961">
        <v>2</v>
      </c>
      <c r="Q1961" t="s">
        <v>31</v>
      </c>
    </row>
    <row r="1962" spans="1:18" x14ac:dyDescent="0.3">
      <c r="A1962" t="s">
        <v>2771</v>
      </c>
      <c r="B1962" t="s">
        <v>1729</v>
      </c>
      <c r="C1962" t="s">
        <v>1730</v>
      </c>
      <c r="D1962" s="2">
        <v>45881</v>
      </c>
      <c r="E1962" s="2">
        <v>45881</v>
      </c>
      <c r="F1962" s="2">
        <v>45900</v>
      </c>
      <c r="G1962" t="s">
        <v>49</v>
      </c>
      <c r="H1962" s="3">
        <v>705</v>
      </c>
      <c r="I1962" s="3">
        <v>705</v>
      </c>
      <c r="J1962">
        <v>2268</v>
      </c>
      <c r="K1962">
        <v>3</v>
      </c>
      <c r="L1962" t="s">
        <v>1687</v>
      </c>
      <c r="M1962" t="s">
        <v>1688</v>
      </c>
      <c r="N1962" t="s">
        <v>27</v>
      </c>
      <c r="P1962">
        <v>2</v>
      </c>
      <c r="Q1962" t="s">
        <v>31</v>
      </c>
    </row>
    <row r="1963" spans="1:18" x14ac:dyDescent="0.3">
      <c r="A1963" t="s">
        <v>2772</v>
      </c>
      <c r="B1963" t="s">
        <v>1729</v>
      </c>
      <c r="C1963" t="s">
        <v>1730</v>
      </c>
      <c r="D1963" s="2">
        <v>45881</v>
      </c>
      <c r="E1963" s="2">
        <v>45881</v>
      </c>
      <c r="F1963" s="2">
        <v>45900</v>
      </c>
      <c r="G1963" t="s">
        <v>1708</v>
      </c>
      <c r="H1963" s="3">
        <v>2200</v>
      </c>
      <c r="I1963" s="3">
        <v>2200</v>
      </c>
      <c r="J1963">
        <v>2268</v>
      </c>
      <c r="K1963">
        <v>3</v>
      </c>
      <c r="L1963" t="s">
        <v>1687</v>
      </c>
      <c r="M1963" t="s">
        <v>1688</v>
      </c>
      <c r="N1963" t="s">
        <v>27</v>
      </c>
      <c r="P1963">
        <v>2</v>
      </c>
      <c r="Q1963" t="s">
        <v>31</v>
      </c>
    </row>
    <row r="1964" spans="1:18" x14ac:dyDescent="0.3">
      <c r="A1964" t="s">
        <v>2773</v>
      </c>
      <c r="B1964" t="s">
        <v>2560</v>
      </c>
      <c r="C1964" t="s">
        <v>2561</v>
      </c>
      <c r="D1964" s="2">
        <v>45881</v>
      </c>
      <c r="E1964" s="2">
        <v>45881</v>
      </c>
      <c r="F1964" s="2">
        <v>45900</v>
      </c>
      <c r="G1964" t="s">
        <v>49</v>
      </c>
      <c r="H1964" s="3">
        <v>2969</v>
      </c>
      <c r="I1964" s="3">
        <v>2969</v>
      </c>
      <c r="J1964">
        <v>2269</v>
      </c>
      <c r="K1964">
        <v>3</v>
      </c>
      <c r="L1964" t="s">
        <v>1687</v>
      </c>
      <c r="M1964" t="s">
        <v>1688</v>
      </c>
      <c r="N1964" t="s">
        <v>27</v>
      </c>
      <c r="P1964">
        <v>2</v>
      </c>
      <c r="Q1964" t="s">
        <v>31</v>
      </c>
      <c r="R1964" t="s">
        <v>2774</v>
      </c>
    </row>
    <row r="1965" spans="1:18" x14ac:dyDescent="0.3">
      <c r="A1965" t="s">
        <v>2775</v>
      </c>
      <c r="B1965" t="s">
        <v>2776</v>
      </c>
      <c r="C1965" t="s">
        <v>2777</v>
      </c>
      <c r="D1965" s="2">
        <v>45882</v>
      </c>
      <c r="E1965" s="2">
        <v>45882</v>
      </c>
      <c r="F1965" s="2">
        <v>45900</v>
      </c>
      <c r="G1965" t="s">
        <v>49</v>
      </c>
      <c r="H1965" s="3">
        <v>872</v>
      </c>
      <c r="I1965" s="3">
        <v>872</v>
      </c>
      <c r="J1965">
        <v>2270</v>
      </c>
      <c r="K1965">
        <v>3</v>
      </c>
      <c r="L1965" t="s">
        <v>1687</v>
      </c>
      <c r="M1965" t="s">
        <v>1688</v>
      </c>
      <c r="N1965" t="s">
        <v>27</v>
      </c>
      <c r="P1965">
        <v>2</v>
      </c>
      <c r="Q1965" t="s">
        <v>31</v>
      </c>
      <c r="R1965" t="s">
        <v>1724</v>
      </c>
    </row>
    <row r="1966" spans="1:18" x14ac:dyDescent="0.3">
      <c r="A1966" t="s">
        <v>2778</v>
      </c>
      <c r="B1966" t="s">
        <v>1773</v>
      </c>
      <c r="C1966" t="s">
        <v>1774</v>
      </c>
      <c r="D1966" s="2">
        <v>45863</v>
      </c>
      <c r="E1966" s="2">
        <v>45893</v>
      </c>
      <c r="F1966" s="2">
        <v>45900</v>
      </c>
      <c r="G1966" t="s">
        <v>45</v>
      </c>
      <c r="H1966" s="3">
        <v>15213</v>
      </c>
      <c r="I1966" s="3">
        <v>15213</v>
      </c>
      <c r="J1966">
        <v>2179</v>
      </c>
      <c r="K1966">
        <v>3</v>
      </c>
      <c r="L1966" t="s">
        <v>1687</v>
      </c>
      <c r="M1966" t="s">
        <v>1688</v>
      </c>
      <c r="N1966" t="s">
        <v>27</v>
      </c>
      <c r="P1966">
        <v>2</v>
      </c>
      <c r="Q1966" t="s">
        <v>31</v>
      </c>
      <c r="R1966" t="s">
        <v>2779</v>
      </c>
    </row>
    <row r="1967" spans="1:18" x14ac:dyDescent="0.3">
      <c r="A1967" t="s">
        <v>2780</v>
      </c>
      <c r="C1967" t="s">
        <v>2781</v>
      </c>
      <c r="D1967" s="2">
        <v>45876</v>
      </c>
      <c r="E1967" s="2">
        <v>45906</v>
      </c>
      <c r="F1967" s="2">
        <v>45900</v>
      </c>
      <c r="G1967" t="s">
        <v>1708</v>
      </c>
      <c r="H1967" s="3">
        <v>3700</v>
      </c>
      <c r="I1967" s="3">
        <v>3700</v>
      </c>
      <c r="J1967">
        <v>2252</v>
      </c>
      <c r="K1967">
        <v>3</v>
      </c>
      <c r="L1967" t="s">
        <v>1687</v>
      </c>
      <c r="M1967" t="s">
        <v>1688</v>
      </c>
      <c r="N1967" t="s">
        <v>27</v>
      </c>
      <c r="P1967">
        <v>2</v>
      </c>
      <c r="Q1967" t="s">
        <v>31</v>
      </c>
    </row>
    <row r="1968" spans="1:18" x14ac:dyDescent="0.3">
      <c r="A1968" t="s">
        <v>2782</v>
      </c>
      <c r="B1968" t="s">
        <v>2138</v>
      </c>
      <c r="C1968" t="s">
        <v>2139</v>
      </c>
      <c r="D1968" s="2">
        <v>45876</v>
      </c>
      <c r="E1968" s="2">
        <v>45906</v>
      </c>
      <c r="F1968" s="2">
        <v>45900</v>
      </c>
      <c r="G1968" t="s">
        <v>45</v>
      </c>
      <c r="H1968" s="3">
        <v>4010</v>
      </c>
      <c r="I1968" s="3">
        <v>4010</v>
      </c>
      <c r="J1968">
        <v>2253</v>
      </c>
      <c r="K1968">
        <v>3</v>
      </c>
      <c r="L1968" t="s">
        <v>1687</v>
      </c>
      <c r="M1968" t="s">
        <v>1688</v>
      </c>
      <c r="N1968" t="s">
        <v>27</v>
      </c>
      <c r="P1968">
        <v>2</v>
      </c>
      <c r="Q1968" t="s">
        <v>31</v>
      </c>
    </row>
    <row r="1969" spans="1:18" x14ac:dyDescent="0.3">
      <c r="A1969" s="4">
        <v>45670</v>
      </c>
      <c r="B1969" t="s">
        <v>2783</v>
      </c>
      <c r="C1969" t="s">
        <v>2784</v>
      </c>
      <c r="D1969" s="2">
        <v>45887</v>
      </c>
      <c r="E1969" s="2">
        <v>45917</v>
      </c>
      <c r="F1969" s="2">
        <v>45900</v>
      </c>
      <c r="G1969" t="s">
        <v>45</v>
      </c>
      <c r="H1969" s="3">
        <v>5550</v>
      </c>
      <c r="I1969" s="3">
        <v>5550</v>
      </c>
      <c r="J1969">
        <v>13</v>
      </c>
      <c r="K1969">
        <v>3</v>
      </c>
      <c r="L1969" t="s">
        <v>1687</v>
      </c>
      <c r="M1969" t="s">
        <v>1688</v>
      </c>
      <c r="N1969" t="s">
        <v>27</v>
      </c>
      <c r="P1969">
        <v>2</v>
      </c>
      <c r="Q1969" t="s">
        <v>31</v>
      </c>
    </row>
    <row r="1970" spans="1:18" x14ac:dyDescent="0.3">
      <c r="A1970" t="s">
        <v>2608</v>
      </c>
      <c r="C1970" t="s">
        <v>1695</v>
      </c>
      <c r="D1970" s="2">
        <v>45898</v>
      </c>
      <c r="E1970" s="2">
        <v>45898</v>
      </c>
      <c r="F1970" s="2">
        <v>45900</v>
      </c>
      <c r="G1970" t="s">
        <v>49</v>
      </c>
      <c r="H1970" s="3">
        <v>540</v>
      </c>
      <c r="I1970" s="3">
        <v>540</v>
      </c>
      <c r="J1970">
        <v>1648</v>
      </c>
      <c r="K1970">
        <v>3</v>
      </c>
      <c r="L1970" t="s">
        <v>1687</v>
      </c>
      <c r="M1970" t="s">
        <v>1688</v>
      </c>
      <c r="N1970" t="s">
        <v>27</v>
      </c>
      <c r="P1970">
        <v>2</v>
      </c>
      <c r="Q1970" t="s">
        <v>31</v>
      </c>
    </row>
    <row r="1971" spans="1:18" x14ac:dyDescent="0.3">
      <c r="A1971" t="s">
        <v>2609</v>
      </c>
      <c r="C1971" t="s">
        <v>2610</v>
      </c>
      <c r="D1971" s="2">
        <v>45898</v>
      </c>
      <c r="E1971" s="2">
        <v>45898</v>
      </c>
      <c r="F1971" s="2">
        <v>45900</v>
      </c>
      <c r="G1971" t="s">
        <v>49</v>
      </c>
      <c r="H1971" s="3">
        <v>855</v>
      </c>
      <c r="I1971" s="3">
        <v>855</v>
      </c>
      <c r="J1971">
        <v>1649</v>
      </c>
      <c r="K1971">
        <v>3</v>
      </c>
      <c r="L1971" t="s">
        <v>1687</v>
      </c>
      <c r="M1971" t="s">
        <v>1688</v>
      </c>
      <c r="N1971" t="s">
        <v>27</v>
      </c>
      <c r="P1971">
        <v>2</v>
      </c>
      <c r="Q1971" t="s">
        <v>31</v>
      </c>
    </row>
    <row r="1972" spans="1:18" x14ac:dyDescent="0.3">
      <c r="A1972" t="s">
        <v>2603</v>
      </c>
      <c r="C1972" t="s">
        <v>2604</v>
      </c>
      <c r="D1972" s="2">
        <v>45899</v>
      </c>
      <c r="E1972" s="2">
        <v>45899</v>
      </c>
      <c r="F1972" s="2">
        <v>45900</v>
      </c>
      <c r="G1972" t="s">
        <v>49</v>
      </c>
      <c r="H1972" s="3">
        <v>290</v>
      </c>
      <c r="I1972" s="3">
        <v>290</v>
      </c>
      <c r="J1972">
        <v>1651</v>
      </c>
      <c r="K1972">
        <v>3</v>
      </c>
      <c r="L1972" t="s">
        <v>1687</v>
      </c>
      <c r="M1972" t="s">
        <v>1688</v>
      </c>
      <c r="N1972" t="s">
        <v>27</v>
      </c>
      <c r="P1972">
        <v>2</v>
      </c>
      <c r="Q1972" t="s">
        <v>31</v>
      </c>
    </row>
    <row r="1973" spans="1:18" x14ac:dyDescent="0.3">
      <c r="A1973" t="s">
        <v>2605</v>
      </c>
      <c r="C1973" t="s">
        <v>2606</v>
      </c>
      <c r="D1973" s="2">
        <v>45888</v>
      </c>
      <c r="E1973" s="2">
        <v>45888</v>
      </c>
      <c r="F1973" s="2">
        <v>45900</v>
      </c>
      <c r="G1973" t="s">
        <v>113</v>
      </c>
      <c r="H1973" s="3">
        <v>50</v>
      </c>
      <c r="I1973" s="3">
        <v>49.53</v>
      </c>
      <c r="J1973">
        <v>1620</v>
      </c>
      <c r="K1973">
        <v>3</v>
      </c>
      <c r="L1973" t="s">
        <v>1687</v>
      </c>
      <c r="M1973" t="s">
        <v>1688</v>
      </c>
      <c r="N1973" t="s">
        <v>27</v>
      </c>
      <c r="P1973">
        <v>2</v>
      </c>
      <c r="Q1973" t="s">
        <v>31</v>
      </c>
    </row>
    <row r="1974" spans="1:18" x14ac:dyDescent="0.3">
      <c r="A1974" t="s">
        <v>2607</v>
      </c>
      <c r="B1974" t="s">
        <v>2495</v>
      </c>
      <c r="C1974" t="s">
        <v>2496</v>
      </c>
      <c r="D1974" s="2">
        <v>45897</v>
      </c>
      <c r="E1974" s="2">
        <v>45927</v>
      </c>
      <c r="F1974" s="2">
        <v>45900</v>
      </c>
      <c r="G1974" t="s">
        <v>1708</v>
      </c>
      <c r="H1974" s="3">
        <v>755</v>
      </c>
      <c r="I1974" s="3">
        <v>755</v>
      </c>
      <c r="J1974">
        <v>1641</v>
      </c>
      <c r="K1974">
        <v>3</v>
      </c>
      <c r="L1974" t="s">
        <v>1687</v>
      </c>
      <c r="M1974" t="s">
        <v>1688</v>
      </c>
      <c r="N1974" t="s">
        <v>27</v>
      </c>
      <c r="P1974">
        <v>2</v>
      </c>
      <c r="Q1974" t="s">
        <v>31</v>
      </c>
    </row>
    <row r="1975" spans="1:18" x14ac:dyDescent="0.3">
      <c r="A1975" t="s">
        <v>2611</v>
      </c>
      <c r="C1975" t="s">
        <v>2612</v>
      </c>
      <c r="D1975" s="2">
        <v>45884</v>
      </c>
      <c r="E1975" s="2">
        <v>45884</v>
      </c>
      <c r="F1975" s="2">
        <v>45900</v>
      </c>
      <c r="G1975" t="s">
        <v>49</v>
      </c>
      <c r="H1975" s="3">
        <v>130</v>
      </c>
      <c r="I1975" s="3">
        <v>130</v>
      </c>
      <c r="J1975">
        <v>1614</v>
      </c>
      <c r="K1975">
        <v>3</v>
      </c>
      <c r="L1975" t="s">
        <v>1687</v>
      </c>
      <c r="M1975" t="s">
        <v>1688</v>
      </c>
      <c r="N1975" t="s">
        <v>27</v>
      </c>
      <c r="P1975">
        <v>2</v>
      </c>
      <c r="Q1975" t="s">
        <v>31</v>
      </c>
    </row>
    <row r="1976" spans="1:18" x14ac:dyDescent="0.3">
      <c r="A1976" t="s">
        <v>2613</v>
      </c>
      <c r="C1976" t="s">
        <v>2614</v>
      </c>
      <c r="D1976" s="2">
        <v>45885</v>
      </c>
      <c r="E1976" s="2">
        <v>45885</v>
      </c>
      <c r="F1976" s="2">
        <v>45900</v>
      </c>
      <c r="G1976" t="s">
        <v>49</v>
      </c>
      <c r="H1976" s="3">
        <v>20</v>
      </c>
      <c r="I1976" s="3">
        <v>20</v>
      </c>
      <c r="J1976">
        <v>1616</v>
      </c>
      <c r="K1976">
        <v>3</v>
      </c>
      <c r="L1976" t="s">
        <v>1687</v>
      </c>
      <c r="M1976" t="s">
        <v>1688</v>
      </c>
      <c r="N1976" t="s">
        <v>27</v>
      </c>
      <c r="P1976">
        <v>2</v>
      </c>
      <c r="Q1976" t="s">
        <v>31</v>
      </c>
    </row>
    <row r="1977" spans="1:18" x14ac:dyDescent="0.3">
      <c r="A1977" t="s">
        <v>2492</v>
      </c>
      <c r="C1977" t="s">
        <v>1699</v>
      </c>
      <c r="D1977" s="2">
        <v>45885</v>
      </c>
      <c r="E1977" s="2">
        <v>45885</v>
      </c>
      <c r="F1977" s="2">
        <v>45900</v>
      </c>
      <c r="G1977" t="s">
        <v>49</v>
      </c>
      <c r="H1977" s="3">
        <v>25</v>
      </c>
      <c r="I1977" s="3">
        <v>25</v>
      </c>
      <c r="J1977">
        <v>1617</v>
      </c>
      <c r="K1977">
        <v>3</v>
      </c>
      <c r="L1977" t="s">
        <v>1687</v>
      </c>
      <c r="M1977" t="s">
        <v>1688</v>
      </c>
      <c r="N1977" t="s">
        <v>27</v>
      </c>
      <c r="P1977">
        <v>2</v>
      </c>
      <c r="Q1977" t="s">
        <v>31</v>
      </c>
    </row>
    <row r="1978" spans="1:18" x14ac:dyDescent="0.3">
      <c r="A1978" t="s">
        <v>2517</v>
      </c>
      <c r="C1978" t="s">
        <v>1699</v>
      </c>
      <c r="D1978" s="2">
        <v>45885</v>
      </c>
      <c r="E1978" s="2">
        <v>45885</v>
      </c>
      <c r="F1978" s="2">
        <v>45900</v>
      </c>
      <c r="G1978" t="s">
        <v>49</v>
      </c>
      <c r="H1978" s="3">
        <v>115</v>
      </c>
      <c r="I1978" s="3">
        <v>115</v>
      </c>
      <c r="J1978">
        <v>1618</v>
      </c>
      <c r="K1978">
        <v>3</v>
      </c>
      <c r="L1978" t="s">
        <v>1687</v>
      </c>
      <c r="M1978" t="s">
        <v>1688</v>
      </c>
      <c r="N1978" t="s">
        <v>27</v>
      </c>
      <c r="P1978">
        <v>2</v>
      </c>
      <c r="Q1978" t="s">
        <v>31</v>
      </c>
    </row>
    <row r="1979" spans="1:18" x14ac:dyDescent="0.3">
      <c r="A1979" t="s">
        <v>2700</v>
      </c>
      <c r="C1979" t="s">
        <v>2701</v>
      </c>
      <c r="D1979" s="2">
        <v>45881</v>
      </c>
      <c r="E1979" s="2">
        <v>45911</v>
      </c>
      <c r="F1979" s="2">
        <v>45900</v>
      </c>
      <c r="G1979" t="s">
        <v>331</v>
      </c>
      <c r="H1979" s="3">
        <v>480</v>
      </c>
      <c r="I1979" s="3">
        <v>446.21</v>
      </c>
      <c r="J1979">
        <v>1604</v>
      </c>
      <c r="K1979">
        <v>3</v>
      </c>
      <c r="L1979" t="s">
        <v>1687</v>
      </c>
      <c r="M1979" t="s">
        <v>1688</v>
      </c>
      <c r="N1979" t="s">
        <v>27</v>
      </c>
      <c r="P1979">
        <v>2</v>
      </c>
      <c r="Q1979" t="s">
        <v>31</v>
      </c>
    </row>
    <row r="1980" spans="1:18" x14ac:dyDescent="0.3">
      <c r="A1980" t="s">
        <v>2613</v>
      </c>
      <c r="C1980" t="s">
        <v>2614</v>
      </c>
      <c r="D1980" s="2">
        <v>45871</v>
      </c>
      <c r="E1980" s="2">
        <v>45871</v>
      </c>
      <c r="F1980" s="2">
        <v>45900</v>
      </c>
      <c r="G1980" t="s">
        <v>49</v>
      </c>
      <c r="H1980" s="3">
        <v>50</v>
      </c>
      <c r="I1980" s="3">
        <v>50</v>
      </c>
      <c r="J1980">
        <v>1558</v>
      </c>
      <c r="K1980">
        <v>3</v>
      </c>
      <c r="L1980" t="s">
        <v>1687</v>
      </c>
      <c r="M1980" t="s">
        <v>1688</v>
      </c>
      <c r="N1980" t="s">
        <v>27</v>
      </c>
      <c r="P1980">
        <v>2</v>
      </c>
      <c r="Q1980" t="s">
        <v>31</v>
      </c>
    </row>
    <row r="1981" spans="1:18" x14ac:dyDescent="0.3">
      <c r="A1981" t="s">
        <v>2691</v>
      </c>
      <c r="B1981" t="s">
        <v>2692</v>
      </c>
      <c r="C1981" t="s">
        <v>2693</v>
      </c>
      <c r="D1981" s="2">
        <v>45897</v>
      </c>
      <c r="E1981" s="2">
        <v>45927</v>
      </c>
      <c r="F1981" s="2">
        <v>45900</v>
      </c>
      <c r="G1981" t="s">
        <v>45</v>
      </c>
      <c r="H1981" s="3">
        <v>4040</v>
      </c>
      <c r="I1981" s="3">
        <v>4040</v>
      </c>
      <c r="J1981">
        <v>2360</v>
      </c>
      <c r="K1981">
        <v>3</v>
      </c>
      <c r="L1981" t="s">
        <v>1687</v>
      </c>
      <c r="M1981" t="s">
        <v>1688</v>
      </c>
      <c r="N1981" t="s">
        <v>27</v>
      </c>
      <c r="P1981">
        <v>2</v>
      </c>
      <c r="Q1981" t="s">
        <v>31</v>
      </c>
    </row>
    <row r="1982" spans="1:18" x14ac:dyDescent="0.3">
      <c r="A1982" t="s">
        <v>2621</v>
      </c>
      <c r="B1982" t="s">
        <v>2583</v>
      </c>
      <c r="C1982" t="s">
        <v>2584</v>
      </c>
      <c r="D1982" s="2">
        <v>45895</v>
      </c>
      <c r="E1982" s="2">
        <v>45895</v>
      </c>
      <c r="F1982" s="2">
        <v>45900</v>
      </c>
      <c r="G1982" t="s">
        <v>1708</v>
      </c>
      <c r="H1982" s="3">
        <v>1055</v>
      </c>
      <c r="I1982" s="3">
        <v>1055</v>
      </c>
      <c r="J1982">
        <v>2343</v>
      </c>
      <c r="K1982">
        <v>3</v>
      </c>
      <c r="L1982" t="s">
        <v>1687</v>
      </c>
      <c r="M1982" t="s">
        <v>1688</v>
      </c>
      <c r="N1982" t="s">
        <v>27</v>
      </c>
      <c r="P1982">
        <v>2</v>
      </c>
      <c r="Q1982" t="s">
        <v>31</v>
      </c>
      <c r="R1982" t="s">
        <v>1724</v>
      </c>
    </row>
    <row r="1983" spans="1:18" x14ac:dyDescent="0.3">
      <c r="A1983" t="s">
        <v>2622</v>
      </c>
      <c r="B1983" t="s">
        <v>2623</v>
      </c>
      <c r="C1983" t="s">
        <v>2624</v>
      </c>
      <c r="D1983" s="2">
        <v>45895</v>
      </c>
      <c r="E1983" s="2">
        <v>45895</v>
      </c>
      <c r="F1983" s="2">
        <v>45900</v>
      </c>
      <c r="G1983" t="s">
        <v>1303</v>
      </c>
      <c r="H1983" s="3">
        <v>662</v>
      </c>
      <c r="I1983" s="3">
        <v>662</v>
      </c>
      <c r="J1983">
        <v>2344</v>
      </c>
      <c r="K1983">
        <v>3</v>
      </c>
      <c r="L1983" t="s">
        <v>1687</v>
      </c>
      <c r="M1983" t="s">
        <v>1688</v>
      </c>
      <c r="N1983" t="s">
        <v>27</v>
      </c>
      <c r="P1983">
        <v>3</v>
      </c>
      <c r="Q1983" t="s">
        <v>545</v>
      </c>
      <c r="R1983" t="s">
        <v>1724</v>
      </c>
    </row>
    <row r="1984" spans="1:18" x14ac:dyDescent="0.3">
      <c r="A1984" t="s">
        <v>2697</v>
      </c>
      <c r="B1984" t="s">
        <v>2262</v>
      </c>
      <c r="C1984" t="s">
        <v>2263</v>
      </c>
      <c r="D1984" s="2">
        <v>45895</v>
      </c>
      <c r="E1984" s="2">
        <v>45925</v>
      </c>
      <c r="F1984" s="2">
        <v>45900</v>
      </c>
      <c r="G1984" t="s">
        <v>45</v>
      </c>
      <c r="H1984" s="3">
        <v>1146.67</v>
      </c>
      <c r="I1984" s="3">
        <v>1146.67</v>
      </c>
      <c r="J1984">
        <v>2346</v>
      </c>
      <c r="K1984">
        <v>3</v>
      </c>
      <c r="L1984" t="s">
        <v>1687</v>
      </c>
      <c r="M1984" t="s">
        <v>1688</v>
      </c>
      <c r="N1984" t="s">
        <v>27</v>
      </c>
      <c r="P1984">
        <v>2</v>
      </c>
      <c r="Q1984" t="s">
        <v>31</v>
      </c>
    </row>
    <row r="1985" spans="1:17" x14ac:dyDescent="0.3">
      <c r="A1985" t="s">
        <v>2698</v>
      </c>
      <c r="B1985" t="s">
        <v>2262</v>
      </c>
      <c r="C1985" t="s">
        <v>2263</v>
      </c>
      <c r="D1985" s="2">
        <v>45895</v>
      </c>
      <c r="E1985" s="2">
        <v>45955</v>
      </c>
      <c r="F1985" s="2">
        <v>45900</v>
      </c>
      <c r="G1985" t="s">
        <v>45</v>
      </c>
      <c r="H1985" s="3">
        <v>1146.67</v>
      </c>
      <c r="I1985" s="3">
        <v>1146.67</v>
      </c>
      <c r="J1985">
        <v>2346</v>
      </c>
      <c r="K1985">
        <v>3</v>
      </c>
      <c r="L1985" t="s">
        <v>1687</v>
      </c>
      <c r="M1985" t="s">
        <v>1688</v>
      </c>
      <c r="N1985" t="s">
        <v>27</v>
      </c>
      <c r="P1985">
        <v>2</v>
      </c>
      <c r="Q1985" t="s">
        <v>31</v>
      </c>
    </row>
    <row r="1986" spans="1:17" x14ac:dyDescent="0.3">
      <c r="A1986" t="s">
        <v>2699</v>
      </c>
      <c r="B1986" t="s">
        <v>2262</v>
      </c>
      <c r="C1986" t="s">
        <v>2263</v>
      </c>
      <c r="D1986" s="2">
        <v>45895</v>
      </c>
      <c r="E1986" s="2">
        <v>45985</v>
      </c>
      <c r="F1986" s="2">
        <v>45900</v>
      </c>
      <c r="G1986" t="s">
        <v>45</v>
      </c>
      <c r="H1986" s="3">
        <v>1146.6600000000001</v>
      </c>
      <c r="I1986" s="3">
        <v>1146.6600000000001</v>
      </c>
      <c r="J1986">
        <v>2346</v>
      </c>
      <c r="K1986">
        <v>3</v>
      </c>
      <c r="L1986" t="s">
        <v>1687</v>
      </c>
      <c r="M1986" t="s">
        <v>1688</v>
      </c>
      <c r="N1986" t="s">
        <v>27</v>
      </c>
      <c r="P1986">
        <v>2</v>
      </c>
      <c r="Q1986" t="s">
        <v>31</v>
      </c>
    </row>
    <row r="1987" spans="1:17" x14ac:dyDescent="0.3">
      <c r="A1987" t="s">
        <v>2615</v>
      </c>
      <c r="B1987" t="s">
        <v>1762</v>
      </c>
      <c r="C1987" t="s">
        <v>1763</v>
      </c>
      <c r="D1987" s="2">
        <v>45896</v>
      </c>
      <c r="E1987" s="2">
        <v>45926</v>
      </c>
      <c r="F1987" s="2">
        <v>45900</v>
      </c>
      <c r="G1987" t="s">
        <v>45</v>
      </c>
      <c r="H1987" s="3">
        <v>665</v>
      </c>
      <c r="I1987" s="3">
        <v>665</v>
      </c>
      <c r="J1987">
        <v>2355</v>
      </c>
      <c r="K1987">
        <v>3</v>
      </c>
      <c r="L1987" t="s">
        <v>1687</v>
      </c>
      <c r="M1987" t="s">
        <v>1688</v>
      </c>
      <c r="N1987" t="s">
        <v>27</v>
      </c>
      <c r="P1987">
        <v>2</v>
      </c>
      <c r="Q1987" t="s">
        <v>31</v>
      </c>
    </row>
    <row r="1988" spans="1:17" x14ac:dyDescent="0.3">
      <c r="A1988" t="s">
        <v>2616</v>
      </c>
      <c r="B1988" t="s">
        <v>1762</v>
      </c>
      <c r="C1988" t="s">
        <v>1763</v>
      </c>
      <c r="D1988" s="2">
        <v>45896</v>
      </c>
      <c r="E1988" s="2">
        <v>45956</v>
      </c>
      <c r="F1988" s="2">
        <v>45900</v>
      </c>
      <c r="G1988" t="s">
        <v>45</v>
      </c>
      <c r="H1988" s="3">
        <v>665</v>
      </c>
      <c r="I1988" s="3">
        <v>665</v>
      </c>
      <c r="J1988">
        <v>2355</v>
      </c>
      <c r="K1988">
        <v>3</v>
      </c>
      <c r="L1988" t="s">
        <v>1687</v>
      </c>
      <c r="M1988" t="s">
        <v>1688</v>
      </c>
      <c r="N1988" t="s">
        <v>27</v>
      </c>
      <c r="P1988">
        <v>2</v>
      </c>
      <c r="Q1988" t="s">
        <v>31</v>
      </c>
    </row>
    <row r="1989" spans="1:17" x14ac:dyDescent="0.3">
      <c r="A1989" t="s">
        <v>2617</v>
      </c>
      <c r="B1989" t="s">
        <v>1762</v>
      </c>
      <c r="C1989" t="s">
        <v>1763</v>
      </c>
      <c r="D1989" s="2">
        <v>45896</v>
      </c>
      <c r="E1989" s="2">
        <v>45986</v>
      </c>
      <c r="F1989" s="2">
        <v>45900</v>
      </c>
      <c r="G1989" t="s">
        <v>45</v>
      </c>
      <c r="H1989" s="3">
        <v>665</v>
      </c>
      <c r="I1989" s="3">
        <v>665</v>
      </c>
      <c r="J1989">
        <v>2355</v>
      </c>
      <c r="K1989">
        <v>3</v>
      </c>
      <c r="L1989" t="s">
        <v>1687</v>
      </c>
      <c r="M1989" t="s">
        <v>1688</v>
      </c>
      <c r="N1989" t="s">
        <v>27</v>
      </c>
      <c r="P1989">
        <v>2</v>
      </c>
      <c r="Q1989" t="s">
        <v>31</v>
      </c>
    </row>
    <row r="1990" spans="1:17" x14ac:dyDescent="0.3">
      <c r="A1990" t="s">
        <v>2618</v>
      </c>
      <c r="B1990" t="s">
        <v>1757</v>
      </c>
      <c r="C1990" t="s">
        <v>1758</v>
      </c>
      <c r="D1990" s="2">
        <v>45897</v>
      </c>
      <c r="E1990" s="2">
        <v>45927</v>
      </c>
      <c r="F1990" s="2">
        <v>45900</v>
      </c>
      <c r="G1990" t="s">
        <v>45</v>
      </c>
      <c r="H1990" s="3">
        <v>2865</v>
      </c>
      <c r="I1990" s="3">
        <v>2865</v>
      </c>
      <c r="J1990">
        <v>2357</v>
      </c>
      <c r="K1990">
        <v>3</v>
      </c>
      <c r="L1990" t="s">
        <v>1687</v>
      </c>
      <c r="M1990" t="s">
        <v>1688</v>
      </c>
      <c r="N1990" t="s">
        <v>27</v>
      </c>
      <c r="P1990">
        <v>2</v>
      </c>
      <c r="Q1990" t="s">
        <v>31</v>
      </c>
    </row>
    <row r="1991" spans="1:17" x14ac:dyDescent="0.3">
      <c r="A1991" t="s">
        <v>2619</v>
      </c>
      <c r="B1991" t="s">
        <v>1757</v>
      </c>
      <c r="C1991" t="s">
        <v>1758</v>
      </c>
      <c r="D1991" s="2">
        <v>45897</v>
      </c>
      <c r="E1991" s="2">
        <v>45957</v>
      </c>
      <c r="F1991" s="2">
        <v>45900</v>
      </c>
      <c r="G1991" t="s">
        <v>45</v>
      </c>
      <c r="H1991" s="3">
        <v>2865</v>
      </c>
      <c r="I1991" s="3">
        <v>2865</v>
      </c>
      <c r="J1991">
        <v>2357</v>
      </c>
      <c r="K1991">
        <v>3</v>
      </c>
      <c r="L1991" t="s">
        <v>1687</v>
      </c>
      <c r="M1991" t="s">
        <v>1688</v>
      </c>
      <c r="N1991" t="s">
        <v>27</v>
      </c>
      <c r="P1991">
        <v>2</v>
      </c>
      <c r="Q1991" t="s">
        <v>31</v>
      </c>
    </row>
    <row r="1992" spans="1:17" x14ac:dyDescent="0.3">
      <c r="A1992" t="s">
        <v>2620</v>
      </c>
      <c r="B1992" t="s">
        <v>1757</v>
      </c>
      <c r="C1992" t="s">
        <v>1758</v>
      </c>
      <c r="D1992" s="2">
        <v>45897</v>
      </c>
      <c r="E1992" s="2">
        <v>45987</v>
      </c>
      <c r="F1992" s="2">
        <v>45900</v>
      </c>
      <c r="G1992" t="s">
        <v>45</v>
      </c>
      <c r="H1992" s="3">
        <v>2865</v>
      </c>
      <c r="I1992" s="3">
        <v>2865</v>
      </c>
      <c r="J1992">
        <v>2357</v>
      </c>
      <c r="K1992">
        <v>3</v>
      </c>
      <c r="L1992" t="s">
        <v>1687</v>
      </c>
      <c r="M1992" t="s">
        <v>1688</v>
      </c>
      <c r="N1992" t="s">
        <v>27</v>
      </c>
      <c r="P1992">
        <v>2</v>
      </c>
      <c r="Q1992" t="s">
        <v>31</v>
      </c>
    </row>
    <row r="1993" spans="1:17" x14ac:dyDescent="0.3">
      <c r="A1993" t="s">
        <v>2629</v>
      </c>
      <c r="C1993" t="s">
        <v>2121</v>
      </c>
      <c r="D1993" s="2">
        <v>45898</v>
      </c>
      <c r="E1993" s="2">
        <v>45898</v>
      </c>
      <c r="F1993" s="2">
        <v>45900</v>
      </c>
      <c r="G1993" t="s">
        <v>49</v>
      </c>
      <c r="H1993" s="3">
        <v>1445</v>
      </c>
      <c r="I1993" s="3">
        <v>1445</v>
      </c>
      <c r="J1993">
        <v>2365</v>
      </c>
      <c r="K1993">
        <v>3</v>
      </c>
      <c r="L1993" t="s">
        <v>1687</v>
      </c>
      <c r="M1993" t="s">
        <v>1688</v>
      </c>
      <c r="N1993" t="s">
        <v>27</v>
      </c>
      <c r="P1993">
        <v>2</v>
      </c>
      <c r="Q1993" t="s">
        <v>31</v>
      </c>
    </row>
    <row r="1994" spans="1:17" x14ac:dyDescent="0.3">
      <c r="A1994" t="s">
        <v>2630</v>
      </c>
      <c r="B1994" t="s">
        <v>2631</v>
      </c>
      <c r="C1994" t="s">
        <v>2632</v>
      </c>
      <c r="D1994" s="2">
        <v>45898</v>
      </c>
      <c r="E1994" s="2">
        <v>45898</v>
      </c>
      <c r="F1994" s="2">
        <v>45900</v>
      </c>
      <c r="G1994" t="s">
        <v>1303</v>
      </c>
      <c r="H1994" s="3">
        <v>796</v>
      </c>
      <c r="I1994" s="3">
        <v>796</v>
      </c>
      <c r="J1994">
        <v>2366</v>
      </c>
      <c r="K1994">
        <v>3</v>
      </c>
      <c r="L1994" t="s">
        <v>1687</v>
      </c>
      <c r="M1994" t="s">
        <v>1688</v>
      </c>
      <c r="N1994" t="s">
        <v>27</v>
      </c>
      <c r="P1994">
        <v>3</v>
      </c>
      <c r="Q1994" t="s">
        <v>545</v>
      </c>
    </row>
    <row r="1995" spans="1:17" x14ac:dyDescent="0.3">
      <c r="A1995" t="s">
        <v>2633</v>
      </c>
      <c r="B1995" t="s">
        <v>2634</v>
      </c>
      <c r="C1995" t="s">
        <v>2635</v>
      </c>
      <c r="D1995" s="2">
        <v>45898</v>
      </c>
      <c r="E1995" s="2">
        <v>45898</v>
      </c>
      <c r="F1995" s="2">
        <v>45900</v>
      </c>
      <c r="G1995" t="s">
        <v>49</v>
      </c>
      <c r="H1995" s="3">
        <v>1210</v>
      </c>
      <c r="I1995" s="3">
        <v>1210</v>
      </c>
      <c r="J1995">
        <v>2367</v>
      </c>
      <c r="K1995">
        <v>3</v>
      </c>
      <c r="L1995" t="s">
        <v>1687</v>
      </c>
      <c r="M1995" t="s">
        <v>1688</v>
      </c>
      <c r="N1995" t="s">
        <v>27</v>
      </c>
      <c r="P1995">
        <v>2</v>
      </c>
      <c r="Q1995" t="s">
        <v>31</v>
      </c>
    </row>
    <row r="1996" spans="1:17" x14ac:dyDescent="0.3">
      <c r="A1996" t="s">
        <v>2636</v>
      </c>
      <c r="C1996" t="s">
        <v>2637</v>
      </c>
      <c r="D1996" s="2">
        <v>45898</v>
      </c>
      <c r="E1996" s="2">
        <v>45898</v>
      </c>
      <c r="F1996" s="2">
        <v>45900</v>
      </c>
      <c r="G1996" t="s">
        <v>49</v>
      </c>
      <c r="H1996" s="3">
        <v>85</v>
      </c>
      <c r="I1996" s="3">
        <v>85</v>
      </c>
      <c r="J1996">
        <v>2368</v>
      </c>
      <c r="K1996">
        <v>3</v>
      </c>
      <c r="L1996" t="s">
        <v>1687</v>
      </c>
      <c r="M1996" t="s">
        <v>1688</v>
      </c>
      <c r="N1996" t="s">
        <v>27</v>
      </c>
      <c r="P1996">
        <v>2</v>
      </c>
      <c r="Q1996" t="s">
        <v>31</v>
      </c>
    </row>
    <row r="1997" spans="1:17" x14ac:dyDescent="0.3">
      <c r="A1997" t="s">
        <v>2638</v>
      </c>
      <c r="C1997" t="s">
        <v>2639</v>
      </c>
      <c r="D1997" s="2">
        <v>45898</v>
      </c>
      <c r="E1997" s="2">
        <v>45898</v>
      </c>
      <c r="F1997" s="2">
        <v>45900</v>
      </c>
      <c r="G1997" t="s">
        <v>49</v>
      </c>
      <c r="H1997" s="3">
        <v>85</v>
      </c>
      <c r="I1997" s="3">
        <v>85</v>
      </c>
      <c r="J1997">
        <v>2369</v>
      </c>
      <c r="K1997">
        <v>3</v>
      </c>
      <c r="L1997" t="s">
        <v>1687</v>
      </c>
      <c r="M1997" t="s">
        <v>1688</v>
      </c>
      <c r="N1997" t="s">
        <v>27</v>
      </c>
      <c r="P1997">
        <v>2</v>
      </c>
      <c r="Q1997" t="s">
        <v>31</v>
      </c>
    </row>
    <row r="1998" spans="1:17" x14ac:dyDescent="0.3">
      <c r="A1998" t="s">
        <v>2640</v>
      </c>
      <c r="C1998" t="s">
        <v>60</v>
      </c>
      <c r="D1998" s="2">
        <v>45898</v>
      </c>
      <c r="E1998" s="2">
        <v>45898</v>
      </c>
      <c r="F1998" s="2">
        <v>45900</v>
      </c>
      <c r="G1998" t="s">
        <v>49</v>
      </c>
      <c r="H1998" s="3">
        <v>80</v>
      </c>
      <c r="I1998" s="3">
        <v>80</v>
      </c>
      <c r="J1998">
        <v>2370</v>
      </c>
      <c r="K1998">
        <v>3</v>
      </c>
      <c r="L1998" t="s">
        <v>1687</v>
      </c>
      <c r="M1998" t="s">
        <v>1688</v>
      </c>
      <c r="N1998" t="s">
        <v>27</v>
      </c>
      <c r="P1998">
        <v>2</v>
      </c>
      <c r="Q1998" t="s">
        <v>31</v>
      </c>
    </row>
    <row r="1999" spans="1:17" x14ac:dyDescent="0.3">
      <c r="A1999" t="s">
        <v>2641</v>
      </c>
      <c r="C1999" t="s">
        <v>62</v>
      </c>
      <c r="D1999" s="2">
        <v>45898</v>
      </c>
      <c r="E1999" s="2">
        <v>45898</v>
      </c>
      <c r="F1999" s="2">
        <v>45900</v>
      </c>
      <c r="G1999" t="s">
        <v>49</v>
      </c>
      <c r="H1999" s="3">
        <v>85</v>
      </c>
      <c r="I1999" s="3">
        <v>85</v>
      </c>
      <c r="J1999">
        <v>2371</v>
      </c>
      <c r="K1999">
        <v>3</v>
      </c>
      <c r="L1999" t="s">
        <v>1687</v>
      </c>
      <c r="M1999" t="s">
        <v>1688</v>
      </c>
      <c r="N1999" t="s">
        <v>27</v>
      </c>
      <c r="P1999">
        <v>2</v>
      </c>
      <c r="Q1999" t="s">
        <v>31</v>
      </c>
    </row>
    <row r="2000" spans="1:17" x14ac:dyDescent="0.3">
      <c r="A2000" t="s">
        <v>2642</v>
      </c>
      <c r="C2000" t="s">
        <v>60</v>
      </c>
      <c r="D2000" s="2">
        <v>45898</v>
      </c>
      <c r="E2000" s="2">
        <v>45898</v>
      </c>
      <c r="F2000" s="2">
        <v>45900</v>
      </c>
      <c r="G2000" t="s">
        <v>49</v>
      </c>
      <c r="H2000" s="3">
        <v>140</v>
      </c>
      <c r="I2000" s="3">
        <v>140</v>
      </c>
      <c r="J2000">
        <v>2372</v>
      </c>
      <c r="K2000">
        <v>3</v>
      </c>
      <c r="L2000" t="s">
        <v>1687</v>
      </c>
      <c r="M2000" t="s">
        <v>1688</v>
      </c>
      <c r="N2000" t="s">
        <v>27</v>
      </c>
      <c r="P2000">
        <v>2</v>
      </c>
      <c r="Q2000" t="s">
        <v>31</v>
      </c>
    </row>
    <row r="2001" spans="1:18" x14ac:dyDescent="0.3">
      <c r="A2001" t="s">
        <v>2643</v>
      </c>
      <c r="C2001" t="s">
        <v>311</v>
      </c>
      <c r="D2001" s="2">
        <v>45898</v>
      </c>
      <c r="E2001" s="2">
        <v>45869</v>
      </c>
      <c r="F2001" s="2">
        <v>45900</v>
      </c>
      <c r="G2001" t="s">
        <v>49</v>
      </c>
      <c r="H2001" s="3">
        <v>170</v>
      </c>
      <c r="I2001" s="3">
        <v>170</v>
      </c>
      <c r="J2001">
        <v>2373</v>
      </c>
      <c r="K2001">
        <v>3</v>
      </c>
      <c r="L2001" t="s">
        <v>1687</v>
      </c>
      <c r="M2001" t="s">
        <v>1688</v>
      </c>
      <c r="N2001" t="s">
        <v>27</v>
      </c>
      <c r="P2001">
        <v>2</v>
      </c>
      <c r="Q2001" t="s">
        <v>31</v>
      </c>
    </row>
    <row r="2002" spans="1:18" x14ac:dyDescent="0.3">
      <c r="A2002" t="s">
        <v>2644</v>
      </c>
      <c r="C2002" t="s">
        <v>60</v>
      </c>
      <c r="D2002" s="2">
        <v>45898</v>
      </c>
      <c r="E2002" s="2">
        <v>45898</v>
      </c>
      <c r="F2002" s="2">
        <v>45900</v>
      </c>
      <c r="G2002" t="s">
        <v>49</v>
      </c>
      <c r="H2002" s="3">
        <v>80</v>
      </c>
      <c r="I2002" s="3">
        <v>80</v>
      </c>
      <c r="J2002">
        <v>2374</v>
      </c>
      <c r="K2002">
        <v>3</v>
      </c>
      <c r="L2002" t="s">
        <v>1687</v>
      </c>
      <c r="M2002" t="s">
        <v>1688</v>
      </c>
      <c r="N2002" t="s">
        <v>27</v>
      </c>
      <c r="P2002">
        <v>2</v>
      </c>
      <c r="Q2002" t="s">
        <v>31</v>
      </c>
    </row>
    <row r="2003" spans="1:18" x14ac:dyDescent="0.3">
      <c r="A2003" t="s">
        <v>2645</v>
      </c>
      <c r="C2003" t="s">
        <v>2646</v>
      </c>
      <c r="D2003" s="2">
        <v>45898</v>
      </c>
      <c r="E2003" s="2">
        <v>45898</v>
      </c>
      <c r="F2003" s="2">
        <v>45900</v>
      </c>
      <c r="G2003" t="s">
        <v>49</v>
      </c>
      <c r="H2003" s="3">
        <v>830</v>
      </c>
      <c r="I2003" s="3">
        <v>830</v>
      </c>
      <c r="J2003">
        <v>2378</v>
      </c>
      <c r="K2003">
        <v>3</v>
      </c>
      <c r="L2003" t="s">
        <v>1687</v>
      </c>
      <c r="M2003" t="s">
        <v>1688</v>
      </c>
      <c r="N2003" t="s">
        <v>27</v>
      </c>
      <c r="P2003">
        <v>2</v>
      </c>
      <c r="Q2003" t="s">
        <v>31</v>
      </c>
    </row>
    <row r="2004" spans="1:18" x14ac:dyDescent="0.3">
      <c r="A2004" t="s">
        <v>2647</v>
      </c>
      <c r="B2004" t="s">
        <v>2311</v>
      </c>
      <c r="C2004" t="s">
        <v>2312</v>
      </c>
      <c r="D2004" s="2">
        <v>45898</v>
      </c>
      <c r="E2004" s="2">
        <v>45898</v>
      </c>
      <c r="F2004" s="2">
        <v>45900</v>
      </c>
      <c r="G2004" t="s">
        <v>49</v>
      </c>
      <c r="H2004" s="3">
        <v>1170</v>
      </c>
      <c r="I2004" s="3">
        <v>1170</v>
      </c>
      <c r="J2004">
        <v>2379</v>
      </c>
      <c r="K2004">
        <v>3</v>
      </c>
      <c r="L2004" t="s">
        <v>1687</v>
      </c>
      <c r="M2004" t="s">
        <v>1688</v>
      </c>
      <c r="N2004" t="s">
        <v>27</v>
      </c>
      <c r="P2004">
        <v>2</v>
      </c>
      <c r="Q2004" t="s">
        <v>31</v>
      </c>
    </row>
    <row r="2005" spans="1:18" x14ac:dyDescent="0.3">
      <c r="A2005" t="s">
        <v>2648</v>
      </c>
      <c r="B2005" t="s">
        <v>1947</v>
      </c>
      <c r="C2005" t="s">
        <v>1948</v>
      </c>
      <c r="D2005" s="2">
        <v>45898</v>
      </c>
      <c r="E2005" s="2">
        <v>45898</v>
      </c>
      <c r="F2005" s="2">
        <v>45900</v>
      </c>
      <c r="G2005" t="s">
        <v>49</v>
      </c>
      <c r="H2005" s="3">
        <v>20000</v>
      </c>
      <c r="I2005" s="3">
        <v>20000</v>
      </c>
      <c r="J2005">
        <v>2380</v>
      </c>
      <c r="K2005">
        <v>3</v>
      </c>
      <c r="L2005" t="s">
        <v>1687</v>
      </c>
      <c r="M2005" t="s">
        <v>1688</v>
      </c>
      <c r="N2005" t="s">
        <v>27</v>
      </c>
      <c r="P2005">
        <v>2</v>
      </c>
      <c r="Q2005" t="s">
        <v>31</v>
      </c>
      <c r="R2005" t="s">
        <v>2649</v>
      </c>
    </row>
    <row r="2006" spans="1:18" x14ac:dyDescent="0.3">
      <c r="A2006" t="s">
        <v>2650</v>
      </c>
      <c r="B2006" t="s">
        <v>2544</v>
      </c>
      <c r="C2006" t="s">
        <v>2545</v>
      </c>
      <c r="D2006" s="2">
        <v>45898</v>
      </c>
      <c r="E2006" s="2">
        <v>45898</v>
      </c>
      <c r="F2006" s="2">
        <v>45900</v>
      </c>
      <c r="G2006" t="s">
        <v>49</v>
      </c>
      <c r="H2006" s="3">
        <v>1782</v>
      </c>
      <c r="I2006" s="3">
        <v>1782</v>
      </c>
      <c r="J2006">
        <v>2381</v>
      </c>
      <c r="K2006">
        <v>3</v>
      </c>
      <c r="L2006" t="s">
        <v>1687</v>
      </c>
      <c r="M2006" t="s">
        <v>1688</v>
      </c>
      <c r="N2006" t="s">
        <v>27</v>
      </c>
      <c r="P2006">
        <v>2</v>
      </c>
      <c r="Q2006" t="s">
        <v>31</v>
      </c>
      <c r="R2006" t="s">
        <v>2651</v>
      </c>
    </row>
    <row r="2007" spans="1:18" x14ac:dyDescent="0.3">
      <c r="A2007" t="s">
        <v>2652</v>
      </c>
      <c r="B2007" t="s">
        <v>2544</v>
      </c>
      <c r="C2007" t="s">
        <v>2545</v>
      </c>
      <c r="D2007" s="2">
        <v>45898</v>
      </c>
      <c r="E2007" s="2">
        <v>45898</v>
      </c>
      <c r="F2007" s="2">
        <v>45900</v>
      </c>
      <c r="G2007" t="s">
        <v>49</v>
      </c>
      <c r="H2007" s="3">
        <v>17719</v>
      </c>
      <c r="I2007" s="3">
        <v>17719</v>
      </c>
      <c r="J2007">
        <v>2382</v>
      </c>
      <c r="K2007">
        <v>3</v>
      </c>
      <c r="L2007" t="s">
        <v>1687</v>
      </c>
      <c r="M2007" t="s">
        <v>1688</v>
      </c>
      <c r="N2007" t="s">
        <v>27</v>
      </c>
      <c r="P2007">
        <v>2</v>
      </c>
      <c r="Q2007" t="s">
        <v>31</v>
      </c>
    </row>
    <row r="2008" spans="1:18" x14ac:dyDescent="0.3">
      <c r="A2008" t="s">
        <v>2653</v>
      </c>
      <c r="B2008" t="s">
        <v>2471</v>
      </c>
      <c r="C2008" t="s">
        <v>2472</v>
      </c>
      <c r="D2008" s="2">
        <v>45898</v>
      </c>
      <c r="E2008" s="2">
        <v>45898</v>
      </c>
      <c r="F2008" s="2">
        <v>45900</v>
      </c>
      <c r="G2008" t="s">
        <v>49</v>
      </c>
      <c r="H2008" s="3">
        <v>450</v>
      </c>
      <c r="I2008" s="3">
        <v>450</v>
      </c>
      <c r="J2008">
        <v>2383</v>
      </c>
      <c r="K2008">
        <v>3</v>
      </c>
      <c r="L2008" t="s">
        <v>1687</v>
      </c>
      <c r="M2008" t="s">
        <v>1688</v>
      </c>
      <c r="N2008" t="s">
        <v>27</v>
      </c>
      <c r="P2008">
        <v>2</v>
      </c>
      <c r="Q2008" t="s">
        <v>31</v>
      </c>
    </row>
    <row r="2009" spans="1:18" x14ac:dyDescent="0.3">
      <c r="A2009" t="s">
        <v>2654</v>
      </c>
      <c r="B2009" t="s">
        <v>2103</v>
      </c>
      <c r="C2009" t="s">
        <v>2104</v>
      </c>
      <c r="D2009" s="2">
        <v>45898</v>
      </c>
      <c r="E2009" s="2">
        <v>45928</v>
      </c>
      <c r="F2009" s="2">
        <v>45900</v>
      </c>
      <c r="G2009" t="s">
        <v>45</v>
      </c>
      <c r="H2009" s="3">
        <v>1651.67</v>
      </c>
      <c r="I2009" s="3">
        <v>1651.67</v>
      </c>
      <c r="J2009">
        <v>2385</v>
      </c>
      <c r="K2009">
        <v>3</v>
      </c>
      <c r="L2009" t="s">
        <v>1687</v>
      </c>
      <c r="M2009" t="s">
        <v>1688</v>
      </c>
      <c r="N2009" t="s">
        <v>27</v>
      </c>
      <c r="P2009">
        <v>2</v>
      </c>
      <c r="Q2009" t="s">
        <v>31</v>
      </c>
    </row>
    <row r="2010" spans="1:18" x14ac:dyDescent="0.3">
      <c r="A2010" t="s">
        <v>2655</v>
      </c>
      <c r="B2010" t="s">
        <v>2103</v>
      </c>
      <c r="C2010" t="s">
        <v>2104</v>
      </c>
      <c r="D2010" s="2">
        <v>45898</v>
      </c>
      <c r="E2010" s="2">
        <v>45958</v>
      </c>
      <c r="F2010" s="2">
        <v>45900</v>
      </c>
      <c r="G2010" t="s">
        <v>45</v>
      </c>
      <c r="H2010" s="3">
        <v>1651.67</v>
      </c>
      <c r="I2010" s="3">
        <v>1651.67</v>
      </c>
      <c r="J2010">
        <v>2385</v>
      </c>
      <c r="K2010">
        <v>3</v>
      </c>
      <c r="L2010" t="s">
        <v>1687</v>
      </c>
      <c r="M2010" t="s">
        <v>1688</v>
      </c>
      <c r="N2010" t="s">
        <v>27</v>
      </c>
      <c r="P2010">
        <v>2</v>
      </c>
      <c r="Q2010" t="s">
        <v>31</v>
      </c>
    </row>
    <row r="2011" spans="1:18" x14ac:dyDescent="0.3">
      <c r="A2011" t="s">
        <v>2656</v>
      </c>
      <c r="B2011" t="s">
        <v>2103</v>
      </c>
      <c r="C2011" t="s">
        <v>2104</v>
      </c>
      <c r="D2011" s="2">
        <v>45898</v>
      </c>
      <c r="E2011" s="2">
        <v>45988</v>
      </c>
      <c r="F2011" s="2">
        <v>45900</v>
      </c>
      <c r="G2011" t="s">
        <v>45</v>
      </c>
      <c r="H2011" s="3">
        <v>1651.66</v>
      </c>
      <c r="I2011" s="3">
        <v>1651.66</v>
      </c>
      <c r="J2011">
        <v>2385</v>
      </c>
      <c r="K2011">
        <v>3</v>
      </c>
      <c r="L2011" t="s">
        <v>1687</v>
      </c>
      <c r="M2011" t="s">
        <v>1688</v>
      </c>
      <c r="N2011" t="s">
        <v>27</v>
      </c>
      <c r="P2011">
        <v>2</v>
      </c>
      <c r="Q2011" t="s">
        <v>31</v>
      </c>
    </row>
    <row r="2012" spans="1:18" x14ac:dyDescent="0.3">
      <c r="A2012" t="s">
        <v>2657</v>
      </c>
      <c r="B2012" t="s">
        <v>1850</v>
      </c>
      <c r="C2012" t="s">
        <v>1851</v>
      </c>
      <c r="D2012" s="2">
        <v>45898</v>
      </c>
      <c r="E2012" s="2">
        <v>45898</v>
      </c>
      <c r="F2012" s="2">
        <v>45900</v>
      </c>
      <c r="G2012" t="s">
        <v>49</v>
      </c>
      <c r="H2012" s="3">
        <v>900</v>
      </c>
      <c r="I2012" s="3">
        <v>900</v>
      </c>
      <c r="J2012">
        <v>2387</v>
      </c>
      <c r="K2012">
        <v>3</v>
      </c>
      <c r="L2012" t="s">
        <v>1687</v>
      </c>
      <c r="M2012" t="s">
        <v>1688</v>
      </c>
      <c r="N2012" t="s">
        <v>27</v>
      </c>
      <c r="P2012">
        <v>2</v>
      </c>
      <c r="Q2012" t="s">
        <v>31</v>
      </c>
    </row>
    <row r="2013" spans="1:18" x14ac:dyDescent="0.3">
      <c r="A2013" t="s">
        <v>2785</v>
      </c>
      <c r="B2013" t="s">
        <v>2020</v>
      </c>
      <c r="C2013" t="s">
        <v>2021</v>
      </c>
      <c r="D2013" s="2">
        <v>45904</v>
      </c>
      <c r="E2013" s="2">
        <v>45904</v>
      </c>
      <c r="F2013" s="2">
        <v>45904</v>
      </c>
      <c r="G2013" t="s">
        <v>86</v>
      </c>
      <c r="H2013" s="3">
        <v>836</v>
      </c>
      <c r="I2013" s="3">
        <v>494182.25</v>
      </c>
      <c r="J2013">
        <v>2406</v>
      </c>
      <c r="K2013">
        <v>3</v>
      </c>
      <c r="L2013" t="s">
        <v>1687</v>
      </c>
      <c r="M2013" t="s">
        <v>1688</v>
      </c>
      <c r="N2013" t="s">
        <v>27</v>
      </c>
      <c r="P2013">
        <v>1155</v>
      </c>
      <c r="Q2013" t="s">
        <v>1750</v>
      </c>
    </row>
    <row r="2014" spans="1:18" x14ac:dyDescent="0.3">
      <c r="A2014" t="s">
        <v>2786</v>
      </c>
      <c r="C2014" t="s">
        <v>1686</v>
      </c>
      <c r="D2014" s="2">
        <v>45904</v>
      </c>
      <c r="E2014" s="2">
        <v>45904</v>
      </c>
      <c r="F2014" s="2">
        <v>45904</v>
      </c>
      <c r="G2014" t="s">
        <v>86</v>
      </c>
      <c r="H2014" s="3">
        <v>685</v>
      </c>
      <c r="I2014" s="3"/>
      <c r="J2014">
        <v>1664</v>
      </c>
      <c r="K2014">
        <v>3</v>
      </c>
      <c r="L2014" t="s">
        <v>1687</v>
      </c>
      <c r="M2014" t="s">
        <v>1688</v>
      </c>
      <c r="N2014" t="s">
        <v>27</v>
      </c>
      <c r="P2014">
        <v>1156</v>
      </c>
      <c r="Q2014" t="s">
        <v>1689</v>
      </c>
    </row>
    <row r="2015" spans="1:18" x14ac:dyDescent="0.3">
      <c r="A2015" t="s">
        <v>2787</v>
      </c>
      <c r="C2015" t="s">
        <v>2788</v>
      </c>
      <c r="D2015" s="2">
        <v>45906</v>
      </c>
      <c r="E2015" s="2">
        <v>45906</v>
      </c>
      <c r="F2015" s="2">
        <v>45906</v>
      </c>
      <c r="G2015" t="s">
        <v>86</v>
      </c>
      <c r="H2015" s="3">
        <v>270</v>
      </c>
      <c r="I2015" s="3"/>
      <c r="J2015">
        <v>1673</v>
      </c>
      <c r="K2015">
        <v>3</v>
      </c>
      <c r="L2015" t="s">
        <v>1687</v>
      </c>
      <c r="M2015" t="s">
        <v>1688</v>
      </c>
      <c r="N2015" t="s">
        <v>27</v>
      </c>
      <c r="P2015">
        <v>1156</v>
      </c>
      <c r="Q2015" t="s">
        <v>1689</v>
      </c>
    </row>
    <row r="2016" spans="1:18" x14ac:dyDescent="0.3">
      <c r="A2016" t="s">
        <v>2789</v>
      </c>
      <c r="C2016" t="s">
        <v>2790</v>
      </c>
      <c r="D2016" s="2">
        <v>45908</v>
      </c>
      <c r="E2016" s="2">
        <v>45908</v>
      </c>
      <c r="F2016" s="2">
        <v>45908</v>
      </c>
      <c r="G2016" t="s">
        <v>86</v>
      </c>
      <c r="H2016" s="3">
        <v>170</v>
      </c>
      <c r="I2016" s="3"/>
      <c r="J2016">
        <v>2423</v>
      </c>
      <c r="K2016">
        <v>3</v>
      </c>
      <c r="L2016" t="s">
        <v>1687</v>
      </c>
      <c r="M2016" t="s">
        <v>1688</v>
      </c>
      <c r="N2016" t="s">
        <v>27</v>
      </c>
      <c r="P2016">
        <v>1155</v>
      </c>
      <c r="Q2016" t="s">
        <v>1750</v>
      </c>
      <c r="R2016" t="s">
        <v>2791</v>
      </c>
    </row>
    <row r="2017" spans="1:18" x14ac:dyDescent="0.3">
      <c r="A2017" t="s">
        <v>2792</v>
      </c>
      <c r="C2017" t="s">
        <v>547</v>
      </c>
      <c r="D2017" s="2">
        <v>45908</v>
      </c>
      <c r="E2017" s="2">
        <v>45908</v>
      </c>
      <c r="F2017" s="2">
        <v>45908</v>
      </c>
      <c r="G2017" t="s">
        <v>86</v>
      </c>
      <c r="H2017" s="3">
        <v>85</v>
      </c>
      <c r="I2017" s="3"/>
      <c r="J2017">
        <v>2420</v>
      </c>
      <c r="K2017">
        <v>3</v>
      </c>
      <c r="L2017" t="s">
        <v>1687</v>
      </c>
      <c r="M2017" t="s">
        <v>1688</v>
      </c>
      <c r="N2017" t="s">
        <v>27</v>
      </c>
      <c r="P2017">
        <v>1155</v>
      </c>
      <c r="Q2017" t="s">
        <v>1750</v>
      </c>
      <c r="R2017" t="s">
        <v>2791</v>
      </c>
    </row>
    <row r="2018" spans="1:18" x14ac:dyDescent="0.3">
      <c r="A2018" t="s">
        <v>2793</v>
      </c>
      <c r="C2018" t="s">
        <v>724</v>
      </c>
      <c r="D2018" s="2">
        <v>45908</v>
      </c>
      <c r="E2018" s="2">
        <v>45908</v>
      </c>
      <c r="F2018" s="2">
        <v>45908</v>
      </c>
      <c r="G2018" t="s">
        <v>86</v>
      </c>
      <c r="H2018" s="3">
        <v>85</v>
      </c>
      <c r="I2018" s="3"/>
      <c r="J2018">
        <v>2421</v>
      </c>
      <c r="K2018">
        <v>3</v>
      </c>
      <c r="L2018" t="s">
        <v>1687</v>
      </c>
      <c r="M2018" t="s">
        <v>1688</v>
      </c>
      <c r="N2018" t="s">
        <v>27</v>
      </c>
      <c r="P2018">
        <v>1155</v>
      </c>
      <c r="Q2018" t="s">
        <v>1750</v>
      </c>
      <c r="R2018" t="s">
        <v>2791</v>
      </c>
    </row>
    <row r="2019" spans="1:18" x14ac:dyDescent="0.3">
      <c r="A2019" t="s">
        <v>2794</v>
      </c>
      <c r="C2019" t="s">
        <v>2795</v>
      </c>
      <c r="D2019" s="2">
        <v>45910</v>
      </c>
      <c r="E2019" s="2">
        <v>45910</v>
      </c>
      <c r="F2019" s="2">
        <v>45910</v>
      </c>
      <c r="G2019" t="s">
        <v>86</v>
      </c>
      <c r="H2019" s="3">
        <v>80</v>
      </c>
      <c r="I2019" s="3"/>
      <c r="J2019">
        <v>1686</v>
      </c>
      <c r="K2019">
        <v>3</v>
      </c>
      <c r="L2019" t="s">
        <v>1687</v>
      </c>
      <c r="M2019" t="s">
        <v>1688</v>
      </c>
      <c r="N2019" t="s">
        <v>27</v>
      </c>
      <c r="P2019">
        <v>1156</v>
      </c>
      <c r="Q2019" t="s">
        <v>1689</v>
      </c>
    </row>
    <row r="2020" spans="1:18" x14ac:dyDescent="0.3">
      <c r="A2020" t="s">
        <v>2796</v>
      </c>
      <c r="C2020" t="s">
        <v>1941</v>
      </c>
      <c r="D2020" s="2">
        <v>45884</v>
      </c>
      <c r="E2020" s="2">
        <v>45884</v>
      </c>
      <c r="F2020" s="2">
        <v>45911</v>
      </c>
      <c r="G2020" t="s">
        <v>49</v>
      </c>
      <c r="H2020" s="3">
        <v>1440</v>
      </c>
      <c r="I2020" s="3"/>
      <c r="J2020">
        <v>2292</v>
      </c>
      <c r="K2020">
        <v>3</v>
      </c>
      <c r="L2020" t="s">
        <v>1687</v>
      </c>
      <c r="M2020" t="s">
        <v>1688</v>
      </c>
      <c r="N2020" t="s">
        <v>27</v>
      </c>
      <c r="P2020">
        <v>2</v>
      </c>
      <c r="Q2020" t="s">
        <v>31</v>
      </c>
    </row>
    <row r="2021" spans="1:18" x14ac:dyDescent="0.3">
      <c r="A2021" t="s">
        <v>2797</v>
      </c>
      <c r="B2021" t="s">
        <v>2360</v>
      </c>
      <c r="C2021" t="s">
        <v>2361</v>
      </c>
      <c r="D2021" s="2">
        <v>45870</v>
      </c>
      <c r="E2021" s="2">
        <v>45870</v>
      </c>
      <c r="F2021" s="2">
        <v>45911</v>
      </c>
      <c r="G2021" t="s">
        <v>49</v>
      </c>
      <c r="H2021" s="3">
        <v>200</v>
      </c>
      <c r="I2021" s="3"/>
      <c r="J2021">
        <v>2220</v>
      </c>
      <c r="K2021">
        <v>3</v>
      </c>
      <c r="L2021" t="s">
        <v>1687</v>
      </c>
      <c r="M2021" t="s">
        <v>1688</v>
      </c>
      <c r="N2021" t="s">
        <v>27</v>
      </c>
      <c r="P2021">
        <v>2</v>
      </c>
      <c r="Q2021" t="s">
        <v>31</v>
      </c>
      <c r="R2021" t="s">
        <v>2362</v>
      </c>
    </row>
    <row r="2022" spans="1:18" x14ac:dyDescent="0.3">
      <c r="A2022" t="s">
        <v>2798</v>
      </c>
      <c r="B2022" t="s">
        <v>2009</v>
      </c>
      <c r="C2022" t="s">
        <v>2010</v>
      </c>
      <c r="D2022" s="2">
        <v>45884</v>
      </c>
      <c r="E2022" s="2">
        <v>45884</v>
      </c>
      <c r="F2022" s="2">
        <v>45912</v>
      </c>
      <c r="G2022" t="s">
        <v>1708</v>
      </c>
      <c r="H2022" s="3">
        <v>2680</v>
      </c>
      <c r="I2022" s="3"/>
      <c r="J2022">
        <v>2294</v>
      </c>
      <c r="K2022">
        <v>3</v>
      </c>
      <c r="L2022" t="s">
        <v>1687</v>
      </c>
      <c r="M2022" t="s">
        <v>1688</v>
      </c>
      <c r="N2022" t="s">
        <v>27</v>
      </c>
      <c r="P2022">
        <v>2</v>
      </c>
      <c r="Q2022" t="s">
        <v>31</v>
      </c>
    </row>
    <row r="2023" spans="1:18" x14ac:dyDescent="0.3">
      <c r="A2023" t="s">
        <v>2799</v>
      </c>
      <c r="C2023" t="s">
        <v>2800</v>
      </c>
      <c r="D2023" s="2">
        <v>45912</v>
      </c>
      <c r="E2023" s="2">
        <v>45912</v>
      </c>
      <c r="F2023" s="2">
        <v>45912</v>
      </c>
      <c r="G2023" t="s">
        <v>86</v>
      </c>
      <c r="H2023" s="3">
        <v>100</v>
      </c>
      <c r="I2023" s="3"/>
      <c r="J2023">
        <v>1693</v>
      </c>
      <c r="K2023">
        <v>3</v>
      </c>
      <c r="L2023" t="s">
        <v>1687</v>
      </c>
      <c r="M2023" t="s">
        <v>1688</v>
      </c>
      <c r="N2023" t="s">
        <v>27</v>
      </c>
      <c r="P2023">
        <v>1156</v>
      </c>
      <c r="Q2023" t="s">
        <v>1689</v>
      </c>
    </row>
    <row r="2024" spans="1:18" x14ac:dyDescent="0.3">
      <c r="A2024" t="s">
        <v>2801</v>
      </c>
      <c r="C2024" t="s">
        <v>2802</v>
      </c>
      <c r="D2024" s="2">
        <v>45913</v>
      </c>
      <c r="E2024" s="2">
        <v>45913</v>
      </c>
      <c r="F2024" s="2">
        <v>45913</v>
      </c>
      <c r="G2024" t="s">
        <v>86</v>
      </c>
      <c r="H2024" s="3">
        <v>266</v>
      </c>
      <c r="I2024" s="3"/>
      <c r="J2024">
        <v>1698</v>
      </c>
      <c r="K2024">
        <v>3</v>
      </c>
      <c r="L2024" t="s">
        <v>1687</v>
      </c>
      <c r="M2024" t="s">
        <v>1688</v>
      </c>
      <c r="N2024" t="s">
        <v>27</v>
      </c>
      <c r="P2024">
        <v>1156</v>
      </c>
      <c r="Q2024" t="s">
        <v>1689</v>
      </c>
    </row>
    <row r="2025" spans="1:18" x14ac:dyDescent="0.3">
      <c r="A2025" t="s">
        <v>2803</v>
      </c>
      <c r="B2025" t="s">
        <v>2804</v>
      </c>
      <c r="C2025" t="s">
        <v>2805</v>
      </c>
      <c r="D2025" s="2">
        <v>45918</v>
      </c>
      <c r="E2025" s="2">
        <v>45918</v>
      </c>
      <c r="F2025" s="2">
        <v>45918</v>
      </c>
      <c r="G2025" t="s">
        <v>86</v>
      </c>
      <c r="H2025" s="3">
        <v>795</v>
      </c>
      <c r="I2025" s="3"/>
      <c r="J2025">
        <v>1710</v>
      </c>
      <c r="K2025">
        <v>3</v>
      </c>
      <c r="L2025" t="s">
        <v>1687</v>
      </c>
      <c r="M2025" t="s">
        <v>1688</v>
      </c>
      <c r="N2025" t="s">
        <v>27</v>
      </c>
      <c r="P2025">
        <v>1156</v>
      </c>
      <c r="Q2025" t="s">
        <v>1689</v>
      </c>
    </row>
    <row r="2026" spans="1:18" x14ac:dyDescent="0.3">
      <c r="A2026" t="s">
        <v>2806</v>
      </c>
      <c r="C2026" t="s">
        <v>1820</v>
      </c>
      <c r="D2026" s="2">
        <v>45918</v>
      </c>
      <c r="E2026" s="2">
        <v>45918</v>
      </c>
      <c r="F2026" s="2">
        <v>45918</v>
      </c>
      <c r="G2026" t="s">
        <v>86</v>
      </c>
      <c r="H2026" s="3">
        <v>65</v>
      </c>
      <c r="I2026" s="3"/>
      <c r="J2026">
        <v>1711</v>
      </c>
      <c r="K2026">
        <v>3</v>
      </c>
      <c r="L2026" t="s">
        <v>1687</v>
      </c>
      <c r="M2026" t="s">
        <v>1688</v>
      </c>
      <c r="N2026" t="s">
        <v>27</v>
      </c>
      <c r="P2026">
        <v>1156</v>
      </c>
      <c r="Q2026" t="s">
        <v>1689</v>
      </c>
    </row>
    <row r="2027" spans="1:18" x14ac:dyDescent="0.3">
      <c r="A2027" t="s">
        <v>2807</v>
      </c>
      <c r="C2027" t="s">
        <v>2808</v>
      </c>
      <c r="D2027" s="2">
        <v>45919</v>
      </c>
      <c r="E2027" s="2">
        <v>45919</v>
      </c>
      <c r="F2027" s="2">
        <v>45919</v>
      </c>
      <c r="G2027" t="s">
        <v>86</v>
      </c>
      <c r="H2027" s="3">
        <v>161.5</v>
      </c>
      <c r="I2027" s="3"/>
      <c r="J2027">
        <v>1713</v>
      </c>
      <c r="K2027">
        <v>3</v>
      </c>
      <c r="L2027" t="s">
        <v>1687</v>
      </c>
      <c r="M2027" t="s">
        <v>1688</v>
      </c>
      <c r="N2027" t="s">
        <v>27</v>
      </c>
      <c r="P2027">
        <v>1156</v>
      </c>
      <c r="Q2027" t="s">
        <v>1689</v>
      </c>
    </row>
    <row r="2028" spans="1:18" x14ac:dyDescent="0.3">
      <c r="A2028" t="s">
        <v>2809</v>
      </c>
      <c r="C2028" t="s">
        <v>2810</v>
      </c>
      <c r="D2028" s="2">
        <v>45920</v>
      </c>
      <c r="E2028" s="2">
        <v>45920</v>
      </c>
      <c r="F2028" s="2">
        <v>45920</v>
      </c>
      <c r="G2028" t="s">
        <v>86</v>
      </c>
      <c r="H2028" s="3">
        <v>85</v>
      </c>
      <c r="I2028" s="3"/>
      <c r="J2028">
        <v>1721</v>
      </c>
      <c r="K2028">
        <v>3</v>
      </c>
      <c r="L2028" t="s">
        <v>1687</v>
      </c>
      <c r="M2028" t="s">
        <v>1688</v>
      </c>
      <c r="N2028" t="s">
        <v>27</v>
      </c>
      <c r="P2028">
        <v>1156</v>
      </c>
      <c r="Q2028" t="s">
        <v>1689</v>
      </c>
    </row>
    <row r="2029" spans="1:18" x14ac:dyDescent="0.3">
      <c r="A2029" t="s">
        <v>2811</v>
      </c>
      <c r="C2029" t="s">
        <v>2812</v>
      </c>
      <c r="D2029" s="2">
        <v>45925</v>
      </c>
      <c r="E2029" s="2">
        <v>45925</v>
      </c>
      <c r="F2029" s="2">
        <v>45925</v>
      </c>
      <c r="G2029" t="s">
        <v>86</v>
      </c>
      <c r="H2029" s="3">
        <v>515</v>
      </c>
      <c r="I2029" s="3"/>
      <c r="J2029">
        <v>1737</v>
      </c>
      <c r="K2029">
        <v>3</v>
      </c>
      <c r="L2029" t="s">
        <v>1687</v>
      </c>
      <c r="M2029" t="s">
        <v>1688</v>
      </c>
      <c r="N2029" t="s">
        <v>27</v>
      </c>
      <c r="P2029">
        <v>1156</v>
      </c>
      <c r="Q2029" t="s">
        <v>1689</v>
      </c>
    </row>
    <row r="2030" spans="1:18" x14ac:dyDescent="0.3">
      <c r="A2030" t="s">
        <v>2813</v>
      </c>
      <c r="C2030" t="s">
        <v>2812</v>
      </c>
      <c r="D2030" s="2">
        <v>45925</v>
      </c>
      <c r="E2030" s="2">
        <v>45925</v>
      </c>
      <c r="F2030" s="2">
        <v>45925</v>
      </c>
      <c r="G2030" t="s">
        <v>86</v>
      </c>
      <c r="H2030" s="3">
        <v>85</v>
      </c>
      <c r="I2030" s="3"/>
      <c r="J2030">
        <v>1740</v>
      </c>
      <c r="K2030">
        <v>3</v>
      </c>
      <c r="L2030" t="s">
        <v>1687</v>
      </c>
      <c r="M2030" t="s">
        <v>1688</v>
      </c>
      <c r="N2030" t="s">
        <v>27</v>
      </c>
      <c r="P2030">
        <v>1156</v>
      </c>
      <c r="Q2030" t="s">
        <v>1689</v>
      </c>
    </row>
    <row r="2031" spans="1:18" x14ac:dyDescent="0.3">
      <c r="A2031" s="4">
        <v>45674</v>
      </c>
      <c r="C2031" t="s">
        <v>2860</v>
      </c>
      <c r="D2031" s="2">
        <v>45903</v>
      </c>
      <c r="E2031" s="2">
        <v>45956</v>
      </c>
      <c r="F2031" s="2">
        <v>45926</v>
      </c>
      <c r="G2031" t="s">
        <v>331</v>
      </c>
      <c r="H2031" s="3">
        <v>330</v>
      </c>
      <c r="I2031" s="3"/>
      <c r="J2031">
        <v>17</v>
      </c>
      <c r="K2031">
        <v>3</v>
      </c>
      <c r="L2031" t="s">
        <v>1687</v>
      </c>
      <c r="M2031" t="s">
        <v>1688</v>
      </c>
      <c r="N2031" t="s">
        <v>27</v>
      </c>
      <c r="P2031">
        <v>2</v>
      </c>
      <c r="Q2031" t="s">
        <v>31</v>
      </c>
    </row>
    <row r="2032" spans="1:18" x14ac:dyDescent="0.3">
      <c r="A2032" s="4">
        <v>45676</v>
      </c>
      <c r="B2032" t="s">
        <v>2868</v>
      </c>
      <c r="C2032" t="s">
        <v>2869</v>
      </c>
      <c r="D2032" s="2">
        <v>45903</v>
      </c>
      <c r="E2032" s="2">
        <v>45926</v>
      </c>
      <c r="F2032" s="2">
        <v>45926</v>
      </c>
      <c r="G2032" t="s">
        <v>49</v>
      </c>
      <c r="H2032" s="3">
        <v>224</v>
      </c>
      <c r="I2032" s="3"/>
      <c r="J2032">
        <v>19</v>
      </c>
      <c r="K2032">
        <v>3</v>
      </c>
      <c r="L2032" t="s">
        <v>1687</v>
      </c>
      <c r="M2032" t="s">
        <v>1688</v>
      </c>
      <c r="N2032" t="s">
        <v>27</v>
      </c>
      <c r="P2032">
        <v>2</v>
      </c>
      <c r="Q2032" t="s">
        <v>31</v>
      </c>
    </row>
    <row r="2033" spans="1:18" x14ac:dyDescent="0.3">
      <c r="A2033" t="s">
        <v>2814</v>
      </c>
      <c r="C2033" t="s">
        <v>2815</v>
      </c>
      <c r="D2033" s="2">
        <v>45926</v>
      </c>
      <c r="E2033" s="2">
        <v>45926</v>
      </c>
      <c r="F2033" s="2">
        <v>45926</v>
      </c>
      <c r="G2033" t="s">
        <v>86</v>
      </c>
      <c r="H2033" s="3">
        <v>820</v>
      </c>
      <c r="I2033" s="3"/>
      <c r="J2033">
        <v>1745</v>
      </c>
      <c r="K2033">
        <v>3</v>
      </c>
      <c r="L2033" t="s">
        <v>1687</v>
      </c>
      <c r="M2033" t="s">
        <v>1688</v>
      </c>
      <c r="N2033" t="s">
        <v>27</v>
      </c>
      <c r="P2033">
        <v>1156</v>
      </c>
      <c r="Q2033" t="s">
        <v>1689</v>
      </c>
    </row>
    <row r="2034" spans="1:18" x14ac:dyDescent="0.3">
      <c r="A2034" t="s">
        <v>2819</v>
      </c>
      <c r="C2034" t="s">
        <v>2500</v>
      </c>
      <c r="D2034" s="2">
        <v>45912</v>
      </c>
      <c r="E2034" s="2">
        <v>45912</v>
      </c>
      <c r="F2034" s="2">
        <v>45926</v>
      </c>
      <c r="G2034" t="s">
        <v>49</v>
      </c>
      <c r="H2034" s="3">
        <v>725</v>
      </c>
      <c r="I2034" s="3"/>
      <c r="J2034">
        <v>1696</v>
      </c>
      <c r="K2034">
        <v>3</v>
      </c>
      <c r="L2034" t="s">
        <v>1687</v>
      </c>
      <c r="M2034" t="s">
        <v>1688</v>
      </c>
      <c r="N2034" t="s">
        <v>27</v>
      </c>
      <c r="P2034">
        <v>2</v>
      </c>
      <c r="Q2034" t="s">
        <v>31</v>
      </c>
    </row>
    <row r="2035" spans="1:18" x14ac:dyDescent="0.3">
      <c r="A2035" t="s">
        <v>2828</v>
      </c>
      <c r="C2035" t="s">
        <v>1918</v>
      </c>
      <c r="D2035" s="2">
        <v>45913</v>
      </c>
      <c r="E2035" s="2">
        <v>45913</v>
      </c>
      <c r="F2035" s="2">
        <v>45926</v>
      </c>
      <c r="G2035" t="s">
        <v>49</v>
      </c>
      <c r="H2035" s="3">
        <v>2890</v>
      </c>
      <c r="I2035" s="3"/>
      <c r="J2035">
        <v>1699</v>
      </c>
      <c r="K2035">
        <v>3</v>
      </c>
      <c r="L2035" t="s">
        <v>1687</v>
      </c>
      <c r="M2035" t="s">
        <v>1688</v>
      </c>
      <c r="N2035" t="s">
        <v>27</v>
      </c>
      <c r="P2035">
        <v>2</v>
      </c>
      <c r="Q2035" t="s">
        <v>31</v>
      </c>
    </row>
    <row r="2036" spans="1:18" x14ac:dyDescent="0.3">
      <c r="A2036" t="s">
        <v>2829</v>
      </c>
      <c r="C2036" t="s">
        <v>2830</v>
      </c>
      <c r="D2036" s="2">
        <v>45913</v>
      </c>
      <c r="E2036" s="2">
        <v>45913</v>
      </c>
      <c r="F2036" s="2">
        <v>45926</v>
      </c>
      <c r="G2036" t="s">
        <v>49</v>
      </c>
      <c r="H2036" s="3">
        <v>161.5</v>
      </c>
      <c r="I2036" s="3"/>
      <c r="J2036">
        <v>1703</v>
      </c>
      <c r="K2036">
        <v>3</v>
      </c>
      <c r="L2036" t="s">
        <v>1687</v>
      </c>
      <c r="M2036" t="s">
        <v>1688</v>
      </c>
      <c r="N2036" t="s">
        <v>27</v>
      </c>
      <c r="P2036">
        <v>2</v>
      </c>
      <c r="Q2036" t="s">
        <v>31</v>
      </c>
    </row>
    <row r="2037" spans="1:18" x14ac:dyDescent="0.3">
      <c r="A2037" t="s">
        <v>2831</v>
      </c>
      <c r="B2037" t="s">
        <v>1890</v>
      </c>
      <c r="C2037" t="s">
        <v>1891</v>
      </c>
      <c r="D2037" s="2">
        <v>45913</v>
      </c>
      <c r="E2037" s="2">
        <v>45913</v>
      </c>
      <c r="F2037" s="2">
        <v>45926</v>
      </c>
      <c r="G2037" t="s">
        <v>49</v>
      </c>
      <c r="H2037" s="3">
        <v>1400</v>
      </c>
      <c r="I2037" s="3"/>
      <c r="J2037">
        <v>1704</v>
      </c>
      <c r="K2037">
        <v>3</v>
      </c>
      <c r="L2037" t="s">
        <v>1687</v>
      </c>
      <c r="M2037" t="s">
        <v>1688</v>
      </c>
      <c r="N2037" t="s">
        <v>27</v>
      </c>
      <c r="P2037">
        <v>2</v>
      </c>
      <c r="Q2037" t="s">
        <v>31</v>
      </c>
    </row>
    <row r="2038" spans="1:18" x14ac:dyDescent="0.3">
      <c r="A2038" t="s">
        <v>2816</v>
      </c>
      <c r="C2038" t="s">
        <v>2800</v>
      </c>
      <c r="D2038" s="2">
        <v>45912</v>
      </c>
      <c r="E2038" s="2">
        <v>45912</v>
      </c>
      <c r="F2038" s="2">
        <v>45926</v>
      </c>
      <c r="G2038" t="s">
        <v>49</v>
      </c>
      <c r="H2038" s="3">
        <v>645</v>
      </c>
      <c r="I2038" s="3"/>
      <c r="J2038">
        <v>1693</v>
      </c>
      <c r="K2038">
        <v>3</v>
      </c>
      <c r="L2038" t="s">
        <v>1687</v>
      </c>
      <c r="M2038" t="s">
        <v>1688</v>
      </c>
      <c r="N2038" t="s">
        <v>27</v>
      </c>
      <c r="P2038">
        <v>2</v>
      </c>
      <c r="Q2038" t="s">
        <v>31</v>
      </c>
    </row>
    <row r="2039" spans="1:18" x14ac:dyDescent="0.3">
      <c r="A2039" t="s">
        <v>2817</v>
      </c>
      <c r="C2039" t="s">
        <v>2818</v>
      </c>
      <c r="D2039" s="2">
        <v>45912</v>
      </c>
      <c r="E2039" s="2">
        <v>45912</v>
      </c>
      <c r="F2039" s="2">
        <v>45926</v>
      </c>
      <c r="G2039" t="s">
        <v>49</v>
      </c>
      <c r="H2039" s="3">
        <v>835</v>
      </c>
      <c r="I2039" s="3"/>
      <c r="J2039">
        <v>1694</v>
      </c>
      <c r="K2039">
        <v>3</v>
      </c>
      <c r="L2039" t="s">
        <v>1687</v>
      </c>
      <c r="M2039" t="s">
        <v>1688</v>
      </c>
      <c r="N2039" t="s">
        <v>27</v>
      </c>
      <c r="P2039">
        <v>2</v>
      </c>
      <c r="Q2039" t="s">
        <v>31</v>
      </c>
    </row>
    <row r="2040" spans="1:18" x14ac:dyDescent="0.3">
      <c r="A2040" t="s">
        <v>2837</v>
      </c>
      <c r="C2040" t="s">
        <v>1699</v>
      </c>
      <c r="D2040" s="2">
        <v>45910</v>
      </c>
      <c r="E2040" s="2">
        <v>45910</v>
      </c>
      <c r="F2040" s="2">
        <v>45926</v>
      </c>
      <c r="G2040" t="s">
        <v>49</v>
      </c>
      <c r="H2040" s="3">
        <v>10</v>
      </c>
      <c r="I2040" s="3"/>
      <c r="J2040">
        <v>1679</v>
      </c>
      <c r="K2040">
        <v>3</v>
      </c>
      <c r="L2040" t="s">
        <v>1687</v>
      </c>
      <c r="M2040" t="s">
        <v>1688</v>
      </c>
      <c r="N2040" t="s">
        <v>27</v>
      </c>
      <c r="P2040">
        <v>2</v>
      </c>
      <c r="Q2040" t="s">
        <v>31</v>
      </c>
    </row>
    <row r="2041" spans="1:18" x14ac:dyDescent="0.3">
      <c r="A2041" t="s">
        <v>2838</v>
      </c>
      <c r="C2041" t="s">
        <v>2795</v>
      </c>
      <c r="D2041" s="2">
        <v>45910</v>
      </c>
      <c r="E2041" s="2">
        <v>45910</v>
      </c>
      <c r="F2041" s="2">
        <v>45926</v>
      </c>
      <c r="G2041" t="s">
        <v>49</v>
      </c>
      <c r="H2041" s="3">
        <v>250</v>
      </c>
      <c r="I2041" s="3"/>
      <c r="J2041">
        <v>1683</v>
      </c>
      <c r="K2041">
        <v>3</v>
      </c>
      <c r="L2041" t="s">
        <v>1687</v>
      </c>
      <c r="M2041" t="s">
        <v>1688</v>
      </c>
      <c r="N2041" t="s">
        <v>27</v>
      </c>
      <c r="P2041">
        <v>2</v>
      </c>
      <c r="Q2041" t="s">
        <v>31</v>
      </c>
    </row>
    <row r="2042" spans="1:18" x14ac:dyDescent="0.3">
      <c r="A2042" t="s">
        <v>2839</v>
      </c>
      <c r="C2042" t="s">
        <v>2795</v>
      </c>
      <c r="D2042" s="2">
        <v>45910</v>
      </c>
      <c r="E2042" s="2">
        <v>45910</v>
      </c>
      <c r="F2042" s="2">
        <v>45926</v>
      </c>
      <c r="G2042" t="s">
        <v>49</v>
      </c>
      <c r="H2042" s="3">
        <v>85</v>
      </c>
      <c r="I2042" s="3"/>
      <c r="J2042">
        <v>1684</v>
      </c>
      <c r="K2042">
        <v>3</v>
      </c>
      <c r="L2042" t="s">
        <v>1687</v>
      </c>
      <c r="M2042" t="s">
        <v>1688</v>
      </c>
      <c r="N2042" t="s">
        <v>27</v>
      </c>
      <c r="P2042">
        <v>2</v>
      </c>
      <c r="Q2042" t="s">
        <v>31</v>
      </c>
    </row>
    <row r="2043" spans="1:18" x14ac:dyDescent="0.3">
      <c r="A2043" t="s">
        <v>2840</v>
      </c>
      <c r="C2043" t="s">
        <v>2795</v>
      </c>
      <c r="D2043" s="2">
        <v>45910</v>
      </c>
      <c r="E2043" s="2">
        <v>45910</v>
      </c>
      <c r="F2043" s="2">
        <v>45926</v>
      </c>
      <c r="G2043" t="s">
        <v>49</v>
      </c>
      <c r="H2043" s="3">
        <v>85</v>
      </c>
      <c r="I2043" s="3"/>
      <c r="J2043">
        <v>1685</v>
      </c>
      <c r="K2043">
        <v>3</v>
      </c>
      <c r="L2043" t="s">
        <v>1687</v>
      </c>
      <c r="M2043" t="s">
        <v>1688</v>
      </c>
      <c r="N2043" t="s">
        <v>27</v>
      </c>
      <c r="P2043">
        <v>2</v>
      </c>
      <c r="Q2043" t="s">
        <v>31</v>
      </c>
    </row>
    <row r="2044" spans="1:18" x14ac:dyDescent="0.3">
      <c r="A2044" t="s">
        <v>2820</v>
      </c>
      <c r="C2044" t="s">
        <v>2795</v>
      </c>
      <c r="D2044" s="2">
        <v>45910</v>
      </c>
      <c r="E2044" s="2">
        <v>45910</v>
      </c>
      <c r="F2044" s="2">
        <v>45926</v>
      </c>
      <c r="G2044" t="s">
        <v>49</v>
      </c>
      <c r="H2044" s="3">
        <v>5</v>
      </c>
      <c r="I2044" s="3"/>
      <c r="J2044">
        <v>1686</v>
      </c>
      <c r="K2044">
        <v>3</v>
      </c>
      <c r="L2044" t="s">
        <v>1687</v>
      </c>
      <c r="M2044" t="s">
        <v>1688</v>
      </c>
      <c r="N2044" t="s">
        <v>27</v>
      </c>
      <c r="P2044">
        <v>2</v>
      </c>
      <c r="Q2044" t="s">
        <v>31</v>
      </c>
    </row>
    <row r="2045" spans="1:18" x14ac:dyDescent="0.3">
      <c r="A2045" t="s">
        <v>2821</v>
      </c>
      <c r="C2045" t="s">
        <v>2795</v>
      </c>
      <c r="D2045" s="2">
        <v>45910</v>
      </c>
      <c r="E2045" s="2">
        <v>45910</v>
      </c>
      <c r="F2045" s="2">
        <v>45926</v>
      </c>
      <c r="G2045" t="s">
        <v>49</v>
      </c>
      <c r="H2045" s="3">
        <v>85</v>
      </c>
      <c r="I2045" s="3"/>
      <c r="J2045">
        <v>1687</v>
      </c>
      <c r="K2045">
        <v>3</v>
      </c>
      <c r="L2045" t="s">
        <v>1687</v>
      </c>
      <c r="M2045" t="s">
        <v>1688</v>
      </c>
      <c r="N2045" t="s">
        <v>27</v>
      </c>
      <c r="P2045">
        <v>2</v>
      </c>
      <c r="Q2045" t="s">
        <v>31</v>
      </c>
    </row>
    <row r="2046" spans="1:18" x14ac:dyDescent="0.3">
      <c r="A2046" t="s">
        <v>2822</v>
      </c>
      <c r="C2046" t="s">
        <v>2795</v>
      </c>
      <c r="D2046" s="2">
        <v>45910</v>
      </c>
      <c r="E2046" s="2">
        <v>45910</v>
      </c>
      <c r="F2046" s="2">
        <v>45926</v>
      </c>
      <c r="G2046" t="s">
        <v>49</v>
      </c>
      <c r="H2046" s="3">
        <v>425</v>
      </c>
      <c r="I2046" s="3"/>
      <c r="J2046">
        <v>1688</v>
      </c>
      <c r="K2046">
        <v>3</v>
      </c>
      <c r="L2046" t="s">
        <v>1687</v>
      </c>
      <c r="M2046" t="s">
        <v>1688</v>
      </c>
      <c r="N2046" t="s">
        <v>27</v>
      </c>
      <c r="P2046">
        <v>2</v>
      </c>
      <c r="Q2046" t="s">
        <v>31</v>
      </c>
      <c r="R2046" t="s">
        <v>2823</v>
      </c>
    </row>
    <row r="2047" spans="1:18" x14ac:dyDescent="0.3">
      <c r="A2047" t="s">
        <v>2824</v>
      </c>
      <c r="C2047" t="s">
        <v>2825</v>
      </c>
      <c r="D2047" s="2">
        <v>45911</v>
      </c>
      <c r="E2047" s="2">
        <v>45911</v>
      </c>
      <c r="F2047" s="2">
        <v>45926</v>
      </c>
      <c r="G2047" t="s">
        <v>49</v>
      </c>
      <c r="H2047" s="3">
        <v>760</v>
      </c>
      <c r="I2047" s="3"/>
      <c r="J2047">
        <v>1689</v>
      </c>
      <c r="K2047">
        <v>3</v>
      </c>
      <c r="L2047" t="s">
        <v>1687</v>
      </c>
      <c r="M2047" t="s">
        <v>1688</v>
      </c>
      <c r="N2047" t="s">
        <v>27</v>
      </c>
      <c r="P2047">
        <v>2</v>
      </c>
      <c r="Q2047" t="s">
        <v>31</v>
      </c>
    </row>
    <row r="2048" spans="1:18" x14ac:dyDescent="0.3">
      <c r="A2048" t="s">
        <v>2826</v>
      </c>
      <c r="C2048" t="s">
        <v>2827</v>
      </c>
      <c r="D2048" s="2">
        <v>45911</v>
      </c>
      <c r="E2048" s="2">
        <v>45911</v>
      </c>
      <c r="F2048" s="2">
        <v>45926</v>
      </c>
      <c r="G2048" t="s">
        <v>49</v>
      </c>
      <c r="H2048" s="3">
        <v>920</v>
      </c>
      <c r="I2048" s="3"/>
      <c r="J2048">
        <v>1690</v>
      </c>
      <c r="K2048">
        <v>3</v>
      </c>
      <c r="L2048" t="s">
        <v>1687</v>
      </c>
      <c r="M2048" t="s">
        <v>1688</v>
      </c>
      <c r="N2048" t="s">
        <v>27</v>
      </c>
      <c r="P2048">
        <v>2</v>
      </c>
      <c r="Q2048" t="s">
        <v>31</v>
      </c>
    </row>
    <row r="2049" spans="1:17" x14ac:dyDescent="0.3">
      <c r="A2049" t="s">
        <v>2832</v>
      </c>
      <c r="C2049" t="s">
        <v>2833</v>
      </c>
      <c r="D2049" s="2">
        <v>45906</v>
      </c>
      <c r="E2049" s="2">
        <v>45906</v>
      </c>
      <c r="F2049" s="2">
        <v>45926</v>
      </c>
      <c r="G2049" t="s">
        <v>49</v>
      </c>
      <c r="H2049" s="3">
        <v>133</v>
      </c>
      <c r="I2049" s="3"/>
      <c r="J2049">
        <v>1675</v>
      </c>
      <c r="K2049">
        <v>3</v>
      </c>
      <c r="L2049" t="s">
        <v>1687</v>
      </c>
      <c r="M2049" t="s">
        <v>1688</v>
      </c>
      <c r="N2049" t="s">
        <v>27</v>
      </c>
      <c r="P2049">
        <v>2</v>
      </c>
      <c r="Q2049" t="s">
        <v>31</v>
      </c>
    </row>
    <row r="2050" spans="1:17" x14ac:dyDescent="0.3">
      <c r="A2050" t="s">
        <v>2834</v>
      </c>
      <c r="C2050" t="s">
        <v>1695</v>
      </c>
      <c r="D2050" s="2">
        <v>45909</v>
      </c>
      <c r="E2050" s="2">
        <v>45909</v>
      </c>
      <c r="F2050" s="2">
        <v>45926</v>
      </c>
      <c r="G2050" t="s">
        <v>49</v>
      </c>
      <c r="H2050" s="3">
        <v>595</v>
      </c>
      <c r="I2050" s="3"/>
      <c r="J2050">
        <v>1676</v>
      </c>
      <c r="K2050">
        <v>3</v>
      </c>
      <c r="L2050" t="s">
        <v>1687</v>
      </c>
      <c r="M2050" t="s">
        <v>1688</v>
      </c>
      <c r="N2050" t="s">
        <v>27</v>
      </c>
      <c r="P2050">
        <v>2</v>
      </c>
      <c r="Q2050" t="s">
        <v>31</v>
      </c>
    </row>
    <row r="2051" spans="1:17" x14ac:dyDescent="0.3">
      <c r="A2051" t="s">
        <v>2835</v>
      </c>
      <c r="C2051" t="s">
        <v>1829</v>
      </c>
      <c r="D2051" s="2">
        <v>45909</v>
      </c>
      <c r="E2051" s="2">
        <v>45909</v>
      </c>
      <c r="F2051" s="2">
        <v>45926</v>
      </c>
      <c r="G2051" t="s">
        <v>49</v>
      </c>
      <c r="H2051" s="3">
        <v>1000</v>
      </c>
      <c r="I2051" s="3"/>
      <c r="J2051">
        <v>1677</v>
      </c>
      <c r="K2051">
        <v>3</v>
      </c>
      <c r="L2051" t="s">
        <v>1687</v>
      </c>
      <c r="M2051" t="s">
        <v>1688</v>
      </c>
      <c r="N2051" t="s">
        <v>27</v>
      </c>
      <c r="P2051">
        <v>2</v>
      </c>
      <c r="Q2051" t="s">
        <v>31</v>
      </c>
    </row>
    <row r="2052" spans="1:17" x14ac:dyDescent="0.3">
      <c r="A2052" t="s">
        <v>2836</v>
      </c>
      <c r="C2052" t="s">
        <v>1829</v>
      </c>
      <c r="D2052" s="2">
        <v>45909</v>
      </c>
      <c r="E2052" s="2">
        <v>45909</v>
      </c>
      <c r="F2052" s="2">
        <v>45926</v>
      </c>
      <c r="G2052" t="s">
        <v>1708</v>
      </c>
      <c r="H2052" s="3">
        <v>835</v>
      </c>
      <c r="I2052" s="3"/>
      <c r="J2052">
        <v>1677</v>
      </c>
      <c r="K2052">
        <v>3</v>
      </c>
      <c r="L2052" t="s">
        <v>1687</v>
      </c>
      <c r="M2052" t="s">
        <v>1688</v>
      </c>
      <c r="N2052" t="s">
        <v>27</v>
      </c>
      <c r="P2052">
        <v>2</v>
      </c>
      <c r="Q2052" t="s">
        <v>31</v>
      </c>
    </row>
    <row r="2053" spans="1:17" x14ac:dyDescent="0.3">
      <c r="A2053" t="s">
        <v>2841</v>
      </c>
      <c r="C2053" t="s">
        <v>1686</v>
      </c>
      <c r="D2053" s="2">
        <v>45904</v>
      </c>
      <c r="E2053" s="2">
        <v>45904</v>
      </c>
      <c r="F2053" s="2">
        <v>45926</v>
      </c>
      <c r="G2053" t="s">
        <v>49</v>
      </c>
      <c r="H2053" s="3">
        <v>605</v>
      </c>
      <c r="I2053" s="3"/>
      <c r="J2053">
        <v>1665</v>
      </c>
      <c r="K2053">
        <v>3</v>
      </c>
      <c r="L2053" t="s">
        <v>1687</v>
      </c>
      <c r="M2053" t="s">
        <v>1688</v>
      </c>
      <c r="N2053" t="s">
        <v>27</v>
      </c>
      <c r="P2053">
        <v>2</v>
      </c>
      <c r="Q2053" t="s">
        <v>31</v>
      </c>
    </row>
    <row r="2054" spans="1:17" x14ac:dyDescent="0.3">
      <c r="A2054" t="s">
        <v>2842</v>
      </c>
      <c r="C2054" t="s">
        <v>2843</v>
      </c>
      <c r="D2054" s="2">
        <v>45905</v>
      </c>
      <c r="E2054" s="2">
        <v>45935</v>
      </c>
      <c r="F2054" s="2">
        <v>45926</v>
      </c>
      <c r="G2054" t="s">
        <v>331</v>
      </c>
      <c r="H2054" s="3">
        <v>415</v>
      </c>
      <c r="I2054" s="3"/>
      <c r="J2054">
        <v>1666</v>
      </c>
      <c r="K2054">
        <v>3</v>
      </c>
      <c r="L2054" t="s">
        <v>1687</v>
      </c>
      <c r="M2054" t="s">
        <v>1688</v>
      </c>
      <c r="N2054" t="s">
        <v>27</v>
      </c>
      <c r="P2054">
        <v>2</v>
      </c>
      <c r="Q2054" t="s">
        <v>31</v>
      </c>
    </row>
    <row r="2055" spans="1:17" x14ac:dyDescent="0.3">
      <c r="A2055" t="s">
        <v>2844</v>
      </c>
      <c r="B2055" t="s">
        <v>1786</v>
      </c>
      <c r="C2055" t="s">
        <v>1787</v>
      </c>
      <c r="D2055" s="2">
        <v>45905</v>
      </c>
      <c r="E2055" s="2">
        <v>45935</v>
      </c>
      <c r="F2055" s="2">
        <v>45926</v>
      </c>
      <c r="G2055" t="s">
        <v>45</v>
      </c>
      <c r="H2055" s="3">
        <v>1120</v>
      </c>
      <c r="I2055" s="3"/>
      <c r="J2055">
        <v>1667</v>
      </c>
      <c r="K2055">
        <v>3</v>
      </c>
      <c r="L2055" t="s">
        <v>1687</v>
      </c>
      <c r="M2055" t="s">
        <v>1688</v>
      </c>
      <c r="N2055" t="s">
        <v>27</v>
      </c>
      <c r="P2055">
        <v>2</v>
      </c>
      <c r="Q2055" t="s">
        <v>31</v>
      </c>
    </row>
    <row r="2056" spans="1:17" x14ac:dyDescent="0.3">
      <c r="A2056" t="s">
        <v>2845</v>
      </c>
      <c r="C2056" t="s">
        <v>2846</v>
      </c>
      <c r="D2056" s="2">
        <v>45905</v>
      </c>
      <c r="E2056" s="2">
        <v>45905</v>
      </c>
      <c r="F2056" s="2">
        <v>45926</v>
      </c>
      <c r="G2056" t="s">
        <v>49</v>
      </c>
      <c r="H2056" s="3">
        <v>85</v>
      </c>
      <c r="I2056" s="3"/>
      <c r="J2056">
        <v>1668</v>
      </c>
      <c r="K2056">
        <v>3</v>
      </c>
      <c r="L2056" t="s">
        <v>1687</v>
      </c>
      <c r="M2056" t="s">
        <v>1688</v>
      </c>
      <c r="N2056" t="s">
        <v>27</v>
      </c>
      <c r="P2056">
        <v>2</v>
      </c>
      <c r="Q2056" t="s">
        <v>31</v>
      </c>
    </row>
    <row r="2057" spans="1:17" x14ac:dyDescent="0.3">
      <c r="A2057" t="s">
        <v>2847</v>
      </c>
      <c r="C2057" t="s">
        <v>2848</v>
      </c>
      <c r="D2057" s="2">
        <v>45905</v>
      </c>
      <c r="E2057" s="2">
        <v>45905</v>
      </c>
      <c r="F2057" s="2">
        <v>45926</v>
      </c>
      <c r="G2057" t="s">
        <v>49</v>
      </c>
      <c r="H2057" s="3">
        <v>755</v>
      </c>
      <c r="I2057" s="3"/>
      <c r="J2057">
        <v>1669</v>
      </c>
      <c r="K2057">
        <v>3</v>
      </c>
      <c r="L2057" t="s">
        <v>1687</v>
      </c>
      <c r="M2057" t="s">
        <v>1688</v>
      </c>
      <c r="N2057" t="s">
        <v>27</v>
      </c>
      <c r="P2057">
        <v>2</v>
      </c>
      <c r="Q2057" t="s">
        <v>31</v>
      </c>
    </row>
    <row r="2058" spans="1:17" x14ac:dyDescent="0.3">
      <c r="A2058" t="s">
        <v>2849</v>
      </c>
      <c r="B2058" t="s">
        <v>1875</v>
      </c>
      <c r="C2058" t="s">
        <v>1876</v>
      </c>
      <c r="D2058" s="2">
        <v>45905</v>
      </c>
      <c r="E2058" s="2">
        <v>45905</v>
      </c>
      <c r="F2058" s="2">
        <v>45926</v>
      </c>
      <c r="G2058" t="s">
        <v>49</v>
      </c>
      <c r="H2058" s="3">
        <v>1520</v>
      </c>
      <c r="I2058" s="3"/>
      <c r="J2058">
        <v>1670</v>
      </c>
      <c r="K2058">
        <v>3</v>
      </c>
      <c r="L2058" t="s">
        <v>1687</v>
      </c>
      <c r="M2058" t="s">
        <v>1688</v>
      </c>
      <c r="N2058" t="s">
        <v>27</v>
      </c>
      <c r="P2058">
        <v>2</v>
      </c>
      <c r="Q2058" t="s">
        <v>31</v>
      </c>
    </row>
    <row r="2059" spans="1:17" x14ac:dyDescent="0.3">
      <c r="A2059" t="s">
        <v>2850</v>
      </c>
      <c r="C2059" t="s">
        <v>2851</v>
      </c>
      <c r="D2059" s="2">
        <v>45906</v>
      </c>
      <c r="E2059" s="2">
        <v>45906</v>
      </c>
      <c r="F2059" s="2">
        <v>45926</v>
      </c>
      <c r="G2059" t="s">
        <v>49</v>
      </c>
      <c r="H2059" s="3">
        <v>161.5</v>
      </c>
      <c r="I2059" s="3"/>
      <c r="J2059">
        <v>1671</v>
      </c>
      <c r="K2059">
        <v>3</v>
      </c>
      <c r="L2059" t="s">
        <v>1687</v>
      </c>
      <c r="M2059" t="s">
        <v>1688</v>
      </c>
      <c r="N2059" t="s">
        <v>27</v>
      </c>
      <c r="P2059">
        <v>2</v>
      </c>
      <c r="Q2059" t="s">
        <v>31</v>
      </c>
    </row>
    <row r="2060" spans="1:17" x14ac:dyDescent="0.3">
      <c r="A2060" t="s">
        <v>2852</v>
      </c>
      <c r="C2060" t="s">
        <v>2853</v>
      </c>
      <c r="D2060" s="2">
        <v>45906</v>
      </c>
      <c r="E2060" s="2">
        <v>45936</v>
      </c>
      <c r="F2060" s="2">
        <v>45926</v>
      </c>
      <c r="G2060" t="s">
        <v>331</v>
      </c>
      <c r="H2060" s="3">
        <v>340</v>
      </c>
      <c r="I2060" s="3"/>
      <c r="J2060">
        <v>1672</v>
      </c>
      <c r="K2060">
        <v>3</v>
      </c>
      <c r="L2060" t="s">
        <v>1687</v>
      </c>
      <c r="M2060" t="s">
        <v>1688</v>
      </c>
      <c r="N2060" t="s">
        <v>27</v>
      </c>
      <c r="P2060">
        <v>2</v>
      </c>
      <c r="Q2060" t="s">
        <v>31</v>
      </c>
    </row>
    <row r="2061" spans="1:17" x14ac:dyDescent="0.3">
      <c r="A2061" t="s">
        <v>2854</v>
      </c>
      <c r="C2061" t="s">
        <v>2855</v>
      </c>
      <c r="D2061" s="2">
        <v>45902</v>
      </c>
      <c r="E2061" s="2">
        <v>45932</v>
      </c>
      <c r="F2061" s="2">
        <v>45926</v>
      </c>
      <c r="G2061" t="s">
        <v>331</v>
      </c>
      <c r="H2061" s="3">
        <v>320</v>
      </c>
      <c r="I2061" s="3"/>
      <c r="J2061">
        <v>1654</v>
      </c>
      <c r="K2061">
        <v>3</v>
      </c>
      <c r="L2061" t="s">
        <v>1687</v>
      </c>
      <c r="M2061" t="s">
        <v>1688</v>
      </c>
      <c r="N2061" t="s">
        <v>27</v>
      </c>
      <c r="P2061">
        <v>2</v>
      </c>
      <c r="Q2061" t="s">
        <v>31</v>
      </c>
    </row>
    <row r="2062" spans="1:17" x14ac:dyDescent="0.3">
      <c r="A2062" t="s">
        <v>2856</v>
      </c>
      <c r="B2062">
        <v>70465300170</v>
      </c>
      <c r="C2062" t="s">
        <v>2857</v>
      </c>
      <c r="D2062" s="2">
        <v>45903</v>
      </c>
      <c r="E2062" s="2">
        <v>45903</v>
      </c>
      <c r="F2062" s="2">
        <v>45926</v>
      </c>
      <c r="G2062" t="s">
        <v>331</v>
      </c>
      <c r="H2062" s="3">
        <v>320</v>
      </c>
      <c r="I2062" s="3"/>
      <c r="J2062">
        <v>1655</v>
      </c>
      <c r="K2062">
        <v>3</v>
      </c>
      <c r="L2062" t="s">
        <v>1687</v>
      </c>
      <c r="M2062" t="s">
        <v>1688</v>
      </c>
      <c r="N2062" t="s">
        <v>27</v>
      </c>
      <c r="P2062">
        <v>2</v>
      </c>
      <c r="Q2062" t="s">
        <v>31</v>
      </c>
    </row>
    <row r="2063" spans="1:17" x14ac:dyDescent="0.3">
      <c r="A2063" t="s">
        <v>2858</v>
      </c>
      <c r="B2063">
        <v>70465300170</v>
      </c>
      <c r="C2063" t="s">
        <v>2857</v>
      </c>
      <c r="D2063" s="2">
        <v>45903</v>
      </c>
      <c r="E2063" s="2">
        <v>45933</v>
      </c>
      <c r="F2063" s="2">
        <v>45926</v>
      </c>
      <c r="G2063" t="s">
        <v>331</v>
      </c>
      <c r="H2063" s="3">
        <v>480</v>
      </c>
      <c r="I2063" s="3"/>
      <c r="J2063">
        <v>1655</v>
      </c>
      <c r="K2063">
        <v>3</v>
      </c>
      <c r="L2063" t="s">
        <v>1687</v>
      </c>
      <c r="M2063" t="s">
        <v>1688</v>
      </c>
      <c r="N2063" t="s">
        <v>27</v>
      </c>
      <c r="P2063">
        <v>2</v>
      </c>
      <c r="Q2063" t="s">
        <v>31</v>
      </c>
    </row>
    <row r="2064" spans="1:17" x14ac:dyDescent="0.3">
      <c r="A2064" t="s">
        <v>2859</v>
      </c>
      <c r="C2064" t="s">
        <v>2860</v>
      </c>
      <c r="D2064" s="2">
        <v>45903</v>
      </c>
      <c r="E2064" s="2">
        <v>45903</v>
      </c>
      <c r="F2064" s="2">
        <v>45926</v>
      </c>
      <c r="G2064" t="s">
        <v>49</v>
      </c>
      <c r="H2064" s="3">
        <v>350</v>
      </c>
      <c r="I2064" s="3"/>
      <c r="J2064">
        <v>1656</v>
      </c>
      <c r="K2064">
        <v>3</v>
      </c>
      <c r="L2064" t="s">
        <v>1687</v>
      </c>
      <c r="M2064" t="s">
        <v>1688</v>
      </c>
      <c r="N2064" t="s">
        <v>27</v>
      </c>
      <c r="P2064">
        <v>2</v>
      </c>
      <c r="Q2064" t="s">
        <v>31</v>
      </c>
    </row>
    <row r="2065" spans="1:18" x14ac:dyDescent="0.3">
      <c r="A2065" t="s">
        <v>2861</v>
      </c>
      <c r="B2065" t="s">
        <v>2471</v>
      </c>
      <c r="C2065" t="s">
        <v>2472</v>
      </c>
      <c r="D2065" s="2">
        <v>45904</v>
      </c>
      <c r="E2065" s="2">
        <v>45904</v>
      </c>
      <c r="F2065" s="2">
        <v>45926</v>
      </c>
      <c r="G2065" t="s">
        <v>49</v>
      </c>
      <c r="H2065" s="3">
        <v>435</v>
      </c>
      <c r="I2065" s="3"/>
      <c r="J2065">
        <v>1658</v>
      </c>
      <c r="K2065">
        <v>3</v>
      </c>
      <c r="L2065" t="s">
        <v>1687</v>
      </c>
      <c r="M2065" t="s">
        <v>1688</v>
      </c>
      <c r="N2065" t="s">
        <v>27</v>
      </c>
      <c r="P2065">
        <v>2</v>
      </c>
      <c r="Q2065" t="s">
        <v>31</v>
      </c>
    </row>
    <row r="2066" spans="1:18" x14ac:dyDescent="0.3">
      <c r="A2066" t="s">
        <v>2862</v>
      </c>
      <c r="C2066" t="s">
        <v>1893</v>
      </c>
      <c r="D2066" s="2">
        <v>45904</v>
      </c>
      <c r="E2066" s="2">
        <v>45904</v>
      </c>
      <c r="F2066" s="2">
        <v>45926</v>
      </c>
      <c r="G2066" t="s">
        <v>49</v>
      </c>
      <c r="H2066" s="3">
        <v>265</v>
      </c>
      <c r="I2066" s="3"/>
      <c r="J2066">
        <v>1659</v>
      </c>
      <c r="K2066">
        <v>3</v>
      </c>
      <c r="L2066" t="s">
        <v>1687</v>
      </c>
      <c r="M2066" t="s">
        <v>1688</v>
      </c>
      <c r="N2066" t="s">
        <v>27</v>
      </c>
      <c r="P2066">
        <v>2</v>
      </c>
      <c r="Q2066" t="s">
        <v>31</v>
      </c>
    </row>
    <row r="2067" spans="1:18" x14ac:dyDescent="0.3">
      <c r="A2067" t="s">
        <v>2863</v>
      </c>
      <c r="C2067" t="s">
        <v>2864</v>
      </c>
      <c r="D2067" s="2">
        <v>45904</v>
      </c>
      <c r="E2067" s="2">
        <v>45904</v>
      </c>
      <c r="F2067" s="2">
        <v>45926</v>
      </c>
      <c r="G2067" t="s">
        <v>49</v>
      </c>
      <c r="H2067" s="3">
        <v>140</v>
      </c>
      <c r="I2067" s="3"/>
      <c r="J2067">
        <v>1660</v>
      </c>
      <c r="K2067">
        <v>3</v>
      </c>
      <c r="L2067" t="s">
        <v>1687</v>
      </c>
      <c r="M2067" t="s">
        <v>1688</v>
      </c>
      <c r="N2067" t="s">
        <v>27</v>
      </c>
      <c r="P2067">
        <v>2</v>
      </c>
      <c r="Q2067" t="s">
        <v>31</v>
      </c>
    </row>
    <row r="2068" spans="1:18" x14ac:dyDescent="0.3">
      <c r="A2068" t="s">
        <v>2865</v>
      </c>
      <c r="C2068" t="s">
        <v>1699</v>
      </c>
      <c r="D2068" s="2">
        <v>45904</v>
      </c>
      <c r="E2068" s="2">
        <v>45904</v>
      </c>
      <c r="F2068" s="2">
        <v>45926</v>
      </c>
      <c r="G2068" t="s">
        <v>49</v>
      </c>
      <c r="H2068" s="3">
        <v>90</v>
      </c>
      <c r="I2068" s="3"/>
      <c r="J2068">
        <v>1661</v>
      </c>
      <c r="K2068">
        <v>3</v>
      </c>
      <c r="L2068" t="s">
        <v>1687</v>
      </c>
      <c r="M2068" t="s">
        <v>1688</v>
      </c>
      <c r="N2068" t="s">
        <v>27</v>
      </c>
      <c r="P2068">
        <v>2</v>
      </c>
      <c r="Q2068" t="s">
        <v>31</v>
      </c>
    </row>
    <row r="2069" spans="1:18" x14ac:dyDescent="0.3">
      <c r="A2069" t="s">
        <v>2866</v>
      </c>
      <c r="C2069" t="s">
        <v>1699</v>
      </c>
      <c r="D2069" s="2">
        <v>45904</v>
      </c>
      <c r="E2069" s="2">
        <v>45904</v>
      </c>
      <c r="F2069" s="2">
        <v>45926</v>
      </c>
      <c r="G2069" t="s">
        <v>49</v>
      </c>
      <c r="H2069" s="3">
        <v>110</v>
      </c>
      <c r="I2069" s="3"/>
      <c r="J2069">
        <v>1662</v>
      </c>
      <c r="K2069">
        <v>3</v>
      </c>
      <c r="L2069" t="s">
        <v>1687</v>
      </c>
      <c r="M2069" t="s">
        <v>1688</v>
      </c>
      <c r="N2069" t="s">
        <v>27</v>
      </c>
      <c r="P2069">
        <v>2</v>
      </c>
      <c r="Q2069" t="s">
        <v>31</v>
      </c>
    </row>
    <row r="2070" spans="1:18" x14ac:dyDescent="0.3">
      <c r="A2070" t="s">
        <v>2867</v>
      </c>
      <c r="C2070" t="s">
        <v>1686</v>
      </c>
      <c r="D2070" s="2">
        <v>45904</v>
      </c>
      <c r="E2070" s="2">
        <v>45904</v>
      </c>
      <c r="F2070" s="2">
        <v>45926</v>
      </c>
      <c r="G2070" t="s">
        <v>49</v>
      </c>
      <c r="H2070" s="3">
        <v>170</v>
      </c>
      <c r="I2070" s="3"/>
      <c r="J2070">
        <v>1663</v>
      </c>
      <c r="K2070">
        <v>3</v>
      </c>
      <c r="L2070" t="s">
        <v>1687</v>
      </c>
      <c r="M2070" t="s">
        <v>1688</v>
      </c>
      <c r="N2070" t="s">
        <v>27</v>
      </c>
      <c r="P2070">
        <v>2</v>
      </c>
      <c r="Q2070" t="s">
        <v>31</v>
      </c>
    </row>
    <row r="2071" spans="1:18" x14ac:dyDescent="0.3">
      <c r="A2071" t="s">
        <v>2870</v>
      </c>
      <c r="B2071" t="s">
        <v>1932</v>
      </c>
      <c r="C2071" t="s">
        <v>1933</v>
      </c>
      <c r="D2071" s="2">
        <v>45908</v>
      </c>
      <c r="E2071" s="2">
        <v>45908</v>
      </c>
      <c r="F2071" s="2">
        <v>45926</v>
      </c>
      <c r="G2071" t="s">
        <v>49</v>
      </c>
      <c r="H2071" s="3">
        <v>1300</v>
      </c>
      <c r="I2071" s="3"/>
      <c r="J2071">
        <v>2422</v>
      </c>
      <c r="K2071">
        <v>3</v>
      </c>
      <c r="L2071" t="s">
        <v>1687</v>
      </c>
      <c r="M2071" t="s">
        <v>1688</v>
      </c>
      <c r="N2071" t="s">
        <v>27</v>
      </c>
      <c r="P2071">
        <v>2</v>
      </c>
      <c r="Q2071" t="s">
        <v>31</v>
      </c>
    </row>
    <row r="2072" spans="1:18" x14ac:dyDescent="0.3">
      <c r="A2072" t="s">
        <v>2952</v>
      </c>
      <c r="B2072" t="s">
        <v>2135</v>
      </c>
      <c r="C2072" t="s">
        <v>2136</v>
      </c>
      <c r="D2072" s="2">
        <v>45905</v>
      </c>
      <c r="E2072" s="2">
        <v>45905</v>
      </c>
      <c r="F2072" s="2">
        <v>45926</v>
      </c>
      <c r="G2072" t="s">
        <v>49</v>
      </c>
      <c r="H2072" s="3">
        <v>850</v>
      </c>
      <c r="I2072" s="3"/>
      <c r="J2072">
        <v>2416</v>
      </c>
      <c r="K2072">
        <v>3</v>
      </c>
      <c r="L2072" t="s">
        <v>1687</v>
      </c>
      <c r="M2072" t="s">
        <v>1688</v>
      </c>
      <c r="N2072" t="s">
        <v>27</v>
      </c>
      <c r="P2072">
        <v>2</v>
      </c>
      <c r="Q2072" t="s">
        <v>31</v>
      </c>
    </row>
    <row r="2073" spans="1:18" x14ac:dyDescent="0.3">
      <c r="A2073" t="s">
        <v>2953</v>
      </c>
      <c r="B2073" t="s">
        <v>2048</v>
      </c>
      <c r="C2073" t="s">
        <v>2049</v>
      </c>
      <c r="D2073" s="2">
        <v>45905</v>
      </c>
      <c r="E2073" s="2">
        <v>45905</v>
      </c>
      <c r="F2073" s="2">
        <v>45926</v>
      </c>
      <c r="G2073" t="s">
        <v>49</v>
      </c>
      <c r="H2073" s="3">
        <v>1040</v>
      </c>
      <c r="I2073" s="3"/>
      <c r="J2073">
        <v>2417</v>
      </c>
      <c r="K2073">
        <v>3</v>
      </c>
      <c r="L2073" t="s">
        <v>1687</v>
      </c>
      <c r="M2073" t="s">
        <v>1688</v>
      </c>
      <c r="N2073" t="s">
        <v>27</v>
      </c>
      <c r="P2073">
        <v>2</v>
      </c>
      <c r="Q2073" t="s">
        <v>31</v>
      </c>
    </row>
    <row r="2074" spans="1:18" x14ac:dyDescent="0.3">
      <c r="A2074" t="s">
        <v>2874</v>
      </c>
      <c r="B2074" t="s">
        <v>2875</v>
      </c>
      <c r="C2074" t="s">
        <v>2876</v>
      </c>
      <c r="D2074" s="2">
        <v>45909</v>
      </c>
      <c r="E2074" s="2">
        <v>45909</v>
      </c>
      <c r="F2074" s="2">
        <v>45926</v>
      </c>
      <c r="G2074" t="s">
        <v>49</v>
      </c>
      <c r="H2074" s="3">
        <v>2000</v>
      </c>
      <c r="I2074" s="3"/>
      <c r="J2074">
        <v>2426</v>
      </c>
      <c r="K2074">
        <v>3</v>
      </c>
      <c r="L2074" t="s">
        <v>1687</v>
      </c>
      <c r="M2074" t="s">
        <v>1688</v>
      </c>
      <c r="N2074" t="s">
        <v>27</v>
      </c>
      <c r="P2074">
        <v>2</v>
      </c>
      <c r="Q2074" t="s">
        <v>31</v>
      </c>
    </row>
    <row r="2075" spans="1:18" x14ac:dyDescent="0.3">
      <c r="A2075" t="s">
        <v>2877</v>
      </c>
      <c r="B2075" t="s">
        <v>2878</v>
      </c>
      <c r="C2075" t="s">
        <v>2879</v>
      </c>
      <c r="D2075" s="2">
        <v>45909</v>
      </c>
      <c r="E2075" s="2">
        <v>45909</v>
      </c>
      <c r="F2075" s="2">
        <v>45926</v>
      </c>
      <c r="G2075" t="s">
        <v>49</v>
      </c>
      <c r="H2075" s="3">
        <v>1330</v>
      </c>
      <c r="I2075" s="3"/>
      <c r="J2075">
        <v>2427</v>
      </c>
      <c r="K2075">
        <v>3</v>
      </c>
      <c r="L2075" t="s">
        <v>1687</v>
      </c>
      <c r="M2075" t="s">
        <v>1688</v>
      </c>
      <c r="N2075" t="s">
        <v>27</v>
      </c>
      <c r="P2075">
        <v>2</v>
      </c>
      <c r="Q2075" t="s">
        <v>31</v>
      </c>
    </row>
    <row r="2076" spans="1:18" x14ac:dyDescent="0.3">
      <c r="A2076" t="s">
        <v>2880</v>
      </c>
      <c r="B2076" t="s">
        <v>2553</v>
      </c>
      <c r="C2076" t="s">
        <v>2554</v>
      </c>
      <c r="D2076" s="2">
        <v>45909</v>
      </c>
      <c r="E2076" s="2">
        <v>45909</v>
      </c>
      <c r="F2076" s="2">
        <v>45926</v>
      </c>
      <c r="G2076" t="s">
        <v>49</v>
      </c>
      <c r="H2076" s="3">
        <v>320</v>
      </c>
      <c r="I2076" s="3"/>
      <c r="J2076">
        <v>2429</v>
      </c>
      <c r="K2076">
        <v>3</v>
      </c>
      <c r="L2076" t="s">
        <v>1687</v>
      </c>
      <c r="M2076" t="s">
        <v>1688</v>
      </c>
      <c r="N2076" t="s">
        <v>27</v>
      </c>
      <c r="P2076">
        <v>2</v>
      </c>
      <c r="Q2076" t="s">
        <v>31</v>
      </c>
    </row>
    <row r="2077" spans="1:18" x14ac:dyDescent="0.3">
      <c r="A2077" t="s">
        <v>2913</v>
      </c>
      <c r="B2077" t="s">
        <v>2776</v>
      </c>
      <c r="C2077" t="s">
        <v>2777</v>
      </c>
      <c r="D2077" s="2">
        <v>45911</v>
      </c>
      <c r="E2077" s="2">
        <v>45911</v>
      </c>
      <c r="F2077" s="2">
        <v>45926</v>
      </c>
      <c r="G2077" t="s">
        <v>49</v>
      </c>
      <c r="H2077" s="3">
        <v>783</v>
      </c>
      <c r="I2077" s="3"/>
      <c r="J2077">
        <v>2457</v>
      </c>
      <c r="K2077">
        <v>3</v>
      </c>
      <c r="L2077" t="s">
        <v>1687</v>
      </c>
      <c r="M2077" t="s">
        <v>1688</v>
      </c>
      <c r="N2077" t="s">
        <v>27</v>
      </c>
      <c r="P2077">
        <v>2</v>
      </c>
      <c r="Q2077" t="s">
        <v>31</v>
      </c>
      <c r="R2077" t="s">
        <v>2578</v>
      </c>
    </row>
    <row r="2078" spans="1:18" x14ac:dyDescent="0.3">
      <c r="A2078" t="s">
        <v>2914</v>
      </c>
      <c r="B2078" t="s">
        <v>2915</v>
      </c>
      <c r="C2078" t="s">
        <v>2916</v>
      </c>
      <c r="D2078" s="2">
        <v>45911</v>
      </c>
      <c r="E2078" s="2">
        <v>45911</v>
      </c>
      <c r="F2078" s="2">
        <v>45926</v>
      </c>
      <c r="G2078" t="s">
        <v>49</v>
      </c>
      <c r="H2078" s="3">
        <v>850</v>
      </c>
      <c r="I2078" s="3"/>
      <c r="J2078">
        <v>2458</v>
      </c>
      <c r="K2078">
        <v>3</v>
      </c>
      <c r="L2078" t="s">
        <v>1687</v>
      </c>
      <c r="M2078" t="s">
        <v>1688</v>
      </c>
      <c r="N2078" t="s">
        <v>27</v>
      </c>
      <c r="P2078">
        <v>2</v>
      </c>
      <c r="Q2078" t="s">
        <v>31</v>
      </c>
    </row>
    <row r="2079" spans="1:18" x14ac:dyDescent="0.3">
      <c r="A2079" t="s">
        <v>2917</v>
      </c>
      <c r="B2079" t="s">
        <v>2918</v>
      </c>
      <c r="C2079" t="s">
        <v>2919</v>
      </c>
      <c r="D2079" s="2">
        <v>45912</v>
      </c>
      <c r="E2079" s="2">
        <v>45912</v>
      </c>
      <c r="F2079" s="2">
        <v>45926</v>
      </c>
      <c r="G2079" t="s">
        <v>49</v>
      </c>
      <c r="H2079" s="3">
        <v>1275</v>
      </c>
      <c r="I2079" s="3"/>
      <c r="J2079">
        <v>2459</v>
      </c>
      <c r="K2079">
        <v>3</v>
      </c>
      <c r="L2079" t="s">
        <v>1687</v>
      </c>
      <c r="M2079" t="s">
        <v>1688</v>
      </c>
      <c r="N2079" t="s">
        <v>27</v>
      </c>
      <c r="P2079">
        <v>2</v>
      </c>
      <c r="Q2079" t="s">
        <v>31</v>
      </c>
      <c r="R2079" t="s">
        <v>2920</v>
      </c>
    </row>
    <row r="2080" spans="1:18" x14ac:dyDescent="0.3">
      <c r="A2080" t="s">
        <v>2921</v>
      </c>
      <c r="B2080" t="s">
        <v>2591</v>
      </c>
      <c r="C2080" t="s">
        <v>2592</v>
      </c>
      <c r="D2080" s="2">
        <v>45912</v>
      </c>
      <c r="E2080" s="2">
        <v>45912</v>
      </c>
      <c r="F2080" s="2">
        <v>45926</v>
      </c>
      <c r="G2080" t="s">
        <v>49</v>
      </c>
      <c r="H2080" s="3">
        <v>765</v>
      </c>
      <c r="I2080" s="3"/>
      <c r="J2080">
        <v>2460</v>
      </c>
      <c r="K2080">
        <v>3</v>
      </c>
      <c r="L2080" t="s">
        <v>1687</v>
      </c>
      <c r="M2080" t="s">
        <v>1688</v>
      </c>
      <c r="N2080" t="s">
        <v>27</v>
      </c>
      <c r="P2080">
        <v>2</v>
      </c>
      <c r="Q2080" t="s">
        <v>31</v>
      </c>
    </row>
    <row r="2081" spans="1:18" x14ac:dyDescent="0.3">
      <c r="A2081" t="s">
        <v>2881</v>
      </c>
      <c r="B2081" t="s">
        <v>2001</v>
      </c>
      <c r="C2081" t="s">
        <v>2002</v>
      </c>
      <c r="D2081" s="2">
        <v>45909</v>
      </c>
      <c r="E2081" s="2">
        <v>45909</v>
      </c>
      <c r="F2081" s="2">
        <v>45926</v>
      </c>
      <c r="G2081" t="s">
        <v>49</v>
      </c>
      <c r="H2081" s="3">
        <v>2750</v>
      </c>
      <c r="I2081" s="3"/>
      <c r="J2081">
        <v>2433</v>
      </c>
      <c r="K2081">
        <v>3</v>
      </c>
      <c r="L2081" t="s">
        <v>1687</v>
      </c>
      <c r="M2081" t="s">
        <v>1688</v>
      </c>
      <c r="N2081" t="s">
        <v>27</v>
      </c>
      <c r="P2081">
        <v>2</v>
      </c>
      <c r="Q2081" t="s">
        <v>31</v>
      </c>
      <c r="R2081" t="s">
        <v>2882</v>
      </c>
    </row>
    <row r="2082" spans="1:18" x14ac:dyDescent="0.3">
      <c r="A2082" t="s">
        <v>2883</v>
      </c>
      <c r="B2082" t="s">
        <v>1908</v>
      </c>
      <c r="C2082" t="s">
        <v>1909</v>
      </c>
      <c r="D2082" s="2">
        <v>45909</v>
      </c>
      <c r="E2082" s="2">
        <v>45909</v>
      </c>
      <c r="F2082" s="2">
        <v>45926</v>
      </c>
      <c r="G2082" t="s">
        <v>49</v>
      </c>
      <c r="H2082" s="3">
        <v>1600</v>
      </c>
      <c r="I2082" s="3"/>
      <c r="J2082">
        <v>2434</v>
      </c>
      <c r="K2082">
        <v>3</v>
      </c>
      <c r="L2082" t="s">
        <v>1687</v>
      </c>
      <c r="M2082" t="s">
        <v>1688</v>
      </c>
      <c r="N2082" t="s">
        <v>27</v>
      </c>
      <c r="P2082">
        <v>2</v>
      </c>
      <c r="Q2082" t="s">
        <v>31</v>
      </c>
    </row>
    <row r="2083" spans="1:18" x14ac:dyDescent="0.3">
      <c r="A2083" t="s">
        <v>2884</v>
      </c>
      <c r="B2083" t="s">
        <v>1748</v>
      </c>
      <c r="C2083" t="s">
        <v>1749</v>
      </c>
      <c r="D2083" s="2">
        <v>45910</v>
      </c>
      <c r="E2083" s="2">
        <v>45910</v>
      </c>
      <c r="F2083" s="2">
        <v>45926</v>
      </c>
      <c r="G2083" t="s">
        <v>49</v>
      </c>
      <c r="H2083" s="3">
        <v>2290</v>
      </c>
      <c r="I2083" s="3"/>
      <c r="J2083">
        <v>2435</v>
      </c>
      <c r="K2083">
        <v>3</v>
      </c>
      <c r="L2083" t="s">
        <v>1687</v>
      </c>
      <c r="M2083" t="s">
        <v>1688</v>
      </c>
      <c r="N2083" t="s">
        <v>27</v>
      </c>
      <c r="P2083">
        <v>2</v>
      </c>
      <c r="Q2083" t="s">
        <v>31</v>
      </c>
    </row>
    <row r="2084" spans="1:18" x14ac:dyDescent="0.3">
      <c r="A2084" t="s">
        <v>2885</v>
      </c>
      <c r="B2084" t="s">
        <v>2553</v>
      </c>
      <c r="C2084" t="s">
        <v>2554</v>
      </c>
      <c r="D2084" s="2">
        <v>45910</v>
      </c>
      <c r="E2084" s="2">
        <v>45910</v>
      </c>
      <c r="F2084" s="2">
        <v>45926</v>
      </c>
      <c r="G2084" t="s">
        <v>49</v>
      </c>
      <c r="H2084" s="3">
        <v>160</v>
      </c>
      <c r="I2084" s="3"/>
      <c r="J2084">
        <v>2436</v>
      </c>
      <c r="K2084">
        <v>3</v>
      </c>
      <c r="L2084" t="s">
        <v>1687</v>
      </c>
      <c r="M2084" t="s">
        <v>1688</v>
      </c>
      <c r="N2084" t="s">
        <v>27</v>
      </c>
      <c r="P2084">
        <v>2</v>
      </c>
      <c r="Q2084" t="s">
        <v>31</v>
      </c>
    </row>
    <row r="2085" spans="1:18" x14ac:dyDescent="0.3">
      <c r="A2085" t="s">
        <v>2886</v>
      </c>
      <c r="B2085" t="s">
        <v>1920</v>
      </c>
      <c r="C2085" t="s">
        <v>1921</v>
      </c>
      <c r="D2085" s="2">
        <v>45910</v>
      </c>
      <c r="E2085" s="2">
        <v>45910</v>
      </c>
      <c r="F2085" s="2">
        <v>45926</v>
      </c>
      <c r="G2085" t="s">
        <v>49</v>
      </c>
      <c r="H2085" s="3">
        <v>6650</v>
      </c>
      <c r="I2085" s="3"/>
      <c r="J2085">
        <v>2437</v>
      </c>
      <c r="K2085">
        <v>3</v>
      </c>
      <c r="L2085" t="s">
        <v>1687</v>
      </c>
      <c r="M2085" t="s">
        <v>1688</v>
      </c>
      <c r="N2085" t="s">
        <v>27</v>
      </c>
      <c r="P2085">
        <v>2</v>
      </c>
      <c r="Q2085" t="s">
        <v>31</v>
      </c>
      <c r="R2085" t="s">
        <v>2887</v>
      </c>
    </row>
    <row r="2086" spans="1:18" x14ac:dyDescent="0.3">
      <c r="A2086" t="s">
        <v>2888</v>
      </c>
      <c r="C2086" t="s">
        <v>213</v>
      </c>
      <c r="D2086" s="2">
        <v>45910</v>
      </c>
      <c r="E2086" s="2">
        <v>45910</v>
      </c>
      <c r="F2086" s="2">
        <v>45926</v>
      </c>
      <c r="G2086" t="s">
        <v>49</v>
      </c>
      <c r="H2086" s="3">
        <v>65</v>
      </c>
      <c r="I2086" s="3"/>
      <c r="J2086">
        <v>2439</v>
      </c>
      <c r="K2086">
        <v>3</v>
      </c>
      <c r="L2086" t="s">
        <v>1687</v>
      </c>
      <c r="M2086" t="s">
        <v>1688</v>
      </c>
      <c r="N2086" t="s">
        <v>27</v>
      </c>
      <c r="P2086">
        <v>2</v>
      </c>
      <c r="Q2086" t="s">
        <v>31</v>
      </c>
    </row>
    <row r="2087" spans="1:18" x14ac:dyDescent="0.3">
      <c r="A2087" t="s">
        <v>2889</v>
      </c>
      <c r="C2087" t="s">
        <v>724</v>
      </c>
      <c r="D2087" s="2">
        <v>45910</v>
      </c>
      <c r="E2087" s="2">
        <v>45910</v>
      </c>
      <c r="F2087" s="2">
        <v>45926</v>
      </c>
      <c r="G2087" t="s">
        <v>49</v>
      </c>
      <c r="H2087" s="3">
        <v>70</v>
      </c>
      <c r="I2087" s="3"/>
      <c r="J2087">
        <v>2440</v>
      </c>
      <c r="K2087">
        <v>3</v>
      </c>
      <c r="L2087" t="s">
        <v>1687</v>
      </c>
      <c r="M2087" t="s">
        <v>1688</v>
      </c>
      <c r="N2087" t="s">
        <v>27</v>
      </c>
      <c r="P2087">
        <v>2</v>
      </c>
      <c r="Q2087" t="s">
        <v>31</v>
      </c>
    </row>
    <row r="2088" spans="1:18" x14ac:dyDescent="0.3">
      <c r="A2088" t="s">
        <v>2890</v>
      </c>
      <c r="C2088" t="s">
        <v>2891</v>
      </c>
      <c r="D2088" s="2">
        <v>45910</v>
      </c>
      <c r="E2088" s="2">
        <v>45910</v>
      </c>
      <c r="F2088" s="2">
        <v>45926</v>
      </c>
      <c r="G2088" t="s">
        <v>49</v>
      </c>
      <c r="H2088" s="3">
        <v>370</v>
      </c>
      <c r="I2088" s="3"/>
      <c r="J2088">
        <v>2441</v>
      </c>
      <c r="K2088">
        <v>3</v>
      </c>
      <c r="L2088" t="s">
        <v>1687</v>
      </c>
      <c r="M2088" t="s">
        <v>1688</v>
      </c>
      <c r="N2088" t="s">
        <v>27</v>
      </c>
      <c r="P2088">
        <v>2</v>
      </c>
      <c r="Q2088" t="s">
        <v>31</v>
      </c>
    </row>
    <row r="2089" spans="1:18" x14ac:dyDescent="0.3">
      <c r="A2089" t="s">
        <v>2892</v>
      </c>
      <c r="C2089" t="s">
        <v>217</v>
      </c>
      <c r="D2089" s="2">
        <v>45910</v>
      </c>
      <c r="E2089" s="2">
        <v>45910</v>
      </c>
      <c r="F2089" s="2">
        <v>45926</v>
      </c>
      <c r="G2089" t="s">
        <v>49</v>
      </c>
      <c r="H2089" s="3">
        <v>65</v>
      </c>
      <c r="I2089" s="3"/>
      <c r="J2089">
        <v>2442</v>
      </c>
      <c r="K2089">
        <v>3</v>
      </c>
      <c r="L2089" t="s">
        <v>1687</v>
      </c>
      <c r="M2089" t="s">
        <v>1688</v>
      </c>
      <c r="N2089" t="s">
        <v>27</v>
      </c>
      <c r="P2089">
        <v>2</v>
      </c>
      <c r="Q2089" t="s">
        <v>31</v>
      </c>
    </row>
    <row r="2090" spans="1:18" x14ac:dyDescent="0.3">
      <c r="A2090" t="s">
        <v>2893</v>
      </c>
      <c r="C2090" t="s">
        <v>394</v>
      </c>
      <c r="D2090" s="2">
        <v>45910</v>
      </c>
      <c r="E2090" s="2">
        <v>45910</v>
      </c>
      <c r="F2090" s="2">
        <v>45926</v>
      </c>
      <c r="G2090" t="s">
        <v>49</v>
      </c>
      <c r="H2090" s="3">
        <v>145</v>
      </c>
      <c r="I2090" s="3"/>
      <c r="J2090">
        <v>2443</v>
      </c>
      <c r="K2090">
        <v>3</v>
      </c>
      <c r="L2090" t="s">
        <v>1687</v>
      </c>
      <c r="M2090" t="s">
        <v>1688</v>
      </c>
      <c r="N2090" t="s">
        <v>27</v>
      </c>
      <c r="P2090">
        <v>2</v>
      </c>
      <c r="Q2090" t="s">
        <v>31</v>
      </c>
    </row>
    <row r="2091" spans="1:18" x14ac:dyDescent="0.3">
      <c r="A2091" t="s">
        <v>2894</v>
      </c>
      <c r="C2091" t="s">
        <v>2895</v>
      </c>
      <c r="D2091" s="2">
        <v>45910</v>
      </c>
      <c r="E2091" s="2">
        <v>45910</v>
      </c>
      <c r="F2091" s="2">
        <v>45926</v>
      </c>
      <c r="G2091" t="s">
        <v>49</v>
      </c>
      <c r="H2091" s="3">
        <v>35</v>
      </c>
      <c r="I2091" s="3"/>
      <c r="J2091">
        <v>2444</v>
      </c>
      <c r="K2091">
        <v>3</v>
      </c>
      <c r="L2091" t="s">
        <v>1687</v>
      </c>
      <c r="M2091" t="s">
        <v>1688</v>
      </c>
      <c r="N2091" t="s">
        <v>27</v>
      </c>
      <c r="P2091">
        <v>2</v>
      </c>
      <c r="Q2091" t="s">
        <v>31</v>
      </c>
    </row>
    <row r="2092" spans="1:18" x14ac:dyDescent="0.3">
      <c r="A2092" t="s">
        <v>2896</v>
      </c>
      <c r="C2092" t="s">
        <v>2897</v>
      </c>
      <c r="D2092" s="2">
        <v>45910</v>
      </c>
      <c r="E2092" s="2">
        <v>45910</v>
      </c>
      <c r="F2092" s="2">
        <v>45926</v>
      </c>
      <c r="G2092" t="s">
        <v>49</v>
      </c>
      <c r="H2092" s="3">
        <v>70</v>
      </c>
      <c r="I2092" s="3"/>
      <c r="J2092">
        <v>2445</v>
      </c>
      <c r="K2092">
        <v>3</v>
      </c>
      <c r="L2092" t="s">
        <v>1687</v>
      </c>
      <c r="M2092" t="s">
        <v>1688</v>
      </c>
      <c r="N2092" t="s">
        <v>27</v>
      </c>
      <c r="P2092">
        <v>2</v>
      </c>
      <c r="Q2092" t="s">
        <v>31</v>
      </c>
    </row>
    <row r="2093" spans="1:18" x14ac:dyDescent="0.3">
      <c r="A2093" t="s">
        <v>2898</v>
      </c>
      <c r="C2093" t="s">
        <v>2899</v>
      </c>
      <c r="D2093" s="2">
        <v>45910</v>
      </c>
      <c r="E2093" s="2">
        <v>45910</v>
      </c>
      <c r="F2093" s="2">
        <v>45926</v>
      </c>
      <c r="G2093" t="s">
        <v>49</v>
      </c>
      <c r="H2093" s="3">
        <v>890</v>
      </c>
      <c r="I2093" s="3"/>
      <c r="J2093">
        <v>2446</v>
      </c>
      <c r="K2093">
        <v>3</v>
      </c>
      <c r="L2093" t="s">
        <v>1687</v>
      </c>
      <c r="M2093" t="s">
        <v>1688</v>
      </c>
      <c r="N2093" t="s">
        <v>27</v>
      </c>
      <c r="P2093">
        <v>2</v>
      </c>
      <c r="Q2093" t="s">
        <v>31</v>
      </c>
    </row>
    <row r="2094" spans="1:18" x14ac:dyDescent="0.3">
      <c r="A2094" t="s">
        <v>2900</v>
      </c>
      <c r="B2094" t="s">
        <v>2001</v>
      </c>
      <c r="C2094" t="s">
        <v>2002</v>
      </c>
      <c r="D2094" s="2">
        <v>45910</v>
      </c>
      <c r="E2094" s="2">
        <v>45910</v>
      </c>
      <c r="F2094" s="2">
        <v>45926</v>
      </c>
      <c r="G2094" t="s">
        <v>49</v>
      </c>
      <c r="H2094" s="3">
        <v>7565</v>
      </c>
      <c r="I2094" s="3"/>
      <c r="J2094">
        <v>2447</v>
      </c>
      <c r="K2094">
        <v>3</v>
      </c>
      <c r="L2094" t="s">
        <v>1687</v>
      </c>
      <c r="M2094" t="s">
        <v>1688</v>
      </c>
      <c r="N2094" t="s">
        <v>27</v>
      </c>
      <c r="P2094">
        <v>2</v>
      </c>
      <c r="Q2094" t="s">
        <v>31</v>
      </c>
    </row>
    <row r="2095" spans="1:18" x14ac:dyDescent="0.3">
      <c r="A2095" t="s">
        <v>2901</v>
      </c>
      <c r="B2095" t="s">
        <v>1950</v>
      </c>
      <c r="C2095" t="s">
        <v>1951</v>
      </c>
      <c r="D2095" s="2">
        <v>45910</v>
      </c>
      <c r="E2095" s="2">
        <v>45910</v>
      </c>
      <c r="F2095" s="2">
        <v>45926</v>
      </c>
      <c r="G2095" t="s">
        <v>1708</v>
      </c>
      <c r="H2095" s="3">
        <v>5285</v>
      </c>
      <c r="I2095" s="3"/>
      <c r="J2095">
        <v>2448</v>
      </c>
      <c r="K2095">
        <v>3</v>
      </c>
      <c r="L2095" t="s">
        <v>1687</v>
      </c>
      <c r="M2095" t="s">
        <v>1688</v>
      </c>
      <c r="N2095" t="s">
        <v>27</v>
      </c>
      <c r="P2095">
        <v>2</v>
      </c>
      <c r="Q2095" t="s">
        <v>31</v>
      </c>
      <c r="R2095" t="s">
        <v>2902</v>
      </c>
    </row>
    <row r="2096" spans="1:18" x14ac:dyDescent="0.3">
      <c r="A2096" t="s">
        <v>2903</v>
      </c>
      <c r="B2096" t="s">
        <v>1729</v>
      </c>
      <c r="C2096" t="s">
        <v>1730</v>
      </c>
      <c r="D2096" s="2">
        <v>45910</v>
      </c>
      <c r="E2096" s="2">
        <v>45910</v>
      </c>
      <c r="F2096" s="2">
        <v>45926</v>
      </c>
      <c r="G2096" t="s">
        <v>49</v>
      </c>
      <c r="H2096" s="3">
        <v>1200</v>
      </c>
      <c r="I2096" s="3"/>
      <c r="J2096">
        <v>2449</v>
      </c>
      <c r="K2096">
        <v>3</v>
      </c>
      <c r="L2096" t="s">
        <v>1687</v>
      </c>
      <c r="M2096" t="s">
        <v>1688</v>
      </c>
      <c r="N2096" t="s">
        <v>27</v>
      </c>
      <c r="P2096">
        <v>2</v>
      </c>
      <c r="Q2096" t="s">
        <v>31</v>
      </c>
    </row>
    <row r="2097" spans="1:18" x14ac:dyDescent="0.3">
      <c r="A2097" t="s">
        <v>2904</v>
      </c>
      <c r="B2097" t="s">
        <v>1729</v>
      </c>
      <c r="C2097" t="s">
        <v>1730</v>
      </c>
      <c r="D2097" s="2">
        <v>45910</v>
      </c>
      <c r="E2097" s="2">
        <v>45910</v>
      </c>
      <c r="F2097" s="2">
        <v>45926</v>
      </c>
      <c r="G2097" t="s">
        <v>1708</v>
      </c>
      <c r="H2097" s="3">
        <v>720</v>
      </c>
      <c r="I2097" s="3"/>
      <c r="J2097">
        <v>2449</v>
      </c>
      <c r="K2097">
        <v>3</v>
      </c>
      <c r="L2097" t="s">
        <v>1687</v>
      </c>
      <c r="M2097" t="s">
        <v>1688</v>
      </c>
      <c r="N2097" t="s">
        <v>27</v>
      </c>
      <c r="P2097">
        <v>2</v>
      </c>
      <c r="Q2097" t="s">
        <v>31</v>
      </c>
    </row>
    <row r="2098" spans="1:18" x14ac:dyDescent="0.3">
      <c r="A2098" t="s">
        <v>2905</v>
      </c>
      <c r="B2098" t="s">
        <v>2591</v>
      </c>
      <c r="C2098" t="s">
        <v>2592</v>
      </c>
      <c r="D2098" s="2">
        <v>45910</v>
      </c>
      <c r="E2098" s="2">
        <v>45910</v>
      </c>
      <c r="F2098" s="2">
        <v>45926</v>
      </c>
      <c r="G2098" t="s">
        <v>49</v>
      </c>
      <c r="H2098" s="3">
        <v>1785</v>
      </c>
      <c r="I2098" s="3"/>
      <c r="J2098">
        <v>2450</v>
      </c>
      <c r="K2098">
        <v>3</v>
      </c>
      <c r="L2098" t="s">
        <v>1687</v>
      </c>
      <c r="M2098" t="s">
        <v>1688</v>
      </c>
      <c r="N2098" t="s">
        <v>27</v>
      </c>
      <c r="P2098">
        <v>2</v>
      </c>
      <c r="Q2098" t="s">
        <v>31</v>
      </c>
    </row>
    <row r="2099" spans="1:18" x14ac:dyDescent="0.3">
      <c r="A2099" t="s">
        <v>2906</v>
      </c>
      <c r="B2099" t="s">
        <v>2591</v>
      </c>
      <c r="C2099" t="s">
        <v>2592</v>
      </c>
      <c r="D2099" s="2">
        <v>45911</v>
      </c>
      <c r="E2099" s="2">
        <v>45911</v>
      </c>
      <c r="F2099" s="2">
        <v>45926</v>
      </c>
      <c r="G2099" t="s">
        <v>49</v>
      </c>
      <c r="H2099" s="3">
        <v>340</v>
      </c>
      <c r="I2099" s="3"/>
      <c r="J2099">
        <v>2451</v>
      </c>
      <c r="K2099">
        <v>3</v>
      </c>
      <c r="L2099" t="s">
        <v>1687</v>
      </c>
      <c r="M2099" t="s">
        <v>1688</v>
      </c>
      <c r="N2099" t="s">
        <v>27</v>
      </c>
      <c r="P2099">
        <v>2</v>
      </c>
      <c r="Q2099" t="s">
        <v>31</v>
      </c>
    </row>
    <row r="2100" spans="1:18" x14ac:dyDescent="0.3">
      <c r="A2100" t="s">
        <v>2907</v>
      </c>
      <c r="B2100" t="s">
        <v>2908</v>
      </c>
      <c r="C2100" t="s">
        <v>2909</v>
      </c>
      <c r="D2100" s="2">
        <v>45911</v>
      </c>
      <c r="E2100" s="2">
        <v>45911</v>
      </c>
      <c r="F2100" s="2">
        <v>45926</v>
      </c>
      <c r="G2100" t="s">
        <v>49</v>
      </c>
      <c r="H2100" s="3">
        <v>1000</v>
      </c>
      <c r="I2100" s="3"/>
      <c r="J2100">
        <v>2452</v>
      </c>
      <c r="K2100">
        <v>3</v>
      </c>
      <c r="L2100" t="s">
        <v>1687</v>
      </c>
      <c r="M2100" t="s">
        <v>1688</v>
      </c>
      <c r="N2100" t="s">
        <v>27</v>
      </c>
      <c r="P2100">
        <v>2</v>
      </c>
      <c r="Q2100" t="s">
        <v>31</v>
      </c>
    </row>
    <row r="2101" spans="1:18" x14ac:dyDescent="0.3">
      <c r="A2101" t="s">
        <v>2910</v>
      </c>
      <c r="B2101" t="s">
        <v>2908</v>
      </c>
      <c r="C2101" t="s">
        <v>2909</v>
      </c>
      <c r="D2101" s="2">
        <v>45911</v>
      </c>
      <c r="E2101" s="2">
        <v>45911</v>
      </c>
      <c r="F2101" s="2">
        <v>45926</v>
      </c>
      <c r="G2101" t="s">
        <v>49</v>
      </c>
      <c r="H2101" s="3">
        <v>1320</v>
      </c>
      <c r="I2101" s="3"/>
      <c r="J2101">
        <v>2453</v>
      </c>
      <c r="K2101">
        <v>3</v>
      </c>
      <c r="L2101" t="s">
        <v>1687</v>
      </c>
      <c r="M2101" t="s">
        <v>1688</v>
      </c>
      <c r="N2101" t="s">
        <v>27</v>
      </c>
      <c r="P2101">
        <v>2</v>
      </c>
      <c r="Q2101" t="s">
        <v>31</v>
      </c>
    </row>
    <row r="2102" spans="1:18" x14ac:dyDescent="0.3">
      <c r="A2102" t="s">
        <v>2911</v>
      </c>
      <c r="B2102" t="s">
        <v>1859</v>
      </c>
      <c r="C2102" t="s">
        <v>1860</v>
      </c>
      <c r="D2102" s="2">
        <v>45911</v>
      </c>
      <c r="E2102" s="2">
        <v>45911</v>
      </c>
      <c r="F2102" s="2">
        <v>45926</v>
      </c>
      <c r="G2102" t="s">
        <v>49</v>
      </c>
      <c r="H2102" s="3">
        <v>2535</v>
      </c>
      <c r="I2102" s="3"/>
      <c r="J2102">
        <v>2454</v>
      </c>
      <c r="K2102">
        <v>3</v>
      </c>
      <c r="L2102" t="s">
        <v>1687</v>
      </c>
      <c r="M2102" t="s">
        <v>1688</v>
      </c>
      <c r="N2102" t="s">
        <v>27</v>
      </c>
      <c r="P2102">
        <v>2</v>
      </c>
      <c r="Q2102" t="s">
        <v>31</v>
      </c>
    </row>
    <row r="2103" spans="1:18" x14ac:dyDescent="0.3">
      <c r="A2103" t="s">
        <v>2912</v>
      </c>
      <c r="B2103" t="s">
        <v>1920</v>
      </c>
      <c r="C2103" t="s">
        <v>1921</v>
      </c>
      <c r="D2103" s="2">
        <v>45911</v>
      </c>
      <c r="E2103" s="2">
        <v>45911</v>
      </c>
      <c r="F2103" s="2">
        <v>45926</v>
      </c>
      <c r="G2103" t="s">
        <v>49</v>
      </c>
      <c r="H2103" s="3">
        <v>12810</v>
      </c>
      <c r="I2103" s="3"/>
      <c r="J2103">
        <v>2455</v>
      </c>
      <c r="K2103">
        <v>3</v>
      </c>
      <c r="L2103" t="s">
        <v>1687</v>
      </c>
      <c r="M2103" t="s">
        <v>1688</v>
      </c>
      <c r="N2103" t="s">
        <v>27</v>
      </c>
      <c r="P2103">
        <v>2</v>
      </c>
      <c r="Q2103" t="s">
        <v>31</v>
      </c>
      <c r="R2103" t="s">
        <v>2887</v>
      </c>
    </row>
    <row r="2104" spans="1:18" x14ac:dyDescent="0.3">
      <c r="A2104" t="s">
        <v>2871</v>
      </c>
      <c r="B2104" t="s">
        <v>2872</v>
      </c>
      <c r="C2104" t="s">
        <v>2873</v>
      </c>
      <c r="D2104" s="2">
        <v>45908</v>
      </c>
      <c r="E2104" s="2">
        <v>45908</v>
      </c>
      <c r="F2104" s="2">
        <v>45926</v>
      </c>
      <c r="G2104" t="s">
        <v>49</v>
      </c>
      <c r="H2104" s="3">
        <v>1335</v>
      </c>
      <c r="I2104" s="3"/>
      <c r="J2104">
        <v>2424</v>
      </c>
      <c r="K2104">
        <v>3</v>
      </c>
      <c r="L2104" t="s">
        <v>1687</v>
      </c>
      <c r="M2104" t="s">
        <v>1688</v>
      </c>
      <c r="N2104" t="s">
        <v>27</v>
      </c>
      <c r="P2104">
        <v>2</v>
      </c>
      <c r="Q2104" t="s">
        <v>31</v>
      </c>
    </row>
    <row r="2105" spans="1:18" x14ac:dyDescent="0.3">
      <c r="A2105" t="s">
        <v>2922</v>
      </c>
      <c r="C2105" t="s">
        <v>2923</v>
      </c>
      <c r="D2105" s="2">
        <v>45912</v>
      </c>
      <c r="E2105" s="2">
        <v>45912</v>
      </c>
      <c r="F2105" s="2">
        <v>45926</v>
      </c>
      <c r="G2105" t="s">
        <v>49</v>
      </c>
      <c r="H2105" s="3">
        <v>1180</v>
      </c>
      <c r="I2105" s="3"/>
      <c r="J2105">
        <v>2462</v>
      </c>
      <c r="K2105">
        <v>3</v>
      </c>
      <c r="L2105" t="s">
        <v>1687</v>
      </c>
      <c r="M2105" t="s">
        <v>1688</v>
      </c>
      <c r="N2105" t="s">
        <v>27</v>
      </c>
      <c r="P2105">
        <v>2</v>
      </c>
      <c r="Q2105" t="s">
        <v>31</v>
      </c>
    </row>
    <row r="2106" spans="1:18" x14ac:dyDescent="0.3">
      <c r="A2106" t="s">
        <v>2924</v>
      </c>
      <c r="B2106">
        <v>91769590234</v>
      </c>
      <c r="C2106" t="s">
        <v>2925</v>
      </c>
      <c r="D2106" s="2">
        <v>45912</v>
      </c>
      <c r="E2106" s="2">
        <v>45912</v>
      </c>
      <c r="F2106" s="2">
        <v>45926</v>
      </c>
      <c r="G2106" t="s">
        <v>49</v>
      </c>
      <c r="H2106" s="3">
        <v>970</v>
      </c>
      <c r="I2106" s="3"/>
      <c r="J2106">
        <v>2463</v>
      </c>
      <c r="K2106">
        <v>3</v>
      </c>
      <c r="L2106" t="s">
        <v>1687</v>
      </c>
      <c r="M2106" t="s">
        <v>1688</v>
      </c>
      <c r="N2106" t="s">
        <v>27</v>
      </c>
      <c r="P2106">
        <v>2</v>
      </c>
      <c r="Q2106" t="s">
        <v>31</v>
      </c>
    </row>
    <row r="2107" spans="1:18" x14ac:dyDescent="0.3">
      <c r="A2107" t="s">
        <v>2926</v>
      </c>
      <c r="B2107" t="s">
        <v>2927</v>
      </c>
      <c r="C2107" t="s">
        <v>2928</v>
      </c>
      <c r="D2107" s="2">
        <v>45912</v>
      </c>
      <c r="E2107" s="2">
        <v>45912</v>
      </c>
      <c r="F2107" s="2">
        <v>45926</v>
      </c>
      <c r="G2107" t="s">
        <v>49</v>
      </c>
      <c r="H2107" s="3">
        <v>3360</v>
      </c>
      <c r="I2107" s="3"/>
      <c r="J2107">
        <v>2464</v>
      </c>
      <c r="K2107">
        <v>3</v>
      </c>
      <c r="L2107" t="s">
        <v>1687</v>
      </c>
      <c r="M2107" t="s">
        <v>1688</v>
      </c>
      <c r="N2107" t="s">
        <v>27</v>
      </c>
      <c r="P2107">
        <v>2</v>
      </c>
      <c r="Q2107" t="s">
        <v>31</v>
      </c>
    </row>
    <row r="2108" spans="1:18" x14ac:dyDescent="0.3">
      <c r="A2108" t="s">
        <v>2932</v>
      </c>
      <c r="B2108" t="s">
        <v>2020</v>
      </c>
      <c r="C2108" t="s">
        <v>2021</v>
      </c>
      <c r="D2108" s="2">
        <v>45904</v>
      </c>
      <c r="E2108" s="2">
        <v>45904</v>
      </c>
      <c r="F2108" s="2">
        <v>45926</v>
      </c>
      <c r="G2108" t="s">
        <v>49</v>
      </c>
      <c r="H2108" s="3">
        <v>684</v>
      </c>
      <c r="I2108" s="3"/>
      <c r="J2108">
        <v>2406</v>
      </c>
      <c r="K2108">
        <v>3</v>
      </c>
      <c r="L2108" t="s">
        <v>1687</v>
      </c>
      <c r="M2108" t="s">
        <v>1688</v>
      </c>
      <c r="N2108" t="s">
        <v>27</v>
      </c>
      <c r="P2108">
        <v>2</v>
      </c>
      <c r="Q2108" t="s">
        <v>31</v>
      </c>
    </row>
    <row r="2109" spans="1:18" x14ac:dyDescent="0.3">
      <c r="A2109" t="s">
        <v>2933</v>
      </c>
      <c r="B2109" t="s">
        <v>2934</v>
      </c>
      <c r="C2109" t="s">
        <v>2935</v>
      </c>
      <c r="D2109" s="2">
        <v>45904</v>
      </c>
      <c r="E2109" s="2">
        <v>45904</v>
      </c>
      <c r="F2109" s="2">
        <v>45926</v>
      </c>
      <c r="G2109" t="s">
        <v>49</v>
      </c>
      <c r="H2109" s="3">
        <v>85</v>
      </c>
      <c r="I2109" s="3"/>
      <c r="J2109">
        <v>2407</v>
      </c>
      <c r="K2109">
        <v>3</v>
      </c>
      <c r="L2109" t="s">
        <v>1687</v>
      </c>
      <c r="M2109" t="s">
        <v>1688</v>
      </c>
      <c r="N2109" t="s">
        <v>27</v>
      </c>
      <c r="P2109">
        <v>2</v>
      </c>
      <c r="Q2109" t="s">
        <v>31</v>
      </c>
    </row>
    <row r="2110" spans="1:18" x14ac:dyDescent="0.3">
      <c r="A2110" t="s">
        <v>2936</v>
      </c>
      <c r="B2110" t="s">
        <v>2934</v>
      </c>
      <c r="C2110" t="s">
        <v>2935</v>
      </c>
      <c r="D2110" s="2">
        <v>45904</v>
      </c>
      <c r="E2110" s="2">
        <v>45904</v>
      </c>
      <c r="F2110" s="2">
        <v>45926</v>
      </c>
      <c r="G2110" t="s">
        <v>1708</v>
      </c>
      <c r="H2110" s="3">
        <v>1780</v>
      </c>
      <c r="I2110" s="3"/>
      <c r="J2110">
        <v>2407</v>
      </c>
      <c r="K2110">
        <v>3</v>
      </c>
      <c r="L2110" t="s">
        <v>1687</v>
      </c>
      <c r="M2110" t="s">
        <v>1688</v>
      </c>
      <c r="N2110" t="s">
        <v>27</v>
      </c>
      <c r="P2110">
        <v>2</v>
      </c>
      <c r="Q2110" t="s">
        <v>31</v>
      </c>
    </row>
    <row r="2111" spans="1:18" x14ac:dyDescent="0.3">
      <c r="A2111" t="s">
        <v>2937</v>
      </c>
      <c r="B2111" t="s">
        <v>2243</v>
      </c>
      <c r="C2111" t="s">
        <v>2244</v>
      </c>
      <c r="D2111" s="2">
        <v>45904</v>
      </c>
      <c r="E2111" s="2">
        <v>45904</v>
      </c>
      <c r="F2111" s="2">
        <v>45926</v>
      </c>
      <c r="G2111" t="s">
        <v>49</v>
      </c>
      <c r="H2111" s="3">
        <v>1455</v>
      </c>
      <c r="I2111" s="3"/>
      <c r="J2111">
        <v>2408</v>
      </c>
      <c r="K2111">
        <v>3</v>
      </c>
      <c r="L2111" t="s">
        <v>1687</v>
      </c>
      <c r="M2111" t="s">
        <v>1688</v>
      </c>
      <c r="N2111" t="s">
        <v>27</v>
      </c>
      <c r="P2111">
        <v>2</v>
      </c>
      <c r="Q2111" t="s">
        <v>31</v>
      </c>
    </row>
    <row r="2112" spans="1:18" x14ac:dyDescent="0.3">
      <c r="A2112" t="s">
        <v>2938</v>
      </c>
      <c r="B2112" t="s">
        <v>2939</v>
      </c>
      <c r="C2112" t="s">
        <v>2940</v>
      </c>
      <c r="D2112" s="2">
        <v>45905</v>
      </c>
      <c r="E2112" s="2">
        <v>45905</v>
      </c>
      <c r="F2112" s="2">
        <v>45926</v>
      </c>
      <c r="G2112" t="s">
        <v>1303</v>
      </c>
      <c r="H2112" s="3">
        <v>199</v>
      </c>
      <c r="I2112" s="3"/>
      <c r="J2112">
        <v>2409</v>
      </c>
      <c r="K2112">
        <v>3</v>
      </c>
      <c r="L2112" t="s">
        <v>1687</v>
      </c>
      <c r="M2112" t="s">
        <v>1688</v>
      </c>
      <c r="N2112" t="s">
        <v>27</v>
      </c>
      <c r="P2112">
        <v>2</v>
      </c>
      <c r="Q2112" t="s">
        <v>31</v>
      </c>
    </row>
    <row r="2113" spans="1:17" x14ac:dyDescent="0.3">
      <c r="A2113" t="s">
        <v>2941</v>
      </c>
      <c r="B2113" t="s">
        <v>2737</v>
      </c>
      <c r="C2113" t="s">
        <v>2738</v>
      </c>
      <c r="D2113" s="2">
        <v>45905</v>
      </c>
      <c r="E2113" s="2">
        <v>45935</v>
      </c>
      <c r="F2113" s="2">
        <v>45926</v>
      </c>
      <c r="G2113" t="s">
        <v>45</v>
      </c>
      <c r="H2113" s="3">
        <v>1226.67</v>
      </c>
      <c r="I2113" s="3"/>
      <c r="J2113">
        <v>2410</v>
      </c>
      <c r="K2113">
        <v>3</v>
      </c>
      <c r="L2113" t="s">
        <v>1687</v>
      </c>
      <c r="M2113" t="s">
        <v>1688</v>
      </c>
      <c r="N2113" t="s">
        <v>27</v>
      </c>
      <c r="P2113">
        <v>2</v>
      </c>
      <c r="Q2113" t="s">
        <v>31</v>
      </c>
    </row>
    <row r="2114" spans="1:17" x14ac:dyDescent="0.3">
      <c r="A2114" t="s">
        <v>2942</v>
      </c>
      <c r="B2114" t="s">
        <v>2737</v>
      </c>
      <c r="C2114" t="s">
        <v>2738</v>
      </c>
      <c r="D2114" s="2">
        <v>45905</v>
      </c>
      <c r="E2114" s="2">
        <v>45965</v>
      </c>
      <c r="F2114" s="2">
        <v>45926</v>
      </c>
      <c r="G2114" t="s">
        <v>45</v>
      </c>
      <c r="H2114" s="3">
        <v>1226.67</v>
      </c>
      <c r="I2114" s="3"/>
      <c r="J2114">
        <v>2410</v>
      </c>
      <c r="K2114">
        <v>3</v>
      </c>
      <c r="L2114" t="s">
        <v>1687</v>
      </c>
      <c r="M2114" t="s">
        <v>1688</v>
      </c>
      <c r="N2114" t="s">
        <v>27</v>
      </c>
      <c r="P2114">
        <v>2</v>
      </c>
      <c r="Q2114" t="s">
        <v>31</v>
      </c>
    </row>
    <row r="2115" spans="1:17" x14ac:dyDescent="0.3">
      <c r="A2115" t="s">
        <v>2943</v>
      </c>
      <c r="B2115" t="s">
        <v>2737</v>
      </c>
      <c r="C2115" t="s">
        <v>2738</v>
      </c>
      <c r="D2115" s="2">
        <v>45905</v>
      </c>
      <c r="E2115" s="2">
        <v>45995</v>
      </c>
      <c r="F2115" s="2">
        <v>45926</v>
      </c>
      <c r="G2115" t="s">
        <v>45</v>
      </c>
      <c r="H2115" s="3">
        <v>1226.6600000000001</v>
      </c>
      <c r="I2115" s="3"/>
      <c r="J2115">
        <v>2410</v>
      </c>
      <c r="K2115">
        <v>3</v>
      </c>
      <c r="L2115" t="s">
        <v>1687</v>
      </c>
      <c r="M2115" t="s">
        <v>1688</v>
      </c>
      <c r="N2115" t="s">
        <v>27</v>
      </c>
      <c r="P2115">
        <v>2</v>
      </c>
      <c r="Q2115" t="s">
        <v>31</v>
      </c>
    </row>
    <row r="2116" spans="1:17" x14ac:dyDescent="0.3">
      <c r="A2116" t="s">
        <v>2944</v>
      </c>
      <c r="B2116" t="s">
        <v>2243</v>
      </c>
      <c r="C2116" t="s">
        <v>2244</v>
      </c>
      <c r="D2116" s="2">
        <v>45905</v>
      </c>
      <c r="E2116" s="2">
        <v>45905</v>
      </c>
      <c r="F2116" s="2">
        <v>45926</v>
      </c>
      <c r="G2116" t="s">
        <v>49</v>
      </c>
      <c r="H2116" s="3">
        <v>160</v>
      </c>
      <c r="I2116" s="3"/>
      <c r="J2116">
        <v>2411</v>
      </c>
      <c r="K2116">
        <v>3</v>
      </c>
      <c r="L2116" t="s">
        <v>1687</v>
      </c>
      <c r="M2116" t="s">
        <v>1688</v>
      </c>
      <c r="N2116" t="s">
        <v>27</v>
      </c>
      <c r="P2116">
        <v>2</v>
      </c>
      <c r="Q2116" t="s">
        <v>31</v>
      </c>
    </row>
    <row r="2117" spans="1:17" x14ac:dyDescent="0.3">
      <c r="A2117" t="s">
        <v>2945</v>
      </c>
      <c r="B2117" t="s">
        <v>1915</v>
      </c>
      <c r="C2117" t="s">
        <v>1916</v>
      </c>
      <c r="D2117" s="2">
        <v>45905</v>
      </c>
      <c r="E2117" s="2">
        <v>45905</v>
      </c>
      <c r="F2117" s="2">
        <v>45926</v>
      </c>
      <c r="G2117" t="s">
        <v>49</v>
      </c>
      <c r="H2117" s="3">
        <v>3180</v>
      </c>
      <c r="I2117" s="3"/>
      <c r="J2117">
        <v>2412</v>
      </c>
      <c r="K2117">
        <v>3</v>
      </c>
      <c r="L2117" t="s">
        <v>1687</v>
      </c>
      <c r="M2117" t="s">
        <v>1688</v>
      </c>
      <c r="N2117" t="s">
        <v>27</v>
      </c>
      <c r="P2117">
        <v>2</v>
      </c>
      <c r="Q2117" t="s">
        <v>31</v>
      </c>
    </row>
    <row r="2118" spans="1:17" x14ac:dyDescent="0.3">
      <c r="A2118" t="s">
        <v>2946</v>
      </c>
      <c r="B2118" t="s">
        <v>2553</v>
      </c>
      <c r="C2118" t="s">
        <v>2554</v>
      </c>
      <c r="D2118" s="2">
        <v>45905</v>
      </c>
      <c r="E2118" s="2">
        <v>45905</v>
      </c>
      <c r="F2118" s="2">
        <v>45926</v>
      </c>
      <c r="G2118" t="s">
        <v>49</v>
      </c>
      <c r="H2118" s="3">
        <v>160</v>
      </c>
      <c r="I2118" s="3"/>
      <c r="J2118">
        <v>2413</v>
      </c>
      <c r="K2118">
        <v>3</v>
      </c>
      <c r="L2118" t="s">
        <v>1687</v>
      </c>
      <c r="M2118" t="s">
        <v>1688</v>
      </c>
      <c r="N2118" t="s">
        <v>27</v>
      </c>
      <c r="P2118">
        <v>2</v>
      </c>
      <c r="Q2118" t="s">
        <v>31</v>
      </c>
    </row>
    <row r="2119" spans="1:17" x14ac:dyDescent="0.3">
      <c r="A2119" t="s">
        <v>2947</v>
      </c>
      <c r="C2119" t="s">
        <v>2948</v>
      </c>
      <c r="D2119" s="2">
        <v>45905</v>
      </c>
      <c r="E2119" s="2">
        <v>45935</v>
      </c>
      <c r="F2119" s="2">
        <v>45926</v>
      </c>
      <c r="G2119" t="s">
        <v>1244</v>
      </c>
      <c r="H2119" s="3">
        <v>687.5</v>
      </c>
      <c r="I2119" s="3"/>
      <c r="J2119">
        <v>2414</v>
      </c>
      <c r="K2119">
        <v>3</v>
      </c>
      <c r="L2119" t="s">
        <v>1687</v>
      </c>
      <c r="M2119" t="s">
        <v>1688</v>
      </c>
      <c r="N2119" t="s">
        <v>27</v>
      </c>
      <c r="P2119">
        <v>2</v>
      </c>
      <c r="Q2119" t="s">
        <v>31</v>
      </c>
    </row>
    <row r="2120" spans="1:17" x14ac:dyDescent="0.3">
      <c r="A2120" t="s">
        <v>2949</v>
      </c>
      <c r="C2120" t="s">
        <v>2948</v>
      </c>
      <c r="D2120" s="2">
        <v>45905</v>
      </c>
      <c r="E2120" s="2">
        <v>45965</v>
      </c>
      <c r="F2120" s="2">
        <v>45926</v>
      </c>
      <c r="G2120" t="s">
        <v>1244</v>
      </c>
      <c r="H2120" s="3">
        <v>687.5</v>
      </c>
      <c r="I2120" s="3"/>
      <c r="J2120">
        <v>2414</v>
      </c>
      <c r="K2120">
        <v>3</v>
      </c>
      <c r="L2120" t="s">
        <v>1687</v>
      </c>
      <c r="M2120" t="s">
        <v>1688</v>
      </c>
      <c r="N2120" t="s">
        <v>27</v>
      </c>
      <c r="P2120">
        <v>2</v>
      </c>
      <c r="Q2120" t="s">
        <v>31</v>
      </c>
    </row>
    <row r="2121" spans="1:17" x14ac:dyDescent="0.3">
      <c r="A2121" t="s">
        <v>2950</v>
      </c>
      <c r="C2121" t="s">
        <v>2948</v>
      </c>
      <c r="D2121" s="2">
        <v>45905</v>
      </c>
      <c r="E2121" s="2">
        <v>45995</v>
      </c>
      <c r="F2121" s="2">
        <v>45926</v>
      </c>
      <c r="G2121" t="s">
        <v>1244</v>
      </c>
      <c r="H2121" s="3">
        <v>687.5</v>
      </c>
      <c r="I2121" s="3"/>
      <c r="J2121">
        <v>2414</v>
      </c>
      <c r="K2121">
        <v>3</v>
      </c>
      <c r="L2121" t="s">
        <v>1687</v>
      </c>
      <c r="M2121" t="s">
        <v>1688</v>
      </c>
      <c r="N2121" t="s">
        <v>27</v>
      </c>
      <c r="P2121">
        <v>2</v>
      </c>
      <c r="Q2121" t="s">
        <v>31</v>
      </c>
    </row>
    <row r="2122" spans="1:17" x14ac:dyDescent="0.3">
      <c r="A2122" t="s">
        <v>2951</v>
      </c>
      <c r="C2122" t="s">
        <v>2948</v>
      </c>
      <c r="D2122" s="2">
        <v>45905</v>
      </c>
      <c r="E2122" s="2">
        <v>46025</v>
      </c>
      <c r="F2122" s="2">
        <v>45926</v>
      </c>
      <c r="G2122" t="s">
        <v>1244</v>
      </c>
      <c r="H2122" s="3">
        <v>687.5</v>
      </c>
      <c r="I2122" s="3"/>
      <c r="J2122">
        <v>2414</v>
      </c>
      <c r="K2122">
        <v>3</v>
      </c>
      <c r="L2122" t="s">
        <v>1687</v>
      </c>
      <c r="M2122" t="s">
        <v>1688</v>
      </c>
      <c r="N2122" t="s">
        <v>27</v>
      </c>
      <c r="P2122">
        <v>2</v>
      </c>
      <c r="Q2122" t="s">
        <v>31</v>
      </c>
    </row>
    <row r="2123" spans="1:17" x14ac:dyDescent="0.3">
      <c r="A2123" t="s">
        <v>2954</v>
      </c>
      <c r="C2123" t="s">
        <v>2955</v>
      </c>
      <c r="D2123" s="2">
        <v>45901</v>
      </c>
      <c r="E2123" s="2">
        <v>45901</v>
      </c>
      <c r="F2123" s="2">
        <v>45926</v>
      </c>
      <c r="G2123" t="s">
        <v>49</v>
      </c>
      <c r="H2123" s="3">
        <v>1955</v>
      </c>
      <c r="I2123" s="3"/>
      <c r="J2123">
        <v>2388</v>
      </c>
      <c r="K2123">
        <v>3</v>
      </c>
      <c r="L2123" t="s">
        <v>1687</v>
      </c>
      <c r="M2123" t="s">
        <v>1688</v>
      </c>
      <c r="N2123" t="s">
        <v>27</v>
      </c>
      <c r="P2123">
        <v>2</v>
      </c>
      <c r="Q2123" t="s">
        <v>31</v>
      </c>
    </row>
    <row r="2124" spans="1:17" x14ac:dyDescent="0.3">
      <c r="A2124" t="s">
        <v>2956</v>
      </c>
      <c r="B2124" t="s">
        <v>2563</v>
      </c>
      <c r="C2124" t="s">
        <v>2564</v>
      </c>
      <c r="D2124" s="2">
        <v>45901</v>
      </c>
      <c r="E2124" s="2">
        <v>45901</v>
      </c>
      <c r="F2124" s="2">
        <v>45926</v>
      </c>
      <c r="G2124" t="s">
        <v>49</v>
      </c>
      <c r="H2124" s="3">
        <v>1315</v>
      </c>
      <c r="I2124" s="3"/>
      <c r="J2124">
        <v>2389</v>
      </c>
      <c r="K2124">
        <v>3</v>
      </c>
      <c r="L2124" t="s">
        <v>1687</v>
      </c>
      <c r="M2124" t="s">
        <v>1688</v>
      </c>
      <c r="N2124" t="s">
        <v>27</v>
      </c>
      <c r="P2124">
        <v>2</v>
      </c>
      <c r="Q2124" t="s">
        <v>31</v>
      </c>
    </row>
    <row r="2125" spans="1:17" x14ac:dyDescent="0.3">
      <c r="A2125" t="s">
        <v>2957</v>
      </c>
      <c r="B2125" t="s">
        <v>1805</v>
      </c>
      <c r="C2125" t="s">
        <v>1806</v>
      </c>
      <c r="D2125" s="2">
        <v>45901</v>
      </c>
      <c r="E2125" s="2">
        <v>45901</v>
      </c>
      <c r="F2125" s="2">
        <v>45926</v>
      </c>
      <c r="G2125" t="s">
        <v>49</v>
      </c>
      <c r="H2125" s="3">
        <v>740</v>
      </c>
      <c r="I2125" s="3"/>
      <c r="J2125">
        <v>2390</v>
      </c>
      <c r="K2125">
        <v>3</v>
      </c>
      <c r="L2125" t="s">
        <v>1687</v>
      </c>
      <c r="M2125" t="s">
        <v>1688</v>
      </c>
      <c r="N2125" t="s">
        <v>27</v>
      </c>
      <c r="P2125">
        <v>2</v>
      </c>
      <c r="Q2125" t="s">
        <v>31</v>
      </c>
    </row>
    <row r="2126" spans="1:17" x14ac:dyDescent="0.3">
      <c r="A2126" t="s">
        <v>2958</v>
      </c>
      <c r="B2126" t="s">
        <v>1805</v>
      </c>
      <c r="C2126" t="s">
        <v>1806</v>
      </c>
      <c r="D2126" s="2">
        <v>45901</v>
      </c>
      <c r="E2126" s="2">
        <v>45931</v>
      </c>
      <c r="F2126" s="2">
        <v>45926</v>
      </c>
      <c r="G2126" t="s">
        <v>45</v>
      </c>
      <c r="H2126" s="3">
        <v>930</v>
      </c>
      <c r="I2126" s="3"/>
      <c r="J2126">
        <v>2390</v>
      </c>
      <c r="K2126">
        <v>3</v>
      </c>
      <c r="L2126" t="s">
        <v>1687</v>
      </c>
      <c r="M2126" t="s">
        <v>1688</v>
      </c>
      <c r="N2126" t="s">
        <v>27</v>
      </c>
      <c r="P2126">
        <v>2</v>
      </c>
      <c r="Q2126" t="s">
        <v>31</v>
      </c>
    </row>
    <row r="2127" spans="1:17" x14ac:dyDescent="0.3">
      <c r="A2127" t="s">
        <v>2959</v>
      </c>
      <c r="B2127" t="s">
        <v>1805</v>
      </c>
      <c r="C2127" t="s">
        <v>1806</v>
      </c>
      <c r="D2127" s="2">
        <v>45901</v>
      </c>
      <c r="E2127" s="2">
        <v>45961</v>
      </c>
      <c r="F2127" s="2">
        <v>45926</v>
      </c>
      <c r="G2127" t="s">
        <v>45</v>
      </c>
      <c r="H2127" s="3">
        <v>930</v>
      </c>
      <c r="I2127" s="3"/>
      <c r="J2127">
        <v>2390</v>
      </c>
      <c r="K2127">
        <v>3</v>
      </c>
      <c r="L2127" t="s">
        <v>1687</v>
      </c>
      <c r="M2127" t="s">
        <v>1688</v>
      </c>
      <c r="N2127" t="s">
        <v>27</v>
      </c>
      <c r="P2127">
        <v>2</v>
      </c>
      <c r="Q2127" t="s">
        <v>31</v>
      </c>
    </row>
    <row r="2128" spans="1:17" x14ac:dyDescent="0.3">
      <c r="A2128" t="s">
        <v>2960</v>
      </c>
      <c r="B2128" t="s">
        <v>1805</v>
      </c>
      <c r="C2128" t="s">
        <v>1806</v>
      </c>
      <c r="D2128" s="2">
        <v>45901</v>
      </c>
      <c r="E2128" s="2">
        <v>45991</v>
      </c>
      <c r="F2128" s="2">
        <v>45926</v>
      </c>
      <c r="G2128" t="s">
        <v>45</v>
      </c>
      <c r="H2128" s="3">
        <v>930</v>
      </c>
      <c r="I2128" s="3"/>
      <c r="J2128">
        <v>2390</v>
      </c>
      <c r="K2128">
        <v>3</v>
      </c>
      <c r="L2128" t="s">
        <v>1687</v>
      </c>
      <c r="M2128" t="s">
        <v>1688</v>
      </c>
      <c r="N2128" t="s">
        <v>27</v>
      </c>
      <c r="P2128">
        <v>2</v>
      </c>
      <c r="Q2128" t="s">
        <v>31</v>
      </c>
    </row>
    <row r="2129" spans="1:18" x14ac:dyDescent="0.3">
      <c r="A2129" t="s">
        <v>2961</v>
      </c>
      <c r="B2129" t="s">
        <v>2553</v>
      </c>
      <c r="C2129" t="s">
        <v>2554</v>
      </c>
      <c r="D2129" s="2">
        <v>45901</v>
      </c>
      <c r="E2129" s="2">
        <v>45901</v>
      </c>
      <c r="F2129" s="2">
        <v>45926</v>
      </c>
      <c r="G2129" t="s">
        <v>49</v>
      </c>
      <c r="H2129" s="3">
        <v>320</v>
      </c>
      <c r="I2129" s="3"/>
      <c r="J2129">
        <v>2391</v>
      </c>
      <c r="K2129">
        <v>3</v>
      </c>
      <c r="L2129" t="s">
        <v>1687</v>
      </c>
      <c r="M2129" t="s">
        <v>1688</v>
      </c>
      <c r="N2129" t="s">
        <v>27</v>
      </c>
      <c r="P2129">
        <v>2</v>
      </c>
      <c r="Q2129" t="s">
        <v>31</v>
      </c>
    </row>
    <row r="2130" spans="1:18" x14ac:dyDescent="0.3">
      <c r="A2130" t="s">
        <v>2962</v>
      </c>
      <c r="B2130" t="s">
        <v>1722</v>
      </c>
      <c r="C2130" t="s">
        <v>1723</v>
      </c>
      <c r="D2130" s="2">
        <v>45901</v>
      </c>
      <c r="E2130" s="2">
        <v>45901</v>
      </c>
      <c r="F2130" s="2">
        <v>45926</v>
      </c>
      <c r="G2130" t="s">
        <v>49</v>
      </c>
      <c r="H2130" s="3">
        <v>3345</v>
      </c>
      <c r="I2130" s="3"/>
      <c r="J2130">
        <v>2392</v>
      </c>
      <c r="K2130">
        <v>3</v>
      </c>
      <c r="L2130" t="s">
        <v>1687</v>
      </c>
      <c r="M2130" t="s">
        <v>1688</v>
      </c>
      <c r="N2130" t="s">
        <v>27</v>
      </c>
      <c r="P2130">
        <v>2</v>
      </c>
      <c r="Q2130" t="s">
        <v>31</v>
      </c>
      <c r="R2130" t="s">
        <v>2963</v>
      </c>
    </row>
    <row r="2131" spans="1:18" x14ac:dyDescent="0.3">
      <c r="A2131" t="s">
        <v>2964</v>
      </c>
      <c r="B2131" t="s">
        <v>2939</v>
      </c>
      <c r="C2131" t="s">
        <v>2940</v>
      </c>
      <c r="D2131" s="2">
        <v>45902</v>
      </c>
      <c r="E2131" s="2">
        <v>45932</v>
      </c>
      <c r="F2131" s="2">
        <v>45926</v>
      </c>
      <c r="G2131" t="s">
        <v>2124</v>
      </c>
      <c r="H2131" s="3">
        <v>489.32</v>
      </c>
      <c r="I2131" s="3"/>
      <c r="J2131">
        <v>2393</v>
      </c>
      <c r="K2131">
        <v>3</v>
      </c>
      <c r="L2131" t="s">
        <v>1687</v>
      </c>
      <c r="M2131" t="s">
        <v>1688</v>
      </c>
      <c r="N2131" t="s">
        <v>27</v>
      </c>
      <c r="P2131">
        <v>2</v>
      </c>
      <c r="Q2131" t="s">
        <v>31</v>
      </c>
      <c r="R2131" t="s">
        <v>1724</v>
      </c>
    </row>
    <row r="2132" spans="1:18" x14ac:dyDescent="0.3">
      <c r="A2132" t="s">
        <v>2965</v>
      </c>
      <c r="B2132" t="s">
        <v>2966</v>
      </c>
      <c r="C2132" t="s">
        <v>2967</v>
      </c>
      <c r="D2132" s="2">
        <v>45902</v>
      </c>
      <c r="E2132" s="2">
        <v>45932</v>
      </c>
      <c r="F2132" s="2">
        <v>45926</v>
      </c>
      <c r="G2132" t="s">
        <v>1708</v>
      </c>
      <c r="H2132" s="3">
        <v>900</v>
      </c>
      <c r="I2132" s="3"/>
      <c r="J2132">
        <v>2394</v>
      </c>
      <c r="K2132">
        <v>3</v>
      </c>
      <c r="L2132" t="s">
        <v>1687</v>
      </c>
      <c r="M2132" t="s">
        <v>1688</v>
      </c>
      <c r="N2132" t="s">
        <v>27</v>
      </c>
      <c r="P2132">
        <v>2</v>
      </c>
      <c r="Q2132" t="s">
        <v>31</v>
      </c>
    </row>
    <row r="2133" spans="1:18" x14ac:dyDescent="0.3">
      <c r="A2133" t="s">
        <v>2968</v>
      </c>
      <c r="B2133" t="s">
        <v>2776</v>
      </c>
      <c r="C2133" t="s">
        <v>2777</v>
      </c>
      <c r="D2133" s="2">
        <v>45902</v>
      </c>
      <c r="E2133" s="2">
        <v>45902</v>
      </c>
      <c r="F2133" s="2">
        <v>45926</v>
      </c>
      <c r="G2133" t="s">
        <v>49</v>
      </c>
      <c r="H2133" s="3">
        <v>848</v>
      </c>
      <c r="I2133" s="3"/>
      <c r="J2133">
        <v>2395</v>
      </c>
      <c r="K2133">
        <v>3</v>
      </c>
      <c r="L2133" t="s">
        <v>1687</v>
      </c>
      <c r="M2133" t="s">
        <v>1688</v>
      </c>
      <c r="N2133" t="s">
        <v>27</v>
      </c>
      <c r="P2133">
        <v>2</v>
      </c>
      <c r="Q2133" t="s">
        <v>31</v>
      </c>
      <c r="R2133" t="s">
        <v>1724</v>
      </c>
    </row>
    <row r="2134" spans="1:18" x14ac:dyDescent="0.3">
      <c r="A2134" t="s">
        <v>2969</v>
      </c>
      <c r="B2134" t="s">
        <v>2776</v>
      </c>
      <c r="C2134" t="s">
        <v>2777</v>
      </c>
      <c r="D2134" s="2">
        <v>45902</v>
      </c>
      <c r="E2134" s="2">
        <v>45902</v>
      </c>
      <c r="F2134" s="2">
        <v>45926</v>
      </c>
      <c r="G2134" t="s">
        <v>49</v>
      </c>
      <c r="H2134" s="3">
        <v>160</v>
      </c>
      <c r="I2134" s="3"/>
      <c r="J2134">
        <v>2396</v>
      </c>
      <c r="K2134">
        <v>3</v>
      </c>
      <c r="L2134" t="s">
        <v>1687</v>
      </c>
      <c r="M2134" t="s">
        <v>1688</v>
      </c>
      <c r="N2134" t="s">
        <v>27</v>
      </c>
      <c r="P2134">
        <v>2</v>
      </c>
      <c r="Q2134" t="s">
        <v>31</v>
      </c>
    </row>
    <row r="2135" spans="1:18" x14ac:dyDescent="0.3">
      <c r="A2135" t="s">
        <v>2970</v>
      </c>
      <c r="B2135" t="s">
        <v>1729</v>
      </c>
      <c r="C2135" t="s">
        <v>1730</v>
      </c>
      <c r="D2135" s="2">
        <v>45903</v>
      </c>
      <c r="E2135" s="2">
        <v>45903</v>
      </c>
      <c r="F2135" s="2">
        <v>45926</v>
      </c>
      <c r="G2135" t="s">
        <v>49</v>
      </c>
      <c r="H2135" s="3">
        <v>1200</v>
      </c>
      <c r="I2135" s="3"/>
      <c r="J2135">
        <v>2398</v>
      </c>
      <c r="K2135">
        <v>3</v>
      </c>
      <c r="L2135" t="s">
        <v>1687</v>
      </c>
      <c r="M2135" t="s">
        <v>1688</v>
      </c>
      <c r="N2135" t="s">
        <v>27</v>
      </c>
      <c r="P2135">
        <v>2</v>
      </c>
      <c r="Q2135" t="s">
        <v>31</v>
      </c>
    </row>
    <row r="2136" spans="1:18" x14ac:dyDescent="0.3">
      <c r="A2136" t="s">
        <v>2971</v>
      </c>
      <c r="C2136" t="s">
        <v>2972</v>
      </c>
      <c r="D2136" s="2">
        <v>45903</v>
      </c>
      <c r="E2136" s="2">
        <v>45933</v>
      </c>
      <c r="F2136" s="2">
        <v>45926</v>
      </c>
      <c r="G2136" t="s">
        <v>1708</v>
      </c>
      <c r="H2136" s="3">
        <v>2380</v>
      </c>
      <c r="I2136" s="3"/>
      <c r="J2136">
        <v>2399</v>
      </c>
      <c r="K2136">
        <v>3</v>
      </c>
      <c r="L2136" t="s">
        <v>1687</v>
      </c>
      <c r="M2136" t="s">
        <v>1688</v>
      </c>
      <c r="N2136" t="s">
        <v>27</v>
      </c>
      <c r="P2136">
        <v>2</v>
      </c>
      <c r="Q2136" t="s">
        <v>31</v>
      </c>
    </row>
    <row r="2137" spans="1:18" x14ac:dyDescent="0.3">
      <c r="A2137" t="s">
        <v>2973</v>
      </c>
      <c r="B2137" t="s">
        <v>2974</v>
      </c>
      <c r="C2137" t="s">
        <v>2975</v>
      </c>
      <c r="D2137" s="2">
        <v>45903</v>
      </c>
      <c r="E2137" s="2">
        <v>45933</v>
      </c>
      <c r="F2137" s="2">
        <v>45926</v>
      </c>
      <c r="G2137" t="s">
        <v>1708</v>
      </c>
      <c r="H2137" s="3">
        <v>1320</v>
      </c>
      <c r="I2137" s="3"/>
      <c r="J2137">
        <v>2400</v>
      </c>
      <c r="K2137">
        <v>3</v>
      </c>
      <c r="L2137" t="s">
        <v>1687</v>
      </c>
      <c r="M2137" t="s">
        <v>1688</v>
      </c>
      <c r="N2137" t="s">
        <v>27</v>
      </c>
      <c r="P2137">
        <v>2</v>
      </c>
      <c r="Q2137" t="s">
        <v>31</v>
      </c>
    </row>
    <row r="2138" spans="1:18" x14ac:dyDescent="0.3">
      <c r="A2138" t="s">
        <v>2976</v>
      </c>
      <c r="B2138" t="s">
        <v>1856</v>
      </c>
      <c r="C2138" t="s">
        <v>1857</v>
      </c>
      <c r="D2138" s="2">
        <v>45903</v>
      </c>
      <c r="E2138" s="2">
        <v>45933</v>
      </c>
      <c r="F2138" s="2">
        <v>45926</v>
      </c>
      <c r="G2138" t="s">
        <v>1708</v>
      </c>
      <c r="H2138" s="3">
        <v>1475</v>
      </c>
      <c r="I2138" s="3"/>
      <c r="J2138">
        <v>2401</v>
      </c>
      <c r="K2138">
        <v>3</v>
      </c>
      <c r="L2138" t="s">
        <v>1687</v>
      </c>
      <c r="M2138" t="s">
        <v>1688</v>
      </c>
      <c r="N2138" t="s">
        <v>27</v>
      </c>
      <c r="P2138">
        <v>2</v>
      </c>
      <c r="Q2138" t="s">
        <v>31</v>
      </c>
    </row>
    <row r="2139" spans="1:18" x14ac:dyDescent="0.3">
      <c r="A2139" t="s">
        <v>2977</v>
      </c>
      <c r="B2139" t="s">
        <v>2978</v>
      </c>
      <c r="C2139" t="s">
        <v>2979</v>
      </c>
      <c r="D2139" s="2">
        <v>45903</v>
      </c>
      <c r="E2139" s="2">
        <v>45903</v>
      </c>
      <c r="F2139" s="2">
        <v>45926</v>
      </c>
      <c r="G2139" t="s">
        <v>49</v>
      </c>
      <c r="H2139" s="3">
        <v>65</v>
      </c>
      <c r="I2139" s="3"/>
      <c r="J2139">
        <v>2403</v>
      </c>
      <c r="K2139">
        <v>3</v>
      </c>
      <c r="L2139" t="s">
        <v>1687</v>
      </c>
      <c r="M2139" t="s">
        <v>1688</v>
      </c>
      <c r="N2139" t="s">
        <v>27</v>
      </c>
      <c r="P2139">
        <v>2</v>
      </c>
      <c r="Q2139" t="s">
        <v>31</v>
      </c>
    </row>
    <row r="2140" spans="1:18" x14ac:dyDescent="0.3">
      <c r="A2140" t="s">
        <v>2980</v>
      </c>
      <c r="B2140" t="s">
        <v>2978</v>
      </c>
      <c r="C2140" t="s">
        <v>2979</v>
      </c>
      <c r="D2140" s="2">
        <v>45903</v>
      </c>
      <c r="E2140" s="2">
        <v>45903</v>
      </c>
      <c r="F2140" s="2">
        <v>45926</v>
      </c>
      <c r="G2140" t="s">
        <v>1708</v>
      </c>
      <c r="H2140" s="3">
        <v>1400</v>
      </c>
      <c r="I2140" s="3"/>
      <c r="J2140">
        <v>2403</v>
      </c>
      <c r="K2140">
        <v>3</v>
      </c>
      <c r="L2140" t="s">
        <v>1687</v>
      </c>
      <c r="M2140" t="s">
        <v>1688</v>
      </c>
      <c r="N2140" t="s">
        <v>27</v>
      </c>
      <c r="P2140">
        <v>2</v>
      </c>
      <c r="Q2140" t="s">
        <v>31</v>
      </c>
    </row>
    <row r="2141" spans="1:18" x14ac:dyDescent="0.3">
      <c r="A2141" t="s">
        <v>2981</v>
      </c>
      <c r="B2141" t="s">
        <v>2982</v>
      </c>
      <c r="C2141" t="s">
        <v>2983</v>
      </c>
      <c r="D2141" s="2">
        <v>45904</v>
      </c>
      <c r="E2141" s="2">
        <v>45904</v>
      </c>
      <c r="F2141" s="2">
        <v>45926</v>
      </c>
      <c r="G2141" t="s">
        <v>1303</v>
      </c>
      <c r="H2141" s="3">
        <v>30</v>
      </c>
      <c r="I2141" s="3"/>
      <c r="J2141">
        <v>2404</v>
      </c>
      <c r="K2141">
        <v>3</v>
      </c>
      <c r="L2141" t="s">
        <v>1687</v>
      </c>
      <c r="M2141" t="s">
        <v>1688</v>
      </c>
      <c r="N2141" t="s">
        <v>27</v>
      </c>
      <c r="P2141">
        <v>2</v>
      </c>
      <c r="Q2141" t="s">
        <v>31</v>
      </c>
      <c r="R2141" t="s">
        <v>1724</v>
      </c>
    </row>
    <row r="2142" spans="1:18" x14ac:dyDescent="0.3">
      <c r="A2142" t="s">
        <v>2984</v>
      </c>
      <c r="B2142" t="s">
        <v>2982</v>
      </c>
      <c r="C2142" t="s">
        <v>2983</v>
      </c>
      <c r="D2142" s="2">
        <v>45904</v>
      </c>
      <c r="E2142" s="2">
        <v>45934</v>
      </c>
      <c r="F2142" s="2">
        <v>45926</v>
      </c>
      <c r="G2142" t="s">
        <v>1708</v>
      </c>
      <c r="H2142" s="3">
        <v>398</v>
      </c>
      <c r="I2142" s="3"/>
      <c r="J2142">
        <v>2404</v>
      </c>
      <c r="K2142">
        <v>3</v>
      </c>
      <c r="L2142" t="s">
        <v>1687</v>
      </c>
      <c r="M2142" t="s">
        <v>1688</v>
      </c>
      <c r="N2142" t="s">
        <v>27</v>
      </c>
      <c r="P2142">
        <v>2</v>
      </c>
      <c r="Q2142" t="s">
        <v>31</v>
      </c>
      <c r="R2142" t="s">
        <v>1724</v>
      </c>
    </row>
    <row r="2143" spans="1:18" x14ac:dyDescent="0.3">
      <c r="A2143" t="s">
        <v>2985</v>
      </c>
      <c r="B2143" t="s">
        <v>1719</v>
      </c>
      <c r="C2143" t="s">
        <v>1720</v>
      </c>
      <c r="D2143" s="2">
        <v>45904</v>
      </c>
      <c r="E2143" s="2">
        <v>45904</v>
      </c>
      <c r="F2143" s="2">
        <v>45926</v>
      </c>
      <c r="G2143" t="s">
        <v>49</v>
      </c>
      <c r="H2143" s="3">
        <v>1230</v>
      </c>
      <c r="I2143" s="3"/>
      <c r="J2143">
        <v>2405</v>
      </c>
      <c r="K2143">
        <v>3</v>
      </c>
      <c r="L2143" t="s">
        <v>1687</v>
      </c>
      <c r="M2143" t="s">
        <v>1688</v>
      </c>
      <c r="N2143" t="s">
        <v>27</v>
      </c>
      <c r="P2143">
        <v>2</v>
      </c>
      <c r="Q2143" t="s">
        <v>31</v>
      </c>
    </row>
    <row r="2144" spans="1:18" x14ac:dyDescent="0.3">
      <c r="A2144" t="s">
        <v>2929</v>
      </c>
      <c r="B2144" t="s">
        <v>2405</v>
      </c>
      <c r="C2144" t="s">
        <v>2406</v>
      </c>
      <c r="D2144" s="2">
        <v>45912</v>
      </c>
      <c r="E2144" s="2">
        <v>45912</v>
      </c>
      <c r="F2144" s="2">
        <v>45926</v>
      </c>
      <c r="G2144" t="s">
        <v>49</v>
      </c>
      <c r="H2144" s="3">
        <v>1460</v>
      </c>
      <c r="I2144" s="3"/>
      <c r="J2144">
        <v>2468</v>
      </c>
      <c r="K2144">
        <v>3</v>
      </c>
      <c r="L2144" t="s">
        <v>1687</v>
      </c>
      <c r="M2144" t="s">
        <v>1688</v>
      </c>
      <c r="N2144" t="s">
        <v>27</v>
      </c>
      <c r="P2144">
        <v>2</v>
      </c>
      <c r="Q2144" t="s">
        <v>31</v>
      </c>
    </row>
    <row r="2145" spans="1:18" x14ac:dyDescent="0.3">
      <c r="A2145" t="s">
        <v>2930</v>
      </c>
      <c r="C2145" t="s">
        <v>2800</v>
      </c>
      <c r="D2145" s="2">
        <v>45912</v>
      </c>
      <c r="E2145" s="2">
        <v>45912</v>
      </c>
      <c r="F2145" s="2">
        <v>45926</v>
      </c>
      <c r="G2145" t="s">
        <v>49</v>
      </c>
      <c r="H2145" s="3">
        <v>90</v>
      </c>
      <c r="I2145" s="3"/>
      <c r="J2145">
        <v>2469</v>
      </c>
      <c r="K2145">
        <v>3</v>
      </c>
      <c r="L2145" t="s">
        <v>1687</v>
      </c>
      <c r="M2145" t="s">
        <v>1688</v>
      </c>
      <c r="N2145" t="s">
        <v>27</v>
      </c>
      <c r="P2145">
        <v>2</v>
      </c>
      <c r="Q2145" t="s">
        <v>31</v>
      </c>
    </row>
    <row r="2146" spans="1:18" x14ac:dyDescent="0.3">
      <c r="A2146" t="s">
        <v>2931</v>
      </c>
      <c r="B2146" t="s">
        <v>2474</v>
      </c>
      <c r="C2146" t="s">
        <v>2475</v>
      </c>
      <c r="D2146" s="2">
        <v>45912</v>
      </c>
      <c r="E2146" s="2">
        <v>45912</v>
      </c>
      <c r="F2146" s="2">
        <v>45926</v>
      </c>
      <c r="G2146" t="s">
        <v>49</v>
      </c>
      <c r="H2146" s="3">
        <v>1605</v>
      </c>
      <c r="I2146" s="3"/>
      <c r="J2146">
        <v>2470</v>
      </c>
      <c r="K2146">
        <v>3</v>
      </c>
      <c r="L2146" t="s">
        <v>1687</v>
      </c>
      <c r="M2146" t="s">
        <v>1688</v>
      </c>
      <c r="N2146" t="s">
        <v>27</v>
      </c>
      <c r="P2146">
        <v>2</v>
      </c>
      <c r="Q2146" t="s">
        <v>31</v>
      </c>
    </row>
    <row r="2147" spans="1:18" x14ac:dyDescent="0.3">
      <c r="A2147" t="s">
        <v>2987</v>
      </c>
      <c r="C2147" t="s">
        <v>2988</v>
      </c>
      <c r="D2147" s="2">
        <v>45927</v>
      </c>
      <c r="E2147" s="2">
        <v>45927</v>
      </c>
      <c r="F2147" s="2">
        <v>45927</v>
      </c>
      <c r="G2147" t="s">
        <v>86</v>
      </c>
      <c r="H2147" s="3">
        <v>400</v>
      </c>
      <c r="I2147" s="3"/>
      <c r="J2147">
        <v>1755</v>
      </c>
      <c r="K2147">
        <v>3</v>
      </c>
      <c r="L2147" t="s">
        <v>1687</v>
      </c>
      <c r="M2147" t="s">
        <v>1688</v>
      </c>
      <c r="N2147" t="s">
        <v>27</v>
      </c>
      <c r="P2147">
        <v>1156</v>
      </c>
      <c r="Q2147" t="s">
        <v>1689</v>
      </c>
    </row>
    <row r="2148" spans="1:18" x14ac:dyDescent="0.3">
      <c r="A2148" t="s">
        <v>2986</v>
      </c>
      <c r="C2148" t="s">
        <v>1820</v>
      </c>
      <c r="D2148" s="2">
        <v>45927</v>
      </c>
      <c r="E2148" s="2">
        <v>45927</v>
      </c>
      <c r="F2148" s="2">
        <v>45927</v>
      </c>
      <c r="G2148" t="s">
        <v>86</v>
      </c>
      <c r="H2148" s="3">
        <v>85</v>
      </c>
      <c r="I2148" s="3"/>
      <c r="J2148">
        <v>1752</v>
      </c>
      <c r="K2148">
        <v>3</v>
      </c>
      <c r="L2148" t="s">
        <v>1687</v>
      </c>
      <c r="M2148" t="s">
        <v>1688</v>
      </c>
      <c r="N2148" t="s">
        <v>27</v>
      </c>
      <c r="P2148">
        <v>1156</v>
      </c>
      <c r="Q2148" t="s">
        <v>1689</v>
      </c>
    </row>
    <row r="2149" spans="1:18" x14ac:dyDescent="0.3">
      <c r="A2149" s="4">
        <v>45673</v>
      </c>
      <c r="B2149" t="s">
        <v>2048</v>
      </c>
      <c r="C2149" t="s">
        <v>2049</v>
      </c>
      <c r="D2149" s="2">
        <v>45926</v>
      </c>
      <c r="E2149" s="2">
        <v>45926</v>
      </c>
      <c r="F2149" s="2">
        <v>45932</v>
      </c>
      <c r="G2149" t="s">
        <v>49</v>
      </c>
      <c r="H2149" s="3">
        <v>11250</v>
      </c>
      <c r="I2149" s="3">
        <v>11250</v>
      </c>
      <c r="J2149">
        <v>16</v>
      </c>
      <c r="K2149">
        <v>3</v>
      </c>
      <c r="L2149" t="s">
        <v>1687</v>
      </c>
      <c r="M2149" t="s">
        <v>1688</v>
      </c>
      <c r="N2149" t="s">
        <v>27</v>
      </c>
      <c r="P2149">
        <v>2</v>
      </c>
      <c r="Q2149" t="s">
        <v>31</v>
      </c>
      <c r="R2149" t="s">
        <v>3041</v>
      </c>
    </row>
    <row r="2150" spans="1:18" x14ac:dyDescent="0.3">
      <c r="A2150" t="s">
        <v>2996</v>
      </c>
      <c r="C2150" t="s">
        <v>2997</v>
      </c>
      <c r="D2150" s="2">
        <v>45927</v>
      </c>
      <c r="E2150" s="2">
        <v>45927</v>
      </c>
      <c r="F2150" s="2">
        <v>45932</v>
      </c>
      <c r="G2150" t="s">
        <v>49</v>
      </c>
      <c r="H2150" s="3">
        <v>1325</v>
      </c>
      <c r="I2150" s="3">
        <v>1325</v>
      </c>
      <c r="J2150">
        <v>1754</v>
      </c>
      <c r="K2150">
        <v>3</v>
      </c>
      <c r="L2150" t="s">
        <v>1687</v>
      </c>
      <c r="M2150" t="s">
        <v>1688</v>
      </c>
      <c r="N2150" t="s">
        <v>27</v>
      </c>
      <c r="P2150">
        <v>2</v>
      </c>
      <c r="Q2150" t="s">
        <v>31</v>
      </c>
    </row>
    <row r="2151" spans="1:18" x14ac:dyDescent="0.3">
      <c r="A2151" t="s">
        <v>3002</v>
      </c>
      <c r="C2151" t="s">
        <v>2812</v>
      </c>
      <c r="D2151" s="2">
        <v>45925</v>
      </c>
      <c r="E2151" s="2">
        <v>45925</v>
      </c>
      <c r="F2151" s="2">
        <v>45932</v>
      </c>
      <c r="G2151" t="s">
        <v>49</v>
      </c>
      <c r="H2151" s="3">
        <v>85</v>
      </c>
      <c r="I2151" s="3">
        <v>85</v>
      </c>
      <c r="J2151">
        <v>1741</v>
      </c>
      <c r="K2151">
        <v>3</v>
      </c>
      <c r="L2151" t="s">
        <v>1687</v>
      </c>
      <c r="M2151" t="s">
        <v>1688</v>
      </c>
      <c r="N2151" t="s">
        <v>27</v>
      </c>
      <c r="P2151">
        <v>2</v>
      </c>
      <c r="Q2151" t="s">
        <v>31</v>
      </c>
    </row>
    <row r="2152" spans="1:18" x14ac:dyDescent="0.3">
      <c r="A2152" t="s">
        <v>3003</v>
      </c>
      <c r="C2152" t="s">
        <v>3004</v>
      </c>
      <c r="D2152" s="2">
        <v>45925</v>
      </c>
      <c r="E2152" s="2">
        <v>45955</v>
      </c>
      <c r="F2152" s="2">
        <v>45932</v>
      </c>
      <c r="G2152" t="s">
        <v>1708</v>
      </c>
      <c r="H2152" s="3">
        <v>900</v>
      </c>
      <c r="I2152" s="3">
        <v>906.87</v>
      </c>
      <c r="J2152">
        <v>1744</v>
      </c>
      <c r="K2152">
        <v>3</v>
      </c>
      <c r="L2152" t="s">
        <v>1687</v>
      </c>
      <c r="M2152" t="s">
        <v>1688</v>
      </c>
      <c r="N2152" t="s">
        <v>27</v>
      </c>
      <c r="P2152">
        <v>2</v>
      </c>
      <c r="Q2152" t="s">
        <v>31</v>
      </c>
    </row>
    <row r="2153" spans="1:18" x14ac:dyDescent="0.3">
      <c r="A2153" t="s">
        <v>2990</v>
      </c>
      <c r="C2153" t="s">
        <v>2991</v>
      </c>
      <c r="D2153" s="2">
        <v>45927</v>
      </c>
      <c r="E2153" s="2">
        <v>45927</v>
      </c>
      <c r="F2153" s="2">
        <v>45932</v>
      </c>
      <c r="G2153" t="s">
        <v>49</v>
      </c>
      <c r="H2153" s="3">
        <v>170</v>
      </c>
      <c r="I2153" s="3">
        <v>170</v>
      </c>
      <c r="J2153">
        <v>1756</v>
      </c>
      <c r="K2153">
        <v>3</v>
      </c>
      <c r="L2153" t="s">
        <v>1687</v>
      </c>
      <c r="M2153" t="s">
        <v>1688</v>
      </c>
      <c r="N2153" t="s">
        <v>27</v>
      </c>
      <c r="P2153">
        <v>2</v>
      </c>
      <c r="Q2153" t="s">
        <v>31</v>
      </c>
    </row>
    <row r="2154" spans="1:18" x14ac:dyDescent="0.3">
      <c r="A2154" t="s">
        <v>2992</v>
      </c>
      <c r="C2154" t="s">
        <v>2052</v>
      </c>
      <c r="D2154" s="2">
        <v>45930</v>
      </c>
      <c r="E2154" s="2">
        <v>45930</v>
      </c>
      <c r="F2154" s="2">
        <v>45932</v>
      </c>
      <c r="G2154" t="s">
        <v>49</v>
      </c>
      <c r="H2154" s="3">
        <v>945</v>
      </c>
      <c r="I2154" s="3">
        <v>945</v>
      </c>
      <c r="J2154">
        <v>1758</v>
      </c>
      <c r="K2154">
        <v>3</v>
      </c>
      <c r="L2154" t="s">
        <v>1687</v>
      </c>
      <c r="M2154" t="s">
        <v>1688</v>
      </c>
      <c r="N2154" t="s">
        <v>27</v>
      </c>
      <c r="P2154">
        <v>2</v>
      </c>
      <c r="Q2154" t="s">
        <v>31</v>
      </c>
    </row>
    <row r="2155" spans="1:18" x14ac:dyDescent="0.3">
      <c r="A2155" t="s">
        <v>2993</v>
      </c>
      <c r="C2155" t="s">
        <v>2994</v>
      </c>
      <c r="D2155" s="2">
        <v>45930</v>
      </c>
      <c r="E2155" s="2">
        <v>45930</v>
      </c>
      <c r="F2155" s="2">
        <v>45932</v>
      </c>
      <c r="G2155" t="s">
        <v>49</v>
      </c>
      <c r="H2155" s="3">
        <v>152</v>
      </c>
      <c r="I2155" s="3">
        <v>152</v>
      </c>
      <c r="J2155">
        <v>1759</v>
      </c>
      <c r="K2155">
        <v>3</v>
      </c>
      <c r="L2155" t="s">
        <v>1687</v>
      </c>
      <c r="M2155" t="s">
        <v>1688</v>
      </c>
      <c r="N2155" t="s">
        <v>27</v>
      </c>
      <c r="P2155">
        <v>2</v>
      </c>
      <c r="Q2155" t="s">
        <v>31</v>
      </c>
    </row>
    <row r="2156" spans="1:18" x14ac:dyDescent="0.3">
      <c r="A2156" t="s">
        <v>2995</v>
      </c>
      <c r="C2156" t="s">
        <v>1888</v>
      </c>
      <c r="D2156" s="2">
        <v>45930</v>
      </c>
      <c r="E2156" s="2">
        <v>45930</v>
      </c>
      <c r="F2156" s="2">
        <v>45932</v>
      </c>
      <c r="G2156" t="s">
        <v>49</v>
      </c>
      <c r="H2156" s="3">
        <v>380</v>
      </c>
      <c r="I2156" s="3">
        <v>380</v>
      </c>
      <c r="J2156">
        <v>1760</v>
      </c>
      <c r="K2156">
        <v>3</v>
      </c>
      <c r="L2156" t="s">
        <v>1687</v>
      </c>
      <c r="M2156" t="s">
        <v>1688</v>
      </c>
      <c r="N2156" t="s">
        <v>27</v>
      </c>
      <c r="P2156">
        <v>2</v>
      </c>
      <c r="Q2156" t="s">
        <v>31</v>
      </c>
    </row>
    <row r="2157" spans="1:18" x14ac:dyDescent="0.3">
      <c r="A2157" t="s">
        <v>2998</v>
      </c>
      <c r="C2157" t="s">
        <v>2999</v>
      </c>
      <c r="D2157" s="2">
        <v>45926</v>
      </c>
      <c r="E2157" s="2">
        <v>45926</v>
      </c>
      <c r="F2157" s="2">
        <v>45932</v>
      </c>
      <c r="G2157" t="s">
        <v>49</v>
      </c>
      <c r="H2157" s="3">
        <v>323</v>
      </c>
      <c r="I2157" s="3">
        <v>323</v>
      </c>
      <c r="J2157">
        <v>1747</v>
      </c>
      <c r="K2157">
        <v>3</v>
      </c>
      <c r="L2157" t="s">
        <v>1687</v>
      </c>
      <c r="M2157" t="s">
        <v>1688</v>
      </c>
      <c r="N2157" t="s">
        <v>27</v>
      </c>
      <c r="P2157">
        <v>2</v>
      </c>
      <c r="Q2157" t="s">
        <v>31</v>
      </c>
    </row>
    <row r="2158" spans="1:18" x14ac:dyDescent="0.3">
      <c r="A2158" t="s">
        <v>3000</v>
      </c>
      <c r="C2158" t="s">
        <v>1699</v>
      </c>
      <c r="D2158" s="2">
        <v>45926</v>
      </c>
      <c r="E2158" s="2">
        <v>45926</v>
      </c>
      <c r="F2158" s="2">
        <v>45932</v>
      </c>
      <c r="G2158" t="s">
        <v>49</v>
      </c>
      <c r="H2158" s="3">
        <v>280</v>
      </c>
      <c r="I2158" s="3">
        <v>280</v>
      </c>
      <c r="J2158">
        <v>1748</v>
      </c>
      <c r="K2158">
        <v>3</v>
      </c>
      <c r="L2158" t="s">
        <v>1687</v>
      </c>
      <c r="M2158" t="s">
        <v>1688</v>
      </c>
      <c r="N2158" t="s">
        <v>27</v>
      </c>
      <c r="P2158">
        <v>2</v>
      </c>
      <c r="Q2158" t="s">
        <v>31</v>
      </c>
    </row>
    <row r="2159" spans="1:18" x14ac:dyDescent="0.3">
      <c r="A2159" t="s">
        <v>3001</v>
      </c>
      <c r="C2159" t="s">
        <v>1699</v>
      </c>
      <c r="D2159" s="2">
        <v>45926</v>
      </c>
      <c r="E2159" s="2">
        <v>45926</v>
      </c>
      <c r="F2159" s="2">
        <v>45932</v>
      </c>
      <c r="G2159" t="s">
        <v>49</v>
      </c>
      <c r="H2159" s="3">
        <v>35</v>
      </c>
      <c r="I2159" s="3">
        <v>35</v>
      </c>
      <c r="J2159">
        <v>1750</v>
      </c>
      <c r="K2159">
        <v>3</v>
      </c>
      <c r="L2159" t="s">
        <v>1687</v>
      </c>
      <c r="M2159" t="s">
        <v>1688</v>
      </c>
      <c r="N2159" t="s">
        <v>27</v>
      </c>
      <c r="P2159">
        <v>2</v>
      </c>
      <c r="Q2159" t="s">
        <v>31</v>
      </c>
    </row>
    <row r="2160" spans="1:18" x14ac:dyDescent="0.3">
      <c r="A2160" t="s">
        <v>3005</v>
      </c>
      <c r="C2160" t="s">
        <v>2812</v>
      </c>
      <c r="D2160" s="2">
        <v>45925</v>
      </c>
      <c r="E2160" s="2">
        <v>45925</v>
      </c>
      <c r="F2160" s="2">
        <v>45932</v>
      </c>
      <c r="G2160" t="s">
        <v>49</v>
      </c>
      <c r="H2160" s="3">
        <v>85</v>
      </c>
      <c r="I2160" s="3">
        <v>85</v>
      </c>
      <c r="J2160">
        <v>1738</v>
      </c>
      <c r="K2160">
        <v>3</v>
      </c>
      <c r="L2160" t="s">
        <v>1687</v>
      </c>
      <c r="M2160" t="s">
        <v>1688</v>
      </c>
      <c r="N2160" t="s">
        <v>27</v>
      </c>
      <c r="P2160">
        <v>2</v>
      </c>
      <c r="Q2160" t="s">
        <v>31</v>
      </c>
    </row>
    <row r="2161" spans="1:17" x14ac:dyDescent="0.3">
      <c r="A2161" t="s">
        <v>3006</v>
      </c>
      <c r="C2161" t="s">
        <v>2812</v>
      </c>
      <c r="D2161" s="2">
        <v>45925</v>
      </c>
      <c r="E2161" s="2">
        <v>45925</v>
      </c>
      <c r="F2161" s="2">
        <v>45932</v>
      </c>
      <c r="G2161" t="s">
        <v>49</v>
      </c>
      <c r="H2161" s="3">
        <v>85</v>
      </c>
      <c r="I2161" s="3">
        <v>85</v>
      </c>
      <c r="J2161">
        <v>1739</v>
      </c>
      <c r="K2161">
        <v>3</v>
      </c>
      <c r="L2161" t="s">
        <v>1687</v>
      </c>
      <c r="M2161" t="s">
        <v>1688</v>
      </c>
      <c r="N2161" t="s">
        <v>27</v>
      </c>
      <c r="P2161">
        <v>2</v>
      </c>
      <c r="Q2161" t="s">
        <v>31</v>
      </c>
    </row>
    <row r="2162" spans="1:17" x14ac:dyDescent="0.3">
      <c r="A2162" t="s">
        <v>3011</v>
      </c>
      <c r="C2162" t="s">
        <v>2500</v>
      </c>
      <c r="D2162" s="2">
        <v>45919</v>
      </c>
      <c r="E2162" s="2">
        <v>45919</v>
      </c>
      <c r="F2162" s="2">
        <v>45932</v>
      </c>
      <c r="G2162" t="s">
        <v>49</v>
      </c>
      <c r="H2162" s="3">
        <v>705</v>
      </c>
      <c r="I2162" s="3">
        <v>705</v>
      </c>
      <c r="J2162">
        <v>1719</v>
      </c>
      <c r="K2162">
        <v>3</v>
      </c>
      <c r="L2162" t="s">
        <v>1687</v>
      </c>
      <c r="M2162" t="s">
        <v>1688</v>
      </c>
      <c r="N2162" t="s">
        <v>27</v>
      </c>
      <c r="P2162">
        <v>2</v>
      </c>
      <c r="Q2162" t="s">
        <v>31</v>
      </c>
    </row>
    <row r="2163" spans="1:17" x14ac:dyDescent="0.3">
      <c r="A2163" t="s">
        <v>3012</v>
      </c>
      <c r="C2163" t="s">
        <v>3013</v>
      </c>
      <c r="D2163" s="2">
        <v>45920</v>
      </c>
      <c r="E2163" s="2">
        <v>45920</v>
      </c>
      <c r="F2163" s="2">
        <v>45932</v>
      </c>
      <c r="G2163" t="s">
        <v>49</v>
      </c>
      <c r="H2163" s="3">
        <v>230</v>
      </c>
      <c r="I2163" s="3">
        <v>230</v>
      </c>
      <c r="J2163">
        <v>1720</v>
      </c>
      <c r="K2163">
        <v>3</v>
      </c>
      <c r="L2163" t="s">
        <v>1687</v>
      </c>
      <c r="M2163" t="s">
        <v>1688</v>
      </c>
      <c r="N2163" t="s">
        <v>27</v>
      </c>
      <c r="P2163">
        <v>2</v>
      </c>
      <c r="Q2163" t="s">
        <v>31</v>
      </c>
    </row>
    <row r="2164" spans="1:17" x14ac:dyDescent="0.3">
      <c r="A2164" t="s">
        <v>3022</v>
      </c>
      <c r="B2164" t="s">
        <v>3023</v>
      </c>
      <c r="C2164" t="s">
        <v>3024</v>
      </c>
      <c r="D2164" s="2">
        <v>45911</v>
      </c>
      <c r="E2164" s="2">
        <v>45941</v>
      </c>
      <c r="F2164" s="2">
        <v>45932</v>
      </c>
      <c r="G2164" t="s">
        <v>331</v>
      </c>
      <c r="H2164" s="3">
        <v>960</v>
      </c>
      <c r="I2164" s="3">
        <v>958.62</v>
      </c>
      <c r="J2164">
        <v>1691</v>
      </c>
      <c r="K2164">
        <v>3</v>
      </c>
      <c r="L2164" t="s">
        <v>1687</v>
      </c>
      <c r="M2164" t="s">
        <v>1688</v>
      </c>
      <c r="N2164" t="s">
        <v>27</v>
      </c>
      <c r="P2164">
        <v>2</v>
      </c>
      <c r="Q2164" t="s">
        <v>31</v>
      </c>
    </row>
    <row r="2165" spans="1:17" x14ac:dyDescent="0.3">
      <c r="A2165" t="s">
        <v>3025</v>
      </c>
      <c r="C2165" t="s">
        <v>3026</v>
      </c>
      <c r="D2165" s="2">
        <v>45911</v>
      </c>
      <c r="E2165" s="2">
        <v>45941</v>
      </c>
      <c r="F2165" s="2">
        <v>45932</v>
      </c>
      <c r="G2165" t="s">
        <v>331</v>
      </c>
      <c r="H2165" s="3">
        <v>565</v>
      </c>
      <c r="I2165" s="3">
        <v>573.51</v>
      </c>
      <c r="J2165">
        <v>1692</v>
      </c>
      <c r="K2165">
        <v>3</v>
      </c>
      <c r="L2165" t="s">
        <v>1687</v>
      </c>
      <c r="M2165" t="s">
        <v>1688</v>
      </c>
      <c r="N2165" t="s">
        <v>27</v>
      </c>
      <c r="P2165">
        <v>2</v>
      </c>
      <c r="Q2165" t="s">
        <v>31</v>
      </c>
    </row>
    <row r="2166" spans="1:17" x14ac:dyDescent="0.3">
      <c r="A2166" t="s">
        <v>3017</v>
      </c>
      <c r="C2166" t="s">
        <v>2795</v>
      </c>
      <c r="D2166" s="2">
        <v>45910</v>
      </c>
      <c r="E2166" s="2">
        <v>45940</v>
      </c>
      <c r="F2166" s="2">
        <v>45932</v>
      </c>
      <c r="G2166" t="s">
        <v>331</v>
      </c>
      <c r="H2166" s="3">
        <v>690</v>
      </c>
      <c r="I2166" s="3">
        <v>700.39</v>
      </c>
      <c r="J2166">
        <v>1680</v>
      </c>
      <c r="K2166">
        <v>3</v>
      </c>
      <c r="L2166" t="s">
        <v>1687</v>
      </c>
      <c r="M2166" t="s">
        <v>1688</v>
      </c>
      <c r="N2166" t="s">
        <v>27</v>
      </c>
      <c r="P2166">
        <v>2</v>
      </c>
      <c r="Q2166" t="s">
        <v>31</v>
      </c>
    </row>
    <row r="2167" spans="1:17" x14ac:dyDescent="0.3">
      <c r="A2167" t="s">
        <v>3018</v>
      </c>
      <c r="C2167" t="s">
        <v>3019</v>
      </c>
      <c r="D2167" s="2">
        <v>45910</v>
      </c>
      <c r="E2167" s="2">
        <v>45940</v>
      </c>
      <c r="F2167" s="2">
        <v>45932</v>
      </c>
      <c r="G2167" t="s">
        <v>331</v>
      </c>
      <c r="H2167" s="3">
        <v>825</v>
      </c>
      <c r="I2167" s="3">
        <v>831.3</v>
      </c>
      <c r="J2167">
        <v>1682</v>
      </c>
      <c r="K2167">
        <v>3</v>
      </c>
      <c r="L2167" t="s">
        <v>1687</v>
      </c>
      <c r="M2167" t="s">
        <v>1688</v>
      </c>
      <c r="N2167" t="s">
        <v>27</v>
      </c>
      <c r="P2167">
        <v>2</v>
      </c>
      <c r="Q2167" t="s">
        <v>31</v>
      </c>
    </row>
    <row r="2168" spans="1:17" x14ac:dyDescent="0.3">
      <c r="A2168" t="s">
        <v>3029</v>
      </c>
      <c r="B2168" t="s">
        <v>1815</v>
      </c>
      <c r="C2168" t="s">
        <v>1816</v>
      </c>
      <c r="D2168" s="2">
        <v>45912</v>
      </c>
      <c r="E2168" s="2">
        <v>45942</v>
      </c>
      <c r="F2168" s="2">
        <v>45932</v>
      </c>
      <c r="G2168" t="s">
        <v>45</v>
      </c>
      <c r="H2168" s="3">
        <v>430</v>
      </c>
      <c r="I2168" s="3">
        <v>430</v>
      </c>
      <c r="J2168">
        <v>1695</v>
      </c>
      <c r="K2168">
        <v>3</v>
      </c>
      <c r="L2168" t="s">
        <v>1687</v>
      </c>
      <c r="M2168" t="s">
        <v>1688</v>
      </c>
      <c r="N2168" t="s">
        <v>27</v>
      </c>
      <c r="P2168">
        <v>2</v>
      </c>
      <c r="Q2168" t="s">
        <v>31</v>
      </c>
    </row>
    <row r="2169" spans="1:17" x14ac:dyDescent="0.3">
      <c r="A2169" t="s">
        <v>3030</v>
      </c>
      <c r="B2169" t="s">
        <v>1815</v>
      </c>
      <c r="C2169" t="s">
        <v>1816</v>
      </c>
      <c r="D2169" s="2">
        <v>45912</v>
      </c>
      <c r="E2169" s="2">
        <v>45972</v>
      </c>
      <c r="F2169" s="2">
        <v>45932</v>
      </c>
      <c r="G2169" t="s">
        <v>45</v>
      </c>
      <c r="H2169" s="3">
        <v>430</v>
      </c>
      <c r="I2169" s="3">
        <v>430</v>
      </c>
      <c r="J2169">
        <v>1695</v>
      </c>
      <c r="K2169">
        <v>3</v>
      </c>
      <c r="L2169" t="s">
        <v>1687</v>
      </c>
      <c r="M2169" t="s">
        <v>1688</v>
      </c>
      <c r="N2169" t="s">
        <v>27</v>
      </c>
      <c r="P2169">
        <v>2</v>
      </c>
      <c r="Q2169" t="s">
        <v>31</v>
      </c>
    </row>
    <row r="2170" spans="1:17" x14ac:dyDescent="0.3">
      <c r="A2170" t="s">
        <v>3031</v>
      </c>
      <c r="B2170" t="s">
        <v>1815</v>
      </c>
      <c r="C2170" t="s">
        <v>1816</v>
      </c>
      <c r="D2170" s="2">
        <v>45912</v>
      </c>
      <c r="E2170" s="2">
        <v>46002</v>
      </c>
      <c r="F2170" s="2">
        <v>45932</v>
      </c>
      <c r="G2170" t="s">
        <v>45</v>
      </c>
      <c r="H2170" s="3">
        <v>430</v>
      </c>
      <c r="I2170" s="3">
        <v>430</v>
      </c>
      <c r="J2170">
        <v>1695</v>
      </c>
      <c r="K2170">
        <v>3</v>
      </c>
      <c r="L2170" t="s">
        <v>1687</v>
      </c>
      <c r="M2170" t="s">
        <v>1688</v>
      </c>
      <c r="N2170" t="s">
        <v>27</v>
      </c>
      <c r="P2170">
        <v>2</v>
      </c>
      <c r="Q2170" t="s">
        <v>31</v>
      </c>
    </row>
    <row r="2171" spans="1:17" x14ac:dyDescent="0.3">
      <c r="A2171" t="s">
        <v>3032</v>
      </c>
      <c r="C2171" t="s">
        <v>3033</v>
      </c>
      <c r="D2171" s="2">
        <v>45917</v>
      </c>
      <c r="E2171" s="2">
        <v>45917</v>
      </c>
      <c r="F2171" s="2">
        <v>45932</v>
      </c>
      <c r="G2171" t="s">
        <v>49</v>
      </c>
      <c r="H2171" s="3">
        <v>575</v>
      </c>
      <c r="I2171" s="3">
        <v>575</v>
      </c>
      <c r="J2171">
        <v>1708</v>
      </c>
      <c r="K2171">
        <v>3</v>
      </c>
      <c r="L2171" t="s">
        <v>1687</v>
      </c>
      <c r="M2171" t="s">
        <v>1688</v>
      </c>
      <c r="N2171" t="s">
        <v>27</v>
      </c>
      <c r="P2171">
        <v>2</v>
      </c>
      <c r="Q2171" t="s">
        <v>31</v>
      </c>
    </row>
    <row r="2172" spans="1:17" x14ac:dyDescent="0.3">
      <c r="A2172" t="s">
        <v>3034</v>
      </c>
      <c r="C2172" t="s">
        <v>1820</v>
      </c>
      <c r="D2172" s="2">
        <v>45917</v>
      </c>
      <c r="E2172" s="2">
        <v>45917</v>
      </c>
      <c r="F2172" s="2">
        <v>45932</v>
      </c>
      <c r="G2172" t="s">
        <v>49</v>
      </c>
      <c r="H2172" s="3">
        <v>85</v>
      </c>
      <c r="I2172" s="3">
        <v>85</v>
      </c>
      <c r="J2172">
        <v>1709</v>
      </c>
      <c r="K2172">
        <v>3</v>
      </c>
      <c r="L2172" t="s">
        <v>1687</v>
      </c>
      <c r="M2172" t="s">
        <v>1688</v>
      </c>
      <c r="N2172" t="s">
        <v>27</v>
      </c>
      <c r="P2172">
        <v>2</v>
      </c>
      <c r="Q2172" t="s">
        <v>31</v>
      </c>
    </row>
    <row r="2173" spans="1:17" x14ac:dyDescent="0.3">
      <c r="A2173" t="s">
        <v>3035</v>
      </c>
      <c r="C2173" t="s">
        <v>3036</v>
      </c>
      <c r="D2173" s="2">
        <v>45913</v>
      </c>
      <c r="E2173" s="2">
        <v>45943</v>
      </c>
      <c r="F2173" s="2">
        <v>45932</v>
      </c>
      <c r="G2173" t="s">
        <v>331</v>
      </c>
      <c r="H2173" s="3">
        <v>170</v>
      </c>
      <c r="I2173" s="3">
        <v>162.79</v>
      </c>
      <c r="J2173">
        <v>1700</v>
      </c>
      <c r="K2173">
        <v>3</v>
      </c>
      <c r="L2173" t="s">
        <v>1687</v>
      </c>
      <c r="M2173" t="s">
        <v>1688</v>
      </c>
      <c r="N2173" t="s">
        <v>27</v>
      </c>
      <c r="P2173">
        <v>2</v>
      </c>
      <c r="Q2173" t="s">
        <v>31</v>
      </c>
    </row>
    <row r="2174" spans="1:17" x14ac:dyDescent="0.3">
      <c r="A2174" t="s">
        <v>3037</v>
      </c>
      <c r="C2174" t="s">
        <v>3038</v>
      </c>
      <c r="D2174" s="2">
        <v>45913</v>
      </c>
      <c r="E2174" s="2">
        <v>45943</v>
      </c>
      <c r="F2174" s="2">
        <v>45932</v>
      </c>
      <c r="G2174" t="s">
        <v>331</v>
      </c>
      <c r="H2174" s="3">
        <v>170</v>
      </c>
      <c r="I2174" s="3">
        <v>162.79</v>
      </c>
      <c r="J2174">
        <v>1701</v>
      </c>
      <c r="K2174">
        <v>3</v>
      </c>
      <c r="L2174" t="s">
        <v>1687</v>
      </c>
      <c r="M2174" t="s">
        <v>1688</v>
      </c>
      <c r="N2174" t="s">
        <v>27</v>
      </c>
      <c r="P2174">
        <v>2</v>
      </c>
      <c r="Q2174" t="s">
        <v>31</v>
      </c>
    </row>
    <row r="2175" spans="1:17" x14ac:dyDescent="0.3">
      <c r="A2175" t="s">
        <v>3039</v>
      </c>
      <c r="C2175" t="s">
        <v>3040</v>
      </c>
      <c r="D2175" s="2">
        <v>45913</v>
      </c>
      <c r="E2175" s="2">
        <v>45943</v>
      </c>
      <c r="F2175" s="2">
        <v>45932</v>
      </c>
      <c r="G2175" t="s">
        <v>331</v>
      </c>
      <c r="H2175" s="3">
        <v>170</v>
      </c>
      <c r="I2175" s="3">
        <v>162.79</v>
      </c>
      <c r="J2175">
        <v>1702</v>
      </c>
      <c r="K2175">
        <v>3</v>
      </c>
      <c r="L2175" t="s">
        <v>1687</v>
      </c>
      <c r="M2175" t="s">
        <v>1688</v>
      </c>
      <c r="N2175" t="s">
        <v>27</v>
      </c>
      <c r="P2175">
        <v>2</v>
      </c>
      <c r="Q2175" t="s">
        <v>31</v>
      </c>
    </row>
    <row r="2176" spans="1:17" x14ac:dyDescent="0.3">
      <c r="A2176" t="s">
        <v>3027</v>
      </c>
      <c r="C2176" t="s">
        <v>3028</v>
      </c>
      <c r="D2176" s="2">
        <v>45912</v>
      </c>
      <c r="E2176" s="2">
        <v>45942</v>
      </c>
      <c r="F2176" s="2">
        <v>45932</v>
      </c>
      <c r="G2176" t="s">
        <v>331</v>
      </c>
      <c r="H2176" s="3">
        <v>470</v>
      </c>
      <c r="I2176" s="3">
        <v>436.91</v>
      </c>
      <c r="J2176">
        <v>1697</v>
      </c>
      <c r="K2176">
        <v>3</v>
      </c>
      <c r="L2176" t="s">
        <v>1687</v>
      </c>
      <c r="M2176" t="s">
        <v>1688</v>
      </c>
      <c r="N2176" t="s">
        <v>27</v>
      </c>
      <c r="P2176">
        <v>2</v>
      </c>
      <c r="Q2176" t="s">
        <v>31</v>
      </c>
    </row>
    <row r="2177" spans="1:18" x14ac:dyDescent="0.3">
      <c r="A2177" t="s">
        <v>3014</v>
      </c>
      <c r="B2177" t="s">
        <v>3015</v>
      </c>
      <c r="C2177" t="s">
        <v>3016</v>
      </c>
      <c r="D2177" s="2">
        <v>45918</v>
      </c>
      <c r="E2177" s="2">
        <v>45918</v>
      </c>
      <c r="F2177" s="2">
        <v>45932</v>
      </c>
      <c r="G2177" t="s">
        <v>49</v>
      </c>
      <c r="H2177" s="3">
        <v>250</v>
      </c>
      <c r="I2177" s="3">
        <v>250</v>
      </c>
      <c r="J2177">
        <v>1712</v>
      </c>
      <c r="K2177">
        <v>3</v>
      </c>
      <c r="L2177" t="s">
        <v>1687</v>
      </c>
      <c r="M2177" t="s">
        <v>1688</v>
      </c>
      <c r="N2177" t="s">
        <v>27</v>
      </c>
      <c r="P2177">
        <v>2</v>
      </c>
      <c r="Q2177" t="s">
        <v>31</v>
      </c>
    </row>
    <row r="2178" spans="1:18" x14ac:dyDescent="0.3">
      <c r="A2178" t="s">
        <v>3007</v>
      </c>
      <c r="C2178" t="s">
        <v>2988</v>
      </c>
      <c r="D2178" s="2">
        <v>45920</v>
      </c>
      <c r="E2178" s="2">
        <v>45920</v>
      </c>
      <c r="F2178" s="2">
        <v>45932</v>
      </c>
      <c r="G2178" t="s">
        <v>49</v>
      </c>
      <c r="H2178" s="3">
        <v>410</v>
      </c>
      <c r="I2178" s="3">
        <v>410</v>
      </c>
      <c r="J2178">
        <v>1722</v>
      </c>
      <c r="K2178">
        <v>3</v>
      </c>
      <c r="L2178" t="s">
        <v>1687</v>
      </c>
      <c r="M2178" t="s">
        <v>1688</v>
      </c>
      <c r="N2178" t="s">
        <v>27</v>
      </c>
      <c r="P2178">
        <v>2</v>
      </c>
      <c r="Q2178" t="s">
        <v>31</v>
      </c>
    </row>
    <row r="2179" spans="1:18" x14ac:dyDescent="0.3">
      <c r="A2179" t="s">
        <v>3008</v>
      </c>
      <c r="C2179" t="s">
        <v>3009</v>
      </c>
      <c r="D2179" s="2">
        <v>45924</v>
      </c>
      <c r="E2179" s="2">
        <v>45924</v>
      </c>
      <c r="F2179" s="2">
        <v>45932</v>
      </c>
      <c r="G2179" t="s">
        <v>49</v>
      </c>
      <c r="H2179" s="3">
        <v>195</v>
      </c>
      <c r="I2179" s="3">
        <v>195</v>
      </c>
      <c r="J2179">
        <v>1724</v>
      </c>
      <c r="K2179">
        <v>3</v>
      </c>
      <c r="L2179" t="s">
        <v>1687</v>
      </c>
      <c r="M2179" t="s">
        <v>1688</v>
      </c>
      <c r="N2179" t="s">
        <v>27</v>
      </c>
      <c r="P2179">
        <v>2</v>
      </c>
      <c r="Q2179" t="s">
        <v>31</v>
      </c>
    </row>
    <row r="2180" spans="1:18" x14ac:dyDescent="0.3">
      <c r="A2180" t="s">
        <v>3010</v>
      </c>
      <c r="C2180" t="s">
        <v>3009</v>
      </c>
      <c r="D2180" s="2">
        <v>45924</v>
      </c>
      <c r="E2180" s="2">
        <v>45924</v>
      </c>
      <c r="F2180" s="2">
        <v>45932</v>
      </c>
      <c r="G2180" t="s">
        <v>49</v>
      </c>
      <c r="H2180" s="3">
        <v>1360</v>
      </c>
      <c r="I2180" s="3">
        <v>1360</v>
      </c>
      <c r="J2180">
        <v>1725</v>
      </c>
      <c r="K2180">
        <v>3</v>
      </c>
      <c r="L2180" t="s">
        <v>1687</v>
      </c>
      <c r="M2180" t="s">
        <v>1688</v>
      </c>
      <c r="N2180" t="s">
        <v>27</v>
      </c>
      <c r="P2180">
        <v>2</v>
      </c>
      <c r="Q2180" t="s">
        <v>31</v>
      </c>
    </row>
    <row r="2181" spans="1:18" x14ac:dyDescent="0.3">
      <c r="A2181" t="s">
        <v>3020</v>
      </c>
      <c r="C2181" t="s">
        <v>3021</v>
      </c>
      <c r="D2181" s="2">
        <v>45909</v>
      </c>
      <c r="E2181" s="2">
        <v>45939</v>
      </c>
      <c r="F2181" s="2">
        <v>45932</v>
      </c>
      <c r="G2181" t="s">
        <v>331</v>
      </c>
      <c r="H2181" s="3">
        <v>510</v>
      </c>
      <c r="I2181" s="3">
        <v>484.81</v>
      </c>
      <c r="J2181">
        <v>1678</v>
      </c>
      <c r="K2181">
        <v>3</v>
      </c>
      <c r="L2181" t="s">
        <v>1687</v>
      </c>
      <c r="M2181" t="s">
        <v>1688</v>
      </c>
      <c r="N2181" t="s">
        <v>27</v>
      </c>
      <c r="P2181">
        <v>2</v>
      </c>
      <c r="Q2181" t="s">
        <v>31</v>
      </c>
    </row>
    <row r="2182" spans="1:18" x14ac:dyDescent="0.3">
      <c r="A2182" t="s">
        <v>3042</v>
      </c>
      <c r="B2182" t="s">
        <v>2029</v>
      </c>
      <c r="C2182" t="s">
        <v>2030</v>
      </c>
      <c r="D2182" s="2">
        <v>45915</v>
      </c>
      <c r="E2182" s="2">
        <v>45915</v>
      </c>
      <c r="F2182" s="2">
        <v>45932</v>
      </c>
      <c r="G2182" t="s">
        <v>49</v>
      </c>
      <c r="H2182" s="3">
        <v>4085</v>
      </c>
      <c r="I2182" s="3">
        <v>4085</v>
      </c>
      <c r="J2182">
        <v>2471</v>
      </c>
      <c r="K2182">
        <v>3</v>
      </c>
      <c r="L2182" t="s">
        <v>1687</v>
      </c>
      <c r="M2182" t="s">
        <v>1688</v>
      </c>
      <c r="N2182" t="s">
        <v>27</v>
      </c>
      <c r="P2182">
        <v>2</v>
      </c>
      <c r="Q2182" t="s">
        <v>31</v>
      </c>
    </row>
    <row r="2183" spans="1:18" x14ac:dyDescent="0.3">
      <c r="A2183" t="s">
        <v>3043</v>
      </c>
      <c r="B2183" t="s">
        <v>3044</v>
      </c>
      <c r="C2183" t="s">
        <v>3045</v>
      </c>
      <c r="D2183" s="2">
        <v>45915</v>
      </c>
      <c r="E2183" s="2">
        <v>45945</v>
      </c>
      <c r="F2183" s="2">
        <v>45932</v>
      </c>
      <c r="G2183" t="s">
        <v>45</v>
      </c>
      <c r="H2183" s="3">
        <v>1138.33</v>
      </c>
      <c r="I2183" s="3">
        <v>1138.33</v>
      </c>
      <c r="J2183">
        <v>2473</v>
      </c>
      <c r="K2183">
        <v>3</v>
      </c>
      <c r="L2183" t="s">
        <v>1687</v>
      </c>
      <c r="M2183" t="s">
        <v>1688</v>
      </c>
      <c r="N2183" t="s">
        <v>27</v>
      </c>
      <c r="P2183">
        <v>2</v>
      </c>
      <c r="Q2183" t="s">
        <v>31</v>
      </c>
    </row>
    <row r="2184" spans="1:18" x14ac:dyDescent="0.3">
      <c r="A2184" t="s">
        <v>3046</v>
      </c>
      <c r="B2184" t="s">
        <v>3044</v>
      </c>
      <c r="C2184" t="s">
        <v>3045</v>
      </c>
      <c r="D2184" s="2">
        <v>45915</v>
      </c>
      <c r="E2184" s="2">
        <v>45975</v>
      </c>
      <c r="F2184" s="2">
        <v>45932</v>
      </c>
      <c r="G2184" t="s">
        <v>45</v>
      </c>
      <c r="H2184" s="3">
        <v>1138.33</v>
      </c>
      <c r="I2184" s="3">
        <v>1138.33</v>
      </c>
      <c r="J2184">
        <v>2473</v>
      </c>
      <c r="K2184">
        <v>3</v>
      </c>
      <c r="L2184" t="s">
        <v>1687</v>
      </c>
      <c r="M2184" t="s">
        <v>1688</v>
      </c>
      <c r="N2184" t="s">
        <v>27</v>
      </c>
      <c r="P2184">
        <v>2</v>
      </c>
      <c r="Q2184" t="s">
        <v>31</v>
      </c>
    </row>
    <row r="2185" spans="1:18" x14ac:dyDescent="0.3">
      <c r="A2185" t="s">
        <v>3047</v>
      </c>
      <c r="B2185" t="s">
        <v>3044</v>
      </c>
      <c r="C2185" t="s">
        <v>3045</v>
      </c>
      <c r="D2185" s="2">
        <v>45915</v>
      </c>
      <c r="E2185" s="2">
        <v>46005</v>
      </c>
      <c r="F2185" s="2">
        <v>45932</v>
      </c>
      <c r="G2185" t="s">
        <v>45</v>
      </c>
      <c r="H2185" s="3">
        <v>1138.3399999999999</v>
      </c>
      <c r="I2185" s="3">
        <v>1138.3399999999999</v>
      </c>
      <c r="J2185">
        <v>2473</v>
      </c>
      <c r="K2185">
        <v>3</v>
      </c>
      <c r="L2185" t="s">
        <v>1687</v>
      </c>
      <c r="M2185" t="s">
        <v>1688</v>
      </c>
      <c r="N2185" t="s">
        <v>27</v>
      </c>
      <c r="P2185">
        <v>2</v>
      </c>
      <c r="Q2185" t="s">
        <v>31</v>
      </c>
    </row>
    <row r="2186" spans="1:18" x14ac:dyDescent="0.3">
      <c r="A2186" t="s">
        <v>3048</v>
      </c>
      <c r="B2186" t="s">
        <v>3049</v>
      </c>
      <c r="C2186" t="s">
        <v>3050</v>
      </c>
      <c r="D2186" s="2">
        <v>45916</v>
      </c>
      <c r="E2186" s="2">
        <v>45916</v>
      </c>
      <c r="F2186" s="2">
        <v>45932</v>
      </c>
      <c r="G2186" t="s">
        <v>49</v>
      </c>
      <c r="H2186" s="3">
        <v>4110</v>
      </c>
      <c r="I2186" s="3">
        <v>4110</v>
      </c>
      <c r="J2186">
        <v>2474</v>
      </c>
      <c r="K2186">
        <v>3</v>
      </c>
      <c r="L2186" t="s">
        <v>1687</v>
      </c>
      <c r="M2186" t="s">
        <v>1688</v>
      </c>
      <c r="N2186" t="s">
        <v>27</v>
      </c>
      <c r="P2186">
        <v>2</v>
      </c>
      <c r="Q2186" t="s">
        <v>31</v>
      </c>
      <c r="R2186" t="s">
        <v>3051</v>
      </c>
    </row>
    <row r="2187" spans="1:18" x14ac:dyDescent="0.3">
      <c r="A2187" t="s">
        <v>3052</v>
      </c>
      <c r="B2187" t="s">
        <v>3053</v>
      </c>
      <c r="C2187" t="s">
        <v>3054</v>
      </c>
      <c r="D2187" s="2">
        <v>45916</v>
      </c>
      <c r="E2187" s="2">
        <v>45946</v>
      </c>
      <c r="F2187" s="2">
        <v>45932</v>
      </c>
      <c r="G2187" t="s">
        <v>45</v>
      </c>
      <c r="H2187" s="3">
        <v>340</v>
      </c>
      <c r="I2187" s="3">
        <v>340</v>
      </c>
      <c r="J2187">
        <v>2475</v>
      </c>
      <c r="K2187">
        <v>3</v>
      </c>
      <c r="L2187" t="s">
        <v>1687</v>
      </c>
      <c r="M2187" t="s">
        <v>1688</v>
      </c>
      <c r="N2187" t="s">
        <v>27</v>
      </c>
      <c r="P2187">
        <v>2</v>
      </c>
      <c r="Q2187" t="s">
        <v>31</v>
      </c>
    </row>
    <row r="2188" spans="1:18" x14ac:dyDescent="0.3">
      <c r="A2188" t="s">
        <v>3055</v>
      </c>
      <c r="B2188" t="s">
        <v>3053</v>
      </c>
      <c r="C2188" t="s">
        <v>3054</v>
      </c>
      <c r="D2188" s="2">
        <v>45916</v>
      </c>
      <c r="E2188" s="2">
        <v>45976</v>
      </c>
      <c r="F2188" s="2">
        <v>45932</v>
      </c>
      <c r="G2188" t="s">
        <v>45</v>
      </c>
      <c r="H2188" s="3">
        <v>340</v>
      </c>
      <c r="I2188" s="3">
        <v>340</v>
      </c>
      <c r="J2188">
        <v>2475</v>
      </c>
      <c r="K2188">
        <v>3</v>
      </c>
      <c r="L2188" t="s">
        <v>1687</v>
      </c>
      <c r="M2188" t="s">
        <v>1688</v>
      </c>
      <c r="N2188" t="s">
        <v>27</v>
      </c>
      <c r="P2188">
        <v>2</v>
      </c>
      <c r="Q2188" t="s">
        <v>31</v>
      </c>
    </row>
    <row r="2189" spans="1:18" x14ac:dyDescent="0.3">
      <c r="A2189" t="s">
        <v>3056</v>
      </c>
      <c r="B2189" t="s">
        <v>3053</v>
      </c>
      <c r="C2189" t="s">
        <v>3054</v>
      </c>
      <c r="D2189" s="2">
        <v>45916</v>
      </c>
      <c r="E2189" s="2">
        <v>46006</v>
      </c>
      <c r="F2189" s="2">
        <v>45932</v>
      </c>
      <c r="G2189" t="s">
        <v>45</v>
      </c>
      <c r="H2189" s="3">
        <v>340</v>
      </c>
      <c r="I2189" s="3">
        <v>340</v>
      </c>
      <c r="J2189">
        <v>2475</v>
      </c>
      <c r="K2189">
        <v>3</v>
      </c>
      <c r="L2189" t="s">
        <v>1687</v>
      </c>
      <c r="M2189" t="s">
        <v>1688</v>
      </c>
      <c r="N2189" t="s">
        <v>27</v>
      </c>
      <c r="P2189">
        <v>2</v>
      </c>
      <c r="Q2189" t="s">
        <v>31</v>
      </c>
    </row>
    <row r="2190" spans="1:18" x14ac:dyDescent="0.3">
      <c r="A2190" t="s">
        <v>3057</v>
      </c>
      <c r="B2190" t="s">
        <v>2193</v>
      </c>
      <c r="C2190" t="s">
        <v>2194</v>
      </c>
      <c r="D2190" s="2">
        <v>45916</v>
      </c>
      <c r="E2190" s="2">
        <v>45916</v>
      </c>
      <c r="F2190" s="2">
        <v>45932</v>
      </c>
      <c r="G2190" t="s">
        <v>49</v>
      </c>
      <c r="H2190" s="3">
        <v>10445.25</v>
      </c>
      <c r="I2190" s="3">
        <v>10445.25</v>
      </c>
      <c r="J2190">
        <v>2476</v>
      </c>
      <c r="K2190">
        <v>3</v>
      </c>
      <c r="L2190" t="s">
        <v>1687</v>
      </c>
      <c r="M2190" t="s">
        <v>1688</v>
      </c>
      <c r="N2190" t="s">
        <v>27</v>
      </c>
      <c r="P2190">
        <v>2</v>
      </c>
      <c r="Q2190" t="s">
        <v>31</v>
      </c>
    </row>
    <row r="2191" spans="1:18" x14ac:dyDescent="0.3">
      <c r="A2191" t="s">
        <v>3058</v>
      </c>
      <c r="B2191" t="s">
        <v>2038</v>
      </c>
      <c r="C2191" t="s">
        <v>2039</v>
      </c>
      <c r="D2191" s="2">
        <v>45916</v>
      </c>
      <c r="E2191" s="2">
        <v>45916</v>
      </c>
      <c r="F2191" s="2">
        <v>45932</v>
      </c>
      <c r="G2191" t="s">
        <v>49</v>
      </c>
      <c r="H2191" s="3">
        <v>2345</v>
      </c>
      <c r="I2191" s="3">
        <v>2345</v>
      </c>
      <c r="J2191">
        <v>2478</v>
      </c>
      <c r="K2191">
        <v>3</v>
      </c>
      <c r="L2191" t="s">
        <v>1687</v>
      </c>
      <c r="M2191" t="s">
        <v>1688</v>
      </c>
      <c r="N2191" t="s">
        <v>27</v>
      </c>
      <c r="P2191">
        <v>2</v>
      </c>
      <c r="Q2191" t="s">
        <v>31</v>
      </c>
    </row>
    <row r="2192" spans="1:18" x14ac:dyDescent="0.3">
      <c r="A2192" t="s">
        <v>2579</v>
      </c>
      <c r="B2192" t="s">
        <v>2174</v>
      </c>
      <c r="C2192" t="s">
        <v>2175</v>
      </c>
      <c r="D2192" s="2">
        <v>45916</v>
      </c>
      <c r="E2192" s="2">
        <v>45946</v>
      </c>
      <c r="F2192" s="2">
        <v>45932</v>
      </c>
      <c r="G2192" t="s">
        <v>45</v>
      </c>
      <c r="H2192" s="3">
        <v>680</v>
      </c>
      <c r="I2192" s="3">
        <v>680</v>
      </c>
      <c r="J2192">
        <v>2479</v>
      </c>
      <c r="K2192">
        <v>3</v>
      </c>
      <c r="L2192" t="s">
        <v>1687</v>
      </c>
      <c r="M2192" t="s">
        <v>1688</v>
      </c>
      <c r="N2192" t="s">
        <v>27</v>
      </c>
      <c r="P2192">
        <v>2</v>
      </c>
      <c r="Q2192" t="s">
        <v>31</v>
      </c>
      <c r="R2192" t="s">
        <v>2580</v>
      </c>
    </row>
    <row r="2193" spans="1:18" x14ac:dyDescent="0.3">
      <c r="A2193" t="s">
        <v>3059</v>
      </c>
      <c r="B2193" t="s">
        <v>3060</v>
      </c>
      <c r="C2193" t="s">
        <v>3061</v>
      </c>
      <c r="D2193" s="2">
        <v>45916</v>
      </c>
      <c r="E2193" s="2">
        <v>45916</v>
      </c>
      <c r="F2193" s="2">
        <v>45932</v>
      </c>
      <c r="G2193" t="s">
        <v>49</v>
      </c>
      <c r="H2193" s="3">
        <v>2785</v>
      </c>
      <c r="I2193" s="3">
        <v>2785</v>
      </c>
      <c r="J2193">
        <v>2480</v>
      </c>
      <c r="K2193">
        <v>3</v>
      </c>
      <c r="L2193" t="s">
        <v>1687</v>
      </c>
      <c r="M2193" t="s">
        <v>1688</v>
      </c>
      <c r="N2193" t="s">
        <v>27</v>
      </c>
      <c r="P2193">
        <v>2</v>
      </c>
      <c r="Q2193" t="s">
        <v>31</v>
      </c>
      <c r="R2193" t="s">
        <v>3062</v>
      </c>
    </row>
    <row r="2194" spans="1:18" x14ac:dyDescent="0.3">
      <c r="A2194" t="s">
        <v>3063</v>
      </c>
      <c r="B2194" t="s">
        <v>3064</v>
      </c>
      <c r="C2194" t="s">
        <v>3065</v>
      </c>
      <c r="D2194" s="2">
        <v>45917</v>
      </c>
      <c r="E2194" s="2">
        <v>45917</v>
      </c>
      <c r="F2194" s="2">
        <v>45932</v>
      </c>
      <c r="G2194" t="s">
        <v>1708</v>
      </c>
      <c r="H2194" s="3">
        <v>705</v>
      </c>
      <c r="I2194" s="3">
        <v>710.38</v>
      </c>
      <c r="J2194">
        <v>2481</v>
      </c>
      <c r="K2194">
        <v>3</v>
      </c>
      <c r="L2194" t="s">
        <v>1687</v>
      </c>
      <c r="M2194" t="s">
        <v>1688</v>
      </c>
      <c r="N2194" t="s">
        <v>27</v>
      </c>
      <c r="P2194">
        <v>2</v>
      </c>
      <c r="Q2194" t="s">
        <v>31</v>
      </c>
    </row>
    <row r="2195" spans="1:18" x14ac:dyDescent="0.3">
      <c r="A2195" t="s">
        <v>3066</v>
      </c>
      <c r="C2195" t="s">
        <v>3067</v>
      </c>
      <c r="D2195" s="2">
        <v>45917</v>
      </c>
      <c r="E2195" s="2">
        <v>45917</v>
      </c>
      <c r="F2195" s="2">
        <v>45932</v>
      </c>
      <c r="G2195" t="s">
        <v>49</v>
      </c>
      <c r="H2195" s="3">
        <v>340</v>
      </c>
      <c r="I2195" s="3">
        <v>340</v>
      </c>
      <c r="J2195">
        <v>2482</v>
      </c>
      <c r="K2195">
        <v>3</v>
      </c>
      <c r="L2195" t="s">
        <v>1687</v>
      </c>
      <c r="M2195" t="s">
        <v>1688</v>
      </c>
      <c r="N2195" t="s">
        <v>27</v>
      </c>
      <c r="P2195">
        <v>2</v>
      </c>
      <c r="Q2195" t="s">
        <v>31</v>
      </c>
    </row>
    <row r="2196" spans="1:18" x14ac:dyDescent="0.3">
      <c r="A2196" t="s">
        <v>3068</v>
      </c>
      <c r="B2196" t="s">
        <v>2776</v>
      </c>
      <c r="C2196" t="s">
        <v>2777</v>
      </c>
      <c r="D2196" s="2">
        <v>45917</v>
      </c>
      <c r="E2196" s="2">
        <v>45917</v>
      </c>
      <c r="F2196" s="2">
        <v>45932</v>
      </c>
      <c r="G2196" t="s">
        <v>49</v>
      </c>
      <c r="H2196" s="3">
        <v>848</v>
      </c>
      <c r="I2196" s="3">
        <v>848</v>
      </c>
      <c r="J2196">
        <v>2483</v>
      </c>
      <c r="K2196">
        <v>3</v>
      </c>
      <c r="L2196" t="s">
        <v>1687</v>
      </c>
      <c r="M2196" t="s">
        <v>1688</v>
      </c>
      <c r="N2196" t="s">
        <v>27</v>
      </c>
      <c r="P2196">
        <v>2</v>
      </c>
      <c r="Q2196" t="s">
        <v>31</v>
      </c>
      <c r="R2196" t="s">
        <v>1724</v>
      </c>
    </row>
    <row r="2197" spans="1:18" x14ac:dyDescent="0.3">
      <c r="A2197" t="s">
        <v>3069</v>
      </c>
      <c r="B2197" t="s">
        <v>2711</v>
      </c>
      <c r="C2197" t="s">
        <v>2712</v>
      </c>
      <c r="D2197" s="2">
        <v>45917</v>
      </c>
      <c r="E2197" s="2">
        <v>45917</v>
      </c>
      <c r="F2197" s="2">
        <v>45932</v>
      </c>
      <c r="G2197" t="s">
        <v>49</v>
      </c>
      <c r="H2197" s="3">
        <v>2000</v>
      </c>
      <c r="I2197" s="3">
        <v>2000</v>
      </c>
      <c r="J2197">
        <v>2484</v>
      </c>
      <c r="K2197">
        <v>3</v>
      </c>
      <c r="L2197" t="s">
        <v>1687</v>
      </c>
      <c r="M2197" t="s">
        <v>1688</v>
      </c>
      <c r="N2197" t="s">
        <v>27</v>
      </c>
      <c r="P2197">
        <v>2</v>
      </c>
      <c r="Q2197" t="s">
        <v>31</v>
      </c>
    </row>
    <row r="2198" spans="1:18" x14ac:dyDescent="0.3">
      <c r="A2198" t="s">
        <v>3070</v>
      </c>
      <c r="B2198" t="s">
        <v>1729</v>
      </c>
      <c r="C2198" t="s">
        <v>1730</v>
      </c>
      <c r="D2198" s="2">
        <v>45917</v>
      </c>
      <c r="E2198" s="2">
        <v>45917</v>
      </c>
      <c r="F2198" s="2">
        <v>45932</v>
      </c>
      <c r="G2198" t="s">
        <v>49</v>
      </c>
      <c r="H2198" s="3">
        <v>1260</v>
      </c>
      <c r="I2198" s="3">
        <v>1260</v>
      </c>
      <c r="J2198">
        <v>2485</v>
      </c>
      <c r="K2198">
        <v>3</v>
      </c>
      <c r="L2198" t="s">
        <v>1687</v>
      </c>
      <c r="M2198" t="s">
        <v>1688</v>
      </c>
      <c r="N2198" t="s">
        <v>27</v>
      </c>
      <c r="P2198">
        <v>2</v>
      </c>
      <c r="Q2198" t="s">
        <v>31</v>
      </c>
    </row>
    <row r="2199" spans="1:18" x14ac:dyDescent="0.3">
      <c r="A2199" t="s">
        <v>3071</v>
      </c>
      <c r="B2199" t="s">
        <v>2001</v>
      </c>
      <c r="C2199" t="s">
        <v>2002</v>
      </c>
      <c r="D2199" s="2">
        <v>45917</v>
      </c>
      <c r="E2199" s="2">
        <v>45917</v>
      </c>
      <c r="F2199" s="2">
        <v>45932</v>
      </c>
      <c r="G2199" t="s">
        <v>49</v>
      </c>
      <c r="H2199" s="3">
        <v>8355</v>
      </c>
      <c r="I2199" s="3">
        <v>8355</v>
      </c>
      <c r="J2199">
        <v>2486</v>
      </c>
      <c r="K2199">
        <v>3</v>
      </c>
      <c r="L2199" t="s">
        <v>1687</v>
      </c>
      <c r="M2199" t="s">
        <v>1688</v>
      </c>
      <c r="N2199" t="s">
        <v>27</v>
      </c>
      <c r="P2199">
        <v>2</v>
      </c>
      <c r="Q2199" t="s">
        <v>31</v>
      </c>
    </row>
    <row r="2200" spans="1:18" x14ac:dyDescent="0.3">
      <c r="A2200" t="s">
        <v>3072</v>
      </c>
      <c r="B2200" t="s">
        <v>3073</v>
      </c>
      <c r="C2200" t="s">
        <v>3074</v>
      </c>
      <c r="D2200" s="2">
        <v>45917</v>
      </c>
      <c r="E2200" s="2">
        <v>45947</v>
      </c>
      <c r="F2200" s="2">
        <v>45932</v>
      </c>
      <c r="G2200" t="s">
        <v>1708</v>
      </c>
      <c r="H2200" s="3">
        <v>10511.75</v>
      </c>
      <c r="I2200" s="3">
        <v>10429.870000000001</v>
      </c>
      <c r="J2200">
        <v>2487</v>
      </c>
      <c r="K2200">
        <v>3</v>
      </c>
      <c r="L2200" t="s">
        <v>1687</v>
      </c>
      <c r="M2200" t="s">
        <v>1688</v>
      </c>
      <c r="N2200" t="s">
        <v>27</v>
      </c>
      <c r="P2200">
        <v>2</v>
      </c>
      <c r="Q2200" t="s">
        <v>31</v>
      </c>
    </row>
    <row r="2201" spans="1:18" x14ac:dyDescent="0.3">
      <c r="A2201" t="s">
        <v>3075</v>
      </c>
      <c r="B2201" t="s">
        <v>3076</v>
      </c>
      <c r="C2201" t="s">
        <v>3077</v>
      </c>
      <c r="D2201" s="2">
        <v>45917</v>
      </c>
      <c r="E2201" s="2">
        <v>45947</v>
      </c>
      <c r="F2201" s="2">
        <v>45932</v>
      </c>
      <c r="G2201" t="s">
        <v>1708</v>
      </c>
      <c r="H2201" s="3">
        <v>10207.75</v>
      </c>
      <c r="I2201" s="3">
        <v>10207.75</v>
      </c>
      <c r="J2201">
        <v>2488</v>
      </c>
      <c r="K2201">
        <v>3</v>
      </c>
      <c r="L2201" t="s">
        <v>1687</v>
      </c>
      <c r="M2201" t="s">
        <v>1688</v>
      </c>
      <c r="N2201" t="s">
        <v>27</v>
      </c>
      <c r="P2201">
        <v>2</v>
      </c>
      <c r="Q2201" t="s">
        <v>31</v>
      </c>
    </row>
    <row r="2202" spans="1:18" x14ac:dyDescent="0.3">
      <c r="A2202" t="s">
        <v>3078</v>
      </c>
      <c r="B2202" t="s">
        <v>3079</v>
      </c>
      <c r="C2202" t="s">
        <v>3080</v>
      </c>
      <c r="D2202" s="2">
        <v>45917</v>
      </c>
      <c r="E2202" s="2">
        <v>45917</v>
      </c>
      <c r="F2202" s="2">
        <v>45932</v>
      </c>
      <c r="G2202" t="s">
        <v>49</v>
      </c>
      <c r="H2202" s="3">
        <v>3430</v>
      </c>
      <c r="I2202" s="3">
        <v>3430</v>
      </c>
      <c r="J2202">
        <v>2489</v>
      </c>
      <c r="K2202">
        <v>3</v>
      </c>
      <c r="L2202" t="s">
        <v>1687</v>
      </c>
      <c r="M2202" t="s">
        <v>1688</v>
      </c>
      <c r="N2202" t="s">
        <v>27</v>
      </c>
      <c r="P2202">
        <v>2</v>
      </c>
      <c r="Q2202" t="s">
        <v>31</v>
      </c>
    </row>
    <row r="2203" spans="1:18" x14ac:dyDescent="0.3">
      <c r="A2203" t="s">
        <v>3081</v>
      </c>
      <c r="B2203" t="s">
        <v>2553</v>
      </c>
      <c r="C2203" t="s">
        <v>2554</v>
      </c>
      <c r="D2203" s="2">
        <v>45917</v>
      </c>
      <c r="E2203" s="2">
        <v>45917</v>
      </c>
      <c r="F2203" s="2">
        <v>45932</v>
      </c>
      <c r="G2203" t="s">
        <v>49</v>
      </c>
      <c r="H2203" s="3">
        <v>80</v>
      </c>
      <c r="I2203" s="3">
        <v>80</v>
      </c>
      <c r="J2203">
        <v>2490</v>
      </c>
      <c r="K2203">
        <v>3</v>
      </c>
      <c r="L2203" t="s">
        <v>1687</v>
      </c>
      <c r="M2203" t="s">
        <v>1688</v>
      </c>
      <c r="N2203" t="s">
        <v>27</v>
      </c>
      <c r="P2203">
        <v>2</v>
      </c>
      <c r="Q2203" t="s">
        <v>31</v>
      </c>
    </row>
    <row r="2204" spans="1:18" x14ac:dyDescent="0.3">
      <c r="A2204" t="s">
        <v>3082</v>
      </c>
      <c r="B2204" t="s">
        <v>3083</v>
      </c>
      <c r="C2204" t="s">
        <v>3084</v>
      </c>
      <c r="D2204" s="2">
        <v>45917</v>
      </c>
      <c r="E2204" s="2">
        <v>45947</v>
      </c>
      <c r="F2204" s="2">
        <v>45932</v>
      </c>
      <c r="G2204" t="s">
        <v>45</v>
      </c>
      <c r="H2204" s="3">
        <v>7620</v>
      </c>
      <c r="I2204" s="3">
        <v>7620</v>
      </c>
      <c r="J2204">
        <v>2491</v>
      </c>
      <c r="K2204">
        <v>3</v>
      </c>
      <c r="L2204" t="s">
        <v>1687</v>
      </c>
      <c r="M2204" t="s">
        <v>1688</v>
      </c>
      <c r="N2204" t="s">
        <v>27</v>
      </c>
      <c r="P2204">
        <v>2</v>
      </c>
      <c r="Q2204" t="s">
        <v>31</v>
      </c>
    </row>
    <row r="2205" spans="1:18" x14ac:dyDescent="0.3">
      <c r="A2205" t="s">
        <v>3085</v>
      </c>
      <c r="B2205" t="s">
        <v>2553</v>
      </c>
      <c r="C2205" t="s">
        <v>2554</v>
      </c>
      <c r="D2205" s="2">
        <v>45917</v>
      </c>
      <c r="E2205" s="2">
        <v>45917</v>
      </c>
      <c r="F2205" s="2">
        <v>45932</v>
      </c>
      <c r="G2205" t="s">
        <v>49</v>
      </c>
      <c r="H2205" s="3">
        <v>80</v>
      </c>
      <c r="I2205" s="3">
        <v>80</v>
      </c>
      <c r="J2205">
        <v>2492</v>
      </c>
      <c r="K2205">
        <v>3</v>
      </c>
      <c r="L2205" t="s">
        <v>1687</v>
      </c>
      <c r="M2205" t="s">
        <v>1688</v>
      </c>
      <c r="N2205" t="s">
        <v>27</v>
      </c>
      <c r="P2205">
        <v>2</v>
      </c>
      <c r="Q2205" t="s">
        <v>31</v>
      </c>
    </row>
    <row r="2206" spans="1:18" x14ac:dyDescent="0.3">
      <c r="A2206" t="s">
        <v>3086</v>
      </c>
      <c r="B2206" t="s">
        <v>3087</v>
      </c>
      <c r="C2206" t="s">
        <v>3088</v>
      </c>
      <c r="D2206" s="2">
        <v>45917</v>
      </c>
      <c r="E2206" s="2">
        <v>45917</v>
      </c>
      <c r="F2206" s="2">
        <v>45932</v>
      </c>
      <c r="G2206" t="s">
        <v>49</v>
      </c>
      <c r="H2206" s="3">
        <v>1125</v>
      </c>
      <c r="I2206" s="3">
        <v>1125</v>
      </c>
      <c r="J2206">
        <v>2493</v>
      </c>
      <c r="K2206">
        <v>3</v>
      </c>
      <c r="L2206" t="s">
        <v>1687</v>
      </c>
      <c r="M2206" t="s">
        <v>1688</v>
      </c>
      <c r="N2206" t="s">
        <v>27</v>
      </c>
      <c r="P2206">
        <v>2</v>
      </c>
      <c r="Q2206" t="s">
        <v>31</v>
      </c>
      <c r="R2206" t="s">
        <v>3089</v>
      </c>
    </row>
    <row r="2207" spans="1:18" x14ac:dyDescent="0.3">
      <c r="A2207" t="s">
        <v>3090</v>
      </c>
      <c r="B2207" t="s">
        <v>2126</v>
      </c>
      <c r="C2207" t="s">
        <v>2127</v>
      </c>
      <c r="D2207" s="2">
        <v>45918</v>
      </c>
      <c r="E2207" s="2">
        <v>45948</v>
      </c>
      <c r="F2207" s="2">
        <v>45932</v>
      </c>
      <c r="G2207" t="s">
        <v>1708</v>
      </c>
      <c r="H2207" s="3">
        <v>2560</v>
      </c>
      <c r="I2207" s="3">
        <v>2560</v>
      </c>
      <c r="J2207">
        <v>2496</v>
      </c>
      <c r="K2207">
        <v>3</v>
      </c>
      <c r="L2207" t="s">
        <v>1687</v>
      </c>
      <c r="M2207" t="s">
        <v>1688</v>
      </c>
      <c r="N2207" t="s">
        <v>27</v>
      </c>
      <c r="P2207">
        <v>2</v>
      </c>
      <c r="Q2207" t="s">
        <v>31</v>
      </c>
    </row>
    <row r="2208" spans="1:18" x14ac:dyDescent="0.3">
      <c r="A2208" t="s">
        <v>3091</v>
      </c>
      <c r="B2208" t="s">
        <v>2126</v>
      </c>
      <c r="C2208" t="s">
        <v>2127</v>
      </c>
      <c r="D2208" s="2">
        <v>45918</v>
      </c>
      <c r="E2208" s="2">
        <v>45978</v>
      </c>
      <c r="F2208" s="2">
        <v>45932</v>
      </c>
      <c r="G2208" t="s">
        <v>1708</v>
      </c>
      <c r="H2208" s="3">
        <v>2560</v>
      </c>
      <c r="I2208" s="3">
        <v>2560</v>
      </c>
      <c r="J2208">
        <v>2496</v>
      </c>
      <c r="K2208">
        <v>3</v>
      </c>
      <c r="L2208" t="s">
        <v>1687</v>
      </c>
      <c r="M2208" t="s">
        <v>1688</v>
      </c>
      <c r="N2208" t="s">
        <v>27</v>
      </c>
      <c r="P2208">
        <v>2</v>
      </c>
      <c r="Q2208" t="s">
        <v>31</v>
      </c>
    </row>
    <row r="2209" spans="1:18" x14ac:dyDescent="0.3">
      <c r="A2209" t="s">
        <v>3092</v>
      </c>
      <c r="C2209" t="s">
        <v>2955</v>
      </c>
      <c r="D2209" s="2">
        <v>45918</v>
      </c>
      <c r="E2209" s="2">
        <v>45918</v>
      </c>
      <c r="F2209" s="2">
        <v>45932</v>
      </c>
      <c r="G2209" t="s">
        <v>49</v>
      </c>
      <c r="H2209" s="3">
        <v>1955</v>
      </c>
      <c r="I2209" s="3">
        <v>1955</v>
      </c>
      <c r="J2209">
        <v>2497</v>
      </c>
      <c r="K2209">
        <v>3</v>
      </c>
      <c r="L2209" t="s">
        <v>1687</v>
      </c>
      <c r="M2209" t="s">
        <v>1688</v>
      </c>
      <c r="N2209" t="s">
        <v>27</v>
      </c>
      <c r="P2209">
        <v>2</v>
      </c>
      <c r="Q2209" t="s">
        <v>31</v>
      </c>
    </row>
    <row r="2210" spans="1:18" x14ac:dyDescent="0.3">
      <c r="A2210" t="s">
        <v>3093</v>
      </c>
      <c r="B2210" t="s">
        <v>1878</v>
      </c>
      <c r="C2210" t="s">
        <v>1879</v>
      </c>
      <c r="D2210" s="2">
        <v>45918</v>
      </c>
      <c r="E2210" s="2">
        <v>45918</v>
      </c>
      <c r="F2210" s="2">
        <v>45932</v>
      </c>
      <c r="G2210" t="s">
        <v>49</v>
      </c>
      <c r="H2210" s="3">
        <v>3390</v>
      </c>
      <c r="I2210" s="3">
        <v>3390</v>
      </c>
      <c r="J2210">
        <v>2498</v>
      </c>
      <c r="K2210">
        <v>3</v>
      </c>
      <c r="L2210" t="s">
        <v>1687</v>
      </c>
      <c r="M2210" t="s">
        <v>1688</v>
      </c>
      <c r="N2210" t="s">
        <v>27</v>
      </c>
      <c r="P2210">
        <v>2</v>
      </c>
      <c r="Q2210" t="s">
        <v>31</v>
      </c>
    </row>
    <row r="2211" spans="1:18" x14ac:dyDescent="0.3">
      <c r="A2211" t="s">
        <v>3094</v>
      </c>
      <c r="B2211" t="s">
        <v>1752</v>
      </c>
      <c r="C2211" t="s">
        <v>1753</v>
      </c>
      <c r="D2211" s="2">
        <v>45918</v>
      </c>
      <c r="E2211" s="2">
        <v>45948</v>
      </c>
      <c r="F2211" s="2">
        <v>45932</v>
      </c>
      <c r="G2211" t="s">
        <v>45</v>
      </c>
      <c r="H2211" s="3">
        <v>2860</v>
      </c>
      <c r="I2211" s="3">
        <v>2860</v>
      </c>
      <c r="J2211">
        <v>2499</v>
      </c>
      <c r="K2211">
        <v>3</v>
      </c>
      <c r="L2211" t="s">
        <v>1687</v>
      </c>
      <c r="M2211" t="s">
        <v>1688</v>
      </c>
      <c r="N2211" t="s">
        <v>27</v>
      </c>
      <c r="P2211">
        <v>2</v>
      </c>
      <c r="Q2211" t="s">
        <v>31</v>
      </c>
      <c r="R2211" t="s">
        <v>3095</v>
      </c>
    </row>
    <row r="2212" spans="1:18" x14ac:dyDescent="0.3">
      <c r="A2212" t="s">
        <v>3096</v>
      </c>
      <c r="B2212" t="s">
        <v>2570</v>
      </c>
      <c r="C2212" t="s">
        <v>2571</v>
      </c>
      <c r="D2212" s="2">
        <v>45918</v>
      </c>
      <c r="E2212" s="2">
        <v>45918</v>
      </c>
      <c r="F2212" s="2">
        <v>45932</v>
      </c>
      <c r="G2212" t="s">
        <v>49</v>
      </c>
      <c r="H2212" s="3">
        <v>3150</v>
      </c>
      <c r="I2212" s="3">
        <v>3150</v>
      </c>
      <c r="J2212">
        <v>2500</v>
      </c>
      <c r="K2212">
        <v>3</v>
      </c>
      <c r="L2212" t="s">
        <v>1687</v>
      </c>
      <c r="M2212" t="s">
        <v>1688</v>
      </c>
      <c r="N2212" t="s">
        <v>27</v>
      </c>
      <c r="P2212">
        <v>2</v>
      </c>
      <c r="Q2212" t="s">
        <v>31</v>
      </c>
    </row>
    <row r="2213" spans="1:18" x14ac:dyDescent="0.3">
      <c r="A2213" t="s">
        <v>3097</v>
      </c>
      <c r="B2213" t="s">
        <v>2167</v>
      </c>
      <c r="C2213" t="s">
        <v>2168</v>
      </c>
      <c r="D2213" s="2">
        <v>45918</v>
      </c>
      <c r="E2213" s="2">
        <v>45948</v>
      </c>
      <c r="F2213" s="2">
        <v>45932</v>
      </c>
      <c r="G2213" t="s">
        <v>45</v>
      </c>
      <c r="H2213" s="3">
        <v>2740</v>
      </c>
      <c r="I2213" s="3">
        <v>2740</v>
      </c>
      <c r="J2213">
        <v>2501</v>
      </c>
      <c r="K2213">
        <v>3</v>
      </c>
      <c r="L2213" t="s">
        <v>1687</v>
      </c>
      <c r="M2213" t="s">
        <v>1688</v>
      </c>
      <c r="N2213" t="s">
        <v>27</v>
      </c>
      <c r="P2213">
        <v>2</v>
      </c>
      <c r="Q2213" t="s">
        <v>31</v>
      </c>
    </row>
    <row r="2214" spans="1:18" x14ac:dyDescent="0.3">
      <c r="A2214" t="s">
        <v>3098</v>
      </c>
      <c r="B2214" t="s">
        <v>2167</v>
      </c>
      <c r="C2214" t="s">
        <v>2168</v>
      </c>
      <c r="D2214" s="2">
        <v>45918</v>
      </c>
      <c r="E2214" s="2">
        <v>45978</v>
      </c>
      <c r="F2214" s="2">
        <v>45932</v>
      </c>
      <c r="G2214" t="s">
        <v>45</v>
      </c>
      <c r="H2214" s="3">
        <v>2740</v>
      </c>
      <c r="I2214" s="3">
        <v>2740</v>
      </c>
      <c r="J2214">
        <v>2501</v>
      </c>
      <c r="K2214">
        <v>3</v>
      </c>
      <c r="L2214" t="s">
        <v>1687</v>
      </c>
      <c r="M2214" t="s">
        <v>1688</v>
      </c>
      <c r="N2214" t="s">
        <v>27</v>
      </c>
      <c r="P2214">
        <v>2</v>
      </c>
      <c r="Q2214" t="s">
        <v>31</v>
      </c>
    </row>
    <row r="2215" spans="1:18" x14ac:dyDescent="0.3">
      <c r="A2215" t="s">
        <v>3099</v>
      </c>
      <c r="B2215" t="s">
        <v>2167</v>
      </c>
      <c r="C2215" t="s">
        <v>2168</v>
      </c>
      <c r="D2215" s="2">
        <v>45918</v>
      </c>
      <c r="E2215" s="2">
        <v>46008</v>
      </c>
      <c r="F2215" s="2">
        <v>45932</v>
      </c>
      <c r="G2215" t="s">
        <v>45</v>
      </c>
      <c r="H2215" s="3">
        <v>2740</v>
      </c>
      <c r="I2215" s="3">
        <v>2740</v>
      </c>
      <c r="J2215">
        <v>2501</v>
      </c>
      <c r="K2215">
        <v>3</v>
      </c>
      <c r="L2215" t="s">
        <v>1687</v>
      </c>
      <c r="M2215" t="s">
        <v>1688</v>
      </c>
      <c r="N2215" t="s">
        <v>27</v>
      </c>
      <c r="P2215">
        <v>2</v>
      </c>
      <c r="Q2215" t="s">
        <v>31</v>
      </c>
    </row>
    <row r="2216" spans="1:18" x14ac:dyDescent="0.3">
      <c r="A2216" t="s">
        <v>3100</v>
      </c>
      <c r="B2216" t="s">
        <v>1859</v>
      </c>
      <c r="C2216" t="s">
        <v>1860</v>
      </c>
      <c r="D2216" s="2">
        <v>45918</v>
      </c>
      <c r="E2216" s="2">
        <v>45918</v>
      </c>
      <c r="F2216" s="2">
        <v>45932</v>
      </c>
      <c r="G2216" t="s">
        <v>49</v>
      </c>
      <c r="H2216" s="3">
        <v>805</v>
      </c>
      <c r="I2216" s="3">
        <v>805</v>
      </c>
      <c r="J2216">
        <v>2502</v>
      </c>
      <c r="K2216">
        <v>3</v>
      </c>
      <c r="L2216" t="s">
        <v>1687</v>
      </c>
      <c r="M2216" t="s">
        <v>1688</v>
      </c>
      <c r="N2216" t="s">
        <v>27</v>
      </c>
      <c r="P2216">
        <v>2</v>
      </c>
      <c r="Q2216" t="s">
        <v>31</v>
      </c>
    </row>
    <row r="2217" spans="1:18" x14ac:dyDescent="0.3">
      <c r="A2217" t="s">
        <v>3101</v>
      </c>
      <c r="B2217" t="s">
        <v>2553</v>
      </c>
      <c r="C2217" t="s">
        <v>2554</v>
      </c>
      <c r="D2217" s="2">
        <v>45918</v>
      </c>
      <c r="E2217" s="2">
        <v>45918</v>
      </c>
      <c r="F2217" s="2">
        <v>45932</v>
      </c>
      <c r="G2217" t="s">
        <v>49</v>
      </c>
      <c r="H2217" s="3">
        <v>400</v>
      </c>
      <c r="I2217" s="3">
        <v>400</v>
      </c>
      <c r="J2217">
        <v>2504</v>
      </c>
      <c r="K2217">
        <v>3</v>
      </c>
      <c r="L2217" t="s">
        <v>1687</v>
      </c>
      <c r="M2217" t="s">
        <v>1688</v>
      </c>
      <c r="N2217" t="s">
        <v>27</v>
      </c>
      <c r="P2217">
        <v>2</v>
      </c>
      <c r="Q2217" t="s">
        <v>31</v>
      </c>
    </row>
    <row r="2218" spans="1:18" x14ac:dyDescent="0.3">
      <c r="A2218" t="s">
        <v>3102</v>
      </c>
      <c r="B2218" t="s">
        <v>2553</v>
      </c>
      <c r="C2218" t="s">
        <v>2554</v>
      </c>
      <c r="D2218" s="2">
        <v>45918</v>
      </c>
      <c r="E2218" s="2">
        <v>45918</v>
      </c>
      <c r="F2218" s="2">
        <v>45932</v>
      </c>
      <c r="G2218" t="s">
        <v>49</v>
      </c>
      <c r="H2218" s="3">
        <v>320</v>
      </c>
      <c r="I2218" s="3">
        <v>320</v>
      </c>
      <c r="J2218">
        <v>2505</v>
      </c>
      <c r="K2218">
        <v>3</v>
      </c>
      <c r="L2218" t="s">
        <v>1687</v>
      </c>
      <c r="M2218" t="s">
        <v>1688</v>
      </c>
      <c r="N2218" t="s">
        <v>27</v>
      </c>
      <c r="P2218">
        <v>2</v>
      </c>
      <c r="Q2218" t="s">
        <v>31</v>
      </c>
    </row>
    <row r="2219" spans="1:18" x14ac:dyDescent="0.3">
      <c r="A2219" t="s">
        <v>3103</v>
      </c>
      <c r="B2219" t="s">
        <v>2553</v>
      </c>
      <c r="C2219" t="s">
        <v>2554</v>
      </c>
      <c r="D2219" s="2">
        <v>45918</v>
      </c>
      <c r="E2219" s="2">
        <v>45918</v>
      </c>
      <c r="F2219" s="2">
        <v>45932</v>
      </c>
      <c r="G2219" t="s">
        <v>49</v>
      </c>
      <c r="H2219" s="3">
        <v>240</v>
      </c>
      <c r="I2219" s="3">
        <v>240</v>
      </c>
      <c r="J2219">
        <v>2506</v>
      </c>
      <c r="K2219">
        <v>3</v>
      </c>
      <c r="L2219" t="s">
        <v>1687</v>
      </c>
      <c r="M2219" t="s">
        <v>1688</v>
      </c>
      <c r="N2219" t="s">
        <v>27</v>
      </c>
      <c r="P2219">
        <v>2</v>
      </c>
      <c r="Q2219" t="s">
        <v>31</v>
      </c>
    </row>
    <row r="2220" spans="1:18" x14ac:dyDescent="0.3">
      <c r="A2220" t="s">
        <v>3104</v>
      </c>
      <c r="B2220" t="s">
        <v>1915</v>
      </c>
      <c r="C2220" t="s">
        <v>1916</v>
      </c>
      <c r="D2220" s="2">
        <v>45919</v>
      </c>
      <c r="E2220" s="2">
        <v>45919</v>
      </c>
      <c r="F2220" s="2">
        <v>45932</v>
      </c>
      <c r="G2220" t="s">
        <v>49</v>
      </c>
      <c r="H2220" s="3">
        <v>2230</v>
      </c>
      <c r="I2220" s="3">
        <v>2230</v>
      </c>
      <c r="J2220">
        <v>2507</v>
      </c>
      <c r="K2220">
        <v>3</v>
      </c>
      <c r="L2220" t="s">
        <v>1687</v>
      </c>
      <c r="M2220" t="s">
        <v>1688</v>
      </c>
      <c r="N2220" t="s">
        <v>27</v>
      </c>
      <c r="P2220">
        <v>2</v>
      </c>
      <c r="Q2220" t="s">
        <v>31</v>
      </c>
    </row>
    <row r="2221" spans="1:18" x14ac:dyDescent="0.3">
      <c r="A2221" t="s">
        <v>3105</v>
      </c>
      <c r="C2221" t="s">
        <v>1941</v>
      </c>
      <c r="D2221" s="2">
        <v>45919</v>
      </c>
      <c r="E2221" s="2">
        <v>45919</v>
      </c>
      <c r="F2221" s="2">
        <v>45932</v>
      </c>
      <c r="G2221" t="s">
        <v>49</v>
      </c>
      <c r="H2221" s="3">
        <v>2340</v>
      </c>
      <c r="I2221" s="3">
        <v>2340</v>
      </c>
      <c r="J2221">
        <v>2508</v>
      </c>
      <c r="K2221">
        <v>3</v>
      </c>
      <c r="L2221" t="s">
        <v>1687</v>
      </c>
      <c r="M2221" t="s">
        <v>1688</v>
      </c>
      <c r="N2221" t="s">
        <v>27</v>
      </c>
      <c r="P2221">
        <v>2</v>
      </c>
      <c r="Q2221" t="s">
        <v>31</v>
      </c>
    </row>
    <row r="2222" spans="1:18" x14ac:dyDescent="0.3">
      <c r="A2222" t="s">
        <v>3106</v>
      </c>
      <c r="B2222" t="s">
        <v>2171</v>
      </c>
      <c r="C2222" t="s">
        <v>2172</v>
      </c>
      <c r="D2222" s="2">
        <v>45919</v>
      </c>
      <c r="E2222" s="2">
        <v>45919</v>
      </c>
      <c r="F2222" s="2">
        <v>45932</v>
      </c>
      <c r="G2222" t="s">
        <v>45</v>
      </c>
      <c r="H2222" s="3">
        <v>1845</v>
      </c>
      <c r="I2222" s="3">
        <v>1845</v>
      </c>
      <c r="J2222">
        <v>2509</v>
      </c>
      <c r="K2222">
        <v>3</v>
      </c>
      <c r="L2222" t="s">
        <v>1687</v>
      </c>
      <c r="M2222" t="s">
        <v>1688</v>
      </c>
      <c r="N2222" t="s">
        <v>27</v>
      </c>
      <c r="P2222">
        <v>2</v>
      </c>
      <c r="Q2222" t="s">
        <v>31</v>
      </c>
    </row>
    <row r="2223" spans="1:18" x14ac:dyDescent="0.3">
      <c r="A2223" t="s">
        <v>3107</v>
      </c>
      <c r="B2223" t="s">
        <v>3108</v>
      </c>
      <c r="C2223" t="s">
        <v>3109</v>
      </c>
      <c r="D2223" s="2">
        <v>45919</v>
      </c>
      <c r="E2223" s="2">
        <v>45919</v>
      </c>
      <c r="F2223" s="2">
        <v>45932</v>
      </c>
      <c r="G2223" t="s">
        <v>49</v>
      </c>
      <c r="H2223" s="3">
        <v>6535</v>
      </c>
      <c r="I2223" s="3">
        <v>6535</v>
      </c>
      <c r="J2223">
        <v>2510</v>
      </c>
      <c r="K2223">
        <v>3</v>
      </c>
      <c r="L2223" t="s">
        <v>1687</v>
      </c>
      <c r="M2223" t="s">
        <v>1688</v>
      </c>
      <c r="N2223" t="s">
        <v>27</v>
      </c>
      <c r="P2223">
        <v>2</v>
      </c>
      <c r="Q2223" t="s">
        <v>31</v>
      </c>
    </row>
    <row r="2224" spans="1:18" x14ac:dyDescent="0.3">
      <c r="A2224" t="s">
        <v>3110</v>
      </c>
      <c r="B2224" t="s">
        <v>1920</v>
      </c>
      <c r="C2224" t="s">
        <v>1921</v>
      </c>
      <c r="D2224" s="2">
        <v>45919</v>
      </c>
      <c r="E2224" s="2">
        <v>45919</v>
      </c>
      <c r="F2224" s="2">
        <v>45932</v>
      </c>
      <c r="G2224" t="s">
        <v>49</v>
      </c>
      <c r="H2224" s="3">
        <v>7560</v>
      </c>
      <c r="I2224" s="3">
        <v>7560</v>
      </c>
      <c r="J2224">
        <v>2511</v>
      </c>
      <c r="K2224">
        <v>3</v>
      </c>
      <c r="L2224" t="s">
        <v>1687</v>
      </c>
      <c r="M2224" t="s">
        <v>1688</v>
      </c>
      <c r="N2224" t="s">
        <v>27</v>
      </c>
      <c r="P2224">
        <v>2</v>
      </c>
      <c r="Q2224" t="s">
        <v>31</v>
      </c>
      <c r="R2224" t="s">
        <v>2887</v>
      </c>
    </row>
    <row r="2225" spans="1:18" x14ac:dyDescent="0.3">
      <c r="A2225" t="s">
        <v>3111</v>
      </c>
      <c r="B2225" t="s">
        <v>1850</v>
      </c>
      <c r="C2225" t="s">
        <v>1851</v>
      </c>
      <c r="D2225" s="2">
        <v>45919</v>
      </c>
      <c r="E2225" s="2">
        <v>45919</v>
      </c>
      <c r="F2225" s="2">
        <v>45932</v>
      </c>
      <c r="G2225" t="s">
        <v>49</v>
      </c>
      <c r="H2225" s="3">
        <v>1210</v>
      </c>
      <c r="I2225" s="3">
        <v>1210</v>
      </c>
      <c r="J2225">
        <v>2512</v>
      </c>
      <c r="K2225">
        <v>3</v>
      </c>
      <c r="L2225" t="s">
        <v>1687</v>
      </c>
      <c r="M2225" t="s">
        <v>1688</v>
      </c>
      <c r="N2225" t="s">
        <v>27</v>
      </c>
      <c r="P2225">
        <v>2</v>
      </c>
      <c r="Q2225" t="s">
        <v>31</v>
      </c>
    </row>
    <row r="2226" spans="1:18" x14ac:dyDescent="0.3">
      <c r="A2226" t="s">
        <v>3112</v>
      </c>
      <c r="B2226" t="s">
        <v>1947</v>
      </c>
      <c r="C2226" t="s">
        <v>1948</v>
      </c>
      <c r="D2226" s="2">
        <v>45922</v>
      </c>
      <c r="E2226" s="2">
        <v>45922</v>
      </c>
      <c r="F2226" s="2">
        <v>45932</v>
      </c>
      <c r="G2226" t="s">
        <v>49</v>
      </c>
      <c r="H2226" s="3">
        <v>2125</v>
      </c>
      <c r="I2226" s="3">
        <v>2125</v>
      </c>
      <c r="J2226">
        <v>2513</v>
      </c>
      <c r="K2226">
        <v>3</v>
      </c>
      <c r="L2226" t="s">
        <v>1687</v>
      </c>
      <c r="M2226" t="s">
        <v>1688</v>
      </c>
      <c r="N2226" t="s">
        <v>27</v>
      </c>
      <c r="P2226">
        <v>2</v>
      </c>
      <c r="Q2226" t="s">
        <v>31</v>
      </c>
    </row>
    <row r="2227" spans="1:18" x14ac:dyDescent="0.3">
      <c r="A2227" t="s">
        <v>3113</v>
      </c>
      <c r="B2227" t="s">
        <v>2553</v>
      </c>
      <c r="C2227" t="s">
        <v>2554</v>
      </c>
      <c r="D2227" s="2">
        <v>45922</v>
      </c>
      <c r="E2227" s="2">
        <v>45922</v>
      </c>
      <c r="F2227" s="2">
        <v>45932</v>
      </c>
      <c r="G2227" t="s">
        <v>49</v>
      </c>
      <c r="H2227" s="3">
        <v>80</v>
      </c>
      <c r="I2227" s="3">
        <v>80</v>
      </c>
      <c r="J2227">
        <v>2514</v>
      </c>
      <c r="K2227">
        <v>3</v>
      </c>
      <c r="L2227" t="s">
        <v>1687</v>
      </c>
      <c r="M2227" t="s">
        <v>1688</v>
      </c>
      <c r="N2227" t="s">
        <v>27</v>
      </c>
      <c r="P2227">
        <v>2</v>
      </c>
      <c r="Q2227" t="s">
        <v>31</v>
      </c>
    </row>
    <row r="2228" spans="1:18" x14ac:dyDescent="0.3">
      <c r="A2228" t="s">
        <v>3114</v>
      </c>
      <c r="B2228" t="s">
        <v>1732</v>
      </c>
      <c r="C2228" t="s">
        <v>1733</v>
      </c>
      <c r="D2228" s="2">
        <v>45923</v>
      </c>
      <c r="E2228" s="2">
        <v>45923</v>
      </c>
      <c r="F2228" s="2">
        <v>45932</v>
      </c>
      <c r="G2228" t="s">
        <v>49</v>
      </c>
      <c r="H2228" s="3">
        <v>527</v>
      </c>
      <c r="I2228" s="3">
        <v>527</v>
      </c>
      <c r="J2228">
        <v>2515</v>
      </c>
      <c r="K2228">
        <v>3</v>
      </c>
      <c r="L2228" t="s">
        <v>1687</v>
      </c>
      <c r="M2228" t="s">
        <v>1688</v>
      </c>
      <c r="N2228" t="s">
        <v>27</v>
      </c>
      <c r="P2228">
        <v>2</v>
      </c>
      <c r="Q2228" t="s">
        <v>31</v>
      </c>
      <c r="R2228" t="s">
        <v>3115</v>
      </c>
    </row>
    <row r="2229" spans="1:18" x14ac:dyDescent="0.3">
      <c r="A2229" t="s">
        <v>3114</v>
      </c>
      <c r="B2229" t="s">
        <v>1732</v>
      </c>
      <c r="C2229" t="s">
        <v>1733</v>
      </c>
      <c r="D2229" s="2">
        <v>45923</v>
      </c>
      <c r="E2229" s="2">
        <v>45923</v>
      </c>
      <c r="F2229" s="2">
        <v>45932</v>
      </c>
      <c r="G2229" t="s">
        <v>1708</v>
      </c>
      <c r="H2229" s="3">
        <v>2785</v>
      </c>
      <c r="I2229" s="3">
        <v>2666.92</v>
      </c>
      <c r="J2229">
        <v>2515</v>
      </c>
      <c r="K2229">
        <v>3</v>
      </c>
      <c r="L2229" t="s">
        <v>1687</v>
      </c>
      <c r="M2229" t="s">
        <v>1688</v>
      </c>
      <c r="N2229" t="s">
        <v>27</v>
      </c>
      <c r="P2229">
        <v>2</v>
      </c>
      <c r="Q2229" t="s">
        <v>31</v>
      </c>
      <c r="R2229" t="s">
        <v>3115</v>
      </c>
    </row>
    <row r="2230" spans="1:18" x14ac:dyDescent="0.3">
      <c r="A2230" t="s">
        <v>3116</v>
      </c>
      <c r="B2230" t="s">
        <v>2703</v>
      </c>
      <c r="C2230" t="s">
        <v>2704</v>
      </c>
      <c r="D2230" s="2">
        <v>45923</v>
      </c>
      <c r="E2230" s="2">
        <v>45923</v>
      </c>
      <c r="F2230" s="2">
        <v>45932</v>
      </c>
      <c r="G2230" t="s">
        <v>49</v>
      </c>
      <c r="H2230" s="3">
        <v>6540</v>
      </c>
      <c r="I2230" s="3">
        <v>6540</v>
      </c>
      <c r="J2230">
        <v>2516</v>
      </c>
      <c r="K2230">
        <v>3</v>
      </c>
      <c r="L2230" t="s">
        <v>1687</v>
      </c>
      <c r="M2230" t="s">
        <v>1688</v>
      </c>
      <c r="N2230" t="s">
        <v>27</v>
      </c>
      <c r="P2230">
        <v>2</v>
      </c>
      <c r="Q2230" t="s">
        <v>31</v>
      </c>
    </row>
    <row r="2231" spans="1:18" x14ac:dyDescent="0.3">
      <c r="A2231" t="s">
        <v>3117</v>
      </c>
      <c r="B2231" t="s">
        <v>3118</v>
      </c>
      <c r="C2231" t="s">
        <v>3119</v>
      </c>
      <c r="D2231" s="2">
        <v>45923</v>
      </c>
      <c r="E2231" s="2">
        <v>45923</v>
      </c>
      <c r="F2231" s="2">
        <v>45932</v>
      </c>
      <c r="G2231" t="s">
        <v>49</v>
      </c>
      <c r="H2231" s="3">
        <v>4560</v>
      </c>
      <c r="I2231" s="3">
        <v>4560</v>
      </c>
      <c r="J2231">
        <v>2517</v>
      </c>
      <c r="K2231">
        <v>3</v>
      </c>
      <c r="L2231" t="s">
        <v>1687</v>
      </c>
      <c r="M2231" t="s">
        <v>1688</v>
      </c>
      <c r="N2231" t="s">
        <v>27</v>
      </c>
      <c r="P2231">
        <v>2</v>
      </c>
      <c r="Q2231" t="s">
        <v>31</v>
      </c>
    </row>
    <row r="2232" spans="1:18" x14ac:dyDescent="0.3">
      <c r="A2232" t="s">
        <v>3120</v>
      </c>
      <c r="B2232" t="s">
        <v>2553</v>
      </c>
      <c r="C2232" t="s">
        <v>2554</v>
      </c>
      <c r="D2232" s="2">
        <v>45923</v>
      </c>
      <c r="E2232" s="2">
        <v>45923</v>
      </c>
      <c r="F2232" s="2">
        <v>45932</v>
      </c>
      <c r="G2232" t="s">
        <v>49</v>
      </c>
      <c r="H2232" s="3">
        <v>160</v>
      </c>
      <c r="I2232" s="3">
        <v>160</v>
      </c>
      <c r="J2232">
        <v>2518</v>
      </c>
      <c r="K2232">
        <v>3</v>
      </c>
      <c r="L2232" t="s">
        <v>1687</v>
      </c>
      <c r="M2232" t="s">
        <v>1688</v>
      </c>
      <c r="N2232" t="s">
        <v>27</v>
      </c>
      <c r="P2232">
        <v>2</v>
      </c>
      <c r="Q2232" t="s">
        <v>31</v>
      </c>
    </row>
    <row r="2233" spans="1:18" x14ac:dyDescent="0.3">
      <c r="A2233" t="s">
        <v>3121</v>
      </c>
      <c r="B2233" t="s">
        <v>1752</v>
      </c>
      <c r="C2233" t="s">
        <v>1753</v>
      </c>
      <c r="D2233" s="2">
        <v>45924</v>
      </c>
      <c r="E2233" s="2">
        <v>45924</v>
      </c>
      <c r="F2233" s="2">
        <v>45932</v>
      </c>
      <c r="G2233" t="s">
        <v>45</v>
      </c>
      <c r="H2233" s="3">
        <v>5465</v>
      </c>
      <c r="I2233" s="3">
        <v>5465</v>
      </c>
      <c r="J2233">
        <v>2519</v>
      </c>
      <c r="K2233">
        <v>3</v>
      </c>
      <c r="L2233" t="s">
        <v>1687</v>
      </c>
      <c r="M2233" t="s">
        <v>1688</v>
      </c>
      <c r="N2233" t="s">
        <v>27</v>
      </c>
      <c r="P2233">
        <v>2</v>
      </c>
      <c r="Q2233" t="s">
        <v>31</v>
      </c>
    </row>
    <row r="2234" spans="1:18" x14ac:dyDescent="0.3">
      <c r="A2234" t="s">
        <v>3122</v>
      </c>
      <c r="B2234" t="s">
        <v>1752</v>
      </c>
      <c r="C2234" t="s">
        <v>1753</v>
      </c>
      <c r="D2234" s="2">
        <v>45924</v>
      </c>
      <c r="E2234" s="2">
        <v>45954</v>
      </c>
      <c r="F2234" s="2">
        <v>45932</v>
      </c>
      <c r="G2234" t="s">
        <v>1708</v>
      </c>
      <c r="H2234" s="3">
        <v>3260</v>
      </c>
      <c r="I2234" s="3">
        <v>3260</v>
      </c>
      <c r="J2234">
        <v>2519</v>
      </c>
      <c r="K2234">
        <v>3</v>
      </c>
      <c r="L2234" t="s">
        <v>1687</v>
      </c>
      <c r="M2234" t="s">
        <v>1688</v>
      </c>
      <c r="N2234" t="s">
        <v>27</v>
      </c>
      <c r="P2234">
        <v>2</v>
      </c>
      <c r="Q2234" t="s">
        <v>31</v>
      </c>
    </row>
    <row r="2235" spans="1:18" x14ac:dyDescent="0.3">
      <c r="A2235" t="s">
        <v>3123</v>
      </c>
      <c r="B2235" t="s">
        <v>2284</v>
      </c>
      <c r="C2235" t="s">
        <v>2285</v>
      </c>
      <c r="D2235" s="2">
        <v>45924</v>
      </c>
      <c r="E2235" s="2">
        <v>45924</v>
      </c>
      <c r="F2235" s="2">
        <v>45932</v>
      </c>
      <c r="G2235" t="s">
        <v>49</v>
      </c>
      <c r="H2235" s="3">
        <v>2490</v>
      </c>
      <c r="I2235" s="3">
        <v>2490</v>
      </c>
      <c r="J2235">
        <v>2521</v>
      </c>
      <c r="K2235">
        <v>3</v>
      </c>
      <c r="L2235" t="s">
        <v>1687</v>
      </c>
      <c r="M2235" t="s">
        <v>1688</v>
      </c>
      <c r="N2235" t="s">
        <v>27</v>
      </c>
      <c r="P2235">
        <v>2</v>
      </c>
      <c r="Q2235" t="s">
        <v>31</v>
      </c>
    </row>
    <row r="2236" spans="1:18" x14ac:dyDescent="0.3">
      <c r="A2236" t="s">
        <v>3124</v>
      </c>
      <c r="B2236" t="s">
        <v>1729</v>
      </c>
      <c r="C2236" t="s">
        <v>1730</v>
      </c>
      <c r="D2236" s="2">
        <v>45924</v>
      </c>
      <c r="E2236" s="2">
        <v>45924</v>
      </c>
      <c r="F2236" s="2">
        <v>45932</v>
      </c>
      <c r="G2236" t="s">
        <v>49</v>
      </c>
      <c r="H2236" s="3">
        <v>1850</v>
      </c>
      <c r="I2236" s="3">
        <v>1850</v>
      </c>
      <c r="J2236">
        <v>2523</v>
      </c>
      <c r="K2236">
        <v>3</v>
      </c>
      <c r="L2236" t="s">
        <v>1687</v>
      </c>
      <c r="M2236" t="s">
        <v>1688</v>
      </c>
      <c r="N2236" t="s">
        <v>27</v>
      </c>
      <c r="P2236">
        <v>2</v>
      </c>
      <c r="Q2236" t="s">
        <v>31</v>
      </c>
    </row>
    <row r="2237" spans="1:18" x14ac:dyDescent="0.3">
      <c r="A2237" t="s">
        <v>3125</v>
      </c>
      <c r="B2237" t="s">
        <v>2400</v>
      </c>
      <c r="C2237" t="s">
        <v>2401</v>
      </c>
      <c r="D2237" s="2">
        <v>45924</v>
      </c>
      <c r="E2237" s="2">
        <v>45954</v>
      </c>
      <c r="F2237" s="2">
        <v>45932</v>
      </c>
      <c r="G2237" t="s">
        <v>45</v>
      </c>
      <c r="H2237" s="3">
        <v>1333.33</v>
      </c>
      <c r="I2237" s="3">
        <v>1333.33</v>
      </c>
      <c r="J2237">
        <v>2526</v>
      </c>
      <c r="K2237">
        <v>3</v>
      </c>
      <c r="L2237" t="s">
        <v>1687</v>
      </c>
      <c r="M2237" t="s">
        <v>1688</v>
      </c>
      <c r="N2237" t="s">
        <v>27</v>
      </c>
      <c r="P2237">
        <v>2</v>
      </c>
      <c r="Q2237" t="s">
        <v>31</v>
      </c>
    </row>
    <row r="2238" spans="1:18" x14ac:dyDescent="0.3">
      <c r="A2238" t="s">
        <v>3126</v>
      </c>
      <c r="B2238" t="s">
        <v>2400</v>
      </c>
      <c r="C2238" t="s">
        <v>2401</v>
      </c>
      <c r="D2238" s="2">
        <v>45924</v>
      </c>
      <c r="E2238" s="2">
        <v>45984</v>
      </c>
      <c r="F2238" s="2">
        <v>45932</v>
      </c>
      <c r="G2238" t="s">
        <v>45</v>
      </c>
      <c r="H2238" s="3">
        <v>1333.33</v>
      </c>
      <c r="I2238" s="3">
        <v>1333.33</v>
      </c>
      <c r="J2238">
        <v>2526</v>
      </c>
      <c r="K2238">
        <v>3</v>
      </c>
      <c r="L2238" t="s">
        <v>1687</v>
      </c>
      <c r="M2238" t="s">
        <v>1688</v>
      </c>
      <c r="N2238" t="s">
        <v>27</v>
      </c>
      <c r="P2238">
        <v>2</v>
      </c>
      <c r="Q2238" t="s">
        <v>31</v>
      </c>
    </row>
    <row r="2239" spans="1:18" x14ac:dyDescent="0.3">
      <c r="A2239" t="s">
        <v>3127</v>
      </c>
      <c r="B2239" t="s">
        <v>2400</v>
      </c>
      <c r="C2239" t="s">
        <v>2401</v>
      </c>
      <c r="D2239" s="2">
        <v>45924</v>
      </c>
      <c r="E2239" s="2">
        <v>46014</v>
      </c>
      <c r="F2239" s="2">
        <v>45932</v>
      </c>
      <c r="G2239" t="s">
        <v>45</v>
      </c>
      <c r="H2239" s="3">
        <v>1333.34</v>
      </c>
      <c r="I2239" s="3">
        <v>1333.34</v>
      </c>
      <c r="J2239">
        <v>2526</v>
      </c>
      <c r="K2239">
        <v>3</v>
      </c>
      <c r="L2239" t="s">
        <v>1687</v>
      </c>
      <c r="M2239" t="s">
        <v>1688</v>
      </c>
      <c r="N2239" t="s">
        <v>27</v>
      </c>
      <c r="P2239">
        <v>2</v>
      </c>
      <c r="Q2239" t="s">
        <v>31</v>
      </c>
    </row>
    <row r="2240" spans="1:18" x14ac:dyDescent="0.3">
      <c r="A2240" t="s">
        <v>3128</v>
      </c>
      <c r="B2240" t="s">
        <v>3129</v>
      </c>
      <c r="C2240" t="s">
        <v>3130</v>
      </c>
      <c r="D2240" s="2">
        <v>45924</v>
      </c>
      <c r="E2240" s="2">
        <v>45954</v>
      </c>
      <c r="F2240" s="2">
        <v>45932</v>
      </c>
      <c r="G2240" t="s">
        <v>45</v>
      </c>
      <c r="H2240" s="3">
        <v>1532.5</v>
      </c>
      <c r="I2240" s="3">
        <v>1532.5</v>
      </c>
      <c r="J2240">
        <v>2527</v>
      </c>
      <c r="K2240">
        <v>3</v>
      </c>
      <c r="L2240" t="s">
        <v>1687</v>
      </c>
      <c r="M2240" t="s">
        <v>1688</v>
      </c>
      <c r="N2240" t="s">
        <v>27</v>
      </c>
      <c r="P2240">
        <v>2</v>
      </c>
      <c r="Q2240" t="s">
        <v>31</v>
      </c>
    </row>
    <row r="2241" spans="1:18" x14ac:dyDescent="0.3">
      <c r="A2241" t="s">
        <v>3131</v>
      </c>
      <c r="B2241" t="s">
        <v>3129</v>
      </c>
      <c r="C2241" t="s">
        <v>3130</v>
      </c>
      <c r="D2241" s="2">
        <v>45924</v>
      </c>
      <c r="E2241" s="2">
        <v>45984</v>
      </c>
      <c r="F2241" s="2">
        <v>45932</v>
      </c>
      <c r="G2241" t="s">
        <v>45</v>
      </c>
      <c r="H2241" s="3">
        <v>1532.5</v>
      </c>
      <c r="I2241" s="3">
        <v>1532.5</v>
      </c>
      <c r="J2241">
        <v>2527</v>
      </c>
      <c r="K2241">
        <v>3</v>
      </c>
      <c r="L2241" t="s">
        <v>1687</v>
      </c>
      <c r="M2241" t="s">
        <v>1688</v>
      </c>
      <c r="N2241" t="s">
        <v>27</v>
      </c>
      <c r="P2241">
        <v>2</v>
      </c>
      <c r="Q2241" t="s">
        <v>31</v>
      </c>
    </row>
    <row r="2242" spans="1:18" x14ac:dyDescent="0.3">
      <c r="A2242" t="s">
        <v>3132</v>
      </c>
      <c r="B2242" t="s">
        <v>3133</v>
      </c>
      <c r="C2242" t="s">
        <v>3134</v>
      </c>
      <c r="D2242" s="2">
        <v>45924</v>
      </c>
      <c r="E2242" s="2">
        <v>45924</v>
      </c>
      <c r="F2242" s="2">
        <v>45932</v>
      </c>
      <c r="G2242" t="s">
        <v>49</v>
      </c>
      <c r="H2242" s="3">
        <v>2500</v>
      </c>
      <c r="I2242" s="3">
        <v>2500</v>
      </c>
      <c r="J2242">
        <v>2529</v>
      </c>
      <c r="K2242">
        <v>3</v>
      </c>
      <c r="L2242" t="s">
        <v>1687</v>
      </c>
      <c r="M2242" t="s">
        <v>1688</v>
      </c>
      <c r="N2242" t="s">
        <v>27</v>
      </c>
      <c r="P2242">
        <v>2</v>
      </c>
      <c r="Q2242" t="s">
        <v>31</v>
      </c>
      <c r="R2242" t="s">
        <v>3135</v>
      </c>
    </row>
    <row r="2243" spans="1:18" x14ac:dyDescent="0.3">
      <c r="A2243" t="s">
        <v>3136</v>
      </c>
      <c r="B2243" t="s">
        <v>1859</v>
      </c>
      <c r="C2243" t="s">
        <v>1860</v>
      </c>
      <c r="D2243" s="2">
        <v>45925</v>
      </c>
      <c r="E2243" s="2">
        <v>45925</v>
      </c>
      <c r="F2243" s="2">
        <v>45932</v>
      </c>
      <c r="G2243" t="s">
        <v>49</v>
      </c>
      <c r="H2243" s="3">
        <v>970</v>
      </c>
      <c r="I2243" s="3">
        <v>970</v>
      </c>
      <c r="J2243">
        <v>2530</v>
      </c>
      <c r="K2243">
        <v>3</v>
      </c>
      <c r="L2243" t="s">
        <v>1687</v>
      </c>
      <c r="M2243" t="s">
        <v>1688</v>
      </c>
      <c r="N2243" t="s">
        <v>27</v>
      </c>
      <c r="P2243">
        <v>2</v>
      </c>
      <c r="Q2243" t="s">
        <v>31</v>
      </c>
    </row>
    <row r="2244" spans="1:18" x14ac:dyDescent="0.3">
      <c r="A2244" t="s">
        <v>3137</v>
      </c>
      <c r="B2244" t="s">
        <v>3138</v>
      </c>
      <c r="C2244" t="s">
        <v>3139</v>
      </c>
      <c r="D2244" s="2">
        <v>45925</v>
      </c>
      <c r="E2244" s="2">
        <v>45925</v>
      </c>
      <c r="F2244" s="2">
        <v>45932</v>
      </c>
      <c r="G2244" t="s">
        <v>49</v>
      </c>
      <c r="H2244" s="3">
        <v>1070</v>
      </c>
      <c r="I2244" s="3">
        <v>1070</v>
      </c>
      <c r="J2244">
        <v>2531</v>
      </c>
      <c r="K2244">
        <v>3</v>
      </c>
      <c r="L2244" t="s">
        <v>1687</v>
      </c>
      <c r="M2244" t="s">
        <v>1688</v>
      </c>
      <c r="N2244" t="s">
        <v>27</v>
      </c>
      <c r="P2244">
        <v>2</v>
      </c>
      <c r="Q2244" t="s">
        <v>31</v>
      </c>
    </row>
    <row r="2245" spans="1:18" x14ac:dyDescent="0.3">
      <c r="A2245" t="s">
        <v>3140</v>
      </c>
      <c r="B2245" t="s">
        <v>2553</v>
      </c>
      <c r="C2245" t="s">
        <v>2554</v>
      </c>
      <c r="D2245" s="2">
        <v>45925</v>
      </c>
      <c r="E2245" s="2">
        <v>45925</v>
      </c>
      <c r="F2245" s="2">
        <v>45932</v>
      </c>
      <c r="G2245" t="s">
        <v>49</v>
      </c>
      <c r="H2245" s="3">
        <v>400</v>
      </c>
      <c r="I2245" s="3">
        <v>400</v>
      </c>
      <c r="J2245">
        <v>2532</v>
      </c>
      <c r="K2245">
        <v>3</v>
      </c>
      <c r="L2245" t="s">
        <v>1687</v>
      </c>
      <c r="M2245" t="s">
        <v>1688</v>
      </c>
      <c r="N2245" t="s">
        <v>27</v>
      </c>
      <c r="P2245">
        <v>2</v>
      </c>
      <c r="Q2245" t="s">
        <v>31</v>
      </c>
    </row>
    <row r="2246" spans="1:18" x14ac:dyDescent="0.3">
      <c r="A2246" t="s">
        <v>3141</v>
      </c>
      <c r="B2246" t="s">
        <v>2553</v>
      </c>
      <c r="C2246" t="s">
        <v>2554</v>
      </c>
      <c r="D2246" s="2">
        <v>45925</v>
      </c>
      <c r="E2246" s="2">
        <v>45925</v>
      </c>
      <c r="F2246" s="2">
        <v>45932</v>
      </c>
      <c r="G2246" t="s">
        <v>49</v>
      </c>
      <c r="H2246" s="3">
        <v>80</v>
      </c>
      <c r="I2246" s="3">
        <v>80</v>
      </c>
      <c r="J2246">
        <v>2533</v>
      </c>
      <c r="K2246">
        <v>3</v>
      </c>
      <c r="L2246" t="s">
        <v>1687</v>
      </c>
      <c r="M2246" t="s">
        <v>1688</v>
      </c>
      <c r="N2246" t="s">
        <v>27</v>
      </c>
      <c r="P2246">
        <v>2</v>
      </c>
      <c r="Q2246" t="s">
        <v>31</v>
      </c>
    </row>
    <row r="2247" spans="1:18" x14ac:dyDescent="0.3">
      <c r="A2247" t="s">
        <v>3142</v>
      </c>
      <c r="B2247" t="s">
        <v>2553</v>
      </c>
      <c r="C2247" t="s">
        <v>2554</v>
      </c>
      <c r="D2247" s="2">
        <v>45925</v>
      </c>
      <c r="E2247" s="2">
        <v>45925</v>
      </c>
      <c r="F2247" s="2">
        <v>45932</v>
      </c>
      <c r="G2247" t="s">
        <v>49</v>
      </c>
      <c r="H2247" s="3">
        <v>80</v>
      </c>
      <c r="I2247" s="3">
        <v>80</v>
      </c>
      <c r="J2247">
        <v>2534</v>
      </c>
      <c r="K2247">
        <v>3</v>
      </c>
      <c r="L2247" t="s">
        <v>1687</v>
      </c>
      <c r="M2247" t="s">
        <v>1688</v>
      </c>
      <c r="N2247" t="s">
        <v>27</v>
      </c>
      <c r="P2247">
        <v>2</v>
      </c>
      <c r="Q2247" t="s">
        <v>31</v>
      </c>
    </row>
    <row r="2248" spans="1:18" x14ac:dyDescent="0.3">
      <c r="A2248" t="s">
        <v>3143</v>
      </c>
      <c r="B2248" t="s">
        <v>2591</v>
      </c>
      <c r="C2248" t="s">
        <v>2592</v>
      </c>
      <c r="D2248" s="2">
        <v>45926</v>
      </c>
      <c r="E2248" s="2">
        <v>45926</v>
      </c>
      <c r="F2248" s="2">
        <v>45932</v>
      </c>
      <c r="G2248" t="s">
        <v>49</v>
      </c>
      <c r="H2248" s="3">
        <v>595</v>
      </c>
      <c r="I2248" s="3">
        <v>595</v>
      </c>
      <c r="J2248">
        <v>2535</v>
      </c>
      <c r="K2248">
        <v>3</v>
      </c>
      <c r="L2248" t="s">
        <v>1687</v>
      </c>
      <c r="M2248" t="s">
        <v>1688</v>
      </c>
      <c r="N2248" t="s">
        <v>27</v>
      </c>
      <c r="P2248">
        <v>2</v>
      </c>
      <c r="Q2248" t="s">
        <v>31</v>
      </c>
    </row>
    <row r="2249" spans="1:18" x14ac:dyDescent="0.3">
      <c r="A2249" t="s">
        <v>3144</v>
      </c>
      <c r="B2249" t="s">
        <v>3145</v>
      </c>
      <c r="C2249" t="s">
        <v>3146</v>
      </c>
      <c r="D2249" s="2">
        <v>45926</v>
      </c>
      <c r="E2249" s="2">
        <v>45926</v>
      </c>
      <c r="F2249" s="2">
        <v>45932</v>
      </c>
      <c r="G2249" t="s">
        <v>49</v>
      </c>
      <c r="H2249" s="3">
        <v>1420</v>
      </c>
      <c r="I2249" s="3">
        <v>1420</v>
      </c>
      <c r="J2249">
        <v>2536</v>
      </c>
      <c r="K2249">
        <v>3</v>
      </c>
      <c r="L2249" t="s">
        <v>1687</v>
      </c>
      <c r="M2249" t="s">
        <v>1688</v>
      </c>
      <c r="N2249" t="s">
        <v>27</v>
      </c>
      <c r="P2249">
        <v>2</v>
      </c>
      <c r="Q2249" t="s">
        <v>31</v>
      </c>
    </row>
    <row r="2250" spans="1:18" x14ac:dyDescent="0.3">
      <c r="A2250" t="s">
        <v>3147</v>
      </c>
      <c r="B2250" t="s">
        <v>2553</v>
      </c>
      <c r="C2250" t="s">
        <v>2554</v>
      </c>
      <c r="D2250" s="2">
        <v>45926</v>
      </c>
      <c r="E2250" s="2">
        <v>45926</v>
      </c>
      <c r="F2250" s="2">
        <v>45932</v>
      </c>
      <c r="G2250" t="s">
        <v>49</v>
      </c>
      <c r="H2250" s="3">
        <v>160</v>
      </c>
      <c r="I2250" s="3">
        <v>160</v>
      </c>
      <c r="J2250">
        <v>2537</v>
      </c>
      <c r="K2250">
        <v>3</v>
      </c>
      <c r="L2250" t="s">
        <v>1687</v>
      </c>
      <c r="M2250" t="s">
        <v>1688</v>
      </c>
      <c r="N2250" t="s">
        <v>27</v>
      </c>
      <c r="P2250">
        <v>2</v>
      </c>
      <c r="Q2250" t="s">
        <v>31</v>
      </c>
    </row>
    <row r="2251" spans="1:18" x14ac:dyDescent="0.3">
      <c r="A2251" t="s">
        <v>3148</v>
      </c>
      <c r="B2251" t="s">
        <v>2553</v>
      </c>
      <c r="C2251" t="s">
        <v>2554</v>
      </c>
      <c r="D2251" s="2">
        <v>45926</v>
      </c>
      <c r="E2251" s="2">
        <v>45926</v>
      </c>
      <c r="F2251" s="2">
        <v>45932</v>
      </c>
      <c r="G2251" t="s">
        <v>49</v>
      </c>
      <c r="H2251" s="3">
        <v>160</v>
      </c>
      <c r="I2251" s="3">
        <v>160</v>
      </c>
      <c r="J2251">
        <v>2538</v>
      </c>
      <c r="K2251">
        <v>3</v>
      </c>
      <c r="L2251" t="s">
        <v>1687</v>
      </c>
      <c r="M2251" t="s">
        <v>1688</v>
      </c>
      <c r="N2251" t="s">
        <v>27</v>
      </c>
      <c r="P2251">
        <v>2</v>
      </c>
      <c r="Q2251" t="s">
        <v>31</v>
      </c>
    </row>
    <row r="2252" spans="1:18" x14ac:dyDescent="0.3">
      <c r="A2252" t="s">
        <v>3149</v>
      </c>
      <c r="B2252" t="s">
        <v>1838</v>
      </c>
      <c r="C2252" t="s">
        <v>1839</v>
      </c>
      <c r="D2252" s="2">
        <v>45926</v>
      </c>
      <c r="E2252" s="2">
        <v>45926</v>
      </c>
      <c r="F2252" s="2">
        <v>45932</v>
      </c>
      <c r="G2252" t="s">
        <v>49</v>
      </c>
      <c r="H2252" s="3">
        <v>4460</v>
      </c>
      <c r="I2252" s="3">
        <v>4460</v>
      </c>
      <c r="J2252">
        <v>2539</v>
      </c>
      <c r="K2252">
        <v>3</v>
      </c>
      <c r="L2252" t="s">
        <v>1687</v>
      </c>
      <c r="M2252" t="s">
        <v>1688</v>
      </c>
      <c r="N2252" t="s">
        <v>27</v>
      </c>
      <c r="P2252">
        <v>2</v>
      </c>
      <c r="Q2252" t="s">
        <v>31</v>
      </c>
    </row>
    <row r="2253" spans="1:18" x14ac:dyDescent="0.3">
      <c r="A2253" t="s">
        <v>3150</v>
      </c>
      <c r="B2253" t="s">
        <v>2776</v>
      </c>
      <c r="C2253" t="s">
        <v>2777</v>
      </c>
      <c r="D2253" s="2">
        <v>45926</v>
      </c>
      <c r="E2253" s="2">
        <v>45926</v>
      </c>
      <c r="F2253" s="2">
        <v>45932</v>
      </c>
      <c r="G2253" t="s">
        <v>49</v>
      </c>
      <c r="H2253" s="3">
        <v>828</v>
      </c>
      <c r="I2253" s="3">
        <v>828</v>
      </c>
      <c r="J2253">
        <v>2541</v>
      </c>
      <c r="K2253">
        <v>3</v>
      </c>
      <c r="L2253" t="s">
        <v>1687</v>
      </c>
      <c r="M2253" t="s">
        <v>1688</v>
      </c>
      <c r="N2253" t="s">
        <v>27</v>
      </c>
      <c r="P2253">
        <v>2</v>
      </c>
      <c r="Q2253" t="s">
        <v>31</v>
      </c>
      <c r="R2253" t="s">
        <v>1724</v>
      </c>
    </row>
    <row r="2254" spans="1:18" x14ac:dyDescent="0.3">
      <c r="A2254" t="s">
        <v>3151</v>
      </c>
      <c r="B2254" t="s">
        <v>3152</v>
      </c>
      <c r="C2254" t="s">
        <v>3153</v>
      </c>
      <c r="D2254" s="2">
        <v>45926</v>
      </c>
      <c r="E2254" s="2">
        <v>45926</v>
      </c>
      <c r="F2254" s="2">
        <v>45932</v>
      </c>
      <c r="G2254" t="s">
        <v>49</v>
      </c>
      <c r="H2254" s="3">
        <v>60</v>
      </c>
      <c r="I2254" s="3">
        <v>60</v>
      </c>
      <c r="J2254">
        <v>2543</v>
      </c>
      <c r="K2254">
        <v>3</v>
      </c>
      <c r="L2254" t="s">
        <v>1687</v>
      </c>
      <c r="M2254" t="s">
        <v>1688</v>
      </c>
      <c r="N2254" t="s">
        <v>27</v>
      </c>
      <c r="P2254">
        <v>2</v>
      </c>
      <c r="Q2254" t="s">
        <v>31</v>
      </c>
    </row>
    <row r="2255" spans="1:18" x14ac:dyDescent="0.3">
      <c r="A2255" t="s">
        <v>3154</v>
      </c>
      <c r="B2255" t="s">
        <v>3152</v>
      </c>
      <c r="C2255" t="s">
        <v>3153</v>
      </c>
      <c r="D2255" s="2">
        <v>45926</v>
      </c>
      <c r="E2255" s="2">
        <v>45926</v>
      </c>
      <c r="F2255" s="2">
        <v>45932</v>
      </c>
      <c r="G2255" t="s">
        <v>1708</v>
      </c>
      <c r="H2255" s="3">
        <v>1455</v>
      </c>
      <c r="I2255" s="3">
        <v>1381.67</v>
      </c>
      <c r="J2255">
        <v>2543</v>
      </c>
      <c r="K2255">
        <v>3</v>
      </c>
      <c r="L2255" t="s">
        <v>1687</v>
      </c>
      <c r="M2255" t="s">
        <v>1688</v>
      </c>
      <c r="N2255" t="s">
        <v>27</v>
      </c>
      <c r="P2255">
        <v>2</v>
      </c>
      <c r="Q2255" t="s">
        <v>31</v>
      </c>
    </row>
    <row r="2256" spans="1:18" x14ac:dyDescent="0.3">
      <c r="A2256" t="s">
        <v>3155</v>
      </c>
      <c r="B2256" t="s">
        <v>3156</v>
      </c>
      <c r="C2256" t="s">
        <v>3157</v>
      </c>
      <c r="D2256" s="2">
        <v>45926</v>
      </c>
      <c r="E2256" s="2">
        <v>45956</v>
      </c>
      <c r="F2256" s="2">
        <v>45932</v>
      </c>
      <c r="G2256" t="s">
        <v>1708</v>
      </c>
      <c r="H2256" s="3">
        <v>2450</v>
      </c>
      <c r="I2256" s="3">
        <v>2427.1</v>
      </c>
      <c r="J2256">
        <v>2544</v>
      </c>
      <c r="K2256">
        <v>3</v>
      </c>
      <c r="L2256" t="s">
        <v>1687</v>
      </c>
      <c r="M2256" t="s">
        <v>1688</v>
      </c>
      <c r="N2256" t="s">
        <v>27</v>
      </c>
      <c r="P2256">
        <v>2</v>
      </c>
      <c r="Q2256" t="s">
        <v>31</v>
      </c>
    </row>
    <row r="2257" spans="1:18" x14ac:dyDescent="0.3">
      <c r="A2257" t="s">
        <v>3158</v>
      </c>
      <c r="B2257" t="s">
        <v>3159</v>
      </c>
      <c r="C2257" t="s">
        <v>3160</v>
      </c>
      <c r="D2257" s="2">
        <v>45927</v>
      </c>
      <c r="E2257" s="2">
        <v>45927</v>
      </c>
      <c r="F2257" s="2">
        <v>45932</v>
      </c>
      <c r="G2257" t="s">
        <v>1708</v>
      </c>
      <c r="H2257" s="3">
        <v>1100</v>
      </c>
      <c r="I2257" s="3">
        <v>1121</v>
      </c>
      <c r="J2257">
        <v>2547</v>
      </c>
      <c r="K2257">
        <v>3</v>
      </c>
      <c r="L2257" t="s">
        <v>1687</v>
      </c>
      <c r="M2257" t="s">
        <v>1688</v>
      </c>
      <c r="N2257" t="s">
        <v>27</v>
      </c>
      <c r="P2257">
        <v>2</v>
      </c>
      <c r="Q2257" t="s">
        <v>31</v>
      </c>
    </row>
    <row r="2258" spans="1:18" x14ac:dyDescent="0.3">
      <c r="A2258" t="s">
        <v>3161</v>
      </c>
      <c r="B2258" t="s">
        <v>3162</v>
      </c>
      <c r="C2258" t="s">
        <v>3163</v>
      </c>
      <c r="D2258" s="2">
        <v>45929</v>
      </c>
      <c r="E2258" s="2">
        <v>45929</v>
      </c>
      <c r="F2258" s="2">
        <v>45932</v>
      </c>
      <c r="G2258" t="s">
        <v>49</v>
      </c>
      <c r="H2258" s="3">
        <v>1485</v>
      </c>
      <c r="I2258" s="3">
        <v>1485</v>
      </c>
      <c r="J2258">
        <v>2548</v>
      </c>
      <c r="K2258">
        <v>3</v>
      </c>
      <c r="L2258" t="s">
        <v>1687</v>
      </c>
      <c r="M2258" t="s">
        <v>1688</v>
      </c>
      <c r="N2258" t="s">
        <v>27</v>
      </c>
      <c r="P2258">
        <v>2</v>
      </c>
      <c r="Q2258" t="s">
        <v>31</v>
      </c>
    </row>
    <row r="2259" spans="1:18" x14ac:dyDescent="0.3">
      <c r="A2259" t="s">
        <v>3164</v>
      </c>
      <c r="B2259" t="s">
        <v>1732</v>
      </c>
      <c r="C2259" t="s">
        <v>1733</v>
      </c>
      <c r="D2259" s="2">
        <v>45929</v>
      </c>
      <c r="E2259" s="2">
        <v>45929</v>
      </c>
      <c r="F2259" s="2">
        <v>45932</v>
      </c>
      <c r="G2259" t="s">
        <v>49</v>
      </c>
      <c r="H2259" s="3">
        <v>685</v>
      </c>
      <c r="I2259" s="3">
        <v>685</v>
      </c>
      <c r="J2259">
        <v>2549</v>
      </c>
      <c r="K2259">
        <v>3</v>
      </c>
      <c r="L2259" t="s">
        <v>1687</v>
      </c>
      <c r="M2259" t="s">
        <v>1688</v>
      </c>
      <c r="N2259" t="s">
        <v>27</v>
      </c>
      <c r="P2259">
        <v>2</v>
      </c>
      <c r="Q2259" t="s">
        <v>31</v>
      </c>
      <c r="R2259" t="s">
        <v>1724</v>
      </c>
    </row>
    <row r="2260" spans="1:18" x14ac:dyDescent="0.3">
      <c r="A2260" t="s">
        <v>3165</v>
      </c>
      <c r="B2260" t="s">
        <v>3166</v>
      </c>
      <c r="C2260" t="s">
        <v>3167</v>
      </c>
      <c r="D2260" s="2">
        <v>45929</v>
      </c>
      <c r="E2260" s="2">
        <v>45929</v>
      </c>
      <c r="F2260" s="2">
        <v>45932</v>
      </c>
      <c r="G2260" t="s">
        <v>49</v>
      </c>
      <c r="H2260" s="3">
        <v>250</v>
      </c>
      <c r="I2260" s="3">
        <v>250</v>
      </c>
      <c r="J2260">
        <v>2551</v>
      </c>
      <c r="K2260">
        <v>3</v>
      </c>
      <c r="L2260" t="s">
        <v>1687</v>
      </c>
      <c r="M2260" t="s">
        <v>1688</v>
      </c>
      <c r="N2260" t="s">
        <v>27</v>
      </c>
      <c r="P2260">
        <v>2</v>
      </c>
      <c r="Q2260" t="s">
        <v>31</v>
      </c>
    </row>
    <row r="2261" spans="1:18" x14ac:dyDescent="0.3">
      <c r="A2261" t="s">
        <v>3168</v>
      </c>
      <c r="B2261" t="s">
        <v>3166</v>
      </c>
      <c r="C2261" t="s">
        <v>3167</v>
      </c>
      <c r="D2261" s="2">
        <v>45929</v>
      </c>
      <c r="E2261" s="2">
        <v>45959</v>
      </c>
      <c r="F2261" s="2">
        <v>45932</v>
      </c>
      <c r="G2261" t="s">
        <v>1708</v>
      </c>
      <c r="H2261" s="3">
        <v>1300</v>
      </c>
      <c r="I2261" s="3">
        <v>1300</v>
      </c>
      <c r="J2261">
        <v>2551</v>
      </c>
      <c r="K2261">
        <v>3</v>
      </c>
      <c r="L2261" t="s">
        <v>1687</v>
      </c>
      <c r="M2261" t="s">
        <v>1688</v>
      </c>
      <c r="N2261" t="s">
        <v>27</v>
      </c>
      <c r="P2261">
        <v>2</v>
      </c>
      <c r="Q2261" t="s">
        <v>31</v>
      </c>
    </row>
    <row r="2262" spans="1:18" x14ac:dyDescent="0.3">
      <c r="A2262" t="s">
        <v>3169</v>
      </c>
      <c r="B2262" t="s">
        <v>2776</v>
      </c>
      <c r="C2262" t="s">
        <v>2777</v>
      </c>
      <c r="D2262" s="2">
        <v>45929</v>
      </c>
      <c r="E2262" s="2">
        <v>45929</v>
      </c>
      <c r="F2262" s="2">
        <v>45932</v>
      </c>
      <c r="G2262" t="s">
        <v>49</v>
      </c>
      <c r="H2262" s="3">
        <v>110</v>
      </c>
      <c r="I2262" s="3">
        <v>110</v>
      </c>
      <c r="J2262">
        <v>2553</v>
      </c>
      <c r="K2262">
        <v>3</v>
      </c>
      <c r="L2262" t="s">
        <v>1687</v>
      </c>
      <c r="M2262" t="s">
        <v>1688</v>
      </c>
      <c r="N2262" t="s">
        <v>27</v>
      </c>
      <c r="P2262">
        <v>2</v>
      </c>
      <c r="Q2262" t="s">
        <v>31</v>
      </c>
      <c r="R2262" t="s">
        <v>1724</v>
      </c>
    </row>
    <row r="2263" spans="1:18" x14ac:dyDescent="0.3">
      <c r="A2263" t="s">
        <v>3170</v>
      </c>
      <c r="B2263" t="s">
        <v>1744</v>
      </c>
      <c r="C2263" t="s">
        <v>1745</v>
      </c>
      <c r="D2263" s="2">
        <v>45930</v>
      </c>
      <c r="E2263" s="2">
        <v>45930</v>
      </c>
      <c r="F2263" s="2">
        <v>45932</v>
      </c>
      <c r="G2263" t="s">
        <v>49</v>
      </c>
      <c r="H2263" s="3">
        <v>9701.4</v>
      </c>
      <c r="I2263" s="3">
        <v>9701.4</v>
      </c>
      <c r="J2263">
        <v>2554</v>
      </c>
      <c r="K2263">
        <v>3</v>
      </c>
      <c r="L2263" t="s">
        <v>1687</v>
      </c>
      <c r="M2263" t="s">
        <v>1688</v>
      </c>
      <c r="N2263" t="s">
        <v>27</v>
      </c>
      <c r="P2263">
        <v>2</v>
      </c>
      <c r="Q2263" t="s">
        <v>31</v>
      </c>
      <c r="R2263" t="s">
        <v>3171</v>
      </c>
    </row>
    <row r="2264" spans="1:18" x14ac:dyDescent="0.3">
      <c r="A2264" t="s">
        <v>3172</v>
      </c>
      <c r="B2264" t="s">
        <v>2553</v>
      </c>
      <c r="C2264" t="s">
        <v>2554</v>
      </c>
      <c r="D2264" s="2">
        <v>45930</v>
      </c>
      <c r="E2264" s="2">
        <v>45930</v>
      </c>
      <c r="F2264" s="2">
        <v>45932</v>
      </c>
      <c r="G2264" t="s">
        <v>49</v>
      </c>
      <c r="H2264" s="3">
        <v>320</v>
      </c>
      <c r="I2264" s="3">
        <v>320</v>
      </c>
      <c r="J2264">
        <v>2555</v>
      </c>
      <c r="K2264">
        <v>3</v>
      </c>
      <c r="L2264" t="s">
        <v>1687</v>
      </c>
      <c r="M2264" t="s">
        <v>1688</v>
      </c>
      <c r="N2264" t="s">
        <v>27</v>
      </c>
      <c r="P2264">
        <v>2</v>
      </c>
      <c r="Q2264" t="s">
        <v>31</v>
      </c>
    </row>
    <row r="2265" spans="1:18" x14ac:dyDescent="0.3">
      <c r="A2265" t="s">
        <v>3173</v>
      </c>
      <c r="B2265" t="s">
        <v>2553</v>
      </c>
      <c r="C2265" t="s">
        <v>2554</v>
      </c>
      <c r="D2265" s="2">
        <v>45930</v>
      </c>
      <c r="E2265" s="2">
        <v>45930</v>
      </c>
      <c r="F2265" s="2">
        <v>45932</v>
      </c>
      <c r="G2265" t="s">
        <v>49</v>
      </c>
      <c r="H2265" s="3">
        <v>320</v>
      </c>
      <c r="I2265" s="3">
        <v>320</v>
      </c>
      <c r="J2265">
        <v>2557</v>
      </c>
      <c r="K2265">
        <v>3</v>
      </c>
      <c r="L2265" t="s">
        <v>1687</v>
      </c>
      <c r="M2265" t="s">
        <v>1688</v>
      </c>
      <c r="N2265" t="s">
        <v>27</v>
      </c>
      <c r="P2265">
        <v>2</v>
      </c>
      <c r="Q2265" t="s">
        <v>31</v>
      </c>
    </row>
    <row r="2266" spans="1:18" x14ac:dyDescent="0.3">
      <c r="A2266" t="s">
        <v>3174</v>
      </c>
      <c r="B2266" t="s">
        <v>3175</v>
      </c>
      <c r="C2266" t="s">
        <v>3176</v>
      </c>
      <c r="D2266" s="2">
        <v>45930</v>
      </c>
      <c r="E2266" s="2">
        <v>45930</v>
      </c>
      <c r="F2266" s="2">
        <v>45932</v>
      </c>
      <c r="G2266" t="s">
        <v>1708</v>
      </c>
      <c r="H2266" s="3">
        <v>2115</v>
      </c>
      <c r="I2266" s="3">
        <v>2131.15</v>
      </c>
      <c r="J2266">
        <v>2558</v>
      </c>
      <c r="K2266">
        <v>3</v>
      </c>
      <c r="L2266" t="s">
        <v>1687</v>
      </c>
      <c r="M2266" t="s">
        <v>1688</v>
      </c>
      <c r="N2266" t="s">
        <v>27</v>
      </c>
      <c r="P2266">
        <v>2</v>
      </c>
      <c r="Q2266" t="s">
        <v>31</v>
      </c>
    </row>
    <row r="2267" spans="1:18" x14ac:dyDescent="0.3">
      <c r="A2267" t="s">
        <v>3177</v>
      </c>
      <c r="B2267" t="s">
        <v>2126</v>
      </c>
      <c r="C2267" t="s">
        <v>2127</v>
      </c>
      <c r="D2267" s="2">
        <v>45930</v>
      </c>
      <c r="E2267" s="2">
        <v>45930</v>
      </c>
      <c r="F2267" s="2">
        <v>45932</v>
      </c>
      <c r="G2267" t="s">
        <v>49</v>
      </c>
      <c r="H2267" s="3">
        <v>1680</v>
      </c>
      <c r="I2267" s="3">
        <v>1680</v>
      </c>
      <c r="J2267">
        <v>2559</v>
      </c>
      <c r="K2267">
        <v>3</v>
      </c>
      <c r="L2267" t="s">
        <v>1687</v>
      </c>
      <c r="M2267" t="s">
        <v>1688</v>
      </c>
      <c r="N2267" t="s">
        <v>27</v>
      </c>
      <c r="P2267">
        <v>2</v>
      </c>
      <c r="Q2267" t="s">
        <v>31</v>
      </c>
    </row>
    <row r="2268" spans="1:18" x14ac:dyDescent="0.3">
      <c r="A2268" t="s">
        <v>3178</v>
      </c>
      <c r="B2268" t="s">
        <v>2001</v>
      </c>
      <c r="C2268" t="s">
        <v>2002</v>
      </c>
      <c r="D2268" s="2">
        <v>45930</v>
      </c>
      <c r="E2268" s="2">
        <v>45930</v>
      </c>
      <c r="F2268" s="2">
        <v>45932</v>
      </c>
      <c r="G2268" t="s">
        <v>49</v>
      </c>
      <c r="H2268" s="3">
        <v>8750</v>
      </c>
      <c r="I2268" s="3">
        <v>8750</v>
      </c>
      <c r="J2268">
        <v>2560</v>
      </c>
      <c r="K2268">
        <v>3</v>
      </c>
      <c r="L2268" t="s">
        <v>1687</v>
      </c>
      <c r="M2268" t="s">
        <v>1688</v>
      </c>
      <c r="N2268" t="s">
        <v>27</v>
      </c>
      <c r="P2268">
        <v>2</v>
      </c>
      <c r="Q2268" t="s">
        <v>31</v>
      </c>
    </row>
    <row r="2269" spans="1:18" x14ac:dyDescent="0.3">
      <c r="A2269" t="s">
        <v>3179</v>
      </c>
      <c r="B2269" t="s">
        <v>2671</v>
      </c>
      <c r="C2269" t="s">
        <v>2672</v>
      </c>
      <c r="D2269" s="2">
        <v>45930</v>
      </c>
      <c r="E2269" s="2">
        <v>45960</v>
      </c>
      <c r="F2269" s="2">
        <v>45932</v>
      </c>
      <c r="G2269" t="s">
        <v>45</v>
      </c>
      <c r="H2269" s="3">
        <v>7825</v>
      </c>
      <c r="I2269" s="3">
        <v>7825</v>
      </c>
      <c r="J2269">
        <v>2561</v>
      </c>
      <c r="K2269">
        <v>3</v>
      </c>
      <c r="L2269" t="s">
        <v>1687</v>
      </c>
      <c r="M2269" t="s">
        <v>1688</v>
      </c>
      <c r="N2269" t="s">
        <v>27</v>
      </c>
      <c r="P2269">
        <v>2</v>
      </c>
      <c r="Q2269" t="s">
        <v>31</v>
      </c>
    </row>
    <row r="2270" spans="1:18" x14ac:dyDescent="0.3">
      <c r="A2270" t="s">
        <v>3180</v>
      </c>
      <c r="B2270" t="s">
        <v>2434</v>
      </c>
      <c r="C2270" t="s">
        <v>2435</v>
      </c>
      <c r="D2270" s="2">
        <v>45930</v>
      </c>
      <c r="E2270" s="2">
        <v>45930</v>
      </c>
      <c r="F2270" s="2">
        <v>45932</v>
      </c>
      <c r="G2270" t="s">
        <v>49</v>
      </c>
      <c r="H2270" s="3">
        <v>3825</v>
      </c>
      <c r="I2270" s="3">
        <v>3825</v>
      </c>
      <c r="J2270">
        <v>2562</v>
      </c>
      <c r="K2270">
        <v>3</v>
      </c>
      <c r="L2270" t="s">
        <v>1687</v>
      </c>
      <c r="M2270" t="s">
        <v>1688</v>
      </c>
      <c r="N2270" t="s">
        <v>27</v>
      </c>
      <c r="P2270">
        <v>2</v>
      </c>
      <c r="Q2270" t="s">
        <v>31</v>
      </c>
    </row>
    <row r="2271" spans="1:18" x14ac:dyDescent="0.3">
      <c r="A2271" t="s">
        <v>3181</v>
      </c>
      <c r="B2271" t="s">
        <v>2553</v>
      </c>
      <c r="C2271" t="s">
        <v>2554</v>
      </c>
      <c r="D2271" s="2">
        <v>45930</v>
      </c>
      <c r="E2271" s="2">
        <v>45930</v>
      </c>
      <c r="F2271" s="2">
        <v>45932</v>
      </c>
      <c r="G2271" t="s">
        <v>49</v>
      </c>
      <c r="H2271" s="3">
        <v>80</v>
      </c>
      <c r="I2271" s="3">
        <v>80</v>
      </c>
      <c r="J2271">
        <v>2563</v>
      </c>
      <c r="K2271">
        <v>3</v>
      </c>
      <c r="L2271" t="s">
        <v>1687</v>
      </c>
      <c r="M2271" t="s">
        <v>1688</v>
      </c>
      <c r="N2271" t="s">
        <v>27</v>
      </c>
      <c r="P2271">
        <v>2</v>
      </c>
      <c r="Q2271" t="s">
        <v>31</v>
      </c>
    </row>
    <row r="2272" spans="1:18" x14ac:dyDescent="0.3">
      <c r="A2272" t="s">
        <v>3182</v>
      </c>
      <c r="B2272" t="s">
        <v>2553</v>
      </c>
      <c r="C2272" t="s">
        <v>2554</v>
      </c>
      <c r="D2272" s="2">
        <v>45930</v>
      </c>
      <c r="E2272" s="2">
        <v>45930</v>
      </c>
      <c r="F2272" s="2">
        <v>45932</v>
      </c>
      <c r="G2272" t="s">
        <v>49</v>
      </c>
      <c r="H2272" s="3">
        <v>80</v>
      </c>
      <c r="I2272" s="3">
        <v>80</v>
      </c>
      <c r="J2272">
        <v>2564</v>
      </c>
      <c r="K2272">
        <v>3</v>
      </c>
      <c r="L2272" t="s">
        <v>1687</v>
      </c>
      <c r="M2272" t="s">
        <v>1688</v>
      </c>
      <c r="N2272" t="s">
        <v>27</v>
      </c>
      <c r="P2272">
        <v>2</v>
      </c>
      <c r="Q2272" t="s">
        <v>31</v>
      </c>
    </row>
    <row r="2273" spans="1:18" x14ac:dyDescent="0.3">
      <c r="A2273" t="s">
        <v>3183</v>
      </c>
      <c r="B2273" t="s">
        <v>2732</v>
      </c>
      <c r="C2273" t="s">
        <v>2733</v>
      </c>
      <c r="D2273" s="2">
        <v>45930</v>
      </c>
      <c r="E2273" s="2">
        <v>45930</v>
      </c>
      <c r="F2273" s="2">
        <v>45932</v>
      </c>
      <c r="G2273" t="s">
        <v>49</v>
      </c>
      <c r="H2273" s="3">
        <v>2790</v>
      </c>
      <c r="I2273" s="3">
        <v>2790</v>
      </c>
      <c r="J2273">
        <v>2568</v>
      </c>
      <c r="K2273">
        <v>3</v>
      </c>
      <c r="L2273" t="s">
        <v>1687</v>
      </c>
      <c r="M2273" t="s">
        <v>1688</v>
      </c>
      <c r="N2273" t="s">
        <v>27</v>
      </c>
      <c r="P2273">
        <v>2</v>
      </c>
      <c r="Q2273" t="s">
        <v>31</v>
      </c>
    </row>
    <row r="2274" spans="1:18" x14ac:dyDescent="0.3">
      <c r="A2274" t="s">
        <v>3184</v>
      </c>
      <c r="B2274" t="s">
        <v>1912</v>
      </c>
      <c r="C2274" t="s">
        <v>1913</v>
      </c>
      <c r="D2274" s="2">
        <v>45930</v>
      </c>
      <c r="E2274" s="2">
        <v>45930</v>
      </c>
      <c r="F2274" s="2">
        <v>45932</v>
      </c>
      <c r="G2274" t="s">
        <v>49</v>
      </c>
      <c r="H2274" s="3">
        <v>2055</v>
      </c>
      <c r="I2274" s="3">
        <v>2055</v>
      </c>
      <c r="J2274">
        <v>2570</v>
      </c>
      <c r="K2274">
        <v>3</v>
      </c>
      <c r="L2274" t="s">
        <v>1687</v>
      </c>
      <c r="M2274" t="s">
        <v>1688</v>
      </c>
      <c r="N2274" t="s">
        <v>27</v>
      </c>
      <c r="P2274">
        <v>2</v>
      </c>
      <c r="Q2274" t="s">
        <v>31</v>
      </c>
    </row>
    <row r="2275" spans="1:18" x14ac:dyDescent="0.3">
      <c r="A2275" t="s">
        <v>3204</v>
      </c>
      <c r="B2275" t="s">
        <v>2138</v>
      </c>
      <c r="C2275" t="s">
        <v>2139</v>
      </c>
      <c r="D2275" s="2">
        <v>45905</v>
      </c>
      <c r="E2275" s="2">
        <v>45935</v>
      </c>
      <c r="F2275" s="2">
        <v>45932</v>
      </c>
      <c r="G2275" t="s">
        <v>45</v>
      </c>
      <c r="H2275" s="3">
        <v>4850</v>
      </c>
      <c r="I2275" s="3">
        <v>4850</v>
      </c>
      <c r="J2275">
        <v>2415</v>
      </c>
      <c r="K2275">
        <v>3</v>
      </c>
      <c r="L2275" t="s">
        <v>1687</v>
      </c>
      <c r="M2275" t="s">
        <v>1688</v>
      </c>
      <c r="N2275" t="s">
        <v>27</v>
      </c>
      <c r="P2275">
        <v>2</v>
      </c>
      <c r="Q2275" t="s">
        <v>31</v>
      </c>
    </row>
    <row r="2276" spans="1:18" x14ac:dyDescent="0.3">
      <c r="A2276" t="s">
        <v>3185</v>
      </c>
      <c r="B2276" t="s">
        <v>3186</v>
      </c>
      <c r="C2276" t="s">
        <v>3187</v>
      </c>
      <c r="D2276" s="2">
        <v>45912</v>
      </c>
      <c r="E2276" s="2">
        <v>45942</v>
      </c>
      <c r="F2276" s="2">
        <v>45932</v>
      </c>
      <c r="G2276" t="s">
        <v>45</v>
      </c>
      <c r="H2276" s="3">
        <v>4045</v>
      </c>
      <c r="I2276" s="3">
        <v>4045</v>
      </c>
      <c r="J2276">
        <v>2465</v>
      </c>
      <c r="K2276">
        <v>3</v>
      </c>
      <c r="L2276" t="s">
        <v>1687</v>
      </c>
      <c r="M2276" t="s">
        <v>1688</v>
      </c>
      <c r="N2276" t="s">
        <v>27</v>
      </c>
      <c r="P2276">
        <v>2</v>
      </c>
      <c r="Q2276" t="s">
        <v>31</v>
      </c>
    </row>
    <row r="2277" spans="1:18" x14ac:dyDescent="0.3">
      <c r="A2277" t="s">
        <v>3188</v>
      </c>
      <c r="B2277" t="s">
        <v>3186</v>
      </c>
      <c r="C2277" t="s">
        <v>3187</v>
      </c>
      <c r="D2277" s="2">
        <v>45912</v>
      </c>
      <c r="E2277" s="2">
        <v>45972</v>
      </c>
      <c r="F2277" s="2">
        <v>45932</v>
      </c>
      <c r="G2277" t="s">
        <v>45</v>
      </c>
      <c r="H2277" s="3">
        <v>4045</v>
      </c>
      <c r="I2277" s="3">
        <v>4045</v>
      </c>
      <c r="J2277">
        <v>2465</v>
      </c>
      <c r="K2277">
        <v>3</v>
      </c>
      <c r="L2277" t="s">
        <v>1687</v>
      </c>
      <c r="M2277" t="s">
        <v>1688</v>
      </c>
      <c r="N2277" t="s">
        <v>27</v>
      </c>
      <c r="P2277">
        <v>2</v>
      </c>
      <c r="Q2277" t="s">
        <v>31</v>
      </c>
    </row>
    <row r="2278" spans="1:18" x14ac:dyDescent="0.3">
      <c r="A2278" t="s">
        <v>3189</v>
      </c>
      <c r="B2278" t="s">
        <v>3186</v>
      </c>
      <c r="C2278" t="s">
        <v>3187</v>
      </c>
      <c r="D2278" s="2">
        <v>45912</v>
      </c>
      <c r="E2278" s="2">
        <v>46002</v>
      </c>
      <c r="F2278" s="2">
        <v>45932</v>
      </c>
      <c r="G2278" t="s">
        <v>45</v>
      </c>
      <c r="H2278" s="3">
        <v>4045</v>
      </c>
      <c r="I2278" s="3">
        <v>4045</v>
      </c>
      <c r="J2278">
        <v>2465</v>
      </c>
      <c r="K2278">
        <v>3</v>
      </c>
      <c r="L2278" t="s">
        <v>1687</v>
      </c>
      <c r="M2278" t="s">
        <v>1688</v>
      </c>
      <c r="N2278" t="s">
        <v>27</v>
      </c>
      <c r="P2278">
        <v>2</v>
      </c>
      <c r="Q2278" t="s">
        <v>31</v>
      </c>
    </row>
    <row r="2279" spans="1:18" x14ac:dyDescent="0.3">
      <c r="A2279" t="s">
        <v>3190</v>
      </c>
      <c r="B2279" t="s">
        <v>2966</v>
      </c>
      <c r="C2279" t="s">
        <v>2967</v>
      </c>
      <c r="D2279" s="2">
        <v>45912</v>
      </c>
      <c r="E2279" s="2">
        <v>45942</v>
      </c>
      <c r="F2279" s="2">
        <v>45932</v>
      </c>
      <c r="G2279" t="s">
        <v>1708</v>
      </c>
      <c r="H2279" s="3">
        <v>1140</v>
      </c>
      <c r="I2279" s="3">
        <v>1149.93</v>
      </c>
      <c r="J2279">
        <v>2466</v>
      </c>
      <c r="K2279">
        <v>3</v>
      </c>
      <c r="L2279" t="s">
        <v>1687</v>
      </c>
      <c r="M2279" t="s">
        <v>1688</v>
      </c>
      <c r="N2279" t="s">
        <v>27</v>
      </c>
      <c r="P2279">
        <v>2</v>
      </c>
      <c r="Q2279" t="s">
        <v>31</v>
      </c>
    </row>
    <row r="2280" spans="1:18" x14ac:dyDescent="0.3">
      <c r="A2280" t="s">
        <v>3191</v>
      </c>
      <c r="B2280" t="s">
        <v>1762</v>
      </c>
      <c r="C2280" t="s">
        <v>1763</v>
      </c>
      <c r="D2280" s="2">
        <v>45912</v>
      </c>
      <c r="E2280" s="2">
        <v>45942</v>
      </c>
      <c r="F2280" s="2">
        <v>45932</v>
      </c>
      <c r="G2280" t="s">
        <v>45</v>
      </c>
      <c r="H2280" s="3">
        <v>410</v>
      </c>
      <c r="I2280" s="3">
        <v>410</v>
      </c>
      <c r="J2280">
        <v>2467</v>
      </c>
      <c r="K2280">
        <v>3</v>
      </c>
      <c r="L2280" t="s">
        <v>1687</v>
      </c>
      <c r="M2280" t="s">
        <v>1688</v>
      </c>
      <c r="N2280" t="s">
        <v>27</v>
      </c>
      <c r="P2280">
        <v>2</v>
      </c>
      <c r="Q2280" t="s">
        <v>31</v>
      </c>
    </row>
    <row r="2281" spans="1:18" x14ac:dyDescent="0.3">
      <c r="A2281" t="s">
        <v>3192</v>
      </c>
      <c r="B2281" t="s">
        <v>1762</v>
      </c>
      <c r="C2281" t="s">
        <v>1763</v>
      </c>
      <c r="D2281" s="2">
        <v>45912</v>
      </c>
      <c r="E2281" s="2">
        <v>45973</v>
      </c>
      <c r="F2281" s="2">
        <v>45932</v>
      </c>
      <c r="G2281" t="s">
        <v>45</v>
      </c>
      <c r="H2281" s="3">
        <v>410</v>
      </c>
      <c r="I2281" s="3">
        <v>410</v>
      </c>
      <c r="J2281">
        <v>2467</v>
      </c>
      <c r="K2281">
        <v>3</v>
      </c>
      <c r="L2281" t="s">
        <v>1687</v>
      </c>
      <c r="M2281" t="s">
        <v>1688</v>
      </c>
      <c r="N2281" t="s">
        <v>27</v>
      </c>
      <c r="P2281">
        <v>2</v>
      </c>
      <c r="Q2281" t="s">
        <v>31</v>
      </c>
    </row>
    <row r="2282" spans="1:18" x14ac:dyDescent="0.3">
      <c r="A2282" t="s">
        <v>3193</v>
      </c>
      <c r="B2282" t="s">
        <v>1762</v>
      </c>
      <c r="C2282" t="s">
        <v>1763</v>
      </c>
      <c r="D2282" s="2">
        <v>45912</v>
      </c>
      <c r="E2282" s="2">
        <v>46003</v>
      </c>
      <c r="F2282" s="2">
        <v>45932</v>
      </c>
      <c r="G2282" t="s">
        <v>45</v>
      </c>
      <c r="H2282" s="3">
        <v>410</v>
      </c>
      <c r="I2282" s="3">
        <v>410</v>
      </c>
      <c r="J2282">
        <v>2467</v>
      </c>
      <c r="K2282">
        <v>3</v>
      </c>
      <c r="L2282" t="s">
        <v>1687</v>
      </c>
      <c r="M2282" t="s">
        <v>1688</v>
      </c>
      <c r="N2282" t="s">
        <v>27</v>
      </c>
      <c r="P2282">
        <v>2</v>
      </c>
      <c r="Q2282" t="s">
        <v>31</v>
      </c>
    </row>
    <row r="2283" spans="1:18" x14ac:dyDescent="0.3">
      <c r="A2283" t="s">
        <v>3210</v>
      </c>
      <c r="B2283" t="s">
        <v>2182</v>
      </c>
      <c r="C2283" t="s">
        <v>2183</v>
      </c>
      <c r="D2283" s="2">
        <v>45909</v>
      </c>
      <c r="E2283" s="2">
        <v>45909</v>
      </c>
      <c r="F2283" s="2">
        <v>45932</v>
      </c>
      <c r="G2283" t="s">
        <v>1708</v>
      </c>
      <c r="H2283" s="3">
        <v>224</v>
      </c>
      <c r="I2283" s="3">
        <v>217.53</v>
      </c>
      <c r="J2283">
        <v>2425</v>
      </c>
      <c r="K2283">
        <v>3</v>
      </c>
      <c r="L2283" t="s">
        <v>1687</v>
      </c>
      <c r="M2283" t="s">
        <v>1688</v>
      </c>
      <c r="N2283" t="s">
        <v>27</v>
      </c>
      <c r="P2283">
        <v>2</v>
      </c>
      <c r="Q2283" t="s">
        <v>31</v>
      </c>
      <c r="R2283" t="s">
        <v>1724</v>
      </c>
    </row>
    <row r="2284" spans="1:18" x14ac:dyDescent="0.3">
      <c r="A2284" t="s">
        <v>3205</v>
      </c>
      <c r="B2284" t="s">
        <v>2174</v>
      </c>
      <c r="C2284" t="s">
        <v>2175</v>
      </c>
      <c r="D2284" s="2">
        <v>45911</v>
      </c>
      <c r="E2284" s="2">
        <v>45941</v>
      </c>
      <c r="F2284" s="2">
        <v>45932</v>
      </c>
      <c r="G2284" t="s">
        <v>45</v>
      </c>
      <c r="H2284" s="3">
        <v>14140</v>
      </c>
      <c r="I2284" s="3">
        <v>14140</v>
      </c>
      <c r="J2284">
        <v>2456</v>
      </c>
      <c r="K2284">
        <v>3</v>
      </c>
      <c r="L2284" t="s">
        <v>1687</v>
      </c>
      <c r="M2284" t="s">
        <v>1688</v>
      </c>
      <c r="N2284" t="s">
        <v>27</v>
      </c>
      <c r="P2284">
        <v>2</v>
      </c>
      <c r="Q2284" t="s">
        <v>31</v>
      </c>
      <c r="R2284" t="s">
        <v>3206</v>
      </c>
    </row>
    <row r="2285" spans="1:18" x14ac:dyDescent="0.3">
      <c r="A2285" t="s">
        <v>3201</v>
      </c>
      <c r="B2285" t="s">
        <v>3202</v>
      </c>
      <c r="C2285" t="s">
        <v>3203</v>
      </c>
      <c r="D2285" s="2">
        <v>45912</v>
      </c>
      <c r="E2285" s="2">
        <v>45942</v>
      </c>
      <c r="F2285" s="2">
        <v>45932</v>
      </c>
      <c r="G2285" t="s">
        <v>1708</v>
      </c>
      <c r="H2285" s="3">
        <v>226</v>
      </c>
      <c r="I2285" s="3">
        <v>210.09</v>
      </c>
      <c r="J2285">
        <v>2461</v>
      </c>
      <c r="K2285">
        <v>3</v>
      </c>
      <c r="L2285" t="s">
        <v>1687</v>
      </c>
      <c r="M2285" t="s">
        <v>1688</v>
      </c>
      <c r="N2285" t="s">
        <v>27</v>
      </c>
      <c r="P2285">
        <v>2</v>
      </c>
      <c r="Q2285" t="s">
        <v>31</v>
      </c>
      <c r="R2285" t="s">
        <v>1724</v>
      </c>
    </row>
    <row r="2286" spans="1:18" x14ac:dyDescent="0.3">
      <c r="A2286" t="s">
        <v>3194</v>
      </c>
      <c r="B2286" t="s">
        <v>1778</v>
      </c>
      <c r="C2286" t="s">
        <v>1779</v>
      </c>
      <c r="D2286" s="2">
        <v>45909</v>
      </c>
      <c r="E2286" s="2">
        <v>45909</v>
      </c>
      <c r="F2286" s="2">
        <v>45932</v>
      </c>
      <c r="G2286" t="s">
        <v>49</v>
      </c>
      <c r="H2286" s="3">
        <v>2635</v>
      </c>
      <c r="I2286" s="3">
        <v>2635</v>
      </c>
      <c r="J2286">
        <v>2430</v>
      </c>
      <c r="K2286">
        <v>3</v>
      </c>
      <c r="L2286" t="s">
        <v>1687</v>
      </c>
      <c r="M2286" t="s">
        <v>1688</v>
      </c>
      <c r="N2286" t="s">
        <v>27</v>
      </c>
      <c r="P2286">
        <v>2</v>
      </c>
      <c r="Q2286" t="s">
        <v>31</v>
      </c>
    </row>
    <row r="2287" spans="1:18" x14ac:dyDescent="0.3">
      <c r="A2287" t="s">
        <v>3195</v>
      </c>
      <c r="B2287" t="s">
        <v>1778</v>
      </c>
      <c r="C2287" t="s">
        <v>1779</v>
      </c>
      <c r="D2287" s="2">
        <v>45909</v>
      </c>
      <c r="E2287" s="2">
        <v>45909</v>
      </c>
      <c r="F2287" s="2">
        <v>45932</v>
      </c>
      <c r="G2287" t="s">
        <v>49</v>
      </c>
      <c r="H2287" s="3">
        <v>2445</v>
      </c>
      <c r="I2287" s="3">
        <v>2445</v>
      </c>
      <c r="J2287">
        <v>2431</v>
      </c>
      <c r="K2287">
        <v>3</v>
      </c>
      <c r="L2287" t="s">
        <v>1687</v>
      </c>
      <c r="M2287" t="s">
        <v>1688</v>
      </c>
      <c r="N2287" t="s">
        <v>27</v>
      </c>
      <c r="P2287">
        <v>2</v>
      </c>
      <c r="Q2287" t="s">
        <v>31</v>
      </c>
      <c r="R2287" t="s">
        <v>3196</v>
      </c>
    </row>
    <row r="2288" spans="1:18" x14ac:dyDescent="0.3">
      <c r="A2288" t="s">
        <v>3197</v>
      </c>
      <c r="B2288" t="s">
        <v>1773</v>
      </c>
      <c r="C2288" t="s">
        <v>1774</v>
      </c>
      <c r="D2288" s="2">
        <v>45909</v>
      </c>
      <c r="E2288" s="2">
        <v>45939</v>
      </c>
      <c r="F2288" s="2">
        <v>45932</v>
      </c>
      <c r="G2288" t="s">
        <v>45</v>
      </c>
      <c r="H2288" s="3">
        <v>10080</v>
      </c>
      <c r="I2288" s="3">
        <v>10080</v>
      </c>
      <c r="J2288">
        <v>2432</v>
      </c>
      <c r="K2288">
        <v>3</v>
      </c>
      <c r="L2288" t="s">
        <v>1687</v>
      </c>
      <c r="M2288" t="s">
        <v>1688</v>
      </c>
      <c r="N2288" t="s">
        <v>27</v>
      </c>
      <c r="P2288">
        <v>2</v>
      </c>
      <c r="Q2288" t="s">
        <v>31</v>
      </c>
    </row>
    <row r="2289" spans="1:18" x14ac:dyDescent="0.3">
      <c r="A2289" t="s">
        <v>3198</v>
      </c>
      <c r="B2289" t="s">
        <v>1790</v>
      </c>
      <c r="C2289" t="s">
        <v>1791</v>
      </c>
      <c r="D2289" s="2">
        <v>45909</v>
      </c>
      <c r="E2289" s="2">
        <v>45939</v>
      </c>
      <c r="F2289" s="2">
        <v>45932</v>
      </c>
      <c r="G2289" t="s">
        <v>45</v>
      </c>
      <c r="H2289" s="3">
        <v>335</v>
      </c>
      <c r="I2289" s="3">
        <v>335</v>
      </c>
      <c r="J2289">
        <v>2428</v>
      </c>
      <c r="K2289">
        <v>3</v>
      </c>
      <c r="L2289" t="s">
        <v>1687</v>
      </c>
      <c r="M2289" t="s">
        <v>1688</v>
      </c>
      <c r="N2289" t="s">
        <v>27</v>
      </c>
      <c r="P2289">
        <v>2</v>
      </c>
      <c r="Q2289" t="s">
        <v>31</v>
      </c>
    </row>
    <row r="2290" spans="1:18" x14ac:dyDescent="0.3">
      <c r="A2290" t="s">
        <v>3199</v>
      </c>
      <c r="B2290" t="s">
        <v>1790</v>
      </c>
      <c r="C2290" t="s">
        <v>1791</v>
      </c>
      <c r="D2290" s="2">
        <v>45909</v>
      </c>
      <c r="E2290" s="2">
        <v>45969</v>
      </c>
      <c r="F2290" s="2">
        <v>45932</v>
      </c>
      <c r="G2290" t="s">
        <v>45</v>
      </c>
      <c r="H2290" s="3">
        <v>335</v>
      </c>
      <c r="I2290" s="3">
        <v>335</v>
      </c>
      <c r="J2290">
        <v>2428</v>
      </c>
      <c r="K2290">
        <v>3</v>
      </c>
      <c r="L2290" t="s">
        <v>1687</v>
      </c>
      <c r="M2290" t="s">
        <v>1688</v>
      </c>
      <c r="N2290" t="s">
        <v>27</v>
      </c>
      <c r="P2290">
        <v>2</v>
      </c>
      <c r="Q2290" t="s">
        <v>31</v>
      </c>
    </row>
    <row r="2291" spans="1:18" x14ac:dyDescent="0.3">
      <c r="A2291" t="s">
        <v>3200</v>
      </c>
      <c r="B2291" t="s">
        <v>1790</v>
      </c>
      <c r="C2291" t="s">
        <v>1791</v>
      </c>
      <c r="D2291" s="2">
        <v>45909</v>
      </c>
      <c r="E2291" s="2">
        <v>45999</v>
      </c>
      <c r="F2291" s="2">
        <v>45932</v>
      </c>
      <c r="G2291" t="s">
        <v>45</v>
      </c>
      <c r="H2291" s="3">
        <v>335</v>
      </c>
      <c r="I2291" s="3">
        <v>335</v>
      </c>
      <c r="J2291">
        <v>2428</v>
      </c>
      <c r="K2291">
        <v>3</v>
      </c>
      <c r="L2291" t="s">
        <v>1687</v>
      </c>
      <c r="M2291" t="s">
        <v>1688</v>
      </c>
      <c r="N2291" t="s">
        <v>27</v>
      </c>
      <c r="P2291">
        <v>2</v>
      </c>
      <c r="Q2291" t="s">
        <v>31</v>
      </c>
    </row>
    <row r="2292" spans="1:18" x14ac:dyDescent="0.3">
      <c r="A2292" t="s">
        <v>3207</v>
      </c>
      <c r="B2292" t="s">
        <v>3208</v>
      </c>
      <c r="C2292" t="s">
        <v>3209</v>
      </c>
      <c r="D2292" s="2">
        <v>45908</v>
      </c>
      <c r="E2292" s="2">
        <v>45938</v>
      </c>
      <c r="F2292" s="2">
        <v>45932</v>
      </c>
      <c r="G2292" t="s">
        <v>2124</v>
      </c>
      <c r="H2292" s="3">
        <v>632.39</v>
      </c>
      <c r="I2292" s="3">
        <v>606.77</v>
      </c>
      <c r="J2292">
        <v>2419</v>
      </c>
      <c r="K2292">
        <v>3</v>
      </c>
      <c r="L2292" t="s">
        <v>1687</v>
      </c>
      <c r="M2292" t="s">
        <v>1688</v>
      </c>
      <c r="N2292" t="s">
        <v>27</v>
      </c>
      <c r="P2292">
        <v>2</v>
      </c>
      <c r="Q2292" t="s">
        <v>31</v>
      </c>
      <c r="R2292" t="s">
        <v>1724</v>
      </c>
    </row>
    <row r="2293" spans="1:18" x14ac:dyDescent="0.3">
      <c r="A2293" t="s">
        <v>3211</v>
      </c>
      <c r="C2293" t="s">
        <v>3212</v>
      </c>
      <c r="D2293" s="2">
        <v>45938</v>
      </c>
      <c r="E2293" s="2">
        <v>45938</v>
      </c>
      <c r="F2293" s="2">
        <v>45938</v>
      </c>
      <c r="G2293" t="s">
        <v>86</v>
      </c>
      <c r="H2293" s="3">
        <v>340</v>
      </c>
      <c r="I2293" s="3">
        <v>340</v>
      </c>
      <c r="J2293">
        <v>1773</v>
      </c>
      <c r="K2293">
        <v>3</v>
      </c>
      <c r="L2293" t="s">
        <v>1687</v>
      </c>
      <c r="M2293" t="s">
        <v>1688</v>
      </c>
      <c r="N2293" t="s">
        <v>27</v>
      </c>
      <c r="P2293">
        <v>1156</v>
      </c>
      <c r="Q2293" t="s">
        <v>1689</v>
      </c>
    </row>
    <row r="2294" spans="1:18" x14ac:dyDescent="0.3">
      <c r="A2294" t="s">
        <v>3213</v>
      </c>
      <c r="C2294" t="s">
        <v>3214</v>
      </c>
      <c r="D2294" s="2">
        <v>45943</v>
      </c>
      <c r="E2294" s="2">
        <v>45943</v>
      </c>
      <c r="F2294" s="2">
        <v>45943</v>
      </c>
      <c r="G2294" t="s">
        <v>86</v>
      </c>
      <c r="H2294" s="3">
        <v>150</v>
      </c>
      <c r="I2294" s="3">
        <v>150</v>
      </c>
      <c r="J2294">
        <v>1790</v>
      </c>
      <c r="K2294">
        <v>3</v>
      </c>
      <c r="L2294" t="s">
        <v>1687</v>
      </c>
      <c r="M2294" t="s">
        <v>1688</v>
      </c>
      <c r="N2294" t="s">
        <v>27</v>
      </c>
      <c r="P2294">
        <v>1156</v>
      </c>
      <c r="Q2294" t="s">
        <v>1689</v>
      </c>
    </row>
    <row r="2295" spans="1:18" x14ac:dyDescent="0.3">
      <c r="A2295" t="s">
        <v>5091</v>
      </c>
      <c r="B2295" t="s">
        <v>4896</v>
      </c>
      <c r="C2295" t="s">
        <v>4897</v>
      </c>
      <c r="D2295" s="2">
        <v>45951</v>
      </c>
      <c r="E2295" s="2">
        <v>45951</v>
      </c>
      <c r="F2295" s="2">
        <v>45951</v>
      </c>
      <c r="G2295" t="s">
        <v>86</v>
      </c>
      <c r="H2295" s="3">
        <v>300</v>
      </c>
      <c r="I2295" s="3">
        <v>300</v>
      </c>
      <c r="J2295">
        <v>1801</v>
      </c>
      <c r="K2295">
        <v>3</v>
      </c>
      <c r="L2295" t="s">
        <v>1687</v>
      </c>
      <c r="M2295" t="s">
        <v>1688</v>
      </c>
      <c r="N2295" t="s">
        <v>27</v>
      </c>
      <c r="P2295">
        <v>1156</v>
      </c>
      <c r="Q2295" t="s">
        <v>1689</v>
      </c>
    </row>
    <row r="2296" spans="1:18" x14ac:dyDescent="0.3">
      <c r="A2296" t="s">
        <v>6027</v>
      </c>
      <c r="B2296" t="s">
        <v>2262</v>
      </c>
      <c r="C2296" t="s">
        <v>2263</v>
      </c>
      <c r="D2296" s="2">
        <v>45933</v>
      </c>
      <c r="E2296" s="2">
        <v>45963</v>
      </c>
      <c r="F2296" s="2">
        <v>45954</v>
      </c>
      <c r="G2296" t="s">
        <v>45</v>
      </c>
      <c r="H2296" s="3">
        <v>732.5</v>
      </c>
      <c r="I2296" s="3">
        <v>732.5</v>
      </c>
      <c r="J2296">
        <v>2575</v>
      </c>
      <c r="K2296">
        <v>3</v>
      </c>
      <c r="L2296" t="s">
        <v>1687</v>
      </c>
      <c r="M2296" t="s">
        <v>1688</v>
      </c>
      <c r="N2296" t="s">
        <v>27</v>
      </c>
      <c r="P2296">
        <v>2</v>
      </c>
      <c r="Q2296" t="s">
        <v>31</v>
      </c>
    </row>
    <row r="2297" spans="1:18" x14ac:dyDescent="0.3">
      <c r="A2297" t="s">
        <v>6028</v>
      </c>
      <c r="B2297" t="s">
        <v>2262</v>
      </c>
      <c r="C2297" t="s">
        <v>2263</v>
      </c>
      <c r="D2297" s="2">
        <v>45933</v>
      </c>
      <c r="E2297" s="2">
        <v>45993</v>
      </c>
      <c r="F2297" s="2">
        <v>45954</v>
      </c>
      <c r="G2297" t="s">
        <v>45</v>
      </c>
      <c r="H2297" s="3">
        <v>732.5</v>
      </c>
      <c r="I2297" s="3">
        <v>732.5</v>
      </c>
      <c r="J2297">
        <v>2575</v>
      </c>
      <c r="K2297">
        <v>3</v>
      </c>
      <c r="L2297" t="s">
        <v>1687</v>
      </c>
      <c r="M2297" t="s">
        <v>1688</v>
      </c>
      <c r="N2297" t="s">
        <v>27</v>
      </c>
      <c r="P2297">
        <v>2</v>
      </c>
      <c r="Q2297" t="s">
        <v>31</v>
      </c>
    </row>
    <row r="2298" spans="1:18" x14ac:dyDescent="0.3">
      <c r="A2298" t="s">
        <v>6029</v>
      </c>
      <c r="B2298" t="s">
        <v>2262</v>
      </c>
      <c r="C2298" t="s">
        <v>2263</v>
      </c>
      <c r="D2298" s="2">
        <v>45933</v>
      </c>
      <c r="E2298" s="2">
        <v>46023</v>
      </c>
      <c r="F2298" s="2">
        <v>45954</v>
      </c>
      <c r="G2298" t="s">
        <v>45</v>
      </c>
      <c r="H2298" s="3">
        <v>732.5</v>
      </c>
      <c r="I2298" s="3">
        <v>732.5</v>
      </c>
      <c r="J2298">
        <v>2575</v>
      </c>
      <c r="K2298">
        <v>3</v>
      </c>
      <c r="L2298" t="s">
        <v>1687</v>
      </c>
      <c r="M2298" t="s">
        <v>1688</v>
      </c>
      <c r="N2298" t="s">
        <v>27</v>
      </c>
      <c r="P2298">
        <v>2</v>
      </c>
      <c r="Q2298" t="s">
        <v>31</v>
      </c>
    </row>
    <row r="2299" spans="1:18" x14ac:dyDescent="0.3">
      <c r="A2299" t="s">
        <v>6030</v>
      </c>
      <c r="B2299" t="s">
        <v>2262</v>
      </c>
      <c r="C2299" t="s">
        <v>2263</v>
      </c>
      <c r="D2299" s="2">
        <v>45933</v>
      </c>
      <c r="E2299" s="2">
        <v>46053</v>
      </c>
      <c r="F2299" s="2">
        <v>45954</v>
      </c>
      <c r="G2299" t="s">
        <v>45</v>
      </c>
      <c r="H2299" s="3">
        <v>732.5</v>
      </c>
      <c r="I2299" s="3">
        <v>732.5</v>
      </c>
      <c r="J2299">
        <v>2575</v>
      </c>
      <c r="K2299">
        <v>3</v>
      </c>
      <c r="L2299" t="s">
        <v>1687</v>
      </c>
      <c r="M2299" t="s">
        <v>1688</v>
      </c>
      <c r="N2299" t="s">
        <v>27</v>
      </c>
      <c r="P2299">
        <v>2</v>
      </c>
      <c r="Q2299" t="s">
        <v>31</v>
      </c>
    </row>
    <row r="2300" spans="1:18" x14ac:dyDescent="0.3">
      <c r="A2300" t="s">
        <v>6031</v>
      </c>
      <c r="B2300" t="s">
        <v>1744</v>
      </c>
      <c r="C2300" t="s">
        <v>1745</v>
      </c>
      <c r="D2300" s="2">
        <v>45937</v>
      </c>
      <c r="E2300" s="2">
        <v>45967</v>
      </c>
      <c r="F2300" s="2">
        <v>45954</v>
      </c>
      <c r="G2300" t="s">
        <v>45</v>
      </c>
      <c r="H2300" s="3">
        <v>1960</v>
      </c>
      <c r="I2300" s="3">
        <v>1960</v>
      </c>
      <c r="J2300">
        <v>2582</v>
      </c>
      <c r="K2300">
        <v>3</v>
      </c>
      <c r="L2300" t="s">
        <v>1687</v>
      </c>
      <c r="M2300" t="s">
        <v>1688</v>
      </c>
      <c r="N2300" t="s">
        <v>27</v>
      </c>
      <c r="P2300">
        <v>2</v>
      </c>
      <c r="Q2300" t="s">
        <v>31</v>
      </c>
    </row>
    <row r="2301" spans="1:18" x14ac:dyDescent="0.3">
      <c r="A2301" t="s">
        <v>6032</v>
      </c>
      <c r="B2301" t="s">
        <v>2575</v>
      </c>
      <c r="C2301" t="s">
        <v>2576</v>
      </c>
      <c r="D2301" s="2">
        <v>45937</v>
      </c>
      <c r="E2301" s="2">
        <v>45968</v>
      </c>
      <c r="F2301" s="2">
        <v>45954</v>
      </c>
      <c r="G2301" t="s">
        <v>45</v>
      </c>
      <c r="H2301" s="3">
        <v>340</v>
      </c>
      <c r="I2301" s="3">
        <v>340</v>
      </c>
      <c r="J2301">
        <v>2583</v>
      </c>
      <c r="K2301">
        <v>3</v>
      </c>
      <c r="L2301" t="s">
        <v>1687</v>
      </c>
      <c r="M2301" t="s">
        <v>1688</v>
      </c>
      <c r="N2301" t="s">
        <v>27</v>
      </c>
      <c r="P2301">
        <v>2</v>
      </c>
      <c r="Q2301" t="s">
        <v>31</v>
      </c>
      <c r="R2301" t="s">
        <v>1724</v>
      </c>
    </row>
    <row r="2302" spans="1:18" x14ac:dyDescent="0.3">
      <c r="A2302" t="s">
        <v>6033</v>
      </c>
      <c r="B2302" t="s">
        <v>2575</v>
      </c>
      <c r="C2302" t="s">
        <v>2576</v>
      </c>
      <c r="D2302" s="2">
        <v>45937</v>
      </c>
      <c r="E2302" s="2">
        <v>45998</v>
      </c>
      <c r="F2302" s="2">
        <v>45954</v>
      </c>
      <c r="G2302" t="s">
        <v>45</v>
      </c>
      <c r="H2302" s="3">
        <v>340</v>
      </c>
      <c r="I2302" s="3">
        <v>340</v>
      </c>
      <c r="J2302">
        <v>2583</v>
      </c>
      <c r="K2302">
        <v>3</v>
      </c>
      <c r="L2302" t="s">
        <v>1687</v>
      </c>
      <c r="M2302" t="s">
        <v>1688</v>
      </c>
      <c r="N2302" t="s">
        <v>27</v>
      </c>
      <c r="P2302">
        <v>2</v>
      </c>
      <c r="Q2302" t="s">
        <v>31</v>
      </c>
      <c r="R2302" t="s">
        <v>1724</v>
      </c>
    </row>
    <row r="2303" spans="1:18" x14ac:dyDescent="0.3">
      <c r="A2303" t="s">
        <v>6034</v>
      </c>
      <c r="B2303" t="s">
        <v>2575</v>
      </c>
      <c r="C2303" t="s">
        <v>2576</v>
      </c>
      <c r="D2303" s="2">
        <v>45937</v>
      </c>
      <c r="E2303" s="2">
        <v>46029</v>
      </c>
      <c r="F2303" s="2">
        <v>45954</v>
      </c>
      <c r="G2303" t="s">
        <v>45</v>
      </c>
      <c r="H2303" s="3">
        <v>340</v>
      </c>
      <c r="I2303" s="3">
        <v>340</v>
      </c>
      <c r="J2303">
        <v>2583</v>
      </c>
      <c r="K2303">
        <v>3</v>
      </c>
      <c r="L2303" t="s">
        <v>1687</v>
      </c>
      <c r="M2303" t="s">
        <v>1688</v>
      </c>
      <c r="N2303" t="s">
        <v>27</v>
      </c>
      <c r="P2303">
        <v>2</v>
      </c>
      <c r="Q2303" t="s">
        <v>31</v>
      </c>
      <c r="R2303" t="s">
        <v>1724</v>
      </c>
    </row>
    <row r="2304" spans="1:18" x14ac:dyDescent="0.3">
      <c r="A2304" t="s">
        <v>6035</v>
      </c>
      <c r="B2304" t="s">
        <v>2575</v>
      </c>
      <c r="C2304" t="s">
        <v>2576</v>
      </c>
      <c r="D2304" s="2">
        <v>45937</v>
      </c>
      <c r="E2304" s="2">
        <v>46060</v>
      </c>
      <c r="F2304" s="2">
        <v>45954</v>
      </c>
      <c r="G2304" t="s">
        <v>45</v>
      </c>
      <c r="H2304" s="3">
        <v>340</v>
      </c>
      <c r="I2304" s="3">
        <v>340</v>
      </c>
      <c r="J2304">
        <v>2583</v>
      </c>
      <c r="K2304">
        <v>3</v>
      </c>
      <c r="L2304" t="s">
        <v>1687</v>
      </c>
      <c r="M2304" t="s">
        <v>1688</v>
      </c>
      <c r="N2304" t="s">
        <v>27</v>
      </c>
      <c r="P2304">
        <v>2</v>
      </c>
      <c r="Q2304" t="s">
        <v>31</v>
      </c>
      <c r="R2304" t="s">
        <v>1724</v>
      </c>
    </row>
    <row r="2305" spans="1:18" x14ac:dyDescent="0.3">
      <c r="A2305" t="s">
        <v>6036</v>
      </c>
      <c r="B2305" t="s">
        <v>6037</v>
      </c>
      <c r="C2305" t="s">
        <v>6038</v>
      </c>
      <c r="D2305" s="2">
        <v>45937</v>
      </c>
      <c r="E2305" s="2">
        <v>45937</v>
      </c>
      <c r="F2305" s="2">
        <v>45954</v>
      </c>
      <c r="G2305" t="s">
        <v>45</v>
      </c>
      <c r="H2305" s="3">
        <v>2100</v>
      </c>
      <c r="I2305" s="3">
        <v>2100</v>
      </c>
      <c r="J2305">
        <v>2588</v>
      </c>
      <c r="K2305">
        <v>3</v>
      </c>
      <c r="L2305" t="s">
        <v>1687</v>
      </c>
      <c r="M2305" t="s">
        <v>1688</v>
      </c>
      <c r="N2305" t="s">
        <v>27</v>
      </c>
      <c r="P2305">
        <v>2</v>
      </c>
      <c r="Q2305" t="s">
        <v>31</v>
      </c>
      <c r="R2305" t="s">
        <v>6039</v>
      </c>
    </row>
    <row r="2306" spans="1:18" x14ac:dyDescent="0.3">
      <c r="A2306" t="s">
        <v>6040</v>
      </c>
      <c r="B2306" t="s">
        <v>2138</v>
      </c>
      <c r="C2306" t="s">
        <v>2139</v>
      </c>
      <c r="D2306" s="2">
        <v>45937</v>
      </c>
      <c r="E2306" s="2">
        <v>45967</v>
      </c>
      <c r="F2306" s="2">
        <v>45954</v>
      </c>
      <c r="G2306" t="s">
        <v>45</v>
      </c>
      <c r="H2306" s="3">
        <v>2865</v>
      </c>
      <c r="I2306" s="3">
        <v>2865</v>
      </c>
      <c r="J2306">
        <v>2589</v>
      </c>
      <c r="K2306">
        <v>3</v>
      </c>
      <c r="L2306" t="s">
        <v>1687</v>
      </c>
      <c r="M2306" t="s">
        <v>1688</v>
      </c>
      <c r="N2306" t="s">
        <v>27</v>
      </c>
      <c r="P2306">
        <v>2</v>
      </c>
      <c r="Q2306" t="s">
        <v>31</v>
      </c>
    </row>
    <row r="2307" spans="1:18" x14ac:dyDescent="0.3">
      <c r="A2307" t="s">
        <v>6041</v>
      </c>
      <c r="B2307" t="s">
        <v>1773</v>
      </c>
      <c r="C2307" t="s">
        <v>1774</v>
      </c>
      <c r="D2307" s="2">
        <v>45939</v>
      </c>
      <c r="E2307" s="2">
        <v>45969</v>
      </c>
      <c r="F2307" s="2">
        <v>45954</v>
      </c>
      <c r="G2307" t="s">
        <v>45</v>
      </c>
      <c r="H2307" s="3">
        <v>13410</v>
      </c>
      <c r="I2307" s="3">
        <v>13410</v>
      </c>
      <c r="J2307">
        <v>2606</v>
      </c>
      <c r="K2307">
        <v>3</v>
      </c>
      <c r="L2307" t="s">
        <v>1687</v>
      </c>
      <c r="M2307" t="s">
        <v>1688</v>
      </c>
      <c r="N2307" t="s">
        <v>27</v>
      </c>
      <c r="P2307">
        <v>2</v>
      </c>
      <c r="Q2307" t="s">
        <v>31</v>
      </c>
    </row>
    <row r="2308" spans="1:18" x14ac:dyDescent="0.3">
      <c r="A2308" t="s">
        <v>6042</v>
      </c>
      <c r="B2308" t="s">
        <v>2686</v>
      </c>
      <c r="C2308" t="s">
        <v>2687</v>
      </c>
      <c r="D2308" s="2">
        <v>45939</v>
      </c>
      <c r="E2308" s="2">
        <v>45969</v>
      </c>
      <c r="F2308" s="2">
        <v>45954</v>
      </c>
      <c r="G2308" t="s">
        <v>45</v>
      </c>
      <c r="H2308" s="3">
        <v>3770</v>
      </c>
      <c r="I2308" s="3">
        <v>3770</v>
      </c>
      <c r="J2308">
        <v>2608</v>
      </c>
      <c r="K2308">
        <v>3</v>
      </c>
      <c r="L2308" t="s">
        <v>1687</v>
      </c>
      <c r="M2308" t="s">
        <v>1688</v>
      </c>
      <c r="N2308" t="s">
        <v>27</v>
      </c>
      <c r="P2308">
        <v>2</v>
      </c>
      <c r="Q2308" t="s">
        <v>31</v>
      </c>
      <c r="R2308" t="s">
        <v>6043</v>
      </c>
    </row>
    <row r="2309" spans="1:18" x14ac:dyDescent="0.3">
      <c r="A2309" t="s">
        <v>6044</v>
      </c>
      <c r="B2309" t="s">
        <v>6045</v>
      </c>
      <c r="C2309" t="s">
        <v>6046</v>
      </c>
      <c r="D2309" s="2">
        <v>45940</v>
      </c>
      <c r="E2309" s="2">
        <v>45970</v>
      </c>
      <c r="F2309" s="2">
        <v>45954</v>
      </c>
      <c r="G2309" t="s">
        <v>45</v>
      </c>
      <c r="H2309" s="3">
        <v>5360</v>
      </c>
      <c r="I2309" s="3">
        <v>5360</v>
      </c>
      <c r="J2309">
        <v>2613</v>
      </c>
      <c r="K2309">
        <v>3</v>
      </c>
      <c r="L2309" t="s">
        <v>1687</v>
      </c>
      <c r="M2309" t="s">
        <v>1688</v>
      </c>
      <c r="N2309" t="s">
        <v>27</v>
      </c>
      <c r="P2309">
        <v>2</v>
      </c>
      <c r="Q2309" t="s">
        <v>31</v>
      </c>
    </row>
    <row r="2310" spans="1:18" x14ac:dyDescent="0.3">
      <c r="A2310" t="s">
        <v>6047</v>
      </c>
      <c r="B2310" t="s">
        <v>4371</v>
      </c>
      <c r="C2310" t="s">
        <v>4372</v>
      </c>
      <c r="D2310" s="2">
        <v>45940</v>
      </c>
      <c r="E2310" s="2">
        <v>45970</v>
      </c>
      <c r="F2310" s="2">
        <v>45954</v>
      </c>
      <c r="G2310" t="s">
        <v>45</v>
      </c>
      <c r="H2310" s="3">
        <v>500</v>
      </c>
      <c r="I2310" s="3">
        <v>500</v>
      </c>
      <c r="J2310">
        <v>2616</v>
      </c>
      <c r="K2310">
        <v>3</v>
      </c>
      <c r="L2310" t="s">
        <v>1687</v>
      </c>
      <c r="M2310" t="s">
        <v>1688</v>
      </c>
      <c r="N2310" t="s">
        <v>27</v>
      </c>
      <c r="P2310">
        <v>2</v>
      </c>
      <c r="Q2310" t="s">
        <v>31</v>
      </c>
    </row>
    <row r="2311" spans="1:18" x14ac:dyDescent="0.3">
      <c r="A2311" t="s">
        <v>6048</v>
      </c>
      <c r="B2311" t="s">
        <v>4371</v>
      </c>
      <c r="C2311" t="s">
        <v>4372</v>
      </c>
      <c r="D2311" s="2">
        <v>45940</v>
      </c>
      <c r="E2311" s="2">
        <v>46000</v>
      </c>
      <c r="F2311" s="2">
        <v>45954</v>
      </c>
      <c r="G2311" t="s">
        <v>45</v>
      </c>
      <c r="H2311" s="3">
        <v>500</v>
      </c>
      <c r="I2311" s="3">
        <v>500</v>
      </c>
      <c r="J2311">
        <v>2616</v>
      </c>
      <c r="K2311">
        <v>3</v>
      </c>
      <c r="L2311" t="s">
        <v>1687</v>
      </c>
      <c r="M2311" t="s">
        <v>1688</v>
      </c>
      <c r="N2311" t="s">
        <v>27</v>
      </c>
      <c r="P2311">
        <v>2</v>
      </c>
      <c r="Q2311" t="s">
        <v>31</v>
      </c>
    </row>
    <row r="2312" spans="1:18" x14ac:dyDescent="0.3">
      <c r="A2312" t="s">
        <v>6049</v>
      </c>
      <c r="B2312" t="s">
        <v>4371</v>
      </c>
      <c r="C2312" t="s">
        <v>4372</v>
      </c>
      <c r="D2312" s="2">
        <v>45940</v>
      </c>
      <c r="E2312" s="2">
        <v>46030</v>
      </c>
      <c r="F2312" s="2">
        <v>45954</v>
      </c>
      <c r="G2312" t="s">
        <v>45</v>
      </c>
      <c r="H2312" s="3">
        <v>500</v>
      </c>
      <c r="I2312" s="3">
        <v>500</v>
      </c>
      <c r="J2312">
        <v>2616</v>
      </c>
      <c r="K2312">
        <v>3</v>
      </c>
      <c r="L2312" t="s">
        <v>1687</v>
      </c>
      <c r="M2312" t="s">
        <v>1688</v>
      </c>
      <c r="N2312" t="s">
        <v>27</v>
      </c>
      <c r="P2312">
        <v>2</v>
      </c>
      <c r="Q2312" t="s">
        <v>31</v>
      </c>
    </row>
    <row r="2313" spans="1:18" x14ac:dyDescent="0.3">
      <c r="A2313" t="s">
        <v>6050</v>
      </c>
      <c r="B2313" t="s">
        <v>1762</v>
      </c>
      <c r="C2313" t="s">
        <v>1763</v>
      </c>
      <c r="D2313" s="2">
        <v>45940</v>
      </c>
      <c r="E2313" s="2">
        <v>45972</v>
      </c>
      <c r="F2313" s="2">
        <v>45954</v>
      </c>
      <c r="G2313" t="s">
        <v>45</v>
      </c>
      <c r="H2313" s="3">
        <v>358.75</v>
      </c>
      <c r="I2313" s="3">
        <v>358.75</v>
      </c>
      <c r="J2313">
        <v>2619</v>
      </c>
      <c r="K2313">
        <v>3</v>
      </c>
      <c r="L2313" t="s">
        <v>1687</v>
      </c>
      <c r="M2313" t="s">
        <v>1688</v>
      </c>
      <c r="N2313" t="s">
        <v>27</v>
      </c>
      <c r="P2313">
        <v>2</v>
      </c>
      <c r="Q2313" t="s">
        <v>31</v>
      </c>
    </row>
    <row r="2314" spans="1:18" x14ac:dyDescent="0.3">
      <c r="A2314" t="s">
        <v>6051</v>
      </c>
      <c r="B2314" t="s">
        <v>1762</v>
      </c>
      <c r="C2314" t="s">
        <v>1763</v>
      </c>
      <c r="D2314" s="2">
        <v>45940</v>
      </c>
      <c r="E2314" s="2">
        <v>46002</v>
      </c>
      <c r="F2314" s="2">
        <v>45954</v>
      </c>
      <c r="G2314" t="s">
        <v>45</v>
      </c>
      <c r="H2314" s="3">
        <v>358.75</v>
      </c>
      <c r="I2314" s="3">
        <v>358.75</v>
      </c>
      <c r="J2314">
        <v>2619</v>
      </c>
      <c r="K2314">
        <v>3</v>
      </c>
      <c r="L2314" t="s">
        <v>1687</v>
      </c>
      <c r="M2314" t="s">
        <v>1688</v>
      </c>
      <c r="N2314" t="s">
        <v>27</v>
      </c>
      <c r="P2314">
        <v>2</v>
      </c>
      <c r="Q2314" t="s">
        <v>31</v>
      </c>
    </row>
    <row r="2315" spans="1:18" x14ac:dyDescent="0.3">
      <c r="A2315" t="s">
        <v>6052</v>
      </c>
      <c r="B2315" t="s">
        <v>1762</v>
      </c>
      <c r="C2315" t="s">
        <v>1763</v>
      </c>
      <c r="D2315" s="2">
        <v>45940</v>
      </c>
      <c r="E2315" s="2">
        <v>46033</v>
      </c>
      <c r="F2315" s="2">
        <v>45954</v>
      </c>
      <c r="G2315" t="s">
        <v>45</v>
      </c>
      <c r="H2315" s="3">
        <v>358.75</v>
      </c>
      <c r="I2315" s="3">
        <v>358.75</v>
      </c>
      <c r="J2315">
        <v>2619</v>
      </c>
      <c r="K2315">
        <v>3</v>
      </c>
      <c r="L2315" t="s">
        <v>1687</v>
      </c>
      <c r="M2315" t="s">
        <v>1688</v>
      </c>
      <c r="N2315" t="s">
        <v>27</v>
      </c>
      <c r="P2315">
        <v>2</v>
      </c>
      <c r="Q2315" t="s">
        <v>31</v>
      </c>
    </row>
    <row r="2316" spans="1:18" x14ac:dyDescent="0.3">
      <c r="A2316" t="s">
        <v>6053</v>
      </c>
      <c r="B2316" t="s">
        <v>1762</v>
      </c>
      <c r="C2316" t="s">
        <v>1763</v>
      </c>
      <c r="D2316" s="2">
        <v>45940</v>
      </c>
      <c r="E2316" s="2">
        <v>46064</v>
      </c>
      <c r="F2316" s="2">
        <v>45954</v>
      </c>
      <c r="G2316" t="s">
        <v>45</v>
      </c>
      <c r="H2316" s="3">
        <v>358.75</v>
      </c>
      <c r="I2316" s="3">
        <v>358.75</v>
      </c>
      <c r="J2316">
        <v>2619</v>
      </c>
      <c r="K2316">
        <v>3</v>
      </c>
      <c r="L2316" t="s">
        <v>1687</v>
      </c>
      <c r="M2316" t="s">
        <v>1688</v>
      </c>
      <c r="N2316" t="s">
        <v>27</v>
      </c>
      <c r="P2316">
        <v>2</v>
      </c>
      <c r="Q2316" t="s">
        <v>31</v>
      </c>
    </row>
    <row r="2317" spans="1:18" x14ac:dyDescent="0.3">
      <c r="A2317" t="s">
        <v>6054</v>
      </c>
      <c r="B2317" t="s">
        <v>6055</v>
      </c>
      <c r="C2317" t="s">
        <v>6056</v>
      </c>
      <c r="D2317" s="2">
        <v>45944</v>
      </c>
      <c r="E2317" s="2">
        <v>45974</v>
      </c>
      <c r="F2317" s="2">
        <v>45954</v>
      </c>
      <c r="G2317" t="s">
        <v>45</v>
      </c>
      <c r="H2317" s="3">
        <v>3340</v>
      </c>
      <c r="I2317" s="3">
        <v>3340</v>
      </c>
      <c r="J2317">
        <v>2637</v>
      </c>
      <c r="K2317">
        <v>3</v>
      </c>
      <c r="L2317" t="s">
        <v>1687</v>
      </c>
      <c r="M2317" t="s">
        <v>1688</v>
      </c>
      <c r="N2317" t="s">
        <v>27</v>
      </c>
      <c r="P2317">
        <v>2</v>
      </c>
      <c r="Q2317" t="s">
        <v>31</v>
      </c>
    </row>
    <row r="2318" spans="1:18" x14ac:dyDescent="0.3">
      <c r="A2318" t="s">
        <v>6057</v>
      </c>
      <c r="B2318" t="s">
        <v>1752</v>
      </c>
      <c r="C2318" t="s">
        <v>1753</v>
      </c>
      <c r="D2318" s="2">
        <v>45946</v>
      </c>
      <c r="E2318" s="2">
        <v>45976</v>
      </c>
      <c r="F2318" s="2">
        <v>45954</v>
      </c>
      <c r="G2318" t="s">
        <v>45</v>
      </c>
      <c r="H2318" s="3">
        <v>1983.33</v>
      </c>
      <c r="I2318" s="3">
        <v>1983.33</v>
      </c>
      <c r="J2318">
        <v>2648</v>
      </c>
      <c r="K2318">
        <v>3</v>
      </c>
      <c r="L2318" t="s">
        <v>1687</v>
      </c>
      <c r="M2318" t="s">
        <v>1688</v>
      </c>
      <c r="N2318" t="s">
        <v>27</v>
      </c>
      <c r="P2318">
        <v>2</v>
      </c>
      <c r="Q2318" t="s">
        <v>31</v>
      </c>
    </row>
    <row r="2319" spans="1:18" x14ac:dyDescent="0.3">
      <c r="A2319" t="s">
        <v>6058</v>
      </c>
      <c r="B2319" t="s">
        <v>1752</v>
      </c>
      <c r="C2319" t="s">
        <v>1753</v>
      </c>
      <c r="D2319" s="2">
        <v>45946</v>
      </c>
      <c r="E2319" s="2">
        <v>46006</v>
      </c>
      <c r="F2319" s="2">
        <v>45954</v>
      </c>
      <c r="G2319" t="s">
        <v>45</v>
      </c>
      <c r="H2319" s="3">
        <v>1983.33</v>
      </c>
      <c r="I2319" s="3">
        <v>1983.33</v>
      </c>
      <c r="J2319">
        <v>2648</v>
      </c>
      <c r="K2319">
        <v>3</v>
      </c>
      <c r="L2319" t="s">
        <v>1687</v>
      </c>
      <c r="M2319" t="s">
        <v>1688</v>
      </c>
      <c r="N2319" t="s">
        <v>27</v>
      </c>
      <c r="P2319">
        <v>2</v>
      </c>
      <c r="Q2319" t="s">
        <v>31</v>
      </c>
    </row>
    <row r="2320" spans="1:18" x14ac:dyDescent="0.3">
      <c r="A2320" t="s">
        <v>6059</v>
      </c>
      <c r="B2320" t="s">
        <v>1752</v>
      </c>
      <c r="C2320" t="s">
        <v>1753</v>
      </c>
      <c r="D2320" s="2">
        <v>45946</v>
      </c>
      <c r="E2320" s="2">
        <v>46036</v>
      </c>
      <c r="F2320" s="2">
        <v>45954</v>
      </c>
      <c r="G2320" t="s">
        <v>45</v>
      </c>
      <c r="H2320" s="3">
        <v>1983.34</v>
      </c>
      <c r="I2320" s="3">
        <v>1983.34</v>
      </c>
      <c r="J2320">
        <v>2648</v>
      </c>
      <c r="K2320">
        <v>3</v>
      </c>
      <c r="L2320" t="s">
        <v>1687</v>
      </c>
      <c r="M2320" t="s">
        <v>1688</v>
      </c>
      <c r="N2320" t="s">
        <v>27</v>
      </c>
      <c r="P2320">
        <v>2</v>
      </c>
      <c r="Q2320" t="s">
        <v>31</v>
      </c>
    </row>
    <row r="2321" spans="1:17" x14ac:dyDescent="0.3">
      <c r="A2321" t="s">
        <v>6060</v>
      </c>
      <c r="B2321" t="s">
        <v>2167</v>
      </c>
      <c r="C2321" t="s">
        <v>2168</v>
      </c>
      <c r="D2321" s="2">
        <v>45950</v>
      </c>
      <c r="E2321" s="2">
        <v>45980</v>
      </c>
      <c r="F2321" s="2">
        <v>45954</v>
      </c>
      <c r="G2321" t="s">
        <v>45</v>
      </c>
      <c r="H2321" s="3">
        <v>1786.67</v>
      </c>
      <c r="I2321" s="3">
        <v>1786.67</v>
      </c>
      <c r="J2321">
        <v>2663</v>
      </c>
      <c r="K2321">
        <v>3</v>
      </c>
      <c r="L2321" t="s">
        <v>1687</v>
      </c>
      <c r="M2321" t="s">
        <v>1688</v>
      </c>
      <c r="N2321" t="s">
        <v>27</v>
      </c>
      <c r="P2321">
        <v>2</v>
      </c>
      <c r="Q2321" t="s">
        <v>31</v>
      </c>
    </row>
    <row r="2322" spans="1:17" x14ac:dyDescent="0.3">
      <c r="A2322" t="s">
        <v>6061</v>
      </c>
      <c r="B2322" t="s">
        <v>2167</v>
      </c>
      <c r="C2322" t="s">
        <v>2168</v>
      </c>
      <c r="D2322" s="2">
        <v>45950</v>
      </c>
      <c r="E2322" s="2">
        <v>46010</v>
      </c>
      <c r="F2322" s="2">
        <v>45954</v>
      </c>
      <c r="G2322" t="s">
        <v>45</v>
      </c>
      <c r="H2322" s="3">
        <v>1786.67</v>
      </c>
      <c r="I2322" s="3">
        <v>1786.67</v>
      </c>
      <c r="J2322">
        <v>2663</v>
      </c>
      <c r="K2322">
        <v>3</v>
      </c>
      <c r="L2322" t="s">
        <v>1687</v>
      </c>
      <c r="M2322" t="s">
        <v>1688</v>
      </c>
      <c r="N2322" t="s">
        <v>27</v>
      </c>
      <c r="P2322">
        <v>2</v>
      </c>
      <c r="Q2322" t="s">
        <v>31</v>
      </c>
    </row>
    <row r="2323" spans="1:17" x14ac:dyDescent="0.3">
      <c r="A2323" t="s">
        <v>6062</v>
      </c>
      <c r="B2323" t="s">
        <v>2167</v>
      </c>
      <c r="C2323" t="s">
        <v>2168</v>
      </c>
      <c r="D2323" s="2">
        <v>45950</v>
      </c>
      <c r="E2323" s="2">
        <v>46040</v>
      </c>
      <c r="F2323" s="2">
        <v>45954</v>
      </c>
      <c r="G2323" t="s">
        <v>45</v>
      </c>
      <c r="H2323" s="3">
        <v>1786.66</v>
      </c>
      <c r="I2323" s="3">
        <v>1786.66</v>
      </c>
      <c r="J2323">
        <v>2663</v>
      </c>
      <c r="K2323">
        <v>3</v>
      </c>
      <c r="L2323" t="s">
        <v>1687</v>
      </c>
      <c r="M2323" t="s">
        <v>1688</v>
      </c>
      <c r="N2323" t="s">
        <v>27</v>
      </c>
      <c r="P2323">
        <v>2</v>
      </c>
      <c r="Q2323" t="s">
        <v>31</v>
      </c>
    </row>
    <row r="2324" spans="1:17" x14ac:dyDescent="0.3">
      <c r="E2324" s="2">
        <v>45960</v>
      </c>
      <c r="F2324" s="2">
        <v>45960</v>
      </c>
      <c r="I2324" s="6">
        <v>200000</v>
      </c>
      <c r="M2324" t="s">
        <v>1688</v>
      </c>
    </row>
    <row r="2325" spans="1:17" x14ac:dyDescent="0.3">
      <c r="E2325" s="2">
        <v>45991</v>
      </c>
      <c r="F2325" s="2">
        <v>45991</v>
      </c>
      <c r="I2325" s="6">
        <v>689343.98</v>
      </c>
      <c r="M2325" t="s">
        <v>1688</v>
      </c>
    </row>
    <row r="2326" spans="1:17" x14ac:dyDescent="0.3">
      <c r="E2326" s="2">
        <v>46022</v>
      </c>
      <c r="F2326" s="2">
        <v>46022</v>
      </c>
      <c r="I2326" s="6">
        <v>759990.9</v>
      </c>
      <c r="M2326" t="s">
        <v>1688</v>
      </c>
    </row>
    <row r="2327" spans="1:17" x14ac:dyDescent="0.3">
      <c r="E2327" s="2">
        <v>46112</v>
      </c>
      <c r="F2327" s="2">
        <v>46112</v>
      </c>
      <c r="I2327" s="32">
        <v>350000</v>
      </c>
      <c r="M2327" t="s">
        <v>1688</v>
      </c>
    </row>
    <row r="2328" spans="1:17" x14ac:dyDescent="0.3">
      <c r="E2328" s="2">
        <v>46142</v>
      </c>
      <c r="F2328" s="2">
        <v>46142</v>
      </c>
      <c r="I2328" s="32">
        <v>520000</v>
      </c>
      <c r="M2328" t="s">
        <v>1688</v>
      </c>
    </row>
    <row r="2329" spans="1:17" x14ac:dyDescent="0.3">
      <c r="E2329" s="2">
        <v>46173</v>
      </c>
      <c r="F2329" s="2">
        <v>46173</v>
      </c>
      <c r="I2329" s="32">
        <v>550000</v>
      </c>
      <c r="M2329" t="s">
        <v>1688</v>
      </c>
    </row>
    <row r="2330" spans="1:17" x14ac:dyDescent="0.3">
      <c r="E2330" s="2">
        <v>46203</v>
      </c>
      <c r="F2330" s="2">
        <v>46203</v>
      </c>
      <c r="I2330" s="32">
        <v>640000</v>
      </c>
      <c r="M2330" t="s">
        <v>1688</v>
      </c>
    </row>
    <row r="2331" spans="1:17" x14ac:dyDescent="0.3">
      <c r="A2331" t="s">
        <v>6334</v>
      </c>
      <c r="B2331" t="s">
        <v>2708</v>
      </c>
      <c r="C2331" t="s">
        <v>2709</v>
      </c>
      <c r="D2331" s="2">
        <v>46028</v>
      </c>
      <c r="E2331" s="2">
        <v>46028</v>
      </c>
      <c r="F2331" s="2">
        <v>46028</v>
      </c>
      <c r="G2331" t="s">
        <v>1303</v>
      </c>
      <c r="H2331" s="3">
        <v>2380</v>
      </c>
      <c r="I2331" s="3">
        <v>2380</v>
      </c>
      <c r="J2331">
        <v>3232</v>
      </c>
      <c r="K2331">
        <v>3</v>
      </c>
      <c r="L2331" t="s">
        <v>1687</v>
      </c>
      <c r="M2331" t="s">
        <v>1688</v>
      </c>
      <c r="N2331" t="s">
        <v>27</v>
      </c>
      <c r="P2331">
        <v>4</v>
      </c>
      <c r="Q2331" t="s">
        <v>1304</v>
      </c>
    </row>
    <row r="2332" spans="1:17" x14ac:dyDescent="0.3">
      <c r="A2332" t="s">
        <v>6335</v>
      </c>
      <c r="C2332" t="s">
        <v>1695</v>
      </c>
      <c r="D2332" s="2">
        <v>46028</v>
      </c>
      <c r="E2332" s="2">
        <v>46028</v>
      </c>
      <c r="F2332" s="2">
        <v>46028</v>
      </c>
      <c r="G2332" t="s">
        <v>1303</v>
      </c>
      <c r="H2332" s="3">
        <v>950</v>
      </c>
      <c r="I2332" s="3">
        <v>950</v>
      </c>
      <c r="J2332">
        <v>3234</v>
      </c>
      <c r="K2332">
        <v>3</v>
      </c>
      <c r="L2332" t="s">
        <v>1687</v>
      </c>
      <c r="M2332" t="s">
        <v>1688</v>
      </c>
      <c r="N2332" t="s">
        <v>27</v>
      </c>
      <c r="P2332">
        <v>4</v>
      </c>
      <c r="Q2332" t="s">
        <v>1304</v>
      </c>
    </row>
    <row r="2333" spans="1:17" x14ac:dyDescent="0.3">
      <c r="A2333" t="s">
        <v>6336</v>
      </c>
      <c r="B2333" t="s">
        <v>2227</v>
      </c>
      <c r="C2333" t="s">
        <v>2228</v>
      </c>
      <c r="D2333" s="2">
        <v>46028</v>
      </c>
      <c r="E2333" s="2">
        <v>46028</v>
      </c>
      <c r="F2333" s="2">
        <v>46028</v>
      </c>
      <c r="G2333" t="s">
        <v>6337</v>
      </c>
      <c r="H2333" s="3">
        <v>796</v>
      </c>
      <c r="I2333" s="3">
        <v>796</v>
      </c>
      <c r="J2333">
        <v>3233</v>
      </c>
      <c r="K2333">
        <v>3</v>
      </c>
      <c r="L2333" t="s">
        <v>1687</v>
      </c>
      <c r="M2333" t="s">
        <v>1688</v>
      </c>
      <c r="N2333" t="s">
        <v>1179</v>
      </c>
      <c r="P2333">
        <v>2</v>
      </c>
      <c r="Q2333" t="s">
        <v>31</v>
      </c>
    </row>
    <row r="2334" spans="1:17" x14ac:dyDescent="0.3">
      <c r="A2334" t="s">
        <v>6338</v>
      </c>
      <c r="B2334" t="s">
        <v>2174</v>
      </c>
      <c r="C2334" t="s">
        <v>2175</v>
      </c>
      <c r="D2334" s="2">
        <v>46029</v>
      </c>
      <c r="E2334" s="2">
        <v>46029</v>
      </c>
      <c r="F2334" s="2">
        <v>46029</v>
      </c>
      <c r="G2334" t="s">
        <v>45</v>
      </c>
      <c r="H2334" s="3">
        <v>1226.67</v>
      </c>
      <c r="I2334" s="3">
        <v>1226.67</v>
      </c>
      <c r="J2334">
        <v>3235</v>
      </c>
      <c r="K2334">
        <v>3</v>
      </c>
      <c r="L2334" t="s">
        <v>1687</v>
      </c>
      <c r="M2334" t="s">
        <v>1688</v>
      </c>
      <c r="N2334" t="s">
        <v>27</v>
      </c>
      <c r="P2334">
        <v>4</v>
      </c>
      <c r="Q2334" t="s">
        <v>1304</v>
      </c>
    </row>
    <row r="2335" spans="1:17" x14ac:dyDescent="0.3">
      <c r="A2335" t="s">
        <v>6339</v>
      </c>
      <c r="B2335" t="s">
        <v>2174</v>
      </c>
      <c r="C2335" t="s">
        <v>2175</v>
      </c>
      <c r="D2335" s="2">
        <v>46029</v>
      </c>
      <c r="E2335" s="2">
        <v>46029</v>
      </c>
      <c r="F2335" s="2">
        <v>46029</v>
      </c>
      <c r="G2335" t="s">
        <v>45</v>
      </c>
      <c r="H2335" s="3">
        <v>1226.67</v>
      </c>
      <c r="I2335" s="3">
        <v>1226.67</v>
      </c>
      <c r="J2335">
        <v>3235</v>
      </c>
      <c r="K2335">
        <v>3</v>
      </c>
      <c r="L2335" t="s">
        <v>1687</v>
      </c>
      <c r="M2335" t="s">
        <v>1688</v>
      </c>
      <c r="N2335" t="s">
        <v>27</v>
      </c>
      <c r="P2335">
        <v>4</v>
      </c>
      <c r="Q2335" t="s">
        <v>1304</v>
      </c>
    </row>
    <row r="2336" spans="1:17" x14ac:dyDescent="0.3">
      <c r="A2336" t="s">
        <v>6340</v>
      </c>
      <c r="B2336" t="s">
        <v>2174</v>
      </c>
      <c r="C2336" t="s">
        <v>2175</v>
      </c>
      <c r="D2336" s="2">
        <v>46029</v>
      </c>
      <c r="E2336" s="2">
        <v>46029</v>
      </c>
      <c r="F2336" s="2">
        <v>46029</v>
      </c>
      <c r="G2336" t="s">
        <v>45</v>
      </c>
      <c r="H2336" s="3">
        <v>1226.6600000000001</v>
      </c>
      <c r="I2336" s="3">
        <v>1226.6600000000001</v>
      </c>
      <c r="J2336">
        <v>3235</v>
      </c>
      <c r="K2336">
        <v>3</v>
      </c>
      <c r="L2336" t="s">
        <v>1687</v>
      </c>
      <c r="M2336" t="s">
        <v>1688</v>
      </c>
      <c r="N2336" t="s">
        <v>27</v>
      </c>
      <c r="P2336">
        <v>4</v>
      </c>
      <c r="Q2336" t="s">
        <v>1304</v>
      </c>
    </row>
    <row r="2337" spans="1:17" x14ac:dyDescent="0.3">
      <c r="A2337" t="s">
        <v>6341</v>
      </c>
      <c r="B2337" t="s">
        <v>6342</v>
      </c>
      <c r="C2337" t="s">
        <v>6343</v>
      </c>
      <c r="D2337" s="2">
        <v>46029</v>
      </c>
      <c r="E2337" s="2">
        <v>46029</v>
      </c>
      <c r="F2337" s="2">
        <v>46029</v>
      </c>
      <c r="G2337" t="s">
        <v>1303</v>
      </c>
      <c r="H2337" s="3">
        <v>490</v>
      </c>
      <c r="I2337" s="3">
        <v>490</v>
      </c>
      <c r="J2337">
        <v>3236</v>
      </c>
      <c r="K2337">
        <v>3</v>
      </c>
      <c r="L2337" t="s">
        <v>1687</v>
      </c>
      <c r="M2337" t="s">
        <v>1688</v>
      </c>
      <c r="N2337" t="s">
        <v>27</v>
      </c>
      <c r="P2337">
        <v>4</v>
      </c>
      <c r="Q2337" t="s">
        <v>1304</v>
      </c>
    </row>
    <row r="2338" spans="1:17" x14ac:dyDescent="0.3">
      <c r="A2338" t="s">
        <v>6344</v>
      </c>
      <c r="B2338" t="s">
        <v>2471</v>
      </c>
      <c r="C2338" t="s">
        <v>2472</v>
      </c>
      <c r="D2338" s="2">
        <v>46030</v>
      </c>
      <c r="E2338" s="2">
        <v>46030</v>
      </c>
      <c r="F2338" s="2">
        <v>46030</v>
      </c>
      <c r="G2338" t="s">
        <v>1303</v>
      </c>
      <c r="H2338" s="3">
        <v>450</v>
      </c>
      <c r="I2338" s="3">
        <v>450</v>
      </c>
      <c r="J2338">
        <v>3238</v>
      </c>
      <c r="K2338">
        <v>3</v>
      </c>
      <c r="L2338" t="s">
        <v>1687</v>
      </c>
      <c r="M2338" t="s">
        <v>1688</v>
      </c>
      <c r="N2338" t="s">
        <v>27</v>
      </c>
      <c r="P2338">
        <v>4</v>
      </c>
      <c r="Q2338" t="s">
        <v>1304</v>
      </c>
    </row>
    <row r="2339" spans="1:17" x14ac:dyDescent="0.3">
      <c r="A2339" t="s">
        <v>6345</v>
      </c>
      <c r="B2339" t="s">
        <v>1859</v>
      </c>
      <c r="C2339" t="s">
        <v>1860</v>
      </c>
      <c r="D2339" s="2">
        <v>46030</v>
      </c>
      <c r="E2339" s="2">
        <v>46030</v>
      </c>
      <c r="F2339" s="2">
        <v>46030</v>
      </c>
      <c r="G2339" t="s">
        <v>1303</v>
      </c>
      <c r="H2339" s="3">
        <v>2725</v>
      </c>
      <c r="I2339" s="3">
        <v>2725</v>
      </c>
      <c r="J2339">
        <v>3239</v>
      </c>
      <c r="K2339">
        <v>3</v>
      </c>
      <c r="L2339" t="s">
        <v>1687</v>
      </c>
      <c r="M2339" t="s">
        <v>1688</v>
      </c>
      <c r="N2339" t="s">
        <v>27</v>
      </c>
      <c r="P2339">
        <v>4</v>
      </c>
      <c r="Q2339" t="s">
        <v>1304</v>
      </c>
    </row>
    <row r="2340" spans="1:17" x14ac:dyDescent="0.3">
      <c r="A2340" t="s">
        <v>6346</v>
      </c>
      <c r="B2340" t="s">
        <v>6347</v>
      </c>
      <c r="C2340" t="s">
        <v>6348</v>
      </c>
      <c r="D2340" s="2">
        <v>46031</v>
      </c>
      <c r="E2340" s="2">
        <v>46031</v>
      </c>
      <c r="F2340" s="2">
        <v>46031</v>
      </c>
      <c r="G2340" t="s">
        <v>1303</v>
      </c>
      <c r="H2340" s="3">
        <v>2490</v>
      </c>
      <c r="I2340" s="3">
        <v>2490</v>
      </c>
      <c r="J2340">
        <v>3240</v>
      </c>
      <c r="K2340">
        <v>3</v>
      </c>
      <c r="L2340" t="s">
        <v>1687</v>
      </c>
      <c r="M2340" t="s">
        <v>1688</v>
      </c>
      <c r="N2340" t="s">
        <v>27</v>
      </c>
      <c r="P2340">
        <v>4</v>
      </c>
      <c r="Q2340" t="s">
        <v>1304</v>
      </c>
    </row>
    <row r="2341" spans="1:17" x14ac:dyDescent="0.3">
      <c r="A2341" t="s">
        <v>6349</v>
      </c>
      <c r="B2341" t="s">
        <v>2434</v>
      </c>
      <c r="C2341" t="s">
        <v>2435</v>
      </c>
      <c r="D2341" s="2">
        <v>46031</v>
      </c>
      <c r="E2341" s="2">
        <v>46031</v>
      </c>
      <c r="F2341" s="2">
        <v>46031</v>
      </c>
      <c r="G2341" t="s">
        <v>1303</v>
      </c>
      <c r="H2341" s="3">
        <v>3565</v>
      </c>
      <c r="I2341" s="3">
        <v>3565</v>
      </c>
      <c r="J2341">
        <v>3241</v>
      </c>
      <c r="K2341">
        <v>3</v>
      </c>
      <c r="L2341" t="s">
        <v>1687</v>
      </c>
      <c r="M2341" t="s">
        <v>1688</v>
      </c>
      <c r="N2341" t="s">
        <v>27</v>
      </c>
      <c r="P2341">
        <v>4</v>
      </c>
      <c r="Q2341" t="s">
        <v>1304</v>
      </c>
    </row>
    <row r="2342" spans="1:17" x14ac:dyDescent="0.3">
      <c r="A2342" t="s">
        <v>6350</v>
      </c>
      <c r="B2342" t="s">
        <v>6351</v>
      </c>
      <c r="C2342" t="s">
        <v>6352</v>
      </c>
      <c r="D2342" s="2">
        <v>46031</v>
      </c>
      <c r="E2342" s="2">
        <v>46031</v>
      </c>
      <c r="F2342" s="2">
        <v>46031</v>
      </c>
      <c r="G2342" t="s">
        <v>1303</v>
      </c>
      <c r="H2342" s="3">
        <v>1730</v>
      </c>
      <c r="I2342" s="3">
        <v>1730</v>
      </c>
      <c r="J2342">
        <v>3242</v>
      </c>
      <c r="K2342">
        <v>3</v>
      </c>
      <c r="L2342" t="s">
        <v>1687</v>
      </c>
      <c r="M2342" t="s">
        <v>1688</v>
      </c>
      <c r="N2342" t="s">
        <v>27</v>
      </c>
      <c r="P2342">
        <v>4</v>
      </c>
      <c r="Q2342" t="s">
        <v>1304</v>
      </c>
    </row>
    <row r="2343" spans="1:17" x14ac:dyDescent="0.3">
      <c r="A2343" t="s">
        <v>6353</v>
      </c>
      <c r="B2343" t="s">
        <v>2553</v>
      </c>
      <c r="C2343" t="s">
        <v>2554</v>
      </c>
      <c r="D2343" s="2">
        <v>46031</v>
      </c>
      <c r="E2343" s="2">
        <v>46031</v>
      </c>
      <c r="F2343" s="2">
        <v>46031</v>
      </c>
      <c r="G2343" t="s">
        <v>1303</v>
      </c>
      <c r="H2343" s="3">
        <v>240</v>
      </c>
      <c r="I2343" s="3">
        <v>240</v>
      </c>
      <c r="J2343">
        <v>3243</v>
      </c>
      <c r="K2343">
        <v>3</v>
      </c>
      <c r="L2343" t="s">
        <v>1687</v>
      </c>
      <c r="M2343" t="s">
        <v>1688</v>
      </c>
      <c r="N2343" t="s">
        <v>27</v>
      </c>
      <c r="P2343">
        <v>4</v>
      </c>
      <c r="Q2343" t="s">
        <v>1304</v>
      </c>
    </row>
    <row r="2344" spans="1:17" x14ac:dyDescent="0.3">
      <c r="A2344" t="s">
        <v>6354</v>
      </c>
      <c r="B2344" t="s">
        <v>6355</v>
      </c>
      <c r="C2344" t="s">
        <v>6356</v>
      </c>
      <c r="D2344" s="2">
        <v>46031</v>
      </c>
      <c r="E2344" s="2">
        <v>46031</v>
      </c>
      <c r="F2344" s="2">
        <v>46031</v>
      </c>
      <c r="G2344" t="s">
        <v>1303</v>
      </c>
      <c r="H2344" s="3">
        <v>4995</v>
      </c>
      <c r="I2344" s="3">
        <v>4995</v>
      </c>
      <c r="J2344">
        <v>3244</v>
      </c>
      <c r="K2344">
        <v>3</v>
      </c>
      <c r="L2344" t="s">
        <v>1687</v>
      </c>
      <c r="M2344" t="s">
        <v>1688</v>
      </c>
      <c r="N2344" t="s">
        <v>27</v>
      </c>
      <c r="P2344">
        <v>4</v>
      </c>
      <c r="Q2344" t="s">
        <v>1304</v>
      </c>
    </row>
    <row r="2345" spans="1:17" x14ac:dyDescent="0.3">
      <c r="A2345" t="s">
        <v>6357</v>
      </c>
      <c r="C2345" t="s">
        <v>6358</v>
      </c>
      <c r="D2345" s="2">
        <v>46034</v>
      </c>
      <c r="E2345" s="2">
        <v>46034</v>
      </c>
      <c r="F2345" s="2">
        <v>46034</v>
      </c>
      <c r="G2345" t="s">
        <v>45</v>
      </c>
      <c r="H2345" s="3">
        <v>2490</v>
      </c>
      <c r="I2345" s="3">
        <v>2490</v>
      </c>
      <c r="J2345">
        <v>3245</v>
      </c>
      <c r="K2345">
        <v>3</v>
      </c>
      <c r="L2345" t="s">
        <v>1687</v>
      </c>
      <c r="M2345" t="s">
        <v>1688</v>
      </c>
      <c r="N2345" t="s">
        <v>27</v>
      </c>
      <c r="P2345">
        <v>4</v>
      </c>
      <c r="Q2345" t="s">
        <v>1304</v>
      </c>
    </row>
    <row r="2346" spans="1:17" x14ac:dyDescent="0.3">
      <c r="A2346" t="s">
        <v>6359</v>
      </c>
      <c r="B2346" t="s">
        <v>1938</v>
      </c>
      <c r="C2346" t="s">
        <v>1939</v>
      </c>
      <c r="D2346" s="2">
        <v>46034</v>
      </c>
      <c r="E2346" s="2">
        <v>46034</v>
      </c>
      <c r="F2346" s="2">
        <v>46034</v>
      </c>
      <c r="G2346" t="s">
        <v>1303</v>
      </c>
      <c r="H2346" s="3">
        <v>3635</v>
      </c>
      <c r="I2346" s="3">
        <v>3635</v>
      </c>
      <c r="J2346">
        <v>3246</v>
      </c>
      <c r="K2346">
        <v>3</v>
      </c>
      <c r="L2346" t="s">
        <v>1687</v>
      </c>
      <c r="M2346" t="s">
        <v>1688</v>
      </c>
      <c r="N2346" t="s">
        <v>27</v>
      </c>
      <c r="P2346">
        <v>4</v>
      </c>
      <c r="Q2346" t="s">
        <v>1304</v>
      </c>
    </row>
    <row r="2347" spans="1:17" x14ac:dyDescent="0.3">
      <c r="A2347" t="s">
        <v>6360</v>
      </c>
      <c r="B2347" t="s">
        <v>6361</v>
      </c>
      <c r="C2347" t="s">
        <v>1735</v>
      </c>
      <c r="D2347" s="2">
        <v>46034</v>
      </c>
      <c r="E2347" s="2">
        <v>46034</v>
      </c>
      <c r="F2347" s="2">
        <v>46034</v>
      </c>
      <c r="G2347" t="s">
        <v>1303</v>
      </c>
      <c r="H2347" s="3">
        <v>3050</v>
      </c>
      <c r="I2347" s="3">
        <v>3050</v>
      </c>
      <c r="J2347">
        <v>3247</v>
      </c>
      <c r="K2347">
        <v>3</v>
      </c>
      <c r="L2347" t="s">
        <v>1687</v>
      </c>
      <c r="M2347" t="s">
        <v>1688</v>
      </c>
      <c r="N2347" t="s">
        <v>27</v>
      </c>
      <c r="P2347">
        <v>4</v>
      </c>
      <c r="Q2347" t="s">
        <v>1304</v>
      </c>
    </row>
    <row r="2348" spans="1:17" x14ac:dyDescent="0.3">
      <c r="A2348" t="s">
        <v>6362</v>
      </c>
      <c r="B2348" t="s">
        <v>1729</v>
      </c>
      <c r="C2348" t="s">
        <v>1730</v>
      </c>
      <c r="D2348" s="2">
        <v>46036</v>
      </c>
      <c r="E2348" s="2">
        <v>46036</v>
      </c>
      <c r="F2348" s="2">
        <v>46036</v>
      </c>
      <c r="G2348" t="s">
        <v>1303</v>
      </c>
      <c r="H2348" s="3">
        <v>70</v>
      </c>
      <c r="I2348" s="3">
        <v>70</v>
      </c>
      <c r="J2348">
        <v>3248</v>
      </c>
      <c r="K2348">
        <v>3</v>
      </c>
      <c r="L2348" t="s">
        <v>1687</v>
      </c>
      <c r="M2348" t="s">
        <v>1688</v>
      </c>
      <c r="N2348" t="s">
        <v>27</v>
      </c>
      <c r="P2348">
        <v>4</v>
      </c>
      <c r="Q2348" t="s">
        <v>1304</v>
      </c>
    </row>
    <row r="2349" spans="1:17" x14ac:dyDescent="0.3">
      <c r="A2349" t="s">
        <v>6363</v>
      </c>
      <c r="B2349" t="s">
        <v>1729</v>
      </c>
      <c r="C2349" t="s">
        <v>1730</v>
      </c>
      <c r="D2349" s="2">
        <v>46036</v>
      </c>
      <c r="E2349" s="2">
        <v>46036</v>
      </c>
      <c r="F2349" s="2">
        <v>46036</v>
      </c>
      <c r="G2349" t="s">
        <v>6337</v>
      </c>
      <c r="H2349" s="3">
        <v>1600</v>
      </c>
      <c r="I2349" s="3">
        <v>1600</v>
      </c>
      <c r="J2349">
        <v>3248</v>
      </c>
      <c r="K2349">
        <v>3</v>
      </c>
      <c r="L2349" t="s">
        <v>1687</v>
      </c>
      <c r="M2349" t="s">
        <v>1688</v>
      </c>
      <c r="N2349" t="s">
        <v>27</v>
      </c>
      <c r="P2349">
        <v>4</v>
      </c>
      <c r="Q2349" t="s">
        <v>1304</v>
      </c>
    </row>
    <row r="2350" spans="1:17" x14ac:dyDescent="0.3">
      <c r="A2350" t="s">
        <v>6364</v>
      </c>
      <c r="B2350" t="s">
        <v>6365</v>
      </c>
      <c r="C2350" t="s">
        <v>2592</v>
      </c>
      <c r="D2350" s="2">
        <v>46036</v>
      </c>
      <c r="E2350" s="2">
        <v>46036</v>
      </c>
      <c r="F2350" s="2">
        <v>46036</v>
      </c>
      <c r="G2350" t="s">
        <v>1303</v>
      </c>
      <c r="H2350" s="3">
        <v>4470</v>
      </c>
      <c r="I2350" s="3">
        <v>4470</v>
      </c>
      <c r="J2350">
        <v>3249</v>
      </c>
      <c r="K2350">
        <v>3</v>
      </c>
      <c r="L2350" t="s">
        <v>1687</v>
      </c>
      <c r="M2350" t="s">
        <v>1688</v>
      </c>
      <c r="N2350" t="s">
        <v>27</v>
      </c>
      <c r="P2350">
        <v>4</v>
      </c>
      <c r="Q2350" t="s">
        <v>1304</v>
      </c>
    </row>
    <row r="2351" spans="1:17" x14ac:dyDescent="0.3">
      <c r="A2351" t="s">
        <v>6366</v>
      </c>
      <c r="B2351" t="s">
        <v>2001</v>
      </c>
      <c r="C2351" t="s">
        <v>2002</v>
      </c>
      <c r="D2351" s="2">
        <v>46037</v>
      </c>
      <c r="E2351" s="2">
        <v>46037</v>
      </c>
      <c r="F2351" s="2">
        <v>46037</v>
      </c>
      <c r="G2351" t="s">
        <v>1303</v>
      </c>
      <c r="H2351" s="3">
        <v>7695</v>
      </c>
      <c r="I2351" s="3">
        <v>7695</v>
      </c>
      <c r="J2351">
        <v>3250</v>
      </c>
      <c r="K2351">
        <v>3</v>
      </c>
      <c r="L2351" t="s">
        <v>1687</v>
      </c>
      <c r="M2351" t="s">
        <v>1688</v>
      </c>
      <c r="N2351" t="s">
        <v>27</v>
      </c>
      <c r="P2351">
        <v>4</v>
      </c>
      <c r="Q2351" t="s">
        <v>1304</v>
      </c>
    </row>
    <row r="2352" spans="1:17" x14ac:dyDescent="0.3">
      <c r="A2352" t="s">
        <v>6367</v>
      </c>
      <c r="C2352" t="s">
        <v>1829</v>
      </c>
      <c r="D2352" s="2">
        <v>46037</v>
      </c>
      <c r="E2352" s="2">
        <v>46037</v>
      </c>
      <c r="F2352" s="2">
        <v>46037</v>
      </c>
      <c r="G2352" t="s">
        <v>1303</v>
      </c>
      <c r="H2352" s="3">
        <v>935</v>
      </c>
      <c r="I2352" s="3">
        <v>935</v>
      </c>
      <c r="J2352">
        <v>3251</v>
      </c>
      <c r="K2352">
        <v>3</v>
      </c>
      <c r="L2352" t="s">
        <v>1687</v>
      </c>
      <c r="M2352" t="s">
        <v>1688</v>
      </c>
      <c r="N2352" t="s">
        <v>27</v>
      </c>
      <c r="P2352">
        <v>4</v>
      </c>
      <c r="Q2352" t="s">
        <v>1304</v>
      </c>
    </row>
    <row r="2353" spans="1:17" x14ac:dyDescent="0.3">
      <c r="A2353" t="s">
        <v>6368</v>
      </c>
      <c r="B2353" t="s">
        <v>4389</v>
      </c>
      <c r="C2353" t="s">
        <v>4390</v>
      </c>
      <c r="D2353" s="2">
        <v>46037</v>
      </c>
      <c r="E2353" s="2">
        <v>46037</v>
      </c>
      <c r="F2353" s="2">
        <v>46037</v>
      </c>
      <c r="G2353" t="s">
        <v>45</v>
      </c>
      <c r="H2353" s="3">
        <v>3355</v>
      </c>
      <c r="I2353" s="3">
        <v>3355</v>
      </c>
      <c r="J2353">
        <v>3252</v>
      </c>
      <c r="K2353">
        <v>3</v>
      </c>
      <c r="L2353" t="s">
        <v>1687</v>
      </c>
      <c r="M2353" t="s">
        <v>1688</v>
      </c>
      <c r="N2353" t="s">
        <v>27</v>
      </c>
      <c r="P2353">
        <v>4</v>
      </c>
      <c r="Q2353" t="s">
        <v>1304</v>
      </c>
    </row>
    <row r="2354" spans="1:17" x14ac:dyDescent="0.3">
      <c r="A2354" t="s">
        <v>6369</v>
      </c>
      <c r="B2354" t="s">
        <v>2126</v>
      </c>
      <c r="C2354" t="s">
        <v>2127</v>
      </c>
      <c r="D2354" s="2">
        <v>46037</v>
      </c>
      <c r="E2354" s="2">
        <v>46037</v>
      </c>
      <c r="F2354" s="2">
        <v>46037</v>
      </c>
      <c r="G2354" t="s">
        <v>1303</v>
      </c>
      <c r="H2354" s="3">
        <v>2720</v>
      </c>
      <c r="I2354" s="3">
        <v>2720</v>
      </c>
      <c r="J2354">
        <v>3254</v>
      </c>
      <c r="K2354">
        <v>3</v>
      </c>
      <c r="L2354" t="s">
        <v>1687</v>
      </c>
      <c r="M2354" t="s">
        <v>1688</v>
      </c>
      <c r="N2354" t="s">
        <v>27</v>
      </c>
      <c r="P2354">
        <v>4</v>
      </c>
      <c r="Q2354" t="s">
        <v>1304</v>
      </c>
    </row>
    <row r="2355" spans="1:17" x14ac:dyDescent="0.3">
      <c r="A2355" t="s">
        <v>6370</v>
      </c>
      <c r="B2355" t="s">
        <v>2115</v>
      </c>
      <c r="C2355" t="s">
        <v>2116</v>
      </c>
      <c r="D2355" s="2">
        <v>46037</v>
      </c>
      <c r="E2355" s="2">
        <v>46037</v>
      </c>
      <c r="F2355" s="2">
        <v>46037</v>
      </c>
      <c r="G2355" t="s">
        <v>45</v>
      </c>
      <c r="H2355" s="3">
        <v>1585</v>
      </c>
      <c r="I2355" s="3">
        <v>1585</v>
      </c>
      <c r="J2355">
        <v>3255</v>
      </c>
      <c r="K2355">
        <v>3</v>
      </c>
      <c r="L2355" t="s">
        <v>1687</v>
      </c>
      <c r="M2355" t="s">
        <v>1688</v>
      </c>
      <c r="N2355" t="s">
        <v>27</v>
      </c>
      <c r="P2355">
        <v>4</v>
      </c>
      <c r="Q2355" t="s">
        <v>1304</v>
      </c>
    </row>
    <row r="2356" spans="1:17" x14ac:dyDescent="0.3">
      <c r="A2356" t="s">
        <v>6371</v>
      </c>
      <c r="B2356" t="s">
        <v>2115</v>
      </c>
      <c r="C2356" t="s">
        <v>2116</v>
      </c>
      <c r="D2356" s="2">
        <v>46037</v>
      </c>
      <c r="E2356" s="2">
        <v>46037</v>
      </c>
      <c r="F2356" s="2">
        <v>46037</v>
      </c>
      <c r="G2356" t="s">
        <v>45</v>
      </c>
      <c r="H2356" s="3">
        <v>1585</v>
      </c>
      <c r="I2356" s="3">
        <v>1585</v>
      </c>
      <c r="J2356">
        <v>3255</v>
      </c>
      <c r="K2356">
        <v>3</v>
      </c>
      <c r="L2356" t="s">
        <v>1687</v>
      </c>
      <c r="M2356" t="s">
        <v>1688</v>
      </c>
      <c r="N2356" t="s">
        <v>27</v>
      </c>
      <c r="P2356">
        <v>4</v>
      </c>
      <c r="Q2356" t="s">
        <v>1304</v>
      </c>
    </row>
    <row r="2357" spans="1:17" x14ac:dyDescent="0.3">
      <c r="A2357" t="s">
        <v>6372</v>
      </c>
      <c r="B2357" t="s">
        <v>2115</v>
      </c>
      <c r="C2357" t="s">
        <v>2116</v>
      </c>
      <c r="D2357" s="2">
        <v>46037</v>
      </c>
      <c r="E2357" s="2">
        <v>46037</v>
      </c>
      <c r="F2357" s="2">
        <v>46037</v>
      </c>
      <c r="G2357" t="s">
        <v>45</v>
      </c>
      <c r="H2357" s="3">
        <v>1585</v>
      </c>
      <c r="I2357" s="3">
        <v>1585</v>
      </c>
      <c r="J2357">
        <v>3255</v>
      </c>
      <c r="K2357">
        <v>3</v>
      </c>
      <c r="L2357" t="s">
        <v>1687</v>
      </c>
      <c r="M2357" t="s">
        <v>1688</v>
      </c>
      <c r="N2357" t="s">
        <v>27</v>
      </c>
      <c r="P2357">
        <v>4</v>
      </c>
      <c r="Q2357" t="s">
        <v>1304</v>
      </c>
    </row>
    <row r="2358" spans="1:17" x14ac:dyDescent="0.3">
      <c r="A2358" t="s">
        <v>6373</v>
      </c>
      <c r="B2358" t="s">
        <v>6374</v>
      </c>
      <c r="C2358" t="s">
        <v>6375</v>
      </c>
      <c r="D2358" s="2">
        <v>46037</v>
      </c>
      <c r="E2358" s="2">
        <v>46037</v>
      </c>
      <c r="F2358" s="2">
        <v>46037</v>
      </c>
      <c r="G2358" t="s">
        <v>1303</v>
      </c>
      <c r="H2358" s="3">
        <v>219.9</v>
      </c>
      <c r="I2358" s="3">
        <v>219.9</v>
      </c>
      <c r="J2358">
        <v>3256</v>
      </c>
      <c r="K2358">
        <v>3</v>
      </c>
      <c r="L2358" t="s">
        <v>1687</v>
      </c>
      <c r="M2358" t="s">
        <v>1688</v>
      </c>
      <c r="N2358" t="s">
        <v>27</v>
      </c>
      <c r="P2358">
        <v>4</v>
      </c>
      <c r="Q2358" t="s">
        <v>1304</v>
      </c>
    </row>
    <row r="2359" spans="1:17" x14ac:dyDescent="0.3">
      <c r="A2359" t="s">
        <v>6376</v>
      </c>
      <c r="B2359" t="s">
        <v>1920</v>
      </c>
      <c r="C2359" t="s">
        <v>1921</v>
      </c>
      <c r="D2359" s="2">
        <v>46037</v>
      </c>
      <c r="E2359" s="2">
        <v>46037</v>
      </c>
      <c r="F2359" s="2">
        <v>46037</v>
      </c>
      <c r="G2359" t="s">
        <v>1303</v>
      </c>
      <c r="H2359" s="3">
        <v>12890</v>
      </c>
      <c r="I2359" s="3">
        <v>12890</v>
      </c>
      <c r="J2359">
        <v>3257</v>
      </c>
      <c r="K2359">
        <v>3</v>
      </c>
      <c r="L2359" t="s">
        <v>1687</v>
      </c>
      <c r="M2359" t="s">
        <v>1688</v>
      </c>
      <c r="N2359" t="s">
        <v>27</v>
      </c>
      <c r="P2359">
        <v>4</v>
      </c>
      <c r="Q2359" t="s">
        <v>1304</v>
      </c>
    </row>
    <row r="2360" spans="1:17" x14ac:dyDescent="0.3">
      <c r="A2360" t="s">
        <v>6377</v>
      </c>
      <c r="B2360" t="s">
        <v>1912</v>
      </c>
      <c r="C2360" t="s">
        <v>1913</v>
      </c>
      <c r="D2360" s="2">
        <v>46037</v>
      </c>
      <c r="E2360" s="2">
        <v>46037</v>
      </c>
      <c r="F2360" s="2">
        <v>46037</v>
      </c>
      <c r="G2360" t="s">
        <v>6337</v>
      </c>
      <c r="H2360" s="3">
        <v>3535</v>
      </c>
      <c r="I2360" s="3">
        <v>3535</v>
      </c>
      <c r="J2360">
        <v>3253</v>
      </c>
      <c r="K2360">
        <v>3</v>
      </c>
      <c r="L2360" t="s">
        <v>1687</v>
      </c>
      <c r="M2360" t="s">
        <v>1688</v>
      </c>
      <c r="N2360" t="s">
        <v>1179</v>
      </c>
      <c r="P2360">
        <v>2</v>
      </c>
      <c r="Q2360" t="s">
        <v>31</v>
      </c>
    </row>
    <row r="2361" spans="1:17" x14ac:dyDescent="0.3">
      <c r="A2361" t="s">
        <v>6378</v>
      </c>
      <c r="C2361" t="s">
        <v>6379</v>
      </c>
      <c r="D2361" s="2">
        <v>46038</v>
      </c>
      <c r="E2361" s="2">
        <v>46038</v>
      </c>
      <c r="F2361" s="2">
        <v>46038</v>
      </c>
      <c r="G2361" t="s">
        <v>6337</v>
      </c>
      <c r="H2361" s="3">
        <v>199</v>
      </c>
      <c r="I2361" s="3">
        <v>199</v>
      </c>
      <c r="J2361">
        <v>3262</v>
      </c>
      <c r="K2361">
        <v>3</v>
      </c>
      <c r="L2361" t="s">
        <v>1687</v>
      </c>
      <c r="M2361" t="s">
        <v>1688</v>
      </c>
      <c r="N2361" t="s">
        <v>1179</v>
      </c>
      <c r="P2361">
        <v>2</v>
      </c>
      <c r="Q2361" t="s">
        <v>31</v>
      </c>
    </row>
    <row r="2362" spans="1:17" x14ac:dyDescent="0.3">
      <c r="A2362" t="s">
        <v>6380</v>
      </c>
      <c r="C2362" t="s">
        <v>6381</v>
      </c>
      <c r="D2362" s="2">
        <v>46038</v>
      </c>
      <c r="E2362" s="2">
        <v>46038</v>
      </c>
      <c r="F2362" s="2">
        <v>46038</v>
      </c>
      <c r="G2362" t="s">
        <v>6337</v>
      </c>
      <c r="H2362" s="3">
        <v>200</v>
      </c>
      <c r="I2362" s="3">
        <v>200</v>
      </c>
      <c r="J2362">
        <v>3263</v>
      </c>
      <c r="K2362">
        <v>3</v>
      </c>
      <c r="L2362" t="s">
        <v>1687</v>
      </c>
      <c r="M2362" t="s">
        <v>1688</v>
      </c>
      <c r="N2362" t="s">
        <v>1179</v>
      </c>
      <c r="P2362">
        <v>2</v>
      </c>
      <c r="Q2362" t="s">
        <v>31</v>
      </c>
    </row>
    <row r="2363" spans="1:17" x14ac:dyDescent="0.3">
      <c r="A2363" t="s">
        <v>6382</v>
      </c>
      <c r="B2363" t="s">
        <v>6383</v>
      </c>
      <c r="C2363" t="s">
        <v>6384</v>
      </c>
      <c r="D2363" s="2">
        <v>46038</v>
      </c>
      <c r="E2363" s="2">
        <v>46038</v>
      </c>
      <c r="F2363" s="2">
        <v>46038</v>
      </c>
      <c r="G2363" t="s">
        <v>1303</v>
      </c>
      <c r="H2363" s="3">
        <v>2400</v>
      </c>
      <c r="I2363" s="3">
        <v>2400</v>
      </c>
      <c r="J2363">
        <v>3258</v>
      </c>
      <c r="K2363">
        <v>3</v>
      </c>
      <c r="L2363" t="s">
        <v>1687</v>
      </c>
      <c r="M2363" t="s">
        <v>1688</v>
      </c>
      <c r="N2363" t="s">
        <v>27</v>
      </c>
      <c r="P2363">
        <v>4</v>
      </c>
      <c r="Q2363" t="s">
        <v>1304</v>
      </c>
    </row>
    <row r="2364" spans="1:17" x14ac:dyDescent="0.3">
      <c r="A2364" t="s">
        <v>6385</v>
      </c>
      <c r="B2364" t="s">
        <v>6386</v>
      </c>
      <c r="C2364" t="s">
        <v>6387</v>
      </c>
      <c r="D2364" s="2">
        <v>46038</v>
      </c>
      <c r="E2364" s="2">
        <v>46038</v>
      </c>
      <c r="F2364" s="2">
        <v>46038</v>
      </c>
      <c r="G2364" t="s">
        <v>1303</v>
      </c>
      <c r="H2364" s="3">
        <v>1587.5</v>
      </c>
      <c r="I2364" s="3">
        <v>1587.5</v>
      </c>
      <c r="J2364">
        <v>3259</v>
      </c>
      <c r="K2364">
        <v>3</v>
      </c>
      <c r="L2364" t="s">
        <v>1687</v>
      </c>
      <c r="M2364" t="s">
        <v>1688</v>
      </c>
      <c r="N2364" t="s">
        <v>27</v>
      </c>
      <c r="P2364">
        <v>4</v>
      </c>
      <c r="Q2364" t="s">
        <v>1304</v>
      </c>
    </row>
    <row r="2365" spans="1:17" x14ac:dyDescent="0.3">
      <c r="A2365" t="s">
        <v>6388</v>
      </c>
      <c r="B2365" t="s">
        <v>2400</v>
      </c>
      <c r="C2365" t="s">
        <v>2401</v>
      </c>
      <c r="D2365" s="2">
        <v>46038</v>
      </c>
      <c r="E2365" s="2">
        <v>46038</v>
      </c>
      <c r="F2365" s="2">
        <v>46038</v>
      </c>
      <c r="G2365" t="s">
        <v>45</v>
      </c>
      <c r="H2365" s="3">
        <v>1486.25</v>
      </c>
      <c r="I2365" s="3">
        <v>1486.25</v>
      </c>
      <c r="J2365">
        <v>3261</v>
      </c>
      <c r="K2365">
        <v>3</v>
      </c>
      <c r="L2365" t="s">
        <v>1687</v>
      </c>
      <c r="M2365" t="s">
        <v>1688</v>
      </c>
      <c r="N2365" t="s">
        <v>27</v>
      </c>
      <c r="P2365">
        <v>4</v>
      </c>
      <c r="Q2365" t="s">
        <v>1304</v>
      </c>
    </row>
    <row r="2366" spans="1:17" x14ac:dyDescent="0.3">
      <c r="A2366" t="s">
        <v>6389</v>
      </c>
      <c r="B2366" t="s">
        <v>2400</v>
      </c>
      <c r="C2366" t="s">
        <v>2401</v>
      </c>
      <c r="D2366" s="2">
        <v>46038</v>
      </c>
      <c r="E2366" s="2">
        <v>46038</v>
      </c>
      <c r="F2366" s="2">
        <v>46038</v>
      </c>
      <c r="G2366" t="s">
        <v>45</v>
      </c>
      <c r="H2366" s="3">
        <v>1486.25</v>
      </c>
      <c r="I2366" s="3">
        <v>1486.25</v>
      </c>
      <c r="J2366">
        <v>3261</v>
      </c>
      <c r="K2366">
        <v>3</v>
      </c>
      <c r="L2366" t="s">
        <v>1687</v>
      </c>
      <c r="M2366" t="s">
        <v>1688</v>
      </c>
      <c r="N2366" t="s">
        <v>27</v>
      </c>
      <c r="P2366">
        <v>4</v>
      </c>
      <c r="Q2366" t="s">
        <v>1304</v>
      </c>
    </row>
    <row r="2367" spans="1:17" x14ac:dyDescent="0.3">
      <c r="A2367" t="s">
        <v>6390</v>
      </c>
      <c r="B2367" t="s">
        <v>2400</v>
      </c>
      <c r="C2367" t="s">
        <v>2401</v>
      </c>
      <c r="D2367" s="2">
        <v>46038</v>
      </c>
      <c r="E2367" s="2">
        <v>46038</v>
      </c>
      <c r="F2367" s="2">
        <v>46038</v>
      </c>
      <c r="G2367" t="s">
        <v>45</v>
      </c>
      <c r="H2367" s="3">
        <v>1486.25</v>
      </c>
      <c r="I2367" s="3">
        <v>1486.25</v>
      </c>
      <c r="J2367">
        <v>3261</v>
      </c>
      <c r="K2367">
        <v>3</v>
      </c>
      <c r="L2367" t="s">
        <v>1687</v>
      </c>
      <c r="M2367" t="s">
        <v>1688</v>
      </c>
      <c r="N2367" t="s">
        <v>27</v>
      </c>
      <c r="P2367">
        <v>4</v>
      </c>
      <c r="Q2367" t="s">
        <v>1304</v>
      </c>
    </row>
    <row r="2368" spans="1:17" x14ac:dyDescent="0.3">
      <c r="A2368" t="s">
        <v>6391</v>
      </c>
      <c r="B2368" t="s">
        <v>2400</v>
      </c>
      <c r="C2368" t="s">
        <v>2401</v>
      </c>
      <c r="D2368" s="2">
        <v>46038</v>
      </c>
      <c r="E2368" s="2">
        <v>46038</v>
      </c>
      <c r="F2368" s="2">
        <v>46038</v>
      </c>
      <c r="G2368" t="s">
        <v>45</v>
      </c>
      <c r="H2368" s="3">
        <v>1486.25</v>
      </c>
      <c r="I2368" s="3">
        <v>1486.25</v>
      </c>
      <c r="J2368">
        <v>3261</v>
      </c>
      <c r="K2368">
        <v>3</v>
      </c>
      <c r="L2368" t="s">
        <v>1687</v>
      </c>
      <c r="M2368" t="s">
        <v>1688</v>
      </c>
      <c r="N2368" t="s">
        <v>27</v>
      </c>
      <c r="P2368">
        <v>4</v>
      </c>
      <c r="Q2368" t="s">
        <v>1304</v>
      </c>
    </row>
    <row r="2369" spans="1:17" x14ac:dyDescent="0.3">
      <c r="A2369" t="s">
        <v>6392</v>
      </c>
      <c r="B2369" t="s">
        <v>2908</v>
      </c>
      <c r="C2369" t="s">
        <v>2909</v>
      </c>
      <c r="D2369" s="2">
        <v>46038</v>
      </c>
      <c r="E2369" s="2">
        <v>46038</v>
      </c>
      <c r="F2369" s="2">
        <v>46038</v>
      </c>
      <c r="G2369" t="s">
        <v>1303</v>
      </c>
      <c r="H2369" s="3">
        <v>950</v>
      </c>
      <c r="I2369" s="3">
        <v>950</v>
      </c>
      <c r="J2369">
        <v>3264</v>
      </c>
      <c r="K2369">
        <v>3</v>
      </c>
      <c r="L2369" t="s">
        <v>1687</v>
      </c>
      <c r="M2369" t="s">
        <v>1688</v>
      </c>
      <c r="N2369" t="s">
        <v>27</v>
      </c>
      <c r="P2369">
        <v>4</v>
      </c>
      <c r="Q2369" t="s">
        <v>1304</v>
      </c>
    </row>
    <row r="2370" spans="1:17" x14ac:dyDescent="0.3">
      <c r="A2370" t="s">
        <v>6393</v>
      </c>
      <c r="B2370" t="s">
        <v>2126</v>
      </c>
      <c r="C2370" t="s">
        <v>2127</v>
      </c>
      <c r="D2370" s="2">
        <v>46038</v>
      </c>
      <c r="E2370" s="2">
        <v>46038</v>
      </c>
      <c r="F2370" s="2">
        <v>46038</v>
      </c>
      <c r="G2370" t="s">
        <v>1303</v>
      </c>
      <c r="H2370" s="3">
        <v>480</v>
      </c>
      <c r="I2370" s="3">
        <v>480</v>
      </c>
      <c r="J2370">
        <v>3265</v>
      </c>
      <c r="K2370">
        <v>3</v>
      </c>
      <c r="L2370" t="s">
        <v>1687</v>
      </c>
      <c r="M2370" t="s">
        <v>1688</v>
      </c>
      <c r="N2370" t="s">
        <v>27</v>
      </c>
      <c r="P2370">
        <v>4</v>
      </c>
      <c r="Q2370" t="s">
        <v>1304</v>
      </c>
    </row>
    <row r="2371" spans="1:17" x14ac:dyDescent="0.3">
      <c r="A2371" t="s">
        <v>6394</v>
      </c>
      <c r="B2371" t="s">
        <v>1947</v>
      </c>
      <c r="C2371" t="s">
        <v>1948</v>
      </c>
      <c r="D2371" s="2">
        <v>46038</v>
      </c>
      <c r="E2371" s="2">
        <v>46038</v>
      </c>
      <c r="F2371" s="2">
        <v>46038</v>
      </c>
      <c r="G2371" t="s">
        <v>1303</v>
      </c>
      <c r="H2371" s="3">
        <v>3300</v>
      </c>
      <c r="I2371" s="3">
        <v>3300</v>
      </c>
      <c r="J2371">
        <v>3266</v>
      </c>
      <c r="K2371">
        <v>3</v>
      </c>
      <c r="L2371" t="s">
        <v>1687</v>
      </c>
      <c r="M2371" t="s">
        <v>1688</v>
      </c>
      <c r="N2371" t="s">
        <v>27</v>
      </c>
      <c r="P2371">
        <v>4</v>
      </c>
      <c r="Q2371" t="s">
        <v>1304</v>
      </c>
    </row>
    <row r="2372" spans="1:17" x14ac:dyDescent="0.3">
      <c r="A2372" t="s">
        <v>6395</v>
      </c>
      <c r="B2372" s="34" t="s">
        <v>6396</v>
      </c>
      <c r="C2372" t="s">
        <v>6397</v>
      </c>
      <c r="D2372" s="2">
        <v>46038</v>
      </c>
      <c r="E2372" s="2">
        <v>46038</v>
      </c>
      <c r="F2372" s="2">
        <v>46038</v>
      </c>
      <c r="G2372" t="s">
        <v>1303</v>
      </c>
      <c r="H2372" s="3">
        <v>220</v>
      </c>
      <c r="I2372" s="3">
        <v>220</v>
      </c>
      <c r="J2372">
        <v>3267</v>
      </c>
      <c r="K2372">
        <v>3</v>
      </c>
      <c r="L2372" t="s">
        <v>1687</v>
      </c>
      <c r="M2372" t="s">
        <v>1688</v>
      </c>
      <c r="N2372" t="s">
        <v>27</v>
      </c>
      <c r="P2372">
        <v>4</v>
      </c>
      <c r="Q2372" t="s">
        <v>1304</v>
      </c>
    </row>
    <row r="2373" spans="1:17" x14ac:dyDescent="0.3">
      <c r="A2373" t="s">
        <v>6398</v>
      </c>
      <c r="B2373" t="s">
        <v>2001</v>
      </c>
      <c r="C2373" t="s">
        <v>2002</v>
      </c>
      <c r="D2373" s="2">
        <v>46038</v>
      </c>
      <c r="E2373" s="2">
        <v>46038</v>
      </c>
      <c r="F2373" s="2">
        <v>46038</v>
      </c>
      <c r="G2373" t="s">
        <v>1303</v>
      </c>
      <c r="H2373" s="3">
        <v>240</v>
      </c>
      <c r="I2373" s="3">
        <v>240</v>
      </c>
      <c r="J2373">
        <v>3268</v>
      </c>
      <c r="K2373">
        <v>3</v>
      </c>
      <c r="L2373" t="s">
        <v>1687</v>
      </c>
      <c r="M2373" t="s">
        <v>1688</v>
      </c>
      <c r="N2373" t="s">
        <v>27</v>
      </c>
      <c r="P2373">
        <v>4</v>
      </c>
      <c r="Q2373" t="s">
        <v>1304</v>
      </c>
    </row>
    <row r="2374" spans="1:17" x14ac:dyDescent="0.3">
      <c r="A2374" t="s">
        <v>6399</v>
      </c>
      <c r="B2374">
        <v>91769590234</v>
      </c>
      <c r="C2374" t="s">
        <v>2925</v>
      </c>
      <c r="D2374" s="2">
        <v>46041</v>
      </c>
      <c r="E2374" s="2">
        <v>46041</v>
      </c>
      <c r="F2374" s="2">
        <v>46041</v>
      </c>
      <c r="G2374" t="s">
        <v>318</v>
      </c>
      <c r="H2374" s="3">
        <v>1000</v>
      </c>
      <c r="I2374" s="3">
        <v>1000</v>
      </c>
      <c r="J2374">
        <v>3269</v>
      </c>
      <c r="K2374">
        <v>3</v>
      </c>
      <c r="L2374" t="s">
        <v>1687</v>
      </c>
      <c r="M2374" t="s">
        <v>1688</v>
      </c>
      <c r="N2374" t="s">
        <v>27</v>
      </c>
      <c r="P2374">
        <v>4</v>
      </c>
      <c r="Q2374" t="s">
        <v>1304</v>
      </c>
    </row>
    <row r="2375" spans="1:17" x14ac:dyDescent="0.3">
      <c r="A2375" t="s">
        <v>6399</v>
      </c>
      <c r="B2375">
        <v>91769590234</v>
      </c>
      <c r="C2375" t="s">
        <v>2925</v>
      </c>
      <c r="D2375" s="2">
        <v>46041</v>
      </c>
      <c r="E2375" s="2">
        <v>46041</v>
      </c>
      <c r="F2375" s="2">
        <v>46041</v>
      </c>
      <c r="G2375" t="s">
        <v>1303</v>
      </c>
      <c r="H2375" s="3">
        <v>265</v>
      </c>
      <c r="I2375" s="3">
        <v>265</v>
      </c>
      <c r="J2375">
        <v>3269</v>
      </c>
      <c r="K2375">
        <v>3</v>
      </c>
      <c r="L2375" t="s">
        <v>1687</v>
      </c>
      <c r="M2375" t="s">
        <v>1688</v>
      </c>
      <c r="N2375" t="s">
        <v>27</v>
      </c>
      <c r="P2375">
        <v>4</v>
      </c>
      <c r="Q2375" t="s">
        <v>1304</v>
      </c>
    </row>
    <row r="2376" spans="1:17" x14ac:dyDescent="0.3">
      <c r="A2376" t="s">
        <v>6400</v>
      </c>
      <c r="B2376" t="s">
        <v>4360</v>
      </c>
      <c r="C2376" t="s">
        <v>4361</v>
      </c>
      <c r="D2376" s="2">
        <v>46042</v>
      </c>
      <c r="E2376" s="2">
        <v>46042</v>
      </c>
      <c r="F2376" s="2">
        <v>46042</v>
      </c>
      <c r="G2376" t="s">
        <v>1303</v>
      </c>
      <c r="H2376" s="3">
        <v>320</v>
      </c>
      <c r="I2376" s="3">
        <v>320</v>
      </c>
      <c r="J2376">
        <v>3271</v>
      </c>
      <c r="K2376">
        <v>3</v>
      </c>
      <c r="L2376" t="s">
        <v>1687</v>
      </c>
      <c r="M2376" t="s">
        <v>1688</v>
      </c>
      <c r="N2376" t="s">
        <v>27</v>
      </c>
      <c r="P2376">
        <v>4</v>
      </c>
      <c r="Q2376" t="s">
        <v>1304</v>
      </c>
    </row>
    <row r="2377" spans="1:17" x14ac:dyDescent="0.3">
      <c r="A2377" t="s">
        <v>6401</v>
      </c>
      <c r="B2377" t="s">
        <v>6402</v>
      </c>
      <c r="C2377" t="s">
        <v>6403</v>
      </c>
      <c r="D2377" s="2">
        <v>46042</v>
      </c>
      <c r="E2377" s="2">
        <v>46042</v>
      </c>
      <c r="F2377" s="2">
        <v>46042</v>
      </c>
      <c r="G2377" t="s">
        <v>1303</v>
      </c>
      <c r="H2377" s="3">
        <v>2900</v>
      </c>
      <c r="I2377" s="3">
        <v>2900</v>
      </c>
      <c r="J2377">
        <v>3273</v>
      </c>
      <c r="K2377">
        <v>3</v>
      </c>
      <c r="L2377" t="s">
        <v>1687</v>
      </c>
      <c r="M2377" t="s">
        <v>1688</v>
      </c>
      <c r="N2377" t="s">
        <v>27</v>
      </c>
      <c r="P2377">
        <v>4</v>
      </c>
      <c r="Q2377" t="s">
        <v>1304</v>
      </c>
    </row>
    <row r="2378" spans="1:17" x14ac:dyDescent="0.3">
      <c r="A2378" t="s">
        <v>6404</v>
      </c>
      <c r="C2378" t="s">
        <v>6405</v>
      </c>
      <c r="D2378" s="2">
        <v>46042</v>
      </c>
      <c r="E2378" s="2">
        <v>46042</v>
      </c>
      <c r="F2378" s="2">
        <v>46042</v>
      </c>
      <c r="G2378" t="s">
        <v>1303</v>
      </c>
      <c r="H2378" s="3">
        <v>199</v>
      </c>
      <c r="I2378" s="3">
        <v>199</v>
      </c>
      <c r="J2378">
        <v>3272</v>
      </c>
      <c r="K2378">
        <v>3</v>
      </c>
      <c r="L2378" t="s">
        <v>1687</v>
      </c>
      <c r="M2378" t="s">
        <v>1688</v>
      </c>
      <c r="N2378" t="s">
        <v>1179</v>
      </c>
      <c r="P2378">
        <v>2</v>
      </c>
      <c r="Q2378" t="s">
        <v>31</v>
      </c>
    </row>
    <row r="2379" spans="1:17" x14ac:dyDescent="0.3">
      <c r="A2379" t="s">
        <v>6406</v>
      </c>
      <c r="B2379" t="s">
        <v>2434</v>
      </c>
      <c r="C2379" t="s">
        <v>2435</v>
      </c>
      <c r="D2379" s="2">
        <v>46042</v>
      </c>
      <c r="E2379" s="2">
        <v>46042</v>
      </c>
      <c r="F2379" s="2">
        <v>46042</v>
      </c>
      <c r="G2379" t="s">
        <v>1303</v>
      </c>
      <c r="H2379" s="3">
        <v>8820</v>
      </c>
      <c r="I2379" s="3">
        <v>8820</v>
      </c>
      <c r="J2379">
        <v>3274</v>
      </c>
      <c r="K2379">
        <v>3</v>
      </c>
      <c r="L2379" t="s">
        <v>1687</v>
      </c>
      <c r="M2379" t="s">
        <v>1688</v>
      </c>
      <c r="N2379" t="s">
        <v>1179</v>
      </c>
      <c r="P2379">
        <v>2</v>
      </c>
      <c r="Q2379" t="s">
        <v>31</v>
      </c>
    </row>
    <row r="2380" spans="1:17" x14ac:dyDescent="0.3">
      <c r="A2380" t="s">
        <v>6407</v>
      </c>
      <c r="B2380" t="s">
        <v>2966</v>
      </c>
      <c r="C2380" t="s">
        <v>2967</v>
      </c>
      <c r="D2380" s="2">
        <v>46043</v>
      </c>
      <c r="E2380" s="2">
        <v>46043</v>
      </c>
      <c r="F2380" s="2">
        <v>46043</v>
      </c>
      <c r="G2380" t="s">
        <v>6337</v>
      </c>
      <c r="H2380" s="3">
        <v>1260</v>
      </c>
      <c r="I2380" s="3">
        <v>1260</v>
      </c>
      <c r="J2380">
        <v>3280</v>
      </c>
      <c r="K2380">
        <v>3</v>
      </c>
      <c r="L2380" t="s">
        <v>1687</v>
      </c>
      <c r="M2380" t="s">
        <v>1688</v>
      </c>
      <c r="N2380" t="s">
        <v>1179</v>
      </c>
      <c r="P2380">
        <v>2</v>
      </c>
      <c r="Q2380" t="s">
        <v>31</v>
      </c>
    </row>
    <row r="2381" spans="1:17" x14ac:dyDescent="0.3">
      <c r="A2381" t="s">
        <v>6408</v>
      </c>
      <c r="B2381" t="s">
        <v>2711</v>
      </c>
      <c r="C2381" t="s">
        <v>2712</v>
      </c>
      <c r="D2381" s="2">
        <v>46043</v>
      </c>
      <c r="E2381" s="2">
        <v>46043</v>
      </c>
      <c r="F2381" s="2">
        <v>46043</v>
      </c>
      <c r="G2381" t="s">
        <v>1303</v>
      </c>
      <c r="H2381" s="3">
        <v>2350</v>
      </c>
      <c r="I2381" s="3">
        <v>2350</v>
      </c>
      <c r="J2381">
        <v>3277</v>
      </c>
      <c r="K2381">
        <v>3</v>
      </c>
      <c r="L2381" t="s">
        <v>1687</v>
      </c>
      <c r="M2381" t="s">
        <v>1688</v>
      </c>
      <c r="N2381" t="s">
        <v>27</v>
      </c>
      <c r="P2381">
        <v>4</v>
      </c>
      <c r="Q2381" t="s">
        <v>1304</v>
      </c>
    </row>
    <row r="2382" spans="1:17" x14ac:dyDescent="0.3">
      <c r="A2382" t="s">
        <v>6409</v>
      </c>
      <c r="B2382" t="s">
        <v>1947</v>
      </c>
      <c r="C2382" t="s">
        <v>1948</v>
      </c>
      <c r="D2382" s="2">
        <v>46043</v>
      </c>
      <c r="E2382" s="2">
        <v>46043</v>
      </c>
      <c r="F2382" s="2">
        <v>46043</v>
      </c>
      <c r="G2382" t="s">
        <v>318</v>
      </c>
      <c r="H2382" s="3">
        <v>880</v>
      </c>
      <c r="I2382" s="3">
        <v>880</v>
      </c>
      <c r="J2382">
        <v>3278</v>
      </c>
      <c r="K2382">
        <v>3</v>
      </c>
      <c r="L2382" t="s">
        <v>1687</v>
      </c>
      <c r="M2382" t="s">
        <v>1688</v>
      </c>
      <c r="N2382" t="s">
        <v>27</v>
      </c>
      <c r="P2382">
        <v>4</v>
      </c>
      <c r="Q2382" t="s">
        <v>1304</v>
      </c>
    </row>
    <row r="2383" spans="1:17" x14ac:dyDescent="0.3">
      <c r="A2383" t="s">
        <v>6410</v>
      </c>
      <c r="B2383" t="s">
        <v>2038</v>
      </c>
      <c r="C2383" t="s">
        <v>2039</v>
      </c>
      <c r="D2383" s="2">
        <v>46043</v>
      </c>
      <c r="E2383" s="2">
        <v>46043</v>
      </c>
      <c r="F2383" s="2">
        <v>46043</v>
      </c>
      <c r="G2383" t="s">
        <v>1303</v>
      </c>
      <c r="H2383" s="3">
        <v>1105</v>
      </c>
      <c r="I2383" s="3">
        <v>1105</v>
      </c>
      <c r="J2383">
        <v>3279</v>
      </c>
      <c r="K2383">
        <v>3</v>
      </c>
      <c r="L2383" t="s">
        <v>1687</v>
      </c>
      <c r="M2383" t="s">
        <v>1688</v>
      </c>
      <c r="N2383" t="s">
        <v>27</v>
      </c>
      <c r="P2383">
        <v>4</v>
      </c>
      <c r="Q2383" t="s">
        <v>1304</v>
      </c>
    </row>
    <row r="2384" spans="1:17" x14ac:dyDescent="0.3">
      <c r="A2384" t="s">
        <v>6411</v>
      </c>
      <c r="B2384" t="s">
        <v>6412</v>
      </c>
      <c r="C2384" t="s">
        <v>6413</v>
      </c>
      <c r="D2384" s="2">
        <v>46043</v>
      </c>
      <c r="E2384" s="2">
        <v>46043</v>
      </c>
      <c r="F2384" s="2">
        <v>46043</v>
      </c>
      <c r="G2384" t="s">
        <v>1303</v>
      </c>
      <c r="H2384" s="3">
        <v>1600</v>
      </c>
      <c r="I2384" s="3">
        <v>1600</v>
      </c>
      <c r="J2384">
        <v>3281</v>
      </c>
      <c r="K2384">
        <v>3</v>
      </c>
      <c r="L2384" t="s">
        <v>1687</v>
      </c>
      <c r="M2384" t="s">
        <v>1688</v>
      </c>
      <c r="N2384" t="s">
        <v>27</v>
      </c>
      <c r="P2384">
        <v>4</v>
      </c>
      <c r="Q2384" t="s">
        <v>1304</v>
      </c>
    </row>
    <row r="2385" spans="1:17" x14ac:dyDescent="0.3">
      <c r="A2385" t="s">
        <v>6414</v>
      </c>
      <c r="B2385" t="s">
        <v>2182</v>
      </c>
      <c r="C2385" t="s">
        <v>2183</v>
      </c>
      <c r="D2385" s="2">
        <v>46043</v>
      </c>
      <c r="E2385" s="2">
        <v>46043</v>
      </c>
      <c r="F2385" s="2">
        <v>46043</v>
      </c>
      <c r="G2385" t="s">
        <v>1303</v>
      </c>
      <c r="H2385" s="3">
        <v>398</v>
      </c>
      <c r="I2385" s="3">
        <v>398</v>
      </c>
      <c r="J2385">
        <v>3275</v>
      </c>
      <c r="K2385">
        <v>3</v>
      </c>
      <c r="L2385" t="s">
        <v>1687</v>
      </c>
      <c r="M2385" t="s">
        <v>1688</v>
      </c>
      <c r="N2385" t="s">
        <v>27</v>
      </c>
      <c r="P2385">
        <v>4</v>
      </c>
      <c r="Q2385" t="s">
        <v>1304</v>
      </c>
    </row>
    <row r="2386" spans="1:17" x14ac:dyDescent="0.3">
      <c r="A2386" t="s">
        <v>6415</v>
      </c>
      <c r="B2386" t="s">
        <v>2167</v>
      </c>
      <c r="C2386" t="s">
        <v>2168</v>
      </c>
      <c r="D2386" s="2">
        <v>46043</v>
      </c>
      <c r="E2386" s="2">
        <v>46043</v>
      </c>
      <c r="F2386" s="2">
        <v>46043</v>
      </c>
      <c r="G2386" t="s">
        <v>45</v>
      </c>
      <c r="H2386" s="3">
        <v>1650</v>
      </c>
      <c r="I2386" s="3">
        <v>1650</v>
      </c>
      <c r="J2386">
        <v>3276</v>
      </c>
      <c r="K2386">
        <v>3</v>
      </c>
      <c r="L2386" t="s">
        <v>1687</v>
      </c>
      <c r="M2386" t="s">
        <v>1688</v>
      </c>
      <c r="N2386" t="s">
        <v>27</v>
      </c>
      <c r="P2386">
        <v>4</v>
      </c>
      <c r="Q2386" t="s">
        <v>1304</v>
      </c>
    </row>
    <row r="2387" spans="1:17" x14ac:dyDescent="0.3">
      <c r="A2387" t="s">
        <v>6416</v>
      </c>
      <c r="B2387" t="s">
        <v>2908</v>
      </c>
      <c r="C2387" t="s">
        <v>2909</v>
      </c>
      <c r="D2387" s="2">
        <v>46044</v>
      </c>
      <c r="E2387" s="2">
        <v>46044</v>
      </c>
      <c r="F2387" s="2">
        <v>46044</v>
      </c>
      <c r="G2387" t="s">
        <v>1303</v>
      </c>
      <c r="H2387" s="3">
        <v>340</v>
      </c>
      <c r="I2387" s="3">
        <v>340</v>
      </c>
      <c r="J2387">
        <v>3282</v>
      </c>
      <c r="K2387">
        <v>3</v>
      </c>
      <c r="L2387" t="s">
        <v>1687</v>
      </c>
      <c r="M2387" t="s">
        <v>1688</v>
      </c>
      <c r="N2387" t="s">
        <v>27</v>
      </c>
      <c r="P2387">
        <v>4</v>
      </c>
      <c r="Q2387" t="s">
        <v>1304</v>
      </c>
    </row>
    <row r="2388" spans="1:17" x14ac:dyDescent="0.3">
      <c r="A2388" t="s">
        <v>6417</v>
      </c>
      <c r="B2388" t="s">
        <v>2966</v>
      </c>
      <c r="C2388" t="s">
        <v>2967</v>
      </c>
      <c r="D2388" s="2">
        <v>46044</v>
      </c>
      <c r="E2388" s="2">
        <v>46044</v>
      </c>
      <c r="F2388" s="2">
        <v>46044</v>
      </c>
      <c r="G2388" t="s">
        <v>1303</v>
      </c>
      <c r="H2388" s="3">
        <v>150</v>
      </c>
      <c r="I2388" s="3">
        <v>150</v>
      </c>
      <c r="J2388">
        <v>3283</v>
      </c>
      <c r="K2388">
        <v>3</v>
      </c>
      <c r="L2388" t="s">
        <v>1687</v>
      </c>
      <c r="M2388" t="s">
        <v>1688</v>
      </c>
      <c r="N2388" t="s">
        <v>27</v>
      </c>
      <c r="P2388">
        <v>4</v>
      </c>
      <c r="Q2388" t="s">
        <v>1304</v>
      </c>
    </row>
    <row r="2389" spans="1:17" x14ac:dyDescent="0.3">
      <c r="A2389" t="s">
        <v>6418</v>
      </c>
      <c r="B2389" t="s">
        <v>1762</v>
      </c>
      <c r="C2389" t="s">
        <v>1763</v>
      </c>
      <c r="D2389" s="2">
        <v>46044</v>
      </c>
      <c r="E2389" s="2">
        <v>46044</v>
      </c>
      <c r="F2389" s="2">
        <v>46044</v>
      </c>
      <c r="G2389" t="s">
        <v>45</v>
      </c>
      <c r="H2389" s="3">
        <v>623.75</v>
      </c>
      <c r="I2389" s="3">
        <v>623.75</v>
      </c>
      <c r="J2389">
        <v>3284</v>
      </c>
      <c r="K2389">
        <v>3</v>
      </c>
      <c r="L2389" t="s">
        <v>1687</v>
      </c>
      <c r="M2389" t="s">
        <v>1688</v>
      </c>
      <c r="N2389" t="s">
        <v>27</v>
      </c>
      <c r="P2389">
        <v>4</v>
      </c>
      <c r="Q2389" t="s">
        <v>1304</v>
      </c>
    </row>
    <row r="2390" spans="1:17" x14ac:dyDescent="0.3">
      <c r="A2390" t="s">
        <v>6419</v>
      </c>
      <c r="B2390" t="s">
        <v>1762</v>
      </c>
      <c r="C2390" t="s">
        <v>1763</v>
      </c>
      <c r="D2390" s="2">
        <v>46044</v>
      </c>
      <c r="E2390" s="2">
        <v>46044</v>
      </c>
      <c r="F2390" s="2">
        <v>46044</v>
      </c>
      <c r="G2390" t="s">
        <v>45</v>
      </c>
      <c r="H2390" s="3">
        <v>623.75</v>
      </c>
      <c r="I2390" s="3">
        <v>623.75</v>
      </c>
      <c r="J2390">
        <v>3284</v>
      </c>
      <c r="K2390">
        <v>3</v>
      </c>
      <c r="L2390" t="s">
        <v>1687</v>
      </c>
      <c r="M2390" t="s">
        <v>1688</v>
      </c>
      <c r="N2390" t="s">
        <v>27</v>
      </c>
      <c r="P2390">
        <v>4</v>
      </c>
      <c r="Q2390" t="s">
        <v>1304</v>
      </c>
    </row>
    <row r="2391" spans="1:17" x14ac:dyDescent="0.3">
      <c r="A2391" t="s">
        <v>6420</v>
      </c>
      <c r="B2391" t="s">
        <v>1762</v>
      </c>
      <c r="C2391" t="s">
        <v>1763</v>
      </c>
      <c r="D2391" s="2">
        <v>46044</v>
      </c>
      <c r="E2391" s="2">
        <v>46044</v>
      </c>
      <c r="F2391" s="2">
        <v>46044</v>
      </c>
      <c r="G2391" t="s">
        <v>45</v>
      </c>
      <c r="H2391" s="3">
        <v>623.75</v>
      </c>
      <c r="I2391" s="3">
        <v>623.75</v>
      </c>
      <c r="J2391">
        <v>3284</v>
      </c>
      <c r="K2391">
        <v>3</v>
      </c>
      <c r="L2391" t="s">
        <v>1687</v>
      </c>
      <c r="M2391" t="s">
        <v>1688</v>
      </c>
      <c r="N2391" t="s">
        <v>27</v>
      </c>
      <c r="P2391">
        <v>4</v>
      </c>
      <c r="Q2391" t="s">
        <v>1304</v>
      </c>
    </row>
    <row r="2392" spans="1:17" x14ac:dyDescent="0.3">
      <c r="A2392" t="s">
        <v>6421</v>
      </c>
      <c r="B2392" t="s">
        <v>1762</v>
      </c>
      <c r="C2392" t="s">
        <v>1763</v>
      </c>
      <c r="D2392" s="2">
        <v>46044</v>
      </c>
      <c r="E2392" s="2">
        <v>46044</v>
      </c>
      <c r="F2392" s="2">
        <v>46044</v>
      </c>
      <c r="G2392" t="s">
        <v>45</v>
      </c>
      <c r="H2392" s="3">
        <v>623.75</v>
      </c>
      <c r="I2392" s="3">
        <v>623.75</v>
      </c>
      <c r="J2392">
        <v>3284</v>
      </c>
      <c r="K2392">
        <v>3</v>
      </c>
      <c r="L2392" t="s">
        <v>1687</v>
      </c>
      <c r="M2392" t="s">
        <v>1688</v>
      </c>
      <c r="N2392" t="s">
        <v>27</v>
      </c>
      <c r="P2392">
        <v>4</v>
      </c>
      <c r="Q2392" t="s">
        <v>1304</v>
      </c>
    </row>
    <row r="2393" spans="1:17" x14ac:dyDescent="0.3">
      <c r="A2393" t="s">
        <v>6422</v>
      </c>
      <c r="B2393" t="s">
        <v>4991</v>
      </c>
      <c r="C2393" t="s">
        <v>4992</v>
      </c>
      <c r="D2393" s="2">
        <v>46044</v>
      </c>
      <c r="E2393" s="2">
        <v>46044</v>
      </c>
      <c r="F2393" s="2">
        <v>46044</v>
      </c>
      <c r="G2393" t="s">
        <v>45</v>
      </c>
      <c r="H2393" s="3">
        <v>362.5</v>
      </c>
      <c r="I2393" s="3">
        <v>362.5</v>
      </c>
      <c r="J2393">
        <v>3285</v>
      </c>
      <c r="K2393">
        <v>3</v>
      </c>
      <c r="L2393" t="s">
        <v>1687</v>
      </c>
      <c r="M2393" t="s">
        <v>1688</v>
      </c>
      <c r="N2393" t="s">
        <v>27</v>
      </c>
      <c r="P2393">
        <v>4</v>
      </c>
      <c r="Q2393" t="s">
        <v>1304</v>
      </c>
    </row>
    <row r="2394" spans="1:17" x14ac:dyDescent="0.3">
      <c r="A2394" t="s">
        <v>6423</v>
      </c>
      <c r="B2394" t="s">
        <v>4991</v>
      </c>
      <c r="C2394" t="s">
        <v>4992</v>
      </c>
      <c r="D2394" s="2">
        <v>46044</v>
      </c>
      <c r="E2394" s="2">
        <v>46044</v>
      </c>
      <c r="F2394" s="2">
        <v>46044</v>
      </c>
      <c r="G2394" t="s">
        <v>45</v>
      </c>
      <c r="H2394" s="3">
        <v>362.5</v>
      </c>
      <c r="I2394" s="3">
        <v>362.5</v>
      </c>
      <c r="J2394">
        <v>3285</v>
      </c>
      <c r="K2394">
        <v>3</v>
      </c>
      <c r="L2394" t="s">
        <v>1687</v>
      </c>
      <c r="M2394" t="s">
        <v>1688</v>
      </c>
      <c r="N2394" t="s">
        <v>27</v>
      </c>
      <c r="P2394">
        <v>4</v>
      </c>
      <c r="Q2394" t="s">
        <v>1304</v>
      </c>
    </row>
    <row r="2395" spans="1:17" x14ac:dyDescent="0.3">
      <c r="A2395" t="s">
        <v>6424</v>
      </c>
      <c r="B2395" t="s">
        <v>4991</v>
      </c>
      <c r="C2395" t="s">
        <v>4992</v>
      </c>
      <c r="D2395" s="2">
        <v>46044</v>
      </c>
      <c r="E2395" s="2">
        <v>46044</v>
      </c>
      <c r="F2395" s="2">
        <v>46044</v>
      </c>
      <c r="G2395" t="s">
        <v>45</v>
      </c>
      <c r="H2395" s="3">
        <v>362.5</v>
      </c>
      <c r="I2395" s="3">
        <v>362.5</v>
      </c>
      <c r="J2395">
        <v>3285</v>
      </c>
      <c r="K2395">
        <v>3</v>
      </c>
      <c r="L2395" t="s">
        <v>1687</v>
      </c>
      <c r="M2395" t="s">
        <v>1688</v>
      </c>
      <c r="N2395" t="s">
        <v>27</v>
      </c>
      <c r="P2395">
        <v>4</v>
      </c>
      <c r="Q2395" t="s">
        <v>1304</v>
      </c>
    </row>
    <row r="2396" spans="1:17" x14ac:dyDescent="0.3">
      <c r="A2396" t="s">
        <v>6425</v>
      </c>
      <c r="B2396" t="s">
        <v>4991</v>
      </c>
      <c r="C2396" t="s">
        <v>4992</v>
      </c>
      <c r="D2396" s="2">
        <v>46044</v>
      </c>
      <c r="E2396" s="2">
        <v>46044</v>
      </c>
      <c r="F2396" s="2">
        <v>46044</v>
      </c>
      <c r="G2396" t="s">
        <v>45</v>
      </c>
      <c r="H2396" s="3">
        <v>362.5</v>
      </c>
      <c r="I2396" s="3">
        <v>362.5</v>
      </c>
      <c r="J2396">
        <v>3285</v>
      </c>
      <c r="K2396">
        <v>3</v>
      </c>
      <c r="L2396" t="s">
        <v>1687</v>
      </c>
      <c r="M2396" t="s">
        <v>1688</v>
      </c>
      <c r="N2396" t="s">
        <v>27</v>
      </c>
      <c r="P2396">
        <v>4</v>
      </c>
      <c r="Q2396" t="s">
        <v>1304</v>
      </c>
    </row>
    <row r="2397" spans="1:17" x14ac:dyDescent="0.3">
      <c r="A2397" t="s">
        <v>6426</v>
      </c>
      <c r="B2397" t="s">
        <v>1859</v>
      </c>
      <c r="C2397" t="s">
        <v>1860</v>
      </c>
      <c r="D2397" s="2">
        <v>46044</v>
      </c>
      <c r="E2397" s="2">
        <v>46044</v>
      </c>
      <c r="F2397" s="2">
        <v>46044</v>
      </c>
      <c r="G2397" t="s">
        <v>1303</v>
      </c>
      <c r="H2397" s="3">
        <v>1090</v>
      </c>
      <c r="I2397" s="3">
        <v>1090</v>
      </c>
      <c r="J2397">
        <v>3286</v>
      </c>
      <c r="K2397">
        <v>3</v>
      </c>
      <c r="L2397" t="s">
        <v>1687</v>
      </c>
      <c r="M2397" t="s">
        <v>1688</v>
      </c>
      <c r="N2397" t="s">
        <v>27</v>
      </c>
      <c r="P2397">
        <v>4</v>
      </c>
      <c r="Q2397" t="s">
        <v>1304</v>
      </c>
    </row>
    <row r="2398" spans="1:17" x14ac:dyDescent="0.3">
      <c r="A2398" t="s">
        <v>6427</v>
      </c>
      <c r="B2398" t="s">
        <v>4663</v>
      </c>
      <c r="C2398" t="s">
        <v>4664</v>
      </c>
      <c r="D2398" s="2">
        <v>46044</v>
      </c>
      <c r="E2398" s="2">
        <v>46044</v>
      </c>
      <c r="F2398" s="2">
        <v>46044</v>
      </c>
      <c r="G2398" t="s">
        <v>1303</v>
      </c>
      <c r="H2398" s="3">
        <v>2965</v>
      </c>
      <c r="I2398" s="3">
        <v>2965</v>
      </c>
      <c r="J2398">
        <v>3287</v>
      </c>
      <c r="K2398">
        <v>3</v>
      </c>
      <c r="L2398" t="s">
        <v>1687</v>
      </c>
      <c r="M2398" t="s">
        <v>1688</v>
      </c>
      <c r="N2398" t="s">
        <v>27</v>
      </c>
      <c r="P2398">
        <v>4</v>
      </c>
      <c r="Q2398" t="s">
        <v>1304</v>
      </c>
    </row>
    <row r="2399" spans="1:17" x14ac:dyDescent="0.3">
      <c r="A2399" t="s">
        <v>6428</v>
      </c>
      <c r="B2399" t="s">
        <v>4455</v>
      </c>
      <c r="C2399" t="s">
        <v>4456</v>
      </c>
      <c r="D2399" s="2">
        <v>46044</v>
      </c>
      <c r="E2399" s="2">
        <v>46044</v>
      </c>
      <c r="F2399" s="2">
        <v>46044</v>
      </c>
      <c r="G2399" t="s">
        <v>1303</v>
      </c>
      <c r="H2399" s="3">
        <v>40</v>
      </c>
      <c r="I2399" s="3">
        <v>40</v>
      </c>
      <c r="J2399">
        <v>3288</v>
      </c>
      <c r="K2399">
        <v>3</v>
      </c>
      <c r="L2399" t="s">
        <v>1687</v>
      </c>
      <c r="M2399" t="s">
        <v>1688</v>
      </c>
      <c r="N2399" t="s">
        <v>1179</v>
      </c>
      <c r="P2399">
        <v>2</v>
      </c>
      <c r="Q2399" t="s">
        <v>31</v>
      </c>
    </row>
    <row r="2400" spans="1:17" x14ac:dyDescent="0.3">
      <c r="A2400" t="s">
        <v>6429</v>
      </c>
      <c r="B2400" t="s">
        <v>4455</v>
      </c>
      <c r="C2400" t="s">
        <v>4456</v>
      </c>
      <c r="D2400" s="2">
        <v>46044</v>
      </c>
      <c r="E2400" s="2">
        <v>46044</v>
      </c>
      <c r="F2400" s="2">
        <v>46044</v>
      </c>
      <c r="G2400" t="s">
        <v>6337</v>
      </c>
      <c r="H2400" s="3">
        <v>505</v>
      </c>
      <c r="I2400" s="3">
        <v>505</v>
      </c>
      <c r="J2400">
        <v>3288</v>
      </c>
      <c r="K2400">
        <v>3</v>
      </c>
      <c r="L2400" t="s">
        <v>1687</v>
      </c>
      <c r="M2400" t="s">
        <v>1688</v>
      </c>
      <c r="N2400" t="s">
        <v>1179</v>
      </c>
      <c r="P2400">
        <v>2</v>
      </c>
      <c r="Q2400" t="s">
        <v>31</v>
      </c>
    </row>
    <row r="2401" spans="1:17" x14ac:dyDescent="0.3">
      <c r="A2401" t="s">
        <v>6430</v>
      </c>
      <c r="B2401" t="s">
        <v>2035</v>
      </c>
      <c r="C2401" t="s">
        <v>2036</v>
      </c>
      <c r="D2401" s="2">
        <v>46045</v>
      </c>
      <c r="E2401" s="2">
        <v>46045</v>
      </c>
      <c r="F2401" s="2">
        <v>46045</v>
      </c>
      <c r="G2401" t="s">
        <v>1303</v>
      </c>
      <c r="H2401" s="3">
        <v>1310</v>
      </c>
      <c r="I2401" s="3">
        <v>1310</v>
      </c>
      <c r="J2401">
        <v>3289</v>
      </c>
      <c r="K2401">
        <v>3</v>
      </c>
      <c r="L2401" t="s">
        <v>1687</v>
      </c>
      <c r="M2401" t="s">
        <v>1688</v>
      </c>
      <c r="N2401" t="s">
        <v>27</v>
      </c>
      <c r="P2401">
        <v>4</v>
      </c>
      <c r="Q2401" t="s">
        <v>1304</v>
      </c>
    </row>
    <row r="2402" spans="1:17" x14ac:dyDescent="0.3">
      <c r="A2402" t="s">
        <v>6431</v>
      </c>
      <c r="B2402" t="s">
        <v>6432</v>
      </c>
      <c r="C2402" t="s">
        <v>6433</v>
      </c>
      <c r="D2402" s="2">
        <v>46045</v>
      </c>
      <c r="E2402" s="2">
        <v>46045</v>
      </c>
      <c r="F2402" s="2">
        <v>46045</v>
      </c>
      <c r="G2402" t="s">
        <v>1303</v>
      </c>
      <c r="H2402" s="3">
        <v>355</v>
      </c>
      <c r="I2402" s="3">
        <v>355</v>
      </c>
      <c r="J2402">
        <v>3290</v>
      </c>
      <c r="K2402">
        <v>3</v>
      </c>
      <c r="L2402" t="s">
        <v>1687</v>
      </c>
      <c r="M2402" t="s">
        <v>1688</v>
      </c>
      <c r="N2402" t="s">
        <v>27</v>
      </c>
      <c r="P2402">
        <v>4</v>
      </c>
      <c r="Q2402" t="s">
        <v>1304</v>
      </c>
    </row>
    <row r="2403" spans="1:17" x14ac:dyDescent="0.3">
      <c r="A2403" t="s">
        <v>6434</v>
      </c>
      <c r="B2403" t="s">
        <v>6432</v>
      </c>
      <c r="C2403" t="s">
        <v>6433</v>
      </c>
      <c r="D2403" s="2">
        <v>46045</v>
      </c>
      <c r="E2403" s="2">
        <v>46045</v>
      </c>
      <c r="F2403" s="2">
        <v>46045</v>
      </c>
      <c r="G2403" t="s">
        <v>45</v>
      </c>
      <c r="H2403" s="3">
        <v>1000</v>
      </c>
      <c r="I2403" s="3">
        <v>1000</v>
      </c>
      <c r="J2403">
        <v>3290</v>
      </c>
      <c r="K2403">
        <v>3</v>
      </c>
      <c r="L2403" t="s">
        <v>1687</v>
      </c>
      <c r="M2403" t="s">
        <v>1688</v>
      </c>
      <c r="N2403" t="s">
        <v>27</v>
      </c>
      <c r="P2403">
        <v>4</v>
      </c>
      <c r="Q2403" t="s">
        <v>1304</v>
      </c>
    </row>
    <row r="2404" spans="1:17" x14ac:dyDescent="0.3">
      <c r="A2404" t="s">
        <v>6435</v>
      </c>
      <c r="B2404" t="s">
        <v>6432</v>
      </c>
      <c r="C2404" t="s">
        <v>6433</v>
      </c>
      <c r="D2404" s="2">
        <v>46045</v>
      </c>
      <c r="E2404" s="2">
        <v>46045</v>
      </c>
      <c r="F2404" s="2">
        <v>46045</v>
      </c>
      <c r="G2404" t="s">
        <v>45</v>
      </c>
      <c r="H2404" s="3">
        <v>1000</v>
      </c>
      <c r="I2404" s="3">
        <v>1000</v>
      </c>
      <c r="J2404">
        <v>3290</v>
      </c>
      <c r="K2404">
        <v>3</v>
      </c>
      <c r="L2404" t="s">
        <v>1687</v>
      </c>
      <c r="M2404" t="s">
        <v>1688</v>
      </c>
      <c r="N2404" t="s">
        <v>27</v>
      </c>
      <c r="P2404">
        <v>4</v>
      </c>
      <c r="Q2404" t="s">
        <v>1304</v>
      </c>
    </row>
    <row r="2405" spans="1:17" x14ac:dyDescent="0.3">
      <c r="A2405" t="s">
        <v>6436</v>
      </c>
      <c r="B2405" t="s">
        <v>6432</v>
      </c>
      <c r="C2405" t="s">
        <v>6433</v>
      </c>
      <c r="D2405" s="2">
        <v>46045</v>
      </c>
      <c r="E2405" s="2">
        <v>46045</v>
      </c>
      <c r="F2405" s="2">
        <v>46045</v>
      </c>
      <c r="G2405" t="s">
        <v>45</v>
      </c>
      <c r="H2405" s="3">
        <v>1000</v>
      </c>
      <c r="I2405" s="3">
        <v>1000</v>
      </c>
      <c r="J2405">
        <v>3290</v>
      </c>
      <c r="K2405">
        <v>3</v>
      </c>
      <c r="L2405" t="s">
        <v>1687</v>
      </c>
      <c r="M2405" t="s">
        <v>1688</v>
      </c>
      <c r="N2405" t="s">
        <v>27</v>
      </c>
      <c r="P2405">
        <v>4</v>
      </c>
      <c r="Q2405" t="s">
        <v>1304</v>
      </c>
    </row>
    <row r="2406" spans="1:17" x14ac:dyDescent="0.3">
      <c r="A2406" t="s">
        <v>6437</v>
      </c>
      <c r="C2406" t="s">
        <v>6438</v>
      </c>
      <c r="D2406" s="2">
        <v>46045</v>
      </c>
      <c r="E2406" s="2">
        <v>46045</v>
      </c>
      <c r="F2406" s="2">
        <v>46045</v>
      </c>
      <c r="G2406" t="s">
        <v>1303</v>
      </c>
      <c r="H2406" s="3">
        <v>1350</v>
      </c>
      <c r="I2406" s="3">
        <v>1350</v>
      </c>
      <c r="J2406">
        <v>3291</v>
      </c>
      <c r="K2406">
        <v>3</v>
      </c>
      <c r="L2406" t="s">
        <v>1687</v>
      </c>
      <c r="M2406" t="s">
        <v>1688</v>
      </c>
      <c r="N2406" t="s">
        <v>27</v>
      </c>
      <c r="P2406">
        <v>4</v>
      </c>
      <c r="Q2406" t="s">
        <v>1304</v>
      </c>
    </row>
    <row r="2407" spans="1:17" x14ac:dyDescent="0.3">
      <c r="A2407" t="s">
        <v>6439</v>
      </c>
      <c r="B2407" t="s">
        <v>5772</v>
      </c>
      <c r="C2407" t="s">
        <v>5773</v>
      </c>
      <c r="D2407" s="2">
        <v>46045</v>
      </c>
      <c r="E2407" s="2">
        <v>46045</v>
      </c>
      <c r="F2407" s="2">
        <v>46045</v>
      </c>
      <c r="G2407" t="s">
        <v>1244</v>
      </c>
      <c r="H2407" s="3">
        <v>11000</v>
      </c>
      <c r="I2407" s="3">
        <v>11000</v>
      </c>
      <c r="J2407">
        <v>3292</v>
      </c>
      <c r="K2407">
        <v>3</v>
      </c>
      <c r="L2407" t="s">
        <v>1687</v>
      </c>
      <c r="M2407" t="s">
        <v>1688</v>
      </c>
      <c r="N2407" t="s">
        <v>27</v>
      </c>
      <c r="P2407">
        <v>4</v>
      </c>
      <c r="Q2407" t="s">
        <v>1304</v>
      </c>
    </row>
    <row r="2408" spans="1:17" x14ac:dyDescent="0.3">
      <c r="A2408" t="s">
        <v>6440</v>
      </c>
      <c r="C2408" t="s">
        <v>6441</v>
      </c>
      <c r="D2408" s="2">
        <v>46045</v>
      </c>
      <c r="E2408" s="2">
        <v>46045</v>
      </c>
      <c r="F2408" s="2">
        <v>46045</v>
      </c>
      <c r="G2408" t="s">
        <v>45</v>
      </c>
      <c r="H2408" s="3">
        <v>2240</v>
      </c>
      <c r="I2408" s="3">
        <v>2240</v>
      </c>
      <c r="J2408">
        <v>3293</v>
      </c>
      <c r="K2408">
        <v>3</v>
      </c>
      <c r="L2408" t="s">
        <v>1687</v>
      </c>
      <c r="M2408" t="s">
        <v>1688</v>
      </c>
      <c r="N2408" t="s">
        <v>27</v>
      </c>
      <c r="P2408">
        <v>4</v>
      </c>
      <c r="Q2408" t="s">
        <v>1304</v>
      </c>
    </row>
    <row r="2409" spans="1:17" x14ac:dyDescent="0.3">
      <c r="A2409" t="s">
        <v>6442</v>
      </c>
      <c r="B2409" t="s">
        <v>4749</v>
      </c>
      <c r="C2409" t="s">
        <v>4750</v>
      </c>
      <c r="D2409" s="2">
        <v>46045</v>
      </c>
      <c r="E2409" s="2">
        <v>46045</v>
      </c>
      <c r="F2409" s="2">
        <v>46045</v>
      </c>
      <c r="G2409" t="s">
        <v>45</v>
      </c>
      <c r="H2409" s="3">
        <v>4160</v>
      </c>
      <c r="I2409" s="3">
        <v>4160</v>
      </c>
      <c r="J2409">
        <v>3294</v>
      </c>
      <c r="K2409">
        <v>3</v>
      </c>
      <c r="L2409" t="s">
        <v>1687</v>
      </c>
      <c r="M2409" t="s">
        <v>1688</v>
      </c>
      <c r="N2409" t="s">
        <v>27</v>
      </c>
      <c r="P2409">
        <v>4</v>
      </c>
      <c r="Q2409" t="s">
        <v>1304</v>
      </c>
    </row>
    <row r="2410" spans="1:17" x14ac:dyDescent="0.3">
      <c r="A2410" t="s">
        <v>6443</v>
      </c>
      <c r="B2410" t="s">
        <v>1908</v>
      </c>
      <c r="C2410" t="s">
        <v>1909</v>
      </c>
      <c r="D2410" s="2">
        <v>46048</v>
      </c>
      <c r="E2410" s="2">
        <v>46048</v>
      </c>
      <c r="F2410" s="2">
        <v>46048</v>
      </c>
      <c r="G2410" t="s">
        <v>1303</v>
      </c>
      <c r="H2410" s="3">
        <v>1760</v>
      </c>
      <c r="I2410" s="3">
        <v>1760</v>
      </c>
      <c r="J2410">
        <v>3295</v>
      </c>
      <c r="K2410">
        <v>3</v>
      </c>
      <c r="L2410" t="s">
        <v>1687</v>
      </c>
      <c r="M2410" t="s">
        <v>1688</v>
      </c>
      <c r="N2410" t="s">
        <v>1179</v>
      </c>
      <c r="P2410">
        <v>2</v>
      </c>
      <c r="Q2410" t="s">
        <v>31</v>
      </c>
    </row>
    <row r="2411" spans="1:17" x14ac:dyDescent="0.3">
      <c r="A2411" t="s">
        <v>6444</v>
      </c>
      <c r="B2411" t="s">
        <v>1729</v>
      </c>
      <c r="C2411" t="s">
        <v>1730</v>
      </c>
      <c r="D2411" s="2">
        <v>46048</v>
      </c>
      <c r="E2411" s="2">
        <v>46048</v>
      </c>
      <c r="F2411" s="2">
        <v>46048</v>
      </c>
      <c r="G2411" t="s">
        <v>1303</v>
      </c>
      <c r="H2411" s="3">
        <v>845</v>
      </c>
      <c r="I2411" s="3">
        <v>845</v>
      </c>
      <c r="J2411">
        <v>3296</v>
      </c>
      <c r="K2411">
        <v>3</v>
      </c>
      <c r="L2411" t="s">
        <v>1687</v>
      </c>
      <c r="M2411" t="s">
        <v>1688</v>
      </c>
      <c r="N2411" t="s">
        <v>1179</v>
      </c>
      <c r="P2411">
        <v>2</v>
      </c>
      <c r="Q2411" t="s">
        <v>31</v>
      </c>
    </row>
    <row r="2412" spans="1:17" x14ac:dyDescent="0.3">
      <c r="A2412" t="s">
        <v>6445</v>
      </c>
      <c r="B2412" t="s">
        <v>5223</v>
      </c>
      <c r="C2412" t="s">
        <v>5224</v>
      </c>
      <c r="D2412" s="2">
        <v>46049</v>
      </c>
      <c r="E2412" s="2">
        <v>46049</v>
      </c>
      <c r="F2412" s="2">
        <v>46049</v>
      </c>
      <c r="G2412" t="s">
        <v>1303</v>
      </c>
      <c r="H2412" s="3">
        <v>2435</v>
      </c>
      <c r="I2412" s="3">
        <v>2435</v>
      </c>
      <c r="J2412">
        <v>3299</v>
      </c>
      <c r="K2412">
        <v>3</v>
      </c>
      <c r="L2412" t="s">
        <v>1687</v>
      </c>
      <c r="M2412" t="s">
        <v>1688</v>
      </c>
      <c r="N2412" t="s">
        <v>1179</v>
      </c>
      <c r="P2412">
        <v>2</v>
      </c>
      <c r="Q2412" t="s">
        <v>31</v>
      </c>
    </row>
    <row r="2413" spans="1:17" x14ac:dyDescent="0.3">
      <c r="A2413" t="s">
        <v>6446</v>
      </c>
      <c r="B2413" s="34" t="s">
        <v>6396</v>
      </c>
      <c r="C2413" t="s">
        <v>6397</v>
      </c>
      <c r="D2413" s="2">
        <v>46049</v>
      </c>
      <c r="E2413" s="2">
        <v>46049</v>
      </c>
      <c r="F2413" s="2">
        <v>46049</v>
      </c>
      <c r="G2413" t="s">
        <v>1303</v>
      </c>
      <c r="H2413" s="3">
        <v>170</v>
      </c>
      <c r="I2413" s="3">
        <v>170</v>
      </c>
      <c r="J2413">
        <v>3301</v>
      </c>
      <c r="K2413">
        <v>3</v>
      </c>
      <c r="L2413" t="s">
        <v>1687</v>
      </c>
      <c r="M2413" t="s">
        <v>1688</v>
      </c>
      <c r="N2413" t="s">
        <v>1179</v>
      </c>
      <c r="P2413">
        <v>2</v>
      </c>
      <c r="Q2413" t="s">
        <v>31</v>
      </c>
    </row>
    <row r="2414" spans="1:17" x14ac:dyDescent="0.3">
      <c r="A2414" t="s">
        <v>6447</v>
      </c>
      <c r="B2414" t="s">
        <v>2284</v>
      </c>
      <c r="C2414" t="s">
        <v>2285</v>
      </c>
      <c r="D2414" s="2">
        <v>46049</v>
      </c>
      <c r="E2414" s="2">
        <v>46049</v>
      </c>
      <c r="F2414" s="2">
        <v>46049</v>
      </c>
      <c r="G2414" t="s">
        <v>1303</v>
      </c>
      <c r="H2414" s="3">
        <v>2120</v>
      </c>
      <c r="I2414" s="3">
        <v>2120</v>
      </c>
      <c r="J2414">
        <v>3303</v>
      </c>
      <c r="K2414">
        <v>3</v>
      </c>
      <c r="L2414" t="s">
        <v>1687</v>
      </c>
      <c r="M2414" t="s">
        <v>1688</v>
      </c>
      <c r="N2414" t="s">
        <v>1179</v>
      </c>
      <c r="P2414">
        <v>2</v>
      </c>
      <c r="Q2414" t="s">
        <v>31</v>
      </c>
    </row>
    <row r="2415" spans="1:17" x14ac:dyDescent="0.3">
      <c r="A2415" t="s">
        <v>6448</v>
      </c>
      <c r="B2415" t="s">
        <v>2553</v>
      </c>
      <c r="C2415" t="s">
        <v>2554</v>
      </c>
      <c r="D2415" s="2">
        <v>46049</v>
      </c>
      <c r="E2415" s="2">
        <v>46049</v>
      </c>
      <c r="F2415" s="2">
        <v>46049</v>
      </c>
      <c r="G2415" t="s">
        <v>1303</v>
      </c>
      <c r="H2415" s="3">
        <v>80</v>
      </c>
      <c r="I2415" s="3">
        <v>80</v>
      </c>
      <c r="J2415">
        <v>3298</v>
      </c>
      <c r="K2415">
        <v>3</v>
      </c>
      <c r="L2415" t="s">
        <v>1687</v>
      </c>
      <c r="M2415" t="s">
        <v>1688</v>
      </c>
      <c r="N2415" t="s">
        <v>27</v>
      </c>
      <c r="P2415">
        <v>4</v>
      </c>
      <c r="Q2415" t="s">
        <v>1304</v>
      </c>
    </row>
    <row r="2416" spans="1:17" x14ac:dyDescent="0.3">
      <c r="A2416" t="s">
        <v>6449</v>
      </c>
      <c r="B2416" t="s">
        <v>1920</v>
      </c>
      <c r="C2416" t="s">
        <v>1921</v>
      </c>
      <c r="D2416" s="2">
        <v>46049</v>
      </c>
      <c r="E2416" s="2">
        <v>46049</v>
      </c>
      <c r="F2416" s="2">
        <v>46049</v>
      </c>
      <c r="G2416" t="s">
        <v>1303</v>
      </c>
      <c r="H2416" s="3">
        <v>2710</v>
      </c>
      <c r="I2416" s="3">
        <v>2710</v>
      </c>
      <c r="J2416">
        <v>3300</v>
      </c>
      <c r="K2416">
        <v>3</v>
      </c>
      <c r="L2416" t="s">
        <v>1687</v>
      </c>
      <c r="M2416" t="s">
        <v>1688</v>
      </c>
      <c r="N2416" t="s">
        <v>27</v>
      </c>
      <c r="P2416">
        <v>4</v>
      </c>
      <c r="Q2416" t="s">
        <v>1304</v>
      </c>
    </row>
    <row r="2417" spans="1:17" x14ac:dyDescent="0.3">
      <c r="A2417" t="s">
        <v>6450</v>
      </c>
      <c r="B2417" t="s">
        <v>2553</v>
      </c>
      <c r="C2417" t="s">
        <v>2554</v>
      </c>
      <c r="D2417" s="2">
        <v>46049</v>
      </c>
      <c r="E2417" s="2">
        <v>46049</v>
      </c>
      <c r="F2417" s="2">
        <v>46049</v>
      </c>
      <c r="G2417" t="s">
        <v>1303</v>
      </c>
      <c r="H2417" s="3">
        <v>80</v>
      </c>
      <c r="I2417" s="3">
        <v>80</v>
      </c>
      <c r="J2417">
        <v>3302</v>
      </c>
      <c r="K2417">
        <v>3</v>
      </c>
      <c r="L2417" t="s">
        <v>1687</v>
      </c>
      <c r="M2417" t="s">
        <v>1688</v>
      </c>
      <c r="N2417" t="s">
        <v>27</v>
      </c>
      <c r="P2417">
        <v>4</v>
      </c>
      <c r="Q2417" t="s">
        <v>1304</v>
      </c>
    </row>
    <row r="2418" spans="1:17" x14ac:dyDescent="0.3">
      <c r="A2418" t="s">
        <v>6451</v>
      </c>
      <c r="B2418" t="s">
        <v>6361</v>
      </c>
      <c r="C2418" t="s">
        <v>1735</v>
      </c>
      <c r="D2418" s="2">
        <v>46050</v>
      </c>
      <c r="E2418" s="2">
        <v>46050</v>
      </c>
      <c r="F2418" s="2">
        <v>46050</v>
      </c>
      <c r="G2418" t="s">
        <v>1303</v>
      </c>
      <c r="H2418" s="3">
        <v>6500</v>
      </c>
      <c r="I2418" s="3">
        <v>6500</v>
      </c>
      <c r="J2418">
        <v>3305</v>
      </c>
      <c r="K2418">
        <v>3</v>
      </c>
      <c r="L2418" t="s">
        <v>1687</v>
      </c>
      <c r="M2418" t="s">
        <v>1688</v>
      </c>
      <c r="N2418" t="s">
        <v>1179</v>
      </c>
      <c r="P2418">
        <v>2</v>
      </c>
      <c r="Q2418" t="s">
        <v>31</v>
      </c>
    </row>
    <row r="2419" spans="1:17" x14ac:dyDescent="0.3">
      <c r="A2419" t="s">
        <v>6452</v>
      </c>
      <c r="B2419" t="s">
        <v>2966</v>
      </c>
      <c r="C2419" t="s">
        <v>2967</v>
      </c>
      <c r="D2419" s="2">
        <v>46051</v>
      </c>
      <c r="E2419" s="2">
        <v>46051</v>
      </c>
      <c r="F2419" s="2">
        <v>46051</v>
      </c>
      <c r="G2419" t="s">
        <v>6337</v>
      </c>
      <c r="H2419" s="3">
        <v>975</v>
      </c>
      <c r="I2419" s="3">
        <v>975</v>
      </c>
      <c r="J2419">
        <v>3306</v>
      </c>
      <c r="K2419">
        <v>3</v>
      </c>
      <c r="L2419" t="s">
        <v>1687</v>
      </c>
      <c r="M2419" t="s">
        <v>1688</v>
      </c>
      <c r="N2419" t="s">
        <v>1179</v>
      </c>
      <c r="P2419">
        <v>2</v>
      </c>
      <c r="Q2419" t="s">
        <v>31</v>
      </c>
    </row>
    <row r="2420" spans="1:17" x14ac:dyDescent="0.3">
      <c r="A2420" t="s">
        <v>6453</v>
      </c>
      <c r="C2420" t="s">
        <v>6454</v>
      </c>
      <c r="D2420" s="2">
        <v>46051</v>
      </c>
      <c r="E2420" s="2">
        <v>46051</v>
      </c>
      <c r="F2420" s="2">
        <v>46051</v>
      </c>
      <c r="G2420" t="s">
        <v>1303</v>
      </c>
      <c r="H2420" s="3">
        <v>1705</v>
      </c>
      <c r="I2420" s="3">
        <v>1705</v>
      </c>
      <c r="J2420">
        <v>3308</v>
      </c>
      <c r="K2420">
        <v>3</v>
      </c>
      <c r="L2420" t="s">
        <v>1687</v>
      </c>
      <c r="M2420" t="s">
        <v>1688</v>
      </c>
      <c r="N2420" t="s">
        <v>1179</v>
      </c>
      <c r="P2420">
        <v>2</v>
      </c>
      <c r="Q2420" t="s">
        <v>31</v>
      </c>
    </row>
    <row r="2421" spans="1:17" x14ac:dyDescent="0.3">
      <c r="A2421" t="s">
        <v>6455</v>
      </c>
      <c r="B2421" t="s">
        <v>2452</v>
      </c>
      <c r="C2421" t="s">
        <v>2453</v>
      </c>
      <c r="D2421" s="2">
        <v>46051</v>
      </c>
      <c r="E2421" s="2">
        <v>46051</v>
      </c>
      <c r="F2421" s="2">
        <v>46051</v>
      </c>
      <c r="G2421" t="s">
        <v>6337</v>
      </c>
      <c r="H2421" s="3">
        <v>597</v>
      </c>
      <c r="I2421" s="3">
        <v>597</v>
      </c>
      <c r="J2421">
        <v>3309</v>
      </c>
      <c r="K2421">
        <v>3</v>
      </c>
      <c r="L2421" t="s">
        <v>1687</v>
      </c>
      <c r="M2421" t="s">
        <v>1688</v>
      </c>
      <c r="N2421" t="s">
        <v>1179</v>
      </c>
      <c r="P2421">
        <v>2</v>
      </c>
      <c r="Q2421" t="s">
        <v>31</v>
      </c>
    </row>
    <row r="2422" spans="1:17" x14ac:dyDescent="0.3">
      <c r="A2422" t="s">
        <v>6456</v>
      </c>
      <c r="B2422" t="s">
        <v>2001</v>
      </c>
      <c r="C2422" t="s">
        <v>2002</v>
      </c>
      <c r="D2422" s="2">
        <v>46051</v>
      </c>
      <c r="E2422" s="2">
        <v>46051</v>
      </c>
      <c r="F2422" s="2">
        <v>46051</v>
      </c>
      <c r="G2422" t="s">
        <v>1303</v>
      </c>
      <c r="H2422" s="3">
        <v>5670</v>
      </c>
      <c r="I2422" s="3">
        <v>5670</v>
      </c>
      <c r="J2422">
        <v>3307</v>
      </c>
      <c r="K2422">
        <v>3</v>
      </c>
      <c r="L2422" t="s">
        <v>1687</v>
      </c>
      <c r="M2422" t="s">
        <v>1688</v>
      </c>
      <c r="N2422" t="s">
        <v>27</v>
      </c>
      <c r="P2422">
        <v>4</v>
      </c>
      <c r="Q2422" t="s">
        <v>1304</v>
      </c>
    </row>
    <row r="2423" spans="1:17" x14ac:dyDescent="0.3">
      <c r="A2423" t="s">
        <v>6457</v>
      </c>
      <c r="B2423" t="s">
        <v>4455</v>
      </c>
      <c r="C2423" t="s">
        <v>4456</v>
      </c>
      <c r="D2423" s="2">
        <v>46051</v>
      </c>
      <c r="E2423" s="2">
        <v>46051</v>
      </c>
      <c r="F2423" s="2">
        <v>46051</v>
      </c>
      <c r="G2423" t="s">
        <v>1303</v>
      </c>
      <c r="H2423" s="3">
        <v>303</v>
      </c>
      <c r="I2423" s="3">
        <v>303</v>
      </c>
      <c r="J2423">
        <v>3310</v>
      </c>
      <c r="K2423">
        <v>3</v>
      </c>
      <c r="L2423" t="s">
        <v>1687</v>
      </c>
      <c r="M2423" t="s">
        <v>1688</v>
      </c>
      <c r="N2423" t="s">
        <v>27</v>
      </c>
      <c r="P2423">
        <v>4</v>
      </c>
      <c r="Q2423" t="s">
        <v>1304</v>
      </c>
    </row>
    <row r="2424" spans="1:17" x14ac:dyDescent="0.3">
      <c r="A2424" t="s">
        <v>6458</v>
      </c>
      <c r="B2424" t="s">
        <v>1752</v>
      </c>
      <c r="C2424" t="s">
        <v>1753</v>
      </c>
      <c r="D2424" s="2">
        <v>46051</v>
      </c>
      <c r="E2424" s="2">
        <v>46051</v>
      </c>
      <c r="F2424" s="2">
        <v>46051</v>
      </c>
      <c r="G2424" t="s">
        <v>45</v>
      </c>
      <c r="H2424" s="3">
        <v>2706.67</v>
      </c>
      <c r="I2424" s="3">
        <v>2706.67</v>
      </c>
      <c r="J2424">
        <v>3311</v>
      </c>
      <c r="K2424">
        <v>3</v>
      </c>
      <c r="L2424" t="s">
        <v>1687</v>
      </c>
      <c r="M2424" t="s">
        <v>1688</v>
      </c>
      <c r="N2424" t="s">
        <v>27</v>
      </c>
      <c r="P2424">
        <v>4</v>
      </c>
      <c r="Q2424" t="s">
        <v>1304</v>
      </c>
    </row>
    <row r="2425" spans="1:17" x14ac:dyDescent="0.3">
      <c r="A2425" t="s">
        <v>6459</v>
      </c>
      <c r="B2425" t="s">
        <v>1752</v>
      </c>
      <c r="C2425" t="s">
        <v>1753</v>
      </c>
      <c r="D2425" s="2">
        <v>46051</v>
      </c>
      <c r="E2425" s="2">
        <v>46051</v>
      </c>
      <c r="F2425" s="2">
        <v>46051</v>
      </c>
      <c r="G2425" t="s">
        <v>45</v>
      </c>
      <c r="H2425" s="3">
        <v>2706.67</v>
      </c>
      <c r="I2425" s="3">
        <v>2706.67</v>
      </c>
      <c r="J2425">
        <v>3311</v>
      </c>
      <c r="K2425">
        <v>3</v>
      </c>
      <c r="L2425" t="s">
        <v>1687</v>
      </c>
      <c r="M2425" t="s">
        <v>1688</v>
      </c>
      <c r="N2425" t="s">
        <v>27</v>
      </c>
      <c r="P2425">
        <v>4</v>
      </c>
      <c r="Q2425" t="s">
        <v>1304</v>
      </c>
    </row>
    <row r="2426" spans="1:17" x14ac:dyDescent="0.3">
      <c r="A2426" t="s">
        <v>6460</v>
      </c>
      <c r="B2426" t="s">
        <v>1752</v>
      </c>
      <c r="C2426" t="s">
        <v>1753</v>
      </c>
      <c r="D2426" s="2">
        <v>46051</v>
      </c>
      <c r="E2426" s="2">
        <v>46051</v>
      </c>
      <c r="F2426" s="2">
        <v>46051</v>
      </c>
      <c r="G2426" t="s">
        <v>45</v>
      </c>
      <c r="H2426" s="3">
        <v>2706.66</v>
      </c>
      <c r="I2426" s="3">
        <v>2706.66</v>
      </c>
      <c r="J2426">
        <v>3311</v>
      </c>
      <c r="K2426">
        <v>3</v>
      </c>
      <c r="L2426" t="s">
        <v>1687</v>
      </c>
      <c r="M2426" t="s">
        <v>1688</v>
      </c>
      <c r="N2426" t="s">
        <v>27</v>
      </c>
      <c r="P2426">
        <v>4</v>
      </c>
      <c r="Q2426" t="s">
        <v>1304</v>
      </c>
    </row>
    <row r="2427" spans="1:17" x14ac:dyDescent="0.3">
      <c r="A2427" t="s">
        <v>6461</v>
      </c>
      <c r="B2427" t="s">
        <v>1773</v>
      </c>
      <c r="C2427" t="s">
        <v>1774</v>
      </c>
      <c r="D2427" s="2">
        <v>46051</v>
      </c>
      <c r="E2427" s="2">
        <v>46051</v>
      </c>
      <c r="F2427" s="2">
        <v>46051</v>
      </c>
      <c r="G2427" t="s">
        <v>45</v>
      </c>
      <c r="H2427" s="3">
        <v>13675</v>
      </c>
      <c r="I2427" s="3">
        <v>13675</v>
      </c>
      <c r="J2427">
        <v>3312</v>
      </c>
      <c r="K2427">
        <v>3</v>
      </c>
      <c r="L2427" t="s">
        <v>1687</v>
      </c>
      <c r="M2427" t="s">
        <v>1688</v>
      </c>
      <c r="N2427" t="s">
        <v>27</v>
      </c>
      <c r="P2427">
        <v>4</v>
      </c>
      <c r="Q2427" t="s">
        <v>1304</v>
      </c>
    </row>
    <row r="2428" spans="1:17" x14ac:dyDescent="0.3">
      <c r="A2428" t="s">
        <v>6462</v>
      </c>
      <c r="B2428" t="s">
        <v>2212</v>
      </c>
      <c r="C2428" t="s">
        <v>2213</v>
      </c>
      <c r="D2428" s="2">
        <v>46052</v>
      </c>
      <c r="E2428" s="2">
        <v>46052</v>
      </c>
      <c r="F2428" s="2">
        <v>46052</v>
      </c>
      <c r="G2428" t="s">
        <v>45</v>
      </c>
      <c r="H2428" s="3">
        <v>1291.67</v>
      </c>
      <c r="I2428" s="3">
        <v>1291.67</v>
      </c>
      <c r="J2428">
        <v>3313</v>
      </c>
      <c r="K2428">
        <v>3</v>
      </c>
      <c r="L2428" t="s">
        <v>1687</v>
      </c>
      <c r="M2428" t="s">
        <v>1688</v>
      </c>
      <c r="N2428" t="s">
        <v>27</v>
      </c>
      <c r="P2428">
        <v>4</v>
      </c>
      <c r="Q2428" t="s">
        <v>1304</v>
      </c>
    </row>
    <row r="2429" spans="1:17" x14ac:dyDescent="0.3">
      <c r="A2429" t="s">
        <v>6463</v>
      </c>
      <c r="B2429" t="s">
        <v>2212</v>
      </c>
      <c r="C2429" t="s">
        <v>2213</v>
      </c>
      <c r="D2429" s="2">
        <v>46052</v>
      </c>
      <c r="E2429" s="2">
        <v>46052</v>
      </c>
      <c r="F2429" s="2">
        <v>46052</v>
      </c>
      <c r="G2429" t="s">
        <v>45</v>
      </c>
      <c r="H2429" s="3">
        <v>1291.67</v>
      </c>
      <c r="I2429" s="3">
        <v>1291.67</v>
      </c>
      <c r="J2429">
        <v>3313</v>
      </c>
      <c r="K2429">
        <v>3</v>
      </c>
      <c r="L2429" t="s">
        <v>1687</v>
      </c>
      <c r="M2429" t="s">
        <v>1688</v>
      </c>
      <c r="N2429" t="s">
        <v>27</v>
      </c>
      <c r="P2429">
        <v>4</v>
      </c>
      <c r="Q2429" t="s">
        <v>1304</v>
      </c>
    </row>
    <row r="2430" spans="1:17" x14ac:dyDescent="0.3">
      <c r="A2430" t="s">
        <v>6464</v>
      </c>
      <c r="B2430" t="s">
        <v>2212</v>
      </c>
      <c r="C2430" t="s">
        <v>2213</v>
      </c>
      <c r="D2430" s="2">
        <v>46052</v>
      </c>
      <c r="E2430" s="2">
        <v>46052</v>
      </c>
      <c r="F2430" s="2">
        <v>46052</v>
      </c>
      <c r="G2430" t="s">
        <v>45</v>
      </c>
      <c r="H2430" s="3">
        <v>1291.6600000000001</v>
      </c>
      <c r="I2430" s="3">
        <v>1291.6600000000001</v>
      </c>
      <c r="J2430">
        <v>3313</v>
      </c>
      <c r="K2430">
        <v>3</v>
      </c>
      <c r="L2430" t="s">
        <v>1687</v>
      </c>
      <c r="M2430" t="s">
        <v>1688</v>
      </c>
      <c r="N2430" t="s">
        <v>27</v>
      </c>
      <c r="P2430">
        <v>4</v>
      </c>
      <c r="Q2430" t="s">
        <v>1304</v>
      </c>
    </row>
    <row r="2431" spans="1:17" x14ac:dyDescent="0.3">
      <c r="A2431" t="s">
        <v>6465</v>
      </c>
      <c r="B2431" t="s">
        <v>6466</v>
      </c>
      <c r="C2431" t="s">
        <v>6467</v>
      </c>
      <c r="D2431" s="2">
        <v>46052</v>
      </c>
      <c r="E2431" s="2">
        <v>46052</v>
      </c>
      <c r="F2431" s="2">
        <v>46052</v>
      </c>
      <c r="G2431" t="s">
        <v>1303</v>
      </c>
      <c r="H2431" s="3">
        <v>1230</v>
      </c>
      <c r="I2431" s="3">
        <v>1230</v>
      </c>
      <c r="J2431">
        <v>3314</v>
      </c>
      <c r="K2431">
        <v>3</v>
      </c>
      <c r="L2431" t="s">
        <v>1687</v>
      </c>
      <c r="M2431" t="s">
        <v>1688</v>
      </c>
      <c r="N2431" t="s">
        <v>1179</v>
      </c>
      <c r="P2431">
        <v>2</v>
      </c>
      <c r="Q2431" t="s">
        <v>31</v>
      </c>
    </row>
    <row r="2432" spans="1:17" x14ac:dyDescent="0.3">
      <c r="A2432" t="s">
        <v>6468</v>
      </c>
      <c r="B2432" t="s">
        <v>1850</v>
      </c>
      <c r="C2432" t="s">
        <v>1851</v>
      </c>
      <c r="D2432" s="2">
        <v>46052</v>
      </c>
      <c r="E2432" s="2">
        <v>46052</v>
      </c>
      <c r="F2432" s="2">
        <v>46052</v>
      </c>
      <c r="G2432" t="s">
        <v>1303</v>
      </c>
      <c r="H2432" s="3">
        <v>1600</v>
      </c>
      <c r="I2432" s="3">
        <v>1600</v>
      </c>
      <c r="J2432">
        <v>3315</v>
      </c>
      <c r="K2432">
        <v>3</v>
      </c>
      <c r="L2432" t="s">
        <v>1687</v>
      </c>
      <c r="M2432" t="s">
        <v>1688</v>
      </c>
      <c r="N2432" t="s">
        <v>1179</v>
      </c>
      <c r="P2432">
        <v>2</v>
      </c>
      <c r="Q2432" t="s">
        <v>31</v>
      </c>
    </row>
    <row r="2433" spans="1:17" x14ac:dyDescent="0.3">
      <c r="A2433" t="s">
        <v>6469</v>
      </c>
      <c r="B2433" t="s">
        <v>2013</v>
      </c>
      <c r="C2433" t="s">
        <v>2014</v>
      </c>
      <c r="D2433" s="2">
        <v>46052</v>
      </c>
      <c r="E2433" s="2">
        <v>46052</v>
      </c>
      <c r="F2433" s="2">
        <v>46052</v>
      </c>
      <c r="G2433" t="s">
        <v>1303</v>
      </c>
      <c r="H2433" s="3">
        <v>10000</v>
      </c>
      <c r="I2433" s="3">
        <v>10000</v>
      </c>
      <c r="J2433">
        <v>3316</v>
      </c>
      <c r="K2433">
        <v>3</v>
      </c>
      <c r="L2433" t="s">
        <v>1687</v>
      </c>
      <c r="M2433" t="s">
        <v>1688</v>
      </c>
      <c r="N2433" t="s">
        <v>1179</v>
      </c>
      <c r="P2433">
        <v>2</v>
      </c>
      <c r="Q2433" t="s">
        <v>31</v>
      </c>
    </row>
    <row r="2434" spans="1:17" x14ac:dyDescent="0.3">
      <c r="A2434" t="s">
        <v>6470</v>
      </c>
      <c r="B2434" t="s">
        <v>6471</v>
      </c>
      <c r="C2434" t="s">
        <v>6472</v>
      </c>
      <c r="D2434" s="2">
        <v>46052</v>
      </c>
      <c r="E2434" s="2">
        <v>46052</v>
      </c>
      <c r="F2434" s="2">
        <v>46052</v>
      </c>
      <c r="G2434" t="s">
        <v>1303</v>
      </c>
      <c r="H2434" s="3">
        <v>2270</v>
      </c>
      <c r="I2434" s="3">
        <v>2270</v>
      </c>
      <c r="J2434">
        <v>3317</v>
      </c>
      <c r="K2434">
        <v>3</v>
      </c>
      <c r="L2434" t="s">
        <v>1687</v>
      </c>
      <c r="M2434" t="s">
        <v>1688</v>
      </c>
      <c r="N2434" t="s">
        <v>1179</v>
      </c>
      <c r="P2434">
        <v>2</v>
      </c>
      <c r="Q2434" t="s">
        <v>31</v>
      </c>
    </row>
    <row r="2435" spans="1:17" x14ac:dyDescent="0.3">
      <c r="A2435" t="s">
        <v>6473</v>
      </c>
      <c r="B2435" t="s">
        <v>2249</v>
      </c>
      <c r="C2435" t="s">
        <v>2250</v>
      </c>
      <c r="D2435" s="2">
        <v>46052</v>
      </c>
      <c r="E2435" s="2">
        <v>46052</v>
      </c>
      <c r="F2435" s="2">
        <v>46052</v>
      </c>
      <c r="G2435" t="s">
        <v>6337</v>
      </c>
      <c r="H2435" s="3">
        <v>4375</v>
      </c>
      <c r="I2435" s="3">
        <v>4375</v>
      </c>
      <c r="J2435">
        <v>3318</v>
      </c>
      <c r="K2435">
        <v>3</v>
      </c>
      <c r="L2435" t="s">
        <v>1687</v>
      </c>
      <c r="M2435" t="s">
        <v>1688</v>
      </c>
      <c r="N2435" t="s">
        <v>1179</v>
      </c>
      <c r="P2435">
        <v>2</v>
      </c>
      <c r="Q2435" t="s">
        <v>31</v>
      </c>
    </row>
    <row r="2436" spans="1:17" x14ac:dyDescent="0.3">
      <c r="A2436" t="s">
        <v>6474</v>
      </c>
      <c r="B2436" t="s">
        <v>2249</v>
      </c>
      <c r="C2436" t="s">
        <v>2250</v>
      </c>
      <c r="D2436" s="2">
        <v>46052</v>
      </c>
      <c r="E2436" s="2">
        <v>46052</v>
      </c>
      <c r="F2436" s="2">
        <v>46052</v>
      </c>
      <c r="G2436" t="s">
        <v>1303</v>
      </c>
      <c r="H2436" s="3">
        <v>150</v>
      </c>
      <c r="I2436" s="3">
        <v>150</v>
      </c>
      <c r="J2436">
        <v>3318</v>
      </c>
      <c r="K2436">
        <v>3</v>
      </c>
      <c r="L2436" t="s">
        <v>1687</v>
      </c>
      <c r="M2436" t="s">
        <v>1688</v>
      </c>
      <c r="N2436" t="s">
        <v>1179</v>
      </c>
      <c r="P2436">
        <v>2</v>
      </c>
      <c r="Q2436" t="s">
        <v>31</v>
      </c>
    </row>
    <row r="2437" spans="1:17" x14ac:dyDescent="0.3">
      <c r="A2437" t="s">
        <v>6475</v>
      </c>
      <c r="B2437" t="s">
        <v>2029</v>
      </c>
      <c r="C2437" t="s">
        <v>2030</v>
      </c>
      <c r="D2437" s="2">
        <v>46052</v>
      </c>
      <c r="E2437" s="2">
        <v>46052</v>
      </c>
      <c r="F2437" s="2">
        <v>46052</v>
      </c>
      <c r="G2437" t="s">
        <v>1303</v>
      </c>
      <c r="H2437" s="3">
        <v>1200</v>
      </c>
      <c r="I2437" s="3">
        <v>1200</v>
      </c>
      <c r="J2437">
        <v>3319</v>
      </c>
      <c r="K2437">
        <v>3</v>
      </c>
      <c r="L2437" t="s">
        <v>1687</v>
      </c>
      <c r="M2437" t="s">
        <v>1688</v>
      </c>
      <c r="N2437" t="s">
        <v>1179</v>
      </c>
      <c r="P2437">
        <v>2</v>
      </c>
      <c r="Q2437" t="s">
        <v>31</v>
      </c>
    </row>
    <row r="2438" spans="1:17" x14ac:dyDescent="0.3">
      <c r="A2438" t="s">
        <v>6476</v>
      </c>
      <c r="C2438" t="s">
        <v>6477</v>
      </c>
      <c r="D2438" s="2">
        <v>46052</v>
      </c>
      <c r="E2438" s="2">
        <v>46052</v>
      </c>
      <c r="F2438" s="2">
        <v>46052</v>
      </c>
      <c r="G2438" t="s">
        <v>1303</v>
      </c>
      <c r="H2438" s="3">
        <v>4170</v>
      </c>
      <c r="I2438" s="3">
        <v>4170</v>
      </c>
      <c r="J2438">
        <v>3320</v>
      </c>
      <c r="K2438">
        <v>3</v>
      </c>
      <c r="L2438" t="s">
        <v>1687</v>
      </c>
      <c r="M2438" t="s">
        <v>1688</v>
      </c>
      <c r="N2438" t="s">
        <v>1179</v>
      </c>
      <c r="P2438">
        <v>2</v>
      </c>
      <c r="Q2438" t="s">
        <v>31</v>
      </c>
    </row>
    <row r="2439" spans="1:17" x14ac:dyDescent="0.3">
      <c r="A2439" t="s">
        <v>6478</v>
      </c>
      <c r="B2439" t="s">
        <v>2148</v>
      </c>
      <c r="C2439" t="s">
        <v>2149</v>
      </c>
      <c r="D2439" s="2">
        <v>46053</v>
      </c>
      <c r="E2439" s="2">
        <v>46053</v>
      </c>
      <c r="F2439" s="2">
        <v>46053</v>
      </c>
      <c r="G2439" t="s">
        <v>1303</v>
      </c>
      <c r="H2439" s="3">
        <v>2790</v>
      </c>
      <c r="I2439" s="3">
        <v>2790</v>
      </c>
      <c r="J2439">
        <v>3321</v>
      </c>
      <c r="K2439">
        <v>3</v>
      </c>
      <c r="L2439" t="s">
        <v>1687</v>
      </c>
      <c r="M2439" t="s">
        <v>1688</v>
      </c>
      <c r="N2439" t="s">
        <v>1179</v>
      </c>
      <c r="P2439">
        <v>2</v>
      </c>
      <c r="Q2439" t="s">
        <v>31</v>
      </c>
    </row>
    <row r="2440" spans="1:17" x14ac:dyDescent="0.3">
      <c r="A2440" t="s">
        <v>6478</v>
      </c>
      <c r="B2440" t="s">
        <v>2148</v>
      </c>
      <c r="C2440" t="s">
        <v>2149</v>
      </c>
      <c r="D2440" s="2">
        <v>46053</v>
      </c>
      <c r="E2440" s="2">
        <v>46053</v>
      </c>
      <c r="F2440" s="2">
        <v>46053</v>
      </c>
      <c r="G2440" t="s">
        <v>45</v>
      </c>
      <c r="H2440" s="3">
        <v>5500</v>
      </c>
      <c r="I2440" s="3">
        <v>5500</v>
      </c>
      <c r="J2440">
        <v>3321</v>
      </c>
      <c r="K2440">
        <v>3</v>
      </c>
      <c r="L2440" t="s">
        <v>1687</v>
      </c>
      <c r="M2440" t="s">
        <v>1688</v>
      </c>
      <c r="N2440" t="s">
        <v>27</v>
      </c>
      <c r="P2440">
        <v>4</v>
      </c>
      <c r="Q2440" t="s">
        <v>1304</v>
      </c>
    </row>
    <row r="2441" spans="1:17" x14ac:dyDescent="0.3">
      <c r="A2441" t="s">
        <v>6479</v>
      </c>
      <c r="C2441" t="s">
        <v>6480</v>
      </c>
      <c r="D2441" s="2">
        <v>46053</v>
      </c>
      <c r="E2441" s="2">
        <v>46053</v>
      </c>
      <c r="F2441" s="2">
        <v>46053</v>
      </c>
      <c r="G2441" t="s">
        <v>1244</v>
      </c>
      <c r="H2441" s="3">
        <v>5670</v>
      </c>
      <c r="I2441" s="3">
        <v>5670</v>
      </c>
      <c r="J2441">
        <v>3322</v>
      </c>
      <c r="K2441">
        <v>3</v>
      </c>
      <c r="L2441" t="s">
        <v>1687</v>
      </c>
      <c r="M2441" t="s">
        <v>1688</v>
      </c>
      <c r="N2441" t="s">
        <v>27</v>
      </c>
      <c r="P2441">
        <v>4</v>
      </c>
      <c r="Q2441" t="s">
        <v>1304</v>
      </c>
    </row>
    <row r="2442" spans="1:17" x14ac:dyDescent="0.3">
      <c r="D2442" s="2">
        <v>46081</v>
      </c>
      <c r="E2442" s="2">
        <v>46081</v>
      </c>
      <c r="F2442" s="2">
        <v>46081</v>
      </c>
      <c r="H2442" s="6">
        <v>294769.40000000002</v>
      </c>
      <c r="I2442" s="6">
        <v>294769.40000000002</v>
      </c>
      <c r="M2442" t="s">
        <v>1688</v>
      </c>
    </row>
  </sheetData>
  <autoFilter ref="A1:V2442" xr:uid="{3E872938-E4D0-4F10-950D-4DA8ABD86DC4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3B20-C160-4CC4-BB0A-EC21C0D2AC45}">
  <dimension ref="A1"/>
  <sheetViews>
    <sheetView workbookViewId="0">
      <selection activeCell="F7" sqref="F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23BE-DD34-4FB6-A856-8DA93FAC3B89}">
  <dimension ref="A1:H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3.6640625" customWidth="1"/>
    <col min="2" max="2" width="35.88671875" bestFit="1" customWidth="1"/>
    <col min="3" max="5" width="11.44140625" bestFit="1" customWidth="1"/>
    <col min="6" max="6" width="13.109375" bestFit="1" customWidth="1"/>
    <col min="7" max="7" width="11.44140625" bestFit="1" customWidth="1"/>
    <col min="8" max="8" width="12.33203125" customWidth="1"/>
  </cols>
  <sheetData>
    <row r="1" spans="1:8" s="11" customFormat="1" x14ac:dyDescent="0.3">
      <c r="A1" s="11" t="s">
        <v>3216</v>
      </c>
      <c r="B1" s="11" t="s">
        <v>1674</v>
      </c>
      <c r="C1" s="11" t="s">
        <v>1667</v>
      </c>
      <c r="D1" s="11" t="s">
        <v>1668</v>
      </c>
      <c r="E1" s="11" t="s">
        <v>1669</v>
      </c>
      <c r="F1" s="11" t="s">
        <v>1670</v>
      </c>
      <c r="G1" s="11" t="s">
        <v>1671</v>
      </c>
      <c r="H1" s="11" t="s">
        <v>1672</v>
      </c>
    </row>
    <row r="2" spans="1:8" x14ac:dyDescent="0.3">
      <c r="A2" s="12" t="s">
        <v>2989</v>
      </c>
      <c r="B2" s="12" t="s">
        <v>2989</v>
      </c>
      <c r="C2" s="13">
        <f>SUMIFS('CONTAS A RECEBER'!$I:$I,'CONTAS A RECEBER'!$V:$V,DFC!C$1)</f>
        <v>0</v>
      </c>
      <c r="D2" s="13">
        <f>SUMIFS('CONTAS A RECEBER'!$I:$I,'CONTAS A RECEBER'!$V:$V,DFC!D$1)</f>
        <v>0</v>
      </c>
      <c r="E2" s="13">
        <f>SUMIFS('CONTAS A RECEBER'!$I:$I,'CONTAS A RECEBER'!$V:$V,DFC!E$1)</f>
        <v>0</v>
      </c>
      <c r="F2" s="13">
        <f>SUMIFS('CONTAS A RECEBER'!$I:$I,'CONTAS A RECEBER'!$V:$V,DFC!F$1)</f>
        <v>0</v>
      </c>
      <c r="G2" s="13">
        <f>SUMIFS('CONTAS A RECEBER'!$I:$I,'CONTAS A RECEBER'!$V:$V,DFC!G$1)</f>
        <v>0</v>
      </c>
      <c r="H2" s="13">
        <f>SUMIFS('CONTAS A RECEBER'!$I:$I,'CONTAS A RECEBER'!$V:$V,DFC!H$1)</f>
        <v>0</v>
      </c>
    </row>
    <row r="3" spans="1:8" x14ac:dyDescent="0.3">
      <c r="A3" t="s">
        <v>3215</v>
      </c>
      <c r="B3" t="s">
        <v>29</v>
      </c>
      <c r="C3" s="6">
        <f>SUMIFS('CONTAS A PAGAR'!$N:$N,'CONTAS A PAGAR'!$S:$S,$B3,'CONTAS A PAGAR'!$Z:$Z,DFC!C$1)</f>
        <v>0</v>
      </c>
      <c r="D3" s="6">
        <f>SUMIFS('CONTAS A PAGAR'!$N:$N,'CONTAS A PAGAR'!$S:$S,$B3,'CONTAS A PAGAR'!$Z:$Z,DFC!D$1)</f>
        <v>0</v>
      </c>
      <c r="E3" s="6">
        <f>SUMIFS('CONTAS A PAGAR'!$N:$N,'CONTAS A PAGAR'!$S:$S,$B3,'CONTAS A PAGAR'!$Z:$Z,DFC!E$1)</f>
        <v>0</v>
      </c>
      <c r="F3" s="6">
        <f>SUMIFS('CONTAS A PAGAR'!$N:$N,'CONTAS A PAGAR'!$S:$S,$B3,'CONTAS A PAGAR'!$Z:$Z,DFC!F$1)</f>
        <v>0</v>
      </c>
      <c r="G3" s="6">
        <f>SUMIFS('CONTAS A PAGAR'!$N:$N,'CONTAS A PAGAR'!$S:$S,$B3,'CONTAS A PAGAR'!$Z:$Z,DFC!G$1)</f>
        <v>0</v>
      </c>
      <c r="H3" s="6">
        <f>SUMIFS('CONTAS A PAGAR'!$N:$N,'CONTAS A PAGAR'!$S:$S,$B3,'CONTAS A PAGAR'!$Z:$Z,DFC!H$1)</f>
        <v>0</v>
      </c>
    </row>
    <row r="4" spans="1:8" x14ac:dyDescent="0.3">
      <c r="A4" t="s">
        <v>3215</v>
      </c>
      <c r="B4" t="s">
        <v>41</v>
      </c>
      <c r="C4" s="6">
        <f>SUMIFS('CONTAS A PAGAR'!$N:$N,'CONTAS A PAGAR'!$S:$S,$B4,'CONTAS A PAGAR'!$Z:$Z,DFC!C$1)</f>
        <v>0</v>
      </c>
      <c r="D4" s="6">
        <f>SUMIFS('CONTAS A PAGAR'!$N:$N,'CONTAS A PAGAR'!$S:$S,$B4,'CONTAS A PAGAR'!$Z:$Z,DFC!D$1)</f>
        <v>0</v>
      </c>
      <c r="E4" s="6">
        <f>SUMIFS('CONTAS A PAGAR'!$N:$N,'CONTAS A PAGAR'!$S:$S,$B4,'CONTAS A PAGAR'!$Z:$Z,DFC!E$1)</f>
        <v>0</v>
      </c>
      <c r="F4" s="6">
        <f>SUMIFS('CONTAS A PAGAR'!$N:$N,'CONTAS A PAGAR'!$S:$S,$B4,'CONTAS A PAGAR'!$Z:$Z,DFC!F$1)</f>
        <v>0</v>
      </c>
      <c r="G4" s="6">
        <f>SUMIFS('CONTAS A PAGAR'!$N:$N,'CONTAS A PAGAR'!$S:$S,$B4,'CONTAS A PAGAR'!$Z:$Z,DFC!G$1)</f>
        <v>0</v>
      </c>
      <c r="H4" s="6">
        <f>SUMIFS('CONTAS A PAGAR'!$N:$N,'CONTAS A PAGAR'!$S:$S,$B4,'CONTAS A PAGAR'!$Z:$Z,DFC!H$1)</f>
        <v>0</v>
      </c>
    </row>
    <row r="5" spans="1:8" x14ac:dyDescent="0.3">
      <c r="A5" t="s">
        <v>3215</v>
      </c>
      <c r="B5" t="s">
        <v>51</v>
      </c>
      <c r="C5" s="6">
        <f>SUMIFS('CONTAS A PAGAR'!$N:$N,'CONTAS A PAGAR'!$S:$S,$B5,'CONTAS A PAGAR'!$Z:$Z,DFC!C$1)</f>
        <v>0</v>
      </c>
      <c r="D5" s="6">
        <f>SUMIFS('CONTAS A PAGAR'!$N:$N,'CONTAS A PAGAR'!$S:$S,$B5,'CONTAS A PAGAR'!$Z:$Z,DFC!D$1)</f>
        <v>0</v>
      </c>
      <c r="E5" s="6">
        <f>SUMIFS('CONTAS A PAGAR'!$N:$N,'CONTAS A PAGAR'!$S:$S,$B5,'CONTAS A PAGAR'!$Z:$Z,DFC!E$1)</f>
        <v>0</v>
      </c>
      <c r="F5" s="6">
        <f>SUMIFS('CONTAS A PAGAR'!$N:$N,'CONTAS A PAGAR'!$S:$S,$B5,'CONTAS A PAGAR'!$Z:$Z,DFC!F$1)</f>
        <v>0</v>
      </c>
      <c r="G5" s="6">
        <f>SUMIFS('CONTAS A PAGAR'!$N:$N,'CONTAS A PAGAR'!$S:$S,$B5,'CONTAS A PAGAR'!$Z:$Z,DFC!G$1)</f>
        <v>0</v>
      </c>
      <c r="H5" s="6">
        <f>SUMIFS('CONTAS A PAGAR'!$N:$N,'CONTAS A PAGAR'!$S:$S,$B5,'CONTAS A PAGAR'!$Z:$Z,DFC!H$1)</f>
        <v>0</v>
      </c>
    </row>
    <row r="6" spans="1:8" x14ac:dyDescent="0.3">
      <c r="A6" t="s">
        <v>3215</v>
      </c>
      <c r="B6" t="s">
        <v>58</v>
      </c>
      <c r="C6" s="6">
        <f>SUMIFS('CONTAS A PAGAR'!$N:$N,'CONTAS A PAGAR'!$S:$S,$B6,'CONTAS A PAGAR'!$Z:$Z,DFC!C$1)</f>
        <v>0</v>
      </c>
      <c r="D6" s="6">
        <f>SUMIFS('CONTAS A PAGAR'!$N:$N,'CONTAS A PAGAR'!$S:$S,$B6,'CONTAS A PAGAR'!$Z:$Z,DFC!D$1)</f>
        <v>0</v>
      </c>
      <c r="E6" s="6">
        <f>SUMIFS('CONTAS A PAGAR'!$N:$N,'CONTAS A PAGAR'!$S:$S,$B6,'CONTAS A PAGAR'!$Z:$Z,DFC!E$1)</f>
        <v>0</v>
      </c>
      <c r="F6" s="6">
        <f>SUMIFS('CONTAS A PAGAR'!$N:$N,'CONTAS A PAGAR'!$S:$S,$B6,'CONTAS A PAGAR'!$Z:$Z,DFC!F$1)</f>
        <v>0</v>
      </c>
      <c r="G6" s="6">
        <f>SUMIFS('CONTAS A PAGAR'!$N:$N,'CONTAS A PAGAR'!$S:$S,$B6,'CONTAS A PAGAR'!$Z:$Z,DFC!G$1)</f>
        <v>0</v>
      </c>
      <c r="H6" s="6">
        <f>SUMIFS('CONTAS A PAGAR'!$N:$N,'CONTAS A PAGAR'!$S:$S,$B6,'CONTAS A PAGAR'!$Z:$Z,DFC!H$1)</f>
        <v>0</v>
      </c>
    </row>
    <row r="7" spans="1:8" x14ac:dyDescent="0.3">
      <c r="A7" t="s">
        <v>3215</v>
      </c>
      <c r="B7" t="s">
        <v>73</v>
      </c>
      <c r="C7" s="6">
        <f>SUMIFS('CONTAS A PAGAR'!$N:$N,'CONTAS A PAGAR'!$S:$S,$B7,'CONTAS A PAGAR'!$Z:$Z,DFC!C$1)</f>
        <v>0</v>
      </c>
      <c r="D7" s="6">
        <f>SUMIFS('CONTAS A PAGAR'!$N:$N,'CONTAS A PAGAR'!$S:$S,$B7,'CONTAS A PAGAR'!$Z:$Z,DFC!D$1)</f>
        <v>0</v>
      </c>
      <c r="E7" s="6">
        <f>SUMIFS('CONTAS A PAGAR'!$N:$N,'CONTAS A PAGAR'!$S:$S,$B7,'CONTAS A PAGAR'!$Z:$Z,DFC!E$1)</f>
        <v>0</v>
      </c>
      <c r="F7" s="6">
        <f>SUMIFS('CONTAS A PAGAR'!$N:$N,'CONTAS A PAGAR'!$S:$S,$B7,'CONTAS A PAGAR'!$Z:$Z,DFC!F$1)</f>
        <v>0</v>
      </c>
      <c r="G7" s="6">
        <f>SUMIFS('CONTAS A PAGAR'!$N:$N,'CONTAS A PAGAR'!$S:$S,$B7,'CONTAS A PAGAR'!$Z:$Z,DFC!G$1)</f>
        <v>0</v>
      </c>
      <c r="H7" s="6">
        <f>SUMIFS('CONTAS A PAGAR'!$N:$N,'CONTAS A PAGAR'!$S:$S,$B7,'CONTAS A PAGAR'!$Z:$Z,DFC!H$1)</f>
        <v>0</v>
      </c>
    </row>
    <row r="8" spans="1:8" x14ac:dyDescent="0.3">
      <c r="A8" t="s">
        <v>3215</v>
      </c>
      <c r="B8" t="s">
        <v>154</v>
      </c>
      <c r="C8" s="6">
        <f>SUMIFS('CONTAS A PAGAR'!$N:$N,'CONTAS A PAGAR'!$S:$S,$B8,'CONTAS A PAGAR'!$Z:$Z,DFC!C$1)</f>
        <v>0</v>
      </c>
      <c r="D8" s="6">
        <f>SUMIFS('CONTAS A PAGAR'!$N:$N,'CONTAS A PAGAR'!$S:$S,$B8,'CONTAS A PAGAR'!$Z:$Z,DFC!D$1)</f>
        <v>0</v>
      </c>
      <c r="E8" s="6">
        <f>SUMIFS('CONTAS A PAGAR'!$N:$N,'CONTAS A PAGAR'!$S:$S,$B8,'CONTAS A PAGAR'!$Z:$Z,DFC!E$1)</f>
        <v>0</v>
      </c>
      <c r="F8" s="6">
        <f>SUMIFS('CONTAS A PAGAR'!$N:$N,'CONTAS A PAGAR'!$S:$S,$B8,'CONTAS A PAGAR'!$Z:$Z,DFC!F$1)</f>
        <v>0</v>
      </c>
      <c r="G8" s="6">
        <f>SUMIFS('CONTAS A PAGAR'!$N:$N,'CONTAS A PAGAR'!$S:$S,$B8,'CONTAS A PAGAR'!$Z:$Z,DFC!G$1)</f>
        <v>0</v>
      </c>
      <c r="H8" s="6">
        <f>SUMIFS('CONTAS A PAGAR'!$N:$N,'CONTAS A PAGAR'!$S:$S,$B8,'CONTAS A PAGAR'!$Z:$Z,DFC!H$1)</f>
        <v>0</v>
      </c>
    </row>
    <row r="9" spans="1:8" x14ac:dyDescent="0.3">
      <c r="A9" t="s">
        <v>3215</v>
      </c>
      <c r="B9" t="s">
        <v>259</v>
      </c>
      <c r="C9" s="6">
        <f>SUMIFS('CONTAS A PAGAR'!$N:$N,'CONTAS A PAGAR'!$S:$S,$B9,'CONTAS A PAGAR'!$Z:$Z,DFC!C$1)</f>
        <v>0</v>
      </c>
      <c r="D9" s="6">
        <f>SUMIFS('CONTAS A PAGAR'!$N:$N,'CONTAS A PAGAR'!$S:$S,$B9,'CONTAS A PAGAR'!$Z:$Z,DFC!D$1)</f>
        <v>0</v>
      </c>
      <c r="E9" s="6">
        <f>SUMIFS('CONTAS A PAGAR'!$N:$N,'CONTAS A PAGAR'!$S:$S,$B9,'CONTAS A PAGAR'!$Z:$Z,DFC!E$1)</f>
        <v>0</v>
      </c>
      <c r="F9" s="6">
        <f>SUMIFS('CONTAS A PAGAR'!$N:$N,'CONTAS A PAGAR'!$S:$S,$B9,'CONTAS A PAGAR'!$Z:$Z,DFC!F$1)</f>
        <v>0</v>
      </c>
      <c r="G9" s="6">
        <f>SUMIFS('CONTAS A PAGAR'!$N:$N,'CONTAS A PAGAR'!$S:$S,$B9,'CONTAS A PAGAR'!$Z:$Z,DFC!G$1)</f>
        <v>0</v>
      </c>
      <c r="H9" s="6">
        <f>SUMIFS('CONTAS A PAGAR'!$N:$N,'CONTAS A PAGAR'!$S:$S,$B9,'CONTAS A PAGAR'!$Z:$Z,DFC!H$1)</f>
        <v>0</v>
      </c>
    </row>
    <row r="10" spans="1:8" x14ac:dyDescent="0.3">
      <c r="A10" t="s">
        <v>3215</v>
      </c>
      <c r="B10" t="s">
        <v>347</v>
      </c>
      <c r="C10" s="6">
        <f>SUMIFS('CONTAS A PAGAR'!$N:$N,'CONTAS A PAGAR'!$S:$S,$B10,'CONTAS A PAGAR'!$Z:$Z,DFC!C$1)</f>
        <v>0</v>
      </c>
      <c r="D10" s="6">
        <f>SUMIFS('CONTAS A PAGAR'!$N:$N,'CONTAS A PAGAR'!$S:$S,$B10,'CONTAS A PAGAR'!$Z:$Z,DFC!D$1)</f>
        <v>0</v>
      </c>
      <c r="E10" s="6">
        <f>SUMIFS('CONTAS A PAGAR'!$N:$N,'CONTAS A PAGAR'!$S:$S,$B10,'CONTAS A PAGAR'!$Z:$Z,DFC!E$1)</f>
        <v>0</v>
      </c>
      <c r="F10" s="6">
        <f>SUMIFS('CONTAS A PAGAR'!$N:$N,'CONTAS A PAGAR'!$S:$S,$B10,'CONTAS A PAGAR'!$Z:$Z,DFC!F$1)</f>
        <v>0</v>
      </c>
      <c r="G10" s="6">
        <f>SUMIFS('CONTAS A PAGAR'!$N:$N,'CONTAS A PAGAR'!$S:$S,$B10,'CONTAS A PAGAR'!$Z:$Z,DFC!G$1)</f>
        <v>0</v>
      </c>
      <c r="H10" s="6">
        <f>SUMIFS('CONTAS A PAGAR'!$N:$N,'CONTAS A PAGAR'!$S:$S,$B10,'CONTAS A PAGAR'!$Z:$Z,DFC!H$1)</f>
        <v>0</v>
      </c>
    </row>
    <row r="11" spans="1:8" x14ac:dyDescent="0.3">
      <c r="A11" t="s">
        <v>3215</v>
      </c>
      <c r="B11" t="s">
        <v>300</v>
      </c>
      <c r="C11" s="6">
        <f>SUMIFS('CONTAS A PAGAR'!$N:$N,'CONTAS A PAGAR'!$S:$S,$B11,'CONTAS A PAGAR'!$Z:$Z,DFC!C$1)</f>
        <v>0</v>
      </c>
      <c r="D11" s="6">
        <f>SUMIFS('CONTAS A PAGAR'!$N:$N,'CONTAS A PAGAR'!$S:$S,$B11,'CONTAS A PAGAR'!$Z:$Z,DFC!D$1)</f>
        <v>0</v>
      </c>
      <c r="E11" s="6">
        <f>SUMIFS('CONTAS A PAGAR'!$N:$N,'CONTAS A PAGAR'!$S:$S,$B11,'CONTAS A PAGAR'!$Z:$Z,DFC!E$1)</f>
        <v>0</v>
      </c>
      <c r="F11" s="6">
        <f>SUMIFS('CONTAS A PAGAR'!$N:$N,'CONTAS A PAGAR'!$S:$S,$B11,'CONTAS A PAGAR'!$Z:$Z,DFC!F$1)</f>
        <v>0</v>
      </c>
      <c r="G11" s="6">
        <f>SUMIFS('CONTAS A PAGAR'!$N:$N,'CONTAS A PAGAR'!$S:$S,$B11,'CONTAS A PAGAR'!$Z:$Z,DFC!G$1)</f>
        <v>0</v>
      </c>
      <c r="H11" s="6">
        <f>SUMIFS('CONTAS A PAGAR'!$N:$N,'CONTAS A PAGAR'!$S:$S,$B11,'CONTAS A PAGAR'!$Z:$Z,DFC!H$1)</f>
        <v>0</v>
      </c>
    </row>
    <row r="12" spans="1:8" x14ac:dyDescent="0.3">
      <c r="A12" t="s">
        <v>3215</v>
      </c>
      <c r="B12" t="s">
        <v>135</v>
      </c>
      <c r="C12" s="6">
        <f>SUMIFS('CONTAS A PAGAR'!$N:$N,'CONTAS A PAGAR'!$S:$S,$B12,'CONTAS A PAGAR'!$Z:$Z,DFC!C$1)</f>
        <v>0</v>
      </c>
      <c r="D12" s="6">
        <f>SUMIFS('CONTAS A PAGAR'!$N:$N,'CONTAS A PAGAR'!$S:$S,$B12,'CONTAS A PAGAR'!$Z:$Z,DFC!D$1)</f>
        <v>0</v>
      </c>
      <c r="E12" s="6">
        <f>SUMIFS('CONTAS A PAGAR'!$N:$N,'CONTAS A PAGAR'!$S:$S,$B12,'CONTAS A PAGAR'!$Z:$Z,DFC!E$1)</f>
        <v>0</v>
      </c>
      <c r="F12" s="6">
        <f>SUMIFS('CONTAS A PAGAR'!$N:$N,'CONTAS A PAGAR'!$S:$S,$B12,'CONTAS A PAGAR'!$Z:$Z,DFC!F$1)</f>
        <v>0</v>
      </c>
      <c r="G12" s="6">
        <f>SUMIFS('CONTAS A PAGAR'!$N:$N,'CONTAS A PAGAR'!$S:$S,$B12,'CONTAS A PAGAR'!$Z:$Z,DFC!G$1)</f>
        <v>0</v>
      </c>
      <c r="H12" s="6">
        <f>SUMIFS('CONTAS A PAGAR'!$N:$N,'CONTAS A PAGAR'!$S:$S,$B12,'CONTAS A PAGAR'!$Z:$Z,DFC!H$1)</f>
        <v>0</v>
      </c>
    </row>
    <row r="13" spans="1:8" x14ac:dyDescent="0.3">
      <c r="A13" t="s">
        <v>3215</v>
      </c>
      <c r="B13" t="s">
        <v>205</v>
      </c>
      <c r="C13" s="6">
        <f>SUMIFS('CONTAS A PAGAR'!$N:$N,'CONTAS A PAGAR'!$S:$S,$B13,'CONTAS A PAGAR'!$Z:$Z,DFC!C$1)</f>
        <v>0</v>
      </c>
      <c r="D13" s="6">
        <f>SUMIFS('CONTAS A PAGAR'!$N:$N,'CONTAS A PAGAR'!$S:$S,$B13,'CONTAS A PAGAR'!$Z:$Z,DFC!D$1)</f>
        <v>0</v>
      </c>
      <c r="E13" s="6">
        <f>SUMIFS('CONTAS A PAGAR'!$N:$N,'CONTAS A PAGAR'!$S:$S,$B13,'CONTAS A PAGAR'!$Z:$Z,DFC!E$1)</f>
        <v>0</v>
      </c>
      <c r="F13" s="6">
        <f>SUMIFS('CONTAS A PAGAR'!$N:$N,'CONTAS A PAGAR'!$S:$S,$B13,'CONTAS A PAGAR'!$Z:$Z,DFC!F$1)</f>
        <v>0</v>
      </c>
      <c r="G13" s="6">
        <f>SUMIFS('CONTAS A PAGAR'!$N:$N,'CONTAS A PAGAR'!$S:$S,$B13,'CONTAS A PAGAR'!$Z:$Z,DFC!G$1)</f>
        <v>0</v>
      </c>
      <c r="H13" s="6">
        <f>SUMIFS('CONTAS A PAGAR'!$N:$N,'CONTAS A PAGAR'!$S:$S,$B13,'CONTAS A PAGAR'!$Z:$Z,DFC!H$1)</f>
        <v>0</v>
      </c>
    </row>
    <row r="14" spans="1:8" x14ac:dyDescent="0.3">
      <c r="A14" t="s">
        <v>3215</v>
      </c>
      <c r="B14" t="s">
        <v>148</v>
      </c>
      <c r="C14" s="6">
        <f>SUMIFS('CONTAS A PAGAR'!$N:$N,'CONTAS A PAGAR'!$S:$S,$B14,'CONTAS A PAGAR'!$Z:$Z,DFC!C$1)</f>
        <v>0</v>
      </c>
      <c r="D14" s="6">
        <f>SUMIFS('CONTAS A PAGAR'!$N:$N,'CONTAS A PAGAR'!$S:$S,$B14,'CONTAS A PAGAR'!$Z:$Z,DFC!D$1)</f>
        <v>0</v>
      </c>
      <c r="E14" s="6">
        <f>SUMIFS('CONTAS A PAGAR'!$N:$N,'CONTAS A PAGAR'!$S:$S,$B14,'CONTAS A PAGAR'!$Z:$Z,DFC!E$1)</f>
        <v>0</v>
      </c>
      <c r="F14" s="6">
        <f>SUMIFS('CONTAS A PAGAR'!$N:$N,'CONTAS A PAGAR'!$S:$S,$B14,'CONTAS A PAGAR'!$Z:$Z,DFC!F$1)</f>
        <v>0</v>
      </c>
      <c r="G14" s="6">
        <f>SUMIFS('CONTAS A PAGAR'!$N:$N,'CONTAS A PAGAR'!$S:$S,$B14,'CONTAS A PAGAR'!$Z:$Z,DFC!G$1)</f>
        <v>0</v>
      </c>
      <c r="H14" s="6">
        <f>SUMIFS('CONTAS A PAGAR'!$N:$N,'CONTAS A PAGAR'!$S:$S,$B14,'CONTAS A PAGAR'!$Z:$Z,DFC!H$1)</f>
        <v>0</v>
      </c>
    </row>
    <row r="15" spans="1:8" x14ac:dyDescent="0.3">
      <c r="A15" t="s">
        <v>3215</v>
      </c>
      <c r="B15" t="s">
        <v>115</v>
      </c>
      <c r="C15" s="6">
        <f>SUMIFS('CONTAS A PAGAR'!$N:$N,'CONTAS A PAGAR'!$S:$S,$B15,'CONTAS A PAGAR'!$Z:$Z,DFC!C$1)</f>
        <v>0</v>
      </c>
      <c r="D15" s="6">
        <f>SUMIFS('CONTAS A PAGAR'!$N:$N,'CONTAS A PAGAR'!$S:$S,$B15,'CONTAS A PAGAR'!$Z:$Z,DFC!D$1)</f>
        <v>0</v>
      </c>
      <c r="E15" s="6">
        <f>SUMIFS('CONTAS A PAGAR'!$N:$N,'CONTAS A PAGAR'!$S:$S,$B15,'CONTAS A PAGAR'!$Z:$Z,DFC!E$1)</f>
        <v>0</v>
      </c>
      <c r="F15" s="6">
        <f>SUMIFS('CONTAS A PAGAR'!$N:$N,'CONTAS A PAGAR'!$S:$S,$B15,'CONTAS A PAGAR'!$Z:$Z,DFC!F$1)</f>
        <v>0</v>
      </c>
      <c r="G15" s="6">
        <f>SUMIFS('CONTAS A PAGAR'!$N:$N,'CONTAS A PAGAR'!$S:$S,$B15,'CONTAS A PAGAR'!$Z:$Z,DFC!G$1)</f>
        <v>0</v>
      </c>
      <c r="H15" s="6">
        <f>SUMIFS('CONTAS A PAGAR'!$N:$N,'CONTAS A PAGAR'!$S:$S,$B15,'CONTAS A PAGAR'!$Z:$Z,DFC!H$1)</f>
        <v>0</v>
      </c>
    </row>
    <row r="16" spans="1:8" x14ac:dyDescent="0.3">
      <c r="A16" t="s">
        <v>3215</v>
      </c>
      <c r="B16" t="s">
        <v>144</v>
      </c>
      <c r="C16" s="6">
        <f>SUMIFS('CONTAS A PAGAR'!$N:$N,'CONTAS A PAGAR'!$S:$S,$B16,'CONTAS A PAGAR'!$Z:$Z,DFC!C$1)</f>
        <v>0</v>
      </c>
      <c r="D16" s="6">
        <f>SUMIFS('CONTAS A PAGAR'!$N:$N,'CONTAS A PAGAR'!$S:$S,$B16,'CONTAS A PAGAR'!$Z:$Z,DFC!D$1)</f>
        <v>0</v>
      </c>
      <c r="E16" s="6">
        <f>SUMIFS('CONTAS A PAGAR'!$N:$N,'CONTAS A PAGAR'!$S:$S,$B16,'CONTAS A PAGAR'!$Z:$Z,DFC!E$1)</f>
        <v>0</v>
      </c>
      <c r="F16" s="6">
        <f>SUMIFS('CONTAS A PAGAR'!$N:$N,'CONTAS A PAGAR'!$S:$S,$B16,'CONTAS A PAGAR'!$Z:$Z,DFC!F$1)</f>
        <v>0</v>
      </c>
      <c r="G16" s="6">
        <f>SUMIFS('CONTAS A PAGAR'!$N:$N,'CONTAS A PAGAR'!$S:$S,$B16,'CONTAS A PAGAR'!$Z:$Z,DFC!G$1)</f>
        <v>0</v>
      </c>
      <c r="H16" s="6">
        <f>SUMIFS('CONTAS A PAGAR'!$N:$N,'CONTAS A PAGAR'!$S:$S,$B16,'CONTAS A PAGAR'!$Z:$Z,DFC!H$1)</f>
        <v>0</v>
      </c>
    </row>
    <row r="17" spans="1:8" x14ac:dyDescent="0.3">
      <c r="A17" t="s">
        <v>3215</v>
      </c>
      <c r="B17" t="s">
        <v>611</v>
      </c>
      <c r="C17" s="6">
        <f>SUMIFS('CONTAS A PAGAR'!$N:$N,'CONTAS A PAGAR'!$S:$S,$B17,'CONTAS A PAGAR'!$Z:$Z,DFC!C$1)</f>
        <v>0</v>
      </c>
      <c r="D17" s="6">
        <f>SUMIFS('CONTAS A PAGAR'!$N:$N,'CONTAS A PAGAR'!$S:$S,$B17,'CONTAS A PAGAR'!$Z:$Z,DFC!D$1)</f>
        <v>0</v>
      </c>
      <c r="E17" s="6">
        <f>SUMIFS('CONTAS A PAGAR'!$N:$N,'CONTAS A PAGAR'!$S:$S,$B17,'CONTAS A PAGAR'!$Z:$Z,DFC!E$1)</f>
        <v>0</v>
      </c>
      <c r="F17" s="6">
        <f>SUMIFS('CONTAS A PAGAR'!$N:$N,'CONTAS A PAGAR'!$S:$S,$B17,'CONTAS A PAGAR'!$Z:$Z,DFC!F$1)</f>
        <v>0</v>
      </c>
      <c r="G17" s="6">
        <f>SUMIFS('CONTAS A PAGAR'!$N:$N,'CONTAS A PAGAR'!$S:$S,$B17,'CONTAS A PAGAR'!$Z:$Z,DFC!G$1)</f>
        <v>0</v>
      </c>
      <c r="H17" s="6">
        <f>SUMIFS('CONTAS A PAGAR'!$N:$N,'CONTAS A PAGAR'!$S:$S,$B17,'CONTAS A PAGAR'!$Z:$Z,DFC!H$1)</f>
        <v>0</v>
      </c>
    </row>
    <row r="18" spans="1:8" x14ac:dyDescent="0.3">
      <c r="A18" t="s">
        <v>3215</v>
      </c>
      <c r="B18" t="s">
        <v>1169</v>
      </c>
      <c r="C18" s="6">
        <f>SUMIFS('CONTAS A PAGAR'!$N:$N,'CONTAS A PAGAR'!$S:$S,$B18,'CONTAS A PAGAR'!$Z:$Z,DFC!C$1)</f>
        <v>0</v>
      </c>
      <c r="D18" s="6">
        <f>SUMIFS('CONTAS A PAGAR'!$N:$N,'CONTAS A PAGAR'!$S:$S,$B18,'CONTAS A PAGAR'!$Z:$Z,DFC!D$1)</f>
        <v>0</v>
      </c>
      <c r="E18" s="6">
        <f>SUMIFS('CONTAS A PAGAR'!$N:$N,'CONTAS A PAGAR'!$S:$S,$B18,'CONTAS A PAGAR'!$Z:$Z,DFC!E$1)</f>
        <v>0</v>
      </c>
      <c r="F18" s="6">
        <f>SUMIFS('CONTAS A PAGAR'!$N:$N,'CONTAS A PAGAR'!$S:$S,$B18,'CONTAS A PAGAR'!$Z:$Z,DFC!F$1)</f>
        <v>0</v>
      </c>
      <c r="G18" s="6">
        <f>SUMIFS('CONTAS A PAGAR'!$N:$N,'CONTAS A PAGAR'!$S:$S,$B18,'CONTAS A PAGAR'!$Z:$Z,DFC!G$1)</f>
        <v>0</v>
      </c>
      <c r="H18" s="6">
        <f>SUMIFS('CONTAS A PAGAR'!$N:$N,'CONTAS A PAGAR'!$S:$S,$B18,'CONTAS A PAGAR'!$Z:$Z,DFC!H$1)</f>
        <v>0</v>
      </c>
    </row>
    <row r="19" spans="1:8" x14ac:dyDescent="0.3">
      <c r="A19" t="s">
        <v>3215</v>
      </c>
      <c r="B19" t="s">
        <v>296</v>
      </c>
      <c r="C19" s="6">
        <f>SUMIFS('CONTAS A PAGAR'!$N:$N,'CONTAS A PAGAR'!$S:$S,$B19,'CONTAS A PAGAR'!$Z:$Z,DFC!C$1)</f>
        <v>0</v>
      </c>
      <c r="D19" s="6">
        <f>SUMIFS('CONTAS A PAGAR'!$N:$N,'CONTAS A PAGAR'!$S:$S,$B19,'CONTAS A PAGAR'!$Z:$Z,DFC!D$1)</f>
        <v>0</v>
      </c>
      <c r="E19" s="6">
        <f>SUMIFS('CONTAS A PAGAR'!$N:$N,'CONTAS A PAGAR'!$S:$S,$B19,'CONTAS A PAGAR'!$Z:$Z,DFC!E$1)</f>
        <v>0</v>
      </c>
      <c r="F19" s="6">
        <f>SUMIFS('CONTAS A PAGAR'!$N:$N,'CONTAS A PAGAR'!$S:$S,$B19,'CONTAS A PAGAR'!$Z:$Z,DFC!F$1)</f>
        <v>0</v>
      </c>
      <c r="G19" s="6">
        <f>SUMIFS('CONTAS A PAGAR'!$N:$N,'CONTAS A PAGAR'!$S:$S,$B19,'CONTAS A PAGAR'!$Z:$Z,DFC!G$1)</f>
        <v>0</v>
      </c>
      <c r="H19" s="6">
        <f>SUMIFS('CONTAS A PAGAR'!$N:$N,'CONTAS A PAGAR'!$S:$S,$B19,'CONTAS A PAGAR'!$Z:$Z,DFC!H$1)</f>
        <v>0</v>
      </c>
    </row>
    <row r="20" spans="1:8" x14ac:dyDescent="0.3">
      <c r="A20" t="s">
        <v>3215</v>
      </c>
      <c r="B20" t="s">
        <v>199</v>
      </c>
      <c r="C20" s="6">
        <f>SUMIFS('CONTAS A PAGAR'!$N:$N,'CONTAS A PAGAR'!$S:$S,$B20,'CONTAS A PAGAR'!$Z:$Z,DFC!C$1)</f>
        <v>0</v>
      </c>
      <c r="D20" s="6">
        <f>SUMIFS('CONTAS A PAGAR'!$N:$N,'CONTAS A PAGAR'!$S:$S,$B20,'CONTAS A PAGAR'!$Z:$Z,DFC!D$1)</f>
        <v>0</v>
      </c>
      <c r="E20" s="6">
        <f>SUMIFS('CONTAS A PAGAR'!$N:$N,'CONTAS A PAGAR'!$S:$S,$B20,'CONTAS A PAGAR'!$Z:$Z,DFC!E$1)</f>
        <v>0</v>
      </c>
      <c r="F20" s="6">
        <f>SUMIFS('CONTAS A PAGAR'!$N:$N,'CONTAS A PAGAR'!$S:$S,$B20,'CONTAS A PAGAR'!$Z:$Z,DFC!F$1)</f>
        <v>0</v>
      </c>
      <c r="G20" s="6">
        <f>SUMIFS('CONTAS A PAGAR'!$N:$N,'CONTAS A PAGAR'!$S:$S,$B20,'CONTAS A PAGAR'!$Z:$Z,DFC!G$1)</f>
        <v>0</v>
      </c>
      <c r="H20" s="6">
        <f>SUMIFS('CONTAS A PAGAR'!$N:$N,'CONTAS A PAGAR'!$S:$S,$B20,'CONTAS A PAGAR'!$Z:$Z,DFC!H$1)</f>
        <v>0</v>
      </c>
    </row>
    <row r="21" spans="1:8" x14ac:dyDescent="0.3">
      <c r="A21" t="s">
        <v>3215</v>
      </c>
      <c r="B21" t="s">
        <v>1170</v>
      </c>
      <c r="C21" s="6">
        <f>SUMIFS('CONTAS A PAGAR'!$N:$N,'CONTAS A PAGAR'!$S:$S,$B21,'CONTAS A PAGAR'!$Z:$Z,DFC!C$1)</f>
        <v>0</v>
      </c>
      <c r="D21" s="6">
        <f>SUMIFS('CONTAS A PAGAR'!$N:$N,'CONTAS A PAGAR'!$S:$S,$B21,'CONTAS A PAGAR'!$Z:$Z,DFC!D$1)</f>
        <v>0</v>
      </c>
      <c r="E21" s="6">
        <f>SUMIFS('CONTAS A PAGAR'!$N:$N,'CONTAS A PAGAR'!$S:$S,$B21,'CONTAS A PAGAR'!$Z:$Z,DFC!E$1)</f>
        <v>0</v>
      </c>
      <c r="F21" s="6">
        <f>SUMIFS('CONTAS A PAGAR'!$N:$N,'CONTAS A PAGAR'!$S:$S,$B21,'CONTAS A PAGAR'!$Z:$Z,DFC!F$1)</f>
        <v>0</v>
      </c>
      <c r="G21" s="6">
        <f>SUMIFS('CONTAS A PAGAR'!$N:$N,'CONTAS A PAGAR'!$S:$S,$B21,'CONTAS A PAGAR'!$Z:$Z,DFC!G$1)</f>
        <v>0</v>
      </c>
      <c r="H21" s="6">
        <f>SUMIFS('CONTAS A PAGAR'!$N:$N,'CONTAS A PAGAR'!$S:$S,$B21,'CONTAS A PAGAR'!$Z:$Z,DFC!H$1)</f>
        <v>0</v>
      </c>
    </row>
    <row r="22" spans="1:8" x14ac:dyDescent="0.3">
      <c r="A22" t="s">
        <v>3215</v>
      </c>
      <c r="B22" t="s">
        <v>285</v>
      </c>
      <c r="C22" s="6">
        <f>SUMIFS('CONTAS A PAGAR'!$N:$N,'CONTAS A PAGAR'!$S:$S,$B22,'CONTAS A PAGAR'!$Z:$Z,DFC!C$1)</f>
        <v>0</v>
      </c>
      <c r="D22" s="6">
        <f>SUMIFS('CONTAS A PAGAR'!$N:$N,'CONTAS A PAGAR'!$S:$S,$B22,'CONTAS A PAGAR'!$Z:$Z,DFC!D$1)</f>
        <v>0</v>
      </c>
      <c r="E22" s="6">
        <f>SUMIFS('CONTAS A PAGAR'!$N:$N,'CONTAS A PAGAR'!$S:$S,$B22,'CONTAS A PAGAR'!$Z:$Z,DFC!E$1)</f>
        <v>0</v>
      </c>
      <c r="F22" s="6">
        <f>SUMIFS('CONTAS A PAGAR'!$N:$N,'CONTAS A PAGAR'!$S:$S,$B22,'CONTAS A PAGAR'!$Z:$Z,DFC!F$1)</f>
        <v>0</v>
      </c>
      <c r="G22" s="6">
        <f>SUMIFS('CONTAS A PAGAR'!$N:$N,'CONTAS A PAGAR'!$S:$S,$B22,'CONTAS A PAGAR'!$Z:$Z,DFC!G$1)</f>
        <v>0</v>
      </c>
      <c r="H22" s="6">
        <f>SUMIFS('CONTAS A PAGAR'!$N:$N,'CONTAS A PAGAR'!$S:$S,$B22,'CONTAS A PAGAR'!$Z:$Z,DFC!H$1)</f>
        <v>0</v>
      </c>
    </row>
    <row r="23" spans="1:8" x14ac:dyDescent="0.3">
      <c r="A23" t="s">
        <v>3215</v>
      </c>
      <c r="B23" t="s">
        <v>291</v>
      </c>
      <c r="C23" s="6">
        <f>SUMIFS('CONTAS A PAGAR'!$N:$N,'CONTAS A PAGAR'!$S:$S,$B23,'CONTAS A PAGAR'!$Z:$Z,DFC!C$1)</f>
        <v>0</v>
      </c>
      <c r="D23" s="6">
        <f>SUMIFS('CONTAS A PAGAR'!$N:$N,'CONTAS A PAGAR'!$S:$S,$B23,'CONTAS A PAGAR'!$Z:$Z,DFC!D$1)</f>
        <v>0</v>
      </c>
      <c r="E23" s="6">
        <f>SUMIFS('CONTAS A PAGAR'!$N:$N,'CONTAS A PAGAR'!$S:$S,$B23,'CONTAS A PAGAR'!$Z:$Z,DFC!E$1)</f>
        <v>0</v>
      </c>
      <c r="F23" s="6">
        <f>SUMIFS('CONTAS A PAGAR'!$N:$N,'CONTAS A PAGAR'!$S:$S,$B23,'CONTAS A PAGAR'!$Z:$Z,DFC!F$1)</f>
        <v>0</v>
      </c>
      <c r="G23" s="6">
        <f>SUMIFS('CONTAS A PAGAR'!$N:$N,'CONTAS A PAGAR'!$S:$S,$B23,'CONTAS A PAGAR'!$Z:$Z,DFC!G$1)</f>
        <v>0</v>
      </c>
      <c r="H23" s="6">
        <f>SUMIFS('CONTAS A PAGAR'!$N:$N,'CONTAS A PAGAR'!$S:$S,$B23,'CONTAS A PAGAR'!$Z:$Z,DFC!H$1)</f>
        <v>0</v>
      </c>
    </row>
    <row r="24" spans="1:8" x14ac:dyDescent="0.3">
      <c r="A24" t="s">
        <v>3215</v>
      </c>
      <c r="B24" t="s">
        <v>88</v>
      </c>
      <c r="C24" s="6">
        <f>SUMIFS('CONTAS A PAGAR'!$N:$N,'CONTAS A PAGAR'!$S:$S,$B24,'CONTAS A PAGAR'!$Z:$Z,DFC!C$1)</f>
        <v>0</v>
      </c>
      <c r="D24" s="6">
        <f>SUMIFS('CONTAS A PAGAR'!$N:$N,'CONTAS A PAGAR'!$S:$S,$B24,'CONTAS A PAGAR'!$Z:$Z,DFC!D$1)</f>
        <v>0</v>
      </c>
      <c r="E24" s="6">
        <f>SUMIFS('CONTAS A PAGAR'!$N:$N,'CONTAS A PAGAR'!$S:$S,$B24,'CONTAS A PAGAR'!$Z:$Z,DFC!E$1)</f>
        <v>0</v>
      </c>
      <c r="F24" s="6">
        <f>SUMIFS('CONTAS A PAGAR'!$N:$N,'CONTAS A PAGAR'!$S:$S,$B24,'CONTAS A PAGAR'!$Z:$Z,DFC!F$1)</f>
        <v>0</v>
      </c>
      <c r="G24" s="6">
        <f>SUMIFS('CONTAS A PAGAR'!$N:$N,'CONTAS A PAGAR'!$S:$S,$B24,'CONTAS A PAGAR'!$Z:$Z,DFC!G$1)</f>
        <v>0</v>
      </c>
      <c r="H24" s="6">
        <f>SUMIFS('CONTAS A PAGAR'!$N:$N,'CONTAS A PAGAR'!$S:$S,$B24,'CONTAS A PAGAR'!$Z:$Z,DFC!H$1)</f>
        <v>0</v>
      </c>
    </row>
    <row r="25" spans="1:8" x14ac:dyDescent="0.3">
      <c r="A25" t="s">
        <v>3215</v>
      </c>
      <c r="B25" t="s">
        <v>274</v>
      </c>
      <c r="C25" s="6">
        <f>SUMIFS('CONTAS A PAGAR'!$N:$N,'CONTAS A PAGAR'!$S:$S,$B25,'CONTAS A PAGAR'!$Z:$Z,DFC!C$1)</f>
        <v>0</v>
      </c>
      <c r="D25" s="6">
        <f>SUMIFS('CONTAS A PAGAR'!$N:$N,'CONTAS A PAGAR'!$S:$S,$B25,'CONTAS A PAGAR'!$Z:$Z,DFC!D$1)</f>
        <v>0</v>
      </c>
      <c r="E25" s="6">
        <f>SUMIFS('CONTAS A PAGAR'!$N:$N,'CONTAS A PAGAR'!$S:$S,$B25,'CONTAS A PAGAR'!$Z:$Z,DFC!E$1)</f>
        <v>0</v>
      </c>
      <c r="F25" s="6">
        <f>SUMIFS('CONTAS A PAGAR'!$N:$N,'CONTAS A PAGAR'!$S:$S,$B25,'CONTAS A PAGAR'!$Z:$Z,DFC!F$1)</f>
        <v>0</v>
      </c>
      <c r="G25" s="6">
        <f>SUMIFS('CONTAS A PAGAR'!$N:$N,'CONTAS A PAGAR'!$S:$S,$B25,'CONTAS A PAGAR'!$Z:$Z,DFC!G$1)</f>
        <v>0</v>
      </c>
      <c r="H25" s="6">
        <f>SUMIFS('CONTAS A PAGAR'!$N:$N,'CONTAS A PAGAR'!$S:$S,$B25,'CONTAS A PAGAR'!$Z:$Z,DFC!H$1)</f>
        <v>0</v>
      </c>
    </row>
    <row r="26" spans="1:8" x14ac:dyDescent="0.3">
      <c r="A26" t="s">
        <v>3215</v>
      </c>
      <c r="B26" t="s">
        <v>91</v>
      </c>
      <c r="C26" s="6">
        <f>SUMIFS('CONTAS A PAGAR'!$N:$N,'CONTAS A PAGAR'!$S:$S,$B26,'CONTAS A PAGAR'!$Z:$Z,DFC!C$1)</f>
        <v>0</v>
      </c>
      <c r="D26" s="6">
        <f>SUMIFS('CONTAS A PAGAR'!$N:$N,'CONTAS A PAGAR'!$S:$S,$B26,'CONTAS A PAGAR'!$Z:$Z,DFC!D$1)</f>
        <v>0</v>
      </c>
      <c r="E26" s="6">
        <f>SUMIFS('CONTAS A PAGAR'!$N:$N,'CONTAS A PAGAR'!$S:$S,$B26,'CONTAS A PAGAR'!$Z:$Z,DFC!E$1)</f>
        <v>0</v>
      </c>
      <c r="F26" s="6">
        <f>SUMIFS('CONTAS A PAGAR'!$N:$N,'CONTAS A PAGAR'!$S:$S,$B26,'CONTAS A PAGAR'!$Z:$Z,DFC!F$1)</f>
        <v>0</v>
      </c>
      <c r="G26" s="6">
        <f>SUMIFS('CONTAS A PAGAR'!$N:$N,'CONTAS A PAGAR'!$S:$S,$B26,'CONTAS A PAGAR'!$Z:$Z,DFC!G$1)</f>
        <v>0</v>
      </c>
      <c r="H26" s="6">
        <f>SUMIFS('CONTAS A PAGAR'!$N:$N,'CONTAS A PAGAR'!$S:$S,$B26,'CONTAS A PAGAR'!$Z:$Z,DFC!H$1)</f>
        <v>0</v>
      </c>
    </row>
    <row r="27" spans="1:8" x14ac:dyDescent="0.3">
      <c r="A27" t="s">
        <v>3215</v>
      </c>
      <c r="B27" t="s">
        <v>121</v>
      </c>
      <c r="C27" s="6">
        <f>SUMIFS('CONTAS A PAGAR'!$N:$N,'CONTAS A PAGAR'!$S:$S,$B27,'CONTAS A PAGAR'!$Z:$Z,DFC!C$1)</f>
        <v>0</v>
      </c>
      <c r="D27" s="6">
        <f>SUMIFS('CONTAS A PAGAR'!$N:$N,'CONTAS A PAGAR'!$S:$S,$B27,'CONTAS A PAGAR'!$Z:$Z,DFC!D$1)</f>
        <v>0</v>
      </c>
      <c r="E27" s="6">
        <f>SUMIFS('CONTAS A PAGAR'!$N:$N,'CONTAS A PAGAR'!$S:$S,$B27,'CONTAS A PAGAR'!$Z:$Z,DFC!E$1)</f>
        <v>0</v>
      </c>
      <c r="F27" s="6">
        <f>SUMIFS('CONTAS A PAGAR'!$N:$N,'CONTAS A PAGAR'!$S:$S,$B27,'CONTAS A PAGAR'!$Z:$Z,DFC!F$1)</f>
        <v>0</v>
      </c>
      <c r="G27" s="6">
        <f>SUMIFS('CONTAS A PAGAR'!$N:$N,'CONTAS A PAGAR'!$S:$S,$B27,'CONTAS A PAGAR'!$Z:$Z,DFC!G$1)</f>
        <v>0</v>
      </c>
      <c r="H27" s="6">
        <f>SUMIFS('CONTAS A PAGAR'!$N:$N,'CONTAS A PAGAR'!$S:$S,$B27,'CONTAS A PAGAR'!$Z:$Z,DFC!H$1)</f>
        <v>0</v>
      </c>
    </row>
    <row r="28" spans="1:8" x14ac:dyDescent="0.3">
      <c r="A28" t="s">
        <v>3215</v>
      </c>
      <c r="B28" t="s">
        <v>334</v>
      </c>
      <c r="C28" s="6">
        <f>SUMIFS('CONTAS A PAGAR'!$N:$N,'CONTAS A PAGAR'!$S:$S,$B28,'CONTAS A PAGAR'!$Z:$Z,DFC!C$1)</f>
        <v>0</v>
      </c>
      <c r="D28" s="6">
        <f>SUMIFS('CONTAS A PAGAR'!$N:$N,'CONTAS A PAGAR'!$S:$S,$B28,'CONTAS A PAGAR'!$Z:$Z,DFC!D$1)</f>
        <v>0</v>
      </c>
      <c r="E28" s="6">
        <f>SUMIFS('CONTAS A PAGAR'!$N:$N,'CONTAS A PAGAR'!$S:$S,$B28,'CONTAS A PAGAR'!$Z:$Z,DFC!E$1)</f>
        <v>0</v>
      </c>
      <c r="F28" s="6">
        <f>SUMIFS('CONTAS A PAGAR'!$N:$N,'CONTAS A PAGAR'!$S:$S,$B28,'CONTAS A PAGAR'!$Z:$Z,DFC!F$1)</f>
        <v>0</v>
      </c>
      <c r="G28" s="6">
        <f>SUMIFS('CONTAS A PAGAR'!$N:$N,'CONTAS A PAGAR'!$S:$S,$B28,'CONTAS A PAGAR'!$Z:$Z,DFC!G$1)</f>
        <v>0</v>
      </c>
      <c r="H28" s="6">
        <f>SUMIFS('CONTAS A PAGAR'!$N:$N,'CONTAS A PAGAR'!$S:$S,$B28,'CONTAS A PAGAR'!$Z:$Z,DFC!H$1)</f>
        <v>0</v>
      </c>
    </row>
    <row r="29" spans="1:8" x14ac:dyDescent="0.3">
      <c r="A29" t="s">
        <v>3215</v>
      </c>
      <c r="B29" t="s">
        <v>490</v>
      </c>
      <c r="C29" s="6">
        <f>SUMIFS('CONTAS A PAGAR'!$N:$N,'CONTAS A PAGAR'!$S:$S,$B29,'CONTAS A PAGAR'!$Z:$Z,DFC!C$1)</f>
        <v>0</v>
      </c>
      <c r="D29" s="6">
        <f>SUMIFS('CONTAS A PAGAR'!$N:$N,'CONTAS A PAGAR'!$S:$S,$B29,'CONTAS A PAGAR'!$Z:$Z,DFC!D$1)</f>
        <v>0</v>
      </c>
      <c r="E29" s="6">
        <f>SUMIFS('CONTAS A PAGAR'!$N:$N,'CONTAS A PAGAR'!$S:$S,$B29,'CONTAS A PAGAR'!$Z:$Z,DFC!E$1)</f>
        <v>0</v>
      </c>
      <c r="F29" s="6">
        <f>SUMIFS('CONTAS A PAGAR'!$N:$N,'CONTAS A PAGAR'!$S:$S,$B29,'CONTAS A PAGAR'!$Z:$Z,DFC!F$1)</f>
        <v>0</v>
      </c>
      <c r="G29" s="6">
        <f>SUMIFS('CONTAS A PAGAR'!$N:$N,'CONTAS A PAGAR'!$S:$S,$B29,'CONTAS A PAGAR'!$Z:$Z,DFC!G$1)</f>
        <v>0</v>
      </c>
      <c r="H29" s="6">
        <f>SUMIFS('CONTAS A PAGAR'!$N:$N,'CONTAS A PAGAR'!$S:$S,$B29,'CONTAS A PAGAR'!$Z:$Z,DFC!H$1)</f>
        <v>0</v>
      </c>
    </row>
    <row r="30" spans="1:8" x14ac:dyDescent="0.3">
      <c r="A30" t="s">
        <v>3215</v>
      </c>
      <c r="B30" t="s">
        <v>389</v>
      </c>
      <c r="C30" s="6">
        <f>SUMIFS('CONTAS A PAGAR'!$N:$N,'CONTAS A PAGAR'!$S:$S,$B30,'CONTAS A PAGAR'!$Z:$Z,DFC!C$1)</f>
        <v>0</v>
      </c>
      <c r="D30" s="6">
        <f>SUMIFS('CONTAS A PAGAR'!$N:$N,'CONTAS A PAGAR'!$S:$S,$B30,'CONTAS A PAGAR'!$Z:$Z,DFC!D$1)</f>
        <v>0</v>
      </c>
      <c r="E30" s="6">
        <f>SUMIFS('CONTAS A PAGAR'!$N:$N,'CONTAS A PAGAR'!$S:$S,$B30,'CONTAS A PAGAR'!$Z:$Z,DFC!E$1)</f>
        <v>0</v>
      </c>
      <c r="F30" s="6">
        <f>SUMIFS('CONTAS A PAGAR'!$N:$N,'CONTAS A PAGAR'!$S:$S,$B30,'CONTAS A PAGAR'!$Z:$Z,DFC!F$1)</f>
        <v>0</v>
      </c>
      <c r="G30" s="6">
        <f>SUMIFS('CONTAS A PAGAR'!$N:$N,'CONTAS A PAGAR'!$S:$S,$B30,'CONTAS A PAGAR'!$Z:$Z,DFC!G$1)</f>
        <v>0</v>
      </c>
      <c r="H30" s="6">
        <f>SUMIFS('CONTAS A PAGAR'!$N:$N,'CONTAS A PAGAR'!$S:$S,$B30,'CONTAS A PAGAR'!$Z:$Z,DFC!H$1)</f>
        <v>0</v>
      </c>
    </row>
    <row r="31" spans="1:8" x14ac:dyDescent="0.3">
      <c r="A31" t="s">
        <v>3215</v>
      </c>
      <c r="B31" t="s">
        <v>303</v>
      </c>
      <c r="C31" s="6">
        <f>SUMIFS('CONTAS A PAGAR'!$N:$N,'CONTAS A PAGAR'!$S:$S,$B31,'CONTAS A PAGAR'!$Z:$Z,DFC!C$1)</f>
        <v>0</v>
      </c>
      <c r="D31" s="6">
        <f>SUMIFS('CONTAS A PAGAR'!$N:$N,'CONTAS A PAGAR'!$S:$S,$B31,'CONTAS A PAGAR'!$Z:$Z,DFC!D$1)</f>
        <v>0</v>
      </c>
      <c r="E31" s="6">
        <f>SUMIFS('CONTAS A PAGAR'!$N:$N,'CONTAS A PAGAR'!$S:$S,$B31,'CONTAS A PAGAR'!$Z:$Z,DFC!E$1)</f>
        <v>0</v>
      </c>
      <c r="F31" s="6">
        <f>SUMIFS('CONTAS A PAGAR'!$N:$N,'CONTAS A PAGAR'!$S:$S,$B31,'CONTAS A PAGAR'!$Z:$Z,DFC!F$1)</f>
        <v>0</v>
      </c>
      <c r="G31" s="6">
        <f>SUMIFS('CONTAS A PAGAR'!$N:$N,'CONTAS A PAGAR'!$S:$S,$B31,'CONTAS A PAGAR'!$Z:$Z,DFC!G$1)</f>
        <v>0</v>
      </c>
      <c r="H31" s="6">
        <f>SUMIFS('CONTAS A PAGAR'!$N:$N,'CONTAS A PAGAR'!$S:$S,$B31,'CONTAS A PAGAR'!$Z:$Z,DFC!H$1)</f>
        <v>0</v>
      </c>
    </row>
    <row r="32" spans="1:8" x14ac:dyDescent="0.3">
      <c r="A32" t="s">
        <v>3215</v>
      </c>
      <c r="B32" t="s">
        <v>408</v>
      </c>
      <c r="C32" s="6">
        <f>SUMIFS('CONTAS A PAGAR'!$N:$N,'CONTAS A PAGAR'!$S:$S,$B32,'CONTAS A PAGAR'!$Z:$Z,DFC!C$1)</f>
        <v>0</v>
      </c>
      <c r="D32" s="6">
        <f>SUMIFS('CONTAS A PAGAR'!$N:$N,'CONTAS A PAGAR'!$S:$S,$B32,'CONTAS A PAGAR'!$Z:$Z,DFC!D$1)</f>
        <v>0</v>
      </c>
      <c r="E32" s="6">
        <f>SUMIFS('CONTAS A PAGAR'!$N:$N,'CONTAS A PAGAR'!$S:$S,$B32,'CONTAS A PAGAR'!$Z:$Z,DFC!E$1)</f>
        <v>0</v>
      </c>
      <c r="F32" s="6">
        <f>SUMIFS('CONTAS A PAGAR'!$N:$N,'CONTAS A PAGAR'!$S:$S,$B32,'CONTAS A PAGAR'!$Z:$Z,DFC!F$1)</f>
        <v>0</v>
      </c>
      <c r="G32" s="6">
        <f>SUMIFS('CONTAS A PAGAR'!$N:$N,'CONTAS A PAGAR'!$S:$S,$B32,'CONTAS A PAGAR'!$Z:$Z,DFC!G$1)</f>
        <v>0</v>
      </c>
      <c r="H32" s="6">
        <f>SUMIFS('CONTAS A PAGAR'!$N:$N,'CONTAS A PAGAR'!$S:$S,$B32,'CONTAS A PAGAR'!$Z:$Z,DFC!H$1)</f>
        <v>0</v>
      </c>
    </row>
    <row r="33" spans="1:8" x14ac:dyDescent="0.3">
      <c r="A33" t="s">
        <v>3215</v>
      </c>
      <c r="B33" t="s">
        <v>487</v>
      </c>
      <c r="C33" s="6">
        <f>SUMIFS('CONTAS A PAGAR'!$N:$N,'CONTAS A PAGAR'!$S:$S,$B33,'CONTAS A PAGAR'!$Z:$Z,DFC!C$1)</f>
        <v>0</v>
      </c>
      <c r="D33" s="6">
        <f>SUMIFS('CONTAS A PAGAR'!$N:$N,'CONTAS A PAGAR'!$S:$S,$B33,'CONTAS A PAGAR'!$Z:$Z,DFC!D$1)</f>
        <v>0</v>
      </c>
      <c r="E33" s="6">
        <f>SUMIFS('CONTAS A PAGAR'!$N:$N,'CONTAS A PAGAR'!$S:$S,$B33,'CONTAS A PAGAR'!$Z:$Z,DFC!E$1)</f>
        <v>0</v>
      </c>
      <c r="F33" s="6">
        <f>SUMIFS('CONTAS A PAGAR'!$N:$N,'CONTAS A PAGAR'!$S:$S,$B33,'CONTAS A PAGAR'!$Z:$Z,DFC!F$1)</f>
        <v>0</v>
      </c>
      <c r="G33" s="6">
        <f>SUMIFS('CONTAS A PAGAR'!$N:$N,'CONTAS A PAGAR'!$S:$S,$B33,'CONTAS A PAGAR'!$Z:$Z,DFC!G$1)</f>
        <v>0</v>
      </c>
      <c r="H33" s="6">
        <f>SUMIFS('CONTAS A PAGAR'!$N:$N,'CONTAS A PAGAR'!$S:$S,$B33,'CONTAS A PAGAR'!$Z:$Z,DFC!H$1)</f>
        <v>0</v>
      </c>
    </row>
    <row r="34" spans="1:8" x14ac:dyDescent="0.3">
      <c r="A34" t="s">
        <v>3215</v>
      </c>
      <c r="B34" t="s">
        <v>447</v>
      </c>
      <c r="C34" s="6">
        <f>SUMIFS('CONTAS A PAGAR'!$N:$N,'CONTAS A PAGAR'!$S:$S,$B34,'CONTAS A PAGAR'!$Z:$Z,DFC!C$1)</f>
        <v>0</v>
      </c>
      <c r="D34" s="6">
        <f>SUMIFS('CONTAS A PAGAR'!$N:$N,'CONTAS A PAGAR'!$S:$S,$B34,'CONTAS A PAGAR'!$Z:$Z,DFC!D$1)</f>
        <v>0</v>
      </c>
      <c r="E34" s="6">
        <f>SUMIFS('CONTAS A PAGAR'!$N:$N,'CONTAS A PAGAR'!$S:$S,$B34,'CONTAS A PAGAR'!$Z:$Z,DFC!E$1)</f>
        <v>0</v>
      </c>
      <c r="F34" s="6">
        <f>SUMIFS('CONTAS A PAGAR'!$N:$N,'CONTAS A PAGAR'!$S:$S,$B34,'CONTAS A PAGAR'!$Z:$Z,DFC!F$1)</f>
        <v>0</v>
      </c>
      <c r="G34" s="6">
        <f>SUMIFS('CONTAS A PAGAR'!$N:$N,'CONTAS A PAGAR'!$S:$S,$B34,'CONTAS A PAGAR'!$Z:$Z,DFC!G$1)</f>
        <v>0</v>
      </c>
      <c r="H34" s="6">
        <f>SUMIFS('CONTAS A PAGAR'!$N:$N,'CONTAS A PAGAR'!$S:$S,$B34,'CONTAS A PAGAR'!$Z:$Z,DFC!H$1)</f>
        <v>0</v>
      </c>
    </row>
    <row r="35" spans="1:8" x14ac:dyDescent="0.3">
      <c r="A35" t="s">
        <v>3215</v>
      </c>
      <c r="B35" t="s">
        <v>653</v>
      </c>
      <c r="C35" s="6">
        <f>SUMIFS('CONTAS A PAGAR'!$N:$N,'CONTAS A PAGAR'!$S:$S,$B35,'CONTAS A PAGAR'!$Z:$Z,DFC!C$1)</f>
        <v>0</v>
      </c>
      <c r="D35" s="6">
        <f>SUMIFS('CONTAS A PAGAR'!$N:$N,'CONTAS A PAGAR'!$S:$S,$B35,'CONTAS A PAGAR'!$Z:$Z,DFC!D$1)</f>
        <v>0</v>
      </c>
      <c r="E35" s="6">
        <f>SUMIFS('CONTAS A PAGAR'!$N:$N,'CONTAS A PAGAR'!$S:$S,$B35,'CONTAS A PAGAR'!$Z:$Z,DFC!E$1)</f>
        <v>0</v>
      </c>
      <c r="F35" s="6">
        <f>SUMIFS('CONTAS A PAGAR'!$N:$N,'CONTAS A PAGAR'!$S:$S,$B35,'CONTAS A PAGAR'!$Z:$Z,DFC!F$1)</f>
        <v>0</v>
      </c>
      <c r="G35" s="6">
        <f>SUMIFS('CONTAS A PAGAR'!$N:$N,'CONTAS A PAGAR'!$S:$S,$B35,'CONTAS A PAGAR'!$Z:$Z,DFC!G$1)</f>
        <v>0</v>
      </c>
      <c r="H35" s="6">
        <f>SUMIFS('CONTAS A PAGAR'!$N:$N,'CONTAS A PAGAR'!$S:$S,$B35,'CONTAS A PAGAR'!$Z:$Z,DFC!H$1)</f>
        <v>0</v>
      </c>
    </row>
    <row r="36" spans="1:8" x14ac:dyDescent="0.3">
      <c r="A36" t="s">
        <v>3215</v>
      </c>
      <c r="B36" t="s">
        <v>993</v>
      </c>
      <c r="C36" s="6">
        <f>SUMIFS('CONTAS A PAGAR'!$N:$N,'CONTAS A PAGAR'!$S:$S,$B36,'CONTAS A PAGAR'!$Z:$Z,DFC!C$1)</f>
        <v>0</v>
      </c>
      <c r="D36" s="6">
        <f>SUMIFS('CONTAS A PAGAR'!$N:$N,'CONTAS A PAGAR'!$S:$S,$B36,'CONTAS A PAGAR'!$Z:$Z,DFC!D$1)</f>
        <v>0</v>
      </c>
      <c r="E36" s="6">
        <f>SUMIFS('CONTAS A PAGAR'!$N:$N,'CONTAS A PAGAR'!$S:$S,$B36,'CONTAS A PAGAR'!$Z:$Z,DFC!E$1)</f>
        <v>0</v>
      </c>
      <c r="F36" s="6">
        <f>SUMIFS('CONTAS A PAGAR'!$N:$N,'CONTAS A PAGAR'!$S:$S,$B36,'CONTAS A PAGAR'!$Z:$Z,DFC!F$1)</f>
        <v>0</v>
      </c>
      <c r="G36" s="6">
        <f>SUMIFS('CONTAS A PAGAR'!$N:$N,'CONTAS A PAGAR'!$S:$S,$B36,'CONTAS A PAGAR'!$Z:$Z,DFC!G$1)</f>
        <v>0</v>
      </c>
      <c r="H36" s="6">
        <f>SUMIFS('CONTAS A PAGAR'!$N:$N,'CONTAS A PAGAR'!$S:$S,$B36,'CONTAS A PAGAR'!$Z:$Z,DFC!H$1)</f>
        <v>0</v>
      </c>
    </row>
    <row r="37" spans="1:8" x14ac:dyDescent="0.3">
      <c r="A37" t="s">
        <v>3215</v>
      </c>
      <c r="B37" t="s">
        <v>668</v>
      </c>
      <c r="C37" s="6">
        <f>SUMIFS('CONTAS A PAGAR'!$N:$N,'CONTAS A PAGAR'!$S:$S,$B37,'CONTAS A PAGAR'!$Z:$Z,DFC!C$1)</f>
        <v>0</v>
      </c>
      <c r="D37" s="6">
        <f>SUMIFS('CONTAS A PAGAR'!$N:$N,'CONTAS A PAGAR'!$S:$S,$B37,'CONTAS A PAGAR'!$Z:$Z,DFC!D$1)</f>
        <v>0</v>
      </c>
      <c r="E37" s="6">
        <f>SUMIFS('CONTAS A PAGAR'!$N:$N,'CONTAS A PAGAR'!$S:$S,$B37,'CONTAS A PAGAR'!$Z:$Z,DFC!E$1)</f>
        <v>0</v>
      </c>
      <c r="F37" s="6">
        <f>SUMIFS('CONTAS A PAGAR'!$N:$N,'CONTAS A PAGAR'!$S:$S,$B37,'CONTAS A PAGAR'!$Z:$Z,DFC!F$1)</f>
        <v>0</v>
      </c>
      <c r="G37" s="6">
        <f>SUMIFS('CONTAS A PAGAR'!$N:$N,'CONTAS A PAGAR'!$S:$S,$B37,'CONTAS A PAGAR'!$Z:$Z,DFC!G$1)</f>
        <v>0</v>
      </c>
      <c r="H37" s="6">
        <f>SUMIFS('CONTAS A PAGAR'!$N:$N,'CONTAS A PAGAR'!$S:$S,$B37,'CONTAS A PAGAR'!$Z:$Z,DFC!H$1)</f>
        <v>0</v>
      </c>
    </row>
    <row r="38" spans="1:8" x14ac:dyDescent="0.3">
      <c r="A38" t="s">
        <v>3215</v>
      </c>
      <c r="B38" t="s">
        <v>903</v>
      </c>
      <c r="C38" s="6">
        <f>SUMIFS('CONTAS A PAGAR'!$N:$N,'CONTAS A PAGAR'!$S:$S,$B38,'CONTAS A PAGAR'!$Z:$Z,DFC!C$1)</f>
        <v>0</v>
      </c>
      <c r="D38" s="6">
        <f>SUMIFS('CONTAS A PAGAR'!$N:$N,'CONTAS A PAGAR'!$S:$S,$B38,'CONTAS A PAGAR'!$Z:$Z,DFC!D$1)</f>
        <v>0</v>
      </c>
      <c r="E38" s="6">
        <f>SUMIFS('CONTAS A PAGAR'!$N:$N,'CONTAS A PAGAR'!$S:$S,$B38,'CONTAS A PAGAR'!$Z:$Z,DFC!E$1)</f>
        <v>0</v>
      </c>
      <c r="F38" s="6">
        <f>SUMIFS('CONTAS A PAGAR'!$N:$N,'CONTAS A PAGAR'!$S:$S,$B38,'CONTAS A PAGAR'!$Z:$Z,DFC!F$1)</f>
        <v>0</v>
      </c>
      <c r="G38" s="6">
        <f>SUMIFS('CONTAS A PAGAR'!$N:$N,'CONTAS A PAGAR'!$S:$S,$B38,'CONTAS A PAGAR'!$Z:$Z,DFC!G$1)</f>
        <v>0</v>
      </c>
      <c r="H38" s="6">
        <f>SUMIFS('CONTAS A PAGAR'!$N:$N,'CONTAS A PAGAR'!$S:$S,$B38,'CONTAS A PAGAR'!$Z:$Z,DFC!H$1)</f>
        <v>0</v>
      </c>
    </row>
    <row r="39" spans="1:8" x14ac:dyDescent="0.3">
      <c r="A39" t="s">
        <v>3215</v>
      </c>
      <c r="B39" t="s">
        <v>821</v>
      </c>
      <c r="C39" s="6">
        <f>SUMIFS('CONTAS A PAGAR'!$N:$N,'CONTAS A PAGAR'!$S:$S,$B39,'CONTAS A PAGAR'!$Z:$Z,DFC!C$1)</f>
        <v>0</v>
      </c>
      <c r="D39" s="6">
        <f>SUMIFS('CONTAS A PAGAR'!$N:$N,'CONTAS A PAGAR'!$S:$S,$B39,'CONTAS A PAGAR'!$Z:$Z,DFC!D$1)</f>
        <v>0</v>
      </c>
      <c r="E39" s="6">
        <f>SUMIFS('CONTAS A PAGAR'!$N:$N,'CONTAS A PAGAR'!$S:$S,$B39,'CONTAS A PAGAR'!$Z:$Z,DFC!E$1)</f>
        <v>0</v>
      </c>
      <c r="F39" s="6">
        <f>SUMIFS('CONTAS A PAGAR'!$N:$N,'CONTAS A PAGAR'!$S:$S,$B39,'CONTAS A PAGAR'!$Z:$Z,DFC!F$1)</f>
        <v>0</v>
      </c>
      <c r="G39" s="6">
        <f>SUMIFS('CONTAS A PAGAR'!$N:$N,'CONTAS A PAGAR'!$S:$S,$B39,'CONTAS A PAGAR'!$Z:$Z,DFC!G$1)</f>
        <v>0</v>
      </c>
      <c r="H39" s="6">
        <f>SUMIFS('CONTAS A PAGAR'!$N:$N,'CONTAS A PAGAR'!$S:$S,$B39,'CONTAS A PAGAR'!$Z:$Z,DFC!H$1)</f>
        <v>0</v>
      </c>
    </row>
    <row r="40" spans="1:8" x14ac:dyDescent="0.3">
      <c r="A40" t="s">
        <v>3215</v>
      </c>
      <c r="B40" t="s">
        <v>1014</v>
      </c>
      <c r="C40" s="6">
        <f>SUMIFS('CONTAS A PAGAR'!$N:$N,'CONTAS A PAGAR'!$S:$S,$B40,'CONTAS A PAGAR'!$Z:$Z,DFC!C$1)</f>
        <v>0</v>
      </c>
      <c r="D40" s="6">
        <f>SUMIFS('CONTAS A PAGAR'!$N:$N,'CONTAS A PAGAR'!$S:$S,$B40,'CONTAS A PAGAR'!$Z:$Z,DFC!D$1)</f>
        <v>0</v>
      </c>
      <c r="E40" s="6">
        <f>SUMIFS('CONTAS A PAGAR'!$N:$N,'CONTAS A PAGAR'!$S:$S,$B40,'CONTAS A PAGAR'!$Z:$Z,DFC!E$1)</f>
        <v>0</v>
      </c>
      <c r="F40" s="6">
        <f>SUMIFS('CONTAS A PAGAR'!$N:$N,'CONTAS A PAGAR'!$S:$S,$B40,'CONTAS A PAGAR'!$Z:$Z,DFC!F$1)</f>
        <v>0</v>
      </c>
      <c r="G40" s="6">
        <f>SUMIFS('CONTAS A PAGAR'!$N:$N,'CONTAS A PAGAR'!$S:$S,$B40,'CONTAS A PAGAR'!$Z:$Z,DFC!G$1)</f>
        <v>0</v>
      </c>
      <c r="H40" s="6">
        <f>SUMIFS('CONTAS A PAGAR'!$N:$N,'CONTAS A PAGAR'!$S:$S,$B40,'CONTAS A PAGAR'!$Z:$Z,DFC!H$1)</f>
        <v>0</v>
      </c>
    </row>
    <row r="41" spans="1:8" x14ac:dyDescent="0.3">
      <c r="A41" t="s">
        <v>3215</v>
      </c>
      <c r="B41" t="s">
        <v>506</v>
      </c>
      <c r="C41" s="6">
        <f>SUMIFS('CONTAS A PAGAR'!$N:$N,'CONTAS A PAGAR'!$S:$S,$B41,'CONTAS A PAGAR'!$Z:$Z,DFC!C$1)</f>
        <v>0</v>
      </c>
      <c r="D41" s="6">
        <f>SUMIFS('CONTAS A PAGAR'!$N:$N,'CONTAS A PAGAR'!$S:$S,$B41,'CONTAS A PAGAR'!$Z:$Z,DFC!D$1)</f>
        <v>0</v>
      </c>
      <c r="E41" s="6">
        <f>SUMIFS('CONTAS A PAGAR'!$N:$N,'CONTAS A PAGAR'!$S:$S,$B41,'CONTAS A PAGAR'!$Z:$Z,DFC!E$1)</f>
        <v>0</v>
      </c>
      <c r="F41" s="6">
        <f>SUMIFS('CONTAS A PAGAR'!$N:$N,'CONTAS A PAGAR'!$S:$S,$B41,'CONTAS A PAGAR'!$Z:$Z,DFC!F$1)</f>
        <v>0</v>
      </c>
      <c r="G41" s="6">
        <f>SUMIFS('CONTAS A PAGAR'!$N:$N,'CONTAS A PAGAR'!$S:$S,$B41,'CONTAS A PAGAR'!$Z:$Z,DFC!G$1)</f>
        <v>0</v>
      </c>
      <c r="H41" s="6">
        <f>SUMIFS('CONTAS A PAGAR'!$N:$N,'CONTAS A PAGAR'!$S:$S,$B41,'CONTAS A PAGAR'!$Z:$Z,DFC!H$1)</f>
        <v>0</v>
      </c>
    </row>
    <row r="42" spans="1:8" x14ac:dyDescent="0.3">
      <c r="A42" t="s">
        <v>3215</v>
      </c>
      <c r="B42" t="s">
        <v>1171</v>
      </c>
      <c r="C42" s="6">
        <f>SUMIFS('CONTAS A PAGAR'!$N:$N,'CONTAS A PAGAR'!$S:$S,$B42,'CONTAS A PAGAR'!$Z:$Z,DFC!C$1)</f>
        <v>0</v>
      </c>
      <c r="D42" s="6">
        <f>SUMIFS('CONTAS A PAGAR'!$N:$N,'CONTAS A PAGAR'!$S:$S,$B42,'CONTAS A PAGAR'!$Z:$Z,DFC!D$1)</f>
        <v>0</v>
      </c>
      <c r="E42" s="6">
        <f>SUMIFS('CONTAS A PAGAR'!$N:$N,'CONTAS A PAGAR'!$S:$S,$B42,'CONTAS A PAGAR'!$Z:$Z,DFC!E$1)</f>
        <v>0</v>
      </c>
      <c r="F42" s="6">
        <f>SUMIFS('CONTAS A PAGAR'!$N:$N,'CONTAS A PAGAR'!$S:$S,$B42,'CONTAS A PAGAR'!$Z:$Z,DFC!F$1)</f>
        <v>0</v>
      </c>
      <c r="G42" s="6">
        <f>SUMIFS('CONTAS A PAGAR'!$N:$N,'CONTAS A PAGAR'!$S:$S,$B42,'CONTAS A PAGAR'!$Z:$Z,DFC!G$1)</f>
        <v>0</v>
      </c>
      <c r="H42" s="6">
        <f>SUMIFS('CONTAS A PAGAR'!$N:$N,'CONTAS A PAGAR'!$S:$S,$B42,'CONTAS A PAGAR'!$Z:$Z,DFC!H$1)</f>
        <v>0</v>
      </c>
    </row>
    <row r="43" spans="1:8" x14ac:dyDescent="0.3">
      <c r="A43" t="s">
        <v>3215</v>
      </c>
      <c r="B43" t="s">
        <v>1172</v>
      </c>
      <c r="C43" s="6">
        <f>SUMIFS('CONTAS A PAGAR'!$N:$N,'CONTAS A PAGAR'!$S:$S,$B43,'CONTAS A PAGAR'!$Z:$Z,DFC!C$1)</f>
        <v>0</v>
      </c>
      <c r="D43" s="6">
        <f>SUMIFS('CONTAS A PAGAR'!$N:$N,'CONTAS A PAGAR'!$S:$S,$B43,'CONTAS A PAGAR'!$Z:$Z,DFC!D$1)</f>
        <v>0</v>
      </c>
      <c r="E43" s="6">
        <f>SUMIFS('CONTAS A PAGAR'!$N:$N,'CONTAS A PAGAR'!$S:$S,$B43,'CONTAS A PAGAR'!$Z:$Z,DFC!E$1)</f>
        <v>0</v>
      </c>
      <c r="F43" s="6">
        <f>SUMIFS('CONTAS A PAGAR'!$N:$N,'CONTAS A PAGAR'!$S:$S,$B43,'CONTAS A PAGAR'!$Z:$Z,DFC!F$1)</f>
        <v>0</v>
      </c>
      <c r="G43" s="6">
        <f>SUMIFS('CONTAS A PAGAR'!$N:$N,'CONTAS A PAGAR'!$S:$S,$B43,'CONTAS A PAGAR'!$Z:$Z,DFC!G$1)</f>
        <v>0</v>
      </c>
      <c r="H43" s="6">
        <f>SUMIFS('CONTAS A PAGAR'!$N:$N,'CONTAS A PAGAR'!$S:$S,$B43,'CONTAS A PAGAR'!$Z:$Z,DFC!H$1)</f>
        <v>0</v>
      </c>
    </row>
    <row r="44" spans="1:8" x14ac:dyDescent="0.3">
      <c r="A44" t="s">
        <v>3215</v>
      </c>
      <c r="B44" t="s">
        <v>118</v>
      </c>
      <c r="C44" s="6">
        <f>SUMIFS('CONTAS A PAGAR'!$N:$N,'CONTAS A PAGAR'!$S:$S,$B44,'CONTAS A PAGAR'!$Z:$Z,DFC!C$1)</f>
        <v>0</v>
      </c>
      <c r="D44" s="6">
        <f>SUMIFS('CONTAS A PAGAR'!$N:$N,'CONTAS A PAGAR'!$S:$S,$B44,'CONTAS A PAGAR'!$Z:$Z,DFC!D$1)</f>
        <v>0</v>
      </c>
      <c r="E44" s="6">
        <f>SUMIFS('CONTAS A PAGAR'!$N:$N,'CONTAS A PAGAR'!$S:$S,$B44,'CONTAS A PAGAR'!$Z:$Z,DFC!E$1)</f>
        <v>0</v>
      </c>
      <c r="F44" s="6">
        <f>SUMIFS('CONTAS A PAGAR'!$N:$N,'CONTAS A PAGAR'!$S:$S,$B44,'CONTAS A PAGAR'!$Z:$Z,DFC!F$1)</f>
        <v>0</v>
      </c>
      <c r="G44" s="6">
        <f>SUMIFS('CONTAS A PAGAR'!$N:$N,'CONTAS A PAGAR'!$S:$S,$B44,'CONTAS A PAGAR'!$Z:$Z,DFC!G$1)</f>
        <v>0</v>
      </c>
      <c r="H44" s="6">
        <f>SUMIFS('CONTAS A PAGAR'!$N:$N,'CONTAS A PAGAR'!$S:$S,$B44,'CONTAS A PAGAR'!$Z:$Z,DFC!H$1)</f>
        <v>0</v>
      </c>
    </row>
    <row r="45" spans="1:8" x14ac:dyDescent="0.3">
      <c r="A45" t="s">
        <v>3215</v>
      </c>
      <c r="B45" t="s">
        <v>138</v>
      </c>
      <c r="C45" s="6">
        <f>SUMIFS('CONTAS A PAGAR'!$N:$N,'CONTAS A PAGAR'!$S:$S,$B45,'CONTAS A PAGAR'!$Z:$Z,DFC!C$1)</f>
        <v>0</v>
      </c>
      <c r="D45" s="6">
        <f>SUMIFS('CONTAS A PAGAR'!$N:$N,'CONTAS A PAGAR'!$S:$S,$B45,'CONTAS A PAGAR'!$Z:$Z,DFC!D$1)</f>
        <v>0</v>
      </c>
      <c r="E45" s="6">
        <f>SUMIFS('CONTAS A PAGAR'!$N:$N,'CONTAS A PAGAR'!$S:$S,$B45,'CONTAS A PAGAR'!$Z:$Z,DFC!E$1)</f>
        <v>0</v>
      </c>
      <c r="F45" s="6">
        <f>SUMIFS('CONTAS A PAGAR'!$N:$N,'CONTAS A PAGAR'!$S:$S,$B45,'CONTAS A PAGAR'!$Z:$Z,DFC!F$1)</f>
        <v>0</v>
      </c>
      <c r="G45" s="6">
        <f>SUMIFS('CONTAS A PAGAR'!$N:$N,'CONTAS A PAGAR'!$S:$S,$B45,'CONTAS A PAGAR'!$Z:$Z,DFC!G$1)</f>
        <v>0</v>
      </c>
      <c r="H45" s="6">
        <f>SUMIFS('CONTAS A PAGAR'!$N:$N,'CONTAS A PAGAR'!$S:$S,$B45,'CONTAS A PAGAR'!$Z:$Z,DFC!H$1)</f>
        <v>0</v>
      </c>
    </row>
    <row r="46" spans="1:8" x14ac:dyDescent="0.3">
      <c r="A46" t="s">
        <v>3215</v>
      </c>
      <c r="B46" t="s">
        <v>216</v>
      </c>
      <c r="C46" s="6">
        <f>SUMIFS('CONTAS A PAGAR'!$N:$N,'CONTAS A PAGAR'!$S:$S,$B46,'CONTAS A PAGAR'!$Z:$Z,DFC!C$1)</f>
        <v>0</v>
      </c>
      <c r="D46" s="6">
        <f>SUMIFS('CONTAS A PAGAR'!$N:$N,'CONTAS A PAGAR'!$S:$S,$B46,'CONTAS A PAGAR'!$Z:$Z,DFC!D$1)</f>
        <v>0</v>
      </c>
      <c r="E46" s="6">
        <f>SUMIFS('CONTAS A PAGAR'!$N:$N,'CONTAS A PAGAR'!$S:$S,$B46,'CONTAS A PAGAR'!$Z:$Z,DFC!E$1)</f>
        <v>0</v>
      </c>
      <c r="F46" s="6">
        <f>SUMIFS('CONTAS A PAGAR'!$N:$N,'CONTAS A PAGAR'!$S:$S,$B46,'CONTAS A PAGAR'!$Z:$Z,DFC!F$1)</f>
        <v>0</v>
      </c>
      <c r="G46" s="6">
        <f>SUMIFS('CONTAS A PAGAR'!$N:$N,'CONTAS A PAGAR'!$S:$S,$B46,'CONTAS A PAGAR'!$Z:$Z,DFC!G$1)</f>
        <v>0</v>
      </c>
      <c r="H46" s="6">
        <f>SUMIFS('CONTAS A PAGAR'!$N:$N,'CONTAS A PAGAR'!$S:$S,$B46,'CONTAS A PAGAR'!$Z:$Z,DFC!H$1)</f>
        <v>0</v>
      </c>
    </row>
    <row r="47" spans="1:8" x14ac:dyDescent="0.3">
      <c r="A47" t="s">
        <v>3215</v>
      </c>
      <c r="B47" t="s">
        <v>277</v>
      </c>
      <c r="C47" s="6">
        <f>SUMIFS('CONTAS A PAGAR'!$N:$N,'CONTAS A PAGAR'!$S:$S,$B47,'CONTAS A PAGAR'!$Z:$Z,DFC!C$1)</f>
        <v>0</v>
      </c>
      <c r="D47" s="6">
        <f>SUMIFS('CONTAS A PAGAR'!$N:$N,'CONTAS A PAGAR'!$S:$S,$B47,'CONTAS A PAGAR'!$Z:$Z,DFC!D$1)</f>
        <v>0</v>
      </c>
      <c r="E47" s="6">
        <f>SUMIFS('CONTAS A PAGAR'!$N:$N,'CONTAS A PAGAR'!$S:$S,$B47,'CONTAS A PAGAR'!$Z:$Z,DFC!E$1)</f>
        <v>0</v>
      </c>
      <c r="F47" s="6">
        <f>SUMIFS('CONTAS A PAGAR'!$N:$N,'CONTAS A PAGAR'!$S:$S,$B47,'CONTAS A PAGAR'!$Z:$Z,DFC!F$1)</f>
        <v>0</v>
      </c>
      <c r="G47" s="6">
        <f>SUMIFS('CONTAS A PAGAR'!$N:$N,'CONTAS A PAGAR'!$S:$S,$B47,'CONTAS A PAGAR'!$Z:$Z,DFC!G$1)</f>
        <v>0</v>
      </c>
      <c r="H47" s="6">
        <f>SUMIFS('CONTAS A PAGAR'!$N:$N,'CONTAS A PAGAR'!$S:$S,$B47,'CONTAS A PAGAR'!$Z:$Z,DFC!H$1)</f>
        <v>0</v>
      </c>
    </row>
    <row r="48" spans="1:8" x14ac:dyDescent="0.3">
      <c r="A48" t="s">
        <v>3215</v>
      </c>
      <c r="B48" t="s">
        <v>282</v>
      </c>
      <c r="C48" s="6">
        <f>SUMIFS('CONTAS A PAGAR'!$N:$N,'CONTAS A PAGAR'!$S:$S,$B48,'CONTAS A PAGAR'!$Z:$Z,DFC!C$1)</f>
        <v>0</v>
      </c>
      <c r="D48" s="6">
        <f>SUMIFS('CONTAS A PAGAR'!$N:$N,'CONTAS A PAGAR'!$S:$S,$B48,'CONTAS A PAGAR'!$Z:$Z,DFC!D$1)</f>
        <v>0</v>
      </c>
      <c r="E48" s="6">
        <f>SUMIFS('CONTAS A PAGAR'!$N:$N,'CONTAS A PAGAR'!$S:$S,$B48,'CONTAS A PAGAR'!$Z:$Z,DFC!E$1)</f>
        <v>0</v>
      </c>
      <c r="F48" s="6">
        <f>SUMIFS('CONTAS A PAGAR'!$N:$N,'CONTAS A PAGAR'!$S:$S,$B48,'CONTAS A PAGAR'!$Z:$Z,DFC!F$1)</f>
        <v>0</v>
      </c>
      <c r="G48" s="6">
        <f>SUMIFS('CONTAS A PAGAR'!$N:$N,'CONTAS A PAGAR'!$S:$S,$B48,'CONTAS A PAGAR'!$Z:$Z,DFC!G$1)</f>
        <v>0</v>
      </c>
      <c r="H48" s="6">
        <f>SUMIFS('CONTAS A PAGAR'!$N:$N,'CONTAS A PAGAR'!$S:$S,$B48,'CONTAS A PAGAR'!$Z:$Z,DFC!H$1)</f>
        <v>0</v>
      </c>
    </row>
    <row r="49" spans="1:8" x14ac:dyDescent="0.3">
      <c r="A49" t="s">
        <v>3215</v>
      </c>
      <c r="B49" t="s">
        <v>330</v>
      </c>
      <c r="C49" s="6">
        <f>SUMIFS('CONTAS A PAGAR'!$N:$N,'CONTAS A PAGAR'!$S:$S,$B49,'CONTAS A PAGAR'!$Z:$Z,DFC!C$1)</f>
        <v>0</v>
      </c>
      <c r="D49" s="6">
        <f>SUMIFS('CONTAS A PAGAR'!$N:$N,'CONTAS A PAGAR'!$S:$S,$B49,'CONTAS A PAGAR'!$Z:$Z,DFC!D$1)</f>
        <v>0</v>
      </c>
      <c r="E49" s="6">
        <f>SUMIFS('CONTAS A PAGAR'!$N:$N,'CONTAS A PAGAR'!$S:$S,$B49,'CONTAS A PAGAR'!$Z:$Z,DFC!E$1)</f>
        <v>0</v>
      </c>
      <c r="F49" s="6">
        <f>SUMIFS('CONTAS A PAGAR'!$N:$N,'CONTAS A PAGAR'!$S:$S,$B49,'CONTAS A PAGAR'!$Z:$Z,DFC!F$1)</f>
        <v>0</v>
      </c>
      <c r="G49" s="6">
        <f>SUMIFS('CONTAS A PAGAR'!$N:$N,'CONTAS A PAGAR'!$S:$S,$B49,'CONTAS A PAGAR'!$Z:$Z,DFC!G$1)</f>
        <v>0</v>
      </c>
      <c r="H49" s="6">
        <f>SUMIFS('CONTAS A PAGAR'!$N:$N,'CONTAS A PAGAR'!$S:$S,$B49,'CONTAS A PAGAR'!$Z:$Z,DFC!H$1)</f>
        <v>0</v>
      </c>
    </row>
    <row r="50" spans="1:8" x14ac:dyDescent="0.3">
      <c r="A50" t="s">
        <v>3215</v>
      </c>
      <c r="B50" t="s">
        <v>368</v>
      </c>
      <c r="C50" s="6">
        <f>SUMIFS('CONTAS A PAGAR'!$N:$N,'CONTAS A PAGAR'!$S:$S,$B50,'CONTAS A PAGAR'!$Z:$Z,DFC!C$1)</f>
        <v>0</v>
      </c>
      <c r="D50" s="6">
        <f>SUMIFS('CONTAS A PAGAR'!$N:$N,'CONTAS A PAGAR'!$S:$S,$B50,'CONTAS A PAGAR'!$Z:$Z,DFC!D$1)</f>
        <v>0</v>
      </c>
      <c r="E50" s="6">
        <f>SUMIFS('CONTAS A PAGAR'!$N:$N,'CONTAS A PAGAR'!$S:$S,$B50,'CONTAS A PAGAR'!$Z:$Z,DFC!E$1)</f>
        <v>0</v>
      </c>
      <c r="F50" s="6">
        <f>SUMIFS('CONTAS A PAGAR'!$N:$N,'CONTAS A PAGAR'!$S:$S,$B50,'CONTAS A PAGAR'!$Z:$Z,DFC!F$1)</f>
        <v>0</v>
      </c>
      <c r="G50" s="6">
        <f>SUMIFS('CONTAS A PAGAR'!$N:$N,'CONTAS A PAGAR'!$S:$S,$B50,'CONTAS A PAGAR'!$Z:$Z,DFC!G$1)</f>
        <v>0</v>
      </c>
      <c r="H50" s="6">
        <f>SUMIFS('CONTAS A PAGAR'!$N:$N,'CONTAS A PAGAR'!$S:$S,$B50,'CONTAS A PAGAR'!$Z:$Z,DFC!H$1)</f>
        <v>0</v>
      </c>
    </row>
    <row r="51" spans="1:8" x14ac:dyDescent="0.3">
      <c r="A51" t="s">
        <v>3215</v>
      </c>
      <c r="B51" t="s">
        <v>381</v>
      </c>
      <c r="C51" s="6">
        <f>SUMIFS('CONTAS A PAGAR'!$N:$N,'CONTAS A PAGAR'!$S:$S,$B51,'CONTAS A PAGAR'!$Z:$Z,DFC!C$1)</f>
        <v>0</v>
      </c>
      <c r="D51" s="6">
        <f>SUMIFS('CONTAS A PAGAR'!$N:$N,'CONTAS A PAGAR'!$S:$S,$B51,'CONTAS A PAGAR'!$Z:$Z,DFC!D$1)</f>
        <v>0</v>
      </c>
      <c r="E51" s="6">
        <f>SUMIFS('CONTAS A PAGAR'!$N:$N,'CONTAS A PAGAR'!$S:$S,$B51,'CONTAS A PAGAR'!$Z:$Z,DFC!E$1)</f>
        <v>0</v>
      </c>
      <c r="F51" s="6">
        <f>SUMIFS('CONTAS A PAGAR'!$N:$N,'CONTAS A PAGAR'!$S:$S,$B51,'CONTAS A PAGAR'!$Z:$Z,DFC!F$1)</f>
        <v>0</v>
      </c>
      <c r="G51" s="6">
        <f>SUMIFS('CONTAS A PAGAR'!$N:$N,'CONTAS A PAGAR'!$S:$S,$B51,'CONTAS A PAGAR'!$Z:$Z,DFC!G$1)</f>
        <v>0</v>
      </c>
      <c r="H51" s="6">
        <f>SUMIFS('CONTAS A PAGAR'!$N:$N,'CONTAS A PAGAR'!$S:$S,$B51,'CONTAS A PAGAR'!$Z:$Z,DFC!H$1)</f>
        <v>0</v>
      </c>
    </row>
    <row r="52" spans="1:8" x14ac:dyDescent="0.3">
      <c r="A52" t="s">
        <v>3215</v>
      </c>
      <c r="B52" t="s">
        <v>385</v>
      </c>
      <c r="C52" s="6">
        <f>SUMIFS('CONTAS A PAGAR'!$N:$N,'CONTAS A PAGAR'!$S:$S,$B52,'CONTAS A PAGAR'!$Z:$Z,DFC!C$1)</f>
        <v>0</v>
      </c>
      <c r="D52" s="6">
        <f>SUMIFS('CONTAS A PAGAR'!$N:$N,'CONTAS A PAGAR'!$S:$S,$B52,'CONTAS A PAGAR'!$Z:$Z,DFC!D$1)</f>
        <v>0</v>
      </c>
      <c r="E52" s="6">
        <f>SUMIFS('CONTAS A PAGAR'!$N:$N,'CONTAS A PAGAR'!$S:$S,$B52,'CONTAS A PAGAR'!$Z:$Z,DFC!E$1)</f>
        <v>0</v>
      </c>
      <c r="F52" s="6">
        <f>SUMIFS('CONTAS A PAGAR'!$N:$N,'CONTAS A PAGAR'!$S:$S,$B52,'CONTAS A PAGAR'!$Z:$Z,DFC!F$1)</f>
        <v>0</v>
      </c>
      <c r="G52" s="6">
        <f>SUMIFS('CONTAS A PAGAR'!$N:$N,'CONTAS A PAGAR'!$S:$S,$B52,'CONTAS A PAGAR'!$Z:$Z,DFC!G$1)</f>
        <v>0</v>
      </c>
      <c r="H52" s="6">
        <f>SUMIFS('CONTAS A PAGAR'!$N:$N,'CONTAS A PAGAR'!$S:$S,$B52,'CONTAS A PAGAR'!$Z:$Z,DFC!H$1)</f>
        <v>0</v>
      </c>
    </row>
    <row r="53" spans="1:8" x14ac:dyDescent="0.3">
      <c r="A53" t="s">
        <v>3215</v>
      </c>
      <c r="B53" t="s">
        <v>420</v>
      </c>
      <c r="C53" s="6">
        <f>SUMIFS('CONTAS A PAGAR'!$N:$N,'CONTAS A PAGAR'!$S:$S,$B53,'CONTAS A PAGAR'!$Z:$Z,DFC!C$1)</f>
        <v>0</v>
      </c>
      <c r="D53" s="6">
        <f>SUMIFS('CONTAS A PAGAR'!$N:$N,'CONTAS A PAGAR'!$S:$S,$B53,'CONTAS A PAGAR'!$Z:$Z,DFC!D$1)</f>
        <v>0</v>
      </c>
      <c r="E53" s="6">
        <f>SUMIFS('CONTAS A PAGAR'!$N:$N,'CONTAS A PAGAR'!$S:$S,$B53,'CONTAS A PAGAR'!$Z:$Z,DFC!E$1)</f>
        <v>0</v>
      </c>
      <c r="F53" s="6">
        <f>SUMIFS('CONTAS A PAGAR'!$N:$N,'CONTAS A PAGAR'!$S:$S,$B53,'CONTAS A PAGAR'!$Z:$Z,DFC!F$1)</f>
        <v>0</v>
      </c>
      <c r="G53" s="6">
        <f>SUMIFS('CONTAS A PAGAR'!$N:$N,'CONTAS A PAGAR'!$S:$S,$B53,'CONTAS A PAGAR'!$Z:$Z,DFC!G$1)</f>
        <v>0</v>
      </c>
      <c r="H53" s="6">
        <f>SUMIFS('CONTAS A PAGAR'!$N:$N,'CONTAS A PAGAR'!$S:$S,$B53,'CONTAS A PAGAR'!$Z:$Z,DFC!H$1)</f>
        <v>0</v>
      </c>
    </row>
    <row r="54" spans="1:8" x14ac:dyDescent="0.3">
      <c r="A54" t="s">
        <v>3215</v>
      </c>
      <c r="B54" t="s">
        <v>444</v>
      </c>
      <c r="C54" s="6">
        <f>SUMIFS('CONTAS A PAGAR'!$N:$N,'CONTAS A PAGAR'!$S:$S,$B54,'CONTAS A PAGAR'!$Z:$Z,DFC!C$1)</f>
        <v>0</v>
      </c>
      <c r="D54" s="6">
        <f>SUMIFS('CONTAS A PAGAR'!$N:$N,'CONTAS A PAGAR'!$S:$S,$B54,'CONTAS A PAGAR'!$Z:$Z,DFC!D$1)</f>
        <v>0</v>
      </c>
      <c r="E54" s="6">
        <f>SUMIFS('CONTAS A PAGAR'!$N:$N,'CONTAS A PAGAR'!$S:$S,$B54,'CONTAS A PAGAR'!$Z:$Z,DFC!E$1)</f>
        <v>0</v>
      </c>
      <c r="F54" s="6">
        <f>SUMIFS('CONTAS A PAGAR'!$N:$N,'CONTAS A PAGAR'!$S:$S,$B54,'CONTAS A PAGAR'!$Z:$Z,DFC!F$1)</f>
        <v>0</v>
      </c>
      <c r="G54" s="6">
        <f>SUMIFS('CONTAS A PAGAR'!$N:$N,'CONTAS A PAGAR'!$S:$S,$B54,'CONTAS A PAGAR'!$Z:$Z,DFC!G$1)</f>
        <v>0</v>
      </c>
      <c r="H54" s="6">
        <f>SUMIFS('CONTAS A PAGAR'!$N:$N,'CONTAS A PAGAR'!$S:$S,$B54,'CONTAS A PAGAR'!$Z:$Z,DFC!H$1)</f>
        <v>0</v>
      </c>
    </row>
    <row r="55" spans="1:8" x14ac:dyDescent="0.3">
      <c r="A55" t="s">
        <v>3215</v>
      </c>
      <c r="B55" t="s">
        <v>484</v>
      </c>
      <c r="C55" s="6">
        <f>SUMIFS('CONTAS A PAGAR'!$N:$N,'CONTAS A PAGAR'!$S:$S,$B55,'CONTAS A PAGAR'!$Z:$Z,DFC!C$1)</f>
        <v>0</v>
      </c>
      <c r="D55" s="6">
        <f>SUMIFS('CONTAS A PAGAR'!$N:$N,'CONTAS A PAGAR'!$S:$S,$B55,'CONTAS A PAGAR'!$Z:$Z,DFC!D$1)</f>
        <v>0</v>
      </c>
      <c r="E55" s="6">
        <f>SUMIFS('CONTAS A PAGAR'!$N:$N,'CONTAS A PAGAR'!$S:$S,$B55,'CONTAS A PAGAR'!$Z:$Z,DFC!E$1)</f>
        <v>0</v>
      </c>
      <c r="F55" s="6">
        <f>SUMIFS('CONTAS A PAGAR'!$N:$N,'CONTAS A PAGAR'!$S:$S,$B55,'CONTAS A PAGAR'!$Z:$Z,DFC!F$1)</f>
        <v>0</v>
      </c>
      <c r="G55" s="6">
        <f>SUMIFS('CONTAS A PAGAR'!$N:$N,'CONTAS A PAGAR'!$S:$S,$B55,'CONTAS A PAGAR'!$Z:$Z,DFC!G$1)</f>
        <v>0</v>
      </c>
      <c r="H55" s="6">
        <f>SUMIFS('CONTAS A PAGAR'!$N:$N,'CONTAS A PAGAR'!$S:$S,$B55,'CONTAS A PAGAR'!$Z:$Z,DFC!H$1)</f>
        <v>0</v>
      </c>
    </row>
    <row r="56" spans="1:8" x14ac:dyDescent="0.3">
      <c r="A56" t="s">
        <v>3215</v>
      </c>
      <c r="B56" t="s">
        <v>549</v>
      </c>
      <c r="C56" s="6">
        <f>SUMIFS('CONTAS A PAGAR'!$N:$N,'CONTAS A PAGAR'!$S:$S,$B56,'CONTAS A PAGAR'!$Z:$Z,DFC!C$1)</f>
        <v>0</v>
      </c>
      <c r="D56" s="6">
        <f>SUMIFS('CONTAS A PAGAR'!$N:$N,'CONTAS A PAGAR'!$S:$S,$B56,'CONTAS A PAGAR'!$Z:$Z,DFC!D$1)</f>
        <v>0</v>
      </c>
      <c r="E56" s="6">
        <f>SUMIFS('CONTAS A PAGAR'!$N:$N,'CONTAS A PAGAR'!$S:$S,$B56,'CONTAS A PAGAR'!$Z:$Z,DFC!E$1)</f>
        <v>0</v>
      </c>
      <c r="F56" s="6">
        <f>SUMIFS('CONTAS A PAGAR'!$N:$N,'CONTAS A PAGAR'!$S:$S,$B56,'CONTAS A PAGAR'!$Z:$Z,DFC!F$1)</f>
        <v>0</v>
      </c>
      <c r="G56" s="6">
        <f>SUMIFS('CONTAS A PAGAR'!$N:$N,'CONTAS A PAGAR'!$S:$S,$B56,'CONTAS A PAGAR'!$Z:$Z,DFC!G$1)</f>
        <v>0</v>
      </c>
      <c r="H56" s="6">
        <f>SUMIFS('CONTAS A PAGAR'!$N:$N,'CONTAS A PAGAR'!$S:$S,$B56,'CONTAS A PAGAR'!$Z:$Z,DFC!H$1)</f>
        <v>0</v>
      </c>
    </row>
    <row r="57" spans="1:8" x14ac:dyDescent="0.3">
      <c r="A57" t="s">
        <v>3215</v>
      </c>
      <c r="B57" t="s">
        <v>614</v>
      </c>
      <c r="C57" s="6">
        <f>SUMIFS('CONTAS A PAGAR'!$N:$N,'CONTAS A PAGAR'!$S:$S,$B57,'CONTAS A PAGAR'!$Z:$Z,DFC!C$1)</f>
        <v>0</v>
      </c>
      <c r="D57" s="6">
        <f>SUMIFS('CONTAS A PAGAR'!$N:$N,'CONTAS A PAGAR'!$S:$S,$B57,'CONTAS A PAGAR'!$Z:$Z,DFC!D$1)</f>
        <v>0</v>
      </c>
      <c r="E57" s="6">
        <f>SUMIFS('CONTAS A PAGAR'!$N:$N,'CONTAS A PAGAR'!$S:$S,$B57,'CONTAS A PAGAR'!$Z:$Z,DFC!E$1)</f>
        <v>0</v>
      </c>
      <c r="F57" s="6">
        <f>SUMIFS('CONTAS A PAGAR'!$N:$N,'CONTAS A PAGAR'!$S:$S,$B57,'CONTAS A PAGAR'!$Z:$Z,DFC!F$1)</f>
        <v>0</v>
      </c>
      <c r="G57" s="6">
        <f>SUMIFS('CONTAS A PAGAR'!$N:$N,'CONTAS A PAGAR'!$S:$S,$B57,'CONTAS A PAGAR'!$Z:$Z,DFC!G$1)</f>
        <v>0</v>
      </c>
      <c r="H57" s="6">
        <f>SUMIFS('CONTAS A PAGAR'!$N:$N,'CONTAS A PAGAR'!$S:$S,$B57,'CONTAS A PAGAR'!$Z:$Z,DFC!H$1)</f>
        <v>0</v>
      </c>
    </row>
    <row r="58" spans="1:8" x14ac:dyDescent="0.3">
      <c r="A58" t="s">
        <v>3215</v>
      </c>
      <c r="B58" t="s">
        <v>320</v>
      </c>
      <c r="C58" s="6">
        <f>SUMIFS('CONTAS A PAGAR'!$N:$N,'CONTAS A PAGAR'!$S:$S,$B58,'CONTAS A PAGAR'!$Z:$Z,DFC!C$1)</f>
        <v>0</v>
      </c>
      <c r="D58" s="6">
        <f>SUMIFS('CONTAS A PAGAR'!$N:$N,'CONTAS A PAGAR'!$S:$S,$B58,'CONTAS A PAGAR'!$Z:$Z,DFC!D$1)</f>
        <v>0</v>
      </c>
      <c r="E58" s="6">
        <f>SUMIFS('CONTAS A PAGAR'!$N:$N,'CONTAS A PAGAR'!$S:$S,$B58,'CONTAS A PAGAR'!$Z:$Z,DFC!E$1)</f>
        <v>0</v>
      </c>
      <c r="F58" s="10">
        <f>SUMIFS('CONTAS A PAGAR'!$N:$N,'CONTAS A PAGAR'!$S:$S,$B58,'CONTAS A PAGAR'!$Z:$Z,DFC!F$1)</f>
        <v>0</v>
      </c>
      <c r="G58" s="10">
        <f>SUMIFS('CONTAS A PAGAR'!$N:$N,'CONTAS A PAGAR'!$S:$S,$B58,'CONTAS A PAGAR'!$Z:$Z,DFC!G$1)</f>
        <v>0</v>
      </c>
      <c r="H58" s="10">
        <f>SUMIFS('CONTAS A PAGAR'!$N:$N,'CONTAS A PAGAR'!$S:$S,$B58,'CONTAS A PAGAR'!$Z:$Z,DFC!H$1)</f>
        <v>0</v>
      </c>
    </row>
    <row r="59" spans="1:8" x14ac:dyDescent="0.3">
      <c r="A59" t="s">
        <v>3215</v>
      </c>
      <c r="B59" t="s">
        <v>720</v>
      </c>
      <c r="C59" s="6">
        <f>SUMIFS('CONTAS A PAGAR'!$N:$N,'CONTAS A PAGAR'!$S:$S,$B59,'CONTAS A PAGAR'!$Z:$Z,DFC!C$1)</f>
        <v>0</v>
      </c>
      <c r="D59" s="6">
        <f>SUMIFS('CONTAS A PAGAR'!$N:$N,'CONTAS A PAGAR'!$S:$S,$B59,'CONTAS A PAGAR'!$Z:$Z,DFC!D$1)</f>
        <v>0</v>
      </c>
      <c r="E59" s="6">
        <f>SUMIFS('CONTAS A PAGAR'!$N:$N,'CONTAS A PAGAR'!$S:$S,$B59,'CONTAS A PAGAR'!$Z:$Z,DFC!E$1)</f>
        <v>0</v>
      </c>
      <c r="F59" s="6">
        <f>SUMIFS('CONTAS A PAGAR'!$N:$N,'CONTAS A PAGAR'!$S:$S,$B59,'CONTAS A PAGAR'!$Z:$Z,DFC!F$1)</f>
        <v>0</v>
      </c>
      <c r="G59" s="6">
        <f>SUMIFS('CONTAS A PAGAR'!$N:$N,'CONTAS A PAGAR'!$S:$S,$B59,'CONTAS A PAGAR'!$Z:$Z,DFC!G$1)</f>
        <v>0</v>
      </c>
      <c r="H59" s="6">
        <f>SUMIFS('CONTAS A PAGAR'!$N:$N,'CONTAS A PAGAR'!$S:$S,$B59,'CONTAS A PAGAR'!$Z:$Z,DFC!H$1)</f>
        <v>0</v>
      </c>
    </row>
    <row r="60" spans="1:8" x14ac:dyDescent="0.3">
      <c r="A60" t="s">
        <v>3215</v>
      </c>
      <c r="B60" t="s">
        <v>1151</v>
      </c>
      <c r="C60" s="6">
        <f>SUMIFS('CONTAS A PAGAR'!$N:$N,'CONTAS A PAGAR'!$S:$S,$B60,'CONTAS A PAGAR'!$Z:$Z,DFC!C$1)</f>
        <v>0</v>
      </c>
      <c r="D60" s="6">
        <f>SUMIFS('CONTAS A PAGAR'!$N:$N,'CONTAS A PAGAR'!$S:$S,$B60,'CONTAS A PAGAR'!$Z:$Z,DFC!D$1)</f>
        <v>0</v>
      </c>
      <c r="E60" s="6">
        <f>SUMIFS('CONTAS A PAGAR'!$N:$N,'CONTAS A PAGAR'!$S:$S,$B60,'CONTAS A PAGAR'!$Z:$Z,DFC!E$1)</f>
        <v>0</v>
      </c>
      <c r="F60" s="6">
        <f>SUMIFS('CONTAS A PAGAR'!$N:$N,'CONTAS A PAGAR'!$S:$S,$B60,'CONTAS A PAGAR'!$Z:$Z,DFC!F$1)</f>
        <v>0</v>
      </c>
      <c r="G60" s="6">
        <f>SUMIFS('CONTAS A PAGAR'!$N:$N,'CONTAS A PAGAR'!$S:$S,$B60,'CONTAS A PAGAR'!$Z:$Z,DFC!G$1)</f>
        <v>0</v>
      </c>
      <c r="H60" s="6">
        <f>SUMIFS('CONTAS A PAGAR'!$N:$N,'CONTAS A PAGAR'!$S:$S,$B60,'CONTAS A PAGAR'!$Z:$Z,DFC!H$1)</f>
        <v>0</v>
      </c>
    </row>
    <row r="61" spans="1:8" x14ac:dyDescent="0.3">
      <c r="A61" t="s">
        <v>3215</v>
      </c>
      <c r="B61" t="s">
        <v>1161</v>
      </c>
      <c r="C61" s="6">
        <f>SUMIFS('CONTAS A PAGAR'!$N:$N,'CONTAS A PAGAR'!$S:$S,$B61,'CONTAS A PAGAR'!$Z:$Z,DFC!C$1)</f>
        <v>0</v>
      </c>
      <c r="D61" s="6">
        <f>SUMIFS('CONTAS A PAGAR'!$N:$N,'CONTAS A PAGAR'!$S:$S,$B61,'CONTAS A PAGAR'!$Z:$Z,DFC!D$1)</f>
        <v>0</v>
      </c>
      <c r="E61" s="6">
        <f>SUMIFS('CONTAS A PAGAR'!$N:$N,'CONTAS A PAGAR'!$S:$S,$B61,'CONTAS A PAGAR'!$Z:$Z,DFC!E$1)</f>
        <v>0</v>
      </c>
      <c r="F61" s="6">
        <f>SUMIFS('CONTAS A PAGAR'!$N:$N,'CONTAS A PAGAR'!$S:$S,$B61,'CONTAS A PAGAR'!$Z:$Z,DFC!F$1)</f>
        <v>0</v>
      </c>
      <c r="G61" s="6">
        <f>SUMIFS('CONTAS A PAGAR'!$N:$N,'CONTAS A PAGAR'!$S:$S,$B61,'CONTAS A PAGAR'!$Z:$Z,DFC!G$1)</f>
        <v>0</v>
      </c>
      <c r="H61" s="6">
        <f>SUMIFS('CONTAS A PAGAR'!$N:$N,'CONTAS A PAGAR'!$S:$S,$B61,'CONTAS A PAGAR'!$Z:$Z,DFC!H$1)</f>
        <v>0</v>
      </c>
    </row>
    <row r="62" spans="1:8" x14ac:dyDescent="0.3">
      <c r="A62" t="s">
        <v>3215</v>
      </c>
      <c r="B62" t="s">
        <v>1163</v>
      </c>
      <c r="C62" s="6">
        <f>SUMIFS('CONTAS A PAGAR'!$N:$N,'CONTAS A PAGAR'!$S:$S,$B62,'CONTAS A PAGAR'!$Z:$Z,DFC!C$1)</f>
        <v>0</v>
      </c>
      <c r="D62" s="6">
        <f>SUMIFS('CONTAS A PAGAR'!$N:$N,'CONTAS A PAGAR'!$S:$S,$B62,'CONTAS A PAGAR'!$Z:$Z,DFC!D$1)</f>
        <v>0</v>
      </c>
      <c r="E62" s="6">
        <f>SUMIFS('CONTAS A PAGAR'!$N:$N,'CONTAS A PAGAR'!$S:$S,$B62,'CONTAS A PAGAR'!$Z:$Z,DFC!E$1)</f>
        <v>0</v>
      </c>
      <c r="F62" s="6">
        <f>SUMIFS('CONTAS A PAGAR'!$N:$N,'CONTAS A PAGAR'!$S:$S,$B62,'CONTAS A PAGAR'!$Z:$Z,DFC!F$1)</f>
        <v>0</v>
      </c>
      <c r="G62" s="6">
        <f>SUMIFS('CONTAS A PAGAR'!$N:$N,'CONTAS A PAGAR'!$S:$S,$B62,'CONTAS A PAGAR'!$Z:$Z,DFC!G$1)</f>
        <v>0</v>
      </c>
      <c r="H62" s="6">
        <f>SUMIFS('CONTAS A PAGAR'!$N:$N,'CONTAS A PAGAR'!$S:$S,$B62,'CONTAS A PAGAR'!$Z:$Z,DFC!H$1)</f>
        <v>0</v>
      </c>
    </row>
    <row r="63" spans="1:8" x14ac:dyDescent="0.3">
      <c r="A63" t="s">
        <v>3215</v>
      </c>
      <c r="B63" t="s">
        <v>1240</v>
      </c>
      <c r="C63" s="6">
        <f>SUMIFS('CONTAS A PAGAR'!$N:$N,'CONTAS A PAGAR'!$S:$S,$B63,'CONTAS A PAGAR'!$Z:$Z,DFC!C$1)</f>
        <v>0</v>
      </c>
      <c r="D63" s="6">
        <f>SUMIFS('CONTAS A PAGAR'!$N:$N,'CONTAS A PAGAR'!$S:$S,$B63,'CONTAS A PAGAR'!$Z:$Z,DFC!D$1)</f>
        <v>0</v>
      </c>
      <c r="E63" s="6">
        <f>SUMIFS('CONTAS A PAGAR'!$N:$N,'CONTAS A PAGAR'!$S:$S,$B63,'CONTAS A PAGAR'!$Z:$Z,DFC!E$1)</f>
        <v>0</v>
      </c>
      <c r="F63" s="6">
        <f>SUMIFS('CONTAS A PAGAR'!$N:$N,'CONTAS A PAGAR'!$S:$S,$B63,'CONTAS A PAGAR'!$Z:$Z,DFC!F$1)</f>
        <v>0</v>
      </c>
      <c r="G63" s="6">
        <f>SUMIFS('CONTAS A PAGAR'!$N:$N,'CONTAS A PAGAR'!$S:$S,$B63,'CONTAS A PAGAR'!$Z:$Z,DFC!G$1)</f>
        <v>0</v>
      </c>
      <c r="H63" s="6">
        <f>SUMIFS('CONTAS A PAGAR'!$N:$N,'CONTAS A PAGAR'!$S:$S,$B63,'CONTAS A PAGAR'!$Z:$Z,DFC!H$1)</f>
        <v>0</v>
      </c>
    </row>
    <row r="64" spans="1:8" x14ac:dyDescent="0.3">
      <c r="A64" t="s">
        <v>3215</v>
      </c>
      <c r="B64" t="s">
        <v>1301</v>
      </c>
      <c r="C64" s="6">
        <f>SUMIFS('CONTAS A PAGAR'!$N:$N,'CONTAS A PAGAR'!$S:$S,$B64,'CONTAS A PAGAR'!$Z:$Z,DFC!C$1)</f>
        <v>0</v>
      </c>
      <c r="D64" s="6">
        <f>SUMIFS('CONTAS A PAGAR'!$N:$N,'CONTAS A PAGAR'!$S:$S,$B64,'CONTAS A PAGAR'!$Z:$Z,DFC!D$1)</f>
        <v>0</v>
      </c>
      <c r="E64" s="6">
        <f>SUMIFS('CONTAS A PAGAR'!$N:$N,'CONTAS A PAGAR'!$S:$S,$B64,'CONTAS A PAGAR'!$Z:$Z,DFC!E$1)</f>
        <v>0</v>
      </c>
      <c r="F64" s="6">
        <f>SUMIFS('CONTAS A PAGAR'!$N:$N,'CONTAS A PAGAR'!$S:$S,$B64,'CONTAS A PAGAR'!$Z:$Z,DFC!F$1)</f>
        <v>0</v>
      </c>
      <c r="G64" s="6">
        <f>SUMIFS('CONTAS A PAGAR'!$N:$N,'CONTAS A PAGAR'!$S:$S,$B64,'CONTAS A PAGAR'!$Z:$Z,DFC!G$1)</f>
        <v>0</v>
      </c>
      <c r="H64" s="6">
        <f>SUMIFS('CONTAS A PAGAR'!$N:$N,'CONTAS A PAGAR'!$S:$S,$B64,'CONTAS A PAGAR'!$Z:$Z,DFC!H$1)</f>
        <v>0</v>
      </c>
    </row>
    <row r="65" spans="1:8" x14ac:dyDescent="0.3">
      <c r="A65" t="s">
        <v>3215</v>
      </c>
      <c r="B65" s="8" t="s">
        <v>1673</v>
      </c>
      <c r="C65" s="9">
        <f>SUM(C3:C64)</f>
        <v>0</v>
      </c>
      <c r="D65" s="9">
        <f t="shared" ref="D65:H65" si="0">SUM(D3:D64)</f>
        <v>0</v>
      </c>
      <c r="E65" s="9">
        <f t="shared" si="0"/>
        <v>0</v>
      </c>
      <c r="F65" s="9">
        <f t="shared" si="0"/>
        <v>0</v>
      </c>
      <c r="G65" s="9">
        <f t="shared" si="0"/>
        <v>0</v>
      </c>
      <c r="H65" s="9">
        <f t="shared" si="0"/>
        <v>0</v>
      </c>
    </row>
    <row r="66" spans="1:8" x14ac:dyDescent="0.3">
      <c r="A66" t="s">
        <v>3215</v>
      </c>
      <c r="B66" s="8" t="s">
        <v>1673</v>
      </c>
      <c r="C66" s="9">
        <f>C2-C65</f>
        <v>0</v>
      </c>
      <c r="D66" s="9">
        <f t="shared" ref="D66:H66" si="1">D2-D65</f>
        <v>0</v>
      </c>
      <c r="E66" s="9">
        <f t="shared" si="1"/>
        <v>0</v>
      </c>
      <c r="F66" s="9">
        <f t="shared" si="1"/>
        <v>0</v>
      </c>
      <c r="G66" s="9">
        <f t="shared" si="1"/>
        <v>0</v>
      </c>
      <c r="H66" s="9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B47B-3312-414E-B893-E0C8CB0D7336}">
  <dimension ref="B3:C5"/>
  <sheetViews>
    <sheetView workbookViewId="0">
      <selection activeCell="C5" sqref="C5"/>
    </sheetView>
  </sheetViews>
  <sheetFormatPr defaultRowHeight="14.4" x14ac:dyDescent="0.3"/>
  <cols>
    <col min="2" max="2" width="19.109375" bestFit="1" customWidth="1"/>
    <col min="3" max="3" width="13.109375" bestFit="1" customWidth="1"/>
  </cols>
  <sheetData>
    <row r="3" spans="2:3" x14ac:dyDescent="0.3">
      <c r="B3" t="s">
        <v>3231</v>
      </c>
      <c r="C3" s="25">
        <f>SUM(DFC!F66:H66)</f>
        <v>0</v>
      </c>
    </row>
    <row r="4" spans="2:3" x14ac:dyDescent="0.3">
      <c r="B4" t="s">
        <v>3232</v>
      </c>
      <c r="C4" s="7">
        <f>SUM('ANALISE RECEITA'!Q8:Q9)</f>
        <v>1304401.392</v>
      </c>
    </row>
    <row r="5" spans="2:3" x14ac:dyDescent="0.3">
      <c r="B5" t="s">
        <v>3233</v>
      </c>
      <c r="C5" s="7">
        <f>SUM(C3:C4)</f>
        <v>1304401.392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4D6C-1DCB-41B5-B9B5-3655E1707FA5}">
  <sheetPr filterMode="1"/>
  <dimension ref="B2:U65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29" sqref="F29"/>
    </sheetView>
  </sheetViews>
  <sheetFormatPr defaultRowHeight="14.4" x14ac:dyDescent="0.3"/>
  <cols>
    <col min="1" max="1" width="1.88671875" customWidth="1"/>
    <col min="2" max="2" width="23.21875" customWidth="1"/>
    <col min="3" max="21" width="10.109375" customWidth="1"/>
  </cols>
  <sheetData>
    <row r="2" spans="2:21" s="8" customFormat="1" x14ac:dyDescent="0.3">
      <c r="C2" s="19">
        <f>SUM(C4:C65)</f>
        <v>1099.8800000000001</v>
      </c>
      <c r="D2" s="19">
        <f t="shared" ref="D2:T2" si="0">SUM(D4:D65)</f>
        <v>26353.149999999998</v>
      </c>
      <c r="E2" s="19">
        <f t="shared" si="0"/>
        <v>1977</v>
      </c>
      <c r="F2" s="19">
        <f t="shared" si="0"/>
        <v>9966.94</v>
      </c>
      <c r="G2" s="19">
        <f t="shared" si="0"/>
        <v>9840</v>
      </c>
      <c r="H2" s="19">
        <f t="shared" si="0"/>
        <v>29142.04</v>
      </c>
      <c r="I2" s="19">
        <f t="shared" si="0"/>
        <v>93710.01999999999</v>
      </c>
      <c r="J2" s="19">
        <f t="shared" si="0"/>
        <v>72057.06</v>
      </c>
      <c r="K2" s="19">
        <f t="shared" si="0"/>
        <v>24406.87</v>
      </c>
      <c r="L2" s="19">
        <f t="shared" si="0"/>
        <v>12565.02</v>
      </c>
      <c r="M2" s="19">
        <f t="shared" si="0"/>
        <v>32485</v>
      </c>
      <c r="N2" s="19">
        <f t="shared" si="0"/>
        <v>9945.0300000000007</v>
      </c>
      <c r="O2" s="19">
        <f t="shared" si="0"/>
        <v>34921</v>
      </c>
      <c r="P2" s="19">
        <f t="shared" si="0"/>
        <v>42853.990000000005</v>
      </c>
      <c r="Q2" s="19">
        <f t="shared" si="0"/>
        <v>21287.52</v>
      </c>
      <c r="R2" s="19">
        <f t="shared" si="0"/>
        <v>6176</v>
      </c>
      <c r="S2" s="19">
        <f t="shared" si="0"/>
        <v>22097</v>
      </c>
      <c r="T2" s="19">
        <f t="shared" si="0"/>
        <v>104415</v>
      </c>
      <c r="U2" s="18">
        <f>SUM(C2:T2)</f>
        <v>555298.52</v>
      </c>
    </row>
    <row r="3" spans="2:21" s="8" customFormat="1" x14ac:dyDescent="0.3">
      <c r="C3" s="15">
        <v>45944</v>
      </c>
      <c r="D3" s="15">
        <v>45945</v>
      </c>
      <c r="E3" s="15">
        <v>45946</v>
      </c>
      <c r="F3" s="15">
        <v>45947</v>
      </c>
      <c r="G3" s="15">
        <v>45948</v>
      </c>
      <c r="H3" s="15">
        <v>45949</v>
      </c>
      <c r="I3" s="20">
        <v>45950</v>
      </c>
      <c r="J3" s="20">
        <v>45951</v>
      </c>
      <c r="K3" s="15">
        <v>45952</v>
      </c>
      <c r="L3" s="15">
        <v>45953</v>
      </c>
      <c r="M3" s="15">
        <v>45954</v>
      </c>
      <c r="N3" s="15">
        <v>45955</v>
      </c>
      <c r="O3" s="15">
        <v>45956</v>
      </c>
      <c r="P3" s="15">
        <v>45957</v>
      </c>
      <c r="Q3" s="20">
        <v>45958</v>
      </c>
      <c r="R3" s="20">
        <v>45959</v>
      </c>
      <c r="S3" s="15">
        <v>45960</v>
      </c>
      <c r="T3" s="15">
        <v>45961</v>
      </c>
      <c r="U3" s="16" t="s">
        <v>1673</v>
      </c>
    </row>
    <row r="4" spans="2:21" x14ac:dyDescent="0.3">
      <c r="B4" t="s">
        <v>29</v>
      </c>
      <c r="C4" s="17">
        <f>SUMIFS('CONTAS A PAGAR'!$N:$N,'CONTAS A PAGAR'!$K:$K,DIÁRIO!C$3,'CONTAS A PAGAR'!$S:$S,DIÁRIO!$B4)</f>
        <v>0</v>
      </c>
      <c r="D4" s="17">
        <f>SUMIFS('CONTAS A PAGAR'!$N:$N,'CONTAS A PAGAR'!$K:$K,DIÁRIO!D$3,'CONTAS A PAGAR'!$S:$S,DIÁRIO!$B4)</f>
        <v>9840</v>
      </c>
      <c r="E4" s="17">
        <f>SUMIFS('CONTAS A PAGAR'!$N:$N,'CONTAS A PAGAR'!$K:$K,DIÁRIO!E$3,'CONTAS A PAGAR'!$S:$S,DIÁRIO!$B4)</f>
        <v>0</v>
      </c>
      <c r="F4" s="17">
        <f>SUMIFS('CONTAS A PAGAR'!$N:$N,'CONTAS A PAGAR'!$K:$K,DIÁRIO!F$3,'CONTAS A PAGAR'!$S:$S,DIÁRIO!$B4)</f>
        <v>0</v>
      </c>
      <c r="G4" s="17">
        <f>SUMIFS('CONTAS A PAGAR'!$N:$N,'CONTAS A PAGAR'!$K:$K,DIÁRIO!G$3,'CONTAS A PAGAR'!$S:$S,DIÁRIO!$B4)</f>
        <v>9840</v>
      </c>
      <c r="H4" s="17">
        <f>SUMIFS('CONTAS A PAGAR'!$N:$N,'CONTAS A PAGAR'!$K:$K,DIÁRIO!H$3,'CONTAS A PAGAR'!$S:$S,DIÁRIO!$B4)</f>
        <v>0</v>
      </c>
      <c r="I4" s="17">
        <f>SUMIFS('CONTAS A PAGAR'!$N:$N,'CONTAS A PAGAR'!$K:$K,DIÁRIO!I$3,'CONTAS A PAGAR'!$S:$S,DIÁRIO!$B4)</f>
        <v>22248.799999999999</v>
      </c>
      <c r="J4" s="17">
        <f>SUMIFS('CONTAS A PAGAR'!$N:$N,'CONTAS A PAGAR'!$K:$K,DIÁRIO!J$3,'CONTAS A PAGAR'!$S:$S,DIÁRIO!$B4)</f>
        <v>9840</v>
      </c>
      <c r="K4" s="17">
        <f>SUMIFS('CONTAS A PAGAR'!$N:$N,'CONTAS A PAGAR'!$K:$K,DIÁRIO!K$3,'CONTAS A PAGAR'!$S:$S,DIÁRIO!$B4)</f>
        <v>0</v>
      </c>
      <c r="L4" s="17">
        <f>SUMIFS('CONTAS A PAGAR'!$N:$N,'CONTAS A PAGAR'!$K:$K,DIÁRIO!L$3,'CONTAS A PAGAR'!$S:$S,DIÁRIO!$B4)</f>
        <v>0</v>
      </c>
      <c r="M4" s="17">
        <f>SUMIFS('CONTAS A PAGAR'!$N:$N,'CONTAS A PAGAR'!$K:$K,DIÁRIO!M$3,'CONTAS A PAGAR'!$S:$S,DIÁRIO!$B4)</f>
        <v>0</v>
      </c>
      <c r="N4" s="17">
        <f>SUMIFS('CONTAS A PAGAR'!$N:$N,'CONTAS A PAGAR'!$K:$K,DIÁRIO!N$3,'CONTAS A PAGAR'!$S:$S,DIÁRIO!$B4)</f>
        <v>0</v>
      </c>
      <c r="O4" s="17">
        <f>SUMIFS('CONTAS A PAGAR'!$N:$N,'CONTAS A PAGAR'!$K:$K,DIÁRIO!O$3,'CONTAS A PAGAR'!$S:$S,DIÁRIO!$B4)</f>
        <v>9840</v>
      </c>
      <c r="P4" s="17">
        <f>SUMIFS('CONTAS A PAGAR'!$N:$N,'CONTAS A PAGAR'!$K:$K,DIÁRIO!P$3,'CONTAS A PAGAR'!$S:$S,DIÁRIO!$B4)</f>
        <v>15817.51</v>
      </c>
      <c r="Q4" s="17">
        <f>SUMIFS('CONTAS A PAGAR'!$N:$N,'CONTAS A PAGAR'!$K:$K,DIÁRIO!Q$3,'CONTAS A PAGAR'!$S:$S,DIÁRIO!$B4)</f>
        <v>0</v>
      </c>
      <c r="R4" s="17">
        <f>SUMIFS('CONTAS A PAGAR'!$N:$N,'CONTAS A PAGAR'!$K:$K,DIÁRIO!R$3,'CONTAS A PAGAR'!$S:$S,DIÁRIO!$B4)</f>
        <v>0</v>
      </c>
      <c r="S4" s="17">
        <f>SUMIFS('CONTAS A PAGAR'!$N:$N,'CONTAS A PAGAR'!$K:$K,DIÁRIO!S$3,'CONTAS A PAGAR'!$S:$S,DIÁRIO!$B4)</f>
        <v>18090</v>
      </c>
      <c r="T4" s="17">
        <f>SUMIFS('CONTAS A PAGAR'!$N:$N,'CONTAS A PAGAR'!$K:$K,DIÁRIO!T$3,'CONTAS A PAGAR'!$S:$S,DIÁRIO!$B4)</f>
        <v>0</v>
      </c>
      <c r="U4" s="18">
        <f>SUM(C4:T4)</f>
        <v>95516.31</v>
      </c>
    </row>
    <row r="5" spans="2:21" x14ac:dyDescent="0.3">
      <c r="B5" t="s">
        <v>41</v>
      </c>
      <c r="C5" s="17">
        <f>SUMIFS('CONTAS A PAGAR'!$N:$N,'CONTAS A PAGAR'!$K:$K,DIÁRIO!C$3,'CONTAS A PAGAR'!$S:$S,DIÁRIO!$B5)</f>
        <v>0</v>
      </c>
      <c r="D5" s="17">
        <f>SUMIFS('CONTAS A PAGAR'!$N:$N,'CONTAS A PAGAR'!$K:$K,DIÁRIO!D$3,'CONTAS A PAGAR'!$S:$S,DIÁRIO!$B5)</f>
        <v>8710</v>
      </c>
      <c r="E5" s="17">
        <f>SUMIFS('CONTAS A PAGAR'!$N:$N,'CONTAS A PAGAR'!$K:$K,DIÁRIO!E$3,'CONTAS A PAGAR'!$S:$S,DIÁRIO!$B5)</f>
        <v>0</v>
      </c>
      <c r="F5" s="17">
        <f>SUMIFS('CONTAS A PAGAR'!$N:$N,'CONTAS A PAGAR'!$K:$K,DIÁRIO!F$3,'CONTAS A PAGAR'!$S:$S,DIÁRIO!$B5)</f>
        <v>0</v>
      </c>
      <c r="G5" s="17">
        <f>SUMIFS('CONTAS A PAGAR'!$N:$N,'CONTAS A PAGAR'!$K:$K,DIÁRIO!G$3,'CONTAS A PAGAR'!$S:$S,DIÁRIO!$B5)</f>
        <v>0</v>
      </c>
      <c r="H5" s="17">
        <f>SUMIFS('CONTAS A PAGAR'!$N:$N,'CONTAS A PAGAR'!$K:$K,DIÁRIO!H$3,'CONTAS A PAGAR'!$S:$S,DIÁRIO!$B5)</f>
        <v>0</v>
      </c>
      <c r="I5" s="17">
        <f>SUMIFS('CONTAS A PAGAR'!$N:$N,'CONTAS A PAGAR'!$K:$K,DIÁRIO!I$3,'CONTAS A PAGAR'!$S:$S,DIÁRIO!$B5)</f>
        <v>3620.5</v>
      </c>
      <c r="J5" s="17">
        <f>SUMIFS('CONTAS A PAGAR'!$N:$N,'CONTAS A PAGAR'!$K:$K,DIÁRIO!J$3,'CONTAS A PAGAR'!$S:$S,DIÁRIO!$B5)</f>
        <v>0</v>
      </c>
      <c r="K5" s="17">
        <f>SUMIFS('CONTAS A PAGAR'!$N:$N,'CONTAS A PAGAR'!$K:$K,DIÁRIO!K$3,'CONTAS A PAGAR'!$S:$S,DIÁRIO!$B5)</f>
        <v>0</v>
      </c>
      <c r="L5" s="17">
        <f>SUMIFS('CONTAS A PAGAR'!$N:$N,'CONTAS A PAGAR'!$K:$K,DIÁRIO!L$3,'CONTAS A PAGAR'!$S:$S,DIÁRIO!$B5)</f>
        <v>0</v>
      </c>
      <c r="M5" s="17">
        <f>SUMIFS('CONTAS A PAGAR'!$N:$N,'CONTAS A PAGAR'!$K:$K,DIÁRIO!M$3,'CONTAS A PAGAR'!$S:$S,DIÁRIO!$B5)</f>
        <v>0</v>
      </c>
      <c r="N5" s="17">
        <f>SUMIFS('CONTAS A PAGAR'!$N:$N,'CONTAS A PAGAR'!$K:$K,DIÁRIO!N$3,'CONTAS A PAGAR'!$S:$S,DIÁRIO!$B5)</f>
        <v>0</v>
      </c>
      <c r="O5" s="17">
        <f>SUMIFS('CONTAS A PAGAR'!$N:$N,'CONTAS A PAGAR'!$K:$K,DIÁRIO!O$3,'CONTAS A PAGAR'!$S:$S,DIÁRIO!$B5)</f>
        <v>0</v>
      </c>
      <c r="P5" s="17">
        <f>SUMIFS('CONTAS A PAGAR'!$N:$N,'CONTAS A PAGAR'!$K:$K,DIÁRIO!P$3,'CONTAS A PAGAR'!$S:$S,DIÁRIO!$B5)</f>
        <v>0</v>
      </c>
      <c r="Q5" s="17">
        <f>SUMIFS('CONTAS A PAGAR'!$N:$N,'CONTAS A PAGAR'!$K:$K,DIÁRIO!Q$3,'CONTAS A PAGAR'!$S:$S,DIÁRIO!$B5)</f>
        <v>3065</v>
      </c>
      <c r="R5" s="17">
        <f>SUMIFS('CONTAS A PAGAR'!$N:$N,'CONTAS A PAGAR'!$K:$K,DIÁRIO!R$3,'CONTAS A PAGAR'!$S:$S,DIÁRIO!$B5)</f>
        <v>0</v>
      </c>
      <c r="S5" s="17">
        <f>SUMIFS('CONTAS A PAGAR'!$N:$N,'CONTAS A PAGAR'!$K:$K,DIÁRIO!S$3,'CONTAS A PAGAR'!$S:$S,DIÁRIO!$B5)</f>
        <v>3365</v>
      </c>
      <c r="T5" s="17">
        <f>SUMIFS('CONTAS A PAGAR'!$N:$N,'CONTAS A PAGAR'!$K:$K,DIÁRIO!T$3,'CONTAS A PAGAR'!$S:$S,DIÁRIO!$B5)</f>
        <v>0</v>
      </c>
      <c r="U5" s="18">
        <f t="shared" ref="U5:U65" si="1">SUM(C5:T5)</f>
        <v>18760.5</v>
      </c>
    </row>
    <row r="6" spans="2:21" x14ac:dyDescent="0.3">
      <c r="B6" t="s">
        <v>51</v>
      </c>
      <c r="C6" s="17">
        <f>SUMIFS('CONTAS A PAGAR'!$N:$N,'CONTAS A PAGAR'!$K:$K,DIÁRIO!C$3,'CONTAS A PAGAR'!$S:$S,DIÁRIO!$B6)</f>
        <v>0</v>
      </c>
      <c r="D6" s="17">
        <f>SUMIFS('CONTAS A PAGAR'!$N:$N,'CONTAS A PAGAR'!$K:$K,DIÁRIO!D$3,'CONTAS A PAGAR'!$S:$S,DIÁRIO!$B6)</f>
        <v>0</v>
      </c>
      <c r="E6" s="17">
        <f>SUMIFS('CONTAS A PAGAR'!$N:$N,'CONTAS A PAGAR'!$K:$K,DIÁRIO!E$3,'CONTAS A PAGAR'!$S:$S,DIÁRIO!$B6)</f>
        <v>0</v>
      </c>
      <c r="F6" s="17">
        <f>SUMIFS('CONTAS A PAGAR'!$N:$N,'CONTAS A PAGAR'!$K:$K,DIÁRIO!F$3,'CONTAS A PAGAR'!$S:$S,DIÁRIO!$B6)</f>
        <v>0</v>
      </c>
      <c r="G6" s="17">
        <f>SUMIFS('CONTAS A PAGAR'!$N:$N,'CONTAS A PAGAR'!$K:$K,DIÁRIO!G$3,'CONTAS A PAGAR'!$S:$S,DIÁRIO!$B6)</f>
        <v>0</v>
      </c>
      <c r="H6" s="17">
        <f>SUMIFS('CONTAS A PAGAR'!$N:$N,'CONTAS A PAGAR'!$K:$K,DIÁRIO!H$3,'CONTAS A PAGAR'!$S:$S,DIÁRIO!$B6)</f>
        <v>0</v>
      </c>
      <c r="I6" s="17">
        <f>SUMIFS('CONTAS A PAGAR'!$N:$N,'CONTAS A PAGAR'!$K:$K,DIÁRIO!I$3,'CONTAS A PAGAR'!$S:$S,DIÁRIO!$B6)</f>
        <v>881</v>
      </c>
      <c r="J6" s="17">
        <f>SUMIFS('CONTAS A PAGAR'!$N:$N,'CONTAS A PAGAR'!$K:$K,DIÁRIO!J$3,'CONTAS A PAGAR'!$S:$S,DIÁRIO!$B6)</f>
        <v>0</v>
      </c>
      <c r="K6" s="17">
        <f>SUMIFS('CONTAS A PAGAR'!$N:$N,'CONTAS A PAGAR'!$K:$K,DIÁRIO!K$3,'CONTAS A PAGAR'!$S:$S,DIÁRIO!$B6)</f>
        <v>0</v>
      </c>
      <c r="L6" s="17">
        <f>SUMIFS('CONTAS A PAGAR'!$N:$N,'CONTAS A PAGAR'!$K:$K,DIÁRIO!L$3,'CONTAS A PAGAR'!$S:$S,DIÁRIO!$B6)</f>
        <v>0</v>
      </c>
      <c r="M6" s="17">
        <f>SUMIFS('CONTAS A PAGAR'!$N:$N,'CONTAS A PAGAR'!$K:$K,DIÁRIO!M$3,'CONTAS A PAGAR'!$S:$S,DIÁRIO!$B6)</f>
        <v>0</v>
      </c>
      <c r="N6" s="17">
        <f>SUMIFS('CONTAS A PAGAR'!$N:$N,'CONTAS A PAGAR'!$K:$K,DIÁRIO!N$3,'CONTAS A PAGAR'!$S:$S,DIÁRIO!$B6)</f>
        <v>0</v>
      </c>
      <c r="O6" s="17">
        <f>SUMIFS('CONTAS A PAGAR'!$N:$N,'CONTAS A PAGAR'!$K:$K,DIÁRIO!O$3,'CONTAS A PAGAR'!$S:$S,DIÁRIO!$B6)</f>
        <v>0</v>
      </c>
      <c r="P6" s="17">
        <f>SUMIFS('CONTAS A PAGAR'!$N:$N,'CONTAS A PAGAR'!$K:$K,DIÁRIO!P$3,'CONTAS A PAGAR'!$S:$S,DIÁRIO!$B6)</f>
        <v>0</v>
      </c>
      <c r="Q6" s="17">
        <f>SUMIFS('CONTAS A PAGAR'!$N:$N,'CONTAS A PAGAR'!$K:$K,DIÁRIO!Q$3,'CONTAS A PAGAR'!$S:$S,DIÁRIO!$B6)</f>
        <v>0</v>
      </c>
      <c r="R6" s="17">
        <f>SUMIFS('CONTAS A PAGAR'!$N:$N,'CONTAS A PAGAR'!$K:$K,DIÁRIO!R$3,'CONTAS A PAGAR'!$S:$S,DIÁRIO!$B6)</f>
        <v>0</v>
      </c>
      <c r="S6" s="17">
        <f>SUMIFS('CONTAS A PAGAR'!$N:$N,'CONTAS A PAGAR'!$K:$K,DIÁRIO!S$3,'CONTAS A PAGAR'!$S:$S,DIÁRIO!$B6)</f>
        <v>0</v>
      </c>
      <c r="T6" s="17">
        <f>SUMIFS('CONTAS A PAGAR'!$N:$N,'CONTAS A PAGAR'!$K:$K,DIÁRIO!T$3,'CONTAS A PAGAR'!$S:$S,DIÁRIO!$B6)</f>
        <v>0</v>
      </c>
      <c r="U6" s="18">
        <f t="shared" si="1"/>
        <v>881</v>
      </c>
    </row>
    <row r="7" spans="2:21" x14ac:dyDescent="0.3">
      <c r="B7" t="s">
        <v>58</v>
      </c>
      <c r="C7" s="17">
        <f>SUMIFS('CONTAS A PAGAR'!$N:$N,'CONTAS A PAGAR'!$K:$K,DIÁRIO!C$3,'CONTAS A PAGAR'!$S:$S,DIÁRIO!$B7)</f>
        <v>0</v>
      </c>
      <c r="D7" s="17">
        <f>SUMIFS('CONTAS A PAGAR'!$N:$N,'CONTAS A PAGAR'!$K:$K,DIÁRIO!D$3,'CONTAS A PAGAR'!$S:$S,DIÁRIO!$B7)</f>
        <v>0</v>
      </c>
      <c r="E7" s="17">
        <f>SUMIFS('CONTAS A PAGAR'!$N:$N,'CONTAS A PAGAR'!$K:$K,DIÁRIO!E$3,'CONTAS A PAGAR'!$S:$S,DIÁRIO!$B7)</f>
        <v>0</v>
      </c>
      <c r="F7" s="17">
        <f>SUMIFS('CONTAS A PAGAR'!$N:$N,'CONTAS A PAGAR'!$K:$K,DIÁRIO!F$3,'CONTAS A PAGAR'!$S:$S,DIÁRIO!$B7)</f>
        <v>0</v>
      </c>
      <c r="G7" s="17">
        <f>SUMIFS('CONTAS A PAGAR'!$N:$N,'CONTAS A PAGAR'!$K:$K,DIÁRIO!G$3,'CONTAS A PAGAR'!$S:$S,DIÁRIO!$B7)</f>
        <v>0</v>
      </c>
      <c r="H7" s="17">
        <f>SUMIFS('CONTAS A PAGAR'!$N:$N,'CONTAS A PAGAR'!$K:$K,DIÁRIO!H$3,'CONTAS A PAGAR'!$S:$S,DIÁRIO!$B7)</f>
        <v>0</v>
      </c>
      <c r="I7" s="17">
        <f>SUMIFS('CONTAS A PAGAR'!$N:$N,'CONTAS A PAGAR'!$K:$K,DIÁRIO!I$3,'CONTAS A PAGAR'!$S:$S,DIÁRIO!$B7)</f>
        <v>34977.5</v>
      </c>
      <c r="J7" s="17">
        <f>SUMIFS('CONTAS A PAGAR'!$N:$N,'CONTAS A PAGAR'!$K:$K,DIÁRIO!J$3,'CONTAS A PAGAR'!$S:$S,DIÁRIO!$B7)</f>
        <v>0</v>
      </c>
      <c r="K7" s="17">
        <f>SUMIFS('CONTAS A PAGAR'!$N:$N,'CONTAS A PAGAR'!$K:$K,DIÁRIO!K$3,'CONTAS A PAGAR'!$S:$S,DIÁRIO!$B7)</f>
        <v>0</v>
      </c>
      <c r="L7" s="17">
        <f>SUMIFS('CONTAS A PAGAR'!$N:$N,'CONTAS A PAGAR'!$K:$K,DIÁRIO!L$3,'CONTAS A PAGAR'!$S:$S,DIÁRIO!$B7)</f>
        <v>0</v>
      </c>
      <c r="M7" s="17">
        <f>SUMIFS('CONTAS A PAGAR'!$N:$N,'CONTAS A PAGAR'!$K:$K,DIÁRIO!M$3,'CONTAS A PAGAR'!$S:$S,DIÁRIO!$B7)</f>
        <v>0</v>
      </c>
      <c r="N7" s="17">
        <f>SUMIFS('CONTAS A PAGAR'!$N:$N,'CONTAS A PAGAR'!$K:$K,DIÁRIO!N$3,'CONTAS A PAGAR'!$S:$S,DIÁRIO!$B7)</f>
        <v>0</v>
      </c>
      <c r="O7" s="17">
        <f>SUMIFS('CONTAS A PAGAR'!$N:$N,'CONTAS A PAGAR'!$K:$K,DIÁRIO!O$3,'CONTAS A PAGAR'!$S:$S,DIÁRIO!$B7)</f>
        <v>0</v>
      </c>
      <c r="P7" s="17">
        <f>SUMIFS('CONTAS A PAGAR'!$N:$N,'CONTAS A PAGAR'!$K:$K,DIÁRIO!P$3,'CONTAS A PAGAR'!$S:$S,DIÁRIO!$B7)</f>
        <v>20494.5</v>
      </c>
      <c r="Q7" s="17">
        <f>SUMIFS('CONTAS A PAGAR'!$N:$N,'CONTAS A PAGAR'!$K:$K,DIÁRIO!Q$3,'CONTAS A PAGAR'!$S:$S,DIÁRIO!$B7)</f>
        <v>0</v>
      </c>
      <c r="R7" s="17">
        <f>SUMIFS('CONTAS A PAGAR'!$N:$N,'CONTAS A PAGAR'!$K:$K,DIÁRIO!R$3,'CONTAS A PAGAR'!$S:$S,DIÁRIO!$B7)</f>
        <v>0</v>
      </c>
      <c r="S7" s="17">
        <f>SUMIFS('CONTAS A PAGAR'!$N:$N,'CONTAS A PAGAR'!$K:$K,DIÁRIO!S$3,'CONTAS A PAGAR'!$S:$S,DIÁRIO!$B7)</f>
        <v>0</v>
      </c>
      <c r="T7" s="17">
        <f>SUMIFS('CONTAS A PAGAR'!$N:$N,'CONTAS A PAGAR'!$K:$K,DIÁRIO!T$3,'CONTAS A PAGAR'!$S:$S,DIÁRIO!$B7)</f>
        <v>0</v>
      </c>
      <c r="U7" s="18">
        <f t="shared" si="1"/>
        <v>55472</v>
      </c>
    </row>
    <row r="8" spans="2:21" hidden="1" x14ac:dyDescent="0.3">
      <c r="B8" t="s">
        <v>73</v>
      </c>
      <c r="C8" s="6">
        <f>SUMIFS('CONTAS A PAGAR'!$N:$N,'CONTAS A PAGAR'!$K:$K,DIÁRIO!C$3,'CONTAS A PAGAR'!$S:$S,DIÁRIO!$B8)</f>
        <v>467.8</v>
      </c>
      <c r="D8" s="6">
        <f>SUMIFS('CONTAS A PAGAR'!$N:$N,'CONTAS A PAGAR'!$K:$K,DIÁRIO!D$3,'CONTAS A PAGAR'!$S:$S,DIÁRIO!$B8)</f>
        <v>0</v>
      </c>
      <c r="E8" s="6">
        <f>SUMIFS('CONTAS A PAGAR'!$N:$N,'CONTAS A PAGAR'!$K:$K,DIÁRIO!E$3,'CONTAS A PAGAR'!$S:$S,DIÁRIO!$B8)</f>
        <v>0</v>
      </c>
      <c r="F8" s="6">
        <f>SUMIFS('CONTAS A PAGAR'!$N:$N,'CONTAS A PAGAR'!$K:$K,DIÁRIO!F$3,'CONTAS A PAGAR'!$S:$S,DIÁRIO!$B8)</f>
        <v>0</v>
      </c>
      <c r="G8" s="6">
        <f>SUMIFS('CONTAS A PAGAR'!$N:$N,'CONTAS A PAGAR'!$K:$K,DIÁRIO!G$3,'CONTAS A PAGAR'!$S:$S,DIÁRIO!$B8)</f>
        <v>0</v>
      </c>
      <c r="H8" s="6">
        <f>SUMIFS('CONTAS A PAGAR'!$N:$N,'CONTAS A PAGAR'!$K:$K,DIÁRIO!H$3,'CONTAS A PAGAR'!$S:$S,DIÁRIO!$B8)</f>
        <v>0</v>
      </c>
      <c r="I8" s="6">
        <f>SUMIFS('CONTAS A PAGAR'!$N:$N,'CONTAS A PAGAR'!$K:$K,DIÁRIO!I$3,'CONTAS A PAGAR'!$S:$S,DIÁRIO!$B8)</f>
        <v>0</v>
      </c>
      <c r="J8" s="6">
        <f>SUMIFS('CONTAS A PAGAR'!$N:$N,'CONTAS A PAGAR'!$K:$K,DIÁRIO!J$3,'CONTAS A PAGAR'!$S:$S,DIÁRIO!$B8)</f>
        <v>0</v>
      </c>
      <c r="K8" s="6">
        <f>SUMIFS('CONTAS A PAGAR'!$N:$N,'CONTAS A PAGAR'!$K:$K,DIÁRIO!K$3,'CONTAS A PAGAR'!$S:$S,DIÁRIO!$B8)</f>
        <v>0</v>
      </c>
      <c r="L8" s="6">
        <f>SUMIFS('CONTAS A PAGAR'!$N:$N,'CONTAS A PAGAR'!$K:$K,DIÁRIO!L$3,'CONTAS A PAGAR'!$S:$S,DIÁRIO!$B8)</f>
        <v>0</v>
      </c>
      <c r="M8" s="6">
        <f>SUMIFS('CONTAS A PAGAR'!$N:$N,'CONTAS A PAGAR'!$K:$K,DIÁRIO!M$3,'CONTAS A PAGAR'!$S:$S,DIÁRIO!$B8)</f>
        <v>0</v>
      </c>
      <c r="N8" s="6">
        <f>SUMIFS('CONTAS A PAGAR'!$N:$N,'CONTAS A PAGAR'!$K:$K,DIÁRIO!N$3,'CONTAS A PAGAR'!$S:$S,DIÁRIO!$B8)</f>
        <v>0</v>
      </c>
      <c r="O8" s="6">
        <f>SUMIFS('CONTAS A PAGAR'!$N:$N,'CONTAS A PAGAR'!$K:$K,DIÁRIO!O$3,'CONTAS A PAGAR'!$S:$S,DIÁRIO!$B8)</f>
        <v>0</v>
      </c>
      <c r="P8" s="6">
        <f>SUMIFS('CONTAS A PAGAR'!$N:$N,'CONTAS A PAGAR'!$K:$K,DIÁRIO!P$3,'CONTAS A PAGAR'!$S:$S,DIÁRIO!$B8)</f>
        <v>0</v>
      </c>
      <c r="Q8" s="6">
        <f>SUMIFS('CONTAS A PAGAR'!$N:$N,'CONTAS A PAGAR'!$K:$K,DIÁRIO!Q$3,'CONTAS A PAGAR'!$S:$S,DIÁRIO!$B8)</f>
        <v>0</v>
      </c>
      <c r="R8" s="6">
        <f>SUMIFS('CONTAS A PAGAR'!$N:$N,'CONTAS A PAGAR'!$K:$K,DIÁRIO!R$3,'CONTAS A PAGAR'!$S:$S,DIÁRIO!$B8)</f>
        <v>0</v>
      </c>
      <c r="S8" s="6">
        <f>SUMIFS('CONTAS A PAGAR'!$N:$N,'CONTAS A PAGAR'!$K:$K,DIÁRIO!S$3,'CONTAS A PAGAR'!$S:$S,DIÁRIO!$B8)</f>
        <v>0</v>
      </c>
      <c r="T8" s="6">
        <f>SUMIFS('CONTAS A PAGAR'!$N:$N,'CONTAS A PAGAR'!$K:$K,DIÁRIO!T$3,'CONTAS A PAGAR'!$S:$S,DIÁRIO!$B8)</f>
        <v>0</v>
      </c>
      <c r="U8" s="7">
        <f t="shared" si="1"/>
        <v>467.8</v>
      </c>
    </row>
    <row r="9" spans="2:21" x14ac:dyDescent="0.3">
      <c r="B9" t="s">
        <v>154</v>
      </c>
      <c r="C9" s="17">
        <f>SUMIFS('CONTAS A PAGAR'!$N:$N,'CONTAS A PAGAR'!$K:$K,DIÁRIO!C$3,'CONTAS A PAGAR'!$S:$S,DIÁRIO!$B9)</f>
        <v>0</v>
      </c>
      <c r="D9" s="17">
        <f>SUMIFS('CONTAS A PAGAR'!$N:$N,'CONTAS A PAGAR'!$K:$K,DIÁRIO!D$3,'CONTAS A PAGAR'!$S:$S,DIÁRIO!$B9)</f>
        <v>2182.6</v>
      </c>
      <c r="E9" s="17">
        <f>SUMIFS('CONTAS A PAGAR'!$N:$N,'CONTAS A PAGAR'!$K:$K,DIÁRIO!E$3,'CONTAS A PAGAR'!$S:$S,DIÁRIO!$B9)</f>
        <v>0</v>
      </c>
      <c r="F9" s="17">
        <f>SUMIFS('CONTAS A PAGAR'!$N:$N,'CONTAS A PAGAR'!$K:$K,DIÁRIO!F$3,'CONTAS A PAGAR'!$S:$S,DIÁRIO!$B9)</f>
        <v>0</v>
      </c>
      <c r="G9" s="17">
        <f>SUMIFS('CONTAS A PAGAR'!$N:$N,'CONTAS A PAGAR'!$K:$K,DIÁRIO!G$3,'CONTAS A PAGAR'!$S:$S,DIÁRIO!$B9)</f>
        <v>0</v>
      </c>
      <c r="H9" s="17">
        <f>SUMIFS('CONTAS A PAGAR'!$N:$N,'CONTAS A PAGAR'!$K:$K,DIÁRIO!H$3,'CONTAS A PAGAR'!$S:$S,DIÁRIO!$B9)</f>
        <v>0</v>
      </c>
      <c r="I9" s="17">
        <f>SUMIFS('CONTAS A PAGAR'!$N:$N,'CONTAS A PAGAR'!$K:$K,DIÁRIO!I$3,'CONTAS A PAGAR'!$S:$S,DIÁRIO!$B9)</f>
        <v>0</v>
      </c>
      <c r="J9" s="17">
        <f>SUMIFS('CONTAS A PAGAR'!$N:$N,'CONTAS A PAGAR'!$K:$K,DIÁRIO!J$3,'CONTAS A PAGAR'!$S:$S,DIÁRIO!$B9)</f>
        <v>2000</v>
      </c>
      <c r="K9" s="17">
        <f>SUMIFS('CONTAS A PAGAR'!$N:$N,'CONTAS A PAGAR'!$K:$K,DIÁRIO!K$3,'CONTAS A PAGAR'!$S:$S,DIÁRIO!$B9)</f>
        <v>0</v>
      </c>
      <c r="L9" s="17">
        <f>SUMIFS('CONTAS A PAGAR'!$N:$N,'CONTAS A PAGAR'!$K:$K,DIÁRIO!L$3,'CONTAS A PAGAR'!$S:$S,DIÁRIO!$B9)</f>
        <v>0</v>
      </c>
      <c r="M9" s="17">
        <f>SUMIFS('CONTAS A PAGAR'!$N:$N,'CONTAS A PAGAR'!$K:$K,DIÁRIO!M$3,'CONTAS A PAGAR'!$S:$S,DIÁRIO!$B9)</f>
        <v>3250</v>
      </c>
      <c r="N9" s="17">
        <f>SUMIFS('CONTAS A PAGAR'!$N:$N,'CONTAS A PAGAR'!$K:$K,DIÁRIO!N$3,'CONTAS A PAGAR'!$S:$S,DIÁRIO!$B9)</f>
        <v>2195.0300000000002</v>
      </c>
      <c r="O9" s="17">
        <f>SUMIFS('CONTAS A PAGAR'!$N:$N,'CONTAS A PAGAR'!$K:$K,DIÁRIO!O$3,'CONTAS A PAGAR'!$S:$S,DIÁRIO!$B9)</f>
        <v>0</v>
      </c>
      <c r="P9" s="17">
        <f>SUMIFS('CONTAS A PAGAR'!$N:$N,'CONTAS A PAGAR'!$K:$K,DIÁRIO!P$3,'CONTAS A PAGAR'!$S:$S,DIÁRIO!$B9)</f>
        <v>0</v>
      </c>
      <c r="Q9" s="17">
        <f>SUMIFS('CONTAS A PAGAR'!$N:$N,'CONTAS A PAGAR'!$K:$K,DIÁRIO!Q$3,'CONTAS A PAGAR'!$S:$S,DIÁRIO!$B9)</f>
        <v>0</v>
      </c>
      <c r="R9" s="17">
        <f>SUMIFS('CONTAS A PAGAR'!$N:$N,'CONTAS A PAGAR'!$K:$K,DIÁRIO!R$3,'CONTAS A PAGAR'!$S:$S,DIÁRIO!$B9)</f>
        <v>882</v>
      </c>
      <c r="S9" s="17">
        <f>SUMIFS('CONTAS A PAGAR'!$N:$N,'CONTAS A PAGAR'!$K:$K,DIÁRIO!S$3,'CONTAS A PAGAR'!$S:$S,DIÁRIO!$B9)</f>
        <v>0</v>
      </c>
      <c r="T9" s="17">
        <f>SUMIFS('CONTAS A PAGAR'!$N:$N,'CONTAS A PAGAR'!$K:$K,DIÁRIO!T$3,'CONTAS A PAGAR'!$S:$S,DIÁRIO!$B9)</f>
        <v>0</v>
      </c>
      <c r="U9" s="18">
        <f t="shared" si="1"/>
        <v>10509.630000000001</v>
      </c>
    </row>
    <row r="10" spans="2:21" x14ac:dyDescent="0.3">
      <c r="B10" t="s">
        <v>259</v>
      </c>
      <c r="C10" s="17">
        <f>SUMIFS('CONTAS A PAGAR'!$N:$N,'CONTAS A PAGAR'!$K:$K,DIÁRIO!C$3,'CONTAS A PAGAR'!$S:$S,DIÁRIO!$B10)</f>
        <v>0</v>
      </c>
      <c r="D10" s="17">
        <f>SUMIFS('CONTAS A PAGAR'!$N:$N,'CONTAS A PAGAR'!$K:$K,DIÁRIO!D$3,'CONTAS A PAGAR'!$S:$S,DIÁRIO!$B10)</f>
        <v>0</v>
      </c>
      <c r="E10" s="17">
        <f>SUMIFS('CONTAS A PAGAR'!$N:$N,'CONTAS A PAGAR'!$K:$K,DIÁRIO!E$3,'CONTAS A PAGAR'!$S:$S,DIÁRIO!$B10)</f>
        <v>0</v>
      </c>
      <c r="F10" s="17">
        <f>SUMIFS('CONTAS A PAGAR'!$N:$N,'CONTAS A PAGAR'!$K:$K,DIÁRIO!F$3,'CONTAS A PAGAR'!$S:$S,DIÁRIO!$B10)</f>
        <v>0</v>
      </c>
      <c r="G10" s="17">
        <f>SUMIFS('CONTAS A PAGAR'!$N:$N,'CONTAS A PAGAR'!$K:$K,DIÁRIO!G$3,'CONTAS A PAGAR'!$S:$S,DIÁRIO!$B10)</f>
        <v>0</v>
      </c>
      <c r="H10" s="17">
        <f>SUMIFS('CONTAS A PAGAR'!$N:$N,'CONTAS A PAGAR'!$K:$K,DIÁRIO!H$3,'CONTAS A PAGAR'!$S:$S,DIÁRIO!$B10)</f>
        <v>0</v>
      </c>
      <c r="I10" s="17">
        <f>SUMIFS('CONTAS A PAGAR'!$N:$N,'CONTAS A PAGAR'!$K:$K,DIÁRIO!I$3,'CONTAS A PAGAR'!$S:$S,DIÁRIO!$B10)</f>
        <v>0</v>
      </c>
      <c r="J10" s="17">
        <f>SUMIFS('CONTAS A PAGAR'!$N:$N,'CONTAS A PAGAR'!$K:$K,DIÁRIO!J$3,'CONTAS A PAGAR'!$S:$S,DIÁRIO!$B10)</f>
        <v>89</v>
      </c>
      <c r="K10" s="17">
        <f>SUMIFS('CONTAS A PAGAR'!$N:$N,'CONTAS A PAGAR'!$K:$K,DIÁRIO!K$3,'CONTAS A PAGAR'!$S:$S,DIÁRIO!$B10)</f>
        <v>0</v>
      </c>
      <c r="L10" s="17">
        <f>SUMIFS('CONTAS A PAGAR'!$N:$N,'CONTAS A PAGAR'!$K:$K,DIÁRIO!L$3,'CONTAS A PAGAR'!$S:$S,DIÁRIO!$B10)</f>
        <v>0</v>
      </c>
      <c r="M10" s="17">
        <f>SUMIFS('CONTAS A PAGAR'!$N:$N,'CONTAS A PAGAR'!$K:$K,DIÁRIO!M$3,'CONTAS A PAGAR'!$S:$S,DIÁRIO!$B10)</f>
        <v>0</v>
      </c>
      <c r="N10" s="17">
        <f>SUMIFS('CONTAS A PAGAR'!$N:$N,'CONTAS A PAGAR'!$K:$K,DIÁRIO!N$3,'CONTAS A PAGAR'!$S:$S,DIÁRIO!$B10)</f>
        <v>0</v>
      </c>
      <c r="O10" s="17">
        <f>SUMIFS('CONTAS A PAGAR'!$N:$N,'CONTAS A PAGAR'!$K:$K,DIÁRIO!O$3,'CONTAS A PAGAR'!$S:$S,DIÁRIO!$B10)</f>
        <v>0</v>
      </c>
      <c r="P10" s="17">
        <f>SUMIFS('CONTAS A PAGAR'!$N:$N,'CONTAS A PAGAR'!$K:$K,DIÁRIO!P$3,'CONTAS A PAGAR'!$S:$S,DIÁRIO!$B10)</f>
        <v>0</v>
      </c>
      <c r="Q10" s="17">
        <f>SUMIFS('CONTAS A PAGAR'!$N:$N,'CONTAS A PAGAR'!$K:$K,DIÁRIO!Q$3,'CONTAS A PAGAR'!$S:$S,DIÁRIO!$B10)</f>
        <v>0</v>
      </c>
      <c r="R10" s="17">
        <f>SUMIFS('CONTAS A PAGAR'!$N:$N,'CONTAS A PAGAR'!$K:$K,DIÁRIO!R$3,'CONTAS A PAGAR'!$S:$S,DIÁRIO!$B10)</f>
        <v>5294</v>
      </c>
      <c r="S10" s="17">
        <f>SUMIFS('CONTAS A PAGAR'!$N:$N,'CONTAS A PAGAR'!$K:$K,DIÁRIO!S$3,'CONTAS A PAGAR'!$S:$S,DIÁRIO!$B10)</f>
        <v>0</v>
      </c>
      <c r="T10" s="17">
        <f>SUMIFS('CONTAS A PAGAR'!$N:$N,'CONTAS A PAGAR'!$K:$K,DIÁRIO!T$3,'CONTAS A PAGAR'!$S:$S,DIÁRIO!$B10)</f>
        <v>0</v>
      </c>
      <c r="U10" s="18">
        <f t="shared" si="1"/>
        <v>5383</v>
      </c>
    </row>
    <row r="11" spans="2:21" hidden="1" x14ac:dyDescent="0.3">
      <c r="B11" t="s">
        <v>347</v>
      </c>
      <c r="C11" s="6">
        <f>SUMIFS('CONTAS A PAGAR'!$N:$N,'CONTAS A PAGAR'!$K:$K,DIÁRIO!C$3,'CONTAS A PAGAR'!$S:$S,DIÁRIO!$B11)</f>
        <v>0</v>
      </c>
      <c r="D11" s="6">
        <f>SUMIFS('CONTAS A PAGAR'!$N:$N,'CONTAS A PAGAR'!$K:$K,DIÁRIO!D$3,'CONTAS A PAGAR'!$S:$S,DIÁRIO!$B11)</f>
        <v>1125</v>
      </c>
      <c r="E11" s="6">
        <f>SUMIFS('CONTAS A PAGAR'!$N:$N,'CONTAS A PAGAR'!$K:$K,DIÁRIO!E$3,'CONTAS A PAGAR'!$S:$S,DIÁRIO!$B11)</f>
        <v>0</v>
      </c>
      <c r="F11" s="6">
        <f>SUMIFS('CONTAS A PAGAR'!$N:$N,'CONTAS A PAGAR'!$K:$K,DIÁRIO!F$3,'CONTAS A PAGAR'!$S:$S,DIÁRIO!$B11)</f>
        <v>0</v>
      </c>
      <c r="G11" s="6">
        <f>SUMIFS('CONTAS A PAGAR'!$N:$N,'CONTAS A PAGAR'!$K:$K,DIÁRIO!G$3,'CONTAS A PAGAR'!$S:$S,DIÁRIO!$B11)</f>
        <v>0</v>
      </c>
      <c r="H11" s="6">
        <f>SUMIFS('CONTAS A PAGAR'!$N:$N,'CONTAS A PAGAR'!$K:$K,DIÁRIO!H$3,'CONTAS A PAGAR'!$S:$S,DIÁRIO!$B11)</f>
        <v>0</v>
      </c>
      <c r="I11" s="6">
        <f>SUMIFS('CONTAS A PAGAR'!$N:$N,'CONTAS A PAGAR'!$K:$K,DIÁRIO!I$3,'CONTAS A PAGAR'!$S:$S,DIÁRIO!$B11)</f>
        <v>0</v>
      </c>
      <c r="J11" s="6">
        <f>SUMIFS('CONTAS A PAGAR'!$N:$N,'CONTAS A PAGAR'!$K:$K,DIÁRIO!J$3,'CONTAS A PAGAR'!$S:$S,DIÁRIO!$B11)</f>
        <v>0</v>
      </c>
      <c r="K11" s="6">
        <f>SUMIFS('CONTAS A PAGAR'!$N:$N,'CONTAS A PAGAR'!$K:$K,DIÁRIO!K$3,'CONTAS A PAGAR'!$S:$S,DIÁRIO!$B11)</f>
        <v>0</v>
      </c>
      <c r="L11" s="6">
        <f>SUMIFS('CONTAS A PAGAR'!$N:$N,'CONTAS A PAGAR'!$K:$K,DIÁRIO!L$3,'CONTAS A PAGAR'!$S:$S,DIÁRIO!$B11)</f>
        <v>0</v>
      </c>
      <c r="M11" s="6">
        <f>SUMIFS('CONTAS A PAGAR'!$N:$N,'CONTAS A PAGAR'!$K:$K,DIÁRIO!M$3,'CONTAS A PAGAR'!$S:$S,DIÁRIO!$B11)</f>
        <v>0</v>
      </c>
      <c r="N11" s="6">
        <f>SUMIFS('CONTAS A PAGAR'!$N:$N,'CONTAS A PAGAR'!$K:$K,DIÁRIO!N$3,'CONTAS A PAGAR'!$S:$S,DIÁRIO!$B11)</f>
        <v>0</v>
      </c>
      <c r="O11" s="6">
        <f>SUMIFS('CONTAS A PAGAR'!$N:$N,'CONTAS A PAGAR'!$K:$K,DIÁRIO!O$3,'CONTAS A PAGAR'!$S:$S,DIÁRIO!$B11)</f>
        <v>0</v>
      </c>
      <c r="P11" s="6">
        <f>SUMIFS('CONTAS A PAGAR'!$N:$N,'CONTAS A PAGAR'!$K:$K,DIÁRIO!P$3,'CONTAS A PAGAR'!$S:$S,DIÁRIO!$B11)</f>
        <v>0</v>
      </c>
      <c r="Q11" s="6">
        <f>SUMIFS('CONTAS A PAGAR'!$N:$N,'CONTAS A PAGAR'!$K:$K,DIÁRIO!Q$3,'CONTAS A PAGAR'!$S:$S,DIÁRIO!$B11)</f>
        <v>0</v>
      </c>
      <c r="R11" s="6">
        <f>SUMIFS('CONTAS A PAGAR'!$N:$N,'CONTAS A PAGAR'!$K:$K,DIÁRIO!R$3,'CONTAS A PAGAR'!$S:$S,DIÁRIO!$B11)</f>
        <v>0</v>
      </c>
      <c r="S11" s="6">
        <f>SUMIFS('CONTAS A PAGAR'!$N:$N,'CONTAS A PAGAR'!$K:$K,DIÁRIO!S$3,'CONTAS A PAGAR'!$S:$S,DIÁRIO!$B11)</f>
        <v>0</v>
      </c>
      <c r="T11" s="6">
        <f>SUMIFS('CONTAS A PAGAR'!$N:$N,'CONTAS A PAGAR'!$K:$K,DIÁRIO!T$3,'CONTAS A PAGAR'!$S:$S,DIÁRIO!$B11)</f>
        <v>0</v>
      </c>
      <c r="U11" s="7">
        <f t="shared" si="1"/>
        <v>1125</v>
      </c>
    </row>
    <row r="12" spans="2:21" hidden="1" x14ac:dyDescent="0.3">
      <c r="B12" t="s">
        <v>300</v>
      </c>
      <c r="C12" s="6">
        <f>SUMIFS('CONTAS A PAGAR'!$N:$N,'CONTAS A PAGAR'!$K:$K,DIÁRIO!C$3,'CONTAS A PAGAR'!$S:$S,DIÁRIO!$B12)</f>
        <v>0</v>
      </c>
      <c r="D12" s="6">
        <f>SUMIFS('CONTAS A PAGAR'!$N:$N,'CONTAS A PAGAR'!$K:$K,DIÁRIO!D$3,'CONTAS A PAGAR'!$S:$S,DIÁRIO!$B12)</f>
        <v>0</v>
      </c>
      <c r="E12" s="6">
        <f>SUMIFS('CONTAS A PAGAR'!$N:$N,'CONTAS A PAGAR'!$K:$K,DIÁRIO!E$3,'CONTAS A PAGAR'!$S:$S,DIÁRIO!$B12)</f>
        <v>427</v>
      </c>
      <c r="F12" s="6">
        <f>SUMIFS('CONTAS A PAGAR'!$N:$N,'CONTAS A PAGAR'!$K:$K,DIÁRIO!F$3,'CONTAS A PAGAR'!$S:$S,DIÁRIO!$B12)</f>
        <v>0</v>
      </c>
      <c r="G12" s="6">
        <f>SUMIFS('CONTAS A PAGAR'!$N:$N,'CONTAS A PAGAR'!$K:$K,DIÁRIO!G$3,'CONTAS A PAGAR'!$S:$S,DIÁRIO!$B12)</f>
        <v>0</v>
      </c>
      <c r="H12" s="6">
        <f>SUMIFS('CONTAS A PAGAR'!$N:$N,'CONTAS A PAGAR'!$K:$K,DIÁRIO!H$3,'CONTAS A PAGAR'!$S:$S,DIÁRIO!$B12)</f>
        <v>0</v>
      </c>
      <c r="I12" s="6">
        <f>SUMIFS('CONTAS A PAGAR'!$N:$N,'CONTAS A PAGAR'!$K:$K,DIÁRIO!I$3,'CONTAS A PAGAR'!$S:$S,DIÁRIO!$B12)</f>
        <v>0</v>
      </c>
      <c r="J12" s="6">
        <f>SUMIFS('CONTAS A PAGAR'!$N:$N,'CONTAS A PAGAR'!$K:$K,DIÁRIO!J$3,'CONTAS A PAGAR'!$S:$S,DIÁRIO!$B12)</f>
        <v>0</v>
      </c>
      <c r="K12" s="6">
        <f>SUMIFS('CONTAS A PAGAR'!$N:$N,'CONTAS A PAGAR'!$K:$K,DIÁRIO!K$3,'CONTAS A PAGAR'!$S:$S,DIÁRIO!$B12)</f>
        <v>0</v>
      </c>
      <c r="L12" s="6">
        <f>SUMIFS('CONTAS A PAGAR'!$N:$N,'CONTAS A PAGAR'!$K:$K,DIÁRIO!L$3,'CONTAS A PAGAR'!$S:$S,DIÁRIO!$B12)</f>
        <v>0</v>
      </c>
      <c r="M12" s="6">
        <f>SUMIFS('CONTAS A PAGAR'!$N:$N,'CONTAS A PAGAR'!$K:$K,DIÁRIO!M$3,'CONTAS A PAGAR'!$S:$S,DIÁRIO!$B12)</f>
        <v>0</v>
      </c>
      <c r="N12" s="6">
        <f>SUMIFS('CONTAS A PAGAR'!$N:$N,'CONTAS A PAGAR'!$K:$K,DIÁRIO!N$3,'CONTAS A PAGAR'!$S:$S,DIÁRIO!$B12)</f>
        <v>0</v>
      </c>
      <c r="O12" s="6">
        <f>SUMIFS('CONTAS A PAGAR'!$N:$N,'CONTAS A PAGAR'!$K:$K,DIÁRIO!O$3,'CONTAS A PAGAR'!$S:$S,DIÁRIO!$B12)</f>
        <v>0</v>
      </c>
      <c r="P12" s="6">
        <f>SUMIFS('CONTAS A PAGAR'!$N:$N,'CONTAS A PAGAR'!$K:$K,DIÁRIO!P$3,'CONTAS A PAGAR'!$S:$S,DIÁRIO!$B12)</f>
        <v>0</v>
      </c>
      <c r="Q12" s="6">
        <f>SUMIFS('CONTAS A PAGAR'!$N:$N,'CONTAS A PAGAR'!$K:$K,DIÁRIO!Q$3,'CONTAS A PAGAR'!$S:$S,DIÁRIO!$B12)</f>
        <v>0</v>
      </c>
      <c r="R12" s="6">
        <f>SUMIFS('CONTAS A PAGAR'!$N:$N,'CONTAS A PAGAR'!$K:$K,DIÁRIO!R$3,'CONTAS A PAGAR'!$S:$S,DIÁRIO!$B12)</f>
        <v>0</v>
      </c>
      <c r="S12" s="6">
        <f>SUMIFS('CONTAS A PAGAR'!$N:$N,'CONTAS A PAGAR'!$K:$K,DIÁRIO!S$3,'CONTAS A PAGAR'!$S:$S,DIÁRIO!$B12)</f>
        <v>0</v>
      </c>
      <c r="T12" s="6">
        <f>SUMIFS('CONTAS A PAGAR'!$N:$N,'CONTAS A PAGAR'!$K:$K,DIÁRIO!T$3,'CONTAS A PAGAR'!$S:$S,DIÁRIO!$B12)</f>
        <v>0</v>
      </c>
      <c r="U12" s="7">
        <f t="shared" si="1"/>
        <v>427</v>
      </c>
    </row>
    <row r="13" spans="2:21" hidden="1" x14ac:dyDescent="0.3">
      <c r="B13" t="s">
        <v>135</v>
      </c>
      <c r="C13" s="6">
        <f>SUMIFS('CONTAS A PAGAR'!$N:$N,'CONTAS A PAGAR'!$K:$K,DIÁRIO!C$3,'CONTAS A PAGAR'!$S:$S,DIÁRIO!$B13)</f>
        <v>0</v>
      </c>
      <c r="D13" s="6">
        <f>SUMIFS('CONTAS A PAGAR'!$N:$N,'CONTAS A PAGAR'!$K:$K,DIÁRIO!D$3,'CONTAS A PAGAR'!$S:$S,DIÁRIO!$B13)</f>
        <v>0</v>
      </c>
      <c r="E13" s="6">
        <f>SUMIFS('CONTAS A PAGAR'!$N:$N,'CONTAS A PAGAR'!$K:$K,DIÁRIO!E$3,'CONTAS A PAGAR'!$S:$S,DIÁRIO!$B13)</f>
        <v>1550</v>
      </c>
      <c r="F13" s="6">
        <f>SUMIFS('CONTAS A PAGAR'!$N:$N,'CONTAS A PAGAR'!$K:$K,DIÁRIO!F$3,'CONTAS A PAGAR'!$S:$S,DIÁRIO!$B13)</f>
        <v>0</v>
      </c>
      <c r="G13" s="6">
        <f>SUMIFS('CONTAS A PAGAR'!$N:$N,'CONTAS A PAGAR'!$K:$K,DIÁRIO!G$3,'CONTAS A PAGAR'!$S:$S,DIÁRIO!$B13)</f>
        <v>0</v>
      </c>
      <c r="H13" s="6">
        <f>SUMIFS('CONTAS A PAGAR'!$N:$N,'CONTAS A PAGAR'!$K:$K,DIÁRIO!H$3,'CONTAS A PAGAR'!$S:$S,DIÁRIO!$B13)</f>
        <v>0</v>
      </c>
      <c r="I13" s="6">
        <f>SUMIFS('CONTAS A PAGAR'!$N:$N,'CONTAS A PAGAR'!$K:$K,DIÁRIO!I$3,'CONTAS A PAGAR'!$S:$S,DIÁRIO!$B13)</f>
        <v>1500</v>
      </c>
      <c r="J13" s="6">
        <f>SUMIFS('CONTAS A PAGAR'!$N:$N,'CONTAS A PAGAR'!$K:$K,DIÁRIO!J$3,'CONTAS A PAGAR'!$S:$S,DIÁRIO!$B13)</f>
        <v>0</v>
      </c>
      <c r="K13" s="6">
        <f>SUMIFS('CONTAS A PAGAR'!$N:$N,'CONTAS A PAGAR'!$K:$K,DIÁRIO!K$3,'CONTAS A PAGAR'!$S:$S,DIÁRIO!$B13)</f>
        <v>0</v>
      </c>
      <c r="L13" s="6">
        <f>SUMIFS('CONTAS A PAGAR'!$N:$N,'CONTAS A PAGAR'!$K:$K,DIÁRIO!L$3,'CONTAS A PAGAR'!$S:$S,DIÁRIO!$B13)</f>
        <v>0</v>
      </c>
      <c r="M13" s="6">
        <f>SUMIFS('CONTAS A PAGAR'!$N:$N,'CONTAS A PAGAR'!$K:$K,DIÁRIO!M$3,'CONTAS A PAGAR'!$S:$S,DIÁRIO!$B13)</f>
        <v>0</v>
      </c>
      <c r="N13" s="6">
        <f>SUMIFS('CONTAS A PAGAR'!$N:$N,'CONTAS A PAGAR'!$K:$K,DIÁRIO!N$3,'CONTAS A PAGAR'!$S:$S,DIÁRIO!$B13)</f>
        <v>0</v>
      </c>
      <c r="O13" s="6">
        <f>SUMIFS('CONTAS A PAGAR'!$N:$N,'CONTAS A PAGAR'!$K:$K,DIÁRIO!O$3,'CONTAS A PAGAR'!$S:$S,DIÁRIO!$B13)</f>
        <v>0</v>
      </c>
      <c r="P13" s="6">
        <f>SUMIFS('CONTAS A PAGAR'!$N:$N,'CONTAS A PAGAR'!$K:$K,DIÁRIO!P$3,'CONTAS A PAGAR'!$S:$S,DIÁRIO!$B13)</f>
        <v>0</v>
      </c>
      <c r="Q13" s="6">
        <f>SUMIFS('CONTAS A PAGAR'!$N:$N,'CONTAS A PAGAR'!$K:$K,DIÁRIO!Q$3,'CONTAS A PAGAR'!$S:$S,DIÁRIO!$B13)</f>
        <v>0</v>
      </c>
      <c r="R13" s="6">
        <f>SUMIFS('CONTAS A PAGAR'!$N:$N,'CONTAS A PAGAR'!$K:$K,DIÁRIO!R$3,'CONTAS A PAGAR'!$S:$S,DIÁRIO!$B13)</f>
        <v>0</v>
      </c>
      <c r="S13" s="6">
        <f>SUMIFS('CONTAS A PAGAR'!$N:$N,'CONTAS A PAGAR'!$K:$K,DIÁRIO!S$3,'CONTAS A PAGAR'!$S:$S,DIÁRIO!$B13)</f>
        <v>0</v>
      </c>
      <c r="T13" s="6">
        <f>SUMIFS('CONTAS A PAGAR'!$N:$N,'CONTAS A PAGAR'!$K:$K,DIÁRIO!T$3,'CONTAS A PAGAR'!$S:$S,DIÁRIO!$B13)</f>
        <v>0</v>
      </c>
      <c r="U13" s="7">
        <f t="shared" si="1"/>
        <v>3050</v>
      </c>
    </row>
    <row r="14" spans="2:21" x14ac:dyDescent="0.3">
      <c r="B14" t="s">
        <v>205</v>
      </c>
      <c r="C14" s="17">
        <f>SUMIFS('CONTAS A PAGAR'!$N:$N,'CONTAS A PAGAR'!$K:$K,DIÁRIO!C$3,'CONTAS A PAGAR'!$S:$S,DIÁRIO!$B14)</f>
        <v>0</v>
      </c>
      <c r="D14" s="17">
        <f>SUMIFS('CONTAS A PAGAR'!$N:$N,'CONTAS A PAGAR'!$K:$K,DIÁRIO!D$3,'CONTAS A PAGAR'!$S:$S,DIÁRIO!$B14)</f>
        <v>0</v>
      </c>
      <c r="E14" s="17">
        <f>SUMIFS('CONTAS A PAGAR'!$N:$N,'CONTAS A PAGAR'!$K:$K,DIÁRIO!E$3,'CONTAS A PAGAR'!$S:$S,DIÁRIO!$B14)</f>
        <v>0</v>
      </c>
      <c r="F14" s="17">
        <f>SUMIFS('CONTAS A PAGAR'!$N:$N,'CONTAS A PAGAR'!$K:$K,DIÁRIO!F$3,'CONTAS A PAGAR'!$S:$S,DIÁRIO!$B14)</f>
        <v>0</v>
      </c>
      <c r="G14" s="17">
        <f>SUMIFS('CONTAS A PAGAR'!$N:$N,'CONTAS A PAGAR'!$K:$K,DIÁRIO!G$3,'CONTAS A PAGAR'!$S:$S,DIÁRIO!$B14)</f>
        <v>0</v>
      </c>
      <c r="H14" s="17">
        <f>SUMIFS('CONTAS A PAGAR'!$N:$N,'CONTAS A PAGAR'!$K:$K,DIÁRIO!H$3,'CONTAS A PAGAR'!$S:$S,DIÁRIO!$B14)</f>
        <v>0</v>
      </c>
      <c r="I14" s="17">
        <f>SUMIFS('CONTAS A PAGAR'!$N:$N,'CONTAS A PAGAR'!$K:$K,DIÁRIO!I$3,'CONTAS A PAGAR'!$S:$S,DIÁRIO!$B14)</f>
        <v>170</v>
      </c>
      <c r="J14" s="17">
        <f>SUMIFS('CONTAS A PAGAR'!$N:$N,'CONTAS A PAGAR'!$K:$K,DIÁRIO!J$3,'CONTAS A PAGAR'!$S:$S,DIÁRIO!$B14)</f>
        <v>0</v>
      </c>
      <c r="K14" s="17">
        <f>SUMIFS('CONTAS A PAGAR'!$N:$N,'CONTAS A PAGAR'!$K:$K,DIÁRIO!K$3,'CONTAS A PAGAR'!$S:$S,DIÁRIO!$B14)</f>
        <v>0</v>
      </c>
      <c r="L14" s="17">
        <f>SUMIFS('CONTAS A PAGAR'!$N:$N,'CONTAS A PAGAR'!$K:$K,DIÁRIO!L$3,'CONTAS A PAGAR'!$S:$S,DIÁRIO!$B14)</f>
        <v>0</v>
      </c>
      <c r="M14" s="17">
        <f>SUMIFS('CONTAS A PAGAR'!$N:$N,'CONTAS A PAGAR'!$K:$K,DIÁRIO!M$3,'CONTAS A PAGAR'!$S:$S,DIÁRIO!$B14)</f>
        <v>0</v>
      </c>
      <c r="N14" s="17">
        <f>SUMIFS('CONTAS A PAGAR'!$N:$N,'CONTAS A PAGAR'!$K:$K,DIÁRIO!N$3,'CONTAS A PAGAR'!$S:$S,DIÁRIO!$B14)</f>
        <v>0</v>
      </c>
      <c r="O14" s="17">
        <f>SUMIFS('CONTAS A PAGAR'!$N:$N,'CONTAS A PAGAR'!$K:$K,DIÁRIO!O$3,'CONTAS A PAGAR'!$S:$S,DIÁRIO!$B14)</f>
        <v>0</v>
      </c>
      <c r="P14" s="17">
        <f>SUMIFS('CONTAS A PAGAR'!$N:$N,'CONTAS A PAGAR'!$K:$K,DIÁRIO!P$3,'CONTAS A PAGAR'!$S:$S,DIÁRIO!$B14)</f>
        <v>170</v>
      </c>
      <c r="Q14" s="17">
        <f>SUMIFS('CONTAS A PAGAR'!$N:$N,'CONTAS A PAGAR'!$K:$K,DIÁRIO!Q$3,'CONTAS A PAGAR'!$S:$S,DIÁRIO!$B14)</f>
        <v>0</v>
      </c>
      <c r="R14" s="17">
        <f>SUMIFS('CONTAS A PAGAR'!$N:$N,'CONTAS A PAGAR'!$K:$K,DIÁRIO!R$3,'CONTAS A PAGAR'!$S:$S,DIÁRIO!$B14)</f>
        <v>0</v>
      </c>
      <c r="S14" s="17">
        <f>SUMIFS('CONTAS A PAGAR'!$N:$N,'CONTAS A PAGAR'!$K:$K,DIÁRIO!S$3,'CONTAS A PAGAR'!$S:$S,DIÁRIO!$B14)</f>
        <v>0</v>
      </c>
      <c r="T14" s="17">
        <f>SUMIFS('CONTAS A PAGAR'!$N:$N,'CONTAS A PAGAR'!$K:$K,DIÁRIO!T$3,'CONTAS A PAGAR'!$S:$S,DIÁRIO!$B14)</f>
        <v>0</v>
      </c>
      <c r="U14" s="18">
        <f t="shared" si="1"/>
        <v>340</v>
      </c>
    </row>
    <row r="15" spans="2:21" hidden="1" x14ac:dyDescent="0.3">
      <c r="B15" t="s">
        <v>148</v>
      </c>
      <c r="C15" s="6">
        <f>SUMIFS('CONTAS A PAGAR'!$N:$N,'CONTAS A PAGAR'!$K:$K,DIÁRIO!C$3,'CONTAS A PAGAR'!$S:$S,DIÁRIO!$B15)</f>
        <v>0</v>
      </c>
      <c r="D15" s="6">
        <f>SUMIFS('CONTAS A PAGAR'!$N:$N,'CONTAS A PAGAR'!$K:$K,DIÁRIO!D$3,'CONTAS A PAGAR'!$S:$S,DIÁRIO!$B15)</f>
        <v>0</v>
      </c>
      <c r="E15" s="6">
        <f>SUMIFS('CONTAS A PAGAR'!$N:$N,'CONTAS A PAGAR'!$K:$K,DIÁRIO!E$3,'CONTAS A PAGAR'!$S:$S,DIÁRIO!$B15)</f>
        <v>0</v>
      </c>
      <c r="F15" s="6">
        <f>SUMIFS('CONTAS A PAGAR'!$N:$N,'CONTAS A PAGAR'!$K:$K,DIÁRIO!F$3,'CONTAS A PAGAR'!$S:$S,DIÁRIO!$B15)</f>
        <v>0</v>
      </c>
      <c r="G15" s="6">
        <f>SUMIFS('CONTAS A PAGAR'!$N:$N,'CONTAS A PAGAR'!$K:$K,DIÁRIO!G$3,'CONTAS A PAGAR'!$S:$S,DIÁRIO!$B15)</f>
        <v>0</v>
      </c>
      <c r="H15" s="6">
        <f>SUMIFS('CONTAS A PAGAR'!$N:$N,'CONTAS A PAGAR'!$K:$K,DIÁRIO!H$3,'CONTAS A PAGAR'!$S:$S,DIÁRIO!$B15)</f>
        <v>0</v>
      </c>
      <c r="I15" s="6">
        <f>SUMIFS('CONTAS A PAGAR'!$N:$N,'CONTAS A PAGAR'!$K:$K,DIÁRIO!I$3,'CONTAS A PAGAR'!$S:$S,DIÁRIO!$B15)</f>
        <v>0</v>
      </c>
      <c r="J15" s="6">
        <f>SUMIFS('CONTAS A PAGAR'!$N:$N,'CONTAS A PAGAR'!$K:$K,DIÁRIO!J$3,'CONTAS A PAGAR'!$S:$S,DIÁRIO!$B15)</f>
        <v>0</v>
      </c>
      <c r="K15" s="6">
        <f>SUMIFS('CONTAS A PAGAR'!$N:$N,'CONTAS A PAGAR'!$K:$K,DIÁRIO!K$3,'CONTAS A PAGAR'!$S:$S,DIÁRIO!$B15)</f>
        <v>0</v>
      </c>
      <c r="L15" s="6">
        <f>SUMIFS('CONTAS A PAGAR'!$N:$N,'CONTAS A PAGAR'!$K:$K,DIÁRIO!L$3,'CONTAS A PAGAR'!$S:$S,DIÁRIO!$B15)</f>
        <v>0</v>
      </c>
      <c r="M15" s="6">
        <f>SUMIFS('CONTAS A PAGAR'!$N:$N,'CONTAS A PAGAR'!$K:$K,DIÁRIO!M$3,'CONTAS A PAGAR'!$S:$S,DIÁRIO!$B15)</f>
        <v>0</v>
      </c>
      <c r="N15" s="6">
        <f>SUMIFS('CONTAS A PAGAR'!$N:$N,'CONTAS A PAGAR'!$K:$K,DIÁRIO!N$3,'CONTAS A PAGAR'!$S:$S,DIÁRIO!$B15)</f>
        <v>0</v>
      </c>
      <c r="O15" s="6">
        <f>SUMIFS('CONTAS A PAGAR'!$N:$N,'CONTAS A PAGAR'!$K:$K,DIÁRIO!O$3,'CONTAS A PAGAR'!$S:$S,DIÁRIO!$B15)</f>
        <v>0</v>
      </c>
      <c r="P15" s="6">
        <f>SUMIFS('CONTAS A PAGAR'!$N:$N,'CONTAS A PAGAR'!$K:$K,DIÁRIO!P$3,'CONTAS A PAGAR'!$S:$S,DIÁRIO!$B15)</f>
        <v>0</v>
      </c>
      <c r="Q15" s="6">
        <f>SUMIFS('CONTAS A PAGAR'!$N:$N,'CONTAS A PAGAR'!$K:$K,DIÁRIO!Q$3,'CONTAS A PAGAR'!$S:$S,DIÁRIO!$B15)</f>
        <v>0</v>
      </c>
      <c r="R15" s="6">
        <f>SUMIFS('CONTAS A PAGAR'!$N:$N,'CONTAS A PAGAR'!$K:$K,DIÁRIO!R$3,'CONTAS A PAGAR'!$S:$S,DIÁRIO!$B15)</f>
        <v>0</v>
      </c>
      <c r="S15" s="6">
        <f>SUMIFS('CONTAS A PAGAR'!$N:$N,'CONTAS A PAGAR'!$K:$K,DIÁRIO!S$3,'CONTAS A PAGAR'!$S:$S,DIÁRIO!$B15)</f>
        <v>0</v>
      </c>
      <c r="T15" s="6">
        <f>SUMIFS('CONTAS A PAGAR'!$N:$N,'CONTAS A PAGAR'!$K:$K,DIÁRIO!T$3,'CONTAS A PAGAR'!$S:$S,DIÁRIO!$B15)</f>
        <v>0</v>
      </c>
      <c r="U15" s="7">
        <f t="shared" si="1"/>
        <v>0</v>
      </c>
    </row>
    <row r="16" spans="2:21" hidden="1" x14ac:dyDescent="0.3">
      <c r="B16" t="s">
        <v>115</v>
      </c>
      <c r="C16" s="6">
        <f>SUMIFS('CONTAS A PAGAR'!$N:$N,'CONTAS A PAGAR'!$K:$K,DIÁRIO!C$3,'CONTAS A PAGAR'!$S:$S,DIÁRIO!$B16)</f>
        <v>0</v>
      </c>
      <c r="D16" s="6">
        <f>SUMIFS('CONTAS A PAGAR'!$N:$N,'CONTAS A PAGAR'!$K:$K,DIÁRIO!D$3,'CONTAS A PAGAR'!$S:$S,DIÁRIO!$B16)</f>
        <v>0</v>
      </c>
      <c r="E16" s="6">
        <f>SUMIFS('CONTAS A PAGAR'!$N:$N,'CONTAS A PAGAR'!$K:$K,DIÁRIO!E$3,'CONTAS A PAGAR'!$S:$S,DIÁRIO!$B16)</f>
        <v>0</v>
      </c>
      <c r="F16" s="6">
        <f>SUMIFS('CONTAS A PAGAR'!$N:$N,'CONTAS A PAGAR'!$K:$K,DIÁRIO!F$3,'CONTAS A PAGAR'!$S:$S,DIÁRIO!$B16)</f>
        <v>32.29</v>
      </c>
      <c r="G16" s="6">
        <f>SUMIFS('CONTAS A PAGAR'!$N:$N,'CONTAS A PAGAR'!$K:$K,DIÁRIO!G$3,'CONTAS A PAGAR'!$S:$S,DIÁRIO!$B16)</f>
        <v>0</v>
      </c>
      <c r="H16" s="6">
        <f>SUMIFS('CONTAS A PAGAR'!$N:$N,'CONTAS A PAGAR'!$K:$K,DIÁRIO!H$3,'CONTAS A PAGAR'!$S:$S,DIÁRIO!$B16)</f>
        <v>0</v>
      </c>
      <c r="I16" s="6">
        <f>SUMIFS('CONTAS A PAGAR'!$N:$N,'CONTAS A PAGAR'!$K:$K,DIÁRIO!I$3,'CONTAS A PAGAR'!$S:$S,DIÁRIO!$B16)</f>
        <v>0</v>
      </c>
      <c r="J16" s="6">
        <f>SUMIFS('CONTAS A PAGAR'!$N:$N,'CONTAS A PAGAR'!$K:$K,DIÁRIO!J$3,'CONTAS A PAGAR'!$S:$S,DIÁRIO!$B16)</f>
        <v>0</v>
      </c>
      <c r="K16" s="6">
        <f>SUMIFS('CONTAS A PAGAR'!$N:$N,'CONTAS A PAGAR'!$K:$K,DIÁRIO!K$3,'CONTAS A PAGAR'!$S:$S,DIÁRIO!$B16)</f>
        <v>0</v>
      </c>
      <c r="L16" s="6">
        <f>SUMIFS('CONTAS A PAGAR'!$N:$N,'CONTAS A PAGAR'!$K:$K,DIÁRIO!L$3,'CONTAS A PAGAR'!$S:$S,DIÁRIO!$B16)</f>
        <v>0</v>
      </c>
      <c r="M16" s="6">
        <f>SUMIFS('CONTAS A PAGAR'!$N:$N,'CONTAS A PAGAR'!$K:$K,DIÁRIO!M$3,'CONTAS A PAGAR'!$S:$S,DIÁRIO!$B16)</f>
        <v>0</v>
      </c>
      <c r="N16" s="6">
        <f>SUMIFS('CONTAS A PAGAR'!$N:$N,'CONTAS A PAGAR'!$K:$K,DIÁRIO!N$3,'CONTAS A PAGAR'!$S:$S,DIÁRIO!$B16)</f>
        <v>0</v>
      </c>
      <c r="O16" s="6">
        <f>SUMIFS('CONTAS A PAGAR'!$N:$N,'CONTAS A PAGAR'!$K:$K,DIÁRIO!O$3,'CONTAS A PAGAR'!$S:$S,DIÁRIO!$B16)</f>
        <v>0</v>
      </c>
      <c r="P16" s="6">
        <f>SUMIFS('CONTAS A PAGAR'!$N:$N,'CONTAS A PAGAR'!$K:$K,DIÁRIO!P$3,'CONTAS A PAGAR'!$S:$S,DIÁRIO!$B16)</f>
        <v>0</v>
      </c>
      <c r="Q16" s="6">
        <f>SUMIFS('CONTAS A PAGAR'!$N:$N,'CONTAS A PAGAR'!$K:$K,DIÁRIO!Q$3,'CONTAS A PAGAR'!$S:$S,DIÁRIO!$B16)</f>
        <v>41.19</v>
      </c>
      <c r="R16" s="6">
        <f>SUMIFS('CONTAS A PAGAR'!$N:$N,'CONTAS A PAGAR'!$K:$K,DIÁRIO!R$3,'CONTAS A PAGAR'!$S:$S,DIÁRIO!$B16)</f>
        <v>0</v>
      </c>
      <c r="S16" s="6">
        <f>SUMIFS('CONTAS A PAGAR'!$N:$N,'CONTAS A PAGAR'!$K:$K,DIÁRIO!S$3,'CONTAS A PAGAR'!$S:$S,DIÁRIO!$B16)</f>
        <v>0</v>
      </c>
      <c r="T16" s="6">
        <f>SUMIFS('CONTAS A PAGAR'!$N:$N,'CONTAS A PAGAR'!$K:$K,DIÁRIO!T$3,'CONTAS A PAGAR'!$S:$S,DIÁRIO!$B16)</f>
        <v>170</v>
      </c>
      <c r="U16" s="7">
        <f t="shared" si="1"/>
        <v>243.48</v>
      </c>
    </row>
    <row r="17" spans="2:21" hidden="1" x14ac:dyDescent="0.3">
      <c r="B17" t="s">
        <v>144</v>
      </c>
      <c r="C17" s="6">
        <f>SUMIFS('CONTAS A PAGAR'!$N:$N,'CONTAS A PAGAR'!$K:$K,DIÁRIO!C$3,'CONTAS A PAGAR'!$S:$S,DIÁRIO!$B17)</f>
        <v>0</v>
      </c>
      <c r="D17" s="6">
        <f>SUMIFS('CONTAS A PAGAR'!$N:$N,'CONTAS A PAGAR'!$K:$K,DIÁRIO!D$3,'CONTAS A PAGAR'!$S:$S,DIÁRIO!$B17)</f>
        <v>0</v>
      </c>
      <c r="E17" s="6">
        <f>SUMIFS('CONTAS A PAGAR'!$N:$N,'CONTAS A PAGAR'!$K:$K,DIÁRIO!E$3,'CONTAS A PAGAR'!$S:$S,DIÁRIO!$B17)</f>
        <v>0</v>
      </c>
      <c r="F17" s="6">
        <f>SUMIFS('CONTAS A PAGAR'!$N:$N,'CONTAS A PAGAR'!$K:$K,DIÁRIO!F$3,'CONTAS A PAGAR'!$S:$S,DIÁRIO!$B17)</f>
        <v>0</v>
      </c>
      <c r="G17" s="6">
        <f>SUMIFS('CONTAS A PAGAR'!$N:$N,'CONTAS A PAGAR'!$K:$K,DIÁRIO!G$3,'CONTAS A PAGAR'!$S:$S,DIÁRIO!$B17)</f>
        <v>0</v>
      </c>
      <c r="H17" s="6">
        <f>SUMIFS('CONTAS A PAGAR'!$N:$N,'CONTAS A PAGAR'!$K:$K,DIÁRIO!H$3,'CONTAS A PAGAR'!$S:$S,DIÁRIO!$B17)</f>
        <v>0</v>
      </c>
      <c r="I17" s="6">
        <f>SUMIFS('CONTAS A PAGAR'!$N:$N,'CONTAS A PAGAR'!$K:$K,DIÁRIO!I$3,'CONTAS A PAGAR'!$S:$S,DIÁRIO!$B17)</f>
        <v>0</v>
      </c>
      <c r="J17" s="6">
        <f>SUMIFS('CONTAS A PAGAR'!$N:$N,'CONTAS A PAGAR'!$K:$K,DIÁRIO!J$3,'CONTAS A PAGAR'!$S:$S,DIÁRIO!$B17)</f>
        <v>0</v>
      </c>
      <c r="K17" s="6">
        <f>SUMIFS('CONTAS A PAGAR'!$N:$N,'CONTAS A PAGAR'!$K:$K,DIÁRIO!K$3,'CONTAS A PAGAR'!$S:$S,DIÁRIO!$B17)</f>
        <v>0</v>
      </c>
      <c r="L17" s="6">
        <f>SUMIFS('CONTAS A PAGAR'!$N:$N,'CONTAS A PAGAR'!$K:$K,DIÁRIO!L$3,'CONTAS A PAGAR'!$S:$S,DIÁRIO!$B17)</f>
        <v>0</v>
      </c>
      <c r="M17" s="6">
        <f>SUMIFS('CONTAS A PAGAR'!$N:$N,'CONTAS A PAGAR'!$K:$K,DIÁRIO!M$3,'CONTAS A PAGAR'!$S:$S,DIÁRIO!$B17)</f>
        <v>0</v>
      </c>
      <c r="N17" s="6">
        <f>SUMIFS('CONTAS A PAGAR'!$N:$N,'CONTAS A PAGAR'!$K:$K,DIÁRIO!N$3,'CONTAS A PAGAR'!$S:$S,DIÁRIO!$B17)</f>
        <v>0</v>
      </c>
      <c r="O17" s="6">
        <f>SUMIFS('CONTAS A PAGAR'!$N:$N,'CONTAS A PAGAR'!$K:$K,DIÁRIO!O$3,'CONTAS A PAGAR'!$S:$S,DIÁRIO!$B17)</f>
        <v>0</v>
      </c>
      <c r="P17" s="6">
        <f>SUMIFS('CONTAS A PAGAR'!$N:$N,'CONTAS A PAGAR'!$K:$K,DIÁRIO!P$3,'CONTAS A PAGAR'!$S:$S,DIÁRIO!$B17)</f>
        <v>0</v>
      </c>
      <c r="Q17" s="6">
        <f>SUMIFS('CONTAS A PAGAR'!$N:$N,'CONTAS A PAGAR'!$K:$K,DIÁRIO!Q$3,'CONTAS A PAGAR'!$S:$S,DIÁRIO!$B17)</f>
        <v>0</v>
      </c>
      <c r="R17" s="6">
        <f>SUMIFS('CONTAS A PAGAR'!$N:$N,'CONTAS A PAGAR'!$K:$K,DIÁRIO!R$3,'CONTAS A PAGAR'!$S:$S,DIÁRIO!$B17)</f>
        <v>0</v>
      </c>
      <c r="S17" s="6">
        <f>SUMIFS('CONTAS A PAGAR'!$N:$N,'CONTAS A PAGAR'!$K:$K,DIÁRIO!S$3,'CONTAS A PAGAR'!$S:$S,DIÁRIO!$B17)</f>
        <v>0</v>
      </c>
      <c r="T17" s="6">
        <f>SUMIFS('CONTAS A PAGAR'!$N:$N,'CONTAS A PAGAR'!$K:$K,DIÁRIO!T$3,'CONTAS A PAGAR'!$S:$S,DIÁRIO!$B17)</f>
        <v>0</v>
      </c>
      <c r="U17" s="7">
        <f t="shared" si="1"/>
        <v>0</v>
      </c>
    </row>
    <row r="18" spans="2:21" hidden="1" x14ac:dyDescent="0.3">
      <c r="B18" t="s">
        <v>611</v>
      </c>
      <c r="C18" s="6">
        <f>SUMIFS('CONTAS A PAGAR'!$N:$N,'CONTAS A PAGAR'!$K:$K,DIÁRIO!C$3,'CONTAS A PAGAR'!$S:$S,DIÁRIO!$B18)</f>
        <v>0</v>
      </c>
      <c r="D18" s="6">
        <f>SUMIFS('CONTAS A PAGAR'!$N:$N,'CONTAS A PAGAR'!$K:$K,DIÁRIO!D$3,'CONTAS A PAGAR'!$S:$S,DIÁRIO!$B18)</f>
        <v>0</v>
      </c>
      <c r="E18" s="6">
        <f>SUMIFS('CONTAS A PAGAR'!$N:$N,'CONTAS A PAGAR'!$K:$K,DIÁRIO!E$3,'CONTAS A PAGAR'!$S:$S,DIÁRIO!$B18)</f>
        <v>0</v>
      </c>
      <c r="F18" s="6">
        <f>SUMIFS('CONTAS A PAGAR'!$N:$N,'CONTAS A PAGAR'!$K:$K,DIÁRIO!F$3,'CONTAS A PAGAR'!$S:$S,DIÁRIO!$B18)</f>
        <v>0</v>
      </c>
      <c r="G18" s="6">
        <f>SUMIFS('CONTAS A PAGAR'!$N:$N,'CONTAS A PAGAR'!$K:$K,DIÁRIO!G$3,'CONTAS A PAGAR'!$S:$S,DIÁRIO!$B18)</f>
        <v>0</v>
      </c>
      <c r="H18" s="6">
        <f>SUMIFS('CONTAS A PAGAR'!$N:$N,'CONTAS A PAGAR'!$K:$K,DIÁRIO!H$3,'CONTAS A PAGAR'!$S:$S,DIÁRIO!$B18)</f>
        <v>0</v>
      </c>
      <c r="I18" s="6">
        <f>SUMIFS('CONTAS A PAGAR'!$N:$N,'CONTAS A PAGAR'!$K:$K,DIÁRIO!I$3,'CONTAS A PAGAR'!$S:$S,DIÁRIO!$B18)</f>
        <v>0</v>
      </c>
      <c r="J18" s="6">
        <f>SUMIFS('CONTAS A PAGAR'!$N:$N,'CONTAS A PAGAR'!$K:$K,DIÁRIO!J$3,'CONTAS A PAGAR'!$S:$S,DIÁRIO!$B18)</f>
        <v>0</v>
      </c>
      <c r="K18" s="6">
        <f>SUMIFS('CONTAS A PAGAR'!$N:$N,'CONTAS A PAGAR'!$K:$K,DIÁRIO!K$3,'CONTAS A PAGAR'!$S:$S,DIÁRIO!$B18)</f>
        <v>0</v>
      </c>
      <c r="L18" s="6">
        <f>SUMIFS('CONTAS A PAGAR'!$N:$N,'CONTAS A PAGAR'!$K:$K,DIÁRIO!L$3,'CONTAS A PAGAR'!$S:$S,DIÁRIO!$B18)</f>
        <v>0</v>
      </c>
      <c r="M18" s="6">
        <f>SUMIFS('CONTAS A PAGAR'!$N:$N,'CONTAS A PAGAR'!$K:$K,DIÁRIO!M$3,'CONTAS A PAGAR'!$S:$S,DIÁRIO!$B18)</f>
        <v>0</v>
      </c>
      <c r="N18" s="6">
        <f>SUMIFS('CONTAS A PAGAR'!$N:$N,'CONTAS A PAGAR'!$K:$K,DIÁRIO!N$3,'CONTAS A PAGAR'!$S:$S,DIÁRIO!$B18)</f>
        <v>0</v>
      </c>
      <c r="O18" s="6">
        <f>SUMIFS('CONTAS A PAGAR'!$N:$N,'CONTAS A PAGAR'!$K:$K,DIÁRIO!O$3,'CONTAS A PAGAR'!$S:$S,DIÁRIO!$B18)</f>
        <v>0</v>
      </c>
      <c r="P18" s="6">
        <f>SUMIFS('CONTAS A PAGAR'!$N:$N,'CONTAS A PAGAR'!$K:$K,DIÁRIO!P$3,'CONTAS A PAGAR'!$S:$S,DIÁRIO!$B18)</f>
        <v>0</v>
      </c>
      <c r="Q18" s="6">
        <f>SUMIFS('CONTAS A PAGAR'!$N:$N,'CONTAS A PAGAR'!$K:$K,DIÁRIO!Q$3,'CONTAS A PAGAR'!$S:$S,DIÁRIO!$B18)</f>
        <v>0</v>
      </c>
      <c r="R18" s="6">
        <f>SUMIFS('CONTAS A PAGAR'!$N:$N,'CONTAS A PAGAR'!$K:$K,DIÁRIO!R$3,'CONTAS A PAGAR'!$S:$S,DIÁRIO!$B18)</f>
        <v>0</v>
      </c>
      <c r="S18" s="6">
        <f>SUMIFS('CONTAS A PAGAR'!$N:$N,'CONTAS A PAGAR'!$K:$K,DIÁRIO!S$3,'CONTAS A PAGAR'!$S:$S,DIÁRIO!$B18)</f>
        <v>0</v>
      </c>
      <c r="T18" s="6">
        <f>SUMIFS('CONTAS A PAGAR'!$N:$N,'CONTAS A PAGAR'!$K:$K,DIÁRIO!T$3,'CONTAS A PAGAR'!$S:$S,DIÁRIO!$B18)</f>
        <v>0</v>
      </c>
      <c r="U18" s="7">
        <f t="shared" si="1"/>
        <v>0</v>
      </c>
    </row>
    <row r="19" spans="2:21" hidden="1" x14ac:dyDescent="0.3">
      <c r="B19" t="s">
        <v>1169</v>
      </c>
      <c r="C19" s="6">
        <f>SUMIFS('CONTAS A PAGAR'!$N:$N,'CONTAS A PAGAR'!$K:$K,DIÁRIO!C$3,'CONTAS A PAGAR'!$S:$S,DIÁRIO!$B19)</f>
        <v>0</v>
      </c>
      <c r="D19" s="6">
        <f>SUMIFS('CONTAS A PAGAR'!$N:$N,'CONTAS A PAGAR'!$K:$K,DIÁRIO!D$3,'CONTAS A PAGAR'!$S:$S,DIÁRIO!$B19)</f>
        <v>0</v>
      </c>
      <c r="E19" s="6">
        <f>SUMIFS('CONTAS A PAGAR'!$N:$N,'CONTAS A PAGAR'!$K:$K,DIÁRIO!E$3,'CONTAS A PAGAR'!$S:$S,DIÁRIO!$B19)</f>
        <v>0</v>
      </c>
      <c r="F19" s="6">
        <f>SUMIFS('CONTAS A PAGAR'!$N:$N,'CONTAS A PAGAR'!$K:$K,DIÁRIO!F$3,'CONTAS A PAGAR'!$S:$S,DIÁRIO!$B19)</f>
        <v>0</v>
      </c>
      <c r="G19" s="6">
        <f>SUMIFS('CONTAS A PAGAR'!$N:$N,'CONTAS A PAGAR'!$K:$K,DIÁRIO!G$3,'CONTAS A PAGAR'!$S:$S,DIÁRIO!$B19)</f>
        <v>0</v>
      </c>
      <c r="H19" s="6">
        <f>SUMIFS('CONTAS A PAGAR'!$N:$N,'CONTAS A PAGAR'!$K:$K,DIÁRIO!H$3,'CONTAS A PAGAR'!$S:$S,DIÁRIO!$B19)</f>
        <v>0</v>
      </c>
      <c r="I19" s="6">
        <f>SUMIFS('CONTAS A PAGAR'!$N:$N,'CONTAS A PAGAR'!$K:$K,DIÁRIO!I$3,'CONTAS A PAGAR'!$S:$S,DIÁRIO!$B19)</f>
        <v>0</v>
      </c>
      <c r="J19" s="6">
        <f>SUMIFS('CONTAS A PAGAR'!$N:$N,'CONTAS A PAGAR'!$K:$K,DIÁRIO!J$3,'CONTAS A PAGAR'!$S:$S,DIÁRIO!$B19)</f>
        <v>0</v>
      </c>
      <c r="K19" s="6">
        <f>SUMIFS('CONTAS A PAGAR'!$N:$N,'CONTAS A PAGAR'!$K:$K,DIÁRIO!K$3,'CONTAS A PAGAR'!$S:$S,DIÁRIO!$B19)</f>
        <v>0</v>
      </c>
      <c r="L19" s="6">
        <f>SUMIFS('CONTAS A PAGAR'!$N:$N,'CONTAS A PAGAR'!$K:$K,DIÁRIO!L$3,'CONTAS A PAGAR'!$S:$S,DIÁRIO!$B19)</f>
        <v>0</v>
      </c>
      <c r="M19" s="6">
        <f>SUMIFS('CONTAS A PAGAR'!$N:$N,'CONTAS A PAGAR'!$K:$K,DIÁRIO!M$3,'CONTAS A PAGAR'!$S:$S,DIÁRIO!$B19)</f>
        <v>0</v>
      </c>
      <c r="N19" s="6">
        <f>SUMIFS('CONTAS A PAGAR'!$N:$N,'CONTAS A PAGAR'!$K:$K,DIÁRIO!N$3,'CONTAS A PAGAR'!$S:$S,DIÁRIO!$B19)</f>
        <v>0</v>
      </c>
      <c r="O19" s="6">
        <f>SUMIFS('CONTAS A PAGAR'!$N:$N,'CONTAS A PAGAR'!$K:$K,DIÁRIO!O$3,'CONTAS A PAGAR'!$S:$S,DIÁRIO!$B19)</f>
        <v>0</v>
      </c>
      <c r="P19" s="6">
        <f>SUMIFS('CONTAS A PAGAR'!$N:$N,'CONTAS A PAGAR'!$K:$K,DIÁRIO!P$3,'CONTAS A PAGAR'!$S:$S,DIÁRIO!$B19)</f>
        <v>0</v>
      </c>
      <c r="Q19" s="6">
        <f>SUMIFS('CONTAS A PAGAR'!$N:$N,'CONTAS A PAGAR'!$K:$K,DIÁRIO!Q$3,'CONTAS A PAGAR'!$S:$S,DIÁRIO!$B19)</f>
        <v>0</v>
      </c>
      <c r="R19" s="6">
        <f>SUMIFS('CONTAS A PAGAR'!$N:$N,'CONTAS A PAGAR'!$K:$K,DIÁRIO!R$3,'CONTAS A PAGAR'!$S:$S,DIÁRIO!$B19)</f>
        <v>0</v>
      </c>
      <c r="S19" s="6">
        <f>SUMIFS('CONTAS A PAGAR'!$N:$N,'CONTAS A PAGAR'!$K:$K,DIÁRIO!S$3,'CONTAS A PAGAR'!$S:$S,DIÁRIO!$B19)</f>
        <v>0</v>
      </c>
      <c r="T19" s="6">
        <f>SUMIFS('CONTAS A PAGAR'!$N:$N,'CONTAS A PAGAR'!$K:$K,DIÁRIO!T$3,'CONTAS A PAGAR'!$S:$S,DIÁRIO!$B19)</f>
        <v>0</v>
      </c>
      <c r="U19" s="7">
        <f t="shared" si="1"/>
        <v>0</v>
      </c>
    </row>
    <row r="20" spans="2:21" hidden="1" x14ac:dyDescent="0.3">
      <c r="B20" t="s">
        <v>296</v>
      </c>
      <c r="C20" s="6">
        <f>SUMIFS('CONTAS A PAGAR'!$N:$N,'CONTAS A PAGAR'!$K:$K,DIÁRIO!C$3,'CONTAS A PAGAR'!$S:$S,DIÁRIO!$B20)</f>
        <v>0</v>
      </c>
      <c r="D20" s="6">
        <f>SUMIFS('CONTAS A PAGAR'!$N:$N,'CONTAS A PAGAR'!$K:$K,DIÁRIO!D$3,'CONTAS A PAGAR'!$S:$S,DIÁRIO!$B20)</f>
        <v>0</v>
      </c>
      <c r="E20" s="6">
        <f>SUMIFS('CONTAS A PAGAR'!$N:$N,'CONTAS A PAGAR'!$K:$K,DIÁRIO!E$3,'CONTAS A PAGAR'!$S:$S,DIÁRIO!$B20)</f>
        <v>0</v>
      </c>
      <c r="F20" s="6">
        <f>SUMIFS('CONTAS A PAGAR'!$N:$N,'CONTAS A PAGAR'!$K:$K,DIÁRIO!F$3,'CONTAS A PAGAR'!$S:$S,DIÁRIO!$B20)</f>
        <v>0</v>
      </c>
      <c r="G20" s="6">
        <f>SUMIFS('CONTAS A PAGAR'!$N:$N,'CONTAS A PAGAR'!$K:$K,DIÁRIO!G$3,'CONTAS A PAGAR'!$S:$S,DIÁRIO!$B20)</f>
        <v>0</v>
      </c>
      <c r="H20" s="6">
        <f>SUMIFS('CONTAS A PAGAR'!$N:$N,'CONTAS A PAGAR'!$K:$K,DIÁRIO!H$3,'CONTAS A PAGAR'!$S:$S,DIÁRIO!$B20)</f>
        <v>0</v>
      </c>
      <c r="I20" s="6">
        <f>SUMIFS('CONTAS A PAGAR'!$N:$N,'CONTAS A PAGAR'!$K:$K,DIÁRIO!I$3,'CONTAS A PAGAR'!$S:$S,DIÁRIO!$B20)</f>
        <v>0</v>
      </c>
      <c r="J20" s="6">
        <f>SUMIFS('CONTAS A PAGAR'!$N:$N,'CONTAS A PAGAR'!$K:$K,DIÁRIO!J$3,'CONTAS A PAGAR'!$S:$S,DIÁRIO!$B20)</f>
        <v>0</v>
      </c>
      <c r="K20" s="6">
        <f>SUMIFS('CONTAS A PAGAR'!$N:$N,'CONTAS A PAGAR'!$K:$K,DIÁRIO!K$3,'CONTAS A PAGAR'!$S:$S,DIÁRIO!$B20)</f>
        <v>0</v>
      </c>
      <c r="L20" s="6">
        <f>SUMIFS('CONTAS A PAGAR'!$N:$N,'CONTAS A PAGAR'!$K:$K,DIÁRIO!L$3,'CONTAS A PAGAR'!$S:$S,DIÁRIO!$B20)</f>
        <v>0</v>
      </c>
      <c r="M20" s="6">
        <f>SUMIFS('CONTAS A PAGAR'!$N:$N,'CONTAS A PAGAR'!$K:$K,DIÁRIO!M$3,'CONTAS A PAGAR'!$S:$S,DIÁRIO!$B20)</f>
        <v>0</v>
      </c>
      <c r="N20" s="6">
        <f>SUMIFS('CONTAS A PAGAR'!$N:$N,'CONTAS A PAGAR'!$K:$K,DIÁRIO!N$3,'CONTAS A PAGAR'!$S:$S,DIÁRIO!$B20)</f>
        <v>0</v>
      </c>
      <c r="O20" s="6">
        <f>SUMIFS('CONTAS A PAGAR'!$N:$N,'CONTAS A PAGAR'!$K:$K,DIÁRIO!O$3,'CONTAS A PAGAR'!$S:$S,DIÁRIO!$B20)</f>
        <v>0</v>
      </c>
      <c r="P20" s="6">
        <f>SUMIFS('CONTAS A PAGAR'!$N:$N,'CONTAS A PAGAR'!$K:$K,DIÁRIO!P$3,'CONTAS A PAGAR'!$S:$S,DIÁRIO!$B20)</f>
        <v>0</v>
      </c>
      <c r="Q20" s="6">
        <f>SUMIFS('CONTAS A PAGAR'!$N:$N,'CONTAS A PAGAR'!$K:$K,DIÁRIO!Q$3,'CONTAS A PAGAR'!$S:$S,DIÁRIO!$B20)</f>
        <v>0</v>
      </c>
      <c r="R20" s="6">
        <f>SUMIFS('CONTAS A PAGAR'!$N:$N,'CONTAS A PAGAR'!$K:$K,DIÁRIO!R$3,'CONTAS A PAGAR'!$S:$S,DIÁRIO!$B20)</f>
        <v>0</v>
      </c>
      <c r="S20" s="6">
        <f>SUMIFS('CONTAS A PAGAR'!$N:$N,'CONTAS A PAGAR'!$K:$K,DIÁRIO!S$3,'CONTAS A PAGAR'!$S:$S,DIÁRIO!$B20)</f>
        <v>0</v>
      </c>
      <c r="T20" s="6">
        <f>SUMIFS('CONTAS A PAGAR'!$N:$N,'CONTAS A PAGAR'!$K:$K,DIÁRIO!T$3,'CONTAS A PAGAR'!$S:$S,DIÁRIO!$B20)</f>
        <v>0</v>
      </c>
      <c r="U20" s="7">
        <f t="shared" si="1"/>
        <v>0</v>
      </c>
    </row>
    <row r="21" spans="2:21" hidden="1" x14ac:dyDescent="0.3">
      <c r="B21" t="s">
        <v>199</v>
      </c>
      <c r="C21" s="6">
        <f>SUMIFS('CONTAS A PAGAR'!$N:$N,'CONTAS A PAGAR'!$K:$K,DIÁRIO!C$3,'CONTAS A PAGAR'!$S:$S,DIÁRIO!$B21)</f>
        <v>0</v>
      </c>
      <c r="D21" s="6">
        <f>SUMIFS('CONTAS A PAGAR'!$N:$N,'CONTAS A PAGAR'!$K:$K,DIÁRIO!D$3,'CONTAS A PAGAR'!$S:$S,DIÁRIO!$B21)</f>
        <v>0</v>
      </c>
      <c r="E21" s="6">
        <f>SUMIFS('CONTAS A PAGAR'!$N:$N,'CONTAS A PAGAR'!$K:$K,DIÁRIO!E$3,'CONTAS A PAGAR'!$S:$S,DIÁRIO!$B21)</f>
        <v>0</v>
      </c>
      <c r="F21" s="6">
        <f>SUMIFS('CONTAS A PAGAR'!$N:$N,'CONTAS A PAGAR'!$K:$K,DIÁRIO!F$3,'CONTAS A PAGAR'!$S:$S,DIÁRIO!$B21)</f>
        <v>280</v>
      </c>
      <c r="G21" s="6">
        <f>SUMIFS('CONTAS A PAGAR'!$N:$N,'CONTAS A PAGAR'!$K:$K,DIÁRIO!G$3,'CONTAS A PAGAR'!$S:$S,DIÁRIO!$B21)</f>
        <v>0</v>
      </c>
      <c r="H21" s="6">
        <f>SUMIFS('CONTAS A PAGAR'!$N:$N,'CONTAS A PAGAR'!$K:$K,DIÁRIO!H$3,'CONTAS A PAGAR'!$S:$S,DIÁRIO!$B21)</f>
        <v>0</v>
      </c>
      <c r="I21" s="6">
        <f>SUMIFS('CONTAS A PAGAR'!$N:$N,'CONTAS A PAGAR'!$K:$K,DIÁRIO!I$3,'CONTAS A PAGAR'!$S:$S,DIÁRIO!$B21)</f>
        <v>0</v>
      </c>
      <c r="J21" s="6">
        <f>SUMIFS('CONTAS A PAGAR'!$N:$N,'CONTAS A PAGAR'!$K:$K,DIÁRIO!J$3,'CONTAS A PAGAR'!$S:$S,DIÁRIO!$B21)</f>
        <v>0</v>
      </c>
      <c r="K21" s="6">
        <f>SUMIFS('CONTAS A PAGAR'!$N:$N,'CONTAS A PAGAR'!$K:$K,DIÁRIO!K$3,'CONTAS A PAGAR'!$S:$S,DIÁRIO!$B21)</f>
        <v>0</v>
      </c>
      <c r="L21" s="6">
        <f>SUMIFS('CONTAS A PAGAR'!$N:$N,'CONTAS A PAGAR'!$K:$K,DIÁRIO!L$3,'CONTAS A PAGAR'!$S:$S,DIÁRIO!$B21)</f>
        <v>0</v>
      </c>
      <c r="M21" s="6">
        <f>SUMIFS('CONTAS A PAGAR'!$N:$N,'CONTAS A PAGAR'!$K:$K,DIÁRIO!M$3,'CONTAS A PAGAR'!$S:$S,DIÁRIO!$B21)</f>
        <v>0</v>
      </c>
      <c r="N21" s="6">
        <f>SUMIFS('CONTAS A PAGAR'!$N:$N,'CONTAS A PAGAR'!$K:$K,DIÁRIO!N$3,'CONTAS A PAGAR'!$S:$S,DIÁRIO!$B21)</f>
        <v>0</v>
      </c>
      <c r="O21" s="6">
        <f>SUMIFS('CONTAS A PAGAR'!$N:$N,'CONTAS A PAGAR'!$K:$K,DIÁRIO!O$3,'CONTAS A PAGAR'!$S:$S,DIÁRIO!$B21)</f>
        <v>0</v>
      </c>
      <c r="P21" s="6">
        <f>SUMIFS('CONTAS A PAGAR'!$N:$N,'CONTAS A PAGAR'!$K:$K,DIÁRIO!P$3,'CONTAS A PAGAR'!$S:$S,DIÁRIO!$B21)</f>
        <v>0</v>
      </c>
      <c r="Q21" s="6">
        <f>SUMIFS('CONTAS A PAGAR'!$N:$N,'CONTAS A PAGAR'!$K:$K,DIÁRIO!Q$3,'CONTAS A PAGAR'!$S:$S,DIÁRIO!$B21)</f>
        <v>2528.9</v>
      </c>
      <c r="R21" s="6">
        <f>SUMIFS('CONTAS A PAGAR'!$N:$N,'CONTAS A PAGAR'!$K:$K,DIÁRIO!R$3,'CONTAS A PAGAR'!$S:$S,DIÁRIO!$B21)</f>
        <v>0</v>
      </c>
      <c r="S21" s="6">
        <f>SUMIFS('CONTAS A PAGAR'!$N:$N,'CONTAS A PAGAR'!$K:$K,DIÁRIO!S$3,'CONTAS A PAGAR'!$S:$S,DIÁRIO!$B21)</f>
        <v>0</v>
      </c>
      <c r="T21" s="6">
        <f>SUMIFS('CONTAS A PAGAR'!$N:$N,'CONTAS A PAGAR'!$K:$K,DIÁRIO!T$3,'CONTAS A PAGAR'!$S:$S,DIÁRIO!$B21)</f>
        <v>0</v>
      </c>
      <c r="U21" s="7">
        <f t="shared" si="1"/>
        <v>2808.9</v>
      </c>
    </row>
    <row r="22" spans="2:21" hidden="1" x14ac:dyDescent="0.3">
      <c r="B22" t="s">
        <v>1170</v>
      </c>
      <c r="C22" s="6">
        <f>SUMIFS('CONTAS A PAGAR'!$N:$N,'CONTAS A PAGAR'!$K:$K,DIÁRIO!C$3,'CONTAS A PAGAR'!$S:$S,DIÁRIO!$B22)</f>
        <v>0</v>
      </c>
      <c r="D22" s="6">
        <f>SUMIFS('CONTAS A PAGAR'!$N:$N,'CONTAS A PAGAR'!$K:$K,DIÁRIO!D$3,'CONTAS A PAGAR'!$S:$S,DIÁRIO!$B22)</f>
        <v>0</v>
      </c>
      <c r="E22" s="6">
        <f>SUMIFS('CONTAS A PAGAR'!$N:$N,'CONTAS A PAGAR'!$K:$K,DIÁRIO!E$3,'CONTAS A PAGAR'!$S:$S,DIÁRIO!$B22)</f>
        <v>0</v>
      </c>
      <c r="F22" s="6">
        <f>SUMIFS('CONTAS A PAGAR'!$N:$N,'CONTAS A PAGAR'!$K:$K,DIÁRIO!F$3,'CONTAS A PAGAR'!$S:$S,DIÁRIO!$B22)</f>
        <v>0</v>
      </c>
      <c r="G22" s="6">
        <f>SUMIFS('CONTAS A PAGAR'!$N:$N,'CONTAS A PAGAR'!$K:$K,DIÁRIO!G$3,'CONTAS A PAGAR'!$S:$S,DIÁRIO!$B22)</f>
        <v>0</v>
      </c>
      <c r="H22" s="6">
        <f>SUMIFS('CONTAS A PAGAR'!$N:$N,'CONTAS A PAGAR'!$K:$K,DIÁRIO!H$3,'CONTAS A PAGAR'!$S:$S,DIÁRIO!$B22)</f>
        <v>0</v>
      </c>
      <c r="I22" s="6">
        <f>SUMIFS('CONTAS A PAGAR'!$N:$N,'CONTAS A PAGAR'!$K:$K,DIÁRIO!I$3,'CONTAS A PAGAR'!$S:$S,DIÁRIO!$B22)</f>
        <v>0</v>
      </c>
      <c r="J22" s="6">
        <f>SUMIFS('CONTAS A PAGAR'!$N:$N,'CONTAS A PAGAR'!$K:$K,DIÁRIO!J$3,'CONTAS A PAGAR'!$S:$S,DIÁRIO!$B22)</f>
        <v>0</v>
      </c>
      <c r="K22" s="6">
        <f>SUMIFS('CONTAS A PAGAR'!$N:$N,'CONTAS A PAGAR'!$K:$K,DIÁRIO!K$3,'CONTAS A PAGAR'!$S:$S,DIÁRIO!$B22)</f>
        <v>0</v>
      </c>
      <c r="L22" s="6">
        <f>SUMIFS('CONTAS A PAGAR'!$N:$N,'CONTAS A PAGAR'!$K:$K,DIÁRIO!L$3,'CONTAS A PAGAR'!$S:$S,DIÁRIO!$B22)</f>
        <v>0</v>
      </c>
      <c r="M22" s="6">
        <f>SUMIFS('CONTAS A PAGAR'!$N:$N,'CONTAS A PAGAR'!$K:$K,DIÁRIO!M$3,'CONTAS A PAGAR'!$S:$S,DIÁRIO!$B22)</f>
        <v>0</v>
      </c>
      <c r="N22" s="6">
        <f>SUMIFS('CONTAS A PAGAR'!$N:$N,'CONTAS A PAGAR'!$K:$K,DIÁRIO!N$3,'CONTAS A PAGAR'!$S:$S,DIÁRIO!$B22)</f>
        <v>0</v>
      </c>
      <c r="O22" s="6">
        <f>SUMIFS('CONTAS A PAGAR'!$N:$N,'CONTAS A PAGAR'!$K:$K,DIÁRIO!O$3,'CONTAS A PAGAR'!$S:$S,DIÁRIO!$B22)</f>
        <v>0</v>
      </c>
      <c r="P22" s="6">
        <f>SUMIFS('CONTAS A PAGAR'!$N:$N,'CONTAS A PAGAR'!$K:$K,DIÁRIO!P$3,'CONTAS A PAGAR'!$S:$S,DIÁRIO!$B22)</f>
        <v>0</v>
      </c>
      <c r="Q22" s="6">
        <f>SUMIFS('CONTAS A PAGAR'!$N:$N,'CONTAS A PAGAR'!$K:$K,DIÁRIO!Q$3,'CONTAS A PAGAR'!$S:$S,DIÁRIO!$B22)</f>
        <v>0</v>
      </c>
      <c r="R22" s="6">
        <f>SUMIFS('CONTAS A PAGAR'!$N:$N,'CONTAS A PAGAR'!$K:$K,DIÁRIO!R$3,'CONTAS A PAGAR'!$S:$S,DIÁRIO!$B22)</f>
        <v>0</v>
      </c>
      <c r="S22" s="6">
        <f>SUMIFS('CONTAS A PAGAR'!$N:$N,'CONTAS A PAGAR'!$K:$K,DIÁRIO!S$3,'CONTAS A PAGAR'!$S:$S,DIÁRIO!$B22)</f>
        <v>0</v>
      </c>
      <c r="T22" s="6">
        <f>SUMIFS('CONTAS A PAGAR'!$N:$N,'CONTAS A PAGAR'!$K:$K,DIÁRIO!T$3,'CONTAS A PAGAR'!$S:$S,DIÁRIO!$B22)</f>
        <v>0</v>
      </c>
      <c r="U22" s="7">
        <f t="shared" si="1"/>
        <v>0</v>
      </c>
    </row>
    <row r="23" spans="2:21" hidden="1" x14ac:dyDescent="0.3">
      <c r="B23" t="s">
        <v>285</v>
      </c>
      <c r="C23" s="6">
        <f>SUMIFS('CONTAS A PAGAR'!$N:$N,'CONTAS A PAGAR'!$K:$K,DIÁRIO!C$3,'CONTAS A PAGAR'!$S:$S,DIÁRIO!$B23)</f>
        <v>0</v>
      </c>
      <c r="D23" s="6">
        <f>SUMIFS('CONTAS A PAGAR'!$N:$N,'CONTAS A PAGAR'!$K:$K,DIÁRIO!D$3,'CONTAS A PAGAR'!$S:$S,DIÁRIO!$B23)</f>
        <v>0</v>
      </c>
      <c r="E23" s="6">
        <f>SUMIFS('CONTAS A PAGAR'!$N:$N,'CONTAS A PAGAR'!$K:$K,DIÁRIO!E$3,'CONTAS A PAGAR'!$S:$S,DIÁRIO!$B23)</f>
        <v>0</v>
      </c>
      <c r="F23" s="6">
        <f>SUMIFS('CONTAS A PAGAR'!$N:$N,'CONTAS A PAGAR'!$K:$K,DIÁRIO!F$3,'CONTAS A PAGAR'!$S:$S,DIÁRIO!$B23)</f>
        <v>0</v>
      </c>
      <c r="G23" s="6">
        <f>SUMIFS('CONTAS A PAGAR'!$N:$N,'CONTAS A PAGAR'!$K:$K,DIÁRIO!G$3,'CONTAS A PAGAR'!$S:$S,DIÁRIO!$B23)</f>
        <v>0</v>
      </c>
      <c r="H23" s="6">
        <f>SUMIFS('CONTAS A PAGAR'!$N:$N,'CONTAS A PAGAR'!$K:$K,DIÁRIO!H$3,'CONTAS A PAGAR'!$S:$S,DIÁRIO!$B23)</f>
        <v>0</v>
      </c>
      <c r="I23" s="6">
        <f>SUMIFS('CONTAS A PAGAR'!$N:$N,'CONTAS A PAGAR'!$K:$K,DIÁRIO!I$3,'CONTAS A PAGAR'!$S:$S,DIÁRIO!$B23)</f>
        <v>0</v>
      </c>
      <c r="J23" s="6">
        <f>SUMIFS('CONTAS A PAGAR'!$N:$N,'CONTAS A PAGAR'!$K:$K,DIÁRIO!J$3,'CONTAS A PAGAR'!$S:$S,DIÁRIO!$B23)</f>
        <v>0</v>
      </c>
      <c r="K23" s="6">
        <f>SUMIFS('CONTAS A PAGAR'!$N:$N,'CONTAS A PAGAR'!$K:$K,DIÁRIO!K$3,'CONTAS A PAGAR'!$S:$S,DIÁRIO!$B23)</f>
        <v>0</v>
      </c>
      <c r="L23" s="6">
        <f>SUMIFS('CONTAS A PAGAR'!$N:$N,'CONTAS A PAGAR'!$K:$K,DIÁRIO!L$3,'CONTAS A PAGAR'!$S:$S,DIÁRIO!$B23)</f>
        <v>0</v>
      </c>
      <c r="M23" s="6">
        <f>SUMIFS('CONTAS A PAGAR'!$N:$N,'CONTAS A PAGAR'!$K:$K,DIÁRIO!M$3,'CONTAS A PAGAR'!$S:$S,DIÁRIO!$B23)</f>
        <v>0</v>
      </c>
      <c r="N23" s="6">
        <f>SUMIFS('CONTAS A PAGAR'!$N:$N,'CONTAS A PAGAR'!$K:$K,DIÁRIO!N$3,'CONTAS A PAGAR'!$S:$S,DIÁRIO!$B23)</f>
        <v>0</v>
      </c>
      <c r="O23" s="6">
        <f>SUMIFS('CONTAS A PAGAR'!$N:$N,'CONTAS A PAGAR'!$K:$K,DIÁRIO!O$3,'CONTAS A PAGAR'!$S:$S,DIÁRIO!$B23)</f>
        <v>0</v>
      </c>
      <c r="P23" s="6">
        <f>SUMIFS('CONTAS A PAGAR'!$N:$N,'CONTAS A PAGAR'!$K:$K,DIÁRIO!P$3,'CONTAS A PAGAR'!$S:$S,DIÁRIO!$B23)</f>
        <v>0</v>
      </c>
      <c r="Q23" s="6">
        <f>SUMIFS('CONTAS A PAGAR'!$N:$N,'CONTAS A PAGAR'!$K:$K,DIÁRIO!Q$3,'CONTAS A PAGAR'!$S:$S,DIÁRIO!$B23)</f>
        <v>0</v>
      </c>
      <c r="R23" s="6">
        <f>SUMIFS('CONTAS A PAGAR'!$N:$N,'CONTAS A PAGAR'!$K:$K,DIÁRIO!R$3,'CONTAS A PAGAR'!$S:$S,DIÁRIO!$B23)</f>
        <v>0</v>
      </c>
      <c r="S23" s="6">
        <f>SUMIFS('CONTAS A PAGAR'!$N:$N,'CONTAS A PAGAR'!$K:$K,DIÁRIO!S$3,'CONTAS A PAGAR'!$S:$S,DIÁRIO!$B23)</f>
        <v>0</v>
      </c>
      <c r="T23" s="6">
        <f>SUMIFS('CONTAS A PAGAR'!$N:$N,'CONTAS A PAGAR'!$K:$K,DIÁRIO!T$3,'CONTAS A PAGAR'!$S:$S,DIÁRIO!$B23)</f>
        <v>0</v>
      </c>
      <c r="U23" s="7">
        <f t="shared" si="1"/>
        <v>0</v>
      </c>
    </row>
    <row r="24" spans="2:21" hidden="1" x14ac:dyDescent="0.3">
      <c r="B24" t="s">
        <v>291</v>
      </c>
      <c r="C24" s="6">
        <f>SUMIFS('CONTAS A PAGAR'!$N:$N,'CONTAS A PAGAR'!$K:$K,DIÁRIO!C$3,'CONTAS A PAGAR'!$S:$S,DIÁRIO!$B24)</f>
        <v>0</v>
      </c>
      <c r="D24" s="6">
        <f>SUMIFS('CONTAS A PAGAR'!$N:$N,'CONTAS A PAGAR'!$K:$K,DIÁRIO!D$3,'CONTAS A PAGAR'!$S:$S,DIÁRIO!$B24)</f>
        <v>0</v>
      </c>
      <c r="E24" s="6">
        <f>SUMIFS('CONTAS A PAGAR'!$N:$N,'CONTAS A PAGAR'!$K:$K,DIÁRIO!E$3,'CONTAS A PAGAR'!$S:$S,DIÁRIO!$B24)</f>
        <v>0</v>
      </c>
      <c r="F24" s="6">
        <f>SUMIFS('CONTAS A PAGAR'!$N:$N,'CONTAS A PAGAR'!$K:$K,DIÁRIO!F$3,'CONTAS A PAGAR'!$S:$S,DIÁRIO!$B24)</f>
        <v>0</v>
      </c>
      <c r="G24" s="6">
        <f>SUMIFS('CONTAS A PAGAR'!$N:$N,'CONTAS A PAGAR'!$K:$K,DIÁRIO!G$3,'CONTAS A PAGAR'!$S:$S,DIÁRIO!$B24)</f>
        <v>0</v>
      </c>
      <c r="H24" s="6">
        <f>SUMIFS('CONTAS A PAGAR'!$N:$N,'CONTAS A PAGAR'!$K:$K,DIÁRIO!H$3,'CONTAS A PAGAR'!$S:$S,DIÁRIO!$B24)</f>
        <v>0</v>
      </c>
      <c r="I24" s="6">
        <f>SUMIFS('CONTAS A PAGAR'!$N:$N,'CONTAS A PAGAR'!$K:$K,DIÁRIO!I$3,'CONTAS A PAGAR'!$S:$S,DIÁRIO!$B24)</f>
        <v>0</v>
      </c>
      <c r="J24" s="6">
        <f>SUMIFS('CONTAS A PAGAR'!$N:$N,'CONTAS A PAGAR'!$K:$K,DIÁRIO!J$3,'CONTAS A PAGAR'!$S:$S,DIÁRIO!$B24)</f>
        <v>0</v>
      </c>
      <c r="K24" s="6">
        <f>SUMIFS('CONTAS A PAGAR'!$N:$N,'CONTAS A PAGAR'!$K:$K,DIÁRIO!K$3,'CONTAS A PAGAR'!$S:$S,DIÁRIO!$B24)</f>
        <v>0</v>
      </c>
      <c r="L24" s="6">
        <f>SUMIFS('CONTAS A PAGAR'!$N:$N,'CONTAS A PAGAR'!$K:$K,DIÁRIO!L$3,'CONTAS A PAGAR'!$S:$S,DIÁRIO!$B24)</f>
        <v>0</v>
      </c>
      <c r="M24" s="6">
        <f>SUMIFS('CONTAS A PAGAR'!$N:$N,'CONTAS A PAGAR'!$K:$K,DIÁRIO!M$3,'CONTAS A PAGAR'!$S:$S,DIÁRIO!$B24)</f>
        <v>0</v>
      </c>
      <c r="N24" s="6">
        <f>SUMIFS('CONTAS A PAGAR'!$N:$N,'CONTAS A PAGAR'!$K:$K,DIÁRIO!N$3,'CONTAS A PAGAR'!$S:$S,DIÁRIO!$B24)</f>
        <v>0</v>
      </c>
      <c r="O24" s="6">
        <f>SUMIFS('CONTAS A PAGAR'!$N:$N,'CONTAS A PAGAR'!$K:$K,DIÁRIO!O$3,'CONTAS A PAGAR'!$S:$S,DIÁRIO!$B24)</f>
        <v>0</v>
      </c>
      <c r="P24" s="6">
        <f>SUMIFS('CONTAS A PAGAR'!$N:$N,'CONTAS A PAGAR'!$K:$K,DIÁRIO!P$3,'CONTAS A PAGAR'!$S:$S,DIÁRIO!$B24)</f>
        <v>0</v>
      </c>
      <c r="Q24" s="6">
        <f>SUMIFS('CONTAS A PAGAR'!$N:$N,'CONTAS A PAGAR'!$K:$K,DIÁRIO!Q$3,'CONTAS A PAGAR'!$S:$S,DIÁRIO!$B24)</f>
        <v>0</v>
      </c>
      <c r="R24" s="6">
        <f>SUMIFS('CONTAS A PAGAR'!$N:$N,'CONTAS A PAGAR'!$K:$K,DIÁRIO!R$3,'CONTAS A PAGAR'!$S:$S,DIÁRIO!$B24)</f>
        <v>0</v>
      </c>
      <c r="S24" s="6">
        <f>SUMIFS('CONTAS A PAGAR'!$N:$N,'CONTAS A PAGAR'!$K:$K,DIÁRIO!S$3,'CONTAS A PAGAR'!$S:$S,DIÁRIO!$B24)</f>
        <v>0</v>
      </c>
      <c r="T24" s="6">
        <f>SUMIFS('CONTAS A PAGAR'!$N:$N,'CONTAS A PAGAR'!$K:$K,DIÁRIO!T$3,'CONTAS A PAGAR'!$S:$S,DIÁRIO!$B24)</f>
        <v>0</v>
      </c>
      <c r="U24" s="7">
        <f t="shared" si="1"/>
        <v>0</v>
      </c>
    </row>
    <row r="25" spans="2:21" hidden="1" x14ac:dyDescent="0.3">
      <c r="B25" t="s">
        <v>88</v>
      </c>
      <c r="C25" s="6">
        <f>SUMIFS('CONTAS A PAGAR'!$N:$N,'CONTAS A PAGAR'!$K:$K,DIÁRIO!C$3,'CONTAS A PAGAR'!$S:$S,DIÁRIO!$B25)</f>
        <v>0</v>
      </c>
      <c r="D25" s="6">
        <f>SUMIFS('CONTAS A PAGAR'!$N:$N,'CONTAS A PAGAR'!$K:$K,DIÁRIO!D$3,'CONTAS A PAGAR'!$S:$S,DIÁRIO!$B25)</f>
        <v>0</v>
      </c>
      <c r="E25" s="6">
        <f>SUMIFS('CONTAS A PAGAR'!$N:$N,'CONTAS A PAGAR'!$K:$K,DIÁRIO!E$3,'CONTAS A PAGAR'!$S:$S,DIÁRIO!$B25)</f>
        <v>0</v>
      </c>
      <c r="F25" s="6">
        <f>SUMIFS('CONTAS A PAGAR'!$N:$N,'CONTAS A PAGAR'!$K:$K,DIÁRIO!F$3,'CONTAS A PAGAR'!$S:$S,DIÁRIO!$B25)</f>
        <v>646.41</v>
      </c>
      <c r="G25" s="6">
        <f>SUMIFS('CONTAS A PAGAR'!$N:$N,'CONTAS A PAGAR'!$K:$K,DIÁRIO!G$3,'CONTAS A PAGAR'!$S:$S,DIÁRIO!$B25)</f>
        <v>0</v>
      </c>
      <c r="H25" s="6">
        <f>SUMIFS('CONTAS A PAGAR'!$N:$N,'CONTAS A PAGAR'!$K:$K,DIÁRIO!H$3,'CONTAS A PAGAR'!$S:$S,DIÁRIO!$B25)</f>
        <v>0</v>
      </c>
      <c r="I25" s="6">
        <f>SUMIFS('CONTAS A PAGAR'!$N:$N,'CONTAS A PAGAR'!$K:$K,DIÁRIO!I$3,'CONTAS A PAGAR'!$S:$S,DIÁRIO!$B25)</f>
        <v>0</v>
      </c>
      <c r="J25" s="6">
        <f>SUMIFS('CONTAS A PAGAR'!$N:$N,'CONTAS A PAGAR'!$K:$K,DIÁRIO!J$3,'CONTAS A PAGAR'!$S:$S,DIÁRIO!$B25)</f>
        <v>50</v>
      </c>
      <c r="K25" s="6">
        <f>SUMIFS('CONTAS A PAGAR'!$N:$N,'CONTAS A PAGAR'!$K:$K,DIÁRIO!K$3,'CONTAS A PAGAR'!$S:$S,DIÁRIO!$B25)</f>
        <v>0</v>
      </c>
      <c r="L25" s="6">
        <f>SUMIFS('CONTAS A PAGAR'!$N:$N,'CONTAS A PAGAR'!$K:$K,DIÁRIO!L$3,'CONTAS A PAGAR'!$S:$S,DIÁRIO!$B25)</f>
        <v>120</v>
      </c>
      <c r="M25" s="6">
        <f>SUMIFS('CONTAS A PAGAR'!$N:$N,'CONTAS A PAGAR'!$K:$K,DIÁRIO!M$3,'CONTAS A PAGAR'!$S:$S,DIÁRIO!$B25)</f>
        <v>0</v>
      </c>
      <c r="N25" s="6">
        <f>SUMIFS('CONTAS A PAGAR'!$N:$N,'CONTAS A PAGAR'!$K:$K,DIÁRIO!N$3,'CONTAS A PAGAR'!$S:$S,DIÁRIO!$B25)</f>
        <v>0</v>
      </c>
      <c r="O25" s="6">
        <f>SUMIFS('CONTAS A PAGAR'!$N:$N,'CONTAS A PAGAR'!$K:$K,DIÁRIO!O$3,'CONTAS A PAGAR'!$S:$S,DIÁRIO!$B25)</f>
        <v>0</v>
      </c>
      <c r="P25" s="6">
        <f>SUMIFS('CONTAS A PAGAR'!$N:$N,'CONTAS A PAGAR'!$K:$K,DIÁRIO!P$3,'CONTAS A PAGAR'!$S:$S,DIÁRIO!$B25)</f>
        <v>0</v>
      </c>
      <c r="Q25" s="6">
        <f>SUMIFS('CONTAS A PAGAR'!$N:$N,'CONTAS A PAGAR'!$K:$K,DIÁRIO!Q$3,'CONTAS A PAGAR'!$S:$S,DIÁRIO!$B25)</f>
        <v>215.01</v>
      </c>
      <c r="R25" s="6">
        <f>SUMIFS('CONTAS A PAGAR'!$N:$N,'CONTAS A PAGAR'!$K:$K,DIÁRIO!R$3,'CONTAS A PAGAR'!$S:$S,DIÁRIO!$B25)</f>
        <v>0</v>
      </c>
      <c r="S25" s="6">
        <f>SUMIFS('CONTAS A PAGAR'!$N:$N,'CONTAS A PAGAR'!$K:$K,DIÁRIO!S$3,'CONTAS A PAGAR'!$S:$S,DIÁRIO!$B25)</f>
        <v>0</v>
      </c>
      <c r="T25" s="6">
        <f>SUMIFS('CONTAS A PAGAR'!$N:$N,'CONTAS A PAGAR'!$K:$K,DIÁRIO!T$3,'CONTAS A PAGAR'!$S:$S,DIÁRIO!$B25)</f>
        <v>0</v>
      </c>
      <c r="U25" s="7">
        <f t="shared" si="1"/>
        <v>1031.42</v>
      </c>
    </row>
    <row r="26" spans="2:21" hidden="1" x14ac:dyDescent="0.3">
      <c r="B26" t="s">
        <v>274</v>
      </c>
      <c r="C26" s="6">
        <f>SUMIFS('CONTAS A PAGAR'!$N:$N,'CONTAS A PAGAR'!$K:$K,DIÁRIO!C$3,'CONTAS A PAGAR'!$S:$S,DIÁRIO!$B26)</f>
        <v>0</v>
      </c>
      <c r="D26" s="6">
        <f>SUMIFS('CONTAS A PAGAR'!$N:$N,'CONTAS A PAGAR'!$K:$K,DIÁRIO!D$3,'CONTAS A PAGAR'!$S:$S,DIÁRIO!$B26)</f>
        <v>0</v>
      </c>
      <c r="E26" s="6">
        <f>SUMIFS('CONTAS A PAGAR'!$N:$N,'CONTAS A PAGAR'!$K:$K,DIÁRIO!E$3,'CONTAS A PAGAR'!$S:$S,DIÁRIO!$B26)</f>
        <v>0</v>
      </c>
      <c r="F26" s="6">
        <f>SUMIFS('CONTAS A PAGAR'!$N:$N,'CONTAS A PAGAR'!$K:$K,DIÁRIO!F$3,'CONTAS A PAGAR'!$S:$S,DIÁRIO!$B26)</f>
        <v>0</v>
      </c>
      <c r="G26" s="6">
        <f>SUMIFS('CONTAS A PAGAR'!$N:$N,'CONTAS A PAGAR'!$K:$K,DIÁRIO!G$3,'CONTAS A PAGAR'!$S:$S,DIÁRIO!$B26)</f>
        <v>0</v>
      </c>
      <c r="H26" s="6">
        <f>SUMIFS('CONTAS A PAGAR'!$N:$N,'CONTAS A PAGAR'!$K:$K,DIÁRIO!H$3,'CONTAS A PAGAR'!$S:$S,DIÁRIO!$B26)</f>
        <v>0</v>
      </c>
      <c r="I26" s="6">
        <f>SUMIFS('CONTAS A PAGAR'!$N:$N,'CONTAS A PAGAR'!$K:$K,DIÁRIO!I$3,'CONTAS A PAGAR'!$S:$S,DIÁRIO!$B26)</f>
        <v>0</v>
      </c>
      <c r="J26" s="6">
        <f>SUMIFS('CONTAS A PAGAR'!$N:$N,'CONTAS A PAGAR'!$K:$K,DIÁRIO!J$3,'CONTAS A PAGAR'!$S:$S,DIÁRIO!$B26)</f>
        <v>0</v>
      </c>
      <c r="K26" s="6">
        <f>SUMIFS('CONTAS A PAGAR'!$N:$N,'CONTAS A PAGAR'!$K:$K,DIÁRIO!K$3,'CONTAS A PAGAR'!$S:$S,DIÁRIO!$B26)</f>
        <v>0</v>
      </c>
      <c r="L26" s="6">
        <f>SUMIFS('CONTAS A PAGAR'!$N:$N,'CONTAS A PAGAR'!$K:$K,DIÁRIO!L$3,'CONTAS A PAGAR'!$S:$S,DIÁRIO!$B26)</f>
        <v>0</v>
      </c>
      <c r="M26" s="6">
        <f>SUMIFS('CONTAS A PAGAR'!$N:$N,'CONTAS A PAGAR'!$K:$K,DIÁRIO!M$3,'CONTAS A PAGAR'!$S:$S,DIÁRIO!$B26)</f>
        <v>0</v>
      </c>
      <c r="N26" s="6">
        <f>SUMIFS('CONTAS A PAGAR'!$N:$N,'CONTAS A PAGAR'!$K:$K,DIÁRIO!N$3,'CONTAS A PAGAR'!$S:$S,DIÁRIO!$B26)</f>
        <v>0</v>
      </c>
      <c r="O26" s="6">
        <f>SUMIFS('CONTAS A PAGAR'!$N:$N,'CONTAS A PAGAR'!$K:$K,DIÁRIO!O$3,'CONTAS A PAGAR'!$S:$S,DIÁRIO!$B26)</f>
        <v>0</v>
      </c>
      <c r="P26" s="6">
        <f>SUMIFS('CONTAS A PAGAR'!$N:$N,'CONTAS A PAGAR'!$K:$K,DIÁRIO!P$3,'CONTAS A PAGAR'!$S:$S,DIÁRIO!$B26)</f>
        <v>4403</v>
      </c>
      <c r="Q26" s="6">
        <f>SUMIFS('CONTAS A PAGAR'!$N:$N,'CONTAS A PAGAR'!$K:$K,DIÁRIO!Q$3,'CONTAS A PAGAR'!$S:$S,DIÁRIO!$B26)</f>
        <v>0</v>
      </c>
      <c r="R26" s="6">
        <f>SUMIFS('CONTAS A PAGAR'!$N:$N,'CONTAS A PAGAR'!$K:$K,DIÁRIO!R$3,'CONTAS A PAGAR'!$S:$S,DIÁRIO!$B26)</f>
        <v>0</v>
      </c>
      <c r="S26" s="6">
        <f>SUMIFS('CONTAS A PAGAR'!$N:$N,'CONTAS A PAGAR'!$K:$K,DIÁRIO!S$3,'CONTAS A PAGAR'!$S:$S,DIÁRIO!$B26)</f>
        <v>0</v>
      </c>
      <c r="T26" s="6">
        <f>SUMIFS('CONTAS A PAGAR'!$N:$N,'CONTAS A PAGAR'!$K:$K,DIÁRIO!T$3,'CONTAS A PAGAR'!$S:$S,DIÁRIO!$B26)</f>
        <v>0</v>
      </c>
      <c r="U26" s="7">
        <f t="shared" si="1"/>
        <v>4403</v>
      </c>
    </row>
    <row r="27" spans="2:21" hidden="1" x14ac:dyDescent="0.3">
      <c r="B27" t="s">
        <v>91</v>
      </c>
      <c r="C27" s="6">
        <f>SUMIFS('CONTAS A PAGAR'!$N:$N,'CONTAS A PAGAR'!$K:$K,DIÁRIO!C$3,'CONTAS A PAGAR'!$S:$S,DIÁRIO!$B27)</f>
        <v>0</v>
      </c>
      <c r="D27" s="6">
        <f>SUMIFS('CONTAS A PAGAR'!$N:$N,'CONTAS A PAGAR'!$K:$K,DIÁRIO!D$3,'CONTAS A PAGAR'!$S:$S,DIÁRIO!$B27)</f>
        <v>0</v>
      </c>
      <c r="E27" s="6">
        <f>SUMIFS('CONTAS A PAGAR'!$N:$N,'CONTAS A PAGAR'!$K:$K,DIÁRIO!E$3,'CONTAS A PAGAR'!$S:$S,DIÁRIO!$B27)</f>
        <v>0</v>
      </c>
      <c r="F27" s="6">
        <f>SUMIFS('CONTAS A PAGAR'!$N:$N,'CONTAS A PAGAR'!$K:$K,DIÁRIO!F$3,'CONTAS A PAGAR'!$S:$S,DIÁRIO!$B27)</f>
        <v>0</v>
      </c>
      <c r="G27" s="6">
        <f>SUMIFS('CONTAS A PAGAR'!$N:$N,'CONTAS A PAGAR'!$K:$K,DIÁRIO!G$3,'CONTAS A PAGAR'!$S:$S,DIÁRIO!$B27)</f>
        <v>0</v>
      </c>
      <c r="H27" s="6">
        <f>SUMIFS('CONTAS A PAGAR'!$N:$N,'CONTAS A PAGAR'!$K:$K,DIÁRIO!H$3,'CONTAS A PAGAR'!$S:$S,DIÁRIO!$B27)</f>
        <v>0</v>
      </c>
      <c r="I27" s="6">
        <f>SUMIFS('CONTAS A PAGAR'!$N:$N,'CONTAS A PAGAR'!$K:$K,DIÁRIO!I$3,'CONTAS A PAGAR'!$S:$S,DIÁRIO!$B27)</f>
        <v>0</v>
      </c>
      <c r="J27" s="6">
        <f>SUMIFS('CONTAS A PAGAR'!$N:$N,'CONTAS A PAGAR'!$K:$K,DIÁRIO!J$3,'CONTAS A PAGAR'!$S:$S,DIÁRIO!$B27)</f>
        <v>0</v>
      </c>
      <c r="K27" s="6">
        <f>SUMIFS('CONTAS A PAGAR'!$N:$N,'CONTAS A PAGAR'!$K:$K,DIÁRIO!K$3,'CONTAS A PAGAR'!$S:$S,DIÁRIO!$B27)</f>
        <v>0</v>
      </c>
      <c r="L27" s="6">
        <f>SUMIFS('CONTAS A PAGAR'!$N:$N,'CONTAS A PAGAR'!$K:$K,DIÁRIO!L$3,'CONTAS A PAGAR'!$S:$S,DIÁRIO!$B27)</f>
        <v>0</v>
      </c>
      <c r="M27" s="6">
        <f>SUMIFS('CONTAS A PAGAR'!$N:$N,'CONTAS A PAGAR'!$K:$K,DIÁRIO!M$3,'CONTAS A PAGAR'!$S:$S,DIÁRIO!$B27)</f>
        <v>0</v>
      </c>
      <c r="N27" s="6">
        <f>SUMIFS('CONTAS A PAGAR'!$N:$N,'CONTAS A PAGAR'!$K:$K,DIÁRIO!N$3,'CONTAS A PAGAR'!$S:$S,DIÁRIO!$B27)</f>
        <v>0</v>
      </c>
      <c r="O27" s="6">
        <f>SUMIFS('CONTAS A PAGAR'!$N:$N,'CONTAS A PAGAR'!$K:$K,DIÁRIO!O$3,'CONTAS A PAGAR'!$S:$S,DIÁRIO!$B27)</f>
        <v>0</v>
      </c>
      <c r="P27" s="6">
        <f>SUMIFS('CONTAS A PAGAR'!$N:$N,'CONTAS A PAGAR'!$K:$K,DIÁRIO!P$3,'CONTAS A PAGAR'!$S:$S,DIÁRIO!$B27)</f>
        <v>0</v>
      </c>
      <c r="Q27" s="6">
        <f>SUMIFS('CONTAS A PAGAR'!$N:$N,'CONTAS A PAGAR'!$K:$K,DIÁRIO!Q$3,'CONTAS A PAGAR'!$S:$S,DIÁRIO!$B27)</f>
        <v>0</v>
      </c>
      <c r="R27" s="6">
        <f>SUMIFS('CONTAS A PAGAR'!$N:$N,'CONTAS A PAGAR'!$K:$K,DIÁRIO!R$3,'CONTAS A PAGAR'!$S:$S,DIÁRIO!$B27)</f>
        <v>0</v>
      </c>
      <c r="S27" s="6">
        <f>SUMIFS('CONTAS A PAGAR'!$N:$N,'CONTAS A PAGAR'!$K:$K,DIÁRIO!S$3,'CONTAS A PAGAR'!$S:$S,DIÁRIO!$B27)</f>
        <v>0</v>
      </c>
      <c r="T27" s="6">
        <f>SUMIFS('CONTAS A PAGAR'!$N:$N,'CONTAS A PAGAR'!$K:$K,DIÁRIO!T$3,'CONTAS A PAGAR'!$S:$S,DIÁRIO!$B27)</f>
        <v>0</v>
      </c>
      <c r="U27" s="7">
        <f t="shared" si="1"/>
        <v>0</v>
      </c>
    </row>
    <row r="28" spans="2:21" hidden="1" x14ac:dyDescent="0.3">
      <c r="B28" t="s">
        <v>121</v>
      </c>
      <c r="C28" s="6">
        <f>SUMIFS('CONTAS A PAGAR'!$N:$N,'CONTAS A PAGAR'!$K:$K,DIÁRIO!C$3,'CONTAS A PAGAR'!$S:$S,DIÁRIO!$B28)</f>
        <v>0</v>
      </c>
      <c r="D28" s="6">
        <f>SUMIFS('CONTAS A PAGAR'!$N:$N,'CONTAS A PAGAR'!$K:$K,DIÁRIO!D$3,'CONTAS A PAGAR'!$S:$S,DIÁRIO!$B28)</f>
        <v>0</v>
      </c>
      <c r="E28" s="6">
        <f>SUMIFS('CONTAS A PAGAR'!$N:$N,'CONTAS A PAGAR'!$K:$K,DIÁRIO!E$3,'CONTAS A PAGAR'!$S:$S,DIÁRIO!$B28)</f>
        <v>0</v>
      </c>
      <c r="F28" s="6">
        <f>SUMIFS('CONTAS A PAGAR'!$N:$N,'CONTAS A PAGAR'!$K:$K,DIÁRIO!F$3,'CONTAS A PAGAR'!$S:$S,DIÁRIO!$B28)</f>
        <v>0</v>
      </c>
      <c r="G28" s="6">
        <f>SUMIFS('CONTAS A PAGAR'!$N:$N,'CONTAS A PAGAR'!$K:$K,DIÁRIO!G$3,'CONTAS A PAGAR'!$S:$S,DIÁRIO!$B28)</f>
        <v>0</v>
      </c>
      <c r="H28" s="6">
        <f>SUMIFS('CONTAS A PAGAR'!$N:$N,'CONTAS A PAGAR'!$K:$K,DIÁRIO!H$3,'CONTAS A PAGAR'!$S:$S,DIÁRIO!$B28)</f>
        <v>0</v>
      </c>
      <c r="I28" s="6">
        <f>SUMIFS('CONTAS A PAGAR'!$N:$N,'CONTAS A PAGAR'!$K:$K,DIÁRIO!I$3,'CONTAS A PAGAR'!$S:$S,DIÁRIO!$B28)</f>
        <v>0</v>
      </c>
      <c r="J28" s="6">
        <f>SUMIFS('CONTAS A PAGAR'!$N:$N,'CONTAS A PAGAR'!$K:$K,DIÁRIO!J$3,'CONTAS A PAGAR'!$S:$S,DIÁRIO!$B28)</f>
        <v>0</v>
      </c>
      <c r="K28" s="6">
        <f>SUMIFS('CONTAS A PAGAR'!$N:$N,'CONTAS A PAGAR'!$K:$K,DIÁRIO!K$3,'CONTAS A PAGAR'!$S:$S,DIÁRIO!$B28)</f>
        <v>0</v>
      </c>
      <c r="L28" s="6">
        <f>SUMIFS('CONTAS A PAGAR'!$N:$N,'CONTAS A PAGAR'!$K:$K,DIÁRIO!L$3,'CONTAS A PAGAR'!$S:$S,DIÁRIO!$B28)</f>
        <v>0</v>
      </c>
      <c r="M28" s="6">
        <f>SUMIFS('CONTAS A PAGAR'!$N:$N,'CONTAS A PAGAR'!$K:$K,DIÁRIO!M$3,'CONTAS A PAGAR'!$S:$S,DIÁRIO!$B28)</f>
        <v>0</v>
      </c>
      <c r="N28" s="6">
        <f>SUMIFS('CONTAS A PAGAR'!$N:$N,'CONTAS A PAGAR'!$K:$K,DIÁRIO!N$3,'CONTAS A PAGAR'!$S:$S,DIÁRIO!$B28)</f>
        <v>0</v>
      </c>
      <c r="O28" s="6">
        <f>SUMIFS('CONTAS A PAGAR'!$N:$N,'CONTAS A PAGAR'!$K:$K,DIÁRIO!O$3,'CONTAS A PAGAR'!$S:$S,DIÁRIO!$B28)</f>
        <v>0</v>
      </c>
      <c r="P28" s="6">
        <f>SUMIFS('CONTAS A PAGAR'!$N:$N,'CONTAS A PAGAR'!$K:$K,DIÁRIO!P$3,'CONTAS A PAGAR'!$S:$S,DIÁRIO!$B28)</f>
        <v>0</v>
      </c>
      <c r="Q28" s="6">
        <f>SUMIFS('CONTAS A PAGAR'!$N:$N,'CONTAS A PAGAR'!$K:$K,DIÁRIO!Q$3,'CONTAS A PAGAR'!$S:$S,DIÁRIO!$B28)</f>
        <v>0</v>
      </c>
      <c r="R28" s="6">
        <f>SUMIFS('CONTAS A PAGAR'!$N:$N,'CONTAS A PAGAR'!$K:$K,DIÁRIO!R$3,'CONTAS A PAGAR'!$S:$S,DIÁRIO!$B28)</f>
        <v>0</v>
      </c>
      <c r="S28" s="6">
        <f>SUMIFS('CONTAS A PAGAR'!$N:$N,'CONTAS A PAGAR'!$K:$K,DIÁRIO!S$3,'CONTAS A PAGAR'!$S:$S,DIÁRIO!$B28)</f>
        <v>0</v>
      </c>
      <c r="T28" s="6">
        <f>SUMIFS('CONTAS A PAGAR'!$N:$N,'CONTAS A PAGAR'!$K:$K,DIÁRIO!T$3,'CONTAS A PAGAR'!$S:$S,DIÁRIO!$B28)</f>
        <v>0</v>
      </c>
      <c r="U28" s="7">
        <f t="shared" si="1"/>
        <v>0</v>
      </c>
    </row>
    <row r="29" spans="2:21" x14ac:dyDescent="0.3">
      <c r="B29" t="s">
        <v>334</v>
      </c>
      <c r="C29" s="17">
        <f>SUMIFS('CONTAS A PAGAR'!$N:$N,'CONTAS A PAGAR'!$K:$K,DIÁRIO!C$3,'CONTAS A PAGAR'!$S:$S,DIÁRIO!$B29)</f>
        <v>0</v>
      </c>
      <c r="D29" s="17">
        <f>SUMIFS('CONTAS A PAGAR'!$N:$N,'CONTAS A PAGAR'!$K:$K,DIÁRIO!D$3,'CONTAS A PAGAR'!$S:$S,DIÁRIO!$B29)</f>
        <v>328.05</v>
      </c>
      <c r="E29" s="17">
        <f>SUMIFS('CONTAS A PAGAR'!$N:$N,'CONTAS A PAGAR'!$K:$K,DIÁRIO!E$3,'CONTAS A PAGAR'!$S:$S,DIÁRIO!$B29)</f>
        <v>0</v>
      </c>
      <c r="F29" s="17">
        <f>SUMIFS('CONTAS A PAGAR'!$N:$N,'CONTAS A PAGAR'!$K:$K,DIÁRIO!F$3,'CONTAS A PAGAR'!$S:$S,DIÁRIO!$B29)</f>
        <v>0</v>
      </c>
      <c r="G29" s="17">
        <f>SUMIFS('CONTAS A PAGAR'!$N:$N,'CONTAS A PAGAR'!$K:$K,DIÁRIO!G$3,'CONTAS A PAGAR'!$S:$S,DIÁRIO!$B29)</f>
        <v>0</v>
      </c>
      <c r="H29" s="17">
        <f>SUMIFS('CONTAS A PAGAR'!$N:$N,'CONTAS A PAGAR'!$K:$K,DIÁRIO!H$3,'CONTAS A PAGAR'!$S:$S,DIÁRIO!$B29)</f>
        <v>0</v>
      </c>
      <c r="I29" s="17">
        <f>SUMIFS('CONTAS A PAGAR'!$N:$N,'CONTAS A PAGAR'!$K:$K,DIÁRIO!I$3,'CONTAS A PAGAR'!$S:$S,DIÁRIO!$B29)</f>
        <v>0</v>
      </c>
      <c r="J29" s="17">
        <f>SUMIFS('CONTAS A PAGAR'!$N:$N,'CONTAS A PAGAR'!$K:$K,DIÁRIO!J$3,'CONTAS A PAGAR'!$S:$S,DIÁRIO!$B29)</f>
        <v>0</v>
      </c>
      <c r="K29" s="17">
        <f>SUMIFS('CONTAS A PAGAR'!$N:$N,'CONTAS A PAGAR'!$K:$K,DIÁRIO!K$3,'CONTAS A PAGAR'!$S:$S,DIÁRIO!$B29)</f>
        <v>0</v>
      </c>
      <c r="L29" s="17">
        <f>SUMIFS('CONTAS A PAGAR'!$N:$N,'CONTAS A PAGAR'!$K:$K,DIÁRIO!L$3,'CONTAS A PAGAR'!$S:$S,DIÁRIO!$B29)</f>
        <v>0</v>
      </c>
      <c r="M29" s="17">
        <f>SUMIFS('CONTAS A PAGAR'!$N:$N,'CONTAS A PAGAR'!$K:$K,DIÁRIO!M$3,'CONTAS A PAGAR'!$S:$S,DIÁRIO!$B29)</f>
        <v>0</v>
      </c>
      <c r="N29" s="17">
        <f>SUMIFS('CONTAS A PAGAR'!$N:$N,'CONTAS A PAGAR'!$K:$K,DIÁRIO!N$3,'CONTAS A PAGAR'!$S:$S,DIÁRIO!$B29)</f>
        <v>0</v>
      </c>
      <c r="O29" s="17">
        <f>SUMIFS('CONTAS A PAGAR'!$N:$N,'CONTAS A PAGAR'!$K:$K,DIÁRIO!O$3,'CONTAS A PAGAR'!$S:$S,DIÁRIO!$B29)</f>
        <v>0</v>
      </c>
      <c r="P29" s="17">
        <f>SUMIFS('CONTAS A PAGAR'!$N:$N,'CONTAS A PAGAR'!$K:$K,DIÁRIO!P$3,'CONTAS A PAGAR'!$S:$S,DIÁRIO!$B29)</f>
        <v>0</v>
      </c>
      <c r="Q29" s="17">
        <f>SUMIFS('CONTAS A PAGAR'!$N:$N,'CONTAS A PAGAR'!$K:$K,DIÁRIO!Q$3,'CONTAS A PAGAR'!$S:$S,DIÁRIO!$B29)</f>
        <v>0</v>
      </c>
      <c r="R29" s="17">
        <f>SUMIFS('CONTAS A PAGAR'!$N:$N,'CONTAS A PAGAR'!$K:$K,DIÁRIO!R$3,'CONTAS A PAGAR'!$S:$S,DIÁRIO!$B29)</f>
        <v>0</v>
      </c>
      <c r="S29" s="17">
        <f>SUMIFS('CONTAS A PAGAR'!$N:$N,'CONTAS A PAGAR'!$K:$K,DIÁRIO!S$3,'CONTAS A PAGAR'!$S:$S,DIÁRIO!$B29)</f>
        <v>0</v>
      </c>
      <c r="T29" s="17">
        <f>SUMIFS('CONTAS A PAGAR'!$N:$N,'CONTAS A PAGAR'!$K:$K,DIÁRIO!T$3,'CONTAS A PAGAR'!$S:$S,DIÁRIO!$B29)</f>
        <v>0</v>
      </c>
      <c r="U29" s="18">
        <f t="shared" si="1"/>
        <v>328.05</v>
      </c>
    </row>
    <row r="30" spans="2:21" hidden="1" x14ac:dyDescent="0.3">
      <c r="B30" t="s">
        <v>490</v>
      </c>
      <c r="C30" s="6">
        <f>SUMIFS('CONTAS A PAGAR'!$N:$N,'CONTAS A PAGAR'!$K:$K,DIÁRIO!C$3,'CONTAS A PAGAR'!$S:$S,DIÁRIO!$B30)</f>
        <v>0</v>
      </c>
      <c r="D30" s="6">
        <f>SUMIFS('CONTAS A PAGAR'!$N:$N,'CONTAS A PAGAR'!$K:$K,DIÁRIO!D$3,'CONTAS A PAGAR'!$S:$S,DIÁRIO!$B30)</f>
        <v>0</v>
      </c>
      <c r="E30" s="6">
        <f>SUMIFS('CONTAS A PAGAR'!$N:$N,'CONTAS A PAGAR'!$K:$K,DIÁRIO!E$3,'CONTAS A PAGAR'!$S:$S,DIÁRIO!$B30)</f>
        <v>0</v>
      </c>
      <c r="F30" s="6">
        <f>SUMIFS('CONTAS A PAGAR'!$N:$N,'CONTAS A PAGAR'!$K:$K,DIÁRIO!F$3,'CONTAS A PAGAR'!$S:$S,DIÁRIO!$B30)</f>
        <v>0</v>
      </c>
      <c r="G30" s="6">
        <f>SUMIFS('CONTAS A PAGAR'!$N:$N,'CONTAS A PAGAR'!$K:$K,DIÁRIO!G$3,'CONTAS A PAGAR'!$S:$S,DIÁRIO!$B30)</f>
        <v>0</v>
      </c>
      <c r="H30" s="6">
        <f>SUMIFS('CONTAS A PAGAR'!$N:$N,'CONTAS A PAGAR'!$K:$K,DIÁRIO!H$3,'CONTAS A PAGAR'!$S:$S,DIÁRIO!$B30)</f>
        <v>0</v>
      </c>
      <c r="I30" s="6">
        <f>SUMIFS('CONTAS A PAGAR'!$N:$N,'CONTAS A PAGAR'!$K:$K,DIÁRIO!I$3,'CONTAS A PAGAR'!$S:$S,DIÁRIO!$B30)</f>
        <v>0</v>
      </c>
      <c r="J30" s="6">
        <f>SUMIFS('CONTAS A PAGAR'!$N:$N,'CONTAS A PAGAR'!$K:$K,DIÁRIO!J$3,'CONTAS A PAGAR'!$S:$S,DIÁRIO!$B30)</f>
        <v>300.16000000000003</v>
      </c>
      <c r="K30" s="6">
        <f>SUMIFS('CONTAS A PAGAR'!$N:$N,'CONTAS A PAGAR'!$K:$K,DIÁRIO!K$3,'CONTAS A PAGAR'!$S:$S,DIÁRIO!$B30)</f>
        <v>0</v>
      </c>
      <c r="L30" s="6">
        <f>SUMIFS('CONTAS A PAGAR'!$N:$N,'CONTAS A PAGAR'!$K:$K,DIÁRIO!L$3,'CONTAS A PAGAR'!$S:$S,DIÁRIO!$B30)</f>
        <v>0</v>
      </c>
      <c r="M30" s="6">
        <f>SUMIFS('CONTAS A PAGAR'!$N:$N,'CONTAS A PAGAR'!$K:$K,DIÁRIO!M$3,'CONTAS A PAGAR'!$S:$S,DIÁRIO!$B30)</f>
        <v>0</v>
      </c>
      <c r="N30" s="6">
        <f>SUMIFS('CONTAS A PAGAR'!$N:$N,'CONTAS A PAGAR'!$K:$K,DIÁRIO!N$3,'CONTAS A PAGAR'!$S:$S,DIÁRIO!$B30)</f>
        <v>0</v>
      </c>
      <c r="O30" s="6">
        <f>SUMIFS('CONTAS A PAGAR'!$N:$N,'CONTAS A PAGAR'!$K:$K,DIÁRIO!O$3,'CONTAS A PAGAR'!$S:$S,DIÁRIO!$B30)</f>
        <v>0</v>
      </c>
      <c r="P30" s="6">
        <f>SUMIFS('CONTAS A PAGAR'!$N:$N,'CONTAS A PAGAR'!$K:$K,DIÁRIO!P$3,'CONTAS A PAGAR'!$S:$S,DIÁRIO!$B30)</f>
        <v>0</v>
      </c>
      <c r="Q30" s="6">
        <f>SUMIFS('CONTAS A PAGAR'!$N:$N,'CONTAS A PAGAR'!$K:$K,DIÁRIO!Q$3,'CONTAS A PAGAR'!$S:$S,DIÁRIO!$B30)</f>
        <v>0</v>
      </c>
      <c r="R30" s="6">
        <f>SUMIFS('CONTAS A PAGAR'!$N:$N,'CONTAS A PAGAR'!$K:$K,DIÁRIO!R$3,'CONTAS A PAGAR'!$S:$S,DIÁRIO!$B30)</f>
        <v>0</v>
      </c>
      <c r="S30" s="6">
        <f>SUMIFS('CONTAS A PAGAR'!$N:$N,'CONTAS A PAGAR'!$K:$K,DIÁRIO!S$3,'CONTAS A PAGAR'!$S:$S,DIÁRIO!$B30)</f>
        <v>0</v>
      </c>
      <c r="T30" s="6">
        <f>SUMIFS('CONTAS A PAGAR'!$N:$N,'CONTAS A PAGAR'!$K:$K,DIÁRIO!T$3,'CONTAS A PAGAR'!$S:$S,DIÁRIO!$B30)</f>
        <v>0</v>
      </c>
      <c r="U30" s="7">
        <f t="shared" si="1"/>
        <v>300.16000000000003</v>
      </c>
    </row>
    <row r="31" spans="2:21" x14ac:dyDescent="0.3">
      <c r="B31" t="s">
        <v>389</v>
      </c>
      <c r="C31" s="17">
        <f>SUMIFS('CONTAS A PAGAR'!$N:$N,'CONTAS A PAGAR'!$K:$K,DIÁRIO!C$3,'CONTAS A PAGAR'!$S:$S,DIÁRIO!$B31)</f>
        <v>0</v>
      </c>
      <c r="D31" s="17">
        <f>SUMIFS('CONTAS A PAGAR'!$N:$N,'CONTAS A PAGAR'!$K:$K,DIÁRIO!D$3,'CONTAS A PAGAR'!$S:$S,DIÁRIO!$B31)</f>
        <v>0</v>
      </c>
      <c r="E31" s="17">
        <f>SUMIFS('CONTAS A PAGAR'!$N:$N,'CONTAS A PAGAR'!$K:$K,DIÁRIO!E$3,'CONTAS A PAGAR'!$S:$S,DIÁRIO!$B31)</f>
        <v>0</v>
      </c>
      <c r="F31" s="17">
        <f>SUMIFS('CONTAS A PAGAR'!$N:$N,'CONTAS A PAGAR'!$K:$K,DIÁRIO!F$3,'CONTAS A PAGAR'!$S:$S,DIÁRIO!$B31)</f>
        <v>0</v>
      </c>
      <c r="G31" s="17">
        <f>SUMIFS('CONTAS A PAGAR'!$N:$N,'CONTAS A PAGAR'!$K:$K,DIÁRIO!G$3,'CONTAS A PAGAR'!$S:$S,DIÁRIO!$B31)</f>
        <v>0</v>
      </c>
      <c r="H31" s="17">
        <f>SUMIFS('CONTAS A PAGAR'!$N:$N,'CONTAS A PAGAR'!$K:$K,DIÁRIO!H$3,'CONTAS A PAGAR'!$S:$S,DIÁRIO!$B31)</f>
        <v>0</v>
      </c>
      <c r="I31" s="17">
        <f>SUMIFS('CONTAS A PAGAR'!$N:$N,'CONTAS A PAGAR'!$K:$K,DIÁRIO!I$3,'CONTAS A PAGAR'!$S:$S,DIÁRIO!$B31)</f>
        <v>269.82</v>
      </c>
      <c r="J31" s="17">
        <f>SUMIFS('CONTAS A PAGAR'!$N:$N,'CONTAS A PAGAR'!$K:$K,DIÁRIO!J$3,'CONTAS A PAGAR'!$S:$S,DIÁRIO!$B31)</f>
        <v>0</v>
      </c>
      <c r="K31" s="17">
        <f>SUMIFS('CONTAS A PAGAR'!$N:$N,'CONTAS A PAGAR'!$K:$K,DIÁRIO!K$3,'CONTAS A PAGAR'!$S:$S,DIÁRIO!$B31)</f>
        <v>0</v>
      </c>
      <c r="L31" s="17">
        <f>SUMIFS('CONTAS A PAGAR'!$N:$N,'CONTAS A PAGAR'!$K:$K,DIÁRIO!L$3,'CONTAS A PAGAR'!$S:$S,DIÁRIO!$B31)</f>
        <v>0</v>
      </c>
      <c r="M31" s="17">
        <f>SUMIFS('CONTAS A PAGAR'!$N:$N,'CONTAS A PAGAR'!$K:$K,DIÁRIO!M$3,'CONTAS A PAGAR'!$S:$S,DIÁRIO!$B31)</f>
        <v>0</v>
      </c>
      <c r="N31" s="17">
        <f>SUMIFS('CONTAS A PAGAR'!$N:$N,'CONTAS A PAGAR'!$K:$K,DIÁRIO!N$3,'CONTAS A PAGAR'!$S:$S,DIÁRIO!$B31)</f>
        <v>0</v>
      </c>
      <c r="O31" s="17">
        <f>SUMIFS('CONTAS A PAGAR'!$N:$N,'CONTAS A PAGAR'!$K:$K,DIÁRIO!O$3,'CONTAS A PAGAR'!$S:$S,DIÁRIO!$B31)</f>
        <v>0</v>
      </c>
      <c r="P31" s="17">
        <f>SUMIFS('CONTAS A PAGAR'!$N:$N,'CONTAS A PAGAR'!$K:$K,DIÁRIO!P$3,'CONTAS A PAGAR'!$S:$S,DIÁRIO!$B31)</f>
        <v>0</v>
      </c>
      <c r="Q31" s="17">
        <f>SUMIFS('CONTAS A PAGAR'!$N:$N,'CONTAS A PAGAR'!$K:$K,DIÁRIO!Q$3,'CONTAS A PAGAR'!$S:$S,DIÁRIO!$B31)</f>
        <v>0</v>
      </c>
      <c r="R31" s="17">
        <f>SUMIFS('CONTAS A PAGAR'!$N:$N,'CONTAS A PAGAR'!$K:$K,DIÁRIO!R$3,'CONTAS A PAGAR'!$S:$S,DIÁRIO!$B31)</f>
        <v>0</v>
      </c>
      <c r="S31" s="17">
        <f>SUMIFS('CONTAS A PAGAR'!$N:$N,'CONTAS A PAGAR'!$K:$K,DIÁRIO!S$3,'CONTAS A PAGAR'!$S:$S,DIÁRIO!$B31)</f>
        <v>0</v>
      </c>
      <c r="T31" s="17">
        <f>SUMIFS('CONTAS A PAGAR'!$N:$N,'CONTAS A PAGAR'!$K:$K,DIÁRIO!T$3,'CONTAS A PAGAR'!$S:$S,DIÁRIO!$B31)</f>
        <v>0</v>
      </c>
      <c r="U31" s="18">
        <f t="shared" si="1"/>
        <v>269.82</v>
      </c>
    </row>
    <row r="32" spans="2:21" hidden="1" x14ac:dyDescent="0.3">
      <c r="B32" t="s">
        <v>303</v>
      </c>
      <c r="C32" s="6">
        <f>SUMIFS('CONTAS A PAGAR'!$N:$N,'CONTAS A PAGAR'!$K:$K,DIÁRIO!C$3,'CONTAS A PAGAR'!$S:$S,DIÁRIO!$B32)</f>
        <v>0</v>
      </c>
      <c r="D32" s="6">
        <f>SUMIFS('CONTAS A PAGAR'!$N:$N,'CONTAS A PAGAR'!$K:$K,DIÁRIO!D$3,'CONTAS A PAGAR'!$S:$S,DIÁRIO!$B32)</f>
        <v>0</v>
      </c>
      <c r="E32" s="6">
        <f>SUMIFS('CONTAS A PAGAR'!$N:$N,'CONTAS A PAGAR'!$K:$K,DIÁRIO!E$3,'CONTAS A PAGAR'!$S:$S,DIÁRIO!$B32)</f>
        <v>0</v>
      </c>
      <c r="F32" s="6">
        <f>SUMIFS('CONTAS A PAGAR'!$N:$N,'CONTAS A PAGAR'!$K:$K,DIÁRIO!F$3,'CONTAS A PAGAR'!$S:$S,DIÁRIO!$B32)</f>
        <v>192.71</v>
      </c>
      <c r="G32" s="6">
        <f>SUMIFS('CONTAS A PAGAR'!$N:$N,'CONTAS A PAGAR'!$K:$K,DIÁRIO!G$3,'CONTAS A PAGAR'!$S:$S,DIÁRIO!$B32)</f>
        <v>0</v>
      </c>
      <c r="H32" s="6">
        <f>SUMIFS('CONTAS A PAGAR'!$N:$N,'CONTAS A PAGAR'!$K:$K,DIÁRIO!H$3,'CONTAS A PAGAR'!$S:$S,DIÁRIO!$B32)</f>
        <v>0</v>
      </c>
      <c r="I32" s="6">
        <f>SUMIFS('CONTAS A PAGAR'!$N:$N,'CONTAS A PAGAR'!$K:$K,DIÁRIO!I$3,'CONTAS A PAGAR'!$S:$S,DIÁRIO!$B32)</f>
        <v>0</v>
      </c>
      <c r="J32" s="6">
        <f>SUMIFS('CONTAS A PAGAR'!$N:$N,'CONTAS A PAGAR'!$K:$K,DIÁRIO!J$3,'CONTAS A PAGAR'!$S:$S,DIÁRIO!$B32)</f>
        <v>0</v>
      </c>
      <c r="K32" s="6">
        <f>SUMIFS('CONTAS A PAGAR'!$N:$N,'CONTAS A PAGAR'!$K:$K,DIÁRIO!K$3,'CONTAS A PAGAR'!$S:$S,DIÁRIO!$B32)</f>
        <v>0</v>
      </c>
      <c r="L32" s="6">
        <f>SUMIFS('CONTAS A PAGAR'!$N:$N,'CONTAS A PAGAR'!$K:$K,DIÁRIO!L$3,'CONTAS A PAGAR'!$S:$S,DIÁRIO!$B32)</f>
        <v>0</v>
      </c>
      <c r="M32" s="6">
        <f>SUMIFS('CONTAS A PAGAR'!$N:$N,'CONTAS A PAGAR'!$K:$K,DIÁRIO!M$3,'CONTAS A PAGAR'!$S:$S,DIÁRIO!$B32)</f>
        <v>0</v>
      </c>
      <c r="N32" s="6">
        <f>SUMIFS('CONTAS A PAGAR'!$N:$N,'CONTAS A PAGAR'!$K:$K,DIÁRIO!N$3,'CONTAS A PAGAR'!$S:$S,DIÁRIO!$B32)</f>
        <v>0</v>
      </c>
      <c r="O32" s="6">
        <f>SUMIFS('CONTAS A PAGAR'!$N:$N,'CONTAS A PAGAR'!$K:$K,DIÁRIO!O$3,'CONTAS A PAGAR'!$S:$S,DIÁRIO!$B32)</f>
        <v>0</v>
      </c>
      <c r="P32" s="6">
        <f>SUMIFS('CONTAS A PAGAR'!$N:$N,'CONTAS A PAGAR'!$K:$K,DIÁRIO!P$3,'CONTAS A PAGAR'!$S:$S,DIÁRIO!$B32)</f>
        <v>0</v>
      </c>
      <c r="Q32" s="6">
        <f>SUMIFS('CONTAS A PAGAR'!$N:$N,'CONTAS A PAGAR'!$K:$K,DIÁRIO!Q$3,'CONTAS A PAGAR'!$S:$S,DIÁRIO!$B32)</f>
        <v>0</v>
      </c>
      <c r="R32" s="6">
        <f>SUMIFS('CONTAS A PAGAR'!$N:$N,'CONTAS A PAGAR'!$K:$K,DIÁRIO!R$3,'CONTAS A PAGAR'!$S:$S,DIÁRIO!$B32)</f>
        <v>0</v>
      </c>
      <c r="S32" s="6">
        <f>SUMIFS('CONTAS A PAGAR'!$N:$N,'CONTAS A PAGAR'!$K:$K,DIÁRIO!S$3,'CONTAS A PAGAR'!$S:$S,DIÁRIO!$B32)</f>
        <v>0</v>
      </c>
      <c r="T32" s="6">
        <f>SUMIFS('CONTAS A PAGAR'!$N:$N,'CONTAS A PAGAR'!$K:$K,DIÁRIO!T$3,'CONTAS A PAGAR'!$S:$S,DIÁRIO!$B32)</f>
        <v>0</v>
      </c>
      <c r="U32" s="7">
        <f t="shared" si="1"/>
        <v>192.71</v>
      </c>
    </row>
    <row r="33" spans="2:21" x14ac:dyDescent="0.3">
      <c r="B33" t="s">
        <v>408</v>
      </c>
      <c r="C33" s="17">
        <f>SUMIFS('CONTAS A PAGAR'!$N:$N,'CONTAS A PAGAR'!$K:$K,DIÁRIO!C$3,'CONTAS A PAGAR'!$S:$S,DIÁRIO!$B33)</f>
        <v>0</v>
      </c>
      <c r="D33" s="17">
        <f>SUMIFS('CONTAS A PAGAR'!$N:$N,'CONTAS A PAGAR'!$K:$K,DIÁRIO!D$3,'CONTAS A PAGAR'!$S:$S,DIÁRIO!$B33)</f>
        <v>0</v>
      </c>
      <c r="E33" s="17">
        <f>SUMIFS('CONTAS A PAGAR'!$N:$N,'CONTAS A PAGAR'!$K:$K,DIÁRIO!E$3,'CONTAS A PAGAR'!$S:$S,DIÁRIO!$B33)</f>
        <v>0</v>
      </c>
      <c r="F33" s="17">
        <f>SUMIFS('CONTAS A PAGAR'!$N:$N,'CONTAS A PAGAR'!$K:$K,DIÁRIO!F$3,'CONTAS A PAGAR'!$S:$S,DIÁRIO!$B33)</f>
        <v>0</v>
      </c>
      <c r="G33" s="17">
        <f>SUMIFS('CONTAS A PAGAR'!$N:$N,'CONTAS A PAGAR'!$K:$K,DIÁRIO!G$3,'CONTAS A PAGAR'!$S:$S,DIÁRIO!$B33)</f>
        <v>0</v>
      </c>
      <c r="H33" s="17">
        <f>SUMIFS('CONTAS A PAGAR'!$N:$N,'CONTAS A PAGAR'!$K:$K,DIÁRIO!H$3,'CONTAS A PAGAR'!$S:$S,DIÁRIO!$B33)</f>
        <v>0</v>
      </c>
      <c r="I33" s="17">
        <f>SUMIFS('CONTAS A PAGAR'!$N:$N,'CONTAS A PAGAR'!$K:$K,DIÁRIO!I$3,'CONTAS A PAGAR'!$S:$S,DIÁRIO!$B33)</f>
        <v>120</v>
      </c>
      <c r="J33" s="17">
        <f>SUMIFS('CONTAS A PAGAR'!$N:$N,'CONTAS A PAGAR'!$K:$K,DIÁRIO!J$3,'CONTAS A PAGAR'!$S:$S,DIÁRIO!$B33)</f>
        <v>0</v>
      </c>
      <c r="K33" s="17">
        <f>SUMIFS('CONTAS A PAGAR'!$N:$N,'CONTAS A PAGAR'!$K:$K,DIÁRIO!K$3,'CONTAS A PAGAR'!$S:$S,DIÁRIO!$B33)</f>
        <v>0</v>
      </c>
      <c r="L33" s="17">
        <f>SUMIFS('CONTAS A PAGAR'!$N:$N,'CONTAS A PAGAR'!$K:$K,DIÁRIO!L$3,'CONTAS A PAGAR'!$S:$S,DIÁRIO!$B33)</f>
        <v>0</v>
      </c>
      <c r="M33" s="17">
        <f>SUMIFS('CONTAS A PAGAR'!$N:$N,'CONTAS A PAGAR'!$K:$K,DIÁRIO!M$3,'CONTAS A PAGAR'!$S:$S,DIÁRIO!$B33)</f>
        <v>0</v>
      </c>
      <c r="N33" s="17">
        <f>SUMIFS('CONTAS A PAGAR'!$N:$N,'CONTAS A PAGAR'!$K:$K,DIÁRIO!N$3,'CONTAS A PAGAR'!$S:$S,DIÁRIO!$B33)</f>
        <v>0</v>
      </c>
      <c r="O33" s="17">
        <f>SUMIFS('CONTAS A PAGAR'!$N:$N,'CONTAS A PAGAR'!$K:$K,DIÁRIO!O$3,'CONTAS A PAGAR'!$S:$S,DIÁRIO!$B33)</f>
        <v>0</v>
      </c>
      <c r="P33" s="17">
        <f>SUMIFS('CONTAS A PAGAR'!$N:$N,'CONTAS A PAGAR'!$K:$K,DIÁRIO!P$3,'CONTAS A PAGAR'!$S:$S,DIÁRIO!$B33)</f>
        <v>0</v>
      </c>
      <c r="Q33" s="17">
        <f>SUMIFS('CONTAS A PAGAR'!$N:$N,'CONTAS A PAGAR'!$K:$K,DIÁRIO!Q$3,'CONTAS A PAGAR'!$S:$S,DIÁRIO!$B33)</f>
        <v>0.01</v>
      </c>
      <c r="R33" s="17">
        <f>SUMIFS('CONTAS A PAGAR'!$N:$N,'CONTAS A PAGAR'!$K:$K,DIÁRIO!R$3,'CONTAS A PAGAR'!$S:$S,DIÁRIO!$B33)</f>
        <v>0</v>
      </c>
      <c r="S33" s="17">
        <f>SUMIFS('CONTAS A PAGAR'!$N:$N,'CONTAS A PAGAR'!$K:$K,DIÁRIO!S$3,'CONTAS A PAGAR'!$S:$S,DIÁRIO!$B33)</f>
        <v>0</v>
      </c>
      <c r="T33" s="17">
        <f>SUMIFS('CONTAS A PAGAR'!$N:$N,'CONTAS A PAGAR'!$K:$K,DIÁRIO!T$3,'CONTAS A PAGAR'!$S:$S,DIÁRIO!$B33)</f>
        <v>0</v>
      </c>
      <c r="U33" s="18">
        <f t="shared" si="1"/>
        <v>120.01</v>
      </c>
    </row>
    <row r="34" spans="2:21" hidden="1" x14ac:dyDescent="0.3">
      <c r="B34" t="s">
        <v>487</v>
      </c>
      <c r="C34" s="6">
        <f>SUMIFS('CONTAS A PAGAR'!$N:$N,'CONTAS A PAGAR'!$K:$K,DIÁRIO!C$3,'CONTAS A PAGAR'!$S:$S,DIÁRIO!$B34)</f>
        <v>0</v>
      </c>
      <c r="D34" s="6">
        <f>SUMIFS('CONTAS A PAGAR'!$N:$N,'CONTAS A PAGAR'!$K:$K,DIÁRIO!D$3,'CONTAS A PAGAR'!$S:$S,DIÁRIO!$B34)</f>
        <v>0</v>
      </c>
      <c r="E34" s="6">
        <f>SUMIFS('CONTAS A PAGAR'!$N:$N,'CONTAS A PAGAR'!$K:$K,DIÁRIO!E$3,'CONTAS A PAGAR'!$S:$S,DIÁRIO!$B34)</f>
        <v>0</v>
      </c>
      <c r="F34" s="6">
        <f>SUMIFS('CONTAS A PAGAR'!$N:$N,'CONTAS A PAGAR'!$K:$K,DIÁRIO!F$3,'CONTAS A PAGAR'!$S:$S,DIÁRIO!$B34)</f>
        <v>0</v>
      </c>
      <c r="G34" s="6">
        <f>SUMIFS('CONTAS A PAGAR'!$N:$N,'CONTAS A PAGAR'!$K:$K,DIÁRIO!G$3,'CONTAS A PAGAR'!$S:$S,DIÁRIO!$B34)</f>
        <v>0</v>
      </c>
      <c r="H34" s="6">
        <f>SUMIFS('CONTAS A PAGAR'!$N:$N,'CONTAS A PAGAR'!$K:$K,DIÁRIO!H$3,'CONTAS A PAGAR'!$S:$S,DIÁRIO!$B34)</f>
        <v>0</v>
      </c>
      <c r="I34" s="6">
        <f>SUMIFS('CONTAS A PAGAR'!$N:$N,'CONTAS A PAGAR'!$K:$K,DIÁRIO!I$3,'CONTAS A PAGAR'!$S:$S,DIÁRIO!$B34)</f>
        <v>0</v>
      </c>
      <c r="J34" s="6">
        <f>SUMIFS('CONTAS A PAGAR'!$N:$N,'CONTAS A PAGAR'!$K:$K,DIÁRIO!J$3,'CONTAS A PAGAR'!$S:$S,DIÁRIO!$B34)</f>
        <v>0</v>
      </c>
      <c r="K34" s="6">
        <f>SUMIFS('CONTAS A PAGAR'!$N:$N,'CONTAS A PAGAR'!$K:$K,DIÁRIO!K$3,'CONTAS A PAGAR'!$S:$S,DIÁRIO!$B34)</f>
        <v>299.36</v>
      </c>
      <c r="L34" s="6">
        <f>SUMIFS('CONTAS A PAGAR'!$N:$N,'CONTAS A PAGAR'!$K:$K,DIÁRIO!L$3,'CONTAS A PAGAR'!$S:$S,DIÁRIO!$B34)</f>
        <v>0</v>
      </c>
      <c r="M34" s="6">
        <f>SUMIFS('CONTAS A PAGAR'!$N:$N,'CONTAS A PAGAR'!$K:$K,DIÁRIO!M$3,'CONTAS A PAGAR'!$S:$S,DIÁRIO!$B34)</f>
        <v>0</v>
      </c>
      <c r="N34" s="6">
        <f>SUMIFS('CONTAS A PAGAR'!$N:$N,'CONTAS A PAGAR'!$K:$K,DIÁRIO!N$3,'CONTAS A PAGAR'!$S:$S,DIÁRIO!$B34)</f>
        <v>0</v>
      </c>
      <c r="O34" s="6">
        <f>SUMIFS('CONTAS A PAGAR'!$N:$N,'CONTAS A PAGAR'!$K:$K,DIÁRIO!O$3,'CONTAS A PAGAR'!$S:$S,DIÁRIO!$B34)</f>
        <v>0</v>
      </c>
      <c r="P34" s="6">
        <f>SUMIFS('CONTAS A PAGAR'!$N:$N,'CONTAS A PAGAR'!$K:$K,DIÁRIO!P$3,'CONTAS A PAGAR'!$S:$S,DIÁRIO!$B34)</f>
        <v>0</v>
      </c>
      <c r="Q34" s="6">
        <f>SUMIFS('CONTAS A PAGAR'!$N:$N,'CONTAS A PAGAR'!$K:$K,DIÁRIO!Q$3,'CONTAS A PAGAR'!$S:$S,DIÁRIO!$B34)</f>
        <v>0</v>
      </c>
      <c r="R34" s="6">
        <f>SUMIFS('CONTAS A PAGAR'!$N:$N,'CONTAS A PAGAR'!$K:$K,DIÁRIO!R$3,'CONTAS A PAGAR'!$S:$S,DIÁRIO!$B34)</f>
        <v>0</v>
      </c>
      <c r="S34" s="6">
        <f>SUMIFS('CONTAS A PAGAR'!$N:$N,'CONTAS A PAGAR'!$K:$K,DIÁRIO!S$3,'CONTAS A PAGAR'!$S:$S,DIÁRIO!$B34)</f>
        <v>0</v>
      </c>
      <c r="T34" s="6">
        <f>SUMIFS('CONTAS A PAGAR'!$N:$N,'CONTAS A PAGAR'!$K:$K,DIÁRIO!T$3,'CONTAS A PAGAR'!$S:$S,DIÁRIO!$B34)</f>
        <v>0</v>
      </c>
      <c r="U34" s="7">
        <f t="shared" si="1"/>
        <v>299.36</v>
      </c>
    </row>
    <row r="35" spans="2:21" hidden="1" x14ac:dyDescent="0.3">
      <c r="B35" t="s">
        <v>447</v>
      </c>
      <c r="C35" s="6">
        <f>SUMIFS('CONTAS A PAGAR'!$N:$N,'CONTAS A PAGAR'!$K:$K,DIÁRIO!C$3,'CONTAS A PAGAR'!$S:$S,DIÁRIO!$B35)</f>
        <v>0</v>
      </c>
      <c r="D35" s="6">
        <f>SUMIFS('CONTAS A PAGAR'!$N:$N,'CONTAS A PAGAR'!$K:$K,DIÁRIO!D$3,'CONTAS A PAGAR'!$S:$S,DIÁRIO!$B35)</f>
        <v>0</v>
      </c>
      <c r="E35" s="6">
        <f>SUMIFS('CONTAS A PAGAR'!$N:$N,'CONTAS A PAGAR'!$K:$K,DIÁRIO!E$3,'CONTAS A PAGAR'!$S:$S,DIÁRIO!$B35)</f>
        <v>0</v>
      </c>
      <c r="F35" s="6">
        <f>SUMIFS('CONTAS A PAGAR'!$N:$N,'CONTAS A PAGAR'!$K:$K,DIÁRIO!F$3,'CONTAS A PAGAR'!$S:$S,DIÁRIO!$B35)</f>
        <v>0</v>
      </c>
      <c r="G35" s="6">
        <f>SUMIFS('CONTAS A PAGAR'!$N:$N,'CONTAS A PAGAR'!$K:$K,DIÁRIO!G$3,'CONTAS A PAGAR'!$S:$S,DIÁRIO!$B35)</f>
        <v>0</v>
      </c>
      <c r="H35" s="6">
        <f>SUMIFS('CONTAS A PAGAR'!$N:$N,'CONTAS A PAGAR'!$K:$K,DIÁRIO!H$3,'CONTAS A PAGAR'!$S:$S,DIÁRIO!$B35)</f>
        <v>0</v>
      </c>
      <c r="I35" s="6">
        <f>SUMIFS('CONTAS A PAGAR'!$N:$N,'CONTAS A PAGAR'!$K:$K,DIÁRIO!I$3,'CONTAS A PAGAR'!$S:$S,DIÁRIO!$B35)</f>
        <v>0</v>
      </c>
      <c r="J35" s="6">
        <f>SUMIFS('CONTAS A PAGAR'!$N:$N,'CONTAS A PAGAR'!$K:$K,DIÁRIO!J$3,'CONTAS A PAGAR'!$S:$S,DIÁRIO!$B35)</f>
        <v>0</v>
      </c>
      <c r="K35" s="6">
        <f>SUMIFS('CONTAS A PAGAR'!$N:$N,'CONTAS A PAGAR'!$K:$K,DIÁRIO!K$3,'CONTAS A PAGAR'!$S:$S,DIÁRIO!$B35)</f>
        <v>0</v>
      </c>
      <c r="L35" s="6">
        <f>SUMIFS('CONTAS A PAGAR'!$N:$N,'CONTAS A PAGAR'!$K:$K,DIÁRIO!L$3,'CONTAS A PAGAR'!$S:$S,DIÁRIO!$B35)</f>
        <v>0</v>
      </c>
      <c r="M35" s="6">
        <f>SUMIFS('CONTAS A PAGAR'!$N:$N,'CONTAS A PAGAR'!$K:$K,DIÁRIO!M$3,'CONTAS A PAGAR'!$S:$S,DIÁRIO!$B35)</f>
        <v>0</v>
      </c>
      <c r="N35" s="6">
        <f>SUMIFS('CONTAS A PAGAR'!$N:$N,'CONTAS A PAGAR'!$K:$K,DIÁRIO!N$3,'CONTAS A PAGAR'!$S:$S,DIÁRIO!$B35)</f>
        <v>0</v>
      </c>
      <c r="O35" s="6">
        <f>SUMIFS('CONTAS A PAGAR'!$N:$N,'CONTAS A PAGAR'!$K:$K,DIÁRIO!O$3,'CONTAS A PAGAR'!$S:$S,DIÁRIO!$B35)</f>
        <v>0</v>
      </c>
      <c r="P35" s="6">
        <f>SUMIFS('CONTAS A PAGAR'!$N:$N,'CONTAS A PAGAR'!$K:$K,DIÁRIO!P$3,'CONTAS A PAGAR'!$S:$S,DIÁRIO!$B35)</f>
        <v>0</v>
      </c>
      <c r="Q35" s="6">
        <f>SUMIFS('CONTAS A PAGAR'!$N:$N,'CONTAS A PAGAR'!$K:$K,DIÁRIO!Q$3,'CONTAS A PAGAR'!$S:$S,DIÁRIO!$B35)</f>
        <v>0</v>
      </c>
      <c r="R35" s="6">
        <f>SUMIFS('CONTAS A PAGAR'!$N:$N,'CONTAS A PAGAR'!$K:$K,DIÁRIO!R$3,'CONTAS A PAGAR'!$S:$S,DIÁRIO!$B35)</f>
        <v>0</v>
      </c>
      <c r="S35" s="6">
        <f>SUMIFS('CONTAS A PAGAR'!$N:$N,'CONTAS A PAGAR'!$K:$K,DIÁRIO!S$3,'CONTAS A PAGAR'!$S:$S,DIÁRIO!$B35)</f>
        <v>0</v>
      </c>
      <c r="T35" s="6">
        <f>SUMIFS('CONTAS A PAGAR'!$N:$N,'CONTAS A PAGAR'!$K:$K,DIÁRIO!T$3,'CONTAS A PAGAR'!$S:$S,DIÁRIO!$B35)</f>
        <v>0</v>
      </c>
      <c r="U35" s="7">
        <f t="shared" si="1"/>
        <v>0</v>
      </c>
    </row>
    <row r="36" spans="2:21" hidden="1" x14ac:dyDescent="0.3">
      <c r="B36" t="s">
        <v>653</v>
      </c>
      <c r="C36" s="6">
        <f>SUMIFS('CONTAS A PAGAR'!$N:$N,'CONTAS A PAGAR'!$K:$K,DIÁRIO!C$3,'CONTAS A PAGAR'!$S:$S,DIÁRIO!$B36)</f>
        <v>0</v>
      </c>
      <c r="D36" s="6">
        <f>SUMIFS('CONTAS A PAGAR'!$N:$N,'CONTAS A PAGAR'!$K:$K,DIÁRIO!D$3,'CONTAS A PAGAR'!$S:$S,DIÁRIO!$B36)</f>
        <v>0</v>
      </c>
      <c r="E36" s="6">
        <f>SUMIFS('CONTAS A PAGAR'!$N:$N,'CONTAS A PAGAR'!$K:$K,DIÁRIO!E$3,'CONTAS A PAGAR'!$S:$S,DIÁRIO!$B36)</f>
        <v>0</v>
      </c>
      <c r="F36" s="6">
        <f>SUMIFS('CONTAS A PAGAR'!$N:$N,'CONTAS A PAGAR'!$K:$K,DIÁRIO!F$3,'CONTAS A PAGAR'!$S:$S,DIÁRIO!$B36)</f>
        <v>0</v>
      </c>
      <c r="G36" s="6">
        <f>SUMIFS('CONTAS A PAGAR'!$N:$N,'CONTAS A PAGAR'!$K:$K,DIÁRIO!G$3,'CONTAS A PAGAR'!$S:$S,DIÁRIO!$B36)</f>
        <v>0</v>
      </c>
      <c r="H36" s="6">
        <f>SUMIFS('CONTAS A PAGAR'!$N:$N,'CONTAS A PAGAR'!$K:$K,DIÁRIO!H$3,'CONTAS A PAGAR'!$S:$S,DIÁRIO!$B36)</f>
        <v>0</v>
      </c>
      <c r="I36" s="6">
        <f>SUMIFS('CONTAS A PAGAR'!$N:$N,'CONTAS A PAGAR'!$K:$K,DIÁRIO!I$3,'CONTAS A PAGAR'!$S:$S,DIÁRIO!$B36)</f>
        <v>0</v>
      </c>
      <c r="J36" s="6">
        <f>SUMIFS('CONTAS A PAGAR'!$N:$N,'CONTAS A PAGAR'!$K:$K,DIÁRIO!J$3,'CONTAS A PAGAR'!$S:$S,DIÁRIO!$B36)</f>
        <v>0</v>
      </c>
      <c r="K36" s="6">
        <f>SUMIFS('CONTAS A PAGAR'!$N:$N,'CONTAS A PAGAR'!$K:$K,DIÁRIO!K$3,'CONTAS A PAGAR'!$S:$S,DIÁRIO!$B36)</f>
        <v>0</v>
      </c>
      <c r="L36" s="6">
        <f>SUMIFS('CONTAS A PAGAR'!$N:$N,'CONTAS A PAGAR'!$K:$K,DIÁRIO!L$3,'CONTAS A PAGAR'!$S:$S,DIÁRIO!$B36)</f>
        <v>0</v>
      </c>
      <c r="M36" s="6">
        <f>SUMIFS('CONTAS A PAGAR'!$N:$N,'CONTAS A PAGAR'!$K:$K,DIÁRIO!M$3,'CONTAS A PAGAR'!$S:$S,DIÁRIO!$B36)</f>
        <v>0</v>
      </c>
      <c r="N36" s="6">
        <f>SUMIFS('CONTAS A PAGAR'!$N:$N,'CONTAS A PAGAR'!$K:$K,DIÁRIO!N$3,'CONTAS A PAGAR'!$S:$S,DIÁRIO!$B36)</f>
        <v>0</v>
      </c>
      <c r="O36" s="6">
        <f>SUMIFS('CONTAS A PAGAR'!$N:$N,'CONTAS A PAGAR'!$K:$K,DIÁRIO!O$3,'CONTAS A PAGAR'!$S:$S,DIÁRIO!$B36)</f>
        <v>0</v>
      </c>
      <c r="P36" s="6">
        <f>SUMIFS('CONTAS A PAGAR'!$N:$N,'CONTAS A PAGAR'!$K:$K,DIÁRIO!P$3,'CONTAS A PAGAR'!$S:$S,DIÁRIO!$B36)</f>
        <v>0</v>
      </c>
      <c r="Q36" s="6">
        <f>SUMIFS('CONTAS A PAGAR'!$N:$N,'CONTAS A PAGAR'!$K:$K,DIÁRIO!Q$3,'CONTAS A PAGAR'!$S:$S,DIÁRIO!$B36)</f>
        <v>0</v>
      </c>
      <c r="R36" s="6">
        <f>SUMIFS('CONTAS A PAGAR'!$N:$N,'CONTAS A PAGAR'!$K:$K,DIÁRIO!R$3,'CONTAS A PAGAR'!$S:$S,DIÁRIO!$B36)</f>
        <v>0</v>
      </c>
      <c r="S36" s="6">
        <f>SUMIFS('CONTAS A PAGAR'!$N:$N,'CONTAS A PAGAR'!$K:$K,DIÁRIO!S$3,'CONTAS A PAGAR'!$S:$S,DIÁRIO!$B36)</f>
        <v>0</v>
      </c>
      <c r="T36" s="6">
        <f>SUMIFS('CONTAS A PAGAR'!$N:$N,'CONTAS A PAGAR'!$K:$K,DIÁRIO!T$3,'CONTAS A PAGAR'!$S:$S,DIÁRIO!$B36)</f>
        <v>0</v>
      </c>
      <c r="U36" s="7">
        <f t="shared" si="1"/>
        <v>0</v>
      </c>
    </row>
    <row r="37" spans="2:21" hidden="1" x14ac:dyDescent="0.3">
      <c r="B37" t="s">
        <v>993</v>
      </c>
      <c r="C37" s="6">
        <f>SUMIFS('CONTAS A PAGAR'!$N:$N,'CONTAS A PAGAR'!$K:$K,DIÁRIO!C$3,'CONTAS A PAGAR'!$S:$S,DIÁRIO!$B37)</f>
        <v>0</v>
      </c>
      <c r="D37" s="6">
        <f>SUMIFS('CONTAS A PAGAR'!$N:$N,'CONTAS A PAGAR'!$K:$K,DIÁRIO!D$3,'CONTAS A PAGAR'!$S:$S,DIÁRIO!$B37)</f>
        <v>0</v>
      </c>
      <c r="E37" s="6">
        <f>SUMIFS('CONTAS A PAGAR'!$N:$N,'CONTAS A PAGAR'!$K:$K,DIÁRIO!E$3,'CONTAS A PAGAR'!$S:$S,DIÁRIO!$B37)</f>
        <v>0</v>
      </c>
      <c r="F37" s="6">
        <f>SUMIFS('CONTAS A PAGAR'!$N:$N,'CONTAS A PAGAR'!$K:$K,DIÁRIO!F$3,'CONTAS A PAGAR'!$S:$S,DIÁRIO!$B37)</f>
        <v>0</v>
      </c>
      <c r="G37" s="6">
        <f>SUMIFS('CONTAS A PAGAR'!$N:$N,'CONTAS A PAGAR'!$K:$K,DIÁRIO!G$3,'CONTAS A PAGAR'!$S:$S,DIÁRIO!$B37)</f>
        <v>0</v>
      </c>
      <c r="H37" s="6">
        <f>SUMIFS('CONTAS A PAGAR'!$N:$N,'CONTAS A PAGAR'!$K:$K,DIÁRIO!H$3,'CONTAS A PAGAR'!$S:$S,DIÁRIO!$B37)</f>
        <v>0</v>
      </c>
      <c r="I37" s="6">
        <f>SUMIFS('CONTAS A PAGAR'!$N:$N,'CONTAS A PAGAR'!$K:$K,DIÁRIO!I$3,'CONTAS A PAGAR'!$S:$S,DIÁRIO!$B37)</f>
        <v>0</v>
      </c>
      <c r="J37" s="6">
        <f>SUMIFS('CONTAS A PAGAR'!$N:$N,'CONTAS A PAGAR'!$K:$K,DIÁRIO!J$3,'CONTAS A PAGAR'!$S:$S,DIÁRIO!$B37)</f>
        <v>0</v>
      </c>
      <c r="K37" s="6">
        <f>SUMIFS('CONTAS A PAGAR'!$N:$N,'CONTAS A PAGAR'!$K:$K,DIÁRIO!K$3,'CONTAS A PAGAR'!$S:$S,DIÁRIO!$B37)</f>
        <v>0</v>
      </c>
      <c r="L37" s="6">
        <f>SUMIFS('CONTAS A PAGAR'!$N:$N,'CONTAS A PAGAR'!$K:$K,DIÁRIO!L$3,'CONTAS A PAGAR'!$S:$S,DIÁRIO!$B37)</f>
        <v>0</v>
      </c>
      <c r="M37" s="6">
        <f>SUMIFS('CONTAS A PAGAR'!$N:$N,'CONTAS A PAGAR'!$K:$K,DIÁRIO!M$3,'CONTAS A PAGAR'!$S:$S,DIÁRIO!$B37)</f>
        <v>0</v>
      </c>
      <c r="N37" s="6">
        <f>SUMIFS('CONTAS A PAGAR'!$N:$N,'CONTAS A PAGAR'!$K:$K,DIÁRIO!N$3,'CONTAS A PAGAR'!$S:$S,DIÁRIO!$B37)</f>
        <v>0</v>
      </c>
      <c r="O37" s="6">
        <f>SUMIFS('CONTAS A PAGAR'!$N:$N,'CONTAS A PAGAR'!$K:$K,DIÁRIO!O$3,'CONTAS A PAGAR'!$S:$S,DIÁRIO!$B37)</f>
        <v>0</v>
      </c>
      <c r="P37" s="6">
        <f>SUMIFS('CONTAS A PAGAR'!$N:$N,'CONTAS A PAGAR'!$K:$K,DIÁRIO!P$3,'CONTAS A PAGAR'!$S:$S,DIÁRIO!$B37)</f>
        <v>0</v>
      </c>
      <c r="Q37" s="6">
        <f>SUMIFS('CONTAS A PAGAR'!$N:$N,'CONTAS A PAGAR'!$K:$K,DIÁRIO!Q$3,'CONTAS A PAGAR'!$S:$S,DIÁRIO!$B37)</f>
        <v>0</v>
      </c>
      <c r="R37" s="6">
        <f>SUMIFS('CONTAS A PAGAR'!$N:$N,'CONTAS A PAGAR'!$K:$K,DIÁRIO!R$3,'CONTAS A PAGAR'!$S:$S,DIÁRIO!$B37)</f>
        <v>0</v>
      </c>
      <c r="S37" s="6">
        <f>SUMIFS('CONTAS A PAGAR'!$N:$N,'CONTAS A PAGAR'!$K:$K,DIÁRIO!S$3,'CONTAS A PAGAR'!$S:$S,DIÁRIO!$B37)</f>
        <v>0</v>
      </c>
      <c r="T37" s="6">
        <f>SUMIFS('CONTAS A PAGAR'!$N:$N,'CONTAS A PAGAR'!$K:$K,DIÁRIO!T$3,'CONTAS A PAGAR'!$S:$S,DIÁRIO!$B37)</f>
        <v>0</v>
      </c>
      <c r="U37" s="7">
        <f t="shared" si="1"/>
        <v>0</v>
      </c>
    </row>
    <row r="38" spans="2:21" hidden="1" x14ac:dyDescent="0.3">
      <c r="B38" t="s">
        <v>668</v>
      </c>
      <c r="C38" s="6">
        <f>SUMIFS('CONTAS A PAGAR'!$N:$N,'CONTAS A PAGAR'!$K:$K,DIÁRIO!C$3,'CONTAS A PAGAR'!$S:$S,DIÁRIO!$B38)</f>
        <v>0</v>
      </c>
      <c r="D38" s="6">
        <f>SUMIFS('CONTAS A PAGAR'!$N:$N,'CONTAS A PAGAR'!$K:$K,DIÁRIO!D$3,'CONTAS A PAGAR'!$S:$S,DIÁRIO!$B38)</f>
        <v>0</v>
      </c>
      <c r="E38" s="6">
        <f>SUMIFS('CONTAS A PAGAR'!$N:$N,'CONTAS A PAGAR'!$K:$K,DIÁRIO!E$3,'CONTAS A PAGAR'!$S:$S,DIÁRIO!$B38)</f>
        <v>0</v>
      </c>
      <c r="F38" s="6">
        <f>SUMIFS('CONTAS A PAGAR'!$N:$N,'CONTAS A PAGAR'!$K:$K,DIÁRIO!F$3,'CONTAS A PAGAR'!$S:$S,DIÁRIO!$B38)</f>
        <v>0</v>
      </c>
      <c r="G38" s="6">
        <f>SUMIFS('CONTAS A PAGAR'!$N:$N,'CONTAS A PAGAR'!$K:$K,DIÁRIO!G$3,'CONTAS A PAGAR'!$S:$S,DIÁRIO!$B38)</f>
        <v>0</v>
      </c>
      <c r="H38" s="6">
        <f>SUMIFS('CONTAS A PAGAR'!$N:$N,'CONTAS A PAGAR'!$K:$K,DIÁRIO!H$3,'CONTAS A PAGAR'!$S:$S,DIÁRIO!$B38)</f>
        <v>0</v>
      </c>
      <c r="I38" s="6">
        <f>SUMIFS('CONTAS A PAGAR'!$N:$N,'CONTAS A PAGAR'!$K:$K,DIÁRIO!I$3,'CONTAS A PAGAR'!$S:$S,DIÁRIO!$B38)</f>
        <v>0</v>
      </c>
      <c r="J38" s="6">
        <f>SUMIFS('CONTAS A PAGAR'!$N:$N,'CONTAS A PAGAR'!$K:$K,DIÁRIO!J$3,'CONTAS A PAGAR'!$S:$S,DIÁRIO!$B38)</f>
        <v>0</v>
      </c>
      <c r="K38" s="6">
        <f>SUMIFS('CONTAS A PAGAR'!$N:$N,'CONTAS A PAGAR'!$K:$K,DIÁRIO!K$3,'CONTAS A PAGAR'!$S:$S,DIÁRIO!$B38)</f>
        <v>0</v>
      </c>
      <c r="L38" s="6">
        <f>SUMIFS('CONTAS A PAGAR'!$N:$N,'CONTAS A PAGAR'!$K:$K,DIÁRIO!L$3,'CONTAS A PAGAR'!$S:$S,DIÁRIO!$B38)</f>
        <v>0</v>
      </c>
      <c r="M38" s="6">
        <f>SUMIFS('CONTAS A PAGAR'!$N:$N,'CONTAS A PAGAR'!$K:$K,DIÁRIO!M$3,'CONTAS A PAGAR'!$S:$S,DIÁRIO!$B38)</f>
        <v>0</v>
      </c>
      <c r="N38" s="6">
        <f>SUMIFS('CONTAS A PAGAR'!$N:$N,'CONTAS A PAGAR'!$K:$K,DIÁRIO!N$3,'CONTAS A PAGAR'!$S:$S,DIÁRIO!$B38)</f>
        <v>0</v>
      </c>
      <c r="O38" s="6">
        <f>SUMIFS('CONTAS A PAGAR'!$N:$N,'CONTAS A PAGAR'!$K:$K,DIÁRIO!O$3,'CONTAS A PAGAR'!$S:$S,DIÁRIO!$B38)</f>
        <v>0</v>
      </c>
      <c r="P38" s="6">
        <f>SUMIFS('CONTAS A PAGAR'!$N:$N,'CONTAS A PAGAR'!$K:$K,DIÁRIO!P$3,'CONTAS A PAGAR'!$S:$S,DIÁRIO!$B38)</f>
        <v>0</v>
      </c>
      <c r="Q38" s="6">
        <f>SUMIFS('CONTAS A PAGAR'!$N:$N,'CONTAS A PAGAR'!$K:$K,DIÁRIO!Q$3,'CONTAS A PAGAR'!$S:$S,DIÁRIO!$B38)</f>
        <v>0</v>
      </c>
      <c r="R38" s="6">
        <f>SUMIFS('CONTAS A PAGAR'!$N:$N,'CONTAS A PAGAR'!$K:$K,DIÁRIO!R$3,'CONTAS A PAGAR'!$S:$S,DIÁRIO!$B38)</f>
        <v>0</v>
      </c>
      <c r="S38" s="6">
        <f>SUMIFS('CONTAS A PAGAR'!$N:$N,'CONTAS A PAGAR'!$K:$K,DIÁRIO!S$3,'CONTAS A PAGAR'!$S:$S,DIÁRIO!$B38)</f>
        <v>0</v>
      </c>
      <c r="T38" s="6">
        <f>SUMIFS('CONTAS A PAGAR'!$N:$N,'CONTAS A PAGAR'!$K:$K,DIÁRIO!T$3,'CONTAS A PAGAR'!$S:$S,DIÁRIO!$B38)</f>
        <v>0</v>
      </c>
      <c r="U38" s="7">
        <f t="shared" si="1"/>
        <v>0</v>
      </c>
    </row>
    <row r="39" spans="2:21" hidden="1" x14ac:dyDescent="0.3">
      <c r="B39" t="s">
        <v>903</v>
      </c>
      <c r="C39" s="6">
        <f>SUMIFS('CONTAS A PAGAR'!$N:$N,'CONTAS A PAGAR'!$K:$K,DIÁRIO!C$3,'CONTAS A PAGAR'!$S:$S,DIÁRIO!$B39)</f>
        <v>0</v>
      </c>
      <c r="D39" s="6">
        <f>SUMIFS('CONTAS A PAGAR'!$N:$N,'CONTAS A PAGAR'!$K:$K,DIÁRIO!D$3,'CONTAS A PAGAR'!$S:$S,DIÁRIO!$B39)</f>
        <v>0</v>
      </c>
      <c r="E39" s="6">
        <f>SUMIFS('CONTAS A PAGAR'!$N:$N,'CONTAS A PAGAR'!$K:$K,DIÁRIO!E$3,'CONTAS A PAGAR'!$S:$S,DIÁRIO!$B39)</f>
        <v>0</v>
      </c>
      <c r="F39" s="6">
        <f>SUMIFS('CONTAS A PAGAR'!$N:$N,'CONTAS A PAGAR'!$K:$K,DIÁRIO!F$3,'CONTAS A PAGAR'!$S:$S,DIÁRIO!$B39)</f>
        <v>0</v>
      </c>
      <c r="G39" s="6">
        <f>SUMIFS('CONTAS A PAGAR'!$N:$N,'CONTAS A PAGAR'!$K:$K,DIÁRIO!G$3,'CONTAS A PAGAR'!$S:$S,DIÁRIO!$B39)</f>
        <v>0</v>
      </c>
      <c r="H39" s="6">
        <f>SUMIFS('CONTAS A PAGAR'!$N:$N,'CONTAS A PAGAR'!$K:$K,DIÁRIO!H$3,'CONTAS A PAGAR'!$S:$S,DIÁRIO!$B39)</f>
        <v>0</v>
      </c>
      <c r="I39" s="6">
        <f>SUMIFS('CONTAS A PAGAR'!$N:$N,'CONTAS A PAGAR'!$K:$K,DIÁRIO!I$3,'CONTAS A PAGAR'!$S:$S,DIÁRIO!$B39)</f>
        <v>0</v>
      </c>
      <c r="J39" s="6">
        <f>SUMIFS('CONTAS A PAGAR'!$N:$N,'CONTAS A PAGAR'!$K:$K,DIÁRIO!J$3,'CONTAS A PAGAR'!$S:$S,DIÁRIO!$B39)</f>
        <v>0</v>
      </c>
      <c r="K39" s="6">
        <f>SUMIFS('CONTAS A PAGAR'!$N:$N,'CONTAS A PAGAR'!$K:$K,DIÁRIO!K$3,'CONTAS A PAGAR'!$S:$S,DIÁRIO!$B39)</f>
        <v>100</v>
      </c>
      <c r="L39" s="6">
        <f>SUMIFS('CONTAS A PAGAR'!$N:$N,'CONTAS A PAGAR'!$K:$K,DIÁRIO!L$3,'CONTAS A PAGAR'!$S:$S,DIÁRIO!$B39)</f>
        <v>0</v>
      </c>
      <c r="M39" s="6">
        <f>SUMIFS('CONTAS A PAGAR'!$N:$N,'CONTAS A PAGAR'!$K:$K,DIÁRIO!M$3,'CONTAS A PAGAR'!$S:$S,DIÁRIO!$B39)</f>
        <v>0</v>
      </c>
      <c r="N39" s="6">
        <f>SUMIFS('CONTAS A PAGAR'!$N:$N,'CONTAS A PAGAR'!$K:$K,DIÁRIO!N$3,'CONTAS A PAGAR'!$S:$S,DIÁRIO!$B39)</f>
        <v>0</v>
      </c>
      <c r="O39" s="6">
        <f>SUMIFS('CONTAS A PAGAR'!$N:$N,'CONTAS A PAGAR'!$K:$K,DIÁRIO!O$3,'CONTAS A PAGAR'!$S:$S,DIÁRIO!$B39)</f>
        <v>0</v>
      </c>
      <c r="P39" s="6">
        <f>SUMIFS('CONTAS A PAGAR'!$N:$N,'CONTAS A PAGAR'!$K:$K,DIÁRIO!P$3,'CONTAS A PAGAR'!$S:$S,DIÁRIO!$B39)</f>
        <v>0</v>
      </c>
      <c r="Q39" s="6">
        <f>SUMIFS('CONTAS A PAGAR'!$N:$N,'CONTAS A PAGAR'!$K:$K,DIÁRIO!Q$3,'CONTAS A PAGAR'!$S:$S,DIÁRIO!$B39)</f>
        <v>0</v>
      </c>
      <c r="R39" s="6">
        <f>SUMIFS('CONTAS A PAGAR'!$N:$N,'CONTAS A PAGAR'!$K:$K,DIÁRIO!R$3,'CONTAS A PAGAR'!$S:$S,DIÁRIO!$B39)</f>
        <v>0</v>
      </c>
      <c r="S39" s="6">
        <f>SUMIFS('CONTAS A PAGAR'!$N:$N,'CONTAS A PAGAR'!$K:$K,DIÁRIO!S$3,'CONTAS A PAGAR'!$S:$S,DIÁRIO!$B39)</f>
        <v>0</v>
      </c>
      <c r="T39" s="6">
        <f>SUMIFS('CONTAS A PAGAR'!$N:$N,'CONTAS A PAGAR'!$K:$K,DIÁRIO!T$3,'CONTAS A PAGAR'!$S:$S,DIÁRIO!$B39)</f>
        <v>0</v>
      </c>
      <c r="U39" s="7">
        <f t="shared" si="1"/>
        <v>100</v>
      </c>
    </row>
    <row r="40" spans="2:21" hidden="1" x14ac:dyDescent="0.3">
      <c r="B40" t="s">
        <v>821</v>
      </c>
      <c r="C40" s="6">
        <f>SUMIFS('CONTAS A PAGAR'!$N:$N,'CONTAS A PAGAR'!$K:$K,DIÁRIO!C$3,'CONTAS A PAGAR'!$S:$S,DIÁRIO!$B40)</f>
        <v>0</v>
      </c>
      <c r="D40" s="6">
        <f>SUMIFS('CONTAS A PAGAR'!$N:$N,'CONTAS A PAGAR'!$K:$K,DIÁRIO!D$3,'CONTAS A PAGAR'!$S:$S,DIÁRIO!$B40)</f>
        <v>0</v>
      </c>
      <c r="E40" s="6">
        <f>SUMIFS('CONTAS A PAGAR'!$N:$N,'CONTAS A PAGAR'!$K:$K,DIÁRIO!E$3,'CONTAS A PAGAR'!$S:$S,DIÁRIO!$B40)</f>
        <v>0</v>
      </c>
      <c r="F40" s="6">
        <f>SUMIFS('CONTAS A PAGAR'!$N:$N,'CONTAS A PAGAR'!$K:$K,DIÁRIO!F$3,'CONTAS A PAGAR'!$S:$S,DIÁRIO!$B40)</f>
        <v>0</v>
      </c>
      <c r="G40" s="6">
        <f>SUMIFS('CONTAS A PAGAR'!$N:$N,'CONTAS A PAGAR'!$K:$K,DIÁRIO!G$3,'CONTAS A PAGAR'!$S:$S,DIÁRIO!$B40)</f>
        <v>0</v>
      </c>
      <c r="H40" s="6">
        <f>SUMIFS('CONTAS A PAGAR'!$N:$N,'CONTAS A PAGAR'!$K:$K,DIÁRIO!H$3,'CONTAS A PAGAR'!$S:$S,DIÁRIO!$B40)</f>
        <v>0</v>
      </c>
      <c r="I40" s="6">
        <f>SUMIFS('CONTAS A PAGAR'!$N:$N,'CONTAS A PAGAR'!$K:$K,DIÁRIO!I$3,'CONTAS A PAGAR'!$S:$S,DIÁRIO!$B40)</f>
        <v>0</v>
      </c>
      <c r="J40" s="6">
        <f>SUMIFS('CONTAS A PAGAR'!$N:$N,'CONTAS A PAGAR'!$K:$K,DIÁRIO!J$3,'CONTAS A PAGAR'!$S:$S,DIÁRIO!$B40)</f>
        <v>0</v>
      </c>
      <c r="K40" s="6">
        <f>SUMIFS('CONTAS A PAGAR'!$N:$N,'CONTAS A PAGAR'!$K:$K,DIÁRIO!K$3,'CONTAS A PAGAR'!$S:$S,DIÁRIO!$B40)</f>
        <v>0</v>
      </c>
      <c r="L40" s="6">
        <f>SUMIFS('CONTAS A PAGAR'!$N:$N,'CONTAS A PAGAR'!$K:$K,DIÁRIO!L$3,'CONTAS A PAGAR'!$S:$S,DIÁRIO!$B40)</f>
        <v>0</v>
      </c>
      <c r="M40" s="6">
        <f>SUMIFS('CONTAS A PAGAR'!$N:$N,'CONTAS A PAGAR'!$K:$K,DIÁRIO!M$3,'CONTAS A PAGAR'!$S:$S,DIÁRIO!$B40)</f>
        <v>0</v>
      </c>
      <c r="N40" s="6">
        <f>SUMIFS('CONTAS A PAGAR'!$N:$N,'CONTAS A PAGAR'!$K:$K,DIÁRIO!N$3,'CONTAS A PAGAR'!$S:$S,DIÁRIO!$B40)</f>
        <v>0</v>
      </c>
      <c r="O40" s="6">
        <f>SUMIFS('CONTAS A PAGAR'!$N:$N,'CONTAS A PAGAR'!$K:$K,DIÁRIO!O$3,'CONTAS A PAGAR'!$S:$S,DIÁRIO!$B40)</f>
        <v>0</v>
      </c>
      <c r="P40" s="6">
        <f>SUMIFS('CONTAS A PAGAR'!$N:$N,'CONTAS A PAGAR'!$K:$K,DIÁRIO!P$3,'CONTAS A PAGAR'!$S:$S,DIÁRIO!$B40)</f>
        <v>0</v>
      </c>
      <c r="Q40" s="6">
        <f>SUMIFS('CONTAS A PAGAR'!$N:$N,'CONTAS A PAGAR'!$K:$K,DIÁRIO!Q$3,'CONTAS A PAGAR'!$S:$S,DIÁRIO!$B40)</f>
        <v>0</v>
      </c>
      <c r="R40" s="6">
        <f>SUMIFS('CONTAS A PAGAR'!$N:$N,'CONTAS A PAGAR'!$K:$K,DIÁRIO!R$3,'CONTAS A PAGAR'!$S:$S,DIÁRIO!$B40)</f>
        <v>0</v>
      </c>
      <c r="S40" s="6">
        <f>SUMIFS('CONTAS A PAGAR'!$N:$N,'CONTAS A PAGAR'!$K:$K,DIÁRIO!S$3,'CONTAS A PAGAR'!$S:$S,DIÁRIO!$B40)</f>
        <v>0</v>
      </c>
      <c r="T40" s="6">
        <f>SUMIFS('CONTAS A PAGAR'!$N:$N,'CONTAS A PAGAR'!$K:$K,DIÁRIO!T$3,'CONTAS A PAGAR'!$S:$S,DIÁRIO!$B40)</f>
        <v>0</v>
      </c>
      <c r="U40" s="7">
        <f t="shared" si="1"/>
        <v>0</v>
      </c>
    </row>
    <row r="41" spans="2:21" hidden="1" x14ac:dyDescent="0.3">
      <c r="B41" t="s">
        <v>1014</v>
      </c>
      <c r="C41" s="6">
        <f>SUMIFS('CONTAS A PAGAR'!$N:$N,'CONTAS A PAGAR'!$K:$K,DIÁRIO!C$3,'CONTAS A PAGAR'!$S:$S,DIÁRIO!$B41)</f>
        <v>0</v>
      </c>
      <c r="D41" s="6">
        <f>SUMIFS('CONTAS A PAGAR'!$N:$N,'CONTAS A PAGAR'!$K:$K,DIÁRIO!D$3,'CONTAS A PAGAR'!$S:$S,DIÁRIO!$B41)</f>
        <v>0</v>
      </c>
      <c r="E41" s="6">
        <f>SUMIFS('CONTAS A PAGAR'!$N:$N,'CONTAS A PAGAR'!$K:$K,DIÁRIO!E$3,'CONTAS A PAGAR'!$S:$S,DIÁRIO!$B41)</f>
        <v>0</v>
      </c>
      <c r="F41" s="6">
        <f>SUMIFS('CONTAS A PAGAR'!$N:$N,'CONTAS A PAGAR'!$K:$K,DIÁRIO!F$3,'CONTAS A PAGAR'!$S:$S,DIÁRIO!$B41)</f>
        <v>0</v>
      </c>
      <c r="G41" s="6">
        <f>SUMIFS('CONTAS A PAGAR'!$N:$N,'CONTAS A PAGAR'!$K:$K,DIÁRIO!G$3,'CONTAS A PAGAR'!$S:$S,DIÁRIO!$B41)</f>
        <v>0</v>
      </c>
      <c r="H41" s="6">
        <f>SUMIFS('CONTAS A PAGAR'!$N:$N,'CONTAS A PAGAR'!$K:$K,DIÁRIO!H$3,'CONTAS A PAGAR'!$S:$S,DIÁRIO!$B41)</f>
        <v>0</v>
      </c>
      <c r="I41" s="6">
        <f>SUMIFS('CONTAS A PAGAR'!$N:$N,'CONTAS A PAGAR'!$K:$K,DIÁRIO!I$3,'CONTAS A PAGAR'!$S:$S,DIÁRIO!$B41)</f>
        <v>0</v>
      </c>
      <c r="J41" s="6">
        <f>SUMIFS('CONTAS A PAGAR'!$N:$N,'CONTAS A PAGAR'!$K:$K,DIÁRIO!J$3,'CONTAS A PAGAR'!$S:$S,DIÁRIO!$B41)</f>
        <v>4910.24</v>
      </c>
      <c r="K41" s="6">
        <f>SUMIFS('CONTAS A PAGAR'!$N:$N,'CONTAS A PAGAR'!$K:$K,DIÁRIO!K$3,'CONTAS A PAGAR'!$S:$S,DIÁRIO!$B41)</f>
        <v>0</v>
      </c>
      <c r="L41" s="6">
        <f>SUMIFS('CONTAS A PAGAR'!$N:$N,'CONTAS A PAGAR'!$K:$K,DIÁRIO!L$3,'CONTAS A PAGAR'!$S:$S,DIÁRIO!$B41)</f>
        <v>0</v>
      </c>
      <c r="M41" s="6">
        <f>SUMIFS('CONTAS A PAGAR'!$N:$N,'CONTAS A PAGAR'!$K:$K,DIÁRIO!M$3,'CONTAS A PAGAR'!$S:$S,DIÁRIO!$B41)</f>
        <v>0</v>
      </c>
      <c r="N41" s="6">
        <f>SUMIFS('CONTAS A PAGAR'!$N:$N,'CONTAS A PAGAR'!$K:$K,DIÁRIO!N$3,'CONTAS A PAGAR'!$S:$S,DIÁRIO!$B41)</f>
        <v>0</v>
      </c>
      <c r="O41" s="6">
        <f>SUMIFS('CONTAS A PAGAR'!$N:$N,'CONTAS A PAGAR'!$K:$K,DIÁRIO!O$3,'CONTAS A PAGAR'!$S:$S,DIÁRIO!$B41)</f>
        <v>0</v>
      </c>
      <c r="P41" s="6">
        <f>SUMIFS('CONTAS A PAGAR'!$N:$N,'CONTAS A PAGAR'!$K:$K,DIÁRIO!P$3,'CONTAS A PAGAR'!$S:$S,DIÁRIO!$B41)</f>
        <v>0</v>
      </c>
      <c r="Q41" s="6">
        <f>SUMIFS('CONTAS A PAGAR'!$N:$N,'CONTAS A PAGAR'!$K:$K,DIÁRIO!Q$3,'CONTAS A PAGAR'!$S:$S,DIÁRIO!$B41)</f>
        <v>0</v>
      </c>
      <c r="R41" s="6">
        <f>SUMIFS('CONTAS A PAGAR'!$N:$N,'CONTAS A PAGAR'!$K:$K,DIÁRIO!R$3,'CONTAS A PAGAR'!$S:$S,DIÁRIO!$B41)</f>
        <v>0</v>
      </c>
      <c r="S41" s="6">
        <f>SUMIFS('CONTAS A PAGAR'!$N:$N,'CONTAS A PAGAR'!$K:$K,DIÁRIO!S$3,'CONTAS A PAGAR'!$S:$S,DIÁRIO!$B41)</f>
        <v>0</v>
      </c>
      <c r="T41" s="6">
        <f>SUMIFS('CONTAS A PAGAR'!$N:$N,'CONTAS A PAGAR'!$K:$K,DIÁRIO!T$3,'CONTAS A PAGAR'!$S:$S,DIÁRIO!$B41)</f>
        <v>0</v>
      </c>
      <c r="U41" s="7">
        <f t="shared" si="1"/>
        <v>4910.24</v>
      </c>
    </row>
    <row r="42" spans="2:21" hidden="1" x14ac:dyDescent="0.3">
      <c r="B42" t="s">
        <v>506</v>
      </c>
      <c r="C42" s="6">
        <f>SUMIFS('CONTAS A PAGAR'!$N:$N,'CONTAS A PAGAR'!$K:$K,DIÁRIO!C$3,'CONTAS A PAGAR'!$S:$S,DIÁRIO!$B42)</f>
        <v>0</v>
      </c>
      <c r="D42" s="6">
        <f>SUMIFS('CONTAS A PAGAR'!$N:$N,'CONTAS A PAGAR'!$K:$K,DIÁRIO!D$3,'CONTAS A PAGAR'!$S:$S,DIÁRIO!$B42)</f>
        <v>0</v>
      </c>
      <c r="E42" s="6">
        <f>SUMIFS('CONTAS A PAGAR'!$N:$N,'CONTAS A PAGAR'!$K:$K,DIÁRIO!E$3,'CONTAS A PAGAR'!$S:$S,DIÁRIO!$B42)</f>
        <v>0</v>
      </c>
      <c r="F42" s="6">
        <f>SUMIFS('CONTAS A PAGAR'!$N:$N,'CONTAS A PAGAR'!$K:$K,DIÁRIO!F$3,'CONTAS A PAGAR'!$S:$S,DIÁRIO!$B42)</f>
        <v>0</v>
      </c>
      <c r="G42" s="6">
        <f>SUMIFS('CONTAS A PAGAR'!$N:$N,'CONTAS A PAGAR'!$K:$K,DIÁRIO!G$3,'CONTAS A PAGAR'!$S:$S,DIÁRIO!$B42)</f>
        <v>0</v>
      </c>
      <c r="H42" s="6">
        <f>SUMIFS('CONTAS A PAGAR'!$N:$N,'CONTAS A PAGAR'!$K:$K,DIÁRIO!H$3,'CONTAS A PAGAR'!$S:$S,DIÁRIO!$B42)</f>
        <v>0</v>
      </c>
      <c r="I42" s="6">
        <f>SUMIFS('CONTAS A PAGAR'!$N:$N,'CONTAS A PAGAR'!$K:$K,DIÁRIO!I$3,'CONTAS A PAGAR'!$S:$S,DIÁRIO!$B42)</f>
        <v>0</v>
      </c>
      <c r="J42" s="6">
        <f>SUMIFS('CONTAS A PAGAR'!$N:$N,'CONTAS A PAGAR'!$K:$K,DIÁRIO!J$3,'CONTAS A PAGAR'!$S:$S,DIÁRIO!$B42)</f>
        <v>0</v>
      </c>
      <c r="K42" s="6">
        <f>SUMIFS('CONTAS A PAGAR'!$N:$N,'CONTAS A PAGAR'!$K:$K,DIÁRIO!K$3,'CONTAS A PAGAR'!$S:$S,DIÁRIO!$B42)</f>
        <v>0</v>
      </c>
      <c r="L42" s="6">
        <f>SUMIFS('CONTAS A PAGAR'!$N:$N,'CONTAS A PAGAR'!$K:$K,DIÁRIO!L$3,'CONTAS A PAGAR'!$S:$S,DIÁRIO!$B42)</f>
        <v>0</v>
      </c>
      <c r="M42" s="6">
        <f>SUMIFS('CONTAS A PAGAR'!$N:$N,'CONTAS A PAGAR'!$K:$K,DIÁRIO!M$3,'CONTAS A PAGAR'!$S:$S,DIÁRIO!$B42)</f>
        <v>0</v>
      </c>
      <c r="N42" s="6">
        <f>SUMIFS('CONTAS A PAGAR'!$N:$N,'CONTAS A PAGAR'!$K:$K,DIÁRIO!N$3,'CONTAS A PAGAR'!$S:$S,DIÁRIO!$B42)</f>
        <v>0</v>
      </c>
      <c r="O42" s="6">
        <f>SUMIFS('CONTAS A PAGAR'!$N:$N,'CONTAS A PAGAR'!$K:$K,DIÁRIO!O$3,'CONTAS A PAGAR'!$S:$S,DIÁRIO!$B42)</f>
        <v>0</v>
      </c>
      <c r="P42" s="6">
        <f>SUMIFS('CONTAS A PAGAR'!$N:$N,'CONTAS A PAGAR'!$K:$K,DIÁRIO!P$3,'CONTAS A PAGAR'!$S:$S,DIÁRIO!$B42)</f>
        <v>0</v>
      </c>
      <c r="Q42" s="6">
        <f>SUMIFS('CONTAS A PAGAR'!$N:$N,'CONTAS A PAGAR'!$K:$K,DIÁRIO!Q$3,'CONTAS A PAGAR'!$S:$S,DIÁRIO!$B42)</f>
        <v>0</v>
      </c>
      <c r="R42" s="6">
        <f>SUMIFS('CONTAS A PAGAR'!$N:$N,'CONTAS A PAGAR'!$K:$K,DIÁRIO!R$3,'CONTAS A PAGAR'!$S:$S,DIÁRIO!$B42)</f>
        <v>0</v>
      </c>
      <c r="S42" s="6">
        <f>SUMIFS('CONTAS A PAGAR'!$N:$N,'CONTAS A PAGAR'!$K:$K,DIÁRIO!S$3,'CONTAS A PAGAR'!$S:$S,DIÁRIO!$B42)</f>
        <v>0</v>
      </c>
      <c r="T42" s="6">
        <f>SUMIFS('CONTAS A PAGAR'!$N:$N,'CONTAS A PAGAR'!$K:$K,DIÁRIO!T$3,'CONTAS A PAGAR'!$S:$S,DIÁRIO!$B42)</f>
        <v>0</v>
      </c>
      <c r="U42" s="7">
        <f t="shared" si="1"/>
        <v>0</v>
      </c>
    </row>
    <row r="43" spans="2:21" x14ac:dyDescent="0.3">
      <c r="B43" t="s">
        <v>1171</v>
      </c>
      <c r="C43" s="17">
        <f>SUMIFS('CONTAS A PAGAR'!$N:$N,'CONTAS A PAGAR'!$K:$K,DIÁRIO!C$3,'CONTAS A PAGAR'!$S:$S,DIÁRIO!$B43)</f>
        <v>0</v>
      </c>
      <c r="D43" s="17">
        <f>SUMIFS('CONTAS A PAGAR'!$N:$N,'CONTAS A PAGAR'!$K:$K,DIÁRIO!D$3,'CONTAS A PAGAR'!$S:$S,DIÁRIO!$B43)</f>
        <v>0</v>
      </c>
      <c r="E43" s="17">
        <f>SUMIFS('CONTAS A PAGAR'!$N:$N,'CONTAS A PAGAR'!$K:$K,DIÁRIO!E$3,'CONTAS A PAGAR'!$S:$S,DIÁRIO!$B43)</f>
        <v>0</v>
      </c>
      <c r="F43" s="17">
        <f>SUMIFS('CONTAS A PAGAR'!$N:$N,'CONTAS A PAGAR'!$K:$K,DIÁRIO!F$3,'CONTAS A PAGAR'!$S:$S,DIÁRIO!$B43)</f>
        <v>8815.5300000000007</v>
      </c>
      <c r="G43" s="17">
        <f>SUMIFS('CONTAS A PAGAR'!$N:$N,'CONTAS A PAGAR'!$K:$K,DIÁRIO!G$3,'CONTAS A PAGAR'!$S:$S,DIÁRIO!$B43)</f>
        <v>0</v>
      </c>
      <c r="H43" s="17">
        <f>SUMIFS('CONTAS A PAGAR'!$N:$N,'CONTAS A PAGAR'!$K:$K,DIÁRIO!H$3,'CONTAS A PAGAR'!$S:$S,DIÁRIO!$B43)</f>
        <v>29142.04</v>
      </c>
      <c r="I43" s="17">
        <f>SUMIFS('CONTAS A PAGAR'!$N:$N,'CONTAS A PAGAR'!$K:$K,DIÁRIO!I$3,'CONTAS A PAGAR'!$S:$S,DIÁRIO!$B43)</f>
        <v>4229</v>
      </c>
      <c r="J43" s="17">
        <f>SUMIFS('CONTAS A PAGAR'!$N:$N,'CONTAS A PAGAR'!$K:$K,DIÁRIO!J$3,'CONTAS A PAGAR'!$S:$S,DIÁRIO!$B43)</f>
        <v>54462.66</v>
      </c>
      <c r="K43" s="17">
        <f>SUMIFS('CONTAS A PAGAR'!$N:$N,'CONTAS A PAGAR'!$K:$K,DIÁRIO!K$3,'CONTAS A PAGAR'!$S:$S,DIÁRIO!$B43)</f>
        <v>21543.51</v>
      </c>
      <c r="L43" s="17">
        <f>SUMIFS('CONTAS A PAGAR'!$N:$N,'CONTAS A PAGAR'!$K:$K,DIÁRIO!L$3,'CONTAS A PAGAR'!$S:$S,DIÁRIO!$B43)</f>
        <v>12445.02</v>
      </c>
      <c r="M43" s="17">
        <f>SUMIFS('CONTAS A PAGAR'!$N:$N,'CONTAS A PAGAR'!$K:$K,DIÁRIO!M$3,'CONTAS A PAGAR'!$S:$S,DIÁRIO!$B43)</f>
        <v>27493</v>
      </c>
      <c r="N43" s="17">
        <f>SUMIFS('CONTAS A PAGAR'!$N:$N,'CONTAS A PAGAR'!$K:$K,DIÁRIO!N$3,'CONTAS A PAGAR'!$S:$S,DIÁRIO!$B43)</f>
        <v>7750</v>
      </c>
      <c r="O43" s="17">
        <f>SUMIFS('CONTAS A PAGAR'!$N:$N,'CONTAS A PAGAR'!$K:$K,DIÁRIO!O$3,'CONTAS A PAGAR'!$S:$S,DIÁRIO!$B43)</f>
        <v>25081</v>
      </c>
      <c r="P43" s="17">
        <f>SUMIFS('CONTAS A PAGAR'!$N:$N,'CONTAS A PAGAR'!$K:$K,DIÁRIO!P$3,'CONTAS A PAGAR'!$S:$S,DIÁRIO!$B43)</f>
        <v>0</v>
      </c>
      <c r="Q43" s="17">
        <f>SUMIFS('CONTAS A PAGAR'!$N:$N,'CONTAS A PAGAR'!$K:$K,DIÁRIO!Q$3,'CONTAS A PAGAR'!$S:$S,DIÁRIO!$B43)</f>
        <v>15436.91</v>
      </c>
      <c r="R43" s="17">
        <f>SUMIFS('CONTAS A PAGAR'!$N:$N,'CONTAS A PAGAR'!$K:$K,DIÁRIO!R$3,'CONTAS A PAGAR'!$S:$S,DIÁRIO!$B43)</f>
        <v>0</v>
      </c>
      <c r="S43" s="17">
        <f>SUMIFS('CONTAS A PAGAR'!$N:$N,'CONTAS A PAGAR'!$K:$K,DIÁRIO!S$3,'CONTAS A PAGAR'!$S:$S,DIÁRIO!$B43)</f>
        <v>0</v>
      </c>
      <c r="T43" s="17">
        <f>SUMIFS('CONTAS A PAGAR'!$N:$N,'CONTAS A PAGAR'!$K:$K,DIÁRIO!T$3,'CONTAS A PAGAR'!$S:$S,DIÁRIO!$B43)</f>
        <v>104100</v>
      </c>
      <c r="U43" s="18">
        <f t="shared" si="1"/>
        <v>310498.67000000004</v>
      </c>
    </row>
    <row r="44" spans="2:21" hidden="1" x14ac:dyDescent="0.3">
      <c r="B44" t="s">
        <v>1172</v>
      </c>
      <c r="C44" s="6">
        <f>SUMIFS('CONTAS A PAGAR'!$N:$N,'CONTAS A PAGAR'!$K:$K,DIÁRIO!C$3,'CONTAS A PAGAR'!$S:$S,DIÁRIO!$B44)</f>
        <v>0</v>
      </c>
      <c r="D44" s="6">
        <f>SUMIFS('CONTAS A PAGAR'!$N:$N,'CONTAS A PAGAR'!$K:$K,DIÁRIO!D$3,'CONTAS A PAGAR'!$S:$S,DIÁRIO!$B44)</f>
        <v>0</v>
      </c>
      <c r="E44" s="6">
        <f>SUMIFS('CONTAS A PAGAR'!$N:$N,'CONTAS A PAGAR'!$K:$K,DIÁRIO!E$3,'CONTAS A PAGAR'!$S:$S,DIÁRIO!$B44)</f>
        <v>0</v>
      </c>
      <c r="F44" s="6">
        <f>SUMIFS('CONTAS A PAGAR'!$N:$N,'CONTAS A PAGAR'!$K:$K,DIÁRIO!F$3,'CONTAS A PAGAR'!$S:$S,DIÁRIO!$B44)</f>
        <v>0</v>
      </c>
      <c r="G44" s="6">
        <f>SUMIFS('CONTAS A PAGAR'!$N:$N,'CONTAS A PAGAR'!$K:$K,DIÁRIO!G$3,'CONTAS A PAGAR'!$S:$S,DIÁRIO!$B44)</f>
        <v>0</v>
      </c>
      <c r="H44" s="6">
        <f>SUMIFS('CONTAS A PAGAR'!$N:$N,'CONTAS A PAGAR'!$K:$K,DIÁRIO!H$3,'CONTAS A PAGAR'!$S:$S,DIÁRIO!$B44)</f>
        <v>0</v>
      </c>
      <c r="I44" s="6">
        <f>SUMIFS('CONTAS A PAGAR'!$N:$N,'CONTAS A PAGAR'!$K:$K,DIÁRIO!I$3,'CONTAS A PAGAR'!$S:$S,DIÁRIO!$B44)</f>
        <v>0</v>
      </c>
      <c r="J44" s="6">
        <f>SUMIFS('CONTAS A PAGAR'!$N:$N,'CONTAS A PAGAR'!$K:$K,DIÁRIO!J$3,'CONTAS A PAGAR'!$S:$S,DIÁRIO!$B44)</f>
        <v>0</v>
      </c>
      <c r="K44" s="6">
        <f>SUMIFS('CONTAS A PAGAR'!$N:$N,'CONTAS A PAGAR'!$K:$K,DIÁRIO!K$3,'CONTAS A PAGAR'!$S:$S,DIÁRIO!$B44)</f>
        <v>0</v>
      </c>
      <c r="L44" s="6">
        <f>SUMIFS('CONTAS A PAGAR'!$N:$N,'CONTAS A PAGAR'!$K:$K,DIÁRIO!L$3,'CONTAS A PAGAR'!$S:$S,DIÁRIO!$B44)</f>
        <v>0</v>
      </c>
      <c r="M44" s="6">
        <f>SUMIFS('CONTAS A PAGAR'!$N:$N,'CONTAS A PAGAR'!$K:$K,DIÁRIO!M$3,'CONTAS A PAGAR'!$S:$S,DIÁRIO!$B44)</f>
        <v>0</v>
      </c>
      <c r="N44" s="6">
        <f>SUMIFS('CONTAS A PAGAR'!$N:$N,'CONTAS A PAGAR'!$K:$K,DIÁRIO!N$3,'CONTAS A PAGAR'!$S:$S,DIÁRIO!$B44)</f>
        <v>0</v>
      </c>
      <c r="O44" s="6">
        <f>SUMIFS('CONTAS A PAGAR'!$N:$N,'CONTAS A PAGAR'!$K:$K,DIÁRIO!O$3,'CONTAS A PAGAR'!$S:$S,DIÁRIO!$B44)</f>
        <v>0</v>
      </c>
      <c r="P44" s="6">
        <f>SUMIFS('CONTAS A PAGAR'!$N:$N,'CONTAS A PAGAR'!$K:$K,DIÁRIO!P$3,'CONTAS A PAGAR'!$S:$S,DIÁRIO!$B44)</f>
        <v>0</v>
      </c>
      <c r="Q44" s="6">
        <f>SUMIFS('CONTAS A PAGAR'!$N:$N,'CONTAS A PAGAR'!$K:$K,DIÁRIO!Q$3,'CONTAS A PAGAR'!$S:$S,DIÁRIO!$B44)</f>
        <v>0</v>
      </c>
      <c r="R44" s="6">
        <f>SUMIFS('CONTAS A PAGAR'!$N:$N,'CONTAS A PAGAR'!$K:$K,DIÁRIO!R$3,'CONTAS A PAGAR'!$S:$S,DIÁRIO!$B44)</f>
        <v>0</v>
      </c>
      <c r="S44" s="6">
        <f>SUMIFS('CONTAS A PAGAR'!$N:$N,'CONTAS A PAGAR'!$K:$K,DIÁRIO!S$3,'CONTAS A PAGAR'!$S:$S,DIÁRIO!$B44)</f>
        <v>0</v>
      </c>
      <c r="T44" s="6">
        <f>SUMIFS('CONTAS A PAGAR'!$N:$N,'CONTAS A PAGAR'!$K:$K,DIÁRIO!T$3,'CONTAS A PAGAR'!$S:$S,DIÁRIO!$B44)</f>
        <v>0</v>
      </c>
      <c r="U44" s="7">
        <f t="shared" si="1"/>
        <v>0</v>
      </c>
    </row>
    <row r="45" spans="2:21" x14ac:dyDescent="0.3">
      <c r="B45" t="s">
        <v>118</v>
      </c>
      <c r="C45" s="17">
        <f>SUMIFS('CONTAS A PAGAR'!$N:$N,'CONTAS A PAGAR'!$K:$K,DIÁRIO!C$3,'CONTAS A PAGAR'!$S:$S,DIÁRIO!$B45)</f>
        <v>0</v>
      </c>
      <c r="D45" s="17">
        <f>SUMIFS('CONTAS A PAGAR'!$N:$N,'CONTAS A PAGAR'!$K:$K,DIÁRIO!D$3,'CONTAS A PAGAR'!$S:$S,DIÁRIO!$B45)</f>
        <v>0</v>
      </c>
      <c r="E45" s="17">
        <f>SUMIFS('CONTAS A PAGAR'!$N:$N,'CONTAS A PAGAR'!$K:$K,DIÁRIO!E$3,'CONTAS A PAGAR'!$S:$S,DIÁRIO!$B45)</f>
        <v>0</v>
      </c>
      <c r="F45" s="17">
        <f>SUMIFS('CONTAS A PAGAR'!$N:$N,'CONTAS A PAGAR'!$K:$K,DIÁRIO!F$3,'CONTAS A PAGAR'!$S:$S,DIÁRIO!$B45)</f>
        <v>0</v>
      </c>
      <c r="G45" s="17">
        <f>SUMIFS('CONTAS A PAGAR'!$N:$N,'CONTAS A PAGAR'!$K:$K,DIÁRIO!G$3,'CONTAS A PAGAR'!$S:$S,DIÁRIO!$B45)</f>
        <v>0</v>
      </c>
      <c r="H45" s="17">
        <f>SUMIFS('CONTAS A PAGAR'!$N:$N,'CONTAS A PAGAR'!$K:$K,DIÁRIO!H$3,'CONTAS A PAGAR'!$S:$S,DIÁRIO!$B45)</f>
        <v>0</v>
      </c>
      <c r="I45" s="17">
        <f>SUMIFS('CONTAS A PAGAR'!$N:$N,'CONTAS A PAGAR'!$K:$K,DIÁRIO!I$3,'CONTAS A PAGAR'!$S:$S,DIÁRIO!$B45)</f>
        <v>0</v>
      </c>
      <c r="J45" s="17">
        <f>SUMIFS('CONTAS A PAGAR'!$N:$N,'CONTAS A PAGAR'!$K:$K,DIÁRIO!J$3,'CONTAS A PAGAR'!$S:$S,DIÁRIO!$B45)</f>
        <v>0</v>
      </c>
      <c r="K45" s="17">
        <f>SUMIFS('CONTAS A PAGAR'!$N:$N,'CONTAS A PAGAR'!$K:$K,DIÁRIO!K$3,'CONTAS A PAGAR'!$S:$S,DIÁRIO!$B45)</f>
        <v>0</v>
      </c>
      <c r="L45" s="17">
        <f>SUMIFS('CONTAS A PAGAR'!$N:$N,'CONTAS A PAGAR'!$K:$K,DIÁRIO!L$3,'CONTAS A PAGAR'!$S:$S,DIÁRIO!$B45)</f>
        <v>0</v>
      </c>
      <c r="M45" s="17">
        <f>SUMIFS('CONTAS A PAGAR'!$N:$N,'CONTAS A PAGAR'!$K:$K,DIÁRIO!M$3,'CONTAS A PAGAR'!$S:$S,DIÁRIO!$B45)</f>
        <v>0</v>
      </c>
      <c r="N45" s="17">
        <f>SUMIFS('CONTAS A PAGAR'!$N:$N,'CONTAS A PAGAR'!$K:$K,DIÁRIO!N$3,'CONTAS A PAGAR'!$S:$S,DIÁRIO!$B45)</f>
        <v>0</v>
      </c>
      <c r="O45" s="17">
        <f>SUMIFS('CONTAS A PAGAR'!$N:$N,'CONTAS A PAGAR'!$K:$K,DIÁRIO!O$3,'CONTAS A PAGAR'!$S:$S,DIÁRIO!$B45)</f>
        <v>0</v>
      </c>
      <c r="P45" s="17">
        <f>SUMIFS('CONTAS A PAGAR'!$N:$N,'CONTAS A PAGAR'!$K:$K,DIÁRIO!P$3,'CONTAS A PAGAR'!$S:$S,DIÁRIO!$B45)</f>
        <v>0</v>
      </c>
      <c r="Q45" s="17">
        <f>SUMIFS('CONTAS A PAGAR'!$N:$N,'CONTAS A PAGAR'!$K:$K,DIÁRIO!Q$3,'CONTAS A PAGAR'!$S:$S,DIÁRIO!$B45)</f>
        <v>0.5</v>
      </c>
      <c r="R45" s="17">
        <f>SUMIFS('CONTAS A PAGAR'!$N:$N,'CONTAS A PAGAR'!$K:$K,DIÁRIO!R$3,'CONTAS A PAGAR'!$S:$S,DIÁRIO!$B45)</f>
        <v>0</v>
      </c>
      <c r="S45" s="17">
        <f>SUMIFS('CONTAS A PAGAR'!$N:$N,'CONTAS A PAGAR'!$K:$K,DIÁRIO!S$3,'CONTAS A PAGAR'!$S:$S,DIÁRIO!$B45)</f>
        <v>642</v>
      </c>
      <c r="T45" s="17">
        <f>SUMIFS('CONTAS A PAGAR'!$N:$N,'CONTAS A PAGAR'!$K:$K,DIÁRIO!T$3,'CONTAS A PAGAR'!$S:$S,DIÁRIO!$B45)</f>
        <v>0</v>
      </c>
      <c r="U45" s="18">
        <f t="shared" si="1"/>
        <v>642.5</v>
      </c>
    </row>
    <row r="46" spans="2:21" hidden="1" x14ac:dyDescent="0.3">
      <c r="B46" t="s">
        <v>138</v>
      </c>
      <c r="C46" s="6">
        <f>SUMIFS('CONTAS A PAGAR'!$N:$N,'CONTAS A PAGAR'!$K:$K,DIÁRIO!C$3,'CONTAS A PAGAR'!$S:$S,DIÁRIO!$B46)</f>
        <v>0</v>
      </c>
      <c r="D46" s="6">
        <f>SUMIFS('CONTAS A PAGAR'!$N:$N,'CONTAS A PAGAR'!$K:$K,DIÁRIO!D$3,'CONTAS A PAGAR'!$S:$S,DIÁRIO!$B46)</f>
        <v>0</v>
      </c>
      <c r="E46" s="6">
        <f>SUMIFS('CONTAS A PAGAR'!$N:$N,'CONTAS A PAGAR'!$K:$K,DIÁRIO!E$3,'CONTAS A PAGAR'!$S:$S,DIÁRIO!$B46)</f>
        <v>0</v>
      </c>
      <c r="F46" s="6">
        <f>SUMIFS('CONTAS A PAGAR'!$N:$N,'CONTAS A PAGAR'!$K:$K,DIÁRIO!F$3,'CONTAS A PAGAR'!$S:$S,DIÁRIO!$B46)</f>
        <v>0</v>
      </c>
      <c r="G46" s="6">
        <f>SUMIFS('CONTAS A PAGAR'!$N:$N,'CONTAS A PAGAR'!$K:$K,DIÁRIO!G$3,'CONTAS A PAGAR'!$S:$S,DIÁRIO!$B46)</f>
        <v>0</v>
      </c>
      <c r="H46" s="6">
        <f>SUMIFS('CONTAS A PAGAR'!$N:$N,'CONTAS A PAGAR'!$K:$K,DIÁRIO!H$3,'CONTAS A PAGAR'!$S:$S,DIÁRIO!$B46)</f>
        <v>0</v>
      </c>
      <c r="I46" s="6">
        <f>SUMIFS('CONTAS A PAGAR'!$N:$N,'CONTAS A PAGAR'!$K:$K,DIÁRIO!I$3,'CONTAS A PAGAR'!$S:$S,DIÁRIO!$B46)</f>
        <v>0</v>
      </c>
      <c r="J46" s="6">
        <f>SUMIFS('CONTAS A PAGAR'!$N:$N,'CONTAS A PAGAR'!$K:$K,DIÁRIO!J$3,'CONTAS A PAGAR'!$S:$S,DIÁRIO!$B46)</f>
        <v>0</v>
      </c>
      <c r="K46" s="6">
        <f>SUMIFS('CONTAS A PAGAR'!$N:$N,'CONTAS A PAGAR'!$K:$K,DIÁRIO!K$3,'CONTAS A PAGAR'!$S:$S,DIÁRIO!$B46)</f>
        <v>0</v>
      </c>
      <c r="L46" s="6">
        <f>SUMIFS('CONTAS A PAGAR'!$N:$N,'CONTAS A PAGAR'!$K:$K,DIÁRIO!L$3,'CONTAS A PAGAR'!$S:$S,DIÁRIO!$B46)</f>
        <v>0</v>
      </c>
      <c r="M46" s="6">
        <f>SUMIFS('CONTAS A PAGAR'!$N:$N,'CONTAS A PAGAR'!$K:$K,DIÁRIO!M$3,'CONTAS A PAGAR'!$S:$S,DIÁRIO!$B46)</f>
        <v>0</v>
      </c>
      <c r="N46" s="6">
        <f>SUMIFS('CONTAS A PAGAR'!$N:$N,'CONTAS A PAGAR'!$K:$K,DIÁRIO!N$3,'CONTAS A PAGAR'!$S:$S,DIÁRIO!$B46)</f>
        <v>0</v>
      </c>
      <c r="O46" s="6">
        <f>SUMIFS('CONTAS A PAGAR'!$N:$N,'CONTAS A PAGAR'!$K:$K,DIÁRIO!O$3,'CONTAS A PAGAR'!$S:$S,DIÁRIO!$B46)</f>
        <v>0</v>
      </c>
      <c r="P46" s="6">
        <f>SUMIFS('CONTAS A PAGAR'!$N:$N,'CONTAS A PAGAR'!$K:$K,DIÁRIO!P$3,'CONTAS A PAGAR'!$S:$S,DIÁRIO!$B46)</f>
        <v>0</v>
      </c>
      <c r="Q46" s="6">
        <f>SUMIFS('CONTAS A PAGAR'!$N:$N,'CONTAS A PAGAR'!$K:$K,DIÁRIO!Q$3,'CONTAS A PAGAR'!$S:$S,DIÁRIO!$B46)</f>
        <v>0</v>
      </c>
      <c r="R46" s="6">
        <f>SUMIFS('CONTAS A PAGAR'!$N:$N,'CONTAS A PAGAR'!$K:$K,DIÁRIO!R$3,'CONTAS A PAGAR'!$S:$S,DIÁRIO!$B46)</f>
        <v>0</v>
      </c>
      <c r="S46" s="6">
        <f>SUMIFS('CONTAS A PAGAR'!$N:$N,'CONTAS A PAGAR'!$K:$K,DIÁRIO!S$3,'CONTAS A PAGAR'!$S:$S,DIÁRIO!$B46)</f>
        <v>0</v>
      </c>
      <c r="T46" s="6">
        <f>SUMIFS('CONTAS A PAGAR'!$N:$N,'CONTAS A PAGAR'!$K:$K,DIÁRIO!T$3,'CONTAS A PAGAR'!$S:$S,DIÁRIO!$B46)</f>
        <v>0</v>
      </c>
      <c r="U46" s="7">
        <f t="shared" si="1"/>
        <v>0</v>
      </c>
    </row>
    <row r="47" spans="2:21" hidden="1" x14ac:dyDescent="0.3">
      <c r="B47" t="s">
        <v>216</v>
      </c>
      <c r="C47" s="6">
        <f>SUMIFS('CONTAS A PAGAR'!$N:$N,'CONTAS A PAGAR'!$K:$K,DIÁRIO!C$3,'CONTAS A PAGAR'!$S:$S,DIÁRIO!$B47)</f>
        <v>0</v>
      </c>
      <c r="D47" s="6">
        <f>SUMIFS('CONTAS A PAGAR'!$N:$N,'CONTAS A PAGAR'!$K:$K,DIÁRIO!D$3,'CONTAS A PAGAR'!$S:$S,DIÁRIO!$B47)</f>
        <v>0</v>
      </c>
      <c r="E47" s="6">
        <f>SUMIFS('CONTAS A PAGAR'!$N:$N,'CONTAS A PAGAR'!$K:$K,DIÁRIO!E$3,'CONTAS A PAGAR'!$S:$S,DIÁRIO!$B47)</f>
        <v>0</v>
      </c>
      <c r="F47" s="6">
        <f>SUMIFS('CONTAS A PAGAR'!$N:$N,'CONTAS A PAGAR'!$K:$K,DIÁRIO!F$3,'CONTAS A PAGAR'!$S:$S,DIÁRIO!$B47)</f>
        <v>0</v>
      </c>
      <c r="G47" s="6">
        <f>SUMIFS('CONTAS A PAGAR'!$N:$N,'CONTAS A PAGAR'!$K:$K,DIÁRIO!G$3,'CONTAS A PAGAR'!$S:$S,DIÁRIO!$B47)</f>
        <v>0</v>
      </c>
      <c r="H47" s="6">
        <f>SUMIFS('CONTAS A PAGAR'!$N:$N,'CONTAS A PAGAR'!$K:$K,DIÁRIO!H$3,'CONTAS A PAGAR'!$S:$S,DIÁRIO!$B47)</f>
        <v>0</v>
      </c>
      <c r="I47" s="6">
        <f>SUMIFS('CONTAS A PAGAR'!$N:$N,'CONTAS A PAGAR'!$K:$K,DIÁRIO!I$3,'CONTAS A PAGAR'!$S:$S,DIÁRIO!$B47)</f>
        <v>0</v>
      </c>
      <c r="J47" s="6">
        <f>SUMIFS('CONTAS A PAGAR'!$N:$N,'CONTAS A PAGAR'!$K:$K,DIÁRIO!J$3,'CONTAS A PAGAR'!$S:$S,DIÁRIO!$B47)</f>
        <v>0</v>
      </c>
      <c r="K47" s="6">
        <f>SUMIFS('CONTAS A PAGAR'!$N:$N,'CONTAS A PAGAR'!$K:$K,DIÁRIO!K$3,'CONTAS A PAGAR'!$S:$S,DIÁRIO!$B47)</f>
        <v>0</v>
      </c>
      <c r="L47" s="6">
        <f>SUMIFS('CONTAS A PAGAR'!$N:$N,'CONTAS A PAGAR'!$K:$K,DIÁRIO!L$3,'CONTAS A PAGAR'!$S:$S,DIÁRIO!$B47)</f>
        <v>0</v>
      </c>
      <c r="M47" s="6">
        <f>SUMIFS('CONTAS A PAGAR'!$N:$N,'CONTAS A PAGAR'!$K:$K,DIÁRIO!M$3,'CONTAS A PAGAR'!$S:$S,DIÁRIO!$B47)</f>
        <v>0</v>
      </c>
      <c r="N47" s="6">
        <f>SUMIFS('CONTAS A PAGAR'!$N:$N,'CONTAS A PAGAR'!$K:$K,DIÁRIO!N$3,'CONTAS A PAGAR'!$S:$S,DIÁRIO!$B47)</f>
        <v>0</v>
      </c>
      <c r="O47" s="6">
        <f>SUMIFS('CONTAS A PAGAR'!$N:$N,'CONTAS A PAGAR'!$K:$K,DIÁRIO!O$3,'CONTAS A PAGAR'!$S:$S,DIÁRIO!$B47)</f>
        <v>0</v>
      </c>
      <c r="P47" s="6">
        <f>SUMIFS('CONTAS A PAGAR'!$N:$N,'CONTAS A PAGAR'!$K:$K,DIÁRIO!P$3,'CONTAS A PAGAR'!$S:$S,DIÁRIO!$B47)</f>
        <v>0</v>
      </c>
      <c r="Q47" s="6">
        <f>SUMIFS('CONTAS A PAGAR'!$N:$N,'CONTAS A PAGAR'!$K:$K,DIÁRIO!Q$3,'CONTAS A PAGAR'!$S:$S,DIÁRIO!$B47)</f>
        <v>0</v>
      </c>
      <c r="R47" s="6">
        <f>SUMIFS('CONTAS A PAGAR'!$N:$N,'CONTAS A PAGAR'!$K:$K,DIÁRIO!R$3,'CONTAS A PAGAR'!$S:$S,DIÁRIO!$B47)</f>
        <v>0</v>
      </c>
      <c r="S47" s="6">
        <f>SUMIFS('CONTAS A PAGAR'!$N:$N,'CONTAS A PAGAR'!$K:$K,DIÁRIO!S$3,'CONTAS A PAGAR'!$S:$S,DIÁRIO!$B47)</f>
        <v>0</v>
      </c>
      <c r="T47" s="6">
        <f>SUMIFS('CONTAS A PAGAR'!$N:$N,'CONTAS A PAGAR'!$K:$K,DIÁRIO!T$3,'CONTAS A PAGAR'!$S:$S,DIÁRIO!$B47)</f>
        <v>0</v>
      </c>
      <c r="U47" s="7">
        <f t="shared" si="1"/>
        <v>0</v>
      </c>
    </row>
    <row r="48" spans="2:21" hidden="1" x14ac:dyDescent="0.3">
      <c r="B48" t="s">
        <v>277</v>
      </c>
      <c r="C48" s="6">
        <f>SUMIFS('CONTAS A PAGAR'!$N:$N,'CONTAS A PAGAR'!$K:$K,DIÁRIO!C$3,'CONTAS A PAGAR'!$S:$S,DIÁRIO!$B48)</f>
        <v>0</v>
      </c>
      <c r="D48" s="6">
        <f>SUMIFS('CONTAS A PAGAR'!$N:$N,'CONTAS A PAGAR'!$K:$K,DIÁRIO!D$3,'CONTAS A PAGAR'!$S:$S,DIÁRIO!$B48)</f>
        <v>0</v>
      </c>
      <c r="E48" s="6">
        <f>SUMIFS('CONTAS A PAGAR'!$N:$N,'CONTAS A PAGAR'!$K:$K,DIÁRIO!E$3,'CONTAS A PAGAR'!$S:$S,DIÁRIO!$B48)</f>
        <v>0</v>
      </c>
      <c r="F48" s="6">
        <f>SUMIFS('CONTAS A PAGAR'!$N:$N,'CONTAS A PAGAR'!$K:$K,DIÁRIO!F$3,'CONTAS A PAGAR'!$S:$S,DIÁRIO!$B48)</f>
        <v>0</v>
      </c>
      <c r="G48" s="6">
        <f>SUMIFS('CONTAS A PAGAR'!$N:$N,'CONTAS A PAGAR'!$K:$K,DIÁRIO!G$3,'CONTAS A PAGAR'!$S:$S,DIÁRIO!$B48)</f>
        <v>0</v>
      </c>
      <c r="H48" s="6">
        <f>SUMIFS('CONTAS A PAGAR'!$N:$N,'CONTAS A PAGAR'!$K:$K,DIÁRIO!H$3,'CONTAS A PAGAR'!$S:$S,DIÁRIO!$B48)</f>
        <v>0</v>
      </c>
      <c r="I48" s="6">
        <f>SUMIFS('CONTAS A PAGAR'!$N:$N,'CONTAS A PAGAR'!$K:$K,DIÁRIO!I$3,'CONTAS A PAGAR'!$S:$S,DIÁRIO!$B48)</f>
        <v>16131.52</v>
      </c>
      <c r="J48" s="6">
        <f>SUMIFS('CONTAS A PAGAR'!$N:$N,'CONTAS A PAGAR'!$K:$K,DIÁRIO!J$3,'CONTAS A PAGAR'!$S:$S,DIÁRIO!$B48)</f>
        <v>0</v>
      </c>
      <c r="K48" s="6">
        <f>SUMIFS('CONTAS A PAGAR'!$N:$N,'CONTAS A PAGAR'!$K:$K,DIÁRIO!K$3,'CONTAS A PAGAR'!$S:$S,DIÁRIO!$B48)</f>
        <v>0</v>
      </c>
      <c r="L48" s="6">
        <f>SUMIFS('CONTAS A PAGAR'!$N:$N,'CONTAS A PAGAR'!$K:$K,DIÁRIO!L$3,'CONTAS A PAGAR'!$S:$S,DIÁRIO!$B48)</f>
        <v>0</v>
      </c>
      <c r="M48" s="6">
        <f>SUMIFS('CONTAS A PAGAR'!$N:$N,'CONTAS A PAGAR'!$K:$K,DIÁRIO!M$3,'CONTAS A PAGAR'!$S:$S,DIÁRIO!$B48)</f>
        <v>0</v>
      </c>
      <c r="N48" s="6">
        <f>SUMIFS('CONTAS A PAGAR'!$N:$N,'CONTAS A PAGAR'!$K:$K,DIÁRIO!N$3,'CONTAS A PAGAR'!$S:$S,DIÁRIO!$B48)</f>
        <v>0</v>
      </c>
      <c r="O48" s="6">
        <f>SUMIFS('CONTAS A PAGAR'!$N:$N,'CONTAS A PAGAR'!$K:$K,DIÁRIO!O$3,'CONTAS A PAGAR'!$S:$S,DIÁRIO!$B48)</f>
        <v>0</v>
      </c>
      <c r="P48" s="6">
        <f>SUMIFS('CONTAS A PAGAR'!$N:$N,'CONTAS A PAGAR'!$K:$K,DIÁRIO!P$3,'CONTAS A PAGAR'!$S:$S,DIÁRIO!$B48)</f>
        <v>0</v>
      </c>
      <c r="Q48" s="6">
        <f>SUMIFS('CONTAS A PAGAR'!$N:$N,'CONTAS A PAGAR'!$K:$K,DIÁRIO!Q$3,'CONTAS A PAGAR'!$S:$S,DIÁRIO!$B48)</f>
        <v>0</v>
      </c>
      <c r="R48" s="6">
        <f>SUMIFS('CONTAS A PAGAR'!$N:$N,'CONTAS A PAGAR'!$K:$K,DIÁRIO!R$3,'CONTAS A PAGAR'!$S:$S,DIÁRIO!$B48)</f>
        <v>0</v>
      </c>
      <c r="S48" s="6">
        <f>SUMIFS('CONTAS A PAGAR'!$N:$N,'CONTAS A PAGAR'!$K:$K,DIÁRIO!S$3,'CONTAS A PAGAR'!$S:$S,DIÁRIO!$B48)</f>
        <v>0</v>
      </c>
      <c r="T48" s="6">
        <f>SUMIFS('CONTAS A PAGAR'!$N:$N,'CONTAS A PAGAR'!$K:$K,DIÁRIO!T$3,'CONTAS A PAGAR'!$S:$S,DIÁRIO!$B48)</f>
        <v>0</v>
      </c>
      <c r="U48" s="7">
        <f t="shared" si="1"/>
        <v>16131.52</v>
      </c>
    </row>
    <row r="49" spans="2:21" hidden="1" x14ac:dyDescent="0.3">
      <c r="B49" t="s">
        <v>282</v>
      </c>
      <c r="C49" s="6">
        <f>SUMIFS('CONTAS A PAGAR'!$N:$N,'CONTAS A PAGAR'!$K:$K,DIÁRIO!C$3,'CONTAS A PAGAR'!$S:$S,DIÁRIO!$B49)</f>
        <v>0</v>
      </c>
      <c r="D49" s="6">
        <f>SUMIFS('CONTAS A PAGAR'!$N:$N,'CONTAS A PAGAR'!$K:$K,DIÁRIO!D$3,'CONTAS A PAGAR'!$S:$S,DIÁRIO!$B49)</f>
        <v>0</v>
      </c>
      <c r="E49" s="6">
        <f>SUMIFS('CONTAS A PAGAR'!$N:$N,'CONTAS A PAGAR'!$K:$K,DIÁRIO!E$3,'CONTAS A PAGAR'!$S:$S,DIÁRIO!$B49)</f>
        <v>0</v>
      </c>
      <c r="F49" s="6">
        <f>SUMIFS('CONTAS A PAGAR'!$N:$N,'CONTAS A PAGAR'!$K:$K,DIÁRIO!F$3,'CONTAS A PAGAR'!$S:$S,DIÁRIO!$B49)</f>
        <v>0</v>
      </c>
      <c r="G49" s="6">
        <f>SUMIFS('CONTAS A PAGAR'!$N:$N,'CONTAS A PAGAR'!$K:$K,DIÁRIO!G$3,'CONTAS A PAGAR'!$S:$S,DIÁRIO!$B49)</f>
        <v>0</v>
      </c>
      <c r="H49" s="6">
        <f>SUMIFS('CONTAS A PAGAR'!$N:$N,'CONTAS A PAGAR'!$K:$K,DIÁRIO!H$3,'CONTAS A PAGAR'!$S:$S,DIÁRIO!$B49)</f>
        <v>0</v>
      </c>
      <c r="I49" s="6">
        <f>SUMIFS('CONTAS A PAGAR'!$N:$N,'CONTAS A PAGAR'!$K:$K,DIÁRIO!I$3,'CONTAS A PAGAR'!$S:$S,DIÁRIO!$B49)</f>
        <v>0</v>
      </c>
      <c r="J49" s="6">
        <f>SUMIFS('CONTAS A PAGAR'!$N:$N,'CONTAS A PAGAR'!$K:$K,DIÁRIO!J$3,'CONTAS A PAGAR'!$S:$S,DIÁRIO!$B49)</f>
        <v>0</v>
      </c>
      <c r="K49" s="6">
        <f>SUMIFS('CONTAS A PAGAR'!$N:$N,'CONTAS A PAGAR'!$K:$K,DIÁRIO!K$3,'CONTAS A PAGAR'!$S:$S,DIÁRIO!$B49)</f>
        <v>0</v>
      </c>
      <c r="L49" s="6">
        <f>SUMIFS('CONTAS A PAGAR'!$N:$N,'CONTAS A PAGAR'!$K:$K,DIÁRIO!L$3,'CONTAS A PAGAR'!$S:$S,DIÁRIO!$B49)</f>
        <v>0</v>
      </c>
      <c r="M49" s="6">
        <f>SUMIFS('CONTAS A PAGAR'!$N:$N,'CONTAS A PAGAR'!$K:$K,DIÁRIO!M$3,'CONTAS A PAGAR'!$S:$S,DIÁRIO!$B49)</f>
        <v>0</v>
      </c>
      <c r="N49" s="6">
        <f>SUMIFS('CONTAS A PAGAR'!$N:$N,'CONTAS A PAGAR'!$K:$K,DIÁRIO!N$3,'CONTAS A PAGAR'!$S:$S,DIÁRIO!$B49)</f>
        <v>0</v>
      </c>
      <c r="O49" s="6">
        <f>SUMIFS('CONTAS A PAGAR'!$N:$N,'CONTAS A PAGAR'!$K:$K,DIÁRIO!O$3,'CONTAS A PAGAR'!$S:$S,DIÁRIO!$B49)</f>
        <v>0</v>
      </c>
      <c r="P49" s="6">
        <f>SUMIFS('CONTAS A PAGAR'!$N:$N,'CONTAS A PAGAR'!$K:$K,DIÁRIO!P$3,'CONTAS A PAGAR'!$S:$S,DIÁRIO!$B49)</f>
        <v>0</v>
      </c>
      <c r="Q49" s="6">
        <f>SUMIFS('CONTAS A PAGAR'!$N:$N,'CONTAS A PAGAR'!$K:$K,DIÁRIO!Q$3,'CONTAS A PAGAR'!$S:$S,DIÁRIO!$B49)</f>
        <v>0</v>
      </c>
      <c r="R49" s="6">
        <f>SUMIFS('CONTAS A PAGAR'!$N:$N,'CONTAS A PAGAR'!$K:$K,DIÁRIO!R$3,'CONTAS A PAGAR'!$S:$S,DIÁRIO!$B49)</f>
        <v>0</v>
      </c>
      <c r="S49" s="6">
        <f>SUMIFS('CONTAS A PAGAR'!$N:$N,'CONTAS A PAGAR'!$K:$K,DIÁRIO!S$3,'CONTAS A PAGAR'!$S:$S,DIÁRIO!$B49)</f>
        <v>0</v>
      </c>
      <c r="T49" s="6">
        <f>SUMIFS('CONTAS A PAGAR'!$N:$N,'CONTAS A PAGAR'!$K:$K,DIÁRIO!T$3,'CONTAS A PAGAR'!$S:$S,DIÁRIO!$B49)</f>
        <v>0</v>
      </c>
      <c r="U49" s="7">
        <f t="shared" si="1"/>
        <v>0</v>
      </c>
    </row>
    <row r="50" spans="2:21" x14ac:dyDescent="0.3">
      <c r="B50" t="s">
        <v>330</v>
      </c>
      <c r="C50" s="17">
        <f>SUMIFS('CONTAS A PAGAR'!$N:$N,'CONTAS A PAGAR'!$K:$K,DIÁRIO!C$3,'CONTAS A PAGAR'!$S:$S,DIÁRIO!$B50)</f>
        <v>0</v>
      </c>
      <c r="D50" s="17">
        <f>SUMIFS('CONTAS A PAGAR'!$N:$N,'CONTAS A PAGAR'!$K:$K,DIÁRIO!D$3,'CONTAS A PAGAR'!$S:$S,DIÁRIO!$B50)</f>
        <v>4150</v>
      </c>
      <c r="E50" s="17">
        <f>SUMIFS('CONTAS A PAGAR'!$N:$N,'CONTAS A PAGAR'!$K:$K,DIÁRIO!E$3,'CONTAS A PAGAR'!$S:$S,DIÁRIO!$B50)</f>
        <v>0</v>
      </c>
      <c r="F50" s="17">
        <f>SUMIFS('CONTAS A PAGAR'!$N:$N,'CONTAS A PAGAR'!$K:$K,DIÁRIO!F$3,'CONTAS A PAGAR'!$S:$S,DIÁRIO!$B50)</f>
        <v>0</v>
      </c>
      <c r="G50" s="17">
        <f>SUMIFS('CONTAS A PAGAR'!$N:$N,'CONTAS A PAGAR'!$K:$K,DIÁRIO!G$3,'CONTAS A PAGAR'!$S:$S,DIÁRIO!$B50)</f>
        <v>0</v>
      </c>
      <c r="H50" s="17">
        <f>SUMIFS('CONTAS A PAGAR'!$N:$N,'CONTAS A PAGAR'!$K:$K,DIÁRIO!H$3,'CONTAS A PAGAR'!$S:$S,DIÁRIO!$B50)</f>
        <v>0</v>
      </c>
      <c r="I50" s="17">
        <f>SUMIFS('CONTAS A PAGAR'!$N:$N,'CONTAS A PAGAR'!$K:$K,DIÁRIO!I$3,'CONTAS A PAGAR'!$S:$S,DIÁRIO!$B50)</f>
        <v>2950</v>
      </c>
      <c r="J50" s="17">
        <f>SUMIFS('CONTAS A PAGAR'!$N:$N,'CONTAS A PAGAR'!$K:$K,DIÁRIO!J$3,'CONTAS A PAGAR'!$S:$S,DIÁRIO!$B50)</f>
        <v>0</v>
      </c>
      <c r="K50" s="17">
        <f>SUMIFS('CONTAS A PAGAR'!$N:$N,'CONTAS A PAGAR'!$K:$K,DIÁRIO!K$3,'CONTAS A PAGAR'!$S:$S,DIÁRIO!$B50)</f>
        <v>0</v>
      </c>
      <c r="L50" s="17">
        <f>SUMIFS('CONTAS A PAGAR'!$N:$N,'CONTAS A PAGAR'!$K:$K,DIÁRIO!L$3,'CONTAS A PAGAR'!$S:$S,DIÁRIO!$B50)</f>
        <v>0</v>
      </c>
      <c r="M50" s="17">
        <f>SUMIFS('CONTAS A PAGAR'!$N:$N,'CONTAS A PAGAR'!$K:$K,DIÁRIO!M$3,'CONTAS A PAGAR'!$S:$S,DIÁRIO!$B50)</f>
        <v>0</v>
      </c>
      <c r="N50" s="17">
        <f>SUMIFS('CONTAS A PAGAR'!$N:$N,'CONTAS A PAGAR'!$K:$K,DIÁRIO!N$3,'CONTAS A PAGAR'!$S:$S,DIÁRIO!$B50)</f>
        <v>0</v>
      </c>
      <c r="O50" s="17">
        <f>SUMIFS('CONTAS A PAGAR'!$N:$N,'CONTAS A PAGAR'!$K:$K,DIÁRIO!O$3,'CONTAS A PAGAR'!$S:$S,DIÁRIO!$B50)</f>
        <v>0</v>
      </c>
      <c r="P50" s="17">
        <f>SUMIFS('CONTAS A PAGAR'!$N:$N,'CONTAS A PAGAR'!$K:$K,DIÁRIO!P$3,'CONTAS A PAGAR'!$S:$S,DIÁRIO!$B50)</f>
        <v>0</v>
      </c>
      <c r="Q50" s="17">
        <f>SUMIFS('CONTAS A PAGAR'!$N:$N,'CONTAS A PAGAR'!$K:$K,DIÁRIO!Q$3,'CONTAS A PAGAR'!$S:$S,DIÁRIO!$B50)</f>
        <v>0</v>
      </c>
      <c r="R50" s="17">
        <f>SUMIFS('CONTAS A PAGAR'!$N:$N,'CONTAS A PAGAR'!$K:$K,DIÁRIO!R$3,'CONTAS A PAGAR'!$S:$S,DIÁRIO!$B50)</f>
        <v>0</v>
      </c>
      <c r="S50" s="17">
        <f>SUMIFS('CONTAS A PAGAR'!$N:$N,'CONTAS A PAGAR'!$K:$K,DIÁRIO!S$3,'CONTAS A PAGAR'!$S:$S,DIÁRIO!$B50)</f>
        <v>0</v>
      </c>
      <c r="T50" s="17">
        <f>SUMIFS('CONTAS A PAGAR'!$N:$N,'CONTAS A PAGAR'!$K:$K,DIÁRIO!T$3,'CONTAS A PAGAR'!$S:$S,DIÁRIO!$B50)</f>
        <v>0</v>
      </c>
      <c r="U50" s="18">
        <f t="shared" si="1"/>
        <v>7100</v>
      </c>
    </row>
    <row r="51" spans="2:21" hidden="1" x14ac:dyDescent="0.3">
      <c r="B51" t="s">
        <v>368</v>
      </c>
      <c r="C51" s="6">
        <f>SUMIFS('CONTAS A PAGAR'!$N:$N,'CONTAS A PAGAR'!$K:$K,DIÁRIO!C$3,'CONTAS A PAGAR'!$S:$S,DIÁRIO!$B51)</f>
        <v>265.48</v>
      </c>
      <c r="D51" s="6">
        <f>SUMIFS('CONTAS A PAGAR'!$N:$N,'CONTAS A PAGAR'!$K:$K,DIÁRIO!D$3,'CONTAS A PAGAR'!$S:$S,DIÁRIO!$B51)</f>
        <v>0</v>
      </c>
      <c r="E51" s="6">
        <f>SUMIFS('CONTAS A PAGAR'!$N:$N,'CONTAS A PAGAR'!$K:$K,DIÁRIO!E$3,'CONTAS A PAGAR'!$S:$S,DIÁRIO!$B51)</f>
        <v>0</v>
      </c>
      <c r="F51" s="6">
        <f>SUMIFS('CONTAS A PAGAR'!$N:$N,'CONTAS A PAGAR'!$K:$K,DIÁRIO!F$3,'CONTAS A PAGAR'!$S:$S,DIÁRIO!$B51)</f>
        <v>0</v>
      </c>
      <c r="G51" s="6">
        <f>SUMIFS('CONTAS A PAGAR'!$N:$N,'CONTAS A PAGAR'!$K:$K,DIÁRIO!G$3,'CONTAS A PAGAR'!$S:$S,DIÁRIO!$B51)</f>
        <v>0</v>
      </c>
      <c r="H51" s="6">
        <f>SUMIFS('CONTAS A PAGAR'!$N:$N,'CONTAS A PAGAR'!$K:$K,DIÁRIO!H$3,'CONTAS A PAGAR'!$S:$S,DIÁRIO!$B51)</f>
        <v>0</v>
      </c>
      <c r="I51" s="6">
        <f>SUMIFS('CONTAS A PAGAR'!$N:$N,'CONTAS A PAGAR'!$K:$K,DIÁRIO!I$3,'CONTAS A PAGAR'!$S:$S,DIÁRIO!$B51)</f>
        <v>0</v>
      </c>
      <c r="J51" s="6">
        <f>SUMIFS('CONTAS A PAGAR'!$N:$N,'CONTAS A PAGAR'!$K:$K,DIÁRIO!J$3,'CONTAS A PAGAR'!$S:$S,DIÁRIO!$B51)</f>
        <v>405</v>
      </c>
      <c r="K51" s="6">
        <f>SUMIFS('CONTAS A PAGAR'!$N:$N,'CONTAS A PAGAR'!$K:$K,DIÁRIO!K$3,'CONTAS A PAGAR'!$S:$S,DIÁRIO!$B51)</f>
        <v>0</v>
      </c>
      <c r="L51" s="6">
        <f>SUMIFS('CONTAS A PAGAR'!$N:$N,'CONTAS A PAGAR'!$K:$K,DIÁRIO!L$3,'CONTAS A PAGAR'!$S:$S,DIÁRIO!$B51)</f>
        <v>0</v>
      </c>
      <c r="M51" s="6">
        <f>SUMIFS('CONTAS A PAGAR'!$N:$N,'CONTAS A PAGAR'!$K:$K,DIÁRIO!M$3,'CONTAS A PAGAR'!$S:$S,DIÁRIO!$B51)</f>
        <v>0</v>
      </c>
      <c r="N51" s="6">
        <f>SUMIFS('CONTAS A PAGAR'!$N:$N,'CONTAS A PAGAR'!$K:$K,DIÁRIO!N$3,'CONTAS A PAGAR'!$S:$S,DIÁRIO!$B51)</f>
        <v>0</v>
      </c>
      <c r="O51" s="6">
        <f>SUMIFS('CONTAS A PAGAR'!$N:$N,'CONTAS A PAGAR'!$K:$K,DIÁRIO!O$3,'CONTAS A PAGAR'!$S:$S,DIÁRIO!$B51)</f>
        <v>0</v>
      </c>
      <c r="P51" s="6">
        <f>SUMIFS('CONTAS A PAGAR'!$N:$N,'CONTAS A PAGAR'!$K:$K,DIÁRIO!P$3,'CONTAS A PAGAR'!$S:$S,DIÁRIO!$B51)</f>
        <v>1968.98</v>
      </c>
      <c r="Q51" s="6">
        <f>SUMIFS('CONTAS A PAGAR'!$N:$N,'CONTAS A PAGAR'!$K:$K,DIÁRIO!Q$3,'CONTAS A PAGAR'!$S:$S,DIÁRIO!$B51)</f>
        <v>0</v>
      </c>
      <c r="R51" s="6">
        <f>SUMIFS('CONTAS A PAGAR'!$N:$N,'CONTAS A PAGAR'!$K:$K,DIÁRIO!R$3,'CONTAS A PAGAR'!$S:$S,DIÁRIO!$B51)</f>
        <v>0</v>
      </c>
      <c r="S51" s="6">
        <f>SUMIFS('CONTAS A PAGAR'!$N:$N,'CONTAS A PAGAR'!$K:$K,DIÁRIO!S$3,'CONTAS A PAGAR'!$S:$S,DIÁRIO!$B51)</f>
        <v>0</v>
      </c>
      <c r="T51" s="6">
        <f>SUMIFS('CONTAS A PAGAR'!$N:$N,'CONTAS A PAGAR'!$K:$K,DIÁRIO!T$3,'CONTAS A PAGAR'!$S:$S,DIÁRIO!$B51)</f>
        <v>145</v>
      </c>
      <c r="U51" s="7">
        <f t="shared" si="1"/>
        <v>2784.46</v>
      </c>
    </row>
    <row r="52" spans="2:21" x14ac:dyDescent="0.3">
      <c r="B52" t="s">
        <v>381</v>
      </c>
      <c r="C52" s="17">
        <f>SUMIFS('CONTAS A PAGAR'!$N:$N,'CONTAS A PAGAR'!$K:$K,DIÁRIO!C$3,'CONTAS A PAGAR'!$S:$S,DIÁRIO!$B52)</f>
        <v>0</v>
      </c>
      <c r="D52" s="17">
        <f>SUMIFS('CONTAS A PAGAR'!$N:$N,'CONTAS A PAGAR'!$K:$K,DIÁRIO!D$3,'CONTAS A PAGAR'!$S:$S,DIÁRIO!$B52)</f>
        <v>0</v>
      </c>
      <c r="E52" s="17">
        <f>SUMIFS('CONTAS A PAGAR'!$N:$N,'CONTAS A PAGAR'!$K:$K,DIÁRIO!E$3,'CONTAS A PAGAR'!$S:$S,DIÁRIO!$B52)</f>
        <v>0</v>
      </c>
      <c r="F52" s="17">
        <f>SUMIFS('CONTAS A PAGAR'!$N:$N,'CONTAS A PAGAR'!$K:$K,DIÁRIO!F$3,'CONTAS A PAGAR'!$S:$S,DIÁRIO!$B52)</f>
        <v>0</v>
      </c>
      <c r="G52" s="17">
        <f>SUMIFS('CONTAS A PAGAR'!$N:$N,'CONTAS A PAGAR'!$K:$K,DIÁRIO!G$3,'CONTAS A PAGAR'!$S:$S,DIÁRIO!$B52)</f>
        <v>0</v>
      </c>
      <c r="H52" s="17">
        <f>SUMIFS('CONTAS A PAGAR'!$N:$N,'CONTAS A PAGAR'!$K:$K,DIÁRIO!H$3,'CONTAS A PAGAR'!$S:$S,DIÁRIO!$B52)</f>
        <v>0</v>
      </c>
      <c r="I52" s="17">
        <f>SUMIFS('CONTAS A PAGAR'!$N:$N,'CONTAS A PAGAR'!$K:$K,DIÁRIO!I$3,'CONTAS A PAGAR'!$S:$S,DIÁRIO!$B52)</f>
        <v>280</v>
      </c>
      <c r="J52" s="17">
        <f>SUMIFS('CONTAS A PAGAR'!$N:$N,'CONTAS A PAGAR'!$K:$K,DIÁRIO!J$3,'CONTAS A PAGAR'!$S:$S,DIÁRIO!$B52)</f>
        <v>0</v>
      </c>
      <c r="K52" s="17">
        <f>SUMIFS('CONTAS A PAGAR'!$N:$N,'CONTAS A PAGAR'!$K:$K,DIÁRIO!K$3,'CONTAS A PAGAR'!$S:$S,DIÁRIO!$B52)</f>
        <v>0</v>
      </c>
      <c r="L52" s="17">
        <f>SUMIFS('CONTAS A PAGAR'!$N:$N,'CONTAS A PAGAR'!$K:$K,DIÁRIO!L$3,'CONTAS A PAGAR'!$S:$S,DIÁRIO!$B52)</f>
        <v>0</v>
      </c>
      <c r="M52" s="17">
        <f>SUMIFS('CONTAS A PAGAR'!$N:$N,'CONTAS A PAGAR'!$K:$K,DIÁRIO!M$3,'CONTAS A PAGAR'!$S:$S,DIÁRIO!$B52)</f>
        <v>0</v>
      </c>
      <c r="N52" s="17">
        <f>SUMIFS('CONTAS A PAGAR'!$N:$N,'CONTAS A PAGAR'!$K:$K,DIÁRIO!N$3,'CONTAS A PAGAR'!$S:$S,DIÁRIO!$B52)</f>
        <v>0</v>
      </c>
      <c r="O52" s="17">
        <f>SUMIFS('CONTAS A PAGAR'!$N:$N,'CONTAS A PAGAR'!$K:$K,DIÁRIO!O$3,'CONTAS A PAGAR'!$S:$S,DIÁRIO!$B52)</f>
        <v>0</v>
      </c>
      <c r="P52" s="17">
        <f>SUMIFS('CONTAS A PAGAR'!$N:$N,'CONTAS A PAGAR'!$K:$K,DIÁRIO!P$3,'CONTAS A PAGAR'!$S:$S,DIÁRIO!$B52)</f>
        <v>0</v>
      </c>
      <c r="Q52" s="17">
        <f>SUMIFS('CONTAS A PAGAR'!$N:$N,'CONTAS A PAGAR'!$K:$K,DIÁRIO!Q$3,'CONTAS A PAGAR'!$S:$S,DIÁRIO!$B52)</f>
        <v>0</v>
      </c>
      <c r="R52" s="17">
        <f>SUMIFS('CONTAS A PAGAR'!$N:$N,'CONTAS A PAGAR'!$K:$K,DIÁRIO!R$3,'CONTAS A PAGAR'!$S:$S,DIÁRIO!$B52)</f>
        <v>0</v>
      </c>
      <c r="S52" s="17">
        <f>SUMIFS('CONTAS A PAGAR'!$N:$N,'CONTAS A PAGAR'!$K:$K,DIÁRIO!S$3,'CONTAS A PAGAR'!$S:$S,DIÁRIO!$B52)</f>
        <v>0</v>
      </c>
      <c r="T52" s="17">
        <f>SUMIFS('CONTAS A PAGAR'!$N:$N,'CONTAS A PAGAR'!$K:$K,DIÁRIO!T$3,'CONTAS A PAGAR'!$S:$S,DIÁRIO!$B52)</f>
        <v>0</v>
      </c>
      <c r="U52" s="18">
        <f t="shared" si="1"/>
        <v>280</v>
      </c>
    </row>
    <row r="53" spans="2:21" x14ac:dyDescent="0.3">
      <c r="B53" t="s">
        <v>385</v>
      </c>
      <c r="C53" s="17">
        <f>SUMIFS('CONTAS A PAGAR'!$N:$N,'CONTAS A PAGAR'!$K:$K,DIÁRIO!C$3,'CONTAS A PAGAR'!$S:$S,DIÁRIO!$B53)</f>
        <v>0</v>
      </c>
      <c r="D53" s="17">
        <f>SUMIFS('CONTAS A PAGAR'!$N:$N,'CONTAS A PAGAR'!$K:$K,DIÁRIO!D$3,'CONTAS A PAGAR'!$S:$S,DIÁRIO!$B53)</f>
        <v>0</v>
      </c>
      <c r="E53" s="17">
        <f>SUMIFS('CONTAS A PAGAR'!$N:$N,'CONTAS A PAGAR'!$K:$K,DIÁRIO!E$3,'CONTAS A PAGAR'!$S:$S,DIÁRIO!$B53)</f>
        <v>0</v>
      </c>
      <c r="F53" s="17">
        <f>SUMIFS('CONTAS A PAGAR'!$N:$N,'CONTAS A PAGAR'!$K:$K,DIÁRIO!F$3,'CONTAS A PAGAR'!$S:$S,DIÁRIO!$B53)</f>
        <v>0</v>
      </c>
      <c r="G53" s="17">
        <f>SUMIFS('CONTAS A PAGAR'!$N:$N,'CONTAS A PAGAR'!$K:$K,DIÁRIO!G$3,'CONTAS A PAGAR'!$S:$S,DIÁRIO!$B53)</f>
        <v>0</v>
      </c>
      <c r="H53" s="17">
        <f>SUMIFS('CONTAS A PAGAR'!$N:$N,'CONTAS A PAGAR'!$K:$K,DIÁRIO!H$3,'CONTAS A PAGAR'!$S:$S,DIÁRIO!$B53)</f>
        <v>0</v>
      </c>
      <c r="I53" s="17">
        <f>SUMIFS('CONTAS A PAGAR'!$N:$N,'CONTAS A PAGAR'!$K:$K,DIÁRIO!I$3,'CONTAS A PAGAR'!$S:$S,DIÁRIO!$B53)</f>
        <v>0</v>
      </c>
      <c r="J53" s="17">
        <f>SUMIFS('CONTAS A PAGAR'!$N:$N,'CONTAS A PAGAR'!$K:$K,DIÁRIO!J$3,'CONTAS A PAGAR'!$S:$S,DIÁRIO!$B53)</f>
        <v>0</v>
      </c>
      <c r="K53" s="17">
        <f>SUMIFS('CONTAS A PAGAR'!$N:$N,'CONTAS A PAGAR'!$K:$K,DIÁRIO!K$3,'CONTAS A PAGAR'!$S:$S,DIÁRIO!$B53)</f>
        <v>0</v>
      </c>
      <c r="L53" s="17">
        <f>SUMIFS('CONTAS A PAGAR'!$N:$N,'CONTAS A PAGAR'!$K:$K,DIÁRIO!L$3,'CONTAS A PAGAR'!$S:$S,DIÁRIO!$B53)</f>
        <v>0</v>
      </c>
      <c r="M53" s="17">
        <f>SUMIFS('CONTAS A PAGAR'!$N:$N,'CONTAS A PAGAR'!$K:$K,DIÁRIO!M$3,'CONTAS A PAGAR'!$S:$S,DIÁRIO!$B53)</f>
        <v>0</v>
      </c>
      <c r="N53" s="17">
        <f>SUMIFS('CONTAS A PAGAR'!$N:$N,'CONTAS A PAGAR'!$K:$K,DIÁRIO!N$3,'CONTAS A PAGAR'!$S:$S,DIÁRIO!$B53)</f>
        <v>0</v>
      </c>
      <c r="O53" s="17">
        <f>SUMIFS('CONTAS A PAGAR'!$N:$N,'CONTAS A PAGAR'!$K:$K,DIÁRIO!O$3,'CONTAS A PAGAR'!$S:$S,DIÁRIO!$B53)</f>
        <v>0</v>
      </c>
      <c r="P53" s="17">
        <f>SUMIFS('CONTAS A PAGAR'!$N:$N,'CONTAS A PAGAR'!$K:$K,DIÁRIO!P$3,'CONTAS A PAGAR'!$S:$S,DIÁRIO!$B53)</f>
        <v>0</v>
      </c>
      <c r="Q53" s="17">
        <f>SUMIFS('CONTAS A PAGAR'!$N:$N,'CONTAS A PAGAR'!$K:$K,DIÁRIO!Q$3,'CONTAS A PAGAR'!$S:$S,DIÁRIO!$B53)</f>
        <v>0</v>
      </c>
      <c r="R53" s="17">
        <f>SUMIFS('CONTAS A PAGAR'!$N:$N,'CONTAS A PAGAR'!$K:$K,DIÁRIO!R$3,'CONTAS A PAGAR'!$S:$S,DIÁRIO!$B53)</f>
        <v>0</v>
      </c>
      <c r="S53" s="17">
        <f>SUMIFS('CONTAS A PAGAR'!$N:$N,'CONTAS A PAGAR'!$K:$K,DIÁRIO!S$3,'CONTAS A PAGAR'!$S:$S,DIÁRIO!$B53)</f>
        <v>0</v>
      </c>
      <c r="T53" s="17">
        <f>SUMIFS('CONTAS A PAGAR'!$N:$N,'CONTAS A PAGAR'!$K:$K,DIÁRIO!T$3,'CONTAS A PAGAR'!$S:$S,DIÁRIO!$B53)</f>
        <v>0</v>
      </c>
      <c r="U53" s="18">
        <f t="shared" si="1"/>
        <v>0</v>
      </c>
    </row>
    <row r="54" spans="2:21" x14ac:dyDescent="0.3">
      <c r="B54" t="s">
        <v>420</v>
      </c>
      <c r="C54" s="17">
        <f>SUMIFS('CONTAS A PAGAR'!$N:$N,'CONTAS A PAGAR'!$K:$K,DIÁRIO!C$3,'CONTAS A PAGAR'!$S:$S,DIÁRIO!$B54)</f>
        <v>0</v>
      </c>
      <c r="D54" s="17">
        <f>SUMIFS('CONTAS A PAGAR'!$N:$N,'CONTAS A PAGAR'!$K:$K,DIÁRIO!D$3,'CONTAS A PAGAR'!$S:$S,DIÁRIO!$B54)</f>
        <v>0</v>
      </c>
      <c r="E54" s="17">
        <f>SUMIFS('CONTAS A PAGAR'!$N:$N,'CONTAS A PAGAR'!$K:$K,DIÁRIO!E$3,'CONTAS A PAGAR'!$S:$S,DIÁRIO!$B54)</f>
        <v>0</v>
      </c>
      <c r="F54" s="17">
        <f>SUMIFS('CONTAS A PAGAR'!$N:$N,'CONTAS A PAGAR'!$K:$K,DIÁRIO!F$3,'CONTAS A PAGAR'!$S:$S,DIÁRIO!$B54)</f>
        <v>0</v>
      </c>
      <c r="G54" s="17">
        <f>SUMIFS('CONTAS A PAGAR'!$N:$N,'CONTAS A PAGAR'!$K:$K,DIÁRIO!G$3,'CONTAS A PAGAR'!$S:$S,DIÁRIO!$B54)</f>
        <v>0</v>
      </c>
      <c r="H54" s="17">
        <f>SUMIFS('CONTAS A PAGAR'!$N:$N,'CONTAS A PAGAR'!$K:$K,DIÁRIO!H$3,'CONTAS A PAGAR'!$S:$S,DIÁRIO!$B54)</f>
        <v>0</v>
      </c>
      <c r="I54" s="17">
        <f>SUMIFS('CONTAS A PAGAR'!$N:$N,'CONTAS A PAGAR'!$K:$K,DIÁRIO!I$3,'CONTAS A PAGAR'!$S:$S,DIÁRIO!$B54)</f>
        <v>0</v>
      </c>
      <c r="J54" s="17">
        <f>SUMIFS('CONTAS A PAGAR'!$N:$N,'CONTAS A PAGAR'!$K:$K,DIÁRIO!J$3,'CONTAS A PAGAR'!$S:$S,DIÁRIO!$B54)</f>
        <v>0</v>
      </c>
      <c r="K54" s="17">
        <f>SUMIFS('CONTAS A PAGAR'!$N:$N,'CONTAS A PAGAR'!$K:$K,DIÁRIO!K$3,'CONTAS A PAGAR'!$S:$S,DIÁRIO!$B54)</f>
        <v>0</v>
      </c>
      <c r="L54" s="17">
        <f>SUMIFS('CONTAS A PAGAR'!$N:$N,'CONTAS A PAGAR'!$K:$K,DIÁRIO!L$3,'CONTAS A PAGAR'!$S:$S,DIÁRIO!$B54)</f>
        <v>0</v>
      </c>
      <c r="M54" s="17">
        <f>SUMIFS('CONTAS A PAGAR'!$N:$N,'CONTAS A PAGAR'!$K:$K,DIÁRIO!M$3,'CONTAS A PAGAR'!$S:$S,DIÁRIO!$B54)</f>
        <v>1742</v>
      </c>
      <c r="N54" s="17">
        <f>SUMIFS('CONTAS A PAGAR'!$N:$N,'CONTAS A PAGAR'!$K:$K,DIÁRIO!N$3,'CONTAS A PAGAR'!$S:$S,DIÁRIO!$B54)</f>
        <v>0</v>
      </c>
      <c r="O54" s="17">
        <f>SUMIFS('CONTAS A PAGAR'!$N:$N,'CONTAS A PAGAR'!$K:$K,DIÁRIO!O$3,'CONTAS A PAGAR'!$S:$S,DIÁRIO!$B54)</f>
        <v>0</v>
      </c>
      <c r="P54" s="17">
        <f>SUMIFS('CONTAS A PAGAR'!$N:$N,'CONTAS A PAGAR'!$K:$K,DIÁRIO!P$3,'CONTAS A PAGAR'!$S:$S,DIÁRIO!$B54)</f>
        <v>0</v>
      </c>
      <c r="Q54" s="17">
        <f>SUMIFS('CONTAS A PAGAR'!$N:$N,'CONTAS A PAGAR'!$K:$K,DIÁRIO!Q$3,'CONTAS A PAGAR'!$S:$S,DIÁRIO!$B54)</f>
        <v>0</v>
      </c>
      <c r="R54" s="17">
        <f>SUMIFS('CONTAS A PAGAR'!$N:$N,'CONTAS A PAGAR'!$K:$K,DIÁRIO!R$3,'CONTAS A PAGAR'!$S:$S,DIÁRIO!$B54)</f>
        <v>0</v>
      </c>
      <c r="S54" s="17">
        <f>SUMIFS('CONTAS A PAGAR'!$N:$N,'CONTAS A PAGAR'!$K:$K,DIÁRIO!S$3,'CONTAS A PAGAR'!$S:$S,DIÁRIO!$B54)</f>
        <v>0</v>
      </c>
      <c r="T54" s="17">
        <f>SUMIFS('CONTAS A PAGAR'!$N:$N,'CONTAS A PAGAR'!$K:$K,DIÁRIO!T$3,'CONTAS A PAGAR'!$S:$S,DIÁRIO!$B54)</f>
        <v>0</v>
      </c>
      <c r="U54" s="18">
        <f t="shared" si="1"/>
        <v>1742</v>
      </c>
    </row>
    <row r="55" spans="2:21" hidden="1" x14ac:dyDescent="0.3">
      <c r="B55" t="s">
        <v>444</v>
      </c>
      <c r="C55" s="6">
        <f>SUMIFS('CONTAS A PAGAR'!$N:$N,'CONTAS A PAGAR'!$K:$K,DIÁRIO!C$3,'CONTAS A PAGAR'!$S:$S,DIÁRIO!$B55)</f>
        <v>366.6</v>
      </c>
      <c r="D55" s="6">
        <f>SUMIFS('CONTAS A PAGAR'!$N:$N,'CONTAS A PAGAR'!$K:$K,DIÁRIO!D$3,'CONTAS A PAGAR'!$S:$S,DIÁRIO!$B55)</f>
        <v>0</v>
      </c>
      <c r="E55" s="6">
        <f>SUMIFS('CONTAS A PAGAR'!$N:$N,'CONTAS A PAGAR'!$K:$K,DIÁRIO!E$3,'CONTAS A PAGAR'!$S:$S,DIÁRIO!$B55)</f>
        <v>0</v>
      </c>
      <c r="F55" s="6">
        <f>SUMIFS('CONTAS A PAGAR'!$N:$N,'CONTAS A PAGAR'!$K:$K,DIÁRIO!F$3,'CONTAS A PAGAR'!$S:$S,DIÁRIO!$B55)</f>
        <v>0</v>
      </c>
      <c r="G55" s="6">
        <f>SUMIFS('CONTAS A PAGAR'!$N:$N,'CONTAS A PAGAR'!$K:$K,DIÁRIO!G$3,'CONTAS A PAGAR'!$S:$S,DIÁRIO!$B55)</f>
        <v>0</v>
      </c>
      <c r="H55" s="6">
        <f>SUMIFS('CONTAS A PAGAR'!$N:$N,'CONTAS A PAGAR'!$K:$K,DIÁRIO!H$3,'CONTAS A PAGAR'!$S:$S,DIÁRIO!$B55)</f>
        <v>0</v>
      </c>
      <c r="I55" s="6">
        <f>SUMIFS('CONTAS A PAGAR'!$N:$N,'CONTAS A PAGAR'!$K:$K,DIÁRIO!I$3,'CONTAS A PAGAR'!$S:$S,DIÁRIO!$B55)</f>
        <v>0</v>
      </c>
      <c r="J55" s="6">
        <f>SUMIFS('CONTAS A PAGAR'!$N:$N,'CONTAS A PAGAR'!$K:$K,DIÁRIO!J$3,'CONTAS A PAGAR'!$S:$S,DIÁRIO!$B55)</f>
        <v>0</v>
      </c>
      <c r="K55" s="6">
        <f>SUMIFS('CONTAS A PAGAR'!$N:$N,'CONTAS A PAGAR'!$K:$K,DIÁRIO!K$3,'CONTAS A PAGAR'!$S:$S,DIÁRIO!$B55)</f>
        <v>0</v>
      </c>
      <c r="L55" s="6">
        <f>SUMIFS('CONTAS A PAGAR'!$N:$N,'CONTAS A PAGAR'!$K:$K,DIÁRIO!L$3,'CONTAS A PAGAR'!$S:$S,DIÁRIO!$B55)</f>
        <v>0</v>
      </c>
      <c r="M55" s="6">
        <f>SUMIFS('CONTAS A PAGAR'!$N:$N,'CONTAS A PAGAR'!$K:$K,DIÁRIO!M$3,'CONTAS A PAGAR'!$S:$S,DIÁRIO!$B55)</f>
        <v>0</v>
      </c>
      <c r="N55" s="6">
        <f>SUMIFS('CONTAS A PAGAR'!$N:$N,'CONTAS A PAGAR'!$K:$K,DIÁRIO!N$3,'CONTAS A PAGAR'!$S:$S,DIÁRIO!$B55)</f>
        <v>0</v>
      </c>
      <c r="O55" s="6">
        <f>SUMIFS('CONTAS A PAGAR'!$N:$N,'CONTAS A PAGAR'!$K:$K,DIÁRIO!O$3,'CONTAS A PAGAR'!$S:$S,DIÁRIO!$B55)</f>
        <v>0</v>
      </c>
      <c r="P55" s="6">
        <f>SUMIFS('CONTAS A PAGAR'!$N:$N,'CONTAS A PAGAR'!$K:$K,DIÁRIO!P$3,'CONTAS A PAGAR'!$S:$S,DIÁRIO!$B55)</f>
        <v>0</v>
      </c>
      <c r="Q55" s="6">
        <f>SUMIFS('CONTAS A PAGAR'!$N:$N,'CONTAS A PAGAR'!$K:$K,DIÁRIO!Q$3,'CONTAS A PAGAR'!$S:$S,DIÁRIO!$B55)</f>
        <v>0</v>
      </c>
      <c r="R55" s="6">
        <f>SUMIFS('CONTAS A PAGAR'!$N:$N,'CONTAS A PAGAR'!$K:$K,DIÁRIO!R$3,'CONTAS A PAGAR'!$S:$S,DIÁRIO!$B55)</f>
        <v>0</v>
      </c>
      <c r="S55" s="6">
        <f>SUMIFS('CONTAS A PAGAR'!$N:$N,'CONTAS A PAGAR'!$K:$K,DIÁRIO!S$3,'CONTAS A PAGAR'!$S:$S,DIÁRIO!$B55)</f>
        <v>0</v>
      </c>
      <c r="T55" s="6">
        <f>SUMIFS('CONTAS A PAGAR'!$N:$N,'CONTAS A PAGAR'!$K:$K,DIÁRIO!T$3,'CONTAS A PAGAR'!$S:$S,DIÁRIO!$B55)</f>
        <v>0</v>
      </c>
      <c r="U55" s="7">
        <f t="shared" si="1"/>
        <v>366.6</v>
      </c>
    </row>
    <row r="56" spans="2:21" x14ac:dyDescent="0.3">
      <c r="B56" t="s">
        <v>484</v>
      </c>
      <c r="C56" s="17">
        <f>SUMIFS('CONTAS A PAGAR'!$N:$N,'CONTAS A PAGAR'!$K:$K,DIÁRIO!C$3,'CONTAS A PAGAR'!$S:$S,DIÁRIO!$B56)</f>
        <v>0</v>
      </c>
      <c r="D56" s="17">
        <f>SUMIFS('CONTAS A PAGAR'!$N:$N,'CONTAS A PAGAR'!$K:$K,DIÁRIO!D$3,'CONTAS A PAGAR'!$S:$S,DIÁRIO!$B56)</f>
        <v>0</v>
      </c>
      <c r="E56" s="17">
        <f>SUMIFS('CONTAS A PAGAR'!$N:$N,'CONTAS A PAGAR'!$K:$K,DIÁRIO!E$3,'CONTAS A PAGAR'!$S:$S,DIÁRIO!$B56)</f>
        <v>0</v>
      </c>
      <c r="F56" s="17">
        <f>SUMIFS('CONTAS A PAGAR'!$N:$N,'CONTAS A PAGAR'!$K:$K,DIÁRIO!F$3,'CONTAS A PAGAR'!$S:$S,DIÁRIO!$B56)</f>
        <v>0</v>
      </c>
      <c r="G56" s="17">
        <f>SUMIFS('CONTAS A PAGAR'!$N:$N,'CONTAS A PAGAR'!$K:$K,DIÁRIO!G$3,'CONTAS A PAGAR'!$S:$S,DIÁRIO!$B56)</f>
        <v>0</v>
      </c>
      <c r="H56" s="17">
        <f>SUMIFS('CONTAS A PAGAR'!$N:$N,'CONTAS A PAGAR'!$K:$K,DIÁRIO!H$3,'CONTAS A PAGAR'!$S:$S,DIÁRIO!$B56)</f>
        <v>0</v>
      </c>
      <c r="I56" s="17">
        <f>SUMIFS('CONTAS A PAGAR'!$N:$N,'CONTAS A PAGAR'!$K:$K,DIÁRIO!I$3,'CONTAS A PAGAR'!$S:$S,DIÁRIO!$B56)</f>
        <v>0</v>
      </c>
      <c r="J56" s="17">
        <f>SUMIFS('CONTAS A PAGAR'!$N:$N,'CONTAS A PAGAR'!$K:$K,DIÁRIO!J$3,'CONTAS A PAGAR'!$S:$S,DIÁRIO!$B56)</f>
        <v>0</v>
      </c>
      <c r="K56" s="17">
        <f>SUMIFS('CONTAS A PAGAR'!$N:$N,'CONTAS A PAGAR'!$K:$K,DIÁRIO!K$3,'CONTAS A PAGAR'!$S:$S,DIÁRIO!$B56)</f>
        <v>2464</v>
      </c>
      <c r="L56" s="17">
        <f>SUMIFS('CONTAS A PAGAR'!$N:$N,'CONTAS A PAGAR'!$K:$K,DIÁRIO!L$3,'CONTAS A PAGAR'!$S:$S,DIÁRIO!$B56)</f>
        <v>0</v>
      </c>
      <c r="M56" s="17">
        <f>SUMIFS('CONTAS A PAGAR'!$N:$N,'CONTAS A PAGAR'!$K:$K,DIÁRIO!M$3,'CONTAS A PAGAR'!$S:$S,DIÁRIO!$B56)</f>
        <v>0</v>
      </c>
      <c r="N56" s="17">
        <f>SUMIFS('CONTAS A PAGAR'!$N:$N,'CONTAS A PAGAR'!$K:$K,DIÁRIO!N$3,'CONTAS A PAGAR'!$S:$S,DIÁRIO!$B56)</f>
        <v>0</v>
      </c>
      <c r="O56" s="17">
        <f>SUMIFS('CONTAS A PAGAR'!$N:$N,'CONTAS A PAGAR'!$K:$K,DIÁRIO!O$3,'CONTAS A PAGAR'!$S:$S,DIÁRIO!$B56)</f>
        <v>0</v>
      </c>
      <c r="P56" s="17">
        <f>SUMIFS('CONTAS A PAGAR'!$N:$N,'CONTAS A PAGAR'!$K:$K,DIÁRIO!P$3,'CONTAS A PAGAR'!$S:$S,DIÁRIO!$B56)</f>
        <v>0</v>
      </c>
      <c r="Q56" s="17">
        <f>SUMIFS('CONTAS A PAGAR'!$N:$N,'CONTAS A PAGAR'!$K:$K,DIÁRIO!Q$3,'CONTAS A PAGAR'!$S:$S,DIÁRIO!$B56)</f>
        <v>0</v>
      </c>
      <c r="R56" s="17">
        <f>SUMIFS('CONTAS A PAGAR'!$N:$N,'CONTAS A PAGAR'!$K:$K,DIÁRIO!R$3,'CONTAS A PAGAR'!$S:$S,DIÁRIO!$B56)</f>
        <v>0</v>
      </c>
      <c r="S56" s="17">
        <f>SUMIFS('CONTAS A PAGAR'!$N:$N,'CONTAS A PAGAR'!$K:$K,DIÁRIO!S$3,'CONTAS A PAGAR'!$S:$S,DIÁRIO!$B56)</f>
        <v>0</v>
      </c>
      <c r="T56" s="17">
        <f>SUMIFS('CONTAS A PAGAR'!$N:$N,'CONTAS A PAGAR'!$K:$K,DIÁRIO!T$3,'CONTAS A PAGAR'!$S:$S,DIÁRIO!$B56)</f>
        <v>0</v>
      </c>
      <c r="U56" s="18">
        <f t="shared" si="1"/>
        <v>2464</v>
      </c>
    </row>
    <row r="57" spans="2:21" hidden="1" x14ac:dyDescent="0.3">
      <c r="B57" t="s">
        <v>549</v>
      </c>
      <c r="C57" s="6">
        <f>SUMIFS('CONTAS A PAGAR'!$N:$N,'CONTAS A PAGAR'!$K:$K,DIÁRIO!C$3,'CONTAS A PAGAR'!$S:$S,DIÁRIO!$B57)</f>
        <v>0</v>
      </c>
      <c r="D57" s="6">
        <f>SUMIFS('CONTAS A PAGAR'!$N:$N,'CONTAS A PAGAR'!$K:$K,DIÁRIO!D$3,'CONTAS A PAGAR'!$S:$S,DIÁRIO!$B57)</f>
        <v>0</v>
      </c>
      <c r="E57" s="6">
        <f>SUMIFS('CONTAS A PAGAR'!$N:$N,'CONTAS A PAGAR'!$K:$K,DIÁRIO!E$3,'CONTAS A PAGAR'!$S:$S,DIÁRIO!$B57)</f>
        <v>0</v>
      </c>
      <c r="F57" s="6">
        <f>SUMIFS('CONTAS A PAGAR'!$N:$N,'CONTAS A PAGAR'!$K:$K,DIÁRIO!F$3,'CONTAS A PAGAR'!$S:$S,DIÁRIO!$B57)</f>
        <v>0</v>
      </c>
      <c r="G57" s="6">
        <f>SUMIFS('CONTAS A PAGAR'!$N:$N,'CONTAS A PAGAR'!$K:$K,DIÁRIO!G$3,'CONTAS A PAGAR'!$S:$S,DIÁRIO!$B57)</f>
        <v>0</v>
      </c>
      <c r="H57" s="6">
        <f>SUMIFS('CONTAS A PAGAR'!$N:$N,'CONTAS A PAGAR'!$K:$K,DIÁRIO!H$3,'CONTAS A PAGAR'!$S:$S,DIÁRIO!$B57)</f>
        <v>0</v>
      </c>
      <c r="I57" s="6">
        <f>SUMIFS('CONTAS A PAGAR'!$N:$N,'CONTAS A PAGAR'!$K:$K,DIÁRIO!I$3,'CONTAS A PAGAR'!$S:$S,DIÁRIO!$B57)</f>
        <v>0</v>
      </c>
      <c r="J57" s="6">
        <f>SUMIFS('CONTAS A PAGAR'!$N:$N,'CONTAS A PAGAR'!$K:$K,DIÁRIO!J$3,'CONTAS A PAGAR'!$S:$S,DIÁRIO!$B57)</f>
        <v>0</v>
      </c>
      <c r="K57" s="6">
        <f>SUMIFS('CONTAS A PAGAR'!$N:$N,'CONTAS A PAGAR'!$K:$K,DIÁRIO!K$3,'CONTAS A PAGAR'!$S:$S,DIÁRIO!$B57)</f>
        <v>0</v>
      </c>
      <c r="L57" s="6">
        <f>SUMIFS('CONTAS A PAGAR'!$N:$N,'CONTAS A PAGAR'!$K:$K,DIÁRIO!L$3,'CONTAS A PAGAR'!$S:$S,DIÁRIO!$B57)</f>
        <v>0</v>
      </c>
      <c r="M57" s="6">
        <f>SUMIFS('CONTAS A PAGAR'!$N:$N,'CONTAS A PAGAR'!$K:$K,DIÁRIO!M$3,'CONTAS A PAGAR'!$S:$S,DIÁRIO!$B57)</f>
        <v>0</v>
      </c>
      <c r="N57" s="6">
        <f>SUMIFS('CONTAS A PAGAR'!$N:$N,'CONTAS A PAGAR'!$K:$K,DIÁRIO!N$3,'CONTAS A PAGAR'!$S:$S,DIÁRIO!$B57)</f>
        <v>0</v>
      </c>
      <c r="O57" s="6">
        <f>SUMIFS('CONTAS A PAGAR'!$N:$N,'CONTAS A PAGAR'!$K:$K,DIÁRIO!O$3,'CONTAS A PAGAR'!$S:$S,DIÁRIO!$B57)</f>
        <v>0</v>
      </c>
      <c r="P57" s="6">
        <f>SUMIFS('CONTAS A PAGAR'!$N:$N,'CONTAS A PAGAR'!$K:$K,DIÁRIO!P$3,'CONTAS A PAGAR'!$S:$S,DIÁRIO!$B57)</f>
        <v>0</v>
      </c>
      <c r="Q57" s="6">
        <f>SUMIFS('CONTAS A PAGAR'!$N:$N,'CONTAS A PAGAR'!$K:$K,DIÁRIO!Q$3,'CONTAS A PAGAR'!$S:$S,DIÁRIO!$B57)</f>
        <v>0</v>
      </c>
      <c r="R57" s="6">
        <f>SUMIFS('CONTAS A PAGAR'!$N:$N,'CONTAS A PAGAR'!$K:$K,DIÁRIO!R$3,'CONTAS A PAGAR'!$S:$S,DIÁRIO!$B57)</f>
        <v>0</v>
      </c>
      <c r="S57" s="6">
        <f>SUMIFS('CONTAS A PAGAR'!$N:$N,'CONTAS A PAGAR'!$K:$K,DIÁRIO!S$3,'CONTAS A PAGAR'!$S:$S,DIÁRIO!$B57)</f>
        <v>0</v>
      </c>
      <c r="T57" s="6">
        <f>SUMIFS('CONTAS A PAGAR'!$N:$N,'CONTAS A PAGAR'!$K:$K,DIÁRIO!T$3,'CONTAS A PAGAR'!$S:$S,DIÁRIO!$B57)</f>
        <v>0</v>
      </c>
      <c r="U57" s="7">
        <f t="shared" si="1"/>
        <v>0</v>
      </c>
    </row>
    <row r="58" spans="2:21" hidden="1" x14ac:dyDescent="0.3">
      <c r="B58" t="s">
        <v>614</v>
      </c>
      <c r="C58" s="6">
        <f>SUMIFS('CONTAS A PAGAR'!$N:$N,'CONTAS A PAGAR'!$K:$K,DIÁRIO!C$3,'CONTAS A PAGAR'!$S:$S,DIÁRIO!$B58)</f>
        <v>0</v>
      </c>
      <c r="D58" s="6">
        <f>SUMIFS('CONTAS A PAGAR'!$N:$N,'CONTAS A PAGAR'!$K:$K,DIÁRIO!D$3,'CONTAS A PAGAR'!$S:$S,DIÁRIO!$B58)</f>
        <v>0</v>
      </c>
      <c r="E58" s="6">
        <f>SUMIFS('CONTAS A PAGAR'!$N:$N,'CONTAS A PAGAR'!$K:$K,DIÁRIO!E$3,'CONTAS A PAGAR'!$S:$S,DIÁRIO!$B58)</f>
        <v>0</v>
      </c>
      <c r="F58" s="6">
        <f>SUMIFS('CONTAS A PAGAR'!$N:$N,'CONTAS A PAGAR'!$K:$K,DIÁRIO!F$3,'CONTAS A PAGAR'!$S:$S,DIÁRIO!$B58)</f>
        <v>0</v>
      </c>
      <c r="G58" s="6">
        <f>SUMIFS('CONTAS A PAGAR'!$N:$N,'CONTAS A PAGAR'!$K:$K,DIÁRIO!G$3,'CONTAS A PAGAR'!$S:$S,DIÁRIO!$B58)</f>
        <v>0</v>
      </c>
      <c r="H58" s="6">
        <f>SUMIFS('CONTAS A PAGAR'!$N:$N,'CONTAS A PAGAR'!$K:$K,DIÁRIO!H$3,'CONTAS A PAGAR'!$S:$S,DIÁRIO!$B58)</f>
        <v>0</v>
      </c>
      <c r="I58" s="6">
        <f>SUMIFS('CONTAS A PAGAR'!$N:$N,'CONTAS A PAGAR'!$K:$K,DIÁRIO!I$3,'CONTAS A PAGAR'!$S:$S,DIÁRIO!$B58)</f>
        <v>0</v>
      </c>
      <c r="J58" s="6">
        <f>SUMIFS('CONTAS A PAGAR'!$N:$N,'CONTAS A PAGAR'!$K:$K,DIÁRIO!J$3,'CONTAS A PAGAR'!$S:$S,DIÁRIO!$B58)</f>
        <v>0</v>
      </c>
      <c r="K58" s="6">
        <f>SUMIFS('CONTAS A PAGAR'!$N:$N,'CONTAS A PAGAR'!$K:$K,DIÁRIO!K$3,'CONTAS A PAGAR'!$S:$S,DIÁRIO!$B58)</f>
        <v>0</v>
      </c>
      <c r="L58" s="6">
        <f>SUMIFS('CONTAS A PAGAR'!$N:$N,'CONTAS A PAGAR'!$K:$K,DIÁRIO!L$3,'CONTAS A PAGAR'!$S:$S,DIÁRIO!$B58)</f>
        <v>0</v>
      </c>
      <c r="M58" s="6">
        <f>SUMIFS('CONTAS A PAGAR'!$N:$N,'CONTAS A PAGAR'!$K:$K,DIÁRIO!M$3,'CONTAS A PAGAR'!$S:$S,DIÁRIO!$B58)</f>
        <v>0</v>
      </c>
      <c r="N58" s="6">
        <f>SUMIFS('CONTAS A PAGAR'!$N:$N,'CONTAS A PAGAR'!$K:$K,DIÁRIO!N$3,'CONTAS A PAGAR'!$S:$S,DIÁRIO!$B58)</f>
        <v>0</v>
      </c>
      <c r="O58" s="6">
        <f>SUMIFS('CONTAS A PAGAR'!$N:$N,'CONTAS A PAGAR'!$K:$K,DIÁRIO!O$3,'CONTAS A PAGAR'!$S:$S,DIÁRIO!$B58)</f>
        <v>0</v>
      </c>
      <c r="P58" s="6">
        <f>SUMIFS('CONTAS A PAGAR'!$N:$N,'CONTAS A PAGAR'!$K:$K,DIÁRIO!P$3,'CONTAS A PAGAR'!$S:$S,DIÁRIO!$B58)</f>
        <v>0</v>
      </c>
      <c r="Q58" s="6">
        <f>SUMIFS('CONTAS A PAGAR'!$N:$N,'CONTAS A PAGAR'!$K:$K,DIÁRIO!Q$3,'CONTAS A PAGAR'!$S:$S,DIÁRIO!$B58)</f>
        <v>0</v>
      </c>
      <c r="R58" s="6">
        <f>SUMIFS('CONTAS A PAGAR'!$N:$N,'CONTAS A PAGAR'!$K:$K,DIÁRIO!R$3,'CONTAS A PAGAR'!$S:$S,DIÁRIO!$B58)</f>
        <v>0</v>
      </c>
      <c r="S58" s="6">
        <f>SUMIFS('CONTAS A PAGAR'!$N:$N,'CONTAS A PAGAR'!$K:$K,DIÁRIO!S$3,'CONTAS A PAGAR'!$S:$S,DIÁRIO!$B58)</f>
        <v>0</v>
      </c>
      <c r="T58" s="6">
        <f>SUMIFS('CONTAS A PAGAR'!$N:$N,'CONTAS A PAGAR'!$K:$K,DIÁRIO!T$3,'CONTAS A PAGAR'!$S:$S,DIÁRIO!$B58)</f>
        <v>0</v>
      </c>
      <c r="U58" s="7">
        <f t="shared" si="1"/>
        <v>0</v>
      </c>
    </row>
    <row r="59" spans="2:21" x14ac:dyDescent="0.3">
      <c r="B59" t="s">
        <v>320</v>
      </c>
      <c r="C59" s="17">
        <f>SUMIFS('CONTAS A PAGAR'!$N:$N,'CONTAS A PAGAR'!$K:$K,DIÁRIO!C$3,'CONTAS A PAGAR'!$S:$S,DIÁRIO!$B59)</f>
        <v>0</v>
      </c>
      <c r="D59" s="17">
        <f>SUMIFS('CONTAS A PAGAR'!$N:$N,'CONTAS A PAGAR'!$K:$K,DIÁRIO!D$3,'CONTAS A PAGAR'!$S:$S,DIÁRIO!$B59)</f>
        <v>0</v>
      </c>
      <c r="E59" s="17">
        <f>SUMIFS('CONTAS A PAGAR'!$N:$N,'CONTAS A PAGAR'!$K:$K,DIÁRIO!E$3,'CONTAS A PAGAR'!$S:$S,DIÁRIO!$B59)</f>
        <v>0</v>
      </c>
      <c r="F59" s="17">
        <f>SUMIFS('CONTAS A PAGAR'!$N:$N,'CONTAS A PAGAR'!$K:$K,DIÁRIO!F$3,'CONTAS A PAGAR'!$S:$S,DIÁRIO!$B59)</f>
        <v>0</v>
      </c>
      <c r="G59" s="17">
        <f>SUMIFS('CONTAS A PAGAR'!$N:$N,'CONTAS A PAGAR'!$K:$K,DIÁRIO!G$3,'CONTAS A PAGAR'!$S:$S,DIÁRIO!$B59)</f>
        <v>0</v>
      </c>
      <c r="H59" s="17">
        <f>SUMIFS('CONTAS A PAGAR'!$N:$N,'CONTAS A PAGAR'!$K:$K,DIÁRIO!H$3,'CONTAS A PAGAR'!$S:$S,DIÁRIO!$B59)</f>
        <v>0</v>
      </c>
      <c r="I59" s="17">
        <f>SUMIFS('CONTAS A PAGAR'!$N:$N,'CONTAS A PAGAR'!$K:$K,DIÁRIO!I$3,'CONTAS A PAGAR'!$S:$S,DIÁRIO!$B59)</f>
        <v>0</v>
      </c>
      <c r="J59" s="17">
        <f>SUMIFS('CONTAS A PAGAR'!$N:$N,'CONTAS A PAGAR'!$K:$K,DIÁRIO!J$3,'CONTAS A PAGAR'!$S:$S,DIÁRIO!$B59)</f>
        <v>0</v>
      </c>
      <c r="K59" s="17">
        <f>SUMIFS('CONTAS A PAGAR'!$N:$N,'CONTAS A PAGAR'!$K:$K,DIÁRIO!K$3,'CONTAS A PAGAR'!$S:$S,DIÁRIO!$B59)</f>
        <v>0</v>
      </c>
      <c r="L59" s="17">
        <f>SUMIFS('CONTAS A PAGAR'!$N:$N,'CONTAS A PAGAR'!$K:$K,DIÁRIO!L$3,'CONTAS A PAGAR'!$S:$S,DIÁRIO!$B59)</f>
        <v>0</v>
      </c>
      <c r="M59" s="17">
        <f>SUMIFS('CONTAS A PAGAR'!$N:$N,'CONTAS A PAGAR'!$K:$K,DIÁRIO!M$3,'CONTAS A PAGAR'!$S:$S,DIÁRIO!$B59)</f>
        <v>0</v>
      </c>
      <c r="N59" s="17">
        <f>SUMIFS('CONTAS A PAGAR'!$N:$N,'CONTAS A PAGAR'!$K:$K,DIÁRIO!N$3,'CONTAS A PAGAR'!$S:$S,DIÁRIO!$B59)</f>
        <v>0</v>
      </c>
      <c r="O59" s="17">
        <f>SUMIFS('CONTAS A PAGAR'!$N:$N,'CONTAS A PAGAR'!$K:$K,DIÁRIO!O$3,'CONTAS A PAGAR'!$S:$S,DIÁRIO!$B59)</f>
        <v>0</v>
      </c>
      <c r="P59" s="17">
        <f>SUMIFS('CONTAS A PAGAR'!$N:$N,'CONTAS A PAGAR'!$K:$K,DIÁRIO!P$3,'CONTAS A PAGAR'!$S:$S,DIÁRIO!$B59)</f>
        <v>0</v>
      </c>
      <c r="Q59" s="17">
        <f>SUMIFS('CONTAS A PAGAR'!$N:$N,'CONTAS A PAGAR'!$K:$K,DIÁRIO!Q$3,'CONTAS A PAGAR'!$S:$S,DIÁRIO!$B59)</f>
        <v>0</v>
      </c>
      <c r="R59" s="17">
        <f>SUMIFS('CONTAS A PAGAR'!$N:$N,'CONTAS A PAGAR'!$K:$K,DIÁRIO!R$3,'CONTAS A PAGAR'!$S:$S,DIÁRIO!$B59)</f>
        <v>0</v>
      </c>
      <c r="S59" s="17">
        <f>SUMIFS('CONTAS A PAGAR'!$N:$N,'CONTAS A PAGAR'!$K:$K,DIÁRIO!S$3,'CONTAS A PAGAR'!$S:$S,DIÁRIO!$B59)</f>
        <v>0</v>
      </c>
      <c r="T59" s="17">
        <f>SUMIFS('CONTAS A PAGAR'!$N:$N,'CONTAS A PAGAR'!$K:$K,DIÁRIO!T$3,'CONTAS A PAGAR'!$S:$S,DIÁRIO!$B59)</f>
        <v>0</v>
      </c>
      <c r="U59" s="18">
        <f t="shared" si="1"/>
        <v>0</v>
      </c>
    </row>
    <row r="60" spans="2:21" hidden="1" x14ac:dyDescent="0.3">
      <c r="B60" t="s">
        <v>720</v>
      </c>
      <c r="C60" s="6">
        <f>SUMIFS('CONTAS A PAGAR'!$N:$N,'CONTAS A PAGAR'!$K:$K,DIÁRIO!C$3,'CONTAS A PAGAR'!$S:$S,DIÁRIO!$B60)</f>
        <v>0</v>
      </c>
      <c r="D60" s="6">
        <f>SUMIFS('CONTAS A PAGAR'!$N:$N,'CONTAS A PAGAR'!$K:$K,DIÁRIO!D$3,'CONTAS A PAGAR'!$S:$S,DIÁRIO!$B60)</f>
        <v>0</v>
      </c>
      <c r="E60" s="6">
        <f>SUMIFS('CONTAS A PAGAR'!$N:$N,'CONTAS A PAGAR'!$K:$K,DIÁRIO!E$3,'CONTAS A PAGAR'!$S:$S,DIÁRIO!$B60)</f>
        <v>0</v>
      </c>
      <c r="F60" s="6">
        <f>SUMIFS('CONTAS A PAGAR'!$N:$N,'CONTAS A PAGAR'!$K:$K,DIÁRIO!F$3,'CONTAS A PAGAR'!$S:$S,DIÁRIO!$B60)</f>
        <v>0</v>
      </c>
      <c r="G60" s="6">
        <f>SUMIFS('CONTAS A PAGAR'!$N:$N,'CONTAS A PAGAR'!$K:$K,DIÁRIO!G$3,'CONTAS A PAGAR'!$S:$S,DIÁRIO!$B60)</f>
        <v>0</v>
      </c>
      <c r="H60" s="6">
        <f>SUMIFS('CONTAS A PAGAR'!$N:$N,'CONTAS A PAGAR'!$K:$K,DIÁRIO!H$3,'CONTAS A PAGAR'!$S:$S,DIÁRIO!$B60)</f>
        <v>0</v>
      </c>
      <c r="I60" s="6">
        <f>SUMIFS('CONTAS A PAGAR'!$N:$N,'CONTAS A PAGAR'!$K:$K,DIÁRIO!I$3,'CONTAS A PAGAR'!$S:$S,DIÁRIO!$B60)</f>
        <v>0</v>
      </c>
      <c r="J60" s="6">
        <f>SUMIFS('CONTAS A PAGAR'!$N:$N,'CONTAS A PAGAR'!$K:$K,DIÁRIO!J$3,'CONTAS A PAGAR'!$S:$S,DIÁRIO!$B60)</f>
        <v>0</v>
      </c>
      <c r="K60" s="6">
        <f>SUMIFS('CONTAS A PAGAR'!$N:$N,'CONTAS A PAGAR'!$K:$K,DIÁRIO!K$3,'CONTAS A PAGAR'!$S:$S,DIÁRIO!$B60)</f>
        <v>0</v>
      </c>
      <c r="L60" s="6">
        <f>SUMIFS('CONTAS A PAGAR'!$N:$N,'CONTAS A PAGAR'!$K:$K,DIÁRIO!L$3,'CONTAS A PAGAR'!$S:$S,DIÁRIO!$B60)</f>
        <v>0</v>
      </c>
      <c r="M60" s="6">
        <f>SUMIFS('CONTAS A PAGAR'!$N:$N,'CONTAS A PAGAR'!$K:$K,DIÁRIO!M$3,'CONTAS A PAGAR'!$S:$S,DIÁRIO!$B60)</f>
        <v>0</v>
      </c>
      <c r="N60" s="6">
        <f>SUMIFS('CONTAS A PAGAR'!$N:$N,'CONTAS A PAGAR'!$K:$K,DIÁRIO!N$3,'CONTAS A PAGAR'!$S:$S,DIÁRIO!$B60)</f>
        <v>0</v>
      </c>
      <c r="O60" s="6">
        <f>SUMIFS('CONTAS A PAGAR'!$N:$N,'CONTAS A PAGAR'!$K:$K,DIÁRIO!O$3,'CONTAS A PAGAR'!$S:$S,DIÁRIO!$B60)</f>
        <v>0</v>
      </c>
      <c r="P60" s="6">
        <f>SUMIFS('CONTAS A PAGAR'!$N:$N,'CONTAS A PAGAR'!$K:$K,DIÁRIO!P$3,'CONTAS A PAGAR'!$S:$S,DIÁRIO!$B60)</f>
        <v>0</v>
      </c>
      <c r="Q60" s="6">
        <f>SUMIFS('CONTAS A PAGAR'!$N:$N,'CONTAS A PAGAR'!$K:$K,DIÁRIO!Q$3,'CONTAS A PAGAR'!$S:$S,DIÁRIO!$B60)</f>
        <v>0</v>
      </c>
      <c r="R60" s="6">
        <f>SUMIFS('CONTAS A PAGAR'!$N:$N,'CONTAS A PAGAR'!$K:$K,DIÁRIO!R$3,'CONTAS A PAGAR'!$S:$S,DIÁRIO!$B60)</f>
        <v>0</v>
      </c>
      <c r="S60" s="6">
        <f>SUMIFS('CONTAS A PAGAR'!$N:$N,'CONTAS A PAGAR'!$K:$K,DIÁRIO!S$3,'CONTAS A PAGAR'!$S:$S,DIÁRIO!$B60)</f>
        <v>0</v>
      </c>
      <c r="T60" s="6">
        <f>SUMIFS('CONTAS A PAGAR'!$N:$N,'CONTAS A PAGAR'!$K:$K,DIÁRIO!T$3,'CONTAS A PAGAR'!$S:$S,DIÁRIO!$B60)</f>
        <v>0</v>
      </c>
      <c r="U60" s="7">
        <f t="shared" si="1"/>
        <v>0</v>
      </c>
    </row>
    <row r="61" spans="2:21" hidden="1" x14ac:dyDescent="0.3">
      <c r="B61" t="s">
        <v>1151</v>
      </c>
      <c r="C61" s="6">
        <f>SUMIFS('CONTAS A PAGAR'!$N:$N,'CONTAS A PAGAR'!$K:$K,DIÁRIO!C$3,'CONTAS A PAGAR'!$S:$S,DIÁRIO!$B61)</f>
        <v>0</v>
      </c>
      <c r="D61" s="6">
        <f>SUMIFS('CONTAS A PAGAR'!$N:$N,'CONTAS A PAGAR'!$K:$K,DIÁRIO!D$3,'CONTAS A PAGAR'!$S:$S,DIÁRIO!$B61)</f>
        <v>0</v>
      </c>
      <c r="E61" s="6">
        <f>SUMIFS('CONTAS A PAGAR'!$N:$N,'CONTAS A PAGAR'!$K:$K,DIÁRIO!E$3,'CONTAS A PAGAR'!$S:$S,DIÁRIO!$B61)</f>
        <v>0</v>
      </c>
      <c r="F61" s="6">
        <f>SUMIFS('CONTAS A PAGAR'!$N:$N,'CONTAS A PAGAR'!$K:$K,DIÁRIO!F$3,'CONTAS A PAGAR'!$S:$S,DIÁRIO!$B61)</f>
        <v>0</v>
      </c>
      <c r="G61" s="6">
        <f>SUMIFS('CONTAS A PAGAR'!$N:$N,'CONTAS A PAGAR'!$K:$K,DIÁRIO!G$3,'CONTAS A PAGAR'!$S:$S,DIÁRIO!$B61)</f>
        <v>0</v>
      </c>
      <c r="H61" s="6">
        <f>SUMIFS('CONTAS A PAGAR'!$N:$N,'CONTAS A PAGAR'!$K:$K,DIÁRIO!H$3,'CONTAS A PAGAR'!$S:$S,DIÁRIO!$B61)</f>
        <v>0</v>
      </c>
      <c r="I61" s="6">
        <f>SUMIFS('CONTAS A PAGAR'!$N:$N,'CONTAS A PAGAR'!$K:$K,DIÁRIO!I$3,'CONTAS A PAGAR'!$S:$S,DIÁRIO!$B61)</f>
        <v>0</v>
      </c>
      <c r="J61" s="6">
        <f>SUMIFS('CONTAS A PAGAR'!$N:$N,'CONTAS A PAGAR'!$K:$K,DIÁRIO!J$3,'CONTAS A PAGAR'!$S:$S,DIÁRIO!$B61)</f>
        <v>0</v>
      </c>
      <c r="K61" s="6">
        <f>SUMIFS('CONTAS A PAGAR'!$N:$N,'CONTAS A PAGAR'!$K:$K,DIÁRIO!K$3,'CONTAS A PAGAR'!$S:$S,DIÁRIO!$B61)</f>
        <v>0</v>
      </c>
      <c r="L61" s="6">
        <f>SUMIFS('CONTAS A PAGAR'!$N:$N,'CONTAS A PAGAR'!$K:$K,DIÁRIO!L$3,'CONTAS A PAGAR'!$S:$S,DIÁRIO!$B61)</f>
        <v>0</v>
      </c>
      <c r="M61" s="6">
        <f>SUMIFS('CONTAS A PAGAR'!$N:$N,'CONTAS A PAGAR'!$K:$K,DIÁRIO!M$3,'CONTAS A PAGAR'!$S:$S,DIÁRIO!$B61)</f>
        <v>0</v>
      </c>
      <c r="N61" s="6">
        <f>SUMIFS('CONTAS A PAGAR'!$N:$N,'CONTAS A PAGAR'!$K:$K,DIÁRIO!N$3,'CONTAS A PAGAR'!$S:$S,DIÁRIO!$B61)</f>
        <v>0</v>
      </c>
      <c r="O61" s="6">
        <f>SUMIFS('CONTAS A PAGAR'!$N:$N,'CONTAS A PAGAR'!$K:$K,DIÁRIO!O$3,'CONTAS A PAGAR'!$S:$S,DIÁRIO!$B61)</f>
        <v>0</v>
      </c>
      <c r="P61" s="6">
        <f>SUMIFS('CONTAS A PAGAR'!$N:$N,'CONTAS A PAGAR'!$K:$K,DIÁRIO!P$3,'CONTAS A PAGAR'!$S:$S,DIÁRIO!$B61)</f>
        <v>0</v>
      </c>
      <c r="Q61" s="6">
        <f>SUMIFS('CONTAS A PAGAR'!$N:$N,'CONTAS A PAGAR'!$K:$K,DIÁRIO!Q$3,'CONTAS A PAGAR'!$S:$S,DIÁRIO!$B61)</f>
        <v>0</v>
      </c>
      <c r="R61" s="6">
        <f>SUMIFS('CONTAS A PAGAR'!$N:$N,'CONTAS A PAGAR'!$K:$K,DIÁRIO!R$3,'CONTAS A PAGAR'!$S:$S,DIÁRIO!$B61)</f>
        <v>0</v>
      </c>
      <c r="S61" s="6">
        <f>SUMIFS('CONTAS A PAGAR'!$N:$N,'CONTAS A PAGAR'!$K:$K,DIÁRIO!S$3,'CONTAS A PAGAR'!$S:$S,DIÁRIO!$B61)</f>
        <v>0</v>
      </c>
      <c r="T61" s="6">
        <f>SUMIFS('CONTAS A PAGAR'!$N:$N,'CONTAS A PAGAR'!$K:$K,DIÁRIO!T$3,'CONTAS A PAGAR'!$S:$S,DIÁRIO!$B61)</f>
        <v>0</v>
      </c>
      <c r="U61" s="7">
        <f t="shared" si="1"/>
        <v>0</v>
      </c>
    </row>
    <row r="62" spans="2:21" x14ac:dyDescent="0.3">
      <c r="B62" t="s">
        <v>1161</v>
      </c>
      <c r="C62" s="17">
        <f>SUMIFS('CONTAS A PAGAR'!$N:$N,'CONTAS A PAGAR'!$K:$K,DIÁRIO!C$3,'CONTAS A PAGAR'!$S:$S,DIÁRIO!$B62)</f>
        <v>0</v>
      </c>
      <c r="D62" s="17">
        <f>SUMIFS('CONTAS A PAGAR'!$N:$N,'CONTAS A PAGAR'!$K:$K,DIÁRIO!D$3,'CONTAS A PAGAR'!$S:$S,DIÁRIO!$B62)</f>
        <v>17.5</v>
      </c>
      <c r="E62" s="17">
        <f>SUMIFS('CONTAS A PAGAR'!$N:$N,'CONTAS A PAGAR'!$K:$K,DIÁRIO!E$3,'CONTAS A PAGAR'!$S:$S,DIÁRIO!$B62)</f>
        <v>0</v>
      </c>
      <c r="F62" s="17">
        <f>SUMIFS('CONTAS A PAGAR'!$N:$N,'CONTAS A PAGAR'!$K:$K,DIÁRIO!F$3,'CONTAS A PAGAR'!$S:$S,DIÁRIO!$B62)</f>
        <v>0</v>
      </c>
      <c r="G62" s="17">
        <f>SUMIFS('CONTAS A PAGAR'!$N:$N,'CONTAS A PAGAR'!$K:$K,DIÁRIO!G$3,'CONTAS A PAGAR'!$S:$S,DIÁRIO!$B62)</f>
        <v>0</v>
      </c>
      <c r="H62" s="17">
        <f>SUMIFS('CONTAS A PAGAR'!$N:$N,'CONTAS A PAGAR'!$K:$K,DIÁRIO!H$3,'CONTAS A PAGAR'!$S:$S,DIÁRIO!$B62)</f>
        <v>0</v>
      </c>
      <c r="I62" s="17">
        <f>SUMIFS('CONTAS A PAGAR'!$N:$N,'CONTAS A PAGAR'!$K:$K,DIÁRIO!I$3,'CONTAS A PAGAR'!$S:$S,DIÁRIO!$B62)</f>
        <v>2342.54</v>
      </c>
      <c r="J62" s="17">
        <f>SUMIFS('CONTAS A PAGAR'!$N:$N,'CONTAS A PAGAR'!$K:$K,DIÁRIO!J$3,'CONTAS A PAGAR'!$S:$S,DIÁRIO!$B62)</f>
        <v>0</v>
      </c>
      <c r="K62" s="17">
        <f>SUMIFS('CONTAS A PAGAR'!$N:$N,'CONTAS A PAGAR'!$K:$K,DIÁRIO!K$3,'CONTAS A PAGAR'!$S:$S,DIÁRIO!$B62)</f>
        <v>0</v>
      </c>
      <c r="L62" s="17">
        <f>SUMIFS('CONTAS A PAGAR'!$N:$N,'CONTAS A PAGAR'!$K:$K,DIÁRIO!L$3,'CONTAS A PAGAR'!$S:$S,DIÁRIO!$B62)</f>
        <v>0</v>
      </c>
      <c r="M62" s="17">
        <f>SUMIFS('CONTAS A PAGAR'!$N:$N,'CONTAS A PAGAR'!$K:$K,DIÁRIO!M$3,'CONTAS A PAGAR'!$S:$S,DIÁRIO!$B62)</f>
        <v>0</v>
      </c>
      <c r="N62" s="17">
        <f>SUMIFS('CONTAS A PAGAR'!$N:$N,'CONTAS A PAGAR'!$K:$K,DIÁRIO!N$3,'CONTAS A PAGAR'!$S:$S,DIÁRIO!$B62)</f>
        <v>0</v>
      </c>
      <c r="O62" s="17">
        <f>SUMIFS('CONTAS A PAGAR'!$N:$N,'CONTAS A PAGAR'!$K:$K,DIÁRIO!O$3,'CONTAS A PAGAR'!$S:$S,DIÁRIO!$B62)</f>
        <v>0</v>
      </c>
      <c r="P62" s="17">
        <f>SUMIFS('CONTAS A PAGAR'!$N:$N,'CONTAS A PAGAR'!$K:$K,DIÁRIO!P$3,'CONTAS A PAGAR'!$S:$S,DIÁRIO!$B62)</f>
        <v>0</v>
      </c>
      <c r="Q62" s="17">
        <f>SUMIFS('CONTAS A PAGAR'!$N:$N,'CONTAS A PAGAR'!$K:$K,DIÁRIO!Q$3,'CONTAS A PAGAR'!$S:$S,DIÁRIO!$B62)</f>
        <v>0</v>
      </c>
      <c r="R62" s="17">
        <f>SUMIFS('CONTAS A PAGAR'!$N:$N,'CONTAS A PAGAR'!$K:$K,DIÁRIO!R$3,'CONTAS A PAGAR'!$S:$S,DIÁRIO!$B62)</f>
        <v>0</v>
      </c>
      <c r="S62" s="17">
        <f>SUMIFS('CONTAS A PAGAR'!$N:$N,'CONTAS A PAGAR'!$K:$K,DIÁRIO!S$3,'CONTAS A PAGAR'!$S:$S,DIÁRIO!$B62)</f>
        <v>0</v>
      </c>
      <c r="T62" s="17">
        <f>SUMIFS('CONTAS A PAGAR'!$N:$N,'CONTAS A PAGAR'!$K:$K,DIÁRIO!T$3,'CONTAS A PAGAR'!$S:$S,DIÁRIO!$B62)</f>
        <v>0</v>
      </c>
      <c r="U62" s="18">
        <f t="shared" si="1"/>
        <v>2360.04</v>
      </c>
    </row>
    <row r="63" spans="2:21" hidden="1" x14ac:dyDescent="0.3">
      <c r="B63" t="s">
        <v>1163</v>
      </c>
      <c r="C63" s="6">
        <f>SUMIFS('CONTAS A PAGAR'!$N:$N,'CONTAS A PAGAR'!$K:$K,DIÁRIO!C$3,'CONTAS A PAGAR'!$S:$S,DIÁRIO!$B63)</f>
        <v>0</v>
      </c>
      <c r="D63" s="6">
        <f>SUMIFS('CONTAS A PAGAR'!$N:$N,'CONTAS A PAGAR'!$K:$K,DIÁRIO!D$3,'CONTAS A PAGAR'!$S:$S,DIÁRIO!$B63)</f>
        <v>0</v>
      </c>
      <c r="E63" s="6">
        <f>SUMIFS('CONTAS A PAGAR'!$N:$N,'CONTAS A PAGAR'!$K:$K,DIÁRIO!E$3,'CONTAS A PAGAR'!$S:$S,DIÁRIO!$B63)</f>
        <v>0</v>
      </c>
      <c r="F63" s="6">
        <f>SUMIFS('CONTAS A PAGAR'!$N:$N,'CONTAS A PAGAR'!$K:$K,DIÁRIO!F$3,'CONTAS A PAGAR'!$S:$S,DIÁRIO!$B63)</f>
        <v>0</v>
      </c>
      <c r="G63" s="6">
        <f>SUMIFS('CONTAS A PAGAR'!$N:$N,'CONTAS A PAGAR'!$K:$K,DIÁRIO!G$3,'CONTAS A PAGAR'!$S:$S,DIÁRIO!$B63)</f>
        <v>0</v>
      </c>
      <c r="H63" s="6">
        <f>SUMIFS('CONTAS A PAGAR'!$N:$N,'CONTAS A PAGAR'!$K:$K,DIÁRIO!H$3,'CONTAS A PAGAR'!$S:$S,DIÁRIO!$B63)</f>
        <v>0</v>
      </c>
      <c r="I63" s="6">
        <f>SUMIFS('CONTAS A PAGAR'!$N:$N,'CONTAS A PAGAR'!$K:$K,DIÁRIO!I$3,'CONTAS A PAGAR'!$S:$S,DIÁRIO!$B63)</f>
        <v>0</v>
      </c>
      <c r="J63" s="6">
        <f>SUMIFS('CONTAS A PAGAR'!$N:$N,'CONTAS A PAGAR'!$K:$K,DIÁRIO!J$3,'CONTAS A PAGAR'!$S:$S,DIÁRIO!$B63)</f>
        <v>0</v>
      </c>
      <c r="K63" s="6">
        <f>SUMIFS('CONTAS A PAGAR'!$N:$N,'CONTAS A PAGAR'!$K:$K,DIÁRIO!K$3,'CONTAS A PAGAR'!$S:$S,DIÁRIO!$B63)</f>
        <v>0</v>
      </c>
      <c r="L63" s="6">
        <f>SUMIFS('CONTAS A PAGAR'!$N:$N,'CONTAS A PAGAR'!$K:$K,DIÁRIO!L$3,'CONTAS A PAGAR'!$S:$S,DIÁRIO!$B63)</f>
        <v>0</v>
      </c>
      <c r="M63" s="6">
        <f>SUMIFS('CONTAS A PAGAR'!$N:$N,'CONTAS A PAGAR'!$K:$K,DIÁRIO!M$3,'CONTAS A PAGAR'!$S:$S,DIÁRIO!$B63)</f>
        <v>0</v>
      </c>
      <c r="N63" s="6">
        <f>SUMIFS('CONTAS A PAGAR'!$N:$N,'CONTAS A PAGAR'!$K:$K,DIÁRIO!N$3,'CONTAS A PAGAR'!$S:$S,DIÁRIO!$B63)</f>
        <v>0</v>
      </c>
      <c r="O63" s="6">
        <f>SUMIFS('CONTAS A PAGAR'!$N:$N,'CONTAS A PAGAR'!$K:$K,DIÁRIO!O$3,'CONTAS A PAGAR'!$S:$S,DIÁRIO!$B63)</f>
        <v>0</v>
      </c>
      <c r="P63" s="6">
        <f>SUMIFS('CONTAS A PAGAR'!$N:$N,'CONTAS A PAGAR'!$K:$K,DIÁRIO!P$3,'CONTAS A PAGAR'!$S:$S,DIÁRIO!$B63)</f>
        <v>0</v>
      </c>
      <c r="Q63" s="6">
        <f>SUMIFS('CONTAS A PAGAR'!$N:$N,'CONTAS A PAGAR'!$K:$K,DIÁRIO!Q$3,'CONTAS A PAGAR'!$S:$S,DIÁRIO!$B63)</f>
        <v>0</v>
      </c>
      <c r="R63" s="6">
        <f>SUMIFS('CONTAS A PAGAR'!$N:$N,'CONTAS A PAGAR'!$K:$K,DIÁRIO!R$3,'CONTAS A PAGAR'!$S:$S,DIÁRIO!$B63)</f>
        <v>0</v>
      </c>
      <c r="S63" s="6">
        <f>SUMIFS('CONTAS A PAGAR'!$N:$N,'CONTAS A PAGAR'!$K:$K,DIÁRIO!S$3,'CONTAS A PAGAR'!$S:$S,DIÁRIO!$B63)</f>
        <v>0</v>
      </c>
      <c r="T63" s="6">
        <f>SUMIFS('CONTAS A PAGAR'!$N:$N,'CONTAS A PAGAR'!$K:$K,DIÁRIO!T$3,'CONTAS A PAGAR'!$S:$S,DIÁRIO!$B63)</f>
        <v>0</v>
      </c>
      <c r="U63" s="7">
        <f t="shared" si="1"/>
        <v>0</v>
      </c>
    </row>
    <row r="64" spans="2:21" hidden="1" x14ac:dyDescent="0.3">
      <c r="B64" t="s">
        <v>1240</v>
      </c>
      <c r="C64" s="6">
        <f>SUMIFS('CONTAS A PAGAR'!$N:$N,'CONTAS A PAGAR'!$K:$K,DIÁRIO!C$3,'CONTAS A PAGAR'!$S:$S,DIÁRIO!$B64)</f>
        <v>0</v>
      </c>
      <c r="D64" s="6">
        <f>SUMIFS('CONTAS A PAGAR'!$N:$N,'CONTAS A PAGAR'!$K:$K,DIÁRIO!D$3,'CONTAS A PAGAR'!$S:$S,DIÁRIO!$B64)</f>
        <v>0</v>
      </c>
      <c r="E64" s="6">
        <f>SUMIFS('CONTAS A PAGAR'!$N:$N,'CONTAS A PAGAR'!$K:$K,DIÁRIO!E$3,'CONTAS A PAGAR'!$S:$S,DIÁRIO!$B64)</f>
        <v>0</v>
      </c>
      <c r="F64" s="6">
        <f>SUMIFS('CONTAS A PAGAR'!$N:$N,'CONTAS A PAGAR'!$K:$K,DIÁRIO!F$3,'CONTAS A PAGAR'!$S:$S,DIÁRIO!$B64)</f>
        <v>0</v>
      </c>
      <c r="G64" s="6">
        <f>SUMIFS('CONTAS A PAGAR'!$N:$N,'CONTAS A PAGAR'!$K:$K,DIÁRIO!G$3,'CONTAS A PAGAR'!$S:$S,DIÁRIO!$B64)</f>
        <v>0</v>
      </c>
      <c r="H64" s="6">
        <f>SUMIFS('CONTAS A PAGAR'!$N:$N,'CONTAS A PAGAR'!$K:$K,DIÁRIO!H$3,'CONTAS A PAGAR'!$S:$S,DIÁRIO!$B64)</f>
        <v>0</v>
      </c>
      <c r="I64" s="6">
        <f>SUMIFS('CONTAS A PAGAR'!$N:$N,'CONTAS A PAGAR'!$K:$K,DIÁRIO!I$3,'CONTAS A PAGAR'!$S:$S,DIÁRIO!$B64)</f>
        <v>0</v>
      </c>
      <c r="J64" s="6">
        <f>SUMIFS('CONTAS A PAGAR'!$N:$N,'CONTAS A PAGAR'!$K:$K,DIÁRIO!J$3,'CONTAS A PAGAR'!$S:$S,DIÁRIO!$B64)</f>
        <v>0</v>
      </c>
      <c r="K64" s="6">
        <f>SUMIFS('CONTAS A PAGAR'!$N:$N,'CONTAS A PAGAR'!$K:$K,DIÁRIO!K$3,'CONTAS A PAGAR'!$S:$S,DIÁRIO!$B64)</f>
        <v>0</v>
      </c>
      <c r="L64" s="6">
        <f>SUMIFS('CONTAS A PAGAR'!$N:$N,'CONTAS A PAGAR'!$K:$K,DIÁRIO!L$3,'CONTAS A PAGAR'!$S:$S,DIÁRIO!$B64)</f>
        <v>0</v>
      </c>
      <c r="M64" s="6">
        <f>SUMIFS('CONTAS A PAGAR'!$N:$N,'CONTAS A PAGAR'!$K:$K,DIÁRIO!M$3,'CONTAS A PAGAR'!$S:$S,DIÁRIO!$B64)</f>
        <v>0</v>
      </c>
      <c r="N64" s="6">
        <f>SUMIFS('CONTAS A PAGAR'!$N:$N,'CONTAS A PAGAR'!$K:$K,DIÁRIO!N$3,'CONTAS A PAGAR'!$S:$S,DIÁRIO!$B64)</f>
        <v>0</v>
      </c>
      <c r="O64" s="6">
        <f>SUMIFS('CONTAS A PAGAR'!$N:$N,'CONTAS A PAGAR'!$K:$K,DIÁRIO!O$3,'CONTAS A PAGAR'!$S:$S,DIÁRIO!$B64)</f>
        <v>0</v>
      </c>
      <c r="P64" s="6">
        <f>SUMIFS('CONTAS A PAGAR'!$N:$N,'CONTAS A PAGAR'!$K:$K,DIÁRIO!P$3,'CONTAS A PAGAR'!$S:$S,DIÁRIO!$B64)</f>
        <v>0</v>
      </c>
      <c r="Q64" s="6">
        <f>SUMIFS('CONTAS A PAGAR'!$N:$N,'CONTAS A PAGAR'!$K:$K,DIÁRIO!Q$3,'CONTAS A PAGAR'!$S:$S,DIÁRIO!$B64)</f>
        <v>0</v>
      </c>
      <c r="R64" s="6">
        <f>SUMIFS('CONTAS A PAGAR'!$N:$N,'CONTAS A PAGAR'!$K:$K,DIÁRIO!R$3,'CONTAS A PAGAR'!$S:$S,DIÁRIO!$B64)</f>
        <v>0</v>
      </c>
      <c r="S64" s="6">
        <f>SUMIFS('CONTAS A PAGAR'!$N:$N,'CONTAS A PAGAR'!$K:$K,DIÁRIO!S$3,'CONTAS A PAGAR'!$S:$S,DIÁRIO!$B64)</f>
        <v>0</v>
      </c>
      <c r="T64" s="6">
        <f>SUMIFS('CONTAS A PAGAR'!$N:$N,'CONTAS A PAGAR'!$K:$K,DIÁRIO!T$3,'CONTAS A PAGAR'!$S:$S,DIÁRIO!$B64)</f>
        <v>0</v>
      </c>
      <c r="U64" s="7">
        <f t="shared" si="1"/>
        <v>0</v>
      </c>
    </row>
    <row r="65" spans="2:21" x14ac:dyDescent="0.3">
      <c r="B65" t="s">
        <v>1301</v>
      </c>
      <c r="C65" s="17">
        <f>SUMIFS('CONTAS A PAGAR'!$N:$N,'CONTAS A PAGAR'!$K:$K,DIÁRIO!C$3,'CONTAS A PAGAR'!$S:$S,DIÁRIO!$B65)</f>
        <v>0</v>
      </c>
      <c r="D65" s="17">
        <f>SUMIFS('CONTAS A PAGAR'!$N:$N,'CONTAS A PAGAR'!$K:$K,DIÁRIO!D$3,'CONTAS A PAGAR'!$S:$S,DIÁRIO!$B65)</f>
        <v>0</v>
      </c>
      <c r="E65" s="17">
        <f>SUMIFS('CONTAS A PAGAR'!$N:$N,'CONTAS A PAGAR'!$K:$K,DIÁRIO!E$3,'CONTAS A PAGAR'!$S:$S,DIÁRIO!$B65)</f>
        <v>0</v>
      </c>
      <c r="F65" s="17">
        <f>SUMIFS('CONTAS A PAGAR'!$N:$N,'CONTAS A PAGAR'!$K:$K,DIÁRIO!F$3,'CONTAS A PAGAR'!$S:$S,DIÁRIO!$B65)</f>
        <v>0</v>
      </c>
      <c r="G65" s="17">
        <f>SUMIFS('CONTAS A PAGAR'!$N:$N,'CONTAS A PAGAR'!$K:$K,DIÁRIO!G$3,'CONTAS A PAGAR'!$S:$S,DIÁRIO!$B65)</f>
        <v>0</v>
      </c>
      <c r="H65" s="17">
        <f>SUMIFS('CONTAS A PAGAR'!$N:$N,'CONTAS A PAGAR'!$K:$K,DIÁRIO!H$3,'CONTAS A PAGAR'!$S:$S,DIÁRIO!$B65)</f>
        <v>0</v>
      </c>
      <c r="I65" s="17">
        <f>SUMIFS('CONTAS A PAGAR'!$N:$N,'CONTAS A PAGAR'!$K:$K,DIÁRIO!I$3,'CONTAS A PAGAR'!$S:$S,DIÁRIO!$B65)</f>
        <v>3989.3399999999997</v>
      </c>
      <c r="J65" s="17">
        <f>SUMIFS('CONTAS A PAGAR'!$N:$N,'CONTAS A PAGAR'!$K:$K,DIÁRIO!J$3,'CONTAS A PAGAR'!$S:$S,DIÁRIO!$B65)</f>
        <v>0</v>
      </c>
      <c r="K65" s="17">
        <f>SUMIFS('CONTAS A PAGAR'!$N:$N,'CONTAS A PAGAR'!$K:$K,DIÁRIO!K$3,'CONTAS A PAGAR'!$S:$S,DIÁRIO!$B65)</f>
        <v>0</v>
      </c>
      <c r="L65" s="17">
        <f>SUMIFS('CONTAS A PAGAR'!$N:$N,'CONTAS A PAGAR'!$K:$K,DIÁRIO!L$3,'CONTAS A PAGAR'!$S:$S,DIÁRIO!$B65)</f>
        <v>0</v>
      </c>
      <c r="M65" s="17">
        <f>SUMIFS('CONTAS A PAGAR'!$N:$N,'CONTAS A PAGAR'!$K:$K,DIÁRIO!M$3,'CONTAS A PAGAR'!$S:$S,DIÁRIO!$B65)</f>
        <v>0</v>
      </c>
      <c r="N65" s="17">
        <f>SUMIFS('CONTAS A PAGAR'!$N:$N,'CONTAS A PAGAR'!$K:$K,DIÁRIO!N$3,'CONTAS A PAGAR'!$S:$S,DIÁRIO!$B65)</f>
        <v>0</v>
      </c>
      <c r="O65" s="17">
        <f>SUMIFS('CONTAS A PAGAR'!$N:$N,'CONTAS A PAGAR'!$K:$K,DIÁRIO!O$3,'CONTAS A PAGAR'!$S:$S,DIÁRIO!$B65)</f>
        <v>0</v>
      </c>
      <c r="P65" s="17">
        <f>SUMIFS('CONTAS A PAGAR'!$N:$N,'CONTAS A PAGAR'!$K:$K,DIÁRIO!P$3,'CONTAS A PAGAR'!$S:$S,DIÁRIO!$B65)</f>
        <v>0</v>
      </c>
      <c r="Q65" s="17">
        <f>SUMIFS('CONTAS A PAGAR'!$N:$N,'CONTAS A PAGAR'!$K:$K,DIÁRIO!Q$3,'CONTAS A PAGAR'!$S:$S,DIÁRIO!$B65)</f>
        <v>0</v>
      </c>
      <c r="R65" s="17">
        <f>SUMIFS('CONTAS A PAGAR'!$N:$N,'CONTAS A PAGAR'!$K:$K,DIÁRIO!R$3,'CONTAS A PAGAR'!$S:$S,DIÁRIO!$B65)</f>
        <v>0</v>
      </c>
      <c r="S65" s="17">
        <f>SUMIFS('CONTAS A PAGAR'!$N:$N,'CONTAS A PAGAR'!$K:$K,DIÁRIO!S$3,'CONTAS A PAGAR'!$S:$S,DIÁRIO!$B65)</f>
        <v>0</v>
      </c>
      <c r="T65" s="17">
        <f>SUMIFS('CONTAS A PAGAR'!$N:$N,'CONTAS A PAGAR'!$K:$K,DIÁRIO!T$3,'CONTAS A PAGAR'!$S:$S,DIÁRIO!$B65)</f>
        <v>0</v>
      </c>
      <c r="U65" s="18">
        <f t="shared" si="1"/>
        <v>3989.3399999999997</v>
      </c>
    </row>
  </sheetData>
  <autoFilter ref="B3:U65" xr:uid="{51F74D6C-1DCB-41B5-B9B5-3655E1707FA5}">
    <filterColumn colId="19">
      <filters>
        <filter val="0,50"/>
        <filter val="1,00"/>
        <filter val="1.742,00"/>
        <filter val="10.509,63"/>
        <filter val="104.100,00"/>
        <filter val="15.260,50"/>
        <filter val="180.251,35"/>
        <filter val="2.360,04"/>
        <filter val="2.464,00"/>
        <filter val="230.368,28"/>
        <filter val="24.027,32"/>
        <filter val="240,00"/>
        <filter val="269,82"/>
        <filter val="280,00"/>
        <filter val="3.989,34"/>
        <filter val="340,00"/>
        <filter val="46.858,00"/>
        <filter val="5.294,00"/>
        <filter val="7.100,00"/>
        <filter val="881,00"/>
      </filters>
    </filterColumn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FFA9-F899-443E-92B5-C1F73A682764}">
  <dimension ref="A1:J304"/>
  <sheetViews>
    <sheetView workbookViewId="0">
      <selection activeCell="B1" sqref="B1"/>
    </sheetView>
  </sheetViews>
  <sheetFormatPr defaultRowHeight="14.4" x14ac:dyDescent="0.3"/>
  <cols>
    <col min="1" max="1" width="22" bestFit="1" customWidth="1"/>
    <col min="2" max="2" width="10.33203125" bestFit="1" customWidth="1"/>
    <col min="3" max="3" width="12.21875" bestFit="1" customWidth="1"/>
    <col min="4" max="4" width="12.109375" bestFit="1" customWidth="1"/>
    <col min="5" max="5" width="9.6640625" bestFit="1" customWidth="1"/>
    <col min="6" max="6" width="13.88671875" style="6" bestFit="1" customWidth="1"/>
    <col min="10" max="10" width="12.5546875" bestFit="1" customWidth="1"/>
  </cols>
  <sheetData>
    <row r="1" spans="1:7" x14ac:dyDescent="0.3">
      <c r="A1" t="s">
        <v>3217</v>
      </c>
      <c r="B1" t="s">
        <v>3218</v>
      </c>
      <c r="C1" t="s">
        <v>3219</v>
      </c>
      <c r="D1" t="s">
        <v>3220</v>
      </c>
      <c r="E1" t="s">
        <v>3221</v>
      </c>
      <c r="F1" s="6" t="s">
        <v>3222</v>
      </c>
      <c r="G1" t="s">
        <v>1665</v>
      </c>
    </row>
    <row r="2" spans="1:7" x14ac:dyDescent="0.3">
      <c r="A2" t="s">
        <v>1689</v>
      </c>
      <c r="B2" s="2">
        <v>45453</v>
      </c>
      <c r="C2" t="s">
        <v>3225</v>
      </c>
      <c r="D2">
        <v>2</v>
      </c>
      <c r="E2">
        <v>4</v>
      </c>
      <c r="F2" s="3">
        <v>340</v>
      </c>
      <c r="G2" t="str">
        <f>TEXT(B2,"MMMM")</f>
        <v>junho</v>
      </c>
    </row>
    <row r="3" spans="1:7" x14ac:dyDescent="0.3">
      <c r="A3" t="s">
        <v>1750</v>
      </c>
      <c r="B3" s="2">
        <v>45456</v>
      </c>
      <c r="C3" t="s">
        <v>3223</v>
      </c>
      <c r="D3">
        <v>1</v>
      </c>
      <c r="E3">
        <v>3</v>
      </c>
      <c r="F3" s="3">
        <v>593.70000000000005</v>
      </c>
      <c r="G3" t="str">
        <f t="shared" ref="G3:G66" si="0">TEXT(B3,"MMMM")</f>
        <v>junho</v>
      </c>
    </row>
    <row r="4" spans="1:7" x14ac:dyDescent="0.3">
      <c r="A4" t="s">
        <v>1750</v>
      </c>
      <c r="B4" s="2">
        <v>45457</v>
      </c>
      <c r="C4" t="s">
        <v>3228</v>
      </c>
      <c r="D4">
        <v>1</v>
      </c>
      <c r="E4">
        <v>12</v>
      </c>
      <c r="F4" s="3">
        <v>960</v>
      </c>
      <c r="G4" t="str">
        <f t="shared" si="0"/>
        <v>junho</v>
      </c>
    </row>
    <row r="5" spans="1:7" x14ac:dyDescent="0.3">
      <c r="A5" t="s">
        <v>1750</v>
      </c>
      <c r="B5" s="2">
        <v>45460</v>
      </c>
      <c r="C5" t="s">
        <v>3225</v>
      </c>
      <c r="D5">
        <v>6</v>
      </c>
      <c r="E5">
        <v>204</v>
      </c>
      <c r="F5" s="6">
        <v>16625</v>
      </c>
      <c r="G5" t="str">
        <f t="shared" si="0"/>
        <v>junho</v>
      </c>
    </row>
    <row r="6" spans="1:7" x14ac:dyDescent="0.3">
      <c r="A6" t="s">
        <v>1750</v>
      </c>
      <c r="B6" s="2">
        <v>45461</v>
      </c>
      <c r="C6" t="s">
        <v>3226</v>
      </c>
      <c r="D6">
        <v>13</v>
      </c>
      <c r="E6">
        <v>436</v>
      </c>
      <c r="F6" s="3">
        <v>35320</v>
      </c>
      <c r="G6" t="str">
        <f t="shared" si="0"/>
        <v>junho</v>
      </c>
    </row>
    <row r="7" spans="1:7" x14ac:dyDescent="0.3">
      <c r="A7" t="s">
        <v>1689</v>
      </c>
      <c r="B7" s="2">
        <v>45461</v>
      </c>
      <c r="C7" t="s">
        <v>3226</v>
      </c>
      <c r="D7">
        <v>3</v>
      </c>
      <c r="E7">
        <v>4</v>
      </c>
      <c r="F7" s="3">
        <v>330</v>
      </c>
      <c r="G7" t="str">
        <f t="shared" si="0"/>
        <v>junho</v>
      </c>
    </row>
    <row r="8" spans="1:7" x14ac:dyDescent="0.3">
      <c r="A8" t="s">
        <v>1750</v>
      </c>
      <c r="B8" s="2">
        <v>45462</v>
      </c>
      <c r="C8" t="s">
        <v>3227</v>
      </c>
      <c r="D8">
        <v>6</v>
      </c>
      <c r="E8">
        <v>99</v>
      </c>
      <c r="F8" s="3">
        <v>8218.7199999999993</v>
      </c>
      <c r="G8" t="str">
        <f t="shared" si="0"/>
        <v>junho</v>
      </c>
    </row>
    <row r="9" spans="1:7" x14ac:dyDescent="0.3">
      <c r="A9" t="s">
        <v>1689</v>
      </c>
      <c r="B9" s="2">
        <v>45462</v>
      </c>
      <c r="C9" t="s">
        <v>3227</v>
      </c>
      <c r="D9">
        <v>8</v>
      </c>
      <c r="E9">
        <v>40</v>
      </c>
      <c r="F9" s="3">
        <v>3125</v>
      </c>
      <c r="G9" t="str">
        <f t="shared" si="0"/>
        <v>junho</v>
      </c>
    </row>
    <row r="10" spans="1:7" x14ac:dyDescent="0.3">
      <c r="A10" t="s">
        <v>1750</v>
      </c>
      <c r="B10" s="2">
        <v>45463</v>
      </c>
      <c r="C10" t="s">
        <v>3223</v>
      </c>
      <c r="D10">
        <v>10</v>
      </c>
      <c r="E10">
        <v>306</v>
      </c>
      <c r="F10" s="3">
        <v>25781.62</v>
      </c>
      <c r="G10" t="str">
        <f t="shared" si="0"/>
        <v>junho</v>
      </c>
    </row>
    <row r="11" spans="1:7" x14ac:dyDescent="0.3">
      <c r="A11" t="s">
        <v>1689</v>
      </c>
      <c r="B11" s="2">
        <v>45463</v>
      </c>
      <c r="C11" t="s">
        <v>3223</v>
      </c>
      <c r="D11">
        <v>12</v>
      </c>
      <c r="E11">
        <v>56</v>
      </c>
      <c r="F11" s="3">
        <v>4760</v>
      </c>
      <c r="G11" t="str">
        <f t="shared" si="0"/>
        <v>junho</v>
      </c>
    </row>
    <row r="12" spans="1:7" x14ac:dyDescent="0.3">
      <c r="A12" t="s">
        <v>1750</v>
      </c>
      <c r="B12" s="2">
        <v>45464</v>
      </c>
      <c r="C12" t="s">
        <v>3228</v>
      </c>
      <c r="D12">
        <v>12</v>
      </c>
      <c r="E12">
        <v>290</v>
      </c>
      <c r="F12" s="3">
        <v>24149.9</v>
      </c>
      <c r="G12" t="str">
        <f t="shared" si="0"/>
        <v>junho</v>
      </c>
    </row>
    <row r="13" spans="1:7" x14ac:dyDescent="0.3">
      <c r="A13" t="s">
        <v>1689</v>
      </c>
      <c r="B13" s="2">
        <v>45464</v>
      </c>
      <c r="C13" t="s">
        <v>3228</v>
      </c>
      <c r="D13">
        <v>5</v>
      </c>
      <c r="E13">
        <v>27</v>
      </c>
      <c r="F13" s="3">
        <v>2685</v>
      </c>
      <c r="G13" t="str">
        <f t="shared" si="0"/>
        <v>junho</v>
      </c>
    </row>
    <row r="14" spans="1:7" x14ac:dyDescent="0.3">
      <c r="A14" t="s">
        <v>1689</v>
      </c>
      <c r="B14" s="2">
        <v>45465</v>
      </c>
      <c r="C14" t="s">
        <v>3224</v>
      </c>
      <c r="D14">
        <v>5</v>
      </c>
      <c r="E14">
        <v>46</v>
      </c>
      <c r="F14" s="3">
        <v>4165</v>
      </c>
      <c r="G14" t="str">
        <f t="shared" si="0"/>
        <v>junho</v>
      </c>
    </row>
    <row r="15" spans="1:7" x14ac:dyDescent="0.3">
      <c r="A15" t="s">
        <v>1750</v>
      </c>
      <c r="B15" s="2">
        <v>45467</v>
      </c>
      <c r="C15" t="s">
        <v>3225</v>
      </c>
      <c r="D15">
        <v>8</v>
      </c>
      <c r="E15">
        <v>357</v>
      </c>
      <c r="F15" s="6">
        <v>27315</v>
      </c>
      <c r="G15" t="str">
        <f t="shared" si="0"/>
        <v>junho</v>
      </c>
    </row>
    <row r="16" spans="1:7" x14ac:dyDescent="0.3">
      <c r="A16" t="s">
        <v>1689</v>
      </c>
      <c r="B16" s="2">
        <v>45467</v>
      </c>
      <c r="C16" t="s">
        <v>3225</v>
      </c>
      <c r="D16">
        <v>3</v>
      </c>
      <c r="E16">
        <v>16</v>
      </c>
      <c r="F16" s="3">
        <v>1410</v>
      </c>
      <c r="G16" t="str">
        <f t="shared" si="0"/>
        <v>junho</v>
      </c>
    </row>
    <row r="17" spans="1:7" x14ac:dyDescent="0.3">
      <c r="A17" t="s">
        <v>1750</v>
      </c>
      <c r="B17" s="2">
        <v>45468</v>
      </c>
      <c r="C17" t="s">
        <v>3226</v>
      </c>
      <c r="D17">
        <v>6</v>
      </c>
      <c r="E17">
        <v>115</v>
      </c>
      <c r="F17" s="3">
        <v>9413.7999999999993</v>
      </c>
      <c r="G17" t="str">
        <f t="shared" si="0"/>
        <v>junho</v>
      </c>
    </row>
    <row r="18" spans="1:7" x14ac:dyDescent="0.3">
      <c r="A18" t="s">
        <v>1689</v>
      </c>
      <c r="B18" s="2">
        <v>45468</v>
      </c>
      <c r="C18" t="s">
        <v>3226</v>
      </c>
      <c r="D18">
        <v>2</v>
      </c>
      <c r="E18">
        <v>4</v>
      </c>
      <c r="F18" s="3">
        <v>470</v>
      </c>
      <c r="G18" t="str">
        <f t="shared" si="0"/>
        <v>junho</v>
      </c>
    </row>
    <row r="19" spans="1:7" x14ac:dyDescent="0.3">
      <c r="A19" t="s">
        <v>1750</v>
      </c>
      <c r="B19" s="2">
        <v>45469</v>
      </c>
      <c r="C19" t="s">
        <v>3227</v>
      </c>
      <c r="D19">
        <v>6</v>
      </c>
      <c r="E19">
        <v>140</v>
      </c>
      <c r="F19" s="3">
        <v>11969.6</v>
      </c>
      <c r="G19" t="str">
        <f t="shared" si="0"/>
        <v>junho</v>
      </c>
    </row>
    <row r="20" spans="1:7" x14ac:dyDescent="0.3">
      <c r="A20" t="s">
        <v>1689</v>
      </c>
      <c r="B20" s="2">
        <v>45469</v>
      </c>
      <c r="C20" t="s">
        <v>3227</v>
      </c>
      <c r="D20">
        <v>1</v>
      </c>
      <c r="E20">
        <v>4</v>
      </c>
      <c r="F20" s="3">
        <v>330</v>
      </c>
      <c r="G20" t="str">
        <f t="shared" si="0"/>
        <v>junho</v>
      </c>
    </row>
    <row r="21" spans="1:7" x14ac:dyDescent="0.3">
      <c r="A21" t="s">
        <v>1750</v>
      </c>
      <c r="B21" s="2">
        <v>45470</v>
      </c>
      <c r="C21" t="s">
        <v>3223</v>
      </c>
      <c r="D21">
        <v>6</v>
      </c>
      <c r="E21">
        <v>179</v>
      </c>
      <c r="F21" s="3">
        <v>14544.9</v>
      </c>
      <c r="G21" t="str">
        <f t="shared" si="0"/>
        <v>junho</v>
      </c>
    </row>
    <row r="22" spans="1:7" x14ac:dyDescent="0.3">
      <c r="A22" t="s">
        <v>1689</v>
      </c>
      <c r="B22" s="2">
        <v>45470</v>
      </c>
      <c r="C22" t="s">
        <v>3223</v>
      </c>
      <c r="D22">
        <v>11</v>
      </c>
      <c r="E22">
        <v>115</v>
      </c>
      <c r="F22" s="3">
        <v>9665</v>
      </c>
      <c r="G22" t="str">
        <f t="shared" si="0"/>
        <v>junho</v>
      </c>
    </row>
    <row r="23" spans="1:7" x14ac:dyDescent="0.3">
      <c r="A23" t="s">
        <v>1750</v>
      </c>
      <c r="B23" s="2">
        <v>45471</v>
      </c>
      <c r="C23" t="s">
        <v>3228</v>
      </c>
      <c r="D23">
        <v>7</v>
      </c>
      <c r="E23">
        <v>182</v>
      </c>
      <c r="F23" s="3">
        <v>14827.8</v>
      </c>
      <c r="G23" t="str">
        <f t="shared" si="0"/>
        <v>junho</v>
      </c>
    </row>
    <row r="24" spans="1:7" x14ac:dyDescent="0.3">
      <c r="A24" t="s">
        <v>1689</v>
      </c>
      <c r="B24" s="2">
        <v>45471</v>
      </c>
      <c r="C24" t="s">
        <v>3228</v>
      </c>
      <c r="D24">
        <v>8</v>
      </c>
      <c r="E24">
        <v>25</v>
      </c>
      <c r="F24" s="3">
        <v>2250</v>
      </c>
      <c r="G24" t="str">
        <f t="shared" si="0"/>
        <v>junho</v>
      </c>
    </row>
    <row r="25" spans="1:7" x14ac:dyDescent="0.3">
      <c r="A25" t="s">
        <v>1689</v>
      </c>
      <c r="B25" s="2">
        <v>45472</v>
      </c>
      <c r="C25" t="s">
        <v>3224</v>
      </c>
      <c r="D25">
        <v>11</v>
      </c>
      <c r="E25">
        <v>44</v>
      </c>
      <c r="F25" s="3">
        <v>3730</v>
      </c>
      <c r="G25" t="str">
        <f t="shared" si="0"/>
        <v>junho</v>
      </c>
    </row>
    <row r="26" spans="1:7" x14ac:dyDescent="0.3">
      <c r="A26" t="s">
        <v>1750</v>
      </c>
      <c r="B26" s="2">
        <v>45474</v>
      </c>
      <c r="C26" t="s">
        <v>3225</v>
      </c>
      <c r="D26">
        <v>1</v>
      </c>
      <c r="E26">
        <v>1</v>
      </c>
      <c r="F26" s="6">
        <v>85</v>
      </c>
      <c r="G26" t="str">
        <f t="shared" si="0"/>
        <v>julho</v>
      </c>
    </row>
    <row r="27" spans="1:7" x14ac:dyDescent="0.3">
      <c r="A27" t="s">
        <v>1689</v>
      </c>
      <c r="B27" s="2">
        <v>45474</v>
      </c>
      <c r="C27" t="s">
        <v>3225</v>
      </c>
      <c r="D27">
        <v>1</v>
      </c>
      <c r="E27">
        <v>1</v>
      </c>
      <c r="F27" s="3">
        <v>85</v>
      </c>
      <c r="G27" t="str">
        <f t="shared" si="0"/>
        <v>julho</v>
      </c>
    </row>
    <row r="28" spans="1:7" x14ac:dyDescent="0.3">
      <c r="A28" t="s">
        <v>1750</v>
      </c>
      <c r="B28" s="2">
        <v>45475</v>
      </c>
      <c r="C28" t="s">
        <v>3226</v>
      </c>
      <c r="D28">
        <v>10</v>
      </c>
      <c r="E28">
        <v>496</v>
      </c>
      <c r="F28" s="3">
        <v>38795</v>
      </c>
      <c r="G28" t="str">
        <f t="shared" si="0"/>
        <v>julho</v>
      </c>
    </row>
    <row r="29" spans="1:7" x14ac:dyDescent="0.3">
      <c r="A29" t="s">
        <v>1689</v>
      </c>
      <c r="B29" s="2">
        <v>45475</v>
      </c>
      <c r="C29" t="s">
        <v>3226</v>
      </c>
      <c r="D29">
        <v>8</v>
      </c>
      <c r="E29">
        <v>53</v>
      </c>
      <c r="F29" s="3">
        <v>4105</v>
      </c>
      <c r="G29" t="str">
        <f t="shared" si="0"/>
        <v>julho</v>
      </c>
    </row>
    <row r="30" spans="1:7" x14ac:dyDescent="0.3">
      <c r="A30" t="s">
        <v>1750</v>
      </c>
      <c r="B30" s="2">
        <v>45476</v>
      </c>
      <c r="C30" t="s">
        <v>3227</v>
      </c>
      <c r="D30">
        <v>10</v>
      </c>
      <c r="E30">
        <v>217</v>
      </c>
      <c r="F30" s="3">
        <v>16964.900000000001</v>
      </c>
      <c r="G30" t="str">
        <f t="shared" si="0"/>
        <v>julho</v>
      </c>
    </row>
    <row r="31" spans="1:7" x14ac:dyDescent="0.3">
      <c r="A31" t="s">
        <v>1689</v>
      </c>
      <c r="B31" s="2">
        <v>45476</v>
      </c>
      <c r="C31" t="s">
        <v>3227</v>
      </c>
      <c r="D31">
        <v>8</v>
      </c>
      <c r="E31">
        <v>23</v>
      </c>
      <c r="F31" s="3">
        <v>2060</v>
      </c>
      <c r="G31" t="str">
        <f t="shared" si="0"/>
        <v>julho</v>
      </c>
    </row>
    <row r="32" spans="1:7" x14ac:dyDescent="0.3">
      <c r="A32" t="s">
        <v>1750</v>
      </c>
      <c r="B32" s="2">
        <v>45477</v>
      </c>
      <c r="C32" t="s">
        <v>3223</v>
      </c>
      <c r="D32">
        <v>11</v>
      </c>
      <c r="E32">
        <v>343</v>
      </c>
      <c r="F32" s="3">
        <v>26865</v>
      </c>
      <c r="G32" t="str">
        <f t="shared" si="0"/>
        <v>julho</v>
      </c>
    </row>
    <row r="33" spans="1:7" x14ac:dyDescent="0.3">
      <c r="A33" t="s">
        <v>1689</v>
      </c>
      <c r="B33" s="2">
        <v>45477</v>
      </c>
      <c r="C33" t="s">
        <v>3223</v>
      </c>
      <c r="D33">
        <v>8</v>
      </c>
      <c r="E33">
        <v>15</v>
      </c>
      <c r="F33" s="3">
        <v>1440</v>
      </c>
      <c r="G33" t="str">
        <f t="shared" si="0"/>
        <v>julho</v>
      </c>
    </row>
    <row r="34" spans="1:7" x14ac:dyDescent="0.3">
      <c r="A34" t="s">
        <v>1750</v>
      </c>
      <c r="B34" s="2">
        <v>45478</v>
      </c>
      <c r="C34" t="s">
        <v>3228</v>
      </c>
      <c r="D34">
        <v>11</v>
      </c>
      <c r="E34">
        <v>359</v>
      </c>
      <c r="F34" s="3">
        <v>28174.9</v>
      </c>
      <c r="G34" t="str">
        <f t="shared" si="0"/>
        <v>julho</v>
      </c>
    </row>
    <row r="35" spans="1:7" x14ac:dyDescent="0.3">
      <c r="A35" t="s">
        <v>1689</v>
      </c>
      <c r="B35" s="2">
        <v>45478</v>
      </c>
      <c r="C35" t="s">
        <v>3228</v>
      </c>
      <c r="D35">
        <v>9</v>
      </c>
      <c r="E35">
        <v>20</v>
      </c>
      <c r="F35" s="3">
        <v>1840</v>
      </c>
      <c r="G35" t="str">
        <f t="shared" si="0"/>
        <v>julho</v>
      </c>
    </row>
    <row r="36" spans="1:7" x14ac:dyDescent="0.3">
      <c r="A36" t="s">
        <v>1689</v>
      </c>
      <c r="B36" s="2">
        <v>45479</v>
      </c>
      <c r="C36" t="s">
        <v>3224</v>
      </c>
      <c r="D36">
        <v>11</v>
      </c>
      <c r="E36">
        <v>44</v>
      </c>
      <c r="F36" s="3">
        <v>4108</v>
      </c>
      <c r="G36" t="str">
        <f t="shared" si="0"/>
        <v>julho</v>
      </c>
    </row>
    <row r="37" spans="1:7" x14ac:dyDescent="0.3">
      <c r="A37" t="s">
        <v>1750</v>
      </c>
      <c r="B37" s="2">
        <v>45481</v>
      </c>
      <c r="C37" t="s">
        <v>3225</v>
      </c>
      <c r="D37">
        <v>16</v>
      </c>
      <c r="E37">
        <v>273</v>
      </c>
      <c r="F37" s="6">
        <v>21329.51</v>
      </c>
      <c r="G37" t="str">
        <f t="shared" si="0"/>
        <v>julho</v>
      </c>
    </row>
    <row r="38" spans="1:7" x14ac:dyDescent="0.3">
      <c r="A38" t="s">
        <v>1689</v>
      </c>
      <c r="B38" s="2">
        <v>45481</v>
      </c>
      <c r="C38" t="s">
        <v>3225</v>
      </c>
      <c r="D38">
        <v>3</v>
      </c>
      <c r="E38">
        <v>25</v>
      </c>
      <c r="F38" s="3">
        <v>1965</v>
      </c>
      <c r="G38" t="str">
        <f t="shared" si="0"/>
        <v>julho</v>
      </c>
    </row>
    <row r="39" spans="1:7" x14ac:dyDescent="0.3">
      <c r="A39" t="s">
        <v>1750</v>
      </c>
      <c r="B39" s="2">
        <v>45482</v>
      </c>
      <c r="C39" t="s">
        <v>3226</v>
      </c>
      <c r="D39">
        <v>10</v>
      </c>
      <c r="E39">
        <v>215</v>
      </c>
      <c r="F39" s="3">
        <v>16824.8</v>
      </c>
      <c r="G39" t="str">
        <f t="shared" si="0"/>
        <v>julho</v>
      </c>
    </row>
    <row r="40" spans="1:7" x14ac:dyDescent="0.3">
      <c r="A40" t="s">
        <v>1689</v>
      </c>
      <c r="B40" s="2">
        <v>45482</v>
      </c>
      <c r="C40" t="s">
        <v>3226</v>
      </c>
      <c r="D40">
        <v>2</v>
      </c>
      <c r="E40">
        <v>6</v>
      </c>
      <c r="F40" s="3">
        <v>470</v>
      </c>
      <c r="G40" t="str">
        <f t="shared" si="0"/>
        <v>julho</v>
      </c>
    </row>
    <row r="41" spans="1:7" x14ac:dyDescent="0.3">
      <c r="A41" t="s">
        <v>1750</v>
      </c>
      <c r="B41" s="2">
        <v>45483</v>
      </c>
      <c r="C41" t="s">
        <v>3227</v>
      </c>
      <c r="D41">
        <v>15</v>
      </c>
      <c r="E41">
        <v>325</v>
      </c>
      <c r="F41" s="3">
        <v>26074.799999999999</v>
      </c>
      <c r="G41" t="str">
        <f t="shared" si="0"/>
        <v>julho</v>
      </c>
    </row>
    <row r="42" spans="1:7" x14ac:dyDescent="0.3">
      <c r="A42" t="s">
        <v>1689</v>
      </c>
      <c r="B42" s="2">
        <v>45483</v>
      </c>
      <c r="C42" t="s">
        <v>3227</v>
      </c>
      <c r="D42">
        <v>9</v>
      </c>
      <c r="E42">
        <v>66</v>
      </c>
      <c r="F42" s="3">
        <v>5274</v>
      </c>
      <c r="G42" t="str">
        <f t="shared" si="0"/>
        <v>julho</v>
      </c>
    </row>
    <row r="43" spans="1:7" x14ac:dyDescent="0.3">
      <c r="A43" t="s">
        <v>1750</v>
      </c>
      <c r="B43" s="2">
        <v>45484</v>
      </c>
      <c r="C43" t="s">
        <v>3223</v>
      </c>
      <c r="D43">
        <v>10</v>
      </c>
      <c r="E43">
        <v>230</v>
      </c>
      <c r="F43" s="3">
        <v>18269.8</v>
      </c>
      <c r="G43" t="str">
        <f t="shared" si="0"/>
        <v>julho</v>
      </c>
    </row>
    <row r="44" spans="1:7" x14ac:dyDescent="0.3">
      <c r="A44" t="s">
        <v>1689</v>
      </c>
      <c r="B44" s="2">
        <v>45484</v>
      </c>
      <c r="C44" t="s">
        <v>3223</v>
      </c>
      <c r="D44">
        <v>4</v>
      </c>
      <c r="E44">
        <v>9</v>
      </c>
      <c r="F44" s="3">
        <v>860</v>
      </c>
      <c r="G44" t="str">
        <f t="shared" si="0"/>
        <v>julho</v>
      </c>
    </row>
    <row r="45" spans="1:7" x14ac:dyDescent="0.3">
      <c r="A45" t="s">
        <v>1750</v>
      </c>
      <c r="B45" s="2">
        <v>45485</v>
      </c>
      <c r="C45" t="s">
        <v>3228</v>
      </c>
      <c r="D45">
        <v>13</v>
      </c>
      <c r="E45">
        <v>285</v>
      </c>
      <c r="F45" s="3">
        <v>26676</v>
      </c>
      <c r="G45" t="str">
        <f t="shared" si="0"/>
        <v>julho</v>
      </c>
    </row>
    <row r="46" spans="1:7" x14ac:dyDescent="0.3">
      <c r="A46" t="s">
        <v>1689</v>
      </c>
      <c r="B46" s="2">
        <v>45485</v>
      </c>
      <c r="C46" t="s">
        <v>3228</v>
      </c>
      <c r="D46">
        <v>3</v>
      </c>
      <c r="E46">
        <v>7</v>
      </c>
      <c r="F46" s="3">
        <v>712</v>
      </c>
      <c r="G46" t="str">
        <f t="shared" si="0"/>
        <v>julho</v>
      </c>
    </row>
    <row r="47" spans="1:7" x14ac:dyDescent="0.3">
      <c r="A47" t="s">
        <v>1689</v>
      </c>
      <c r="B47" s="2">
        <v>45486</v>
      </c>
      <c r="C47" t="s">
        <v>3224</v>
      </c>
      <c r="D47">
        <v>6</v>
      </c>
      <c r="E47">
        <v>38</v>
      </c>
      <c r="F47" s="3">
        <v>3299</v>
      </c>
      <c r="G47" t="str">
        <f t="shared" si="0"/>
        <v>julho</v>
      </c>
    </row>
    <row r="48" spans="1:7" x14ac:dyDescent="0.3">
      <c r="A48" t="s">
        <v>1750</v>
      </c>
      <c r="B48" s="2">
        <v>45488</v>
      </c>
      <c r="C48" t="s">
        <v>3225</v>
      </c>
      <c r="D48">
        <v>8</v>
      </c>
      <c r="E48">
        <v>501</v>
      </c>
      <c r="F48" s="6">
        <v>39401.300000000003</v>
      </c>
      <c r="G48" t="str">
        <f t="shared" si="0"/>
        <v>julho</v>
      </c>
    </row>
    <row r="49" spans="1:7" x14ac:dyDescent="0.3">
      <c r="A49" t="s">
        <v>1689</v>
      </c>
      <c r="B49" s="2">
        <v>45488</v>
      </c>
      <c r="C49" t="s">
        <v>3225</v>
      </c>
      <c r="D49">
        <v>1</v>
      </c>
      <c r="E49">
        <v>2</v>
      </c>
      <c r="F49" s="3">
        <v>100</v>
      </c>
      <c r="G49" t="str">
        <f t="shared" si="0"/>
        <v>julho</v>
      </c>
    </row>
    <row r="50" spans="1:7" x14ac:dyDescent="0.3">
      <c r="A50" t="s">
        <v>1750</v>
      </c>
      <c r="B50" s="2">
        <v>45489</v>
      </c>
      <c r="C50" t="s">
        <v>3226</v>
      </c>
      <c r="D50">
        <v>12</v>
      </c>
      <c r="E50">
        <v>479</v>
      </c>
      <c r="F50" s="3">
        <v>37594.9</v>
      </c>
      <c r="G50" t="str">
        <f t="shared" si="0"/>
        <v>julho</v>
      </c>
    </row>
    <row r="51" spans="1:7" x14ac:dyDescent="0.3">
      <c r="A51" t="s">
        <v>1689</v>
      </c>
      <c r="B51" s="2">
        <v>45489</v>
      </c>
      <c r="C51" t="s">
        <v>3226</v>
      </c>
      <c r="D51">
        <v>2</v>
      </c>
      <c r="E51">
        <v>14</v>
      </c>
      <c r="F51" s="3">
        <v>1045</v>
      </c>
      <c r="G51" t="str">
        <f t="shared" si="0"/>
        <v>julho</v>
      </c>
    </row>
    <row r="52" spans="1:7" x14ac:dyDescent="0.3">
      <c r="A52" t="s">
        <v>1750</v>
      </c>
      <c r="B52" s="2">
        <v>45490</v>
      </c>
      <c r="C52" t="s">
        <v>3227</v>
      </c>
      <c r="D52">
        <v>9</v>
      </c>
      <c r="E52">
        <v>360</v>
      </c>
      <c r="F52" s="3">
        <v>28175</v>
      </c>
      <c r="G52" t="str">
        <f t="shared" si="0"/>
        <v>julho</v>
      </c>
    </row>
    <row r="53" spans="1:7" x14ac:dyDescent="0.3">
      <c r="A53" t="s">
        <v>1689</v>
      </c>
      <c r="B53" s="2">
        <v>45490</v>
      </c>
      <c r="C53" t="s">
        <v>3227</v>
      </c>
      <c r="D53">
        <v>8</v>
      </c>
      <c r="E53">
        <v>64</v>
      </c>
      <c r="F53" s="3">
        <v>4906</v>
      </c>
      <c r="G53" t="str">
        <f t="shared" si="0"/>
        <v>julho</v>
      </c>
    </row>
    <row r="54" spans="1:7" x14ac:dyDescent="0.3">
      <c r="A54" t="s">
        <v>1750</v>
      </c>
      <c r="B54" s="2">
        <v>45491</v>
      </c>
      <c r="C54" t="s">
        <v>3223</v>
      </c>
      <c r="D54">
        <v>13</v>
      </c>
      <c r="E54">
        <v>424</v>
      </c>
      <c r="F54" s="3">
        <v>30275</v>
      </c>
      <c r="G54" t="str">
        <f t="shared" si="0"/>
        <v>julho</v>
      </c>
    </row>
    <row r="55" spans="1:7" x14ac:dyDescent="0.3">
      <c r="A55" t="s">
        <v>1689</v>
      </c>
      <c r="B55" s="2">
        <v>45491</v>
      </c>
      <c r="C55" t="s">
        <v>3223</v>
      </c>
      <c r="D55">
        <v>2</v>
      </c>
      <c r="E55">
        <v>44</v>
      </c>
      <c r="F55" s="3">
        <v>3575</v>
      </c>
      <c r="G55" t="str">
        <f t="shared" si="0"/>
        <v>julho</v>
      </c>
    </row>
    <row r="56" spans="1:7" x14ac:dyDescent="0.3">
      <c r="A56" t="s">
        <v>1750</v>
      </c>
      <c r="B56" s="2">
        <v>45492</v>
      </c>
      <c r="C56" t="s">
        <v>3228</v>
      </c>
      <c r="D56">
        <v>7</v>
      </c>
      <c r="E56">
        <v>174</v>
      </c>
      <c r="F56" s="3">
        <v>14079.9</v>
      </c>
      <c r="G56" t="str">
        <f t="shared" si="0"/>
        <v>julho</v>
      </c>
    </row>
    <row r="57" spans="1:7" x14ac:dyDescent="0.3">
      <c r="A57" t="s">
        <v>1689</v>
      </c>
      <c r="B57" s="2">
        <v>45492</v>
      </c>
      <c r="C57" t="s">
        <v>3228</v>
      </c>
      <c r="D57">
        <v>2</v>
      </c>
      <c r="E57">
        <v>5</v>
      </c>
      <c r="F57" s="3">
        <v>730</v>
      </c>
      <c r="G57" t="str">
        <f t="shared" si="0"/>
        <v>julho</v>
      </c>
    </row>
    <row r="58" spans="1:7" x14ac:dyDescent="0.3">
      <c r="A58" t="s">
        <v>1689</v>
      </c>
      <c r="B58" s="2">
        <v>45493</v>
      </c>
      <c r="C58" t="s">
        <v>3224</v>
      </c>
      <c r="D58">
        <v>8</v>
      </c>
      <c r="E58">
        <v>59</v>
      </c>
      <c r="F58" s="3">
        <v>4990</v>
      </c>
      <c r="G58" t="str">
        <f t="shared" si="0"/>
        <v>julho</v>
      </c>
    </row>
    <row r="59" spans="1:7" x14ac:dyDescent="0.3">
      <c r="A59" t="s">
        <v>1750</v>
      </c>
      <c r="B59" s="2">
        <v>45495</v>
      </c>
      <c r="C59" t="s">
        <v>3225</v>
      </c>
      <c r="D59">
        <v>6</v>
      </c>
      <c r="E59">
        <v>90</v>
      </c>
      <c r="F59" s="6">
        <v>7377.91</v>
      </c>
      <c r="G59" t="str">
        <f t="shared" si="0"/>
        <v>julho</v>
      </c>
    </row>
    <row r="60" spans="1:7" x14ac:dyDescent="0.3">
      <c r="A60" t="s">
        <v>1689</v>
      </c>
      <c r="B60" s="2">
        <v>45495</v>
      </c>
      <c r="C60" t="s">
        <v>3225</v>
      </c>
      <c r="D60">
        <v>4</v>
      </c>
      <c r="E60">
        <v>6</v>
      </c>
      <c r="F60" s="3">
        <v>740</v>
      </c>
      <c r="G60" t="str">
        <f t="shared" si="0"/>
        <v>julho</v>
      </c>
    </row>
    <row r="61" spans="1:7" x14ac:dyDescent="0.3">
      <c r="A61" t="s">
        <v>1750</v>
      </c>
      <c r="B61" s="2">
        <v>45496</v>
      </c>
      <c r="C61" t="s">
        <v>3226</v>
      </c>
      <c r="D61">
        <v>11</v>
      </c>
      <c r="E61">
        <v>306</v>
      </c>
      <c r="F61" s="3">
        <v>25119.41</v>
      </c>
      <c r="G61" t="str">
        <f t="shared" si="0"/>
        <v>julho</v>
      </c>
    </row>
    <row r="62" spans="1:7" x14ac:dyDescent="0.3">
      <c r="A62" t="s">
        <v>1689</v>
      </c>
      <c r="B62" s="2">
        <v>45496</v>
      </c>
      <c r="C62" t="s">
        <v>3226</v>
      </c>
      <c r="D62">
        <v>4</v>
      </c>
      <c r="E62">
        <v>13</v>
      </c>
      <c r="F62" s="3">
        <v>1230</v>
      </c>
      <c r="G62" t="str">
        <f t="shared" si="0"/>
        <v>julho</v>
      </c>
    </row>
    <row r="63" spans="1:7" x14ac:dyDescent="0.3">
      <c r="A63" t="s">
        <v>1750</v>
      </c>
      <c r="B63" s="2">
        <v>45497</v>
      </c>
      <c r="C63" t="s">
        <v>3227</v>
      </c>
      <c r="D63">
        <v>5</v>
      </c>
      <c r="E63">
        <v>56</v>
      </c>
      <c r="F63" s="3">
        <v>4649.8</v>
      </c>
      <c r="G63" t="str">
        <f t="shared" si="0"/>
        <v>julho</v>
      </c>
    </row>
    <row r="64" spans="1:7" x14ac:dyDescent="0.3">
      <c r="A64" t="s">
        <v>1689</v>
      </c>
      <c r="B64" s="2">
        <v>45497</v>
      </c>
      <c r="C64" t="s">
        <v>3227</v>
      </c>
      <c r="D64">
        <v>1</v>
      </c>
      <c r="E64">
        <v>4</v>
      </c>
      <c r="F64" s="3">
        <v>325</v>
      </c>
      <c r="G64" t="str">
        <f t="shared" si="0"/>
        <v>julho</v>
      </c>
    </row>
    <row r="65" spans="1:7" x14ac:dyDescent="0.3">
      <c r="A65" t="s">
        <v>1750</v>
      </c>
      <c r="B65" s="2">
        <v>45498</v>
      </c>
      <c r="C65" t="s">
        <v>3223</v>
      </c>
      <c r="D65">
        <v>5</v>
      </c>
      <c r="E65">
        <v>161</v>
      </c>
      <c r="F65" s="3">
        <v>12880.82</v>
      </c>
      <c r="G65" t="str">
        <f t="shared" si="0"/>
        <v>julho</v>
      </c>
    </row>
    <row r="66" spans="1:7" x14ac:dyDescent="0.3">
      <c r="A66" t="s">
        <v>1689</v>
      </c>
      <c r="B66" s="2">
        <v>45498</v>
      </c>
      <c r="C66" t="s">
        <v>3223</v>
      </c>
      <c r="D66">
        <v>3</v>
      </c>
      <c r="E66">
        <v>15</v>
      </c>
      <c r="F66" s="3">
        <v>1054</v>
      </c>
      <c r="G66" t="str">
        <f t="shared" si="0"/>
        <v>julho</v>
      </c>
    </row>
    <row r="67" spans="1:7" x14ac:dyDescent="0.3">
      <c r="A67" t="s">
        <v>1750</v>
      </c>
      <c r="B67" s="2">
        <v>45499</v>
      </c>
      <c r="C67" t="s">
        <v>3228</v>
      </c>
      <c r="D67">
        <v>7</v>
      </c>
      <c r="E67">
        <v>174</v>
      </c>
      <c r="F67" s="3">
        <v>13750</v>
      </c>
      <c r="G67" t="str">
        <f t="shared" ref="G67:G130" si="1">TEXT(B67,"MMMM")</f>
        <v>julho</v>
      </c>
    </row>
    <row r="68" spans="1:7" x14ac:dyDescent="0.3">
      <c r="A68" t="s">
        <v>1689</v>
      </c>
      <c r="B68" s="2">
        <v>45499</v>
      </c>
      <c r="C68" t="s">
        <v>3228</v>
      </c>
      <c r="D68">
        <v>6</v>
      </c>
      <c r="E68">
        <v>32</v>
      </c>
      <c r="F68" s="3">
        <v>2815</v>
      </c>
      <c r="G68" t="str">
        <f t="shared" si="1"/>
        <v>julho</v>
      </c>
    </row>
    <row r="69" spans="1:7" x14ac:dyDescent="0.3">
      <c r="A69" t="s">
        <v>1689</v>
      </c>
      <c r="B69" s="2">
        <v>45500</v>
      </c>
      <c r="C69" t="s">
        <v>3224</v>
      </c>
      <c r="D69">
        <v>3</v>
      </c>
      <c r="E69">
        <v>21</v>
      </c>
      <c r="F69" s="3">
        <v>1825</v>
      </c>
      <c r="G69" t="str">
        <f t="shared" si="1"/>
        <v>julho</v>
      </c>
    </row>
    <row r="70" spans="1:7" x14ac:dyDescent="0.3">
      <c r="A70" t="s">
        <v>1750</v>
      </c>
      <c r="B70" s="2">
        <v>45502</v>
      </c>
      <c r="C70" t="s">
        <v>3225</v>
      </c>
      <c r="D70">
        <v>11</v>
      </c>
      <c r="E70">
        <v>247</v>
      </c>
      <c r="F70" s="6">
        <v>20717.62</v>
      </c>
      <c r="G70" t="str">
        <f t="shared" si="1"/>
        <v>julho</v>
      </c>
    </row>
    <row r="71" spans="1:7" x14ac:dyDescent="0.3">
      <c r="A71" t="s">
        <v>1689</v>
      </c>
      <c r="B71" s="2">
        <v>45502</v>
      </c>
      <c r="C71" t="s">
        <v>3225</v>
      </c>
      <c r="D71">
        <v>1</v>
      </c>
      <c r="E71">
        <v>1</v>
      </c>
      <c r="F71" s="3">
        <v>80</v>
      </c>
      <c r="G71" t="str">
        <f t="shared" si="1"/>
        <v>julho</v>
      </c>
    </row>
    <row r="72" spans="1:7" x14ac:dyDescent="0.3">
      <c r="A72" t="s">
        <v>1750</v>
      </c>
      <c r="B72" s="2">
        <v>45503</v>
      </c>
      <c r="C72" t="s">
        <v>3226</v>
      </c>
      <c r="D72">
        <v>8</v>
      </c>
      <c r="E72">
        <v>386</v>
      </c>
      <c r="F72" s="3">
        <v>30980</v>
      </c>
      <c r="G72" t="str">
        <f t="shared" si="1"/>
        <v>julho</v>
      </c>
    </row>
    <row r="73" spans="1:7" x14ac:dyDescent="0.3">
      <c r="A73" t="s">
        <v>1689</v>
      </c>
      <c r="B73" s="2">
        <v>45503</v>
      </c>
      <c r="C73" t="s">
        <v>3226</v>
      </c>
      <c r="D73">
        <v>4</v>
      </c>
      <c r="E73">
        <v>11</v>
      </c>
      <c r="F73" s="3">
        <v>1180</v>
      </c>
      <c r="G73" t="str">
        <f t="shared" si="1"/>
        <v>julho</v>
      </c>
    </row>
    <row r="74" spans="1:7" x14ac:dyDescent="0.3">
      <c r="A74" t="s">
        <v>1750</v>
      </c>
      <c r="B74" s="2">
        <v>45504</v>
      </c>
      <c r="C74" t="s">
        <v>3227</v>
      </c>
      <c r="D74">
        <v>15</v>
      </c>
      <c r="E74">
        <v>458</v>
      </c>
      <c r="F74" s="3">
        <v>36347.910000000003</v>
      </c>
      <c r="G74" t="str">
        <f t="shared" si="1"/>
        <v>julho</v>
      </c>
    </row>
    <row r="75" spans="1:7" x14ac:dyDescent="0.3">
      <c r="A75" t="s">
        <v>1689</v>
      </c>
      <c r="B75" s="2">
        <v>45504</v>
      </c>
      <c r="C75" t="s">
        <v>3227</v>
      </c>
      <c r="D75">
        <v>6</v>
      </c>
      <c r="E75">
        <v>38</v>
      </c>
      <c r="F75" s="3">
        <v>3090</v>
      </c>
      <c r="G75" t="str">
        <f t="shared" si="1"/>
        <v>julho</v>
      </c>
    </row>
    <row r="76" spans="1:7" x14ac:dyDescent="0.3">
      <c r="A76" t="s">
        <v>1750</v>
      </c>
      <c r="B76" s="2">
        <v>45505</v>
      </c>
      <c r="C76" t="s">
        <v>3223</v>
      </c>
      <c r="D76">
        <v>18</v>
      </c>
      <c r="E76">
        <v>386</v>
      </c>
      <c r="F76" s="3">
        <v>31431.71</v>
      </c>
      <c r="G76" t="str">
        <f t="shared" si="1"/>
        <v>agosto</v>
      </c>
    </row>
    <row r="77" spans="1:7" x14ac:dyDescent="0.3">
      <c r="A77" t="s">
        <v>1689</v>
      </c>
      <c r="B77" s="2">
        <v>45505</v>
      </c>
      <c r="C77" t="s">
        <v>3223</v>
      </c>
      <c r="D77">
        <v>4</v>
      </c>
      <c r="E77">
        <v>17</v>
      </c>
      <c r="F77" s="3">
        <v>1475</v>
      </c>
      <c r="G77" t="str">
        <f t="shared" si="1"/>
        <v>agosto</v>
      </c>
    </row>
    <row r="78" spans="1:7" x14ac:dyDescent="0.3">
      <c r="A78" t="s">
        <v>1750</v>
      </c>
      <c r="B78" s="2">
        <v>45506</v>
      </c>
      <c r="C78" t="s">
        <v>3228</v>
      </c>
      <c r="D78">
        <v>4</v>
      </c>
      <c r="E78">
        <v>411</v>
      </c>
      <c r="F78" s="3">
        <v>33015</v>
      </c>
      <c r="G78" t="str">
        <f t="shared" si="1"/>
        <v>agosto</v>
      </c>
    </row>
    <row r="79" spans="1:7" x14ac:dyDescent="0.3">
      <c r="A79" t="s">
        <v>1689</v>
      </c>
      <c r="B79" s="2">
        <v>45506</v>
      </c>
      <c r="C79" t="s">
        <v>3228</v>
      </c>
      <c r="D79">
        <v>2</v>
      </c>
      <c r="E79">
        <v>19</v>
      </c>
      <c r="F79" s="3">
        <v>1430</v>
      </c>
      <c r="G79" t="str">
        <f t="shared" si="1"/>
        <v>agosto</v>
      </c>
    </row>
    <row r="80" spans="1:7" x14ac:dyDescent="0.3">
      <c r="A80" t="s">
        <v>1689</v>
      </c>
      <c r="B80" s="2">
        <v>45507</v>
      </c>
      <c r="C80" t="s">
        <v>3224</v>
      </c>
      <c r="D80">
        <v>10</v>
      </c>
      <c r="E80">
        <v>53</v>
      </c>
      <c r="F80" s="3">
        <v>4868</v>
      </c>
      <c r="G80" t="str">
        <f t="shared" si="1"/>
        <v>agosto</v>
      </c>
    </row>
    <row r="81" spans="1:7" x14ac:dyDescent="0.3">
      <c r="A81" t="s">
        <v>1750</v>
      </c>
      <c r="B81" s="2">
        <v>45509</v>
      </c>
      <c r="C81" t="s">
        <v>3225</v>
      </c>
      <c r="D81">
        <v>17</v>
      </c>
      <c r="E81">
        <v>418</v>
      </c>
      <c r="F81" s="6">
        <v>29788.6</v>
      </c>
      <c r="G81" t="str">
        <f t="shared" si="1"/>
        <v>agosto</v>
      </c>
    </row>
    <row r="82" spans="1:7" x14ac:dyDescent="0.3">
      <c r="A82" t="s">
        <v>1689</v>
      </c>
      <c r="B82" s="2">
        <v>45509</v>
      </c>
      <c r="C82" t="s">
        <v>3225</v>
      </c>
      <c r="D82">
        <v>3</v>
      </c>
      <c r="E82">
        <v>27</v>
      </c>
      <c r="F82" s="3">
        <v>2365</v>
      </c>
      <c r="G82" t="str">
        <f t="shared" si="1"/>
        <v>agosto</v>
      </c>
    </row>
    <row r="83" spans="1:7" x14ac:dyDescent="0.3">
      <c r="A83" t="s">
        <v>1750</v>
      </c>
      <c r="B83" s="2">
        <v>45510</v>
      </c>
      <c r="C83" t="s">
        <v>3226</v>
      </c>
      <c r="D83">
        <v>7</v>
      </c>
      <c r="E83">
        <v>160</v>
      </c>
      <c r="F83" s="3">
        <v>12719.9</v>
      </c>
      <c r="G83" t="str">
        <f t="shared" si="1"/>
        <v>agosto</v>
      </c>
    </row>
    <row r="84" spans="1:7" x14ac:dyDescent="0.3">
      <c r="A84" t="s">
        <v>1689</v>
      </c>
      <c r="B84" s="2">
        <v>45510</v>
      </c>
      <c r="C84" t="s">
        <v>3226</v>
      </c>
      <c r="D84">
        <v>6</v>
      </c>
      <c r="E84">
        <v>43</v>
      </c>
      <c r="F84" s="3">
        <v>3210</v>
      </c>
      <c r="G84" t="str">
        <f t="shared" si="1"/>
        <v>agosto</v>
      </c>
    </row>
    <row r="85" spans="1:7" x14ac:dyDescent="0.3">
      <c r="A85" t="s">
        <v>1750</v>
      </c>
      <c r="B85" s="2">
        <v>45511</v>
      </c>
      <c r="C85" t="s">
        <v>3227</v>
      </c>
      <c r="D85">
        <v>9</v>
      </c>
      <c r="E85">
        <v>144</v>
      </c>
      <c r="F85" s="3">
        <v>11024.8</v>
      </c>
      <c r="G85" t="str">
        <f t="shared" si="1"/>
        <v>agosto</v>
      </c>
    </row>
    <row r="86" spans="1:7" x14ac:dyDescent="0.3">
      <c r="A86" t="s">
        <v>1689</v>
      </c>
      <c r="B86" s="2">
        <v>45511</v>
      </c>
      <c r="C86" t="s">
        <v>3227</v>
      </c>
      <c r="D86">
        <v>6</v>
      </c>
      <c r="E86">
        <v>15</v>
      </c>
      <c r="F86" s="3">
        <v>1140</v>
      </c>
      <c r="G86" t="str">
        <f t="shared" si="1"/>
        <v>agosto</v>
      </c>
    </row>
    <row r="87" spans="1:7" x14ac:dyDescent="0.3">
      <c r="A87" t="s">
        <v>1750</v>
      </c>
      <c r="B87" s="2">
        <v>45512</v>
      </c>
      <c r="C87" t="s">
        <v>3223</v>
      </c>
      <c r="D87">
        <v>14</v>
      </c>
      <c r="E87">
        <v>300</v>
      </c>
      <c r="F87" s="3">
        <v>22685</v>
      </c>
      <c r="G87" t="str">
        <f t="shared" si="1"/>
        <v>agosto</v>
      </c>
    </row>
    <row r="88" spans="1:7" x14ac:dyDescent="0.3">
      <c r="A88" t="s">
        <v>1689</v>
      </c>
      <c r="B88" s="2">
        <v>45512</v>
      </c>
      <c r="C88" t="s">
        <v>3223</v>
      </c>
      <c r="D88">
        <v>9</v>
      </c>
      <c r="E88">
        <v>11</v>
      </c>
      <c r="F88" s="3">
        <v>915</v>
      </c>
      <c r="G88" t="str">
        <f t="shared" si="1"/>
        <v>agosto</v>
      </c>
    </row>
    <row r="89" spans="1:7" x14ac:dyDescent="0.3">
      <c r="A89" t="s">
        <v>1750</v>
      </c>
      <c r="B89" s="2">
        <v>45513</v>
      </c>
      <c r="C89" t="s">
        <v>3228</v>
      </c>
      <c r="D89">
        <v>7</v>
      </c>
      <c r="E89">
        <v>525</v>
      </c>
      <c r="F89" s="3">
        <v>40730.35</v>
      </c>
      <c r="G89" t="str">
        <f t="shared" si="1"/>
        <v>agosto</v>
      </c>
    </row>
    <row r="90" spans="1:7" x14ac:dyDescent="0.3">
      <c r="A90" t="s">
        <v>1689</v>
      </c>
      <c r="B90" s="2">
        <v>45513</v>
      </c>
      <c r="C90" t="s">
        <v>3228</v>
      </c>
      <c r="D90">
        <v>10</v>
      </c>
      <c r="E90">
        <v>76</v>
      </c>
      <c r="F90" s="3">
        <v>5675</v>
      </c>
      <c r="G90" t="str">
        <f t="shared" si="1"/>
        <v>agosto</v>
      </c>
    </row>
    <row r="91" spans="1:7" x14ac:dyDescent="0.3">
      <c r="A91" t="s">
        <v>1689</v>
      </c>
      <c r="B91" s="2">
        <v>45514</v>
      </c>
      <c r="C91" t="s">
        <v>3224</v>
      </c>
      <c r="D91">
        <v>10</v>
      </c>
      <c r="E91">
        <v>22</v>
      </c>
      <c r="F91" s="3">
        <v>1925</v>
      </c>
      <c r="G91" t="str">
        <f t="shared" si="1"/>
        <v>agosto</v>
      </c>
    </row>
    <row r="92" spans="1:7" x14ac:dyDescent="0.3">
      <c r="A92" t="s">
        <v>1750</v>
      </c>
      <c r="B92" s="2">
        <v>45516</v>
      </c>
      <c r="C92" t="s">
        <v>3225</v>
      </c>
      <c r="D92">
        <v>8</v>
      </c>
      <c r="E92">
        <v>260</v>
      </c>
      <c r="F92" s="6">
        <v>20829.8</v>
      </c>
      <c r="G92" t="str">
        <f t="shared" si="1"/>
        <v>agosto</v>
      </c>
    </row>
    <row r="93" spans="1:7" x14ac:dyDescent="0.3">
      <c r="A93" t="s">
        <v>1689</v>
      </c>
      <c r="B93" s="2">
        <v>45516</v>
      </c>
      <c r="C93" t="s">
        <v>3225</v>
      </c>
      <c r="D93">
        <v>3</v>
      </c>
      <c r="E93">
        <v>5</v>
      </c>
      <c r="F93" s="3">
        <v>550</v>
      </c>
      <c r="G93" t="str">
        <f t="shared" si="1"/>
        <v>agosto</v>
      </c>
    </row>
    <row r="94" spans="1:7" x14ac:dyDescent="0.3">
      <c r="A94" t="s">
        <v>1750</v>
      </c>
      <c r="B94" s="2">
        <v>45517</v>
      </c>
      <c r="C94" t="s">
        <v>3226</v>
      </c>
      <c r="D94">
        <v>14</v>
      </c>
      <c r="E94">
        <v>646</v>
      </c>
      <c r="F94" s="3">
        <v>51549.9</v>
      </c>
      <c r="G94" t="str">
        <f t="shared" si="1"/>
        <v>agosto</v>
      </c>
    </row>
    <row r="95" spans="1:7" x14ac:dyDescent="0.3">
      <c r="A95" t="s">
        <v>1689</v>
      </c>
      <c r="B95" s="2">
        <v>45517</v>
      </c>
      <c r="C95" t="s">
        <v>3226</v>
      </c>
      <c r="D95">
        <v>4</v>
      </c>
      <c r="E95">
        <v>22</v>
      </c>
      <c r="F95" s="3">
        <v>1520</v>
      </c>
      <c r="G95" t="str">
        <f t="shared" si="1"/>
        <v>agosto</v>
      </c>
    </row>
    <row r="96" spans="1:7" x14ac:dyDescent="0.3">
      <c r="A96" t="s">
        <v>1750</v>
      </c>
      <c r="B96" s="2">
        <v>45518</v>
      </c>
      <c r="C96" t="s">
        <v>3227</v>
      </c>
      <c r="D96">
        <v>6</v>
      </c>
      <c r="E96">
        <v>128</v>
      </c>
      <c r="F96" s="3">
        <v>9839.9</v>
      </c>
      <c r="G96" t="str">
        <f t="shared" si="1"/>
        <v>agosto</v>
      </c>
    </row>
    <row r="97" spans="1:7" x14ac:dyDescent="0.3">
      <c r="A97" t="s">
        <v>1689</v>
      </c>
      <c r="B97" s="2">
        <v>45518</v>
      </c>
      <c r="C97" t="s">
        <v>3227</v>
      </c>
      <c r="D97">
        <v>1</v>
      </c>
      <c r="E97">
        <v>26</v>
      </c>
      <c r="F97" s="3">
        <v>1775</v>
      </c>
      <c r="G97" t="str">
        <f t="shared" si="1"/>
        <v>agosto</v>
      </c>
    </row>
    <row r="98" spans="1:7" x14ac:dyDescent="0.3">
      <c r="A98" t="s">
        <v>1750</v>
      </c>
      <c r="B98" s="2">
        <v>45519</v>
      </c>
      <c r="C98" t="s">
        <v>3223</v>
      </c>
      <c r="D98">
        <v>14</v>
      </c>
      <c r="E98">
        <v>459</v>
      </c>
      <c r="F98" s="3">
        <v>35609.9</v>
      </c>
      <c r="G98" t="str">
        <f t="shared" si="1"/>
        <v>agosto</v>
      </c>
    </row>
    <row r="99" spans="1:7" x14ac:dyDescent="0.3">
      <c r="A99" t="s">
        <v>1689</v>
      </c>
      <c r="B99" s="2">
        <v>45519</v>
      </c>
      <c r="C99" t="s">
        <v>3223</v>
      </c>
      <c r="D99">
        <v>8</v>
      </c>
      <c r="E99">
        <v>70</v>
      </c>
      <c r="F99" s="3">
        <v>5775</v>
      </c>
      <c r="G99" t="str">
        <f t="shared" si="1"/>
        <v>agosto</v>
      </c>
    </row>
    <row r="100" spans="1:7" x14ac:dyDescent="0.3">
      <c r="A100" t="s">
        <v>1750</v>
      </c>
      <c r="B100" s="2">
        <v>45520</v>
      </c>
      <c r="C100" t="s">
        <v>3228</v>
      </c>
      <c r="D100">
        <v>12</v>
      </c>
      <c r="E100">
        <v>197</v>
      </c>
      <c r="F100" s="3">
        <v>15430.8</v>
      </c>
      <c r="G100" t="str">
        <f t="shared" si="1"/>
        <v>agosto</v>
      </c>
    </row>
    <row r="101" spans="1:7" x14ac:dyDescent="0.3">
      <c r="A101" t="s">
        <v>1689</v>
      </c>
      <c r="B101" s="2">
        <v>45520</v>
      </c>
      <c r="C101" t="s">
        <v>3228</v>
      </c>
      <c r="D101">
        <v>3</v>
      </c>
      <c r="E101">
        <v>4</v>
      </c>
      <c r="F101" s="3">
        <v>485</v>
      </c>
      <c r="G101" t="str">
        <f t="shared" si="1"/>
        <v>agosto</v>
      </c>
    </row>
    <row r="102" spans="1:7" x14ac:dyDescent="0.3">
      <c r="A102" t="s">
        <v>1689</v>
      </c>
      <c r="B102" s="2">
        <v>45521</v>
      </c>
      <c r="C102" t="s">
        <v>3224</v>
      </c>
      <c r="D102">
        <v>12</v>
      </c>
      <c r="E102">
        <v>77</v>
      </c>
      <c r="F102" s="3">
        <v>6280</v>
      </c>
      <c r="G102" t="str">
        <f t="shared" si="1"/>
        <v>agosto</v>
      </c>
    </row>
    <row r="103" spans="1:7" x14ac:dyDescent="0.3">
      <c r="A103" t="s">
        <v>1750</v>
      </c>
      <c r="B103" s="2">
        <v>45523</v>
      </c>
      <c r="C103" t="s">
        <v>3225</v>
      </c>
      <c r="D103">
        <v>6</v>
      </c>
      <c r="E103">
        <v>323</v>
      </c>
      <c r="F103" s="6">
        <v>22523.4</v>
      </c>
      <c r="G103" t="str">
        <f t="shared" si="1"/>
        <v>agosto</v>
      </c>
    </row>
    <row r="104" spans="1:7" x14ac:dyDescent="0.3">
      <c r="A104" t="s">
        <v>1689</v>
      </c>
      <c r="B104" s="2">
        <v>45523</v>
      </c>
      <c r="C104" t="s">
        <v>3225</v>
      </c>
      <c r="D104">
        <v>1</v>
      </c>
      <c r="E104">
        <v>9</v>
      </c>
      <c r="F104" s="3">
        <v>720</v>
      </c>
      <c r="G104" t="str">
        <f t="shared" si="1"/>
        <v>agosto</v>
      </c>
    </row>
    <row r="105" spans="1:7" x14ac:dyDescent="0.3">
      <c r="A105" t="s">
        <v>1750</v>
      </c>
      <c r="B105" s="2">
        <v>45524</v>
      </c>
      <c r="C105" t="s">
        <v>3226</v>
      </c>
      <c r="D105">
        <v>8</v>
      </c>
      <c r="E105">
        <v>366</v>
      </c>
      <c r="F105" s="3">
        <v>28720</v>
      </c>
      <c r="G105" t="str">
        <f t="shared" si="1"/>
        <v>agosto</v>
      </c>
    </row>
    <row r="106" spans="1:7" x14ac:dyDescent="0.3">
      <c r="A106" t="s">
        <v>1689</v>
      </c>
      <c r="B106" s="2">
        <v>45524</v>
      </c>
      <c r="C106" t="s">
        <v>3226</v>
      </c>
      <c r="D106">
        <v>4</v>
      </c>
      <c r="E106">
        <v>19</v>
      </c>
      <c r="F106" s="3">
        <v>1564</v>
      </c>
      <c r="G106" t="str">
        <f t="shared" si="1"/>
        <v>agosto</v>
      </c>
    </row>
    <row r="107" spans="1:7" x14ac:dyDescent="0.3">
      <c r="A107" t="s">
        <v>1750</v>
      </c>
      <c r="B107" s="2">
        <v>45525</v>
      </c>
      <c r="C107" t="s">
        <v>3227</v>
      </c>
      <c r="D107">
        <v>6</v>
      </c>
      <c r="E107">
        <v>260</v>
      </c>
      <c r="F107" s="3">
        <v>20538.41</v>
      </c>
      <c r="G107" t="str">
        <f t="shared" si="1"/>
        <v>agosto</v>
      </c>
    </row>
    <row r="108" spans="1:7" x14ac:dyDescent="0.3">
      <c r="A108" t="s">
        <v>1689</v>
      </c>
      <c r="B108" s="2">
        <v>45525</v>
      </c>
      <c r="C108" t="s">
        <v>3227</v>
      </c>
      <c r="D108">
        <v>5</v>
      </c>
      <c r="E108">
        <v>52</v>
      </c>
      <c r="F108" s="3">
        <v>4225</v>
      </c>
      <c r="G108" t="str">
        <f t="shared" si="1"/>
        <v>agosto</v>
      </c>
    </row>
    <row r="109" spans="1:7" x14ac:dyDescent="0.3">
      <c r="A109" t="s">
        <v>1750</v>
      </c>
      <c r="B109" s="2">
        <v>45526</v>
      </c>
      <c r="C109" t="s">
        <v>3223</v>
      </c>
      <c r="D109">
        <v>13</v>
      </c>
      <c r="E109">
        <v>547</v>
      </c>
      <c r="F109" s="3">
        <v>43198.3</v>
      </c>
      <c r="G109" t="str">
        <f t="shared" si="1"/>
        <v>agosto</v>
      </c>
    </row>
    <row r="110" spans="1:7" x14ac:dyDescent="0.3">
      <c r="A110" t="s">
        <v>1689</v>
      </c>
      <c r="B110" s="2">
        <v>45526</v>
      </c>
      <c r="C110" t="s">
        <v>3223</v>
      </c>
      <c r="D110">
        <v>5</v>
      </c>
      <c r="E110">
        <v>26</v>
      </c>
      <c r="F110" s="3">
        <v>2080</v>
      </c>
      <c r="G110" t="str">
        <f t="shared" si="1"/>
        <v>agosto</v>
      </c>
    </row>
    <row r="111" spans="1:7" x14ac:dyDescent="0.3">
      <c r="A111" t="s">
        <v>1750</v>
      </c>
      <c r="B111" s="2">
        <v>45527</v>
      </c>
      <c r="C111" t="s">
        <v>3228</v>
      </c>
      <c r="D111">
        <v>6</v>
      </c>
      <c r="E111">
        <v>255</v>
      </c>
      <c r="F111" s="3">
        <v>18760</v>
      </c>
      <c r="G111" t="str">
        <f t="shared" si="1"/>
        <v>agosto</v>
      </c>
    </row>
    <row r="112" spans="1:7" x14ac:dyDescent="0.3">
      <c r="A112" t="s">
        <v>1689</v>
      </c>
      <c r="B112" s="2">
        <v>45527</v>
      </c>
      <c r="C112" t="s">
        <v>3228</v>
      </c>
      <c r="D112">
        <v>3</v>
      </c>
      <c r="E112">
        <v>37</v>
      </c>
      <c r="F112" s="3">
        <v>2905</v>
      </c>
      <c r="G112" t="str">
        <f t="shared" si="1"/>
        <v>agosto</v>
      </c>
    </row>
    <row r="113" spans="1:7" x14ac:dyDescent="0.3">
      <c r="A113" t="s">
        <v>1689</v>
      </c>
      <c r="B113" s="2">
        <v>45528</v>
      </c>
      <c r="C113" t="s">
        <v>3224</v>
      </c>
      <c r="D113">
        <v>4</v>
      </c>
      <c r="E113">
        <v>26</v>
      </c>
      <c r="F113" s="3">
        <v>2075</v>
      </c>
      <c r="G113" t="str">
        <f t="shared" si="1"/>
        <v>agosto</v>
      </c>
    </row>
    <row r="114" spans="1:7" x14ac:dyDescent="0.3">
      <c r="A114" t="s">
        <v>1750</v>
      </c>
      <c r="B114" s="2">
        <v>45530</v>
      </c>
      <c r="C114" t="s">
        <v>3225</v>
      </c>
      <c r="D114">
        <v>3</v>
      </c>
      <c r="E114">
        <v>4</v>
      </c>
      <c r="F114" s="6">
        <v>865.6</v>
      </c>
      <c r="G114" t="str">
        <f t="shared" si="1"/>
        <v>agosto</v>
      </c>
    </row>
    <row r="115" spans="1:7" x14ac:dyDescent="0.3">
      <c r="A115" t="s">
        <v>1750</v>
      </c>
      <c r="B115" s="2">
        <v>45531</v>
      </c>
      <c r="C115" t="s">
        <v>3226</v>
      </c>
      <c r="D115">
        <v>9</v>
      </c>
      <c r="E115">
        <v>322</v>
      </c>
      <c r="F115" s="3">
        <v>21923.4</v>
      </c>
      <c r="G115" t="str">
        <f t="shared" si="1"/>
        <v>agosto</v>
      </c>
    </row>
    <row r="116" spans="1:7" x14ac:dyDescent="0.3">
      <c r="A116" t="s">
        <v>1689</v>
      </c>
      <c r="B116" s="2">
        <v>45531</v>
      </c>
      <c r="C116" t="s">
        <v>3226</v>
      </c>
      <c r="D116">
        <v>3</v>
      </c>
      <c r="E116">
        <v>3</v>
      </c>
      <c r="F116" s="3">
        <v>400</v>
      </c>
      <c r="G116" t="str">
        <f t="shared" si="1"/>
        <v>agosto</v>
      </c>
    </row>
    <row r="117" spans="1:7" x14ac:dyDescent="0.3">
      <c r="A117" t="s">
        <v>1750</v>
      </c>
      <c r="B117" s="2">
        <v>45532</v>
      </c>
      <c r="C117" t="s">
        <v>3227</v>
      </c>
      <c r="D117">
        <v>13</v>
      </c>
      <c r="E117">
        <v>192</v>
      </c>
      <c r="F117" s="3">
        <v>15803.4</v>
      </c>
      <c r="G117" t="str">
        <f t="shared" si="1"/>
        <v>agosto</v>
      </c>
    </row>
    <row r="118" spans="1:7" x14ac:dyDescent="0.3">
      <c r="A118" t="s">
        <v>1689</v>
      </c>
      <c r="B118" s="2">
        <v>45532</v>
      </c>
      <c r="C118" t="s">
        <v>3227</v>
      </c>
      <c r="D118">
        <v>5</v>
      </c>
      <c r="E118">
        <v>33</v>
      </c>
      <c r="F118" s="3">
        <v>2749</v>
      </c>
      <c r="G118" t="str">
        <f t="shared" si="1"/>
        <v>agosto</v>
      </c>
    </row>
    <row r="119" spans="1:7" x14ac:dyDescent="0.3">
      <c r="A119" t="s">
        <v>1750</v>
      </c>
      <c r="B119" s="2">
        <v>45533</v>
      </c>
      <c r="C119" t="s">
        <v>3223</v>
      </c>
      <c r="D119">
        <v>12</v>
      </c>
      <c r="E119">
        <v>520</v>
      </c>
      <c r="F119" s="3">
        <v>41738.400000000001</v>
      </c>
      <c r="G119" t="str">
        <f t="shared" si="1"/>
        <v>agosto</v>
      </c>
    </row>
    <row r="120" spans="1:7" x14ac:dyDescent="0.3">
      <c r="A120" t="s">
        <v>1689</v>
      </c>
      <c r="B120" s="2">
        <v>45533</v>
      </c>
      <c r="C120" t="s">
        <v>3223</v>
      </c>
      <c r="D120">
        <v>3</v>
      </c>
      <c r="E120">
        <v>3</v>
      </c>
      <c r="F120" s="3">
        <v>289</v>
      </c>
      <c r="G120" t="str">
        <f t="shared" si="1"/>
        <v>agosto</v>
      </c>
    </row>
    <row r="121" spans="1:7" x14ac:dyDescent="0.3">
      <c r="A121" t="s">
        <v>1750</v>
      </c>
      <c r="B121" s="2">
        <v>45534</v>
      </c>
      <c r="C121" t="s">
        <v>3228</v>
      </c>
      <c r="D121">
        <v>7</v>
      </c>
      <c r="E121">
        <v>230</v>
      </c>
      <c r="F121" s="3">
        <v>14575</v>
      </c>
      <c r="G121" t="str">
        <f t="shared" si="1"/>
        <v>agosto</v>
      </c>
    </row>
    <row r="122" spans="1:7" x14ac:dyDescent="0.3">
      <c r="A122" t="s">
        <v>1689</v>
      </c>
      <c r="B122" s="2">
        <v>45534</v>
      </c>
      <c r="C122" t="s">
        <v>3228</v>
      </c>
      <c r="D122">
        <v>6</v>
      </c>
      <c r="E122">
        <v>74</v>
      </c>
      <c r="F122" s="3">
        <v>5545</v>
      </c>
      <c r="G122" t="str">
        <f t="shared" si="1"/>
        <v>agosto</v>
      </c>
    </row>
    <row r="123" spans="1:7" x14ac:dyDescent="0.3">
      <c r="A123" t="s">
        <v>1689</v>
      </c>
      <c r="B123" s="2">
        <v>45535</v>
      </c>
      <c r="C123" t="s">
        <v>3224</v>
      </c>
      <c r="D123">
        <v>15</v>
      </c>
      <c r="E123">
        <v>37</v>
      </c>
      <c r="F123" s="3">
        <v>3855</v>
      </c>
      <c r="G123" t="str">
        <f t="shared" si="1"/>
        <v>agosto</v>
      </c>
    </row>
    <row r="124" spans="1:7" x14ac:dyDescent="0.3">
      <c r="A124" t="s">
        <v>1750</v>
      </c>
      <c r="B124" s="2">
        <v>45537</v>
      </c>
      <c r="C124" t="s">
        <v>3225</v>
      </c>
      <c r="D124">
        <v>6</v>
      </c>
      <c r="E124">
        <v>102</v>
      </c>
      <c r="F124" s="6">
        <v>7940</v>
      </c>
      <c r="G124" t="str">
        <f t="shared" si="1"/>
        <v>setembro</v>
      </c>
    </row>
    <row r="125" spans="1:7" x14ac:dyDescent="0.3">
      <c r="A125" t="s">
        <v>1750</v>
      </c>
      <c r="B125" s="2">
        <v>45538</v>
      </c>
      <c r="C125" t="s">
        <v>3226</v>
      </c>
      <c r="D125">
        <v>8</v>
      </c>
      <c r="E125">
        <v>209</v>
      </c>
      <c r="F125" s="3">
        <v>15405</v>
      </c>
      <c r="G125" t="str">
        <f t="shared" si="1"/>
        <v>setembro</v>
      </c>
    </row>
    <row r="126" spans="1:7" x14ac:dyDescent="0.3">
      <c r="A126" t="s">
        <v>1689</v>
      </c>
      <c r="B126" s="2">
        <v>45538</v>
      </c>
      <c r="C126" t="s">
        <v>3226</v>
      </c>
      <c r="D126">
        <v>3</v>
      </c>
      <c r="E126">
        <v>4</v>
      </c>
      <c r="F126" s="3">
        <v>320</v>
      </c>
      <c r="G126" t="str">
        <f t="shared" si="1"/>
        <v>setembro</v>
      </c>
    </row>
    <row r="127" spans="1:7" x14ac:dyDescent="0.3">
      <c r="A127" t="s">
        <v>1750</v>
      </c>
      <c r="B127" s="2">
        <v>45539</v>
      </c>
      <c r="C127" t="s">
        <v>3227</v>
      </c>
      <c r="D127">
        <v>10</v>
      </c>
      <c r="E127">
        <v>449</v>
      </c>
      <c r="F127" s="3">
        <v>34775</v>
      </c>
      <c r="G127" t="str">
        <f t="shared" si="1"/>
        <v>setembro</v>
      </c>
    </row>
    <row r="128" spans="1:7" x14ac:dyDescent="0.3">
      <c r="A128" t="s">
        <v>1689</v>
      </c>
      <c r="B128" s="2">
        <v>45539</v>
      </c>
      <c r="C128" t="s">
        <v>3227</v>
      </c>
      <c r="D128">
        <v>5</v>
      </c>
      <c r="E128">
        <v>37</v>
      </c>
      <c r="F128" s="3">
        <v>3020</v>
      </c>
      <c r="G128" t="str">
        <f t="shared" si="1"/>
        <v>setembro</v>
      </c>
    </row>
    <row r="129" spans="1:7" x14ac:dyDescent="0.3">
      <c r="A129" t="s">
        <v>1750</v>
      </c>
      <c r="B129" s="2">
        <v>45540</v>
      </c>
      <c r="C129" t="s">
        <v>3223</v>
      </c>
      <c r="D129">
        <v>8</v>
      </c>
      <c r="E129">
        <v>163</v>
      </c>
      <c r="F129" s="3">
        <v>13265</v>
      </c>
      <c r="G129" t="str">
        <f t="shared" si="1"/>
        <v>setembro</v>
      </c>
    </row>
    <row r="130" spans="1:7" x14ac:dyDescent="0.3">
      <c r="A130" t="s">
        <v>1689</v>
      </c>
      <c r="B130" s="2">
        <v>45540</v>
      </c>
      <c r="C130" t="s">
        <v>3223</v>
      </c>
      <c r="D130">
        <v>5</v>
      </c>
      <c r="E130">
        <v>27</v>
      </c>
      <c r="F130" s="3">
        <v>2035</v>
      </c>
      <c r="G130" t="str">
        <f t="shared" si="1"/>
        <v>setembro</v>
      </c>
    </row>
    <row r="131" spans="1:7" x14ac:dyDescent="0.3">
      <c r="A131" t="s">
        <v>1750</v>
      </c>
      <c r="B131" s="2">
        <v>45541</v>
      </c>
      <c r="C131" t="s">
        <v>3228</v>
      </c>
      <c r="D131">
        <v>11</v>
      </c>
      <c r="E131">
        <v>308</v>
      </c>
      <c r="F131" s="3">
        <v>23700</v>
      </c>
      <c r="G131" t="str">
        <f t="shared" ref="G131:G194" si="2">TEXT(B131,"MMMM")</f>
        <v>setembro</v>
      </c>
    </row>
    <row r="132" spans="1:7" x14ac:dyDescent="0.3">
      <c r="A132" t="s">
        <v>1689</v>
      </c>
      <c r="B132" s="2">
        <v>45541</v>
      </c>
      <c r="C132" t="s">
        <v>3228</v>
      </c>
      <c r="D132">
        <v>6</v>
      </c>
      <c r="E132">
        <v>48</v>
      </c>
      <c r="F132" s="3">
        <v>3830</v>
      </c>
      <c r="G132" t="str">
        <f t="shared" si="2"/>
        <v>setembro</v>
      </c>
    </row>
    <row r="133" spans="1:7" x14ac:dyDescent="0.3">
      <c r="A133" t="s">
        <v>1689</v>
      </c>
      <c r="B133" s="2">
        <v>45542</v>
      </c>
      <c r="C133" t="s">
        <v>3224</v>
      </c>
      <c r="D133">
        <v>4</v>
      </c>
      <c r="E133">
        <v>6</v>
      </c>
      <c r="F133" s="3">
        <v>870</v>
      </c>
      <c r="G133" t="str">
        <f t="shared" si="2"/>
        <v>setembro</v>
      </c>
    </row>
    <row r="134" spans="1:7" x14ac:dyDescent="0.3">
      <c r="A134" t="s">
        <v>1750</v>
      </c>
      <c r="B134" s="2">
        <v>45544</v>
      </c>
      <c r="C134" t="s">
        <v>3225</v>
      </c>
      <c r="D134">
        <v>2</v>
      </c>
      <c r="E134">
        <v>200</v>
      </c>
      <c r="F134" s="6">
        <v>15810</v>
      </c>
      <c r="G134" t="str">
        <f t="shared" si="2"/>
        <v>setembro</v>
      </c>
    </row>
    <row r="135" spans="1:7" x14ac:dyDescent="0.3">
      <c r="A135" t="s">
        <v>1689</v>
      </c>
      <c r="B135" s="2">
        <v>45544</v>
      </c>
      <c r="C135" t="s">
        <v>3225</v>
      </c>
      <c r="D135">
        <v>1</v>
      </c>
      <c r="E135">
        <v>6</v>
      </c>
      <c r="F135" s="3">
        <v>480</v>
      </c>
      <c r="G135" t="str">
        <f t="shared" si="2"/>
        <v>setembro</v>
      </c>
    </row>
    <row r="136" spans="1:7" x14ac:dyDescent="0.3">
      <c r="A136" t="s">
        <v>1750</v>
      </c>
      <c r="B136" s="2">
        <v>45545</v>
      </c>
      <c r="C136" t="s">
        <v>3226</v>
      </c>
      <c r="D136">
        <v>8</v>
      </c>
      <c r="E136">
        <v>339</v>
      </c>
      <c r="F136" s="3">
        <v>24201</v>
      </c>
      <c r="G136" t="str">
        <f t="shared" si="2"/>
        <v>setembro</v>
      </c>
    </row>
    <row r="137" spans="1:7" x14ac:dyDescent="0.3">
      <c r="A137" t="s">
        <v>1689</v>
      </c>
      <c r="B137" s="2">
        <v>45545</v>
      </c>
      <c r="C137" t="s">
        <v>3226</v>
      </c>
      <c r="D137">
        <v>2</v>
      </c>
      <c r="E137">
        <v>2</v>
      </c>
      <c r="F137" s="3">
        <v>115</v>
      </c>
      <c r="G137" t="str">
        <f t="shared" si="2"/>
        <v>setembro</v>
      </c>
    </row>
    <row r="138" spans="1:7" x14ac:dyDescent="0.3">
      <c r="A138" t="s">
        <v>1750</v>
      </c>
      <c r="B138" s="2">
        <v>45546</v>
      </c>
      <c r="C138" t="s">
        <v>3227</v>
      </c>
      <c r="D138">
        <v>8</v>
      </c>
      <c r="E138">
        <v>362</v>
      </c>
      <c r="F138" s="3">
        <v>21885</v>
      </c>
      <c r="G138" t="str">
        <f t="shared" si="2"/>
        <v>setembro</v>
      </c>
    </row>
    <row r="139" spans="1:7" x14ac:dyDescent="0.3">
      <c r="A139" t="s">
        <v>1689</v>
      </c>
      <c r="B139" s="2">
        <v>45546</v>
      </c>
      <c r="C139" t="s">
        <v>3227</v>
      </c>
      <c r="D139">
        <v>4</v>
      </c>
      <c r="E139">
        <v>63</v>
      </c>
      <c r="F139" s="3">
        <v>4675</v>
      </c>
      <c r="G139" t="str">
        <f t="shared" si="2"/>
        <v>setembro</v>
      </c>
    </row>
    <row r="140" spans="1:7" x14ac:dyDescent="0.3">
      <c r="A140" t="s">
        <v>1750</v>
      </c>
      <c r="B140" s="2">
        <v>45547</v>
      </c>
      <c r="C140" t="s">
        <v>3223</v>
      </c>
      <c r="D140">
        <v>8</v>
      </c>
      <c r="E140">
        <v>193</v>
      </c>
      <c r="F140" s="3">
        <v>12839.9</v>
      </c>
      <c r="G140" t="str">
        <f t="shared" si="2"/>
        <v>setembro</v>
      </c>
    </row>
    <row r="141" spans="1:7" x14ac:dyDescent="0.3">
      <c r="A141" t="s">
        <v>1689</v>
      </c>
      <c r="B141" s="2">
        <v>45547</v>
      </c>
      <c r="C141" t="s">
        <v>3223</v>
      </c>
      <c r="D141">
        <v>11</v>
      </c>
      <c r="E141">
        <v>100</v>
      </c>
      <c r="F141" s="3">
        <v>8060</v>
      </c>
      <c r="G141" t="str">
        <f t="shared" si="2"/>
        <v>setembro</v>
      </c>
    </row>
    <row r="142" spans="1:7" x14ac:dyDescent="0.3">
      <c r="A142" t="s">
        <v>1750</v>
      </c>
      <c r="B142" s="2">
        <v>45548</v>
      </c>
      <c r="C142" t="s">
        <v>3228</v>
      </c>
      <c r="D142">
        <v>9</v>
      </c>
      <c r="E142">
        <v>199</v>
      </c>
      <c r="F142" s="3">
        <v>15654.9</v>
      </c>
      <c r="G142" t="str">
        <f t="shared" si="2"/>
        <v>setembro</v>
      </c>
    </row>
    <row r="143" spans="1:7" x14ac:dyDescent="0.3">
      <c r="A143" t="s">
        <v>1689</v>
      </c>
      <c r="B143" s="2">
        <v>45548</v>
      </c>
      <c r="C143" t="s">
        <v>3228</v>
      </c>
      <c r="D143">
        <v>6</v>
      </c>
      <c r="E143">
        <v>35</v>
      </c>
      <c r="F143" s="3">
        <v>2880</v>
      </c>
      <c r="G143" t="str">
        <f t="shared" si="2"/>
        <v>setembro</v>
      </c>
    </row>
    <row r="144" spans="1:7" x14ac:dyDescent="0.3">
      <c r="A144" t="s">
        <v>1689</v>
      </c>
      <c r="B144" s="2">
        <v>45549</v>
      </c>
      <c r="C144" t="s">
        <v>3224</v>
      </c>
      <c r="D144">
        <v>12</v>
      </c>
      <c r="E144">
        <v>121</v>
      </c>
      <c r="F144" s="3">
        <v>10633</v>
      </c>
      <c r="G144" t="str">
        <f t="shared" si="2"/>
        <v>setembro</v>
      </c>
    </row>
    <row r="145" spans="1:7" x14ac:dyDescent="0.3">
      <c r="A145" t="s">
        <v>1750</v>
      </c>
      <c r="B145" s="2">
        <v>45551</v>
      </c>
      <c r="C145" t="s">
        <v>3225</v>
      </c>
      <c r="D145">
        <v>4</v>
      </c>
      <c r="E145">
        <v>265</v>
      </c>
      <c r="F145" s="6">
        <v>21155</v>
      </c>
      <c r="G145" t="str">
        <f t="shared" si="2"/>
        <v>setembro</v>
      </c>
    </row>
    <row r="146" spans="1:7" x14ac:dyDescent="0.3">
      <c r="A146" t="s">
        <v>1750</v>
      </c>
      <c r="B146" s="2">
        <v>45552</v>
      </c>
      <c r="C146" t="s">
        <v>3226</v>
      </c>
      <c r="D146">
        <v>11</v>
      </c>
      <c r="E146">
        <v>666</v>
      </c>
      <c r="F146" s="3">
        <v>32570</v>
      </c>
      <c r="G146" t="str">
        <f t="shared" si="2"/>
        <v>setembro</v>
      </c>
    </row>
    <row r="147" spans="1:7" x14ac:dyDescent="0.3">
      <c r="A147" t="s">
        <v>1689</v>
      </c>
      <c r="B147" s="2">
        <v>45552</v>
      </c>
      <c r="C147" t="s">
        <v>3226</v>
      </c>
      <c r="D147">
        <v>5</v>
      </c>
      <c r="E147">
        <v>26</v>
      </c>
      <c r="F147" s="3">
        <v>2540</v>
      </c>
      <c r="G147" t="str">
        <f t="shared" si="2"/>
        <v>setembro</v>
      </c>
    </row>
    <row r="148" spans="1:7" x14ac:dyDescent="0.3">
      <c r="A148" t="s">
        <v>1750</v>
      </c>
      <c r="B148" s="2">
        <v>45553</v>
      </c>
      <c r="C148" t="s">
        <v>3227</v>
      </c>
      <c r="D148">
        <v>7</v>
      </c>
      <c r="E148">
        <v>319</v>
      </c>
      <c r="F148" s="3">
        <v>25525</v>
      </c>
      <c r="G148" t="str">
        <f t="shared" si="2"/>
        <v>setembro</v>
      </c>
    </row>
    <row r="149" spans="1:7" x14ac:dyDescent="0.3">
      <c r="A149" t="s">
        <v>1689</v>
      </c>
      <c r="B149" s="2">
        <v>45553</v>
      </c>
      <c r="C149" t="s">
        <v>3227</v>
      </c>
      <c r="D149">
        <v>3</v>
      </c>
      <c r="E149">
        <v>3</v>
      </c>
      <c r="F149" s="3">
        <v>200</v>
      </c>
      <c r="G149" t="str">
        <f t="shared" si="2"/>
        <v>setembro</v>
      </c>
    </row>
    <row r="150" spans="1:7" x14ac:dyDescent="0.3">
      <c r="A150" t="s">
        <v>1750</v>
      </c>
      <c r="B150" s="2">
        <v>45554</v>
      </c>
      <c r="C150" t="s">
        <v>3223</v>
      </c>
      <c r="D150">
        <v>13</v>
      </c>
      <c r="E150">
        <v>383</v>
      </c>
      <c r="F150" s="3">
        <v>25150</v>
      </c>
      <c r="G150" t="str">
        <f t="shared" si="2"/>
        <v>setembro</v>
      </c>
    </row>
    <row r="151" spans="1:7" x14ac:dyDescent="0.3">
      <c r="A151" t="s">
        <v>1689</v>
      </c>
      <c r="B151" s="2">
        <v>45554</v>
      </c>
      <c r="C151" t="s">
        <v>3223</v>
      </c>
      <c r="D151">
        <v>6</v>
      </c>
      <c r="E151">
        <v>19</v>
      </c>
      <c r="F151" s="3">
        <v>1548</v>
      </c>
      <c r="G151" t="str">
        <f t="shared" si="2"/>
        <v>setembro</v>
      </c>
    </row>
    <row r="152" spans="1:7" x14ac:dyDescent="0.3">
      <c r="A152" t="s">
        <v>1750</v>
      </c>
      <c r="B152" s="2">
        <v>45555</v>
      </c>
      <c r="C152" t="s">
        <v>3228</v>
      </c>
      <c r="D152">
        <v>6</v>
      </c>
      <c r="E152">
        <v>196</v>
      </c>
      <c r="F152" s="3">
        <v>10920</v>
      </c>
      <c r="G152" t="str">
        <f t="shared" si="2"/>
        <v>setembro</v>
      </c>
    </row>
    <row r="153" spans="1:7" x14ac:dyDescent="0.3">
      <c r="A153" t="s">
        <v>1689</v>
      </c>
      <c r="B153" s="2">
        <v>45555</v>
      </c>
      <c r="C153" t="s">
        <v>3228</v>
      </c>
      <c r="D153">
        <v>3</v>
      </c>
      <c r="E153">
        <v>12</v>
      </c>
      <c r="F153" s="3">
        <v>900</v>
      </c>
      <c r="G153" t="str">
        <f t="shared" si="2"/>
        <v>setembro</v>
      </c>
    </row>
    <row r="154" spans="1:7" x14ac:dyDescent="0.3">
      <c r="A154" t="s">
        <v>1689</v>
      </c>
      <c r="B154" s="2">
        <v>45556</v>
      </c>
      <c r="C154" t="s">
        <v>3224</v>
      </c>
      <c r="D154">
        <v>8</v>
      </c>
      <c r="E154">
        <v>27</v>
      </c>
      <c r="F154" s="3">
        <v>2269</v>
      </c>
      <c r="G154" t="str">
        <f t="shared" si="2"/>
        <v>setembro</v>
      </c>
    </row>
    <row r="155" spans="1:7" x14ac:dyDescent="0.3">
      <c r="A155" t="s">
        <v>1750</v>
      </c>
      <c r="B155" s="2">
        <v>45558</v>
      </c>
      <c r="C155" t="s">
        <v>3225</v>
      </c>
      <c r="D155">
        <v>5</v>
      </c>
      <c r="E155">
        <v>216</v>
      </c>
      <c r="F155" s="6">
        <v>10934.9</v>
      </c>
      <c r="G155" t="str">
        <f t="shared" si="2"/>
        <v>setembro</v>
      </c>
    </row>
    <row r="156" spans="1:7" x14ac:dyDescent="0.3">
      <c r="A156" t="s">
        <v>1689</v>
      </c>
      <c r="B156" s="2">
        <v>45558</v>
      </c>
      <c r="C156" t="s">
        <v>3225</v>
      </c>
      <c r="D156">
        <v>1</v>
      </c>
      <c r="E156">
        <v>6</v>
      </c>
      <c r="F156" s="3">
        <v>777</v>
      </c>
      <c r="G156" t="str">
        <f t="shared" si="2"/>
        <v>setembro</v>
      </c>
    </row>
    <row r="157" spans="1:7" x14ac:dyDescent="0.3">
      <c r="A157" t="s">
        <v>1750</v>
      </c>
      <c r="B157" s="2">
        <v>45559</v>
      </c>
      <c r="C157" t="s">
        <v>3226</v>
      </c>
      <c r="D157">
        <v>7</v>
      </c>
      <c r="E157">
        <v>422</v>
      </c>
      <c r="F157" s="3">
        <v>33300</v>
      </c>
      <c r="G157" t="str">
        <f t="shared" si="2"/>
        <v>setembro</v>
      </c>
    </row>
    <row r="158" spans="1:7" x14ac:dyDescent="0.3">
      <c r="A158" t="s">
        <v>1689</v>
      </c>
      <c r="B158" s="2">
        <v>45559</v>
      </c>
      <c r="C158" t="s">
        <v>3226</v>
      </c>
      <c r="D158">
        <v>6</v>
      </c>
      <c r="E158">
        <v>38</v>
      </c>
      <c r="F158" s="3">
        <v>2405</v>
      </c>
      <c r="G158" t="str">
        <f t="shared" si="2"/>
        <v>setembro</v>
      </c>
    </row>
    <row r="159" spans="1:7" x14ac:dyDescent="0.3">
      <c r="A159" t="s">
        <v>1750</v>
      </c>
      <c r="B159" s="2">
        <v>45560</v>
      </c>
      <c r="C159" t="s">
        <v>3227</v>
      </c>
      <c r="D159">
        <v>5</v>
      </c>
      <c r="E159">
        <v>65</v>
      </c>
      <c r="F159" s="3">
        <v>4955</v>
      </c>
      <c r="G159" t="str">
        <f t="shared" si="2"/>
        <v>setembro</v>
      </c>
    </row>
    <row r="160" spans="1:7" x14ac:dyDescent="0.3">
      <c r="A160" t="s">
        <v>1689</v>
      </c>
      <c r="B160" s="2">
        <v>45560</v>
      </c>
      <c r="C160" t="s">
        <v>3227</v>
      </c>
      <c r="D160">
        <v>4</v>
      </c>
      <c r="E160">
        <v>18</v>
      </c>
      <c r="F160" s="3">
        <v>1520</v>
      </c>
      <c r="G160" t="str">
        <f t="shared" si="2"/>
        <v>setembro</v>
      </c>
    </row>
    <row r="161" spans="1:10" x14ac:dyDescent="0.3">
      <c r="A161" t="s">
        <v>1750</v>
      </c>
      <c r="B161" s="2">
        <v>45561</v>
      </c>
      <c r="C161" t="s">
        <v>3223</v>
      </c>
      <c r="D161">
        <v>9</v>
      </c>
      <c r="E161">
        <v>297</v>
      </c>
      <c r="F161" s="3">
        <v>23129.9</v>
      </c>
      <c r="G161" t="str">
        <f t="shared" si="2"/>
        <v>setembro</v>
      </c>
    </row>
    <row r="162" spans="1:10" x14ac:dyDescent="0.3">
      <c r="A162" t="s">
        <v>1689</v>
      </c>
      <c r="B162" s="2">
        <v>45561</v>
      </c>
      <c r="C162" t="s">
        <v>3223</v>
      </c>
      <c r="D162">
        <v>2</v>
      </c>
      <c r="E162">
        <v>33</v>
      </c>
      <c r="F162" s="3">
        <v>2460</v>
      </c>
      <c r="G162" t="str">
        <f t="shared" si="2"/>
        <v>setembro</v>
      </c>
    </row>
    <row r="163" spans="1:10" x14ac:dyDescent="0.3">
      <c r="A163" t="s">
        <v>1750</v>
      </c>
      <c r="B163" s="2">
        <v>45562</v>
      </c>
      <c r="C163" t="s">
        <v>3228</v>
      </c>
      <c r="D163">
        <v>9</v>
      </c>
      <c r="E163">
        <v>230</v>
      </c>
      <c r="F163" s="3">
        <v>18025</v>
      </c>
      <c r="G163" t="str">
        <f t="shared" si="2"/>
        <v>setembro</v>
      </c>
    </row>
    <row r="164" spans="1:10" x14ac:dyDescent="0.3">
      <c r="A164" t="s">
        <v>1689</v>
      </c>
      <c r="B164" s="2">
        <v>45562</v>
      </c>
      <c r="C164" t="s">
        <v>3228</v>
      </c>
      <c r="D164">
        <v>7</v>
      </c>
      <c r="E164">
        <v>34</v>
      </c>
      <c r="F164" s="3">
        <v>2635</v>
      </c>
      <c r="G164" t="str">
        <f t="shared" si="2"/>
        <v>setembro</v>
      </c>
    </row>
    <row r="165" spans="1:10" x14ac:dyDescent="0.3">
      <c r="A165" t="s">
        <v>1689</v>
      </c>
      <c r="B165" s="2">
        <v>45563</v>
      </c>
      <c r="C165" t="s">
        <v>3224</v>
      </c>
      <c r="D165">
        <v>5</v>
      </c>
      <c r="E165">
        <v>27</v>
      </c>
      <c r="F165" s="3">
        <v>2470</v>
      </c>
      <c r="G165" t="str">
        <f t="shared" si="2"/>
        <v>setembro</v>
      </c>
    </row>
    <row r="166" spans="1:10" x14ac:dyDescent="0.3">
      <c r="A166" t="s">
        <v>1750</v>
      </c>
      <c r="B166" s="2">
        <v>45565</v>
      </c>
      <c r="C166" t="s">
        <v>3225</v>
      </c>
      <c r="D166">
        <v>6</v>
      </c>
      <c r="E166">
        <v>160</v>
      </c>
      <c r="F166" s="6">
        <v>12139.9</v>
      </c>
      <c r="G166" t="str">
        <f t="shared" si="2"/>
        <v>setembro</v>
      </c>
    </row>
    <row r="167" spans="1:10" x14ac:dyDescent="0.3">
      <c r="A167" t="s">
        <v>1689</v>
      </c>
      <c r="B167" s="2">
        <v>45565</v>
      </c>
      <c r="C167" t="s">
        <v>3225</v>
      </c>
      <c r="D167">
        <v>2</v>
      </c>
      <c r="E167">
        <v>22</v>
      </c>
      <c r="F167" s="3">
        <v>1698</v>
      </c>
      <c r="G167" t="str">
        <f t="shared" si="2"/>
        <v>setembro</v>
      </c>
    </row>
    <row r="168" spans="1:10" x14ac:dyDescent="0.3">
      <c r="A168" t="s">
        <v>1750</v>
      </c>
      <c r="B168" s="2">
        <v>45566</v>
      </c>
      <c r="C168" t="s">
        <v>3226</v>
      </c>
      <c r="D168">
        <v>5</v>
      </c>
      <c r="E168">
        <v>309</v>
      </c>
      <c r="F168" s="3">
        <v>23464.799999999999</v>
      </c>
      <c r="G168" t="str">
        <f t="shared" si="2"/>
        <v>outubro</v>
      </c>
    </row>
    <row r="169" spans="1:10" x14ac:dyDescent="0.3">
      <c r="A169" t="s">
        <v>1750</v>
      </c>
      <c r="B169" s="2">
        <v>45567</v>
      </c>
      <c r="C169" t="s">
        <v>3227</v>
      </c>
      <c r="D169">
        <v>6</v>
      </c>
      <c r="E169">
        <v>263</v>
      </c>
      <c r="F169" s="3">
        <v>19929</v>
      </c>
      <c r="G169" t="str">
        <f t="shared" si="2"/>
        <v>outubro</v>
      </c>
    </row>
    <row r="170" spans="1:10" x14ac:dyDescent="0.3">
      <c r="A170" t="s">
        <v>1689</v>
      </c>
      <c r="B170" s="2">
        <v>45567</v>
      </c>
      <c r="C170" t="s">
        <v>3227</v>
      </c>
      <c r="D170">
        <v>4</v>
      </c>
      <c r="E170">
        <v>58</v>
      </c>
      <c r="F170" s="3">
        <v>4700</v>
      </c>
      <c r="G170" t="str">
        <f t="shared" si="2"/>
        <v>outubro</v>
      </c>
      <c r="J170" s="3">
        <f>SUM(F168:F189)</f>
        <v>306591.5</v>
      </c>
    </row>
    <row r="171" spans="1:10" x14ac:dyDescent="0.3">
      <c r="A171" t="s">
        <v>1750</v>
      </c>
      <c r="B171" s="2">
        <v>45568</v>
      </c>
      <c r="C171" t="s">
        <v>3223</v>
      </c>
      <c r="D171">
        <v>7</v>
      </c>
      <c r="E171">
        <v>119</v>
      </c>
      <c r="F171" s="3">
        <v>9240</v>
      </c>
      <c r="G171" t="str">
        <f t="shared" si="2"/>
        <v>outubro</v>
      </c>
      <c r="J171" s="3">
        <f>SUM(F191:F216)</f>
        <v>296350.24000000005</v>
      </c>
    </row>
    <row r="172" spans="1:10" x14ac:dyDescent="0.3">
      <c r="A172" t="s">
        <v>1689</v>
      </c>
      <c r="B172" s="2">
        <v>45568</v>
      </c>
      <c r="C172" t="s">
        <v>3223</v>
      </c>
      <c r="D172">
        <v>2</v>
      </c>
      <c r="E172">
        <v>3</v>
      </c>
      <c r="F172" s="3">
        <v>245</v>
      </c>
      <c r="G172" t="str">
        <f t="shared" si="2"/>
        <v>outubro</v>
      </c>
    </row>
    <row r="173" spans="1:10" x14ac:dyDescent="0.3">
      <c r="A173" t="s">
        <v>1750</v>
      </c>
      <c r="B173" s="2">
        <v>45569</v>
      </c>
      <c r="C173" t="s">
        <v>3228</v>
      </c>
      <c r="D173">
        <v>10</v>
      </c>
      <c r="E173">
        <v>593</v>
      </c>
      <c r="F173" s="3">
        <v>46135</v>
      </c>
      <c r="G173" t="str">
        <f t="shared" si="2"/>
        <v>outubro</v>
      </c>
    </row>
    <row r="174" spans="1:10" x14ac:dyDescent="0.3">
      <c r="A174" t="s">
        <v>1689</v>
      </c>
      <c r="B174" s="2">
        <v>45569</v>
      </c>
      <c r="C174" t="s">
        <v>3228</v>
      </c>
      <c r="D174">
        <v>2</v>
      </c>
      <c r="E174">
        <v>6</v>
      </c>
      <c r="F174" s="3">
        <v>720</v>
      </c>
      <c r="G174" t="str">
        <f t="shared" si="2"/>
        <v>outubro</v>
      </c>
    </row>
    <row r="175" spans="1:10" x14ac:dyDescent="0.3">
      <c r="A175" t="s">
        <v>1689</v>
      </c>
      <c r="B175" s="2">
        <v>45570</v>
      </c>
      <c r="C175" t="s">
        <v>3224</v>
      </c>
      <c r="D175">
        <v>5</v>
      </c>
      <c r="E175">
        <v>14</v>
      </c>
      <c r="F175" s="3">
        <v>1150</v>
      </c>
      <c r="G175" t="str">
        <f t="shared" si="2"/>
        <v>outubro</v>
      </c>
    </row>
    <row r="176" spans="1:10" x14ac:dyDescent="0.3">
      <c r="A176" t="s">
        <v>1750</v>
      </c>
      <c r="B176" s="2">
        <v>45572</v>
      </c>
      <c r="C176" t="s">
        <v>3225</v>
      </c>
      <c r="D176">
        <v>4</v>
      </c>
      <c r="E176">
        <v>75</v>
      </c>
      <c r="F176" s="6">
        <v>5250</v>
      </c>
      <c r="G176" t="str">
        <f t="shared" si="2"/>
        <v>outubro</v>
      </c>
    </row>
    <row r="177" spans="1:7" x14ac:dyDescent="0.3">
      <c r="A177" t="s">
        <v>1689</v>
      </c>
      <c r="B177" s="2">
        <v>45572</v>
      </c>
      <c r="C177" t="s">
        <v>3225</v>
      </c>
      <c r="D177">
        <v>6</v>
      </c>
      <c r="E177">
        <v>24</v>
      </c>
      <c r="F177" s="3">
        <v>1770</v>
      </c>
      <c r="G177" t="str">
        <f t="shared" si="2"/>
        <v>outubro</v>
      </c>
    </row>
    <row r="178" spans="1:7" x14ac:dyDescent="0.3">
      <c r="A178" t="s">
        <v>1750</v>
      </c>
      <c r="B178" s="2">
        <v>45573</v>
      </c>
      <c r="C178" t="s">
        <v>3226</v>
      </c>
      <c r="D178">
        <v>9</v>
      </c>
      <c r="E178">
        <v>223</v>
      </c>
      <c r="F178" s="3">
        <v>16765</v>
      </c>
      <c r="G178" t="str">
        <f t="shared" si="2"/>
        <v>outubro</v>
      </c>
    </row>
    <row r="179" spans="1:7" x14ac:dyDescent="0.3">
      <c r="A179" t="s">
        <v>1689</v>
      </c>
      <c r="B179" s="2">
        <v>45573</v>
      </c>
      <c r="C179" t="s">
        <v>3226</v>
      </c>
      <c r="D179">
        <v>3</v>
      </c>
      <c r="E179">
        <v>15</v>
      </c>
      <c r="F179" s="3">
        <v>1145</v>
      </c>
      <c r="G179" t="str">
        <f t="shared" si="2"/>
        <v>outubro</v>
      </c>
    </row>
    <row r="180" spans="1:7" x14ac:dyDescent="0.3">
      <c r="A180" t="s">
        <v>1750</v>
      </c>
      <c r="B180" s="2">
        <v>45574</v>
      </c>
      <c r="C180" t="s">
        <v>3227</v>
      </c>
      <c r="D180">
        <v>6</v>
      </c>
      <c r="E180">
        <v>402</v>
      </c>
      <c r="F180" s="3">
        <v>31780</v>
      </c>
      <c r="G180" t="str">
        <f t="shared" si="2"/>
        <v>outubro</v>
      </c>
    </row>
    <row r="181" spans="1:7" x14ac:dyDescent="0.3">
      <c r="A181" t="s">
        <v>1689</v>
      </c>
      <c r="B181" s="2">
        <v>45574</v>
      </c>
      <c r="C181" t="s">
        <v>3227</v>
      </c>
      <c r="D181">
        <v>5</v>
      </c>
      <c r="E181">
        <v>7</v>
      </c>
      <c r="F181" s="3">
        <v>835</v>
      </c>
      <c r="G181" t="str">
        <f t="shared" si="2"/>
        <v>outubro</v>
      </c>
    </row>
    <row r="182" spans="1:7" x14ac:dyDescent="0.3">
      <c r="A182" t="s">
        <v>1750</v>
      </c>
      <c r="B182" s="2">
        <v>45575</v>
      </c>
      <c r="C182" t="s">
        <v>3223</v>
      </c>
      <c r="D182">
        <v>3</v>
      </c>
      <c r="E182">
        <v>103</v>
      </c>
      <c r="F182" s="3">
        <v>7635</v>
      </c>
      <c r="G182" t="str">
        <f t="shared" si="2"/>
        <v>outubro</v>
      </c>
    </row>
    <row r="183" spans="1:7" x14ac:dyDescent="0.3">
      <c r="A183" t="s">
        <v>1689</v>
      </c>
      <c r="B183" s="2">
        <v>45575</v>
      </c>
      <c r="C183" t="s">
        <v>3223</v>
      </c>
      <c r="D183">
        <v>4</v>
      </c>
      <c r="E183">
        <v>40</v>
      </c>
      <c r="F183" s="3">
        <v>2940</v>
      </c>
      <c r="G183" t="str">
        <f t="shared" si="2"/>
        <v>outubro</v>
      </c>
    </row>
    <row r="184" spans="1:7" x14ac:dyDescent="0.3">
      <c r="A184" t="s">
        <v>1750</v>
      </c>
      <c r="B184" s="2">
        <v>45576</v>
      </c>
      <c r="C184" t="s">
        <v>3228</v>
      </c>
      <c r="D184">
        <v>7</v>
      </c>
      <c r="E184">
        <v>377</v>
      </c>
      <c r="F184" s="3">
        <v>29060</v>
      </c>
      <c r="G184" t="str">
        <f t="shared" si="2"/>
        <v>outubro</v>
      </c>
    </row>
    <row r="185" spans="1:7" x14ac:dyDescent="0.3">
      <c r="A185" t="s">
        <v>1689</v>
      </c>
      <c r="B185" s="2">
        <v>45576</v>
      </c>
      <c r="C185" t="s">
        <v>3228</v>
      </c>
      <c r="D185">
        <v>5</v>
      </c>
      <c r="E185">
        <v>37</v>
      </c>
      <c r="F185" s="3">
        <v>2775</v>
      </c>
      <c r="G185" t="str">
        <f t="shared" si="2"/>
        <v>outubro</v>
      </c>
    </row>
    <row r="186" spans="1:7" x14ac:dyDescent="0.3">
      <c r="A186" t="s">
        <v>1689</v>
      </c>
      <c r="B186" s="2">
        <v>45577</v>
      </c>
      <c r="C186" t="s">
        <v>3224</v>
      </c>
      <c r="D186">
        <v>9</v>
      </c>
      <c r="E186">
        <v>82</v>
      </c>
      <c r="F186" s="3">
        <v>6928</v>
      </c>
      <c r="G186" t="str">
        <f t="shared" si="2"/>
        <v>outubro</v>
      </c>
    </row>
    <row r="187" spans="1:7" x14ac:dyDescent="0.3">
      <c r="A187" t="s">
        <v>1750</v>
      </c>
      <c r="B187" s="2">
        <v>45579</v>
      </c>
      <c r="C187" t="s">
        <v>3225</v>
      </c>
      <c r="D187">
        <v>8</v>
      </c>
      <c r="E187">
        <v>376</v>
      </c>
      <c r="F187" s="6">
        <v>28855</v>
      </c>
      <c r="G187" t="str">
        <f t="shared" si="2"/>
        <v>outubro</v>
      </c>
    </row>
    <row r="188" spans="1:7" x14ac:dyDescent="0.3">
      <c r="A188" t="s">
        <v>1689</v>
      </c>
      <c r="B188" s="2">
        <v>45579</v>
      </c>
      <c r="C188" t="s">
        <v>3225</v>
      </c>
      <c r="D188">
        <v>2</v>
      </c>
      <c r="E188">
        <v>17</v>
      </c>
      <c r="F188" s="3">
        <v>1355</v>
      </c>
      <c r="G188" t="str">
        <f t="shared" si="2"/>
        <v>outubro</v>
      </c>
    </row>
    <row r="189" spans="1:7" x14ac:dyDescent="0.3">
      <c r="A189" t="s">
        <v>1750</v>
      </c>
      <c r="B189" s="2">
        <v>45580</v>
      </c>
      <c r="C189" t="s">
        <v>3226</v>
      </c>
      <c r="D189">
        <v>16</v>
      </c>
      <c r="E189">
        <v>806</v>
      </c>
      <c r="F189" s="3">
        <v>63914.7</v>
      </c>
      <c r="G189" t="str">
        <f t="shared" si="2"/>
        <v>outubro</v>
      </c>
    </row>
    <row r="190" spans="1:7" x14ac:dyDescent="0.3">
      <c r="A190" t="s">
        <v>1689</v>
      </c>
      <c r="B190" s="2">
        <v>45580</v>
      </c>
      <c r="C190" t="s">
        <v>3226</v>
      </c>
      <c r="D190">
        <v>5</v>
      </c>
      <c r="E190">
        <v>18</v>
      </c>
      <c r="F190" s="3">
        <v>1635</v>
      </c>
      <c r="G190" t="str">
        <f t="shared" si="2"/>
        <v>outubro</v>
      </c>
    </row>
    <row r="191" spans="1:7" x14ac:dyDescent="0.3">
      <c r="A191" t="s">
        <v>1750</v>
      </c>
      <c r="B191" s="2">
        <v>45581</v>
      </c>
      <c r="C191" t="s">
        <v>3227</v>
      </c>
      <c r="D191">
        <v>10</v>
      </c>
      <c r="E191">
        <v>100</v>
      </c>
      <c r="F191" s="3">
        <v>8329.7000000000007</v>
      </c>
      <c r="G191" t="str">
        <f t="shared" si="2"/>
        <v>outubro</v>
      </c>
    </row>
    <row r="192" spans="1:7" x14ac:dyDescent="0.3">
      <c r="A192" t="s">
        <v>1689</v>
      </c>
      <c r="B192" s="2">
        <v>45581</v>
      </c>
      <c r="C192" t="s">
        <v>3227</v>
      </c>
      <c r="D192">
        <v>8</v>
      </c>
      <c r="E192">
        <v>26</v>
      </c>
      <c r="F192" s="3">
        <v>2135</v>
      </c>
      <c r="G192" t="str">
        <f t="shared" si="2"/>
        <v>outubro</v>
      </c>
    </row>
    <row r="193" spans="1:7" x14ac:dyDescent="0.3">
      <c r="A193" t="s">
        <v>1750</v>
      </c>
      <c r="B193" s="2">
        <v>45582</v>
      </c>
      <c r="C193" t="s">
        <v>3223</v>
      </c>
      <c r="D193">
        <v>14</v>
      </c>
      <c r="E193">
        <v>588</v>
      </c>
      <c r="F193" s="3">
        <v>47180.73</v>
      </c>
      <c r="G193" t="str">
        <f t="shared" si="2"/>
        <v>outubro</v>
      </c>
    </row>
    <row r="194" spans="1:7" x14ac:dyDescent="0.3">
      <c r="A194" t="s">
        <v>1689</v>
      </c>
      <c r="B194" s="2">
        <v>45582</v>
      </c>
      <c r="C194" t="s">
        <v>3223</v>
      </c>
      <c r="D194">
        <v>3</v>
      </c>
      <c r="E194">
        <v>10</v>
      </c>
      <c r="F194" s="3">
        <v>825</v>
      </c>
      <c r="G194" t="str">
        <f t="shared" si="2"/>
        <v>outubro</v>
      </c>
    </row>
    <row r="195" spans="1:7" x14ac:dyDescent="0.3">
      <c r="A195" t="s">
        <v>1750</v>
      </c>
      <c r="B195" s="2">
        <v>45583</v>
      </c>
      <c r="C195" t="s">
        <v>3228</v>
      </c>
      <c r="D195">
        <v>5</v>
      </c>
      <c r="E195">
        <v>156</v>
      </c>
      <c r="F195" s="3">
        <v>12601.21</v>
      </c>
      <c r="G195" t="str">
        <f t="shared" ref="G195:G258" si="3">TEXT(B195,"MMMM")</f>
        <v>outubro</v>
      </c>
    </row>
    <row r="196" spans="1:7" x14ac:dyDescent="0.3">
      <c r="A196" t="s">
        <v>1689</v>
      </c>
      <c r="B196" s="2">
        <v>45583</v>
      </c>
      <c r="C196" t="s">
        <v>3228</v>
      </c>
      <c r="D196">
        <v>7</v>
      </c>
      <c r="E196">
        <v>41</v>
      </c>
      <c r="F196" s="3">
        <v>3247</v>
      </c>
      <c r="G196" t="str">
        <f t="shared" si="3"/>
        <v>outubro</v>
      </c>
    </row>
    <row r="197" spans="1:7" x14ac:dyDescent="0.3">
      <c r="A197" t="s">
        <v>1689</v>
      </c>
      <c r="B197" s="2">
        <v>45584</v>
      </c>
      <c r="C197" t="s">
        <v>3224</v>
      </c>
      <c r="D197">
        <v>8</v>
      </c>
      <c r="E197">
        <v>36</v>
      </c>
      <c r="F197" s="3">
        <v>3045</v>
      </c>
      <c r="G197" t="str">
        <f t="shared" si="3"/>
        <v>outubro</v>
      </c>
    </row>
    <row r="198" spans="1:7" x14ac:dyDescent="0.3">
      <c r="A198" t="s">
        <v>1750</v>
      </c>
      <c r="B198" s="2">
        <v>45586</v>
      </c>
      <c r="C198" t="s">
        <v>3225</v>
      </c>
      <c r="D198">
        <v>5</v>
      </c>
      <c r="E198">
        <v>89</v>
      </c>
      <c r="F198" s="6">
        <v>7134.8</v>
      </c>
      <c r="G198" t="str">
        <f t="shared" si="3"/>
        <v>outubro</v>
      </c>
    </row>
    <row r="199" spans="1:7" x14ac:dyDescent="0.3">
      <c r="A199" t="s">
        <v>1689</v>
      </c>
      <c r="B199" s="2">
        <v>45586</v>
      </c>
      <c r="C199" t="s">
        <v>3225</v>
      </c>
      <c r="D199">
        <v>2</v>
      </c>
      <c r="E199">
        <v>24</v>
      </c>
      <c r="F199" s="3">
        <v>1970</v>
      </c>
      <c r="G199" t="str">
        <f t="shared" si="3"/>
        <v>outubro</v>
      </c>
    </row>
    <row r="200" spans="1:7" x14ac:dyDescent="0.3">
      <c r="A200" t="s">
        <v>1750</v>
      </c>
      <c r="B200" s="2">
        <v>45587</v>
      </c>
      <c r="C200" t="s">
        <v>3226</v>
      </c>
      <c r="D200">
        <v>16</v>
      </c>
      <c r="E200">
        <v>407</v>
      </c>
      <c r="F200" s="3">
        <v>28609.9</v>
      </c>
      <c r="G200" t="str">
        <f t="shared" si="3"/>
        <v>outubro</v>
      </c>
    </row>
    <row r="201" spans="1:7" x14ac:dyDescent="0.3">
      <c r="A201" t="s">
        <v>1689</v>
      </c>
      <c r="B201" s="2">
        <v>45587</v>
      </c>
      <c r="C201" t="s">
        <v>3226</v>
      </c>
      <c r="D201">
        <v>2</v>
      </c>
      <c r="E201">
        <v>11</v>
      </c>
      <c r="F201" s="3">
        <v>855</v>
      </c>
      <c r="G201" t="str">
        <f t="shared" si="3"/>
        <v>outubro</v>
      </c>
    </row>
    <row r="202" spans="1:7" x14ac:dyDescent="0.3">
      <c r="A202" t="s">
        <v>1750</v>
      </c>
      <c r="B202" s="2">
        <v>45588</v>
      </c>
      <c r="C202" t="s">
        <v>3227</v>
      </c>
      <c r="D202">
        <v>11</v>
      </c>
      <c r="E202">
        <v>828</v>
      </c>
      <c r="F202" s="3">
        <v>61605</v>
      </c>
      <c r="G202" t="str">
        <f t="shared" si="3"/>
        <v>outubro</v>
      </c>
    </row>
    <row r="203" spans="1:7" x14ac:dyDescent="0.3">
      <c r="A203" t="s">
        <v>1689</v>
      </c>
      <c r="B203" s="2">
        <v>45588</v>
      </c>
      <c r="C203" t="s">
        <v>3227</v>
      </c>
      <c r="D203">
        <v>5</v>
      </c>
      <c r="E203">
        <v>48</v>
      </c>
      <c r="F203" s="3">
        <v>4065</v>
      </c>
      <c r="G203" t="str">
        <f t="shared" si="3"/>
        <v>outubro</v>
      </c>
    </row>
    <row r="204" spans="1:7" x14ac:dyDescent="0.3">
      <c r="A204" t="s">
        <v>1750</v>
      </c>
      <c r="B204" s="2">
        <v>45589</v>
      </c>
      <c r="C204" t="s">
        <v>3223</v>
      </c>
      <c r="D204">
        <v>5</v>
      </c>
      <c r="E204">
        <v>184</v>
      </c>
      <c r="F204" s="3">
        <v>13945</v>
      </c>
      <c r="G204" t="str">
        <f t="shared" si="3"/>
        <v>outubro</v>
      </c>
    </row>
    <row r="205" spans="1:7" x14ac:dyDescent="0.3">
      <c r="A205" t="s">
        <v>1689</v>
      </c>
      <c r="B205" s="2">
        <v>45589</v>
      </c>
      <c r="C205" t="s">
        <v>3223</v>
      </c>
      <c r="D205">
        <v>2</v>
      </c>
      <c r="E205">
        <v>14</v>
      </c>
      <c r="F205" s="3">
        <v>1155</v>
      </c>
      <c r="G205" t="str">
        <f t="shared" si="3"/>
        <v>outubro</v>
      </c>
    </row>
    <row r="206" spans="1:7" x14ac:dyDescent="0.3">
      <c r="A206" t="s">
        <v>1750</v>
      </c>
      <c r="B206" s="2">
        <v>45590</v>
      </c>
      <c r="C206" t="s">
        <v>3228</v>
      </c>
      <c r="D206">
        <v>8</v>
      </c>
      <c r="E206">
        <v>254</v>
      </c>
      <c r="F206" s="3">
        <v>19675</v>
      </c>
      <c r="G206" t="str">
        <f t="shared" si="3"/>
        <v>outubro</v>
      </c>
    </row>
    <row r="207" spans="1:7" x14ac:dyDescent="0.3">
      <c r="A207" t="s">
        <v>1689</v>
      </c>
      <c r="B207" s="2">
        <v>45590</v>
      </c>
      <c r="C207" t="s">
        <v>3228</v>
      </c>
      <c r="D207">
        <v>8</v>
      </c>
      <c r="E207">
        <v>9</v>
      </c>
      <c r="F207" s="3">
        <v>759</v>
      </c>
      <c r="G207" t="str">
        <f t="shared" si="3"/>
        <v>outubro</v>
      </c>
    </row>
    <row r="208" spans="1:7" x14ac:dyDescent="0.3">
      <c r="A208" t="s">
        <v>1689</v>
      </c>
      <c r="B208" s="2">
        <v>45591</v>
      </c>
      <c r="C208" t="s">
        <v>3224</v>
      </c>
      <c r="D208">
        <v>3</v>
      </c>
      <c r="E208">
        <v>18</v>
      </c>
      <c r="F208" s="3">
        <v>1450</v>
      </c>
      <c r="G208" t="str">
        <f t="shared" si="3"/>
        <v>outubro</v>
      </c>
    </row>
    <row r="209" spans="1:7" x14ac:dyDescent="0.3">
      <c r="A209" t="s">
        <v>1750</v>
      </c>
      <c r="B209" s="2">
        <v>45593</v>
      </c>
      <c r="C209" t="s">
        <v>3225</v>
      </c>
      <c r="D209">
        <v>7</v>
      </c>
      <c r="E209">
        <v>362</v>
      </c>
      <c r="F209" s="6">
        <v>26980</v>
      </c>
      <c r="G209" t="str">
        <f t="shared" si="3"/>
        <v>outubro</v>
      </c>
    </row>
    <row r="210" spans="1:7" x14ac:dyDescent="0.3">
      <c r="A210" t="s">
        <v>1689</v>
      </c>
      <c r="B210" s="2">
        <v>45593</v>
      </c>
      <c r="C210" t="s">
        <v>3225</v>
      </c>
      <c r="D210">
        <v>1</v>
      </c>
      <c r="E210">
        <v>4</v>
      </c>
      <c r="F210" s="3">
        <v>325</v>
      </c>
      <c r="G210" t="str">
        <f t="shared" si="3"/>
        <v>outubro</v>
      </c>
    </row>
    <row r="211" spans="1:7" x14ac:dyDescent="0.3">
      <c r="A211" t="s">
        <v>1750</v>
      </c>
      <c r="B211" s="2">
        <v>45594</v>
      </c>
      <c r="C211" t="s">
        <v>3226</v>
      </c>
      <c r="D211">
        <v>7</v>
      </c>
      <c r="E211">
        <v>200</v>
      </c>
      <c r="F211" s="3">
        <v>15150</v>
      </c>
      <c r="G211" t="str">
        <f t="shared" si="3"/>
        <v>outubro</v>
      </c>
    </row>
    <row r="212" spans="1:7" x14ac:dyDescent="0.3">
      <c r="A212" t="s">
        <v>1689</v>
      </c>
      <c r="B212" s="2">
        <v>45594</v>
      </c>
      <c r="C212" t="s">
        <v>3226</v>
      </c>
      <c r="D212">
        <v>3</v>
      </c>
      <c r="E212">
        <v>5</v>
      </c>
      <c r="F212" s="3">
        <v>499</v>
      </c>
      <c r="G212" t="str">
        <f t="shared" si="3"/>
        <v>outubro</v>
      </c>
    </row>
    <row r="213" spans="1:7" x14ac:dyDescent="0.3">
      <c r="A213" t="s">
        <v>1750</v>
      </c>
      <c r="B213" s="2">
        <v>45595</v>
      </c>
      <c r="C213" t="s">
        <v>3227</v>
      </c>
      <c r="D213">
        <v>9</v>
      </c>
      <c r="E213">
        <v>289</v>
      </c>
      <c r="F213" s="3">
        <v>23446</v>
      </c>
      <c r="G213" t="str">
        <f t="shared" si="3"/>
        <v>outubro</v>
      </c>
    </row>
    <row r="214" spans="1:7" x14ac:dyDescent="0.3">
      <c r="A214" t="s">
        <v>1689</v>
      </c>
      <c r="B214" s="2">
        <v>45595</v>
      </c>
      <c r="C214" t="s">
        <v>3227</v>
      </c>
      <c r="D214">
        <v>2</v>
      </c>
      <c r="E214">
        <v>9</v>
      </c>
      <c r="F214" s="3">
        <v>705</v>
      </c>
      <c r="G214" t="str">
        <f t="shared" si="3"/>
        <v>outubro</v>
      </c>
    </row>
    <row r="215" spans="1:7" x14ac:dyDescent="0.3">
      <c r="A215" t="s">
        <v>1750</v>
      </c>
      <c r="B215" s="2">
        <v>45596</v>
      </c>
      <c r="C215" t="s">
        <v>3223</v>
      </c>
      <c r="D215">
        <v>5</v>
      </c>
      <c r="E215">
        <v>127</v>
      </c>
      <c r="F215" s="3">
        <v>9804.9</v>
      </c>
      <c r="G215" t="str">
        <f t="shared" si="3"/>
        <v>outubro</v>
      </c>
    </row>
    <row r="216" spans="1:7" x14ac:dyDescent="0.3">
      <c r="A216" t="s">
        <v>1689</v>
      </c>
      <c r="B216" s="2">
        <v>45596</v>
      </c>
      <c r="C216" t="s">
        <v>3223</v>
      </c>
      <c r="D216">
        <v>7</v>
      </c>
      <c r="E216">
        <v>12</v>
      </c>
      <c r="F216" s="3">
        <v>853</v>
      </c>
      <c r="G216" t="str">
        <f t="shared" si="3"/>
        <v>outubro</v>
      </c>
    </row>
    <row r="217" spans="1:7" x14ac:dyDescent="0.3">
      <c r="A217" t="s">
        <v>1750</v>
      </c>
      <c r="B217" s="2">
        <v>45597</v>
      </c>
      <c r="C217" t="s">
        <v>3228</v>
      </c>
      <c r="D217">
        <v>6</v>
      </c>
      <c r="E217">
        <v>93</v>
      </c>
      <c r="F217" s="3">
        <v>6770</v>
      </c>
      <c r="G217" t="str">
        <f t="shared" si="3"/>
        <v>novembro</v>
      </c>
    </row>
    <row r="218" spans="1:7" x14ac:dyDescent="0.3">
      <c r="A218" t="s">
        <v>1689</v>
      </c>
      <c r="B218" s="2">
        <v>45597</v>
      </c>
      <c r="C218" t="s">
        <v>3228</v>
      </c>
      <c r="D218">
        <v>5</v>
      </c>
      <c r="E218">
        <v>40</v>
      </c>
      <c r="F218" s="3">
        <v>3045</v>
      </c>
      <c r="G218" t="str">
        <f t="shared" si="3"/>
        <v>novembro</v>
      </c>
    </row>
    <row r="219" spans="1:7" x14ac:dyDescent="0.3">
      <c r="A219" t="s">
        <v>1750</v>
      </c>
      <c r="B219" s="2">
        <v>45600</v>
      </c>
      <c r="C219" t="s">
        <v>3225</v>
      </c>
      <c r="D219">
        <v>7</v>
      </c>
      <c r="E219">
        <v>103</v>
      </c>
      <c r="F219" s="6">
        <v>7594.7</v>
      </c>
      <c r="G219" t="str">
        <f t="shared" si="3"/>
        <v>novembro</v>
      </c>
    </row>
    <row r="220" spans="1:7" x14ac:dyDescent="0.3">
      <c r="A220" t="s">
        <v>1689</v>
      </c>
      <c r="B220" s="2">
        <v>45600</v>
      </c>
      <c r="C220" t="s">
        <v>3225</v>
      </c>
      <c r="D220">
        <v>3</v>
      </c>
      <c r="E220">
        <v>12</v>
      </c>
      <c r="F220" s="3">
        <v>1155</v>
      </c>
      <c r="G220" t="str">
        <f t="shared" si="3"/>
        <v>novembro</v>
      </c>
    </row>
    <row r="221" spans="1:7" x14ac:dyDescent="0.3">
      <c r="A221" t="s">
        <v>1750</v>
      </c>
      <c r="B221" s="2">
        <v>45601</v>
      </c>
      <c r="C221" t="s">
        <v>3226</v>
      </c>
      <c r="D221">
        <v>7</v>
      </c>
      <c r="E221">
        <v>196</v>
      </c>
      <c r="F221" s="3">
        <v>15369.8</v>
      </c>
      <c r="G221" t="str">
        <f t="shared" si="3"/>
        <v>novembro</v>
      </c>
    </row>
    <row r="222" spans="1:7" x14ac:dyDescent="0.3">
      <c r="A222" t="s">
        <v>1689</v>
      </c>
      <c r="B222" s="2">
        <v>45601</v>
      </c>
      <c r="C222" t="s">
        <v>3226</v>
      </c>
      <c r="D222">
        <v>3</v>
      </c>
      <c r="E222">
        <v>15</v>
      </c>
      <c r="F222" s="3">
        <v>1215</v>
      </c>
      <c r="G222" t="str">
        <f t="shared" si="3"/>
        <v>novembro</v>
      </c>
    </row>
    <row r="223" spans="1:7" x14ac:dyDescent="0.3">
      <c r="A223" t="s">
        <v>1750</v>
      </c>
      <c r="B223" s="2">
        <v>45602</v>
      </c>
      <c r="C223" t="s">
        <v>3227</v>
      </c>
      <c r="D223">
        <v>9</v>
      </c>
      <c r="E223">
        <v>257</v>
      </c>
      <c r="F223" s="3">
        <v>19605</v>
      </c>
      <c r="G223" t="str">
        <f t="shared" si="3"/>
        <v>novembro</v>
      </c>
    </row>
    <row r="224" spans="1:7" x14ac:dyDescent="0.3">
      <c r="A224" t="s">
        <v>1689</v>
      </c>
      <c r="B224" s="2">
        <v>45602</v>
      </c>
      <c r="C224" t="s">
        <v>3227</v>
      </c>
      <c r="D224">
        <v>7</v>
      </c>
      <c r="E224">
        <v>38</v>
      </c>
      <c r="F224" s="3">
        <v>3215</v>
      </c>
      <c r="G224" t="str">
        <f t="shared" si="3"/>
        <v>novembro</v>
      </c>
    </row>
    <row r="225" spans="1:7" x14ac:dyDescent="0.3">
      <c r="A225" t="s">
        <v>1750</v>
      </c>
      <c r="B225" s="2">
        <v>45603</v>
      </c>
      <c r="C225" t="s">
        <v>3223</v>
      </c>
      <c r="D225">
        <v>13</v>
      </c>
      <c r="E225">
        <v>1050</v>
      </c>
      <c r="F225" s="3">
        <v>81800</v>
      </c>
      <c r="G225" t="str">
        <f t="shared" si="3"/>
        <v>novembro</v>
      </c>
    </row>
    <row r="226" spans="1:7" x14ac:dyDescent="0.3">
      <c r="A226" t="s">
        <v>1689</v>
      </c>
      <c r="B226" s="2">
        <v>45603</v>
      </c>
      <c r="C226" t="s">
        <v>3223</v>
      </c>
      <c r="D226">
        <v>6</v>
      </c>
      <c r="E226">
        <v>36</v>
      </c>
      <c r="F226" s="3">
        <v>2765</v>
      </c>
      <c r="G226" t="str">
        <f t="shared" si="3"/>
        <v>novembro</v>
      </c>
    </row>
    <row r="227" spans="1:7" x14ac:dyDescent="0.3">
      <c r="A227" t="s">
        <v>1750</v>
      </c>
      <c r="B227" s="2">
        <v>45604</v>
      </c>
      <c r="C227" t="s">
        <v>3228</v>
      </c>
      <c r="D227">
        <v>12</v>
      </c>
      <c r="E227">
        <v>420</v>
      </c>
      <c r="F227" s="3">
        <v>32050</v>
      </c>
      <c r="G227" t="str">
        <f t="shared" si="3"/>
        <v>novembro</v>
      </c>
    </row>
    <row r="228" spans="1:7" x14ac:dyDescent="0.3">
      <c r="A228" t="s">
        <v>1689</v>
      </c>
      <c r="B228" s="2">
        <v>45604</v>
      </c>
      <c r="C228" t="s">
        <v>3228</v>
      </c>
      <c r="D228">
        <v>6</v>
      </c>
      <c r="E228">
        <v>59</v>
      </c>
      <c r="F228" s="3">
        <v>4770</v>
      </c>
      <c r="G228" t="str">
        <f t="shared" si="3"/>
        <v>novembro</v>
      </c>
    </row>
    <row r="229" spans="1:7" x14ac:dyDescent="0.3">
      <c r="A229" t="s">
        <v>1689</v>
      </c>
      <c r="B229" s="2">
        <v>45605</v>
      </c>
      <c r="C229" t="s">
        <v>3224</v>
      </c>
      <c r="D229">
        <v>12</v>
      </c>
      <c r="E229">
        <v>63</v>
      </c>
      <c r="F229" s="3">
        <v>5878</v>
      </c>
      <c r="G229" t="str">
        <f t="shared" si="3"/>
        <v>novembro</v>
      </c>
    </row>
    <row r="230" spans="1:7" x14ac:dyDescent="0.3">
      <c r="A230" t="s">
        <v>1750</v>
      </c>
      <c r="B230" s="2">
        <v>45607</v>
      </c>
      <c r="C230" t="s">
        <v>3225</v>
      </c>
      <c r="D230">
        <v>8</v>
      </c>
      <c r="E230">
        <v>163</v>
      </c>
      <c r="F230" s="6">
        <v>12885</v>
      </c>
      <c r="G230" t="str">
        <f t="shared" si="3"/>
        <v>novembro</v>
      </c>
    </row>
    <row r="231" spans="1:7" x14ac:dyDescent="0.3">
      <c r="A231" t="s">
        <v>1689</v>
      </c>
      <c r="B231" s="2">
        <v>45607</v>
      </c>
      <c r="C231" t="s">
        <v>3225</v>
      </c>
      <c r="D231">
        <v>1</v>
      </c>
      <c r="E231">
        <v>4</v>
      </c>
      <c r="F231" s="3">
        <v>325</v>
      </c>
      <c r="G231" t="str">
        <f t="shared" si="3"/>
        <v>novembro</v>
      </c>
    </row>
    <row r="232" spans="1:7" x14ac:dyDescent="0.3">
      <c r="A232" t="s">
        <v>1750</v>
      </c>
      <c r="B232" s="2">
        <v>45608</v>
      </c>
      <c r="C232" t="s">
        <v>3226</v>
      </c>
      <c r="D232">
        <v>12</v>
      </c>
      <c r="E232">
        <v>796</v>
      </c>
      <c r="F232" s="3">
        <v>62308</v>
      </c>
      <c r="G232" t="str">
        <f t="shared" si="3"/>
        <v>novembro</v>
      </c>
    </row>
    <row r="233" spans="1:7" x14ac:dyDescent="0.3">
      <c r="A233" t="s">
        <v>1689</v>
      </c>
      <c r="B233" s="2">
        <v>45608</v>
      </c>
      <c r="C233" t="s">
        <v>3226</v>
      </c>
      <c r="D233">
        <v>6</v>
      </c>
      <c r="E233">
        <v>18</v>
      </c>
      <c r="F233" s="3">
        <v>1735</v>
      </c>
      <c r="G233" t="str">
        <f t="shared" si="3"/>
        <v>novembro</v>
      </c>
    </row>
    <row r="234" spans="1:7" x14ac:dyDescent="0.3">
      <c r="A234" t="s">
        <v>1750</v>
      </c>
      <c r="B234" s="2">
        <v>45609</v>
      </c>
      <c r="C234" t="s">
        <v>3227</v>
      </c>
      <c r="D234">
        <v>14</v>
      </c>
      <c r="E234">
        <v>511</v>
      </c>
      <c r="F234" s="3">
        <v>39823</v>
      </c>
      <c r="G234" t="str">
        <f t="shared" si="3"/>
        <v>novembro</v>
      </c>
    </row>
    <row r="235" spans="1:7" x14ac:dyDescent="0.3">
      <c r="A235" t="s">
        <v>1689</v>
      </c>
      <c r="B235" s="2">
        <v>45609</v>
      </c>
      <c r="C235" t="s">
        <v>3227</v>
      </c>
      <c r="D235">
        <v>11</v>
      </c>
      <c r="E235">
        <v>48</v>
      </c>
      <c r="F235" s="3">
        <v>3804</v>
      </c>
      <c r="G235" t="str">
        <f t="shared" si="3"/>
        <v>novembro</v>
      </c>
    </row>
    <row r="236" spans="1:7" x14ac:dyDescent="0.3">
      <c r="A236" t="s">
        <v>1750</v>
      </c>
      <c r="B236" s="2">
        <v>45610</v>
      </c>
      <c r="C236" t="s">
        <v>3223</v>
      </c>
      <c r="D236">
        <v>13</v>
      </c>
      <c r="E236">
        <v>344</v>
      </c>
      <c r="F236" s="3">
        <v>28083.5</v>
      </c>
      <c r="G236" t="str">
        <f t="shared" si="3"/>
        <v>novembro</v>
      </c>
    </row>
    <row r="237" spans="1:7" x14ac:dyDescent="0.3">
      <c r="A237" t="s">
        <v>1689</v>
      </c>
      <c r="B237" s="2">
        <v>45610</v>
      </c>
      <c r="C237" t="s">
        <v>3223</v>
      </c>
      <c r="D237">
        <v>7</v>
      </c>
      <c r="E237">
        <v>92</v>
      </c>
      <c r="F237" s="3">
        <v>7205</v>
      </c>
      <c r="G237" t="str">
        <f t="shared" si="3"/>
        <v>novembro</v>
      </c>
    </row>
    <row r="238" spans="1:7" x14ac:dyDescent="0.3">
      <c r="A238" t="s">
        <v>1689</v>
      </c>
      <c r="B238" s="2">
        <v>45612</v>
      </c>
      <c r="C238" t="s">
        <v>3224</v>
      </c>
      <c r="D238">
        <v>7</v>
      </c>
      <c r="E238">
        <v>40</v>
      </c>
      <c r="F238" s="3">
        <v>3284</v>
      </c>
      <c r="G238" t="str">
        <f t="shared" si="3"/>
        <v>novembro</v>
      </c>
    </row>
    <row r="239" spans="1:7" x14ac:dyDescent="0.3">
      <c r="A239" t="s">
        <v>1750</v>
      </c>
      <c r="B239" s="2">
        <v>45614</v>
      </c>
      <c r="C239" t="s">
        <v>3225</v>
      </c>
      <c r="D239">
        <v>10</v>
      </c>
      <c r="E239">
        <v>239</v>
      </c>
      <c r="F239" s="6">
        <v>18941</v>
      </c>
      <c r="G239" t="str">
        <f t="shared" si="3"/>
        <v>novembro</v>
      </c>
    </row>
    <row r="240" spans="1:7" x14ac:dyDescent="0.3">
      <c r="A240" t="s">
        <v>1689</v>
      </c>
      <c r="B240" s="2">
        <v>45614</v>
      </c>
      <c r="C240" t="s">
        <v>3225</v>
      </c>
      <c r="D240">
        <v>1</v>
      </c>
      <c r="E240">
        <v>3</v>
      </c>
      <c r="F240" s="3">
        <v>240</v>
      </c>
      <c r="G240" t="str">
        <f t="shared" si="3"/>
        <v>novembro</v>
      </c>
    </row>
    <row r="241" spans="1:7" x14ac:dyDescent="0.3">
      <c r="A241" t="s">
        <v>1750</v>
      </c>
      <c r="B241" s="2">
        <v>45615</v>
      </c>
      <c r="C241" t="s">
        <v>3226</v>
      </c>
      <c r="D241">
        <v>17</v>
      </c>
      <c r="E241">
        <v>666</v>
      </c>
      <c r="F241" s="3">
        <v>51101</v>
      </c>
      <c r="G241" t="str">
        <f t="shared" si="3"/>
        <v>novembro</v>
      </c>
    </row>
    <row r="242" spans="1:7" x14ac:dyDescent="0.3">
      <c r="A242" t="s">
        <v>1689</v>
      </c>
      <c r="B242" s="2">
        <v>45615</v>
      </c>
      <c r="C242" t="s">
        <v>3226</v>
      </c>
      <c r="D242">
        <v>3</v>
      </c>
      <c r="E242">
        <v>54</v>
      </c>
      <c r="F242" s="3">
        <v>4100</v>
      </c>
      <c r="G242" t="str">
        <f t="shared" si="3"/>
        <v>novembro</v>
      </c>
    </row>
    <row r="243" spans="1:7" x14ac:dyDescent="0.3">
      <c r="A243" t="s">
        <v>1750</v>
      </c>
      <c r="B243" s="2">
        <v>45616</v>
      </c>
      <c r="C243" t="s">
        <v>3227</v>
      </c>
      <c r="D243">
        <v>5</v>
      </c>
      <c r="E243">
        <v>104</v>
      </c>
      <c r="F243" s="3">
        <v>7786</v>
      </c>
      <c r="G243" t="str">
        <f t="shared" si="3"/>
        <v>novembro</v>
      </c>
    </row>
    <row r="244" spans="1:7" x14ac:dyDescent="0.3">
      <c r="A244" t="s">
        <v>1689</v>
      </c>
      <c r="B244" s="2">
        <v>45616</v>
      </c>
      <c r="C244" t="s">
        <v>3227</v>
      </c>
      <c r="D244">
        <v>4</v>
      </c>
      <c r="E244">
        <v>6</v>
      </c>
      <c r="F244" s="3">
        <v>658</v>
      </c>
      <c r="G244" t="str">
        <f t="shared" si="3"/>
        <v>novembro</v>
      </c>
    </row>
    <row r="245" spans="1:7" x14ac:dyDescent="0.3">
      <c r="A245" t="s">
        <v>1750</v>
      </c>
      <c r="B245" s="2">
        <v>45617</v>
      </c>
      <c r="C245" t="s">
        <v>3223</v>
      </c>
      <c r="D245">
        <v>13</v>
      </c>
      <c r="E245">
        <v>840</v>
      </c>
      <c r="F245" s="3">
        <v>65220</v>
      </c>
      <c r="G245" t="str">
        <f t="shared" si="3"/>
        <v>novembro</v>
      </c>
    </row>
    <row r="246" spans="1:7" x14ac:dyDescent="0.3">
      <c r="A246" t="s">
        <v>1689</v>
      </c>
      <c r="B246" s="2">
        <v>45617</v>
      </c>
      <c r="C246" t="s">
        <v>3223</v>
      </c>
      <c r="D246">
        <v>3</v>
      </c>
      <c r="E246">
        <v>8</v>
      </c>
      <c r="F246" s="3">
        <v>610</v>
      </c>
      <c r="G246" t="str">
        <f t="shared" si="3"/>
        <v>novembro</v>
      </c>
    </row>
    <row r="247" spans="1:7" x14ac:dyDescent="0.3">
      <c r="A247" t="s">
        <v>1750</v>
      </c>
      <c r="B247" s="2">
        <v>45618</v>
      </c>
      <c r="C247" t="s">
        <v>3228</v>
      </c>
      <c r="D247">
        <v>9</v>
      </c>
      <c r="E247">
        <v>89</v>
      </c>
      <c r="F247" s="3">
        <v>6994</v>
      </c>
      <c r="G247" t="str">
        <f t="shared" si="3"/>
        <v>novembro</v>
      </c>
    </row>
    <row r="248" spans="1:7" x14ac:dyDescent="0.3">
      <c r="A248" t="s">
        <v>1689</v>
      </c>
      <c r="B248" s="2">
        <v>45618</v>
      </c>
      <c r="C248" t="s">
        <v>3228</v>
      </c>
      <c r="D248">
        <v>3</v>
      </c>
      <c r="E248">
        <v>10</v>
      </c>
      <c r="F248" s="3">
        <v>800</v>
      </c>
      <c r="G248" t="str">
        <f t="shared" si="3"/>
        <v>novembro</v>
      </c>
    </row>
    <row r="249" spans="1:7" x14ac:dyDescent="0.3">
      <c r="A249" t="s">
        <v>1689</v>
      </c>
      <c r="B249" s="2">
        <v>45619</v>
      </c>
      <c r="C249" t="s">
        <v>3224</v>
      </c>
      <c r="D249">
        <v>6</v>
      </c>
      <c r="E249">
        <v>41</v>
      </c>
      <c r="F249" s="3">
        <v>2990</v>
      </c>
      <c r="G249" t="str">
        <f t="shared" si="3"/>
        <v>novembro</v>
      </c>
    </row>
    <row r="250" spans="1:7" x14ac:dyDescent="0.3">
      <c r="A250" t="s">
        <v>1750</v>
      </c>
      <c r="B250" s="2">
        <v>45621</v>
      </c>
      <c r="C250" t="s">
        <v>3225</v>
      </c>
      <c r="D250">
        <v>11</v>
      </c>
      <c r="E250">
        <v>844</v>
      </c>
      <c r="F250" s="6">
        <v>67140</v>
      </c>
      <c r="G250" t="str">
        <f t="shared" si="3"/>
        <v>novembro</v>
      </c>
    </row>
    <row r="251" spans="1:7" x14ac:dyDescent="0.3">
      <c r="A251" t="s">
        <v>1689</v>
      </c>
      <c r="B251" s="2">
        <v>45621</v>
      </c>
      <c r="C251" t="s">
        <v>3225</v>
      </c>
      <c r="D251">
        <v>2</v>
      </c>
      <c r="E251">
        <v>15</v>
      </c>
      <c r="F251" s="3">
        <v>925</v>
      </c>
      <c r="G251" t="str">
        <f t="shared" si="3"/>
        <v>novembro</v>
      </c>
    </row>
    <row r="252" spans="1:7" x14ac:dyDescent="0.3">
      <c r="A252" t="s">
        <v>1750</v>
      </c>
      <c r="B252" s="2">
        <v>45622</v>
      </c>
      <c r="C252" t="s">
        <v>3226</v>
      </c>
      <c r="D252">
        <v>12</v>
      </c>
      <c r="E252">
        <v>389</v>
      </c>
      <c r="F252" s="3">
        <v>30574</v>
      </c>
      <c r="G252" t="str">
        <f t="shared" si="3"/>
        <v>novembro</v>
      </c>
    </row>
    <row r="253" spans="1:7" x14ac:dyDescent="0.3">
      <c r="A253" t="s">
        <v>1689</v>
      </c>
      <c r="B253" s="2">
        <v>45622</v>
      </c>
      <c r="C253" t="s">
        <v>3226</v>
      </c>
      <c r="D253">
        <v>5</v>
      </c>
      <c r="E253">
        <v>20</v>
      </c>
      <c r="F253" s="3">
        <v>1700</v>
      </c>
      <c r="G253" t="str">
        <f t="shared" si="3"/>
        <v>novembro</v>
      </c>
    </row>
    <row r="254" spans="1:7" x14ac:dyDescent="0.3">
      <c r="A254" t="s">
        <v>1750</v>
      </c>
      <c r="B254" s="2">
        <v>45623</v>
      </c>
      <c r="C254" t="s">
        <v>3227</v>
      </c>
      <c r="D254">
        <v>15</v>
      </c>
      <c r="E254">
        <v>187</v>
      </c>
      <c r="F254" s="3">
        <v>14947</v>
      </c>
      <c r="G254" t="str">
        <f t="shared" si="3"/>
        <v>novembro</v>
      </c>
    </row>
    <row r="255" spans="1:7" x14ac:dyDescent="0.3">
      <c r="A255" t="s">
        <v>1689</v>
      </c>
      <c r="B255" s="2">
        <v>45623</v>
      </c>
      <c r="C255" t="s">
        <v>3227</v>
      </c>
      <c r="D255">
        <v>3</v>
      </c>
      <c r="E255">
        <v>18</v>
      </c>
      <c r="F255" s="3">
        <v>1650</v>
      </c>
      <c r="G255" t="str">
        <f t="shared" si="3"/>
        <v>novembro</v>
      </c>
    </row>
    <row r="256" spans="1:7" x14ac:dyDescent="0.3">
      <c r="A256" t="s">
        <v>1750</v>
      </c>
      <c r="B256" s="2">
        <v>45624</v>
      </c>
      <c r="C256" t="s">
        <v>3223</v>
      </c>
      <c r="D256">
        <v>8</v>
      </c>
      <c r="E256">
        <v>191</v>
      </c>
      <c r="F256" s="3">
        <v>15245</v>
      </c>
      <c r="G256" t="str">
        <f t="shared" si="3"/>
        <v>novembro</v>
      </c>
    </row>
    <row r="257" spans="1:7" x14ac:dyDescent="0.3">
      <c r="A257" t="s">
        <v>1689</v>
      </c>
      <c r="B257" s="2">
        <v>45624</v>
      </c>
      <c r="C257" t="s">
        <v>3223</v>
      </c>
      <c r="D257">
        <v>7</v>
      </c>
      <c r="E257">
        <v>60</v>
      </c>
      <c r="F257" s="3">
        <v>4515</v>
      </c>
      <c r="G257" t="str">
        <f t="shared" si="3"/>
        <v>novembro</v>
      </c>
    </row>
    <row r="258" spans="1:7" x14ac:dyDescent="0.3">
      <c r="A258" t="s">
        <v>1750</v>
      </c>
      <c r="B258" s="2">
        <v>45625</v>
      </c>
      <c r="C258" t="s">
        <v>3228</v>
      </c>
      <c r="D258">
        <v>10</v>
      </c>
      <c r="E258">
        <v>428</v>
      </c>
      <c r="F258" s="3">
        <v>33847.980000000003</v>
      </c>
      <c r="G258" t="str">
        <f t="shared" si="3"/>
        <v>novembro</v>
      </c>
    </row>
    <row r="259" spans="1:7" x14ac:dyDescent="0.3">
      <c r="A259" t="s">
        <v>1689</v>
      </c>
      <c r="B259" s="2">
        <v>45625</v>
      </c>
      <c r="C259" t="s">
        <v>3228</v>
      </c>
      <c r="D259">
        <v>11</v>
      </c>
      <c r="E259">
        <v>124</v>
      </c>
      <c r="F259" s="3">
        <v>8655</v>
      </c>
      <c r="G259" t="str">
        <f t="shared" ref="G259:G304" si="4">TEXT(B259,"MMMM")</f>
        <v>novembro</v>
      </c>
    </row>
    <row r="260" spans="1:7" x14ac:dyDescent="0.3">
      <c r="A260" t="s">
        <v>1689</v>
      </c>
      <c r="B260" s="2">
        <v>45626</v>
      </c>
      <c r="C260" t="s">
        <v>3224</v>
      </c>
      <c r="D260">
        <v>13</v>
      </c>
      <c r="E260">
        <v>71</v>
      </c>
      <c r="F260" s="3">
        <v>6020</v>
      </c>
      <c r="G260" t="str">
        <f t="shared" si="4"/>
        <v>novembro</v>
      </c>
    </row>
    <row r="261" spans="1:7" x14ac:dyDescent="0.3">
      <c r="A261" t="s">
        <v>1750</v>
      </c>
      <c r="B261" s="2">
        <v>45628</v>
      </c>
      <c r="C261" t="s">
        <v>3225</v>
      </c>
      <c r="D261">
        <v>17</v>
      </c>
      <c r="E261">
        <v>710</v>
      </c>
      <c r="F261" s="6">
        <v>56183</v>
      </c>
      <c r="G261" t="str">
        <f t="shared" si="4"/>
        <v>dezembro</v>
      </c>
    </row>
    <row r="262" spans="1:7" x14ac:dyDescent="0.3">
      <c r="A262" t="s">
        <v>1689</v>
      </c>
      <c r="B262" s="2">
        <v>45628</v>
      </c>
      <c r="C262" t="s">
        <v>3225</v>
      </c>
      <c r="D262">
        <v>3</v>
      </c>
      <c r="E262">
        <v>37</v>
      </c>
      <c r="F262" s="3">
        <v>3025</v>
      </c>
      <c r="G262" t="str">
        <f t="shared" si="4"/>
        <v>dezembro</v>
      </c>
    </row>
    <row r="263" spans="1:7" x14ac:dyDescent="0.3">
      <c r="A263" t="s">
        <v>1750</v>
      </c>
      <c r="B263" s="2">
        <v>45629</v>
      </c>
      <c r="C263" t="s">
        <v>3226</v>
      </c>
      <c r="D263">
        <v>15</v>
      </c>
      <c r="E263">
        <v>331</v>
      </c>
      <c r="F263" s="3">
        <v>26540</v>
      </c>
      <c r="G263" t="str">
        <f t="shared" si="4"/>
        <v>dezembro</v>
      </c>
    </row>
    <row r="264" spans="1:7" x14ac:dyDescent="0.3">
      <c r="A264" t="s">
        <v>1689</v>
      </c>
      <c r="B264" s="2">
        <v>45629</v>
      </c>
      <c r="C264" t="s">
        <v>3226</v>
      </c>
      <c r="D264">
        <v>8</v>
      </c>
      <c r="E264">
        <v>35</v>
      </c>
      <c r="F264" s="3">
        <v>2805</v>
      </c>
      <c r="G264" t="str">
        <f t="shared" si="4"/>
        <v>dezembro</v>
      </c>
    </row>
    <row r="265" spans="1:7" x14ac:dyDescent="0.3">
      <c r="A265" t="s">
        <v>1750</v>
      </c>
      <c r="B265" s="2">
        <v>45630</v>
      </c>
      <c r="C265" t="s">
        <v>3227</v>
      </c>
      <c r="D265">
        <v>11</v>
      </c>
      <c r="E265">
        <v>691</v>
      </c>
      <c r="F265" s="3">
        <v>53810</v>
      </c>
      <c r="G265" t="str">
        <f t="shared" si="4"/>
        <v>dezembro</v>
      </c>
    </row>
    <row r="266" spans="1:7" x14ac:dyDescent="0.3">
      <c r="A266" t="s">
        <v>1689</v>
      </c>
      <c r="B266" s="2">
        <v>45630</v>
      </c>
      <c r="C266" t="s">
        <v>3227</v>
      </c>
      <c r="D266">
        <v>8</v>
      </c>
      <c r="E266">
        <v>26</v>
      </c>
      <c r="F266" s="3">
        <v>2230</v>
      </c>
      <c r="G266" t="str">
        <f t="shared" si="4"/>
        <v>dezembro</v>
      </c>
    </row>
    <row r="267" spans="1:7" x14ac:dyDescent="0.3">
      <c r="A267" t="s">
        <v>1750</v>
      </c>
      <c r="B267" s="2">
        <v>45631</v>
      </c>
      <c r="C267" t="s">
        <v>3223</v>
      </c>
      <c r="D267">
        <v>16</v>
      </c>
      <c r="E267">
        <v>792</v>
      </c>
      <c r="F267" s="3">
        <v>61590</v>
      </c>
      <c r="G267" t="str">
        <f t="shared" si="4"/>
        <v>dezembro</v>
      </c>
    </row>
    <row r="268" spans="1:7" x14ac:dyDescent="0.3">
      <c r="A268" t="s">
        <v>1689</v>
      </c>
      <c r="B268" s="2">
        <v>45631</v>
      </c>
      <c r="C268" t="s">
        <v>3223</v>
      </c>
      <c r="D268">
        <v>2</v>
      </c>
      <c r="E268">
        <v>8</v>
      </c>
      <c r="F268" s="3">
        <v>659</v>
      </c>
      <c r="G268" t="str">
        <f t="shared" si="4"/>
        <v>dezembro</v>
      </c>
    </row>
    <row r="269" spans="1:7" x14ac:dyDescent="0.3">
      <c r="A269" t="s">
        <v>1750</v>
      </c>
      <c r="B269" s="2">
        <v>45632</v>
      </c>
      <c r="C269" t="s">
        <v>3228</v>
      </c>
      <c r="D269">
        <v>11</v>
      </c>
      <c r="E269">
        <v>523</v>
      </c>
      <c r="F269" s="3">
        <v>41602</v>
      </c>
      <c r="G269" t="str">
        <f t="shared" si="4"/>
        <v>dezembro</v>
      </c>
    </row>
    <row r="270" spans="1:7" x14ac:dyDescent="0.3">
      <c r="A270" t="s">
        <v>1689</v>
      </c>
      <c r="B270" s="2">
        <v>45632</v>
      </c>
      <c r="C270" t="s">
        <v>3228</v>
      </c>
      <c r="D270">
        <v>11</v>
      </c>
      <c r="E270">
        <v>60</v>
      </c>
      <c r="F270" s="3">
        <v>4900</v>
      </c>
      <c r="G270" t="str">
        <f t="shared" si="4"/>
        <v>dezembro</v>
      </c>
    </row>
    <row r="271" spans="1:7" x14ac:dyDescent="0.3">
      <c r="A271" t="s">
        <v>1689</v>
      </c>
      <c r="B271" s="2">
        <v>45633</v>
      </c>
      <c r="C271" t="s">
        <v>3224</v>
      </c>
      <c r="D271">
        <v>13</v>
      </c>
      <c r="E271">
        <v>53</v>
      </c>
      <c r="F271" s="3">
        <v>4540</v>
      </c>
      <c r="G271" t="str">
        <f t="shared" si="4"/>
        <v>dezembro</v>
      </c>
    </row>
    <row r="272" spans="1:7" x14ac:dyDescent="0.3">
      <c r="A272" t="s">
        <v>1750</v>
      </c>
      <c r="B272" s="2">
        <v>45635</v>
      </c>
      <c r="C272" t="s">
        <v>3225</v>
      </c>
      <c r="D272">
        <v>13</v>
      </c>
      <c r="E272">
        <v>571</v>
      </c>
      <c r="F272" s="6">
        <v>43905</v>
      </c>
      <c r="G272" t="str">
        <f t="shared" si="4"/>
        <v>dezembro</v>
      </c>
    </row>
    <row r="273" spans="1:7" x14ac:dyDescent="0.3">
      <c r="A273" t="s">
        <v>1689</v>
      </c>
      <c r="B273" s="2">
        <v>45635</v>
      </c>
      <c r="C273" t="s">
        <v>3225</v>
      </c>
      <c r="D273">
        <v>1</v>
      </c>
      <c r="E273">
        <v>24</v>
      </c>
      <c r="F273" s="3">
        <v>1835</v>
      </c>
      <c r="G273" t="str">
        <f t="shared" si="4"/>
        <v>dezembro</v>
      </c>
    </row>
    <row r="274" spans="1:7" x14ac:dyDescent="0.3">
      <c r="A274" t="s">
        <v>1750</v>
      </c>
      <c r="B274" s="2">
        <v>45636</v>
      </c>
      <c r="C274" t="s">
        <v>3226</v>
      </c>
      <c r="D274">
        <v>12</v>
      </c>
      <c r="E274">
        <v>488</v>
      </c>
      <c r="F274" s="3">
        <v>38815</v>
      </c>
      <c r="G274" t="str">
        <f t="shared" si="4"/>
        <v>dezembro</v>
      </c>
    </row>
    <row r="275" spans="1:7" x14ac:dyDescent="0.3">
      <c r="A275" t="s">
        <v>1689</v>
      </c>
      <c r="B275" s="2">
        <v>45636</v>
      </c>
      <c r="C275" t="s">
        <v>3226</v>
      </c>
      <c r="D275">
        <v>6</v>
      </c>
      <c r="E275">
        <v>45</v>
      </c>
      <c r="F275" s="3">
        <v>3590</v>
      </c>
      <c r="G275" t="str">
        <f t="shared" si="4"/>
        <v>dezembro</v>
      </c>
    </row>
    <row r="276" spans="1:7" x14ac:dyDescent="0.3">
      <c r="A276" t="s">
        <v>1750</v>
      </c>
      <c r="B276" s="2">
        <v>45637</v>
      </c>
      <c r="C276" t="s">
        <v>3227</v>
      </c>
      <c r="D276">
        <v>19</v>
      </c>
      <c r="E276">
        <v>637</v>
      </c>
      <c r="F276" s="3">
        <v>50780</v>
      </c>
      <c r="G276" t="str">
        <f t="shared" si="4"/>
        <v>dezembro</v>
      </c>
    </row>
    <row r="277" spans="1:7" x14ac:dyDescent="0.3">
      <c r="A277" t="s">
        <v>1689</v>
      </c>
      <c r="B277" s="2">
        <v>45637</v>
      </c>
      <c r="C277" t="s">
        <v>3227</v>
      </c>
      <c r="D277">
        <v>5</v>
      </c>
      <c r="E277">
        <v>17</v>
      </c>
      <c r="F277" s="3">
        <v>1510</v>
      </c>
      <c r="G277" t="str">
        <f t="shared" si="4"/>
        <v>dezembro</v>
      </c>
    </row>
    <row r="278" spans="1:7" x14ac:dyDescent="0.3">
      <c r="A278" t="s">
        <v>1750</v>
      </c>
      <c r="B278" s="2">
        <v>45638</v>
      </c>
      <c r="C278" t="s">
        <v>3223</v>
      </c>
      <c r="D278">
        <v>22</v>
      </c>
      <c r="E278">
        <v>865</v>
      </c>
      <c r="F278" s="3">
        <v>68890</v>
      </c>
      <c r="G278" t="str">
        <f t="shared" si="4"/>
        <v>dezembro</v>
      </c>
    </row>
    <row r="279" spans="1:7" x14ac:dyDescent="0.3">
      <c r="A279" t="s">
        <v>1689</v>
      </c>
      <c r="B279" s="2">
        <v>45638</v>
      </c>
      <c r="C279" t="s">
        <v>3223</v>
      </c>
      <c r="D279">
        <v>7</v>
      </c>
      <c r="E279">
        <v>68</v>
      </c>
      <c r="F279" s="3">
        <v>5555</v>
      </c>
      <c r="G279" t="str">
        <f t="shared" si="4"/>
        <v>dezembro</v>
      </c>
    </row>
    <row r="280" spans="1:7" x14ac:dyDescent="0.3">
      <c r="A280" t="s">
        <v>1750</v>
      </c>
      <c r="B280" s="2">
        <v>45639</v>
      </c>
      <c r="C280" t="s">
        <v>3228</v>
      </c>
      <c r="D280">
        <v>17</v>
      </c>
      <c r="E280">
        <v>793</v>
      </c>
      <c r="F280" s="3">
        <v>64695</v>
      </c>
      <c r="G280" t="str">
        <f t="shared" si="4"/>
        <v>dezembro</v>
      </c>
    </row>
    <row r="281" spans="1:7" x14ac:dyDescent="0.3">
      <c r="A281" t="s">
        <v>1689</v>
      </c>
      <c r="B281" s="2">
        <v>45639</v>
      </c>
      <c r="C281" t="s">
        <v>3228</v>
      </c>
      <c r="D281">
        <v>6</v>
      </c>
      <c r="E281">
        <v>52</v>
      </c>
      <c r="F281" s="3">
        <v>4000</v>
      </c>
      <c r="G281" t="str">
        <f t="shared" si="4"/>
        <v>dezembro</v>
      </c>
    </row>
    <row r="282" spans="1:7" x14ac:dyDescent="0.3">
      <c r="A282" t="s">
        <v>1689</v>
      </c>
      <c r="B282" s="2">
        <v>45640</v>
      </c>
      <c r="C282" t="s">
        <v>3224</v>
      </c>
      <c r="D282">
        <v>9</v>
      </c>
      <c r="E282">
        <v>36</v>
      </c>
      <c r="F282" s="3">
        <v>3310</v>
      </c>
      <c r="G282" t="str">
        <f t="shared" si="4"/>
        <v>dezembro</v>
      </c>
    </row>
    <row r="283" spans="1:7" x14ac:dyDescent="0.3">
      <c r="A283" t="s">
        <v>1750</v>
      </c>
      <c r="B283" s="2">
        <v>45642</v>
      </c>
      <c r="C283" t="s">
        <v>3225</v>
      </c>
      <c r="D283">
        <v>7</v>
      </c>
      <c r="E283">
        <v>243</v>
      </c>
      <c r="F283" s="6">
        <v>18915</v>
      </c>
      <c r="G283" t="str">
        <f t="shared" si="4"/>
        <v>dezembro</v>
      </c>
    </row>
    <row r="284" spans="1:7" x14ac:dyDescent="0.3">
      <c r="A284" t="s">
        <v>1689</v>
      </c>
      <c r="B284" s="2">
        <v>45642</v>
      </c>
      <c r="C284" t="s">
        <v>3225</v>
      </c>
      <c r="D284">
        <v>3</v>
      </c>
      <c r="E284">
        <v>10</v>
      </c>
      <c r="F284" s="3">
        <v>1090</v>
      </c>
      <c r="G284" t="str">
        <f t="shared" si="4"/>
        <v>dezembro</v>
      </c>
    </row>
    <row r="285" spans="1:7" x14ac:dyDescent="0.3">
      <c r="A285" t="s">
        <v>1750</v>
      </c>
      <c r="B285" s="2">
        <v>45643</v>
      </c>
      <c r="C285" t="s">
        <v>3226</v>
      </c>
      <c r="D285">
        <v>10</v>
      </c>
      <c r="E285">
        <v>398</v>
      </c>
      <c r="F285" s="3">
        <v>32505</v>
      </c>
      <c r="G285" t="str">
        <f t="shared" si="4"/>
        <v>dezembro</v>
      </c>
    </row>
    <row r="286" spans="1:7" x14ac:dyDescent="0.3">
      <c r="A286" t="s">
        <v>1689</v>
      </c>
      <c r="B286" s="2">
        <v>45643</v>
      </c>
      <c r="C286" t="s">
        <v>3226</v>
      </c>
      <c r="D286">
        <v>5</v>
      </c>
      <c r="E286">
        <v>15</v>
      </c>
      <c r="F286" s="3">
        <v>1210</v>
      </c>
      <c r="G286" t="str">
        <f t="shared" si="4"/>
        <v>dezembro</v>
      </c>
    </row>
    <row r="287" spans="1:7" x14ac:dyDescent="0.3">
      <c r="A287" t="s">
        <v>1750</v>
      </c>
      <c r="B287" s="2">
        <v>45644</v>
      </c>
      <c r="C287" t="s">
        <v>3227</v>
      </c>
      <c r="D287">
        <v>22</v>
      </c>
      <c r="E287">
        <v>784</v>
      </c>
      <c r="F287" s="3">
        <v>64300</v>
      </c>
      <c r="G287" t="str">
        <f t="shared" si="4"/>
        <v>dezembro</v>
      </c>
    </row>
    <row r="288" spans="1:7" x14ac:dyDescent="0.3">
      <c r="A288" t="s">
        <v>1689</v>
      </c>
      <c r="B288" s="2">
        <v>45644</v>
      </c>
      <c r="C288" t="s">
        <v>3227</v>
      </c>
      <c r="D288">
        <v>8</v>
      </c>
      <c r="E288">
        <v>46</v>
      </c>
      <c r="F288" s="3">
        <v>3460</v>
      </c>
      <c r="G288" t="str">
        <f t="shared" si="4"/>
        <v>dezembro</v>
      </c>
    </row>
    <row r="289" spans="1:7" x14ac:dyDescent="0.3">
      <c r="A289" t="s">
        <v>1750</v>
      </c>
      <c r="B289" s="2">
        <v>45645</v>
      </c>
      <c r="C289" t="s">
        <v>3223</v>
      </c>
      <c r="D289">
        <v>10</v>
      </c>
      <c r="E289">
        <v>153</v>
      </c>
      <c r="F289" s="3">
        <v>11599.9</v>
      </c>
      <c r="G289" t="str">
        <f t="shared" si="4"/>
        <v>dezembro</v>
      </c>
    </row>
    <row r="290" spans="1:7" x14ac:dyDescent="0.3">
      <c r="A290" t="s">
        <v>1689</v>
      </c>
      <c r="B290" s="2">
        <v>45645</v>
      </c>
      <c r="C290" t="s">
        <v>3223</v>
      </c>
      <c r="D290">
        <v>9</v>
      </c>
      <c r="E290">
        <v>43</v>
      </c>
      <c r="F290" s="3">
        <v>3930</v>
      </c>
      <c r="G290" t="str">
        <f t="shared" si="4"/>
        <v>dezembro</v>
      </c>
    </row>
    <row r="291" spans="1:7" x14ac:dyDescent="0.3">
      <c r="A291" t="s">
        <v>1750</v>
      </c>
      <c r="B291" s="2">
        <v>45646</v>
      </c>
      <c r="C291" t="s">
        <v>3228</v>
      </c>
      <c r="D291">
        <v>7</v>
      </c>
      <c r="E291">
        <v>237</v>
      </c>
      <c r="F291" s="3">
        <v>18870</v>
      </c>
      <c r="G291" t="str">
        <f t="shared" si="4"/>
        <v>dezembro</v>
      </c>
    </row>
    <row r="292" spans="1:7" x14ac:dyDescent="0.3">
      <c r="A292" t="s">
        <v>1689</v>
      </c>
      <c r="B292" s="2">
        <v>45646</v>
      </c>
      <c r="C292" t="s">
        <v>3228</v>
      </c>
      <c r="D292">
        <v>4</v>
      </c>
      <c r="E292">
        <v>4</v>
      </c>
      <c r="F292" s="3">
        <v>460</v>
      </c>
      <c r="G292" t="str">
        <f t="shared" si="4"/>
        <v>dezembro</v>
      </c>
    </row>
    <row r="293" spans="1:7" x14ac:dyDescent="0.3">
      <c r="A293" t="s">
        <v>1689</v>
      </c>
      <c r="B293" s="2">
        <v>45647</v>
      </c>
      <c r="C293" t="s">
        <v>3224</v>
      </c>
      <c r="D293">
        <v>5</v>
      </c>
      <c r="E293">
        <v>24</v>
      </c>
      <c r="F293" s="3">
        <v>2180</v>
      </c>
      <c r="G293" t="str">
        <f t="shared" si="4"/>
        <v>dezembro</v>
      </c>
    </row>
    <row r="294" spans="1:7" x14ac:dyDescent="0.3">
      <c r="A294" t="s">
        <v>1750</v>
      </c>
      <c r="B294" s="2">
        <v>45649</v>
      </c>
      <c r="C294" t="s">
        <v>3225</v>
      </c>
      <c r="D294">
        <v>6</v>
      </c>
      <c r="E294">
        <v>126</v>
      </c>
      <c r="F294" s="6">
        <v>9820</v>
      </c>
      <c r="G294" t="str">
        <f t="shared" si="4"/>
        <v>dezembro</v>
      </c>
    </row>
    <row r="295" spans="1:7" x14ac:dyDescent="0.3">
      <c r="A295" t="s">
        <v>1689</v>
      </c>
      <c r="B295" s="2">
        <v>45649</v>
      </c>
      <c r="C295" t="s">
        <v>3225</v>
      </c>
      <c r="D295">
        <v>10</v>
      </c>
      <c r="E295">
        <v>42</v>
      </c>
      <c r="F295" s="3">
        <v>3579</v>
      </c>
      <c r="G295" t="str">
        <f t="shared" si="4"/>
        <v>dezembro</v>
      </c>
    </row>
    <row r="296" spans="1:7" x14ac:dyDescent="0.3">
      <c r="A296" t="s">
        <v>1689</v>
      </c>
      <c r="B296" s="2">
        <v>45650</v>
      </c>
      <c r="C296" t="s">
        <v>3226</v>
      </c>
      <c r="D296">
        <v>10</v>
      </c>
      <c r="E296">
        <v>30</v>
      </c>
      <c r="F296" s="3">
        <v>2665</v>
      </c>
      <c r="G296" t="str">
        <f t="shared" si="4"/>
        <v>dezembro</v>
      </c>
    </row>
    <row r="297" spans="1:7" x14ac:dyDescent="0.3">
      <c r="A297" t="s">
        <v>1750</v>
      </c>
      <c r="B297" s="2">
        <v>45652</v>
      </c>
      <c r="C297" t="s">
        <v>3223</v>
      </c>
      <c r="D297">
        <v>9</v>
      </c>
      <c r="E297">
        <v>292</v>
      </c>
      <c r="F297" s="3">
        <v>23175</v>
      </c>
      <c r="G297" t="str">
        <f t="shared" si="4"/>
        <v>dezembro</v>
      </c>
    </row>
    <row r="298" spans="1:7" x14ac:dyDescent="0.3">
      <c r="A298" t="s">
        <v>1689</v>
      </c>
      <c r="B298" s="2">
        <v>45652</v>
      </c>
      <c r="C298" t="s">
        <v>3223</v>
      </c>
      <c r="D298">
        <v>5</v>
      </c>
      <c r="E298">
        <v>22</v>
      </c>
      <c r="F298" s="3">
        <v>2120</v>
      </c>
      <c r="G298" t="str">
        <f t="shared" si="4"/>
        <v>dezembro</v>
      </c>
    </row>
    <row r="299" spans="1:7" x14ac:dyDescent="0.3">
      <c r="A299" t="s">
        <v>1750</v>
      </c>
      <c r="B299" s="2">
        <v>45653</v>
      </c>
      <c r="C299" t="s">
        <v>3228</v>
      </c>
      <c r="D299">
        <v>4</v>
      </c>
      <c r="E299">
        <v>100</v>
      </c>
      <c r="F299" s="3">
        <v>7845</v>
      </c>
      <c r="G299" t="str">
        <f t="shared" si="4"/>
        <v>dezembro</v>
      </c>
    </row>
    <row r="300" spans="1:7" x14ac:dyDescent="0.3">
      <c r="A300" t="s">
        <v>1689</v>
      </c>
      <c r="B300" s="2">
        <v>45653</v>
      </c>
      <c r="C300" t="s">
        <v>3228</v>
      </c>
      <c r="D300">
        <v>4</v>
      </c>
      <c r="E300">
        <v>10</v>
      </c>
      <c r="F300" s="3">
        <v>865</v>
      </c>
      <c r="G300" t="str">
        <f t="shared" si="4"/>
        <v>dezembro</v>
      </c>
    </row>
    <row r="301" spans="1:7" x14ac:dyDescent="0.3">
      <c r="A301" t="s">
        <v>1689</v>
      </c>
      <c r="B301" s="2">
        <v>45654</v>
      </c>
      <c r="C301" t="s">
        <v>3224</v>
      </c>
      <c r="D301">
        <v>7</v>
      </c>
      <c r="E301">
        <v>16</v>
      </c>
      <c r="F301" s="3">
        <v>1434</v>
      </c>
      <c r="G301" t="str">
        <f t="shared" si="4"/>
        <v>dezembro</v>
      </c>
    </row>
    <row r="302" spans="1:7" x14ac:dyDescent="0.3">
      <c r="A302" t="s">
        <v>1750</v>
      </c>
      <c r="B302" s="2">
        <v>45656</v>
      </c>
      <c r="C302" t="s">
        <v>3225</v>
      </c>
      <c r="D302">
        <v>2</v>
      </c>
      <c r="E302">
        <v>23</v>
      </c>
      <c r="F302" s="6">
        <v>1925</v>
      </c>
      <c r="G302" t="str">
        <f t="shared" si="4"/>
        <v>dezembro</v>
      </c>
    </row>
    <row r="303" spans="1:7" x14ac:dyDescent="0.3">
      <c r="A303" t="s">
        <v>1689</v>
      </c>
      <c r="B303" s="2">
        <v>45656</v>
      </c>
      <c r="C303" t="s">
        <v>3225</v>
      </c>
      <c r="D303">
        <v>8</v>
      </c>
      <c r="E303">
        <v>24</v>
      </c>
      <c r="F303" s="3">
        <v>2020</v>
      </c>
      <c r="G303" t="str">
        <f t="shared" si="4"/>
        <v>dezembro</v>
      </c>
    </row>
    <row r="304" spans="1:7" x14ac:dyDescent="0.3">
      <c r="A304" t="s">
        <v>1689</v>
      </c>
      <c r="B304" s="2">
        <v>45657</v>
      </c>
      <c r="C304" t="s">
        <v>3226</v>
      </c>
      <c r="D304">
        <v>7</v>
      </c>
      <c r="E304">
        <v>11</v>
      </c>
      <c r="F304" s="3">
        <v>1254</v>
      </c>
      <c r="G304" t="str">
        <f t="shared" si="4"/>
        <v>dezembro</v>
      </c>
    </row>
  </sheetData>
  <autoFilter ref="A1:G304" xr:uid="{0BA4FFA9-F899-443E-92B5-C1F73A682764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F8A8-63A6-4A2F-9FB8-A1F6D7C7748D}">
  <dimension ref="A2:R17"/>
  <sheetViews>
    <sheetView showGridLines="0" workbookViewId="0">
      <selection activeCell="O8" sqref="O8:O9"/>
    </sheetView>
  </sheetViews>
  <sheetFormatPr defaultRowHeight="14.4" x14ac:dyDescent="0.3"/>
  <cols>
    <col min="1" max="1" width="7" customWidth="1"/>
    <col min="2" max="2" width="3.88671875" customWidth="1"/>
    <col min="3" max="3" width="22.21875" bestFit="1" customWidth="1"/>
    <col min="4" max="4" width="11.44140625" bestFit="1" customWidth="1"/>
    <col min="5" max="5" width="12.77734375" customWidth="1"/>
    <col min="6" max="6" width="11" customWidth="1"/>
    <col min="7" max="7" width="10.44140625" bestFit="1" customWidth="1"/>
    <col min="8" max="8" width="10.44140625" customWidth="1"/>
    <col min="9" max="9" width="10.77734375" bestFit="1" customWidth="1"/>
    <col min="10" max="10" width="22" bestFit="1" customWidth="1"/>
    <col min="11" max="11" width="15.109375" customWidth="1"/>
    <col min="12" max="13" width="10.77734375" customWidth="1"/>
    <col min="14" max="14" width="10.77734375" bestFit="1" customWidth="1"/>
    <col min="15" max="15" width="11.44140625" bestFit="1" customWidth="1"/>
    <col min="16" max="16" width="11.44140625" customWidth="1"/>
    <col min="17" max="17" width="11.44140625" bestFit="1" customWidth="1"/>
    <col min="18" max="18" width="10.44140625" customWidth="1"/>
  </cols>
  <sheetData>
    <row r="2" spans="1:18" x14ac:dyDescent="0.3">
      <c r="A2">
        <v>23</v>
      </c>
      <c r="C2" s="22" t="s">
        <v>1689</v>
      </c>
      <c r="D2" s="8"/>
      <c r="E2" s="9"/>
      <c r="F2" s="8"/>
      <c r="G2" s="8"/>
      <c r="H2" s="8"/>
      <c r="I2" s="8"/>
      <c r="J2" s="23" t="s">
        <v>1750</v>
      </c>
      <c r="O2" t="s">
        <v>1673</v>
      </c>
    </row>
    <row r="3" spans="1:18" x14ac:dyDescent="0.3">
      <c r="A3">
        <v>11</v>
      </c>
      <c r="D3" s="11">
        <v>2024</v>
      </c>
      <c r="E3" s="11">
        <v>2025</v>
      </c>
      <c r="F3" s="11" t="s">
        <v>3229</v>
      </c>
      <c r="J3" s="11">
        <v>2024</v>
      </c>
      <c r="K3" s="11">
        <v>2025</v>
      </c>
      <c r="L3" s="11" t="s">
        <v>3229</v>
      </c>
      <c r="M3" s="11"/>
      <c r="O3" s="11">
        <v>2024</v>
      </c>
      <c r="P3" s="11"/>
      <c r="Q3" s="11">
        <v>2025</v>
      </c>
      <c r="R3" s="11" t="s">
        <v>3229</v>
      </c>
    </row>
    <row r="4" spans="1:18" x14ac:dyDescent="0.3">
      <c r="C4" t="s">
        <v>1667</v>
      </c>
      <c r="D4" s="6">
        <f>SUMIFS('BASE VD 2024'!F:F,'BASE VD 2024'!G:G,'ANALISE RECEITA'!C4,'BASE VD 2025'!$A:$A,'ANALISE RECEITA'!C$2)</f>
        <v>305866.44000000006</v>
      </c>
      <c r="E4" s="28">
        <f>SUMIFS('BASE VD 2025'!F:F,'BASE VD 2025'!G:G,'ANALISE RECEITA'!C4,'BASE VD 2025'!$A:$A,'ANALISE RECEITA'!$C$2)</f>
        <v>41578</v>
      </c>
      <c r="F4" s="21">
        <f>E4/D4-1</f>
        <v>-0.86406485131222643</v>
      </c>
      <c r="G4" s="7">
        <f>E4*20%</f>
        <v>8315.6</v>
      </c>
      <c r="H4" s="7"/>
      <c r="I4" t="s">
        <v>1667</v>
      </c>
      <c r="J4" s="6">
        <f>SUMIFS('BASE VD 2024'!F:F,'BASE VD 2024'!G:G,'ANALISE RECEITA'!C4,'BASE VD 2025'!$A:$A,J$2)</f>
        <v>269445.83999999997</v>
      </c>
      <c r="K4" s="6">
        <f>SUMIFS('BASE VD 2025'!F:F,'BASE VD 2025'!G:G,'ANALISE RECEITA'!C4,'BASE VD 2025'!$A:$A,$J$2)</f>
        <v>440746.6</v>
      </c>
      <c r="L4" s="21">
        <f>K4/J4-1</f>
        <v>0.63575210513548863</v>
      </c>
      <c r="M4" s="21"/>
      <c r="N4" t="s">
        <v>1667</v>
      </c>
      <c r="O4" s="7">
        <f>SUM(D4,J4)</f>
        <v>575312.28</v>
      </c>
      <c r="P4" s="7">
        <f t="shared" ref="P4:Q4" si="0">SUM(D4,J4)</f>
        <v>575312.28</v>
      </c>
      <c r="Q4" s="7">
        <f t="shared" si="0"/>
        <v>482324.6</v>
      </c>
      <c r="R4" s="21">
        <f>Q4/O4-1</f>
        <v>-0.16162992383892805</v>
      </c>
    </row>
    <row r="5" spans="1:18" x14ac:dyDescent="0.3">
      <c r="C5" t="s">
        <v>1668</v>
      </c>
      <c r="D5" s="6">
        <f>SUMIFS('BASE VD 2024'!F:F,'BASE VD 2024'!G:G,'ANALISE RECEITA'!C5,'BASE VD 2025'!$A:$A,'ANALISE RECEITA'!C$2)</f>
        <v>352678.47</v>
      </c>
      <c r="E5" s="28">
        <f>SUMIFS('BASE VD 2025'!F:F,'BASE VD 2025'!G:G,'ANALISE RECEITA'!C5,'BASE VD 2025'!$A:$A,'ANALISE RECEITA'!$C$2)</f>
        <v>36825</v>
      </c>
      <c r="F5" s="21">
        <f t="shared" ref="F5:F9" si="1">E5/D5-1</f>
        <v>-0.8955847800972937</v>
      </c>
      <c r="G5" s="7">
        <f t="shared" ref="G5:G9" si="2">E5*20%</f>
        <v>7365</v>
      </c>
      <c r="H5" s="7"/>
      <c r="I5" t="s">
        <v>1668</v>
      </c>
      <c r="J5" s="6">
        <f>SUMIFS('BASE VD 2024'!F:F,'BASE VD 2024'!G:G,'ANALISE RECEITA'!C5,'BASE VD 2025'!$A:$A,J$2)</f>
        <v>256418.09999999998</v>
      </c>
      <c r="K5" s="6">
        <f>SUMIFS('BASE VD 2025'!F:F,'BASE VD 2025'!G:G,'ANALISE RECEITA'!C5,'BASE VD 2025'!$A:$A,$J$2)</f>
        <v>505022</v>
      </c>
      <c r="L5" s="21">
        <f t="shared" ref="L5:L9" si="3">K5/J5-1</f>
        <v>0.9695255522133579</v>
      </c>
      <c r="M5" s="21"/>
      <c r="N5" t="s">
        <v>1668</v>
      </c>
      <c r="O5" s="7">
        <f t="shared" ref="O5:O9" si="4">SUM(D5,J5)</f>
        <v>609096.56999999995</v>
      </c>
      <c r="P5" s="7">
        <f t="shared" ref="P5:Q6" si="5">SUM(D5,J5)</f>
        <v>609096.56999999995</v>
      </c>
      <c r="Q5" s="7">
        <f t="shared" si="5"/>
        <v>541847</v>
      </c>
      <c r="R5" s="21">
        <f t="shared" ref="R5:R9" si="6">Q5/O5-1</f>
        <v>-0.11040871564914567</v>
      </c>
    </row>
    <row r="6" spans="1:18" x14ac:dyDescent="0.3">
      <c r="C6" t="s">
        <v>1669</v>
      </c>
      <c r="D6" s="6">
        <f>SUMIFS('BASE VD 2024'!F:F,'BASE VD 2024'!G:G,'ANALISE RECEITA'!C6,'BASE VD 2025'!$A:$A,'ANALISE RECEITA'!C$2)</f>
        <v>325644.79999999999</v>
      </c>
      <c r="E6" s="28">
        <f>SUMIFS('BASE VD 2025'!F:F,'BASE VD 2025'!G:G,'ANALISE RECEITA'!C6,'BASE VD 2025'!$A:$A,'ANALISE RECEITA'!$C$2)</f>
        <v>54755</v>
      </c>
      <c r="F6" s="21">
        <f t="shared" si="1"/>
        <v>-0.83185667328328283</v>
      </c>
      <c r="G6" s="7">
        <f t="shared" si="2"/>
        <v>10951</v>
      </c>
      <c r="H6" s="7"/>
      <c r="I6" t="s">
        <v>1669</v>
      </c>
      <c r="J6" s="6">
        <f>SUMIFS('BASE VD 2024'!F:F,'BASE VD 2024'!G:G,'ANALISE RECEITA'!C6,'BASE VD 2025'!$A:$A,J$2)</f>
        <v>135975.69999999998</v>
      </c>
      <c r="K6" s="6">
        <f>SUMIFS('BASE VD 2025'!F:F,'BASE VD 2025'!G:G,'ANALISE RECEITA'!C6,'BASE VD 2025'!$A:$A,$J$2)</f>
        <v>425967.15</v>
      </c>
      <c r="L6" s="21">
        <f t="shared" si="3"/>
        <v>2.1326711316801465</v>
      </c>
      <c r="M6" s="21"/>
      <c r="N6" t="s">
        <v>1669</v>
      </c>
      <c r="O6" s="7">
        <f t="shared" si="4"/>
        <v>461620.5</v>
      </c>
      <c r="P6" s="7">
        <f t="shared" si="5"/>
        <v>461620.5</v>
      </c>
      <c r="Q6" s="7">
        <f t="shared" si="5"/>
        <v>480722.15</v>
      </c>
      <c r="R6" s="21">
        <f t="shared" si="6"/>
        <v>4.1379553117766754E-2</v>
      </c>
    </row>
    <row r="7" spans="1:18" x14ac:dyDescent="0.3">
      <c r="C7" t="s">
        <v>1670</v>
      </c>
      <c r="D7" s="6">
        <f>SUMIFS('BASE VD 2024'!F:F,'BASE VD 2024'!G:G,'ANALISE RECEITA'!C7,'BASE VD 2025'!$A:$A,'ANALISE RECEITA'!C$2)</f>
        <v>306111.30000000005</v>
      </c>
      <c r="E7" s="28">
        <f>SUMIFS('BASE VD 2025'!F:F,'BASE VD 2025'!G:G,'ANALISE RECEITA'!C7,'BASE VD 2025'!$A:$A,'ANALISE RECEITA'!$C$2)</f>
        <v>0</v>
      </c>
      <c r="F7" s="21">
        <f t="shared" si="1"/>
        <v>-1</v>
      </c>
      <c r="G7" s="7">
        <f t="shared" si="2"/>
        <v>0</v>
      </c>
      <c r="H7" s="7"/>
      <c r="I7" t="s">
        <v>1670</v>
      </c>
      <c r="J7" s="6">
        <f>SUMIFS('BASE VD 2024'!F:F,'BASE VD 2024'!G:G,'ANALISE RECEITA'!C7,'BASE VD 2025'!$A:$A,J$2)</f>
        <v>298465.44</v>
      </c>
      <c r="K7" s="6">
        <f>SUMIFS('BASE VD 2025'!F:F,'BASE VD 2025'!G:G,'ANALISE RECEITA'!C7,'BASE VD 2025'!$A:$A,$J$2)</f>
        <v>204360.6</v>
      </c>
      <c r="L7" s="21">
        <f t="shared" si="3"/>
        <v>-0.31529560005339308</v>
      </c>
      <c r="M7" s="21"/>
      <c r="N7" t="s">
        <v>1670</v>
      </c>
      <c r="O7" s="7">
        <f>SUM(D7,J7)</f>
        <v>604576.74</v>
      </c>
      <c r="P7" s="7">
        <f>SUM(E7,K7)</f>
        <v>204360.6</v>
      </c>
      <c r="Q7" s="24">
        <v>522000</v>
      </c>
      <c r="R7" s="21">
        <f t="shared" si="6"/>
        <v>-0.13658603538071945</v>
      </c>
    </row>
    <row r="8" spans="1:18" x14ac:dyDescent="0.3">
      <c r="C8" t="s">
        <v>1671</v>
      </c>
      <c r="D8" s="6">
        <f>SUMIFS('BASE VD 2024'!F:F,'BASE VD 2024'!G:G,'ANALISE RECEITA'!C8,'BASE VD 2025'!$A:$A,'ANALISE RECEITA'!C$2)</f>
        <v>532950.98</v>
      </c>
      <c r="E8" s="28">
        <f>SUMIFS('BASE VD 2025'!F:F,'BASE VD 2025'!G:G,'ANALISE RECEITA'!C8,'BASE VD 2025'!$A:$A,'ANALISE RECEITA'!$C$2)</f>
        <v>0</v>
      </c>
      <c r="F8" s="21">
        <f t="shared" si="1"/>
        <v>-1</v>
      </c>
      <c r="G8" s="7">
        <f t="shared" si="2"/>
        <v>0</v>
      </c>
      <c r="H8" s="7"/>
      <c r="I8" t="s">
        <v>1671</v>
      </c>
      <c r="J8" s="6">
        <f>SUMIFS('BASE VD 2024'!F:F,'BASE VD 2024'!G:G,'ANALISE RECEITA'!C8,'BASE VD 2025'!$A:$A,J$2)</f>
        <v>156393</v>
      </c>
      <c r="K8" s="6">
        <f>SUMIFS('BASE VD 2025'!F:F,'BASE VD 2025'!G:G,'ANALISE RECEITA'!C8,'BASE VD 2025'!$A:$A,$J$2)</f>
        <v>0</v>
      </c>
      <c r="L8" s="21">
        <f t="shared" si="3"/>
        <v>-1</v>
      </c>
      <c r="M8" s="21"/>
      <c r="N8" t="s">
        <v>1671</v>
      </c>
      <c r="O8" s="7">
        <f t="shared" si="4"/>
        <v>689343.98</v>
      </c>
      <c r="P8" s="24">
        <v>620409.58200000005</v>
      </c>
      <c r="Q8" s="24">
        <f>O8*90%</f>
        <v>620409.58200000005</v>
      </c>
      <c r="R8" s="21">
        <f t="shared" si="6"/>
        <v>-9.9999999999999867E-2</v>
      </c>
    </row>
    <row r="9" spans="1:18" x14ac:dyDescent="0.3">
      <c r="C9" t="s">
        <v>1672</v>
      </c>
      <c r="D9" s="6">
        <f>SUMIFS('BASE VD 2024'!F:F,'BASE VD 2024'!G:G,'ANALISE RECEITA'!C9,'BASE VD 2025'!$A:$A,'ANALISE RECEITA'!C$2)</f>
        <v>174687</v>
      </c>
      <c r="E9" s="28">
        <f>SUMIFS('BASE VD 2025'!F:F,'BASE VD 2025'!G:G,'ANALISE RECEITA'!C9,'BASE VD 2025'!$A:$A,'ANALISE RECEITA'!$C$2)</f>
        <v>0</v>
      </c>
      <c r="F9" s="21">
        <f t="shared" si="1"/>
        <v>-1</v>
      </c>
      <c r="G9" s="7">
        <f t="shared" si="2"/>
        <v>0</v>
      </c>
      <c r="H9" s="7"/>
      <c r="I9" t="s">
        <v>1672</v>
      </c>
      <c r="J9" s="6">
        <f>SUMIFS('BASE VD 2024'!F:F,'BASE VD 2024'!G:G,'ANALISE RECEITA'!C9,'BASE VD 2025'!$A:$A,J$2)</f>
        <v>585303.9</v>
      </c>
      <c r="K9" s="6">
        <f>SUMIFS('BASE VD 2025'!F:F,'BASE VD 2025'!G:G,'ANALISE RECEITA'!C9,'BASE VD 2025'!$A:$A,$J$2)</f>
        <v>0</v>
      </c>
      <c r="L9" s="21">
        <f t="shared" si="3"/>
        <v>-1</v>
      </c>
      <c r="M9" s="21"/>
      <c r="N9" t="s">
        <v>1672</v>
      </c>
      <c r="O9" s="7">
        <f t="shared" si="4"/>
        <v>759990.9</v>
      </c>
      <c r="P9" s="24">
        <v>683991.81</v>
      </c>
      <c r="Q9" s="24">
        <f t="shared" ref="Q9" si="7">O9*90%</f>
        <v>683991.81</v>
      </c>
      <c r="R9" s="21">
        <f t="shared" si="6"/>
        <v>-9.9999999999999978E-2</v>
      </c>
    </row>
    <row r="11" spans="1:18" x14ac:dyDescent="0.3">
      <c r="C11" s="8" t="s">
        <v>3230</v>
      </c>
      <c r="D11" s="11">
        <v>2024</v>
      </c>
      <c r="E11" s="11">
        <v>2025</v>
      </c>
      <c r="F11" s="11" t="s">
        <v>3229</v>
      </c>
    </row>
    <row r="12" spans="1:18" x14ac:dyDescent="0.3">
      <c r="C12" t="s">
        <v>3225</v>
      </c>
      <c r="D12" s="6">
        <f>SUMIFS('BASE VD 2024'!$F:$F,'BASE VD 2024'!$C:$C,'ANALISE RECEITA'!$C12)/COUNTIF('BASE VD 2024'!$C:$C,'ANALISE RECEITA'!$C12)</f>
        <v>11114.382545454546</v>
      </c>
    </row>
    <row r="13" spans="1:18" x14ac:dyDescent="0.3">
      <c r="C13" t="s">
        <v>3226</v>
      </c>
      <c r="D13" s="6">
        <f>SUMIFS('BASE VD 2024'!$F:$F,'BASE VD 2024'!$C:$C,'ANALISE RECEITA'!$C13)/COUNTIF('BASE VD 2024'!$C:$C,'ANALISE RECEITA'!$C13)</f>
        <v>15724.842000000001</v>
      </c>
    </row>
    <row r="14" spans="1:18" x14ac:dyDescent="0.3">
      <c r="C14" t="s">
        <v>3227</v>
      </c>
      <c r="D14" s="6">
        <f>SUMIFS('BASE VD 2024'!$F:$F,'BASE VD 2024'!$C:$C,'ANALISE RECEITA'!$C14)/COUNTIF('BASE VD 2024'!$C:$C,'ANALISE RECEITA'!$C14)</f>
        <v>13708.684074074074</v>
      </c>
    </row>
    <row r="15" spans="1:18" x14ac:dyDescent="0.3">
      <c r="C15" t="s">
        <v>3223</v>
      </c>
      <c r="D15" s="6">
        <f>SUMIFS('BASE VD 2024'!$F:$F,'BASE VD 2024'!$C:$C,'ANALISE RECEITA'!$C15)/COUNTIF('BASE VD 2024'!$C:$C,'ANALISE RECEITA'!$C15)</f>
        <v>15807.648771929826</v>
      </c>
    </row>
    <row r="16" spans="1:18" x14ac:dyDescent="0.3">
      <c r="C16" t="s">
        <v>3228</v>
      </c>
      <c r="D16" s="6">
        <f>SUMIFS('BASE VD 2024'!$F:$F,'BASE VD 2024'!$C:$C,'ANALISE RECEITA'!$C16)/COUNTIF('BASE VD 2024'!$C:$C,'ANALISE RECEITA'!$C16)</f>
        <v>12834.322545454548</v>
      </c>
    </row>
    <row r="17" spans="3:4" x14ac:dyDescent="0.3">
      <c r="C17" t="s">
        <v>3224</v>
      </c>
      <c r="D17" s="6">
        <f>SUMIFS('BASE VD 2024'!$F:$F,'BASE VD 2024'!$C:$C,'ANALISE RECEITA'!$C17)/COUNTIF('BASE VD 2024'!$C:$C,'ANALISE RECEITA'!$C17)</f>
        <v>3687.8148148148148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B307-B8A7-4FA4-A0A2-D04A1689EDC4}">
  <dimension ref="A1:G401"/>
  <sheetViews>
    <sheetView workbookViewId="0">
      <selection activeCell="G3" sqref="G3"/>
    </sheetView>
  </sheetViews>
  <sheetFormatPr defaultRowHeight="14.4" x14ac:dyDescent="0.3"/>
  <cols>
    <col min="1" max="1" width="22" bestFit="1" customWidth="1"/>
    <col min="2" max="2" width="15.33203125" customWidth="1"/>
    <col min="3" max="3" width="14.109375" customWidth="1"/>
    <col min="4" max="4" width="12.109375" bestFit="1" customWidth="1"/>
    <col min="5" max="5" width="9.6640625" bestFit="1" customWidth="1"/>
    <col min="6" max="6" width="13.88671875" bestFit="1" customWidth="1"/>
  </cols>
  <sheetData>
    <row r="1" spans="1:7" x14ac:dyDescent="0.3">
      <c r="A1" t="s">
        <v>3217</v>
      </c>
      <c r="B1" t="s">
        <v>3218</v>
      </c>
      <c r="C1" t="s">
        <v>3219</v>
      </c>
      <c r="D1" t="s">
        <v>3220</v>
      </c>
      <c r="E1" t="s">
        <v>3221</v>
      </c>
      <c r="F1" t="s">
        <v>3222</v>
      </c>
      <c r="G1" t="s">
        <v>1665</v>
      </c>
    </row>
    <row r="2" spans="1:7" x14ac:dyDescent="0.3">
      <c r="A2" t="s">
        <v>1689</v>
      </c>
      <c r="B2" s="2">
        <v>45659</v>
      </c>
      <c r="C2" t="s">
        <v>3223</v>
      </c>
      <c r="D2">
        <v>2</v>
      </c>
      <c r="E2">
        <v>7</v>
      </c>
      <c r="F2" s="3">
        <v>1130</v>
      </c>
      <c r="G2" t="str">
        <f t="shared" ref="G2:G65" si="0">TEXT(B2,"MMMM")</f>
        <v>janeiro</v>
      </c>
    </row>
    <row r="3" spans="1:7" x14ac:dyDescent="0.3">
      <c r="A3" t="s">
        <v>1689</v>
      </c>
      <c r="B3" s="2">
        <v>45661</v>
      </c>
      <c r="C3" t="s">
        <v>3224</v>
      </c>
      <c r="D3">
        <v>2</v>
      </c>
      <c r="E3">
        <v>11</v>
      </c>
      <c r="F3" s="3">
        <v>1025</v>
      </c>
      <c r="G3" t="str">
        <f t="shared" si="0"/>
        <v>janeiro</v>
      </c>
    </row>
    <row r="4" spans="1:7" x14ac:dyDescent="0.3">
      <c r="A4" t="s">
        <v>1750</v>
      </c>
      <c r="B4" s="2">
        <v>45663</v>
      </c>
      <c r="C4" t="s">
        <v>3225</v>
      </c>
      <c r="D4">
        <v>1</v>
      </c>
      <c r="E4">
        <v>51</v>
      </c>
      <c r="F4" s="3">
        <v>4160</v>
      </c>
      <c r="G4" t="str">
        <f t="shared" si="0"/>
        <v>janeiro</v>
      </c>
    </row>
    <row r="5" spans="1:7" x14ac:dyDescent="0.3">
      <c r="A5" t="s">
        <v>1750</v>
      </c>
      <c r="B5" s="2">
        <v>45664</v>
      </c>
      <c r="C5" t="s">
        <v>3226</v>
      </c>
      <c r="D5">
        <v>3</v>
      </c>
      <c r="E5">
        <v>172</v>
      </c>
      <c r="F5" s="3">
        <v>10285</v>
      </c>
      <c r="G5" t="str">
        <f t="shared" si="0"/>
        <v>janeiro</v>
      </c>
    </row>
    <row r="6" spans="1:7" x14ac:dyDescent="0.3">
      <c r="A6" t="s">
        <v>1689</v>
      </c>
      <c r="B6" s="2">
        <v>45664</v>
      </c>
      <c r="C6" t="s">
        <v>3226</v>
      </c>
      <c r="D6">
        <v>4</v>
      </c>
      <c r="E6">
        <v>21</v>
      </c>
      <c r="F6" s="3">
        <v>1615</v>
      </c>
      <c r="G6" t="str">
        <f t="shared" si="0"/>
        <v>janeiro</v>
      </c>
    </row>
    <row r="7" spans="1:7" x14ac:dyDescent="0.3">
      <c r="A7" t="s">
        <v>1750</v>
      </c>
      <c r="B7" s="2">
        <v>45665</v>
      </c>
      <c r="C7" t="s">
        <v>3227</v>
      </c>
      <c r="D7">
        <v>3</v>
      </c>
      <c r="E7">
        <v>172</v>
      </c>
      <c r="F7" s="3">
        <v>12345</v>
      </c>
      <c r="G7" t="str">
        <f t="shared" si="0"/>
        <v>janeiro</v>
      </c>
    </row>
    <row r="8" spans="1:7" x14ac:dyDescent="0.3">
      <c r="A8" t="s">
        <v>1750</v>
      </c>
      <c r="B8" s="2">
        <v>45666</v>
      </c>
      <c r="C8" t="s">
        <v>3223</v>
      </c>
      <c r="D8">
        <v>7</v>
      </c>
      <c r="E8">
        <v>199</v>
      </c>
      <c r="F8" s="3">
        <v>14000</v>
      </c>
      <c r="G8" t="str">
        <f t="shared" si="0"/>
        <v>janeiro</v>
      </c>
    </row>
    <row r="9" spans="1:7" x14ac:dyDescent="0.3">
      <c r="A9" t="s">
        <v>1689</v>
      </c>
      <c r="B9" s="2">
        <v>45666</v>
      </c>
      <c r="C9" t="s">
        <v>3223</v>
      </c>
      <c r="D9">
        <v>4</v>
      </c>
      <c r="E9">
        <v>6</v>
      </c>
      <c r="F9" s="3">
        <v>645</v>
      </c>
      <c r="G9" t="str">
        <f t="shared" si="0"/>
        <v>janeiro</v>
      </c>
    </row>
    <row r="10" spans="1:7" x14ac:dyDescent="0.3">
      <c r="A10" t="s">
        <v>1750</v>
      </c>
      <c r="B10" s="2">
        <v>45667</v>
      </c>
      <c r="C10" t="s">
        <v>3228</v>
      </c>
      <c r="D10">
        <v>4</v>
      </c>
      <c r="E10">
        <v>89</v>
      </c>
      <c r="F10" s="3">
        <v>6525</v>
      </c>
      <c r="G10" t="str">
        <f t="shared" si="0"/>
        <v>janeiro</v>
      </c>
    </row>
    <row r="11" spans="1:7" x14ac:dyDescent="0.3">
      <c r="A11" t="s">
        <v>1689</v>
      </c>
      <c r="B11" s="2">
        <v>45667</v>
      </c>
      <c r="C11" t="s">
        <v>3228</v>
      </c>
      <c r="D11">
        <v>3</v>
      </c>
      <c r="E11">
        <v>8</v>
      </c>
      <c r="F11" s="3">
        <v>750</v>
      </c>
      <c r="G11" t="str">
        <f t="shared" si="0"/>
        <v>janeiro</v>
      </c>
    </row>
    <row r="12" spans="1:7" x14ac:dyDescent="0.3">
      <c r="A12" t="s">
        <v>1689</v>
      </c>
      <c r="B12" s="2">
        <v>45668</v>
      </c>
      <c r="C12" t="s">
        <v>3224</v>
      </c>
      <c r="D12">
        <v>1</v>
      </c>
      <c r="E12">
        <v>1</v>
      </c>
      <c r="F12" s="3">
        <v>160</v>
      </c>
      <c r="G12" t="str">
        <f t="shared" si="0"/>
        <v>janeiro</v>
      </c>
    </row>
    <row r="13" spans="1:7" x14ac:dyDescent="0.3">
      <c r="A13" t="s">
        <v>1750</v>
      </c>
      <c r="B13" s="2">
        <v>45670</v>
      </c>
      <c r="C13" t="s">
        <v>3225</v>
      </c>
      <c r="D13">
        <v>3</v>
      </c>
      <c r="E13">
        <v>69</v>
      </c>
      <c r="F13" s="3">
        <v>5075</v>
      </c>
      <c r="G13" t="str">
        <f t="shared" si="0"/>
        <v>janeiro</v>
      </c>
    </row>
    <row r="14" spans="1:7" x14ac:dyDescent="0.3">
      <c r="A14" t="s">
        <v>1750</v>
      </c>
      <c r="B14" s="2">
        <v>45671</v>
      </c>
      <c r="C14" t="s">
        <v>3226</v>
      </c>
      <c r="D14">
        <v>5</v>
      </c>
      <c r="E14">
        <v>128</v>
      </c>
      <c r="F14" s="3">
        <v>9310</v>
      </c>
      <c r="G14" t="str">
        <f t="shared" si="0"/>
        <v>janeiro</v>
      </c>
    </row>
    <row r="15" spans="1:7" x14ac:dyDescent="0.3">
      <c r="A15" t="s">
        <v>1750</v>
      </c>
      <c r="B15" s="2">
        <v>45672</v>
      </c>
      <c r="C15" t="s">
        <v>3227</v>
      </c>
      <c r="D15">
        <v>4</v>
      </c>
      <c r="E15">
        <v>55</v>
      </c>
      <c r="F15" s="3">
        <v>4090</v>
      </c>
      <c r="G15" t="str">
        <f t="shared" si="0"/>
        <v>janeiro</v>
      </c>
    </row>
    <row r="16" spans="1:7" x14ac:dyDescent="0.3">
      <c r="A16" t="s">
        <v>1689</v>
      </c>
      <c r="B16" s="2">
        <v>45672</v>
      </c>
      <c r="C16" t="s">
        <v>3227</v>
      </c>
      <c r="D16">
        <v>1</v>
      </c>
      <c r="E16">
        <v>3</v>
      </c>
      <c r="F16" s="3">
        <v>245</v>
      </c>
      <c r="G16" t="str">
        <f t="shared" si="0"/>
        <v>janeiro</v>
      </c>
    </row>
    <row r="17" spans="1:7" x14ac:dyDescent="0.3">
      <c r="A17" t="s">
        <v>1750</v>
      </c>
      <c r="B17" s="2">
        <v>45673</v>
      </c>
      <c r="C17" t="s">
        <v>3223</v>
      </c>
      <c r="D17">
        <v>3</v>
      </c>
      <c r="E17">
        <v>79</v>
      </c>
      <c r="F17" s="3">
        <v>5995</v>
      </c>
      <c r="G17" t="str">
        <f t="shared" si="0"/>
        <v>janeiro</v>
      </c>
    </row>
    <row r="18" spans="1:7" x14ac:dyDescent="0.3">
      <c r="A18" t="s">
        <v>1689</v>
      </c>
      <c r="B18" s="2">
        <v>45673</v>
      </c>
      <c r="C18" t="s">
        <v>3223</v>
      </c>
      <c r="D18">
        <v>1</v>
      </c>
      <c r="E18">
        <v>19</v>
      </c>
      <c r="F18" s="3">
        <v>1220</v>
      </c>
      <c r="G18" t="str">
        <f t="shared" si="0"/>
        <v>janeiro</v>
      </c>
    </row>
    <row r="19" spans="1:7" x14ac:dyDescent="0.3">
      <c r="A19" t="s">
        <v>1750</v>
      </c>
      <c r="B19" s="2">
        <v>45674</v>
      </c>
      <c r="C19" t="s">
        <v>3228</v>
      </c>
      <c r="D19">
        <v>3</v>
      </c>
      <c r="E19">
        <v>170</v>
      </c>
      <c r="F19" s="3">
        <v>12030</v>
      </c>
      <c r="G19" t="str">
        <f t="shared" si="0"/>
        <v>janeiro</v>
      </c>
    </row>
    <row r="20" spans="1:7" x14ac:dyDescent="0.3">
      <c r="A20" t="s">
        <v>1689</v>
      </c>
      <c r="B20" s="2">
        <v>45674</v>
      </c>
      <c r="C20" t="s">
        <v>3228</v>
      </c>
      <c r="D20">
        <v>1</v>
      </c>
      <c r="E20">
        <v>5</v>
      </c>
      <c r="F20" s="3">
        <v>360</v>
      </c>
      <c r="G20" t="str">
        <f t="shared" si="0"/>
        <v>janeiro</v>
      </c>
    </row>
    <row r="21" spans="1:7" x14ac:dyDescent="0.3">
      <c r="A21" t="s">
        <v>1689</v>
      </c>
      <c r="B21" s="2">
        <v>45675</v>
      </c>
      <c r="C21" t="s">
        <v>3224</v>
      </c>
      <c r="D21">
        <v>3</v>
      </c>
      <c r="E21">
        <v>11</v>
      </c>
      <c r="F21" s="3">
        <v>975</v>
      </c>
      <c r="G21" t="str">
        <f t="shared" si="0"/>
        <v>janeiro</v>
      </c>
    </row>
    <row r="22" spans="1:7" x14ac:dyDescent="0.3">
      <c r="A22" t="s">
        <v>1750</v>
      </c>
      <c r="B22" s="2">
        <v>45677</v>
      </c>
      <c r="C22" t="s">
        <v>3225</v>
      </c>
      <c r="D22">
        <v>1</v>
      </c>
      <c r="E22">
        <v>11</v>
      </c>
      <c r="F22" s="3">
        <v>935</v>
      </c>
      <c r="G22" t="str">
        <f t="shared" si="0"/>
        <v>janeiro</v>
      </c>
    </row>
    <row r="23" spans="1:7" x14ac:dyDescent="0.3">
      <c r="A23" t="s">
        <v>1750</v>
      </c>
      <c r="B23" s="2">
        <v>45678</v>
      </c>
      <c r="C23" t="s">
        <v>3226</v>
      </c>
      <c r="D23">
        <v>5</v>
      </c>
      <c r="E23">
        <v>58</v>
      </c>
      <c r="F23" s="3">
        <v>4700</v>
      </c>
      <c r="G23" t="str">
        <f t="shared" si="0"/>
        <v>janeiro</v>
      </c>
    </row>
    <row r="24" spans="1:7" x14ac:dyDescent="0.3">
      <c r="A24" t="s">
        <v>1750</v>
      </c>
      <c r="B24" s="2">
        <v>45679</v>
      </c>
      <c r="C24" t="s">
        <v>3227</v>
      </c>
      <c r="D24">
        <v>4</v>
      </c>
      <c r="E24">
        <v>77</v>
      </c>
      <c r="F24" s="3">
        <v>5838</v>
      </c>
      <c r="G24" t="str">
        <f t="shared" si="0"/>
        <v>janeiro</v>
      </c>
    </row>
    <row r="25" spans="1:7" x14ac:dyDescent="0.3">
      <c r="A25" t="s">
        <v>1750</v>
      </c>
      <c r="B25" s="2">
        <v>45680</v>
      </c>
      <c r="C25" t="s">
        <v>3223</v>
      </c>
      <c r="D25">
        <v>8</v>
      </c>
      <c r="E25">
        <v>355</v>
      </c>
      <c r="F25" s="3">
        <v>27590</v>
      </c>
      <c r="G25" t="str">
        <f t="shared" si="0"/>
        <v>janeiro</v>
      </c>
    </row>
    <row r="26" spans="1:7" x14ac:dyDescent="0.3">
      <c r="A26" t="s">
        <v>1750</v>
      </c>
      <c r="B26" s="2">
        <v>45681</v>
      </c>
      <c r="C26" t="s">
        <v>3228</v>
      </c>
      <c r="D26">
        <v>4</v>
      </c>
      <c r="E26">
        <v>72</v>
      </c>
      <c r="F26" s="3">
        <v>5540</v>
      </c>
      <c r="G26" t="str">
        <f t="shared" si="0"/>
        <v>janeiro</v>
      </c>
    </row>
    <row r="27" spans="1:7" x14ac:dyDescent="0.3">
      <c r="A27" t="s">
        <v>1750</v>
      </c>
      <c r="B27" s="2">
        <v>45684</v>
      </c>
      <c r="C27" t="s">
        <v>3225</v>
      </c>
      <c r="D27">
        <v>5</v>
      </c>
      <c r="E27">
        <v>112</v>
      </c>
      <c r="F27" s="3">
        <v>8930</v>
      </c>
      <c r="G27" t="str">
        <f t="shared" si="0"/>
        <v>janeiro</v>
      </c>
    </row>
    <row r="28" spans="1:7" x14ac:dyDescent="0.3">
      <c r="A28" t="s">
        <v>1750</v>
      </c>
      <c r="B28" s="2">
        <v>45685</v>
      </c>
      <c r="C28" t="s">
        <v>3226</v>
      </c>
      <c r="D28">
        <v>5</v>
      </c>
      <c r="E28">
        <v>44</v>
      </c>
      <c r="F28" s="3">
        <v>3619.9</v>
      </c>
      <c r="G28" t="str">
        <f t="shared" si="0"/>
        <v>janeiro</v>
      </c>
    </row>
    <row r="29" spans="1:7" x14ac:dyDescent="0.3">
      <c r="A29" t="s">
        <v>1750</v>
      </c>
      <c r="B29" s="2">
        <v>45686</v>
      </c>
      <c r="C29" t="s">
        <v>3227</v>
      </c>
      <c r="D29">
        <v>7</v>
      </c>
      <c r="E29">
        <v>240</v>
      </c>
      <c r="F29" s="3">
        <v>19543.7</v>
      </c>
      <c r="G29" t="str">
        <f t="shared" si="0"/>
        <v>janeiro</v>
      </c>
    </row>
    <row r="30" spans="1:7" x14ac:dyDescent="0.3">
      <c r="A30" t="s">
        <v>1750</v>
      </c>
      <c r="B30" s="2">
        <v>45687</v>
      </c>
      <c r="C30" t="s">
        <v>3223</v>
      </c>
      <c r="D30">
        <v>3</v>
      </c>
      <c r="E30">
        <v>257</v>
      </c>
      <c r="F30" s="3">
        <v>21345</v>
      </c>
      <c r="G30" t="str">
        <f t="shared" si="0"/>
        <v>janeiro</v>
      </c>
    </row>
    <row r="31" spans="1:7" x14ac:dyDescent="0.3">
      <c r="A31" t="s">
        <v>1750</v>
      </c>
      <c r="B31" s="2">
        <v>45688</v>
      </c>
      <c r="C31" t="s">
        <v>3228</v>
      </c>
      <c r="D31">
        <v>6</v>
      </c>
      <c r="E31">
        <v>252</v>
      </c>
      <c r="F31" s="3">
        <v>19170</v>
      </c>
      <c r="G31" t="str">
        <f t="shared" si="0"/>
        <v>janeiro</v>
      </c>
    </row>
    <row r="32" spans="1:7" x14ac:dyDescent="0.3">
      <c r="A32" t="s">
        <v>1689</v>
      </c>
      <c r="B32" s="2">
        <v>45689</v>
      </c>
      <c r="C32" t="s">
        <v>3224</v>
      </c>
      <c r="D32">
        <v>2</v>
      </c>
      <c r="E32">
        <v>4</v>
      </c>
      <c r="F32" s="3">
        <v>480</v>
      </c>
      <c r="G32" t="str">
        <f t="shared" si="0"/>
        <v>fevereiro</v>
      </c>
    </row>
    <row r="33" spans="1:7" x14ac:dyDescent="0.3">
      <c r="A33" t="s">
        <v>1750</v>
      </c>
      <c r="B33" s="2">
        <v>45691</v>
      </c>
      <c r="C33" t="s">
        <v>3225</v>
      </c>
      <c r="D33">
        <v>4</v>
      </c>
      <c r="E33">
        <v>290</v>
      </c>
      <c r="F33" s="3">
        <v>23025</v>
      </c>
      <c r="G33" t="str">
        <f t="shared" si="0"/>
        <v>fevereiro</v>
      </c>
    </row>
    <row r="34" spans="1:7" x14ac:dyDescent="0.3">
      <c r="A34" t="s">
        <v>1689</v>
      </c>
      <c r="B34" s="2">
        <v>45691</v>
      </c>
      <c r="C34" t="s">
        <v>3225</v>
      </c>
      <c r="D34">
        <v>2</v>
      </c>
      <c r="E34">
        <v>15</v>
      </c>
      <c r="F34" s="3">
        <v>1235</v>
      </c>
      <c r="G34" t="str">
        <f t="shared" si="0"/>
        <v>fevereiro</v>
      </c>
    </row>
    <row r="35" spans="1:7" x14ac:dyDescent="0.3">
      <c r="A35" t="s">
        <v>1750</v>
      </c>
      <c r="B35" s="2">
        <v>45692</v>
      </c>
      <c r="C35" t="s">
        <v>3226</v>
      </c>
      <c r="D35">
        <v>5</v>
      </c>
      <c r="E35">
        <v>149</v>
      </c>
      <c r="F35" s="3">
        <v>11695</v>
      </c>
      <c r="G35" t="str">
        <f t="shared" si="0"/>
        <v>fevereiro</v>
      </c>
    </row>
    <row r="36" spans="1:7" x14ac:dyDescent="0.3">
      <c r="A36" t="s">
        <v>1750</v>
      </c>
      <c r="B36" s="2">
        <v>45693</v>
      </c>
      <c r="C36" t="s">
        <v>3227</v>
      </c>
      <c r="D36">
        <v>8</v>
      </c>
      <c r="E36">
        <v>745</v>
      </c>
      <c r="F36" s="3">
        <v>52880</v>
      </c>
      <c r="G36" t="str">
        <f t="shared" si="0"/>
        <v>fevereiro</v>
      </c>
    </row>
    <row r="37" spans="1:7" x14ac:dyDescent="0.3">
      <c r="A37" t="s">
        <v>1689</v>
      </c>
      <c r="B37" s="2">
        <v>45693</v>
      </c>
      <c r="C37" t="s">
        <v>3227</v>
      </c>
      <c r="D37">
        <v>1</v>
      </c>
      <c r="E37">
        <v>1</v>
      </c>
      <c r="F37" s="3">
        <v>160</v>
      </c>
      <c r="G37" t="str">
        <f t="shared" si="0"/>
        <v>fevereiro</v>
      </c>
    </row>
    <row r="38" spans="1:7" x14ac:dyDescent="0.3">
      <c r="A38" t="s">
        <v>1750</v>
      </c>
      <c r="B38" s="2">
        <v>45694</v>
      </c>
      <c r="C38" t="s">
        <v>3223</v>
      </c>
      <c r="D38">
        <v>8</v>
      </c>
      <c r="E38">
        <v>191</v>
      </c>
      <c r="F38" s="3">
        <v>15377</v>
      </c>
      <c r="G38" t="str">
        <f t="shared" si="0"/>
        <v>fevereiro</v>
      </c>
    </row>
    <row r="39" spans="1:7" x14ac:dyDescent="0.3">
      <c r="A39" t="s">
        <v>1689</v>
      </c>
      <c r="B39" s="2">
        <v>45694</v>
      </c>
      <c r="C39" t="s">
        <v>3223</v>
      </c>
      <c r="D39">
        <v>2</v>
      </c>
      <c r="E39">
        <v>25</v>
      </c>
      <c r="F39" s="3">
        <v>1880</v>
      </c>
      <c r="G39" t="str">
        <f t="shared" si="0"/>
        <v>fevereiro</v>
      </c>
    </row>
    <row r="40" spans="1:7" x14ac:dyDescent="0.3">
      <c r="A40" t="s">
        <v>1750</v>
      </c>
      <c r="B40" s="2">
        <v>45695</v>
      </c>
      <c r="C40" t="s">
        <v>3228</v>
      </c>
      <c r="D40">
        <v>8</v>
      </c>
      <c r="E40">
        <v>137</v>
      </c>
      <c r="F40" s="3">
        <v>10680</v>
      </c>
      <c r="G40" t="str">
        <f t="shared" si="0"/>
        <v>fevereiro</v>
      </c>
    </row>
    <row r="41" spans="1:7" x14ac:dyDescent="0.3">
      <c r="A41" t="s">
        <v>1689</v>
      </c>
      <c r="B41" s="2">
        <v>45695</v>
      </c>
      <c r="C41" t="s">
        <v>3228</v>
      </c>
      <c r="D41">
        <v>4</v>
      </c>
      <c r="E41">
        <v>51</v>
      </c>
      <c r="F41" s="3">
        <v>4170</v>
      </c>
      <c r="G41" t="str">
        <f t="shared" si="0"/>
        <v>fevereiro</v>
      </c>
    </row>
    <row r="42" spans="1:7" x14ac:dyDescent="0.3">
      <c r="A42" t="s">
        <v>1689</v>
      </c>
      <c r="B42" s="2">
        <v>45696</v>
      </c>
      <c r="C42" t="s">
        <v>3224</v>
      </c>
      <c r="D42">
        <v>7</v>
      </c>
      <c r="E42">
        <v>15</v>
      </c>
      <c r="F42" s="3">
        <v>1570</v>
      </c>
      <c r="G42" t="str">
        <f t="shared" si="0"/>
        <v>fevereiro</v>
      </c>
    </row>
    <row r="43" spans="1:7" x14ac:dyDescent="0.3">
      <c r="A43" t="s">
        <v>1750</v>
      </c>
      <c r="B43" s="2">
        <v>45698</v>
      </c>
      <c r="C43" t="s">
        <v>3225</v>
      </c>
      <c r="D43">
        <v>7</v>
      </c>
      <c r="E43">
        <v>180</v>
      </c>
      <c r="F43" s="3">
        <v>14110</v>
      </c>
      <c r="G43" t="str">
        <f t="shared" si="0"/>
        <v>fevereiro</v>
      </c>
    </row>
    <row r="44" spans="1:7" x14ac:dyDescent="0.3">
      <c r="A44" t="s">
        <v>1750</v>
      </c>
      <c r="B44" s="2">
        <v>45699</v>
      </c>
      <c r="C44" t="s">
        <v>3226</v>
      </c>
      <c r="D44">
        <v>6</v>
      </c>
      <c r="E44">
        <v>242</v>
      </c>
      <c r="F44" s="3">
        <v>18494.900000000001</v>
      </c>
      <c r="G44" t="str">
        <f t="shared" si="0"/>
        <v>fevereiro</v>
      </c>
    </row>
    <row r="45" spans="1:7" x14ac:dyDescent="0.3">
      <c r="A45" t="s">
        <v>1689</v>
      </c>
      <c r="B45" s="2">
        <v>45699</v>
      </c>
      <c r="C45" t="s">
        <v>3226</v>
      </c>
      <c r="D45">
        <v>4</v>
      </c>
      <c r="E45">
        <v>11</v>
      </c>
      <c r="F45" s="3">
        <v>1070</v>
      </c>
      <c r="G45" t="str">
        <f t="shared" si="0"/>
        <v>fevereiro</v>
      </c>
    </row>
    <row r="46" spans="1:7" x14ac:dyDescent="0.3">
      <c r="A46" t="s">
        <v>1750</v>
      </c>
      <c r="B46" s="2">
        <v>45700</v>
      </c>
      <c r="C46" t="s">
        <v>3227</v>
      </c>
      <c r="D46">
        <v>6</v>
      </c>
      <c r="E46">
        <v>158</v>
      </c>
      <c r="F46" s="3">
        <v>12215</v>
      </c>
      <c r="G46" t="str">
        <f t="shared" si="0"/>
        <v>fevereiro</v>
      </c>
    </row>
    <row r="47" spans="1:7" x14ac:dyDescent="0.3">
      <c r="A47" t="s">
        <v>1689</v>
      </c>
      <c r="B47" s="2">
        <v>45700</v>
      </c>
      <c r="C47" t="s">
        <v>3227</v>
      </c>
      <c r="D47">
        <v>4</v>
      </c>
      <c r="E47">
        <v>48</v>
      </c>
      <c r="F47" s="3">
        <v>3990</v>
      </c>
      <c r="G47" t="str">
        <f t="shared" si="0"/>
        <v>fevereiro</v>
      </c>
    </row>
    <row r="48" spans="1:7" x14ac:dyDescent="0.3">
      <c r="A48" t="s">
        <v>1750</v>
      </c>
      <c r="B48" s="2">
        <v>45701</v>
      </c>
      <c r="C48" t="s">
        <v>3223</v>
      </c>
      <c r="D48">
        <v>8</v>
      </c>
      <c r="E48">
        <v>92</v>
      </c>
      <c r="F48" s="3">
        <v>6630</v>
      </c>
      <c r="G48" t="str">
        <f t="shared" si="0"/>
        <v>fevereiro</v>
      </c>
    </row>
    <row r="49" spans="1:7" x14ac:dyDescent="0.3">
      <c r="A49" t="s">
        <v>1689</v>
      </c>
      <c r="B49" s="2">
        <v>45701</v>
      </c>
      <c r="C49" t="s">
        <v>3223</v>
      </c>
      <c r="D49">
        <v>3</v>
      </c>
      <c r="E49">
        <v>12</v>
      </c>
      <c r="F49" s="3">
        <v>980</v>
      </c>
      <c r="G49" t="str">
        <f t="shared" si="0"/>
        <v>fevereiro</v>
      </c>
    </row>
    <row r="50" spans="1:7" x14ac:dyDescent="0.3">
      <c r="A50" t="s">
        <v>1750</v>
      </c>
      <c r="B50" s="2">
        <v>45702</v>
      </c>
      <c r="C50" t="s">
        <v>3228</v>
      </c>
      <c r="D50">
        <v>5</v>
      </c>
      <c r="E50">
        <v>74</v>
      </c>
      <c r="F50" s="3">
        <v>5669.9</v>
      </c>
      <c r="G50" t="str">
        <f t="shared" si="0"/>
        <v>fevereiro</v>
      </c>
    </row>
    <row r="51" spans="1:7" x14ac:dyDescent="0.3">
      <c r="A51" t="s">
        <v>1689</v>
      </c>
      <c r="B51" s="2">
        <v>45702</v>
      </c>
      <c r="C51" t="s">
        <v>3228</v>
      </c>
      <c r="D51">
        <v>6</v>
      </c>
      <c r="E51">
        <v>16</v>
      </c>
      <c r="F51" s="3">
        <v>1370</v>
      </c>
      <c r="G51" t="str">
        <f t="shared" si="0"/>
        <v>fevereiro</v>
      </c>
    </row>
    <row r="52" spans="1:7" x14ac:dyDescent="0.3">
      <c r="A52" t="s">
        <v>1689</v>
      </c>
      <c r="B52" s="2">
        <v>45703</v>
      </c>
      <c r="C52" t="s">
        <v>3224</v>
      </c>
      <c r="D52">
        <v>28</v>
      </c>
      <c r="E52">
        <v>151</v>
      </c>
      <c r="F52" s="3">
        <v>12530</v>
      </c>
      <c r="G52" t="str">
        <f t="shared" si="0"/>
        <v>fevereiro</v>
      </c>
    </row>
    <row r="53" spans="1:7" x14ac:dyDescent="0.3">
      <c r="A53" t="s">
        <v>1750</v>
      </c>
      <c r="B53" s="2">
        <v>45705</v>
      </c>
      <c r="C53" t="s">
        <v>3225</v>
      </c>
      <c r="D53">
        <v>10</v>
      </c>
      <c r="E53">
        <v>300</v>
      </c>
      <c r="F53" s="3">
        <v>24566.6</v>
      </c>
      <c r="G53" t="str">
        <f t="shared" si="0"/>
        <v>fevereiro</v>
      </c>
    </row>
    <row r="54" spans="1:7" x14ac:dyDescent="0.3">
      <c r="A54" t="s">
        <v>1689</v>
      </c>
      <c r="B54" s="2">
        <v>45705</v>
      </c>
      <c r="C54" t="s">
        <v>3225</v>
      </c>
      <c r="D54">
        <v>1</v>
      </c>
      <c r="E54">
        <v>2</v>
      </c>
      <c r="F54" s="3">
        <v>320</v>
      </c>
      <c r="G54" t="str">
        <f t="shared" si="0"/>
        <v>fevereiro</v>
      </c>
    </row>
    <row r="55" spans="1:7" x14ac:dyDescent="0.3">
      <c r="A55" t="s">
        <v>1750</v>
      </c>
      <c r="B55" s="2">
        <v>45706</v>
      </c>
      <c r="C55" t="s">
        <v>3226</v>
      </c>
      <c r="D55">
        <v>5</v>
      </c>
      <c r="E55">
        <v>97</v>
      </c>
      <c r="F55" s="3">
        <v>7635</v>
      </c>
      <c r="G55" t="str">
        <f t="shared" si="0"/>
        <v>fevereiro</v>
      </c>
    </row>
    <row r="56" spans="1:7" x14ac:dyDescent="0.3">
      <c r="A56" t="s">
        <v>1689</v>
      </c>
      <c r="B56" s="2">
        <v>45706</v>
      </c>
      <c r="C56" t="s">
        <v>3226</v>
      </c>
      <c r="D56">
        <v>2</v>
      </c>
      <c r="E56">
        <v>5</v>
      </c>
      <c r="F56" s="3">
        <v>555</v>
      </c>
      <c r="G56" t="str">
        <f t="shared" si="0"/>
        <v>fevereiro</v>
      </c>
    </row>
    <row r="57" spans="1:7" x14ac:dyDescent="0.3">
      <c r="A57" t="s">
        <v>1750</v>
      </c>
      <c r="B57" s="2">
        <v>45707</v>
      </c>
      <c r="C57" t="s">
        <v>3227</v>
      </c>
      <c r="D57">
        <v>9</v>
      </c>
      <c r="E57">
        <v>248</v>
      </c>
      <c r="F57" s="3">
        <v>19705</v>
      </c>
      <c r="G57" t="str">
        <f t="shared" si="0"/>
        <v>fevereiro</v>
      </c>
    </row>
    <row r="58" spans="1:7" x14ac:dyDescent="0.3">
      <c r="A58" t="s">
        <v>1689</v>
      </c>
      <c r="B58" s="2">
        <v>45707</v>
      </c>
      <c r="C58" t="s">
        <v>3227</v>
      </c>
      <c r="D58">
        <v>2</v>
      </c>
      <c r="E58">
        <v>2</v>
      </c>
      <c r="F58" s="3">
        <v>160</v>
      </c>
      <c r="G58" t="str">
        <f t="shared" si="0"/>
        <v>fevereiro</v>
      </c>
    </row>
    <row r="59" spans="1:7" x14ac:dyDescent="0.3">
      <c r="A59" t="s">
        <v>1750</v>
      </c>
      <c r="B59" s="2">
        <v>45708</v>
      </c>
      <c r="C59" t="s">
        <v>3223</v>
      </c>
      <c r="D59">
        <v>9</v>
      </c>
      <c r="E59">
        <v>428</v>
      </c>
      <c r="F59" s="3">
        <v>34568.9</v>
      </c>
      <c r="G59" t="str">
        <f t="shared" si="0"/>
        <v>fevereiro</v>
      </c>
    </row>
    <row r="60" spans="1:7" x14ac:dyDescent="0.3">
      <c r="A60" t="s">
        <v>1689</v>
      </c>
      <c r="B60" s="2">
        <v>45708</v>
      </c>
      <c r="C60" t="s">
        <v>3223</v>
      </c>
      <c r="D60">
        <v>5</v>
      </c>
      <c r="E60">
        <v>25</v>
      </c>
      <c r="F60" s="3">
        <v>2375</v>
      </c>
      <c r="G60" t="str">
        <f t="shared" si="0"/>
        <v>fevereiro</v>
      </c>
    </row>
    <row r="61" spans="1:7" x14ac:dyDescent="0.3">
      <c r="A61" t="s">
        <v>1750</v>
      </c>
      <c r="B61" s="2">
        <v>45709</v>
      </c>
      <c r="C61" t="s">
        <v>3228</v>
      </c>
      <c r="D61">
        <v>5</v>
      </c>
      <c r="E61">
        <v>43</v>
      </c>
      <c r="F61" s="3">
        <v>3460</v>
      </c>
      <c r="G61" t="str">
        <f t="shared" si="0"/>
        <v>fevereiro</v>
      </c>
    </row>
    <row r="62" spans="1:7" x14ac:dyDescent="0.3">
      <c r="A62" t="s">
        <v>1689</v>
      </c>
      <c r="B62" s="2">
        <v>45709</v>
      </c>
      <c r="C62" t="s">
        <v>3228</v>
      </c>
      <c r="D62">
        <v>6</v>
      </c>
      <c r="E62">
        <v>25</v>
      </c>
      <c r="F62" s="3">
        <v>2100</v>
      </c>
      <c r="G62" t="str">
        <f t="shared" si="0"/>
        <v>fevereiro</v>
      </c>
    </row>
    <row r="63" spans="1:7" x14ac:dyDescent="0.3">
      <c r="A63" t="s">
        <v>1689</v>
      </c>
      <c r="B63" s="2">
        <v>45710</v>
      </c>
      <c r="C63" t="s">
        <v>3224</v>
      </c>
      <c r="D63">
        <v>6</v>
      </c>
      <c r="E63">
        <v>32</v>
      </c>
      <c r="F63" s="3">
        <v>2660</v>
      </c>
      <c r="G63" t="str">
        <f t="shared" si="0"/>
        <v>fevereiro</v>
      </c>
    </row>
    <row r="64" spans="1:7" x14ac:dyDescent="0.3">
      <c r="A64" t="s">
        <v>1750</v>
      </c>
      <c r="B64" s="2">
        <v>45712</v>
      </c>
      <c r="C64" t="s">
        <v>3225</v>
      </c>
      <c r="D64">
        <v>6</v>
      </c>
      <c r="E64">
        <v>110</v>
      </c>
      <c r="F64" s="3">
        <v>8230</v>
      </c>
      <c r="G64" t="str">
        <f t="shared" si="0"/>
        <v>fevereiro</v>
      </c>
    </row>
    <row r="65" spans="1:7" x14ac:dyDescent="0.3">
      <c r="A65" t="s">
        <v>1689</v>
      </c>
      <c r="B65" s="2">
        <v>45712</v>
      </c>
      <c r="C65" t="s">
        <v>3225</v>
      </c>
      <c r="D65">
        <v>2</v>
      </c>
      <c r="E65">
        <v>7</v>
      </c>
      <c r="F65" s="3">
        <v>575</v>
      </c>
      <c r="G65" t="str">
        <f t="shared" si="0"/>
        <v>fevereiro</v>
      </c>
    </row>
    <row r="66" spans="1:7" x14ac:dyDescent="0.3">
      <c r="A66" t="s">
        <v>1750</v>
      </c>
      <c r="B66" s="2">
        <v>45713</v>
      </c>
      <c r="C66" t="s">
        <v>3226</v>
      </c>
      <c r="D66">
        <v>5</v>
      </c>
      <c r="E66">
        <v>147</v>
      </c>
      <c r="F66" s="3">
        <v>12595</v>
      </c>
      <c r="G66" t="str">
        <f t="shared" ref="G66:G129" si="1">TEXT(B66,"MMMM")</f>
        <v>fevereiro</v>
      </c>
    </row>
    <row r="67" spans="1:7" x14ac:dyDescent="0.3">
      <c r="A67" t="s">
        <v>1689</v>
      </c>
      <c r="B67" s="2">
        <v>45713</v>
      </c>
      <c r="C67" t="s">
        <v>3226</v>
      </c>
      <c r="D67">
        <v>1</v>
      </c>
      <c r="E67">
        <v>2</v>
      </c>
      <c r="F67" s="3">
        <v>165</v>
      </c>
      <c r="G67" t="str">
        <f t="shared" si="1"/>
        <v>fevereiro</v>
      </c>
    </row>
    <row r="68" spans="1:7" x14ac:dyDescent="0.3">
      <c r="A68" t="s">
        <v>1750</v>
      </c>
      <c r="B68" s="2">
        <v>45714</v>
      </c>
      <c r="C68" t="s">
        <v>3227</v>
      </c>
      <c r="D68">
        <v>8</v>
      </c>
      <c r="E68">
        <v>192</v>
      </c>
      <c r="F68" s="3">
        <v>15310</v>
      </c>
      <c r="G68" t="str">
        <f t="shared" si="1"/>
        <v>fevereiro</v>
      </c>
    </row>
    <row r="69" spans="1:7" x14ac:dyDescent="0.3">
      <c r="A69" t="s">
        <v>1689</v>
      </c>
      <c r="B69" s="2">
        <v>45714</v>
      </c>
      <c r="C69" t="s">
        <v>3227</v>
      </c>
      <c r="D69">
        <v>4</v>
      </c>
      <c r="E69">
        <v>23</v>
      </c>
      <c r="F69" s="3">
        <v>2030</v>
      </c>
      <c r="G69" t="str">
        <f t="shared" si="1"/>
        <v>fevereiro</v>
      </c>
    </row>
    <row r="70" spans="1:7" x14ac:dyDescent="0.3">
      <c r="A70" t="s">
        <v>1750</v>
      </c>
      <c r="B70" s="2">
        <v>45715</v>
      </c>
      <c r="C70" t="s">
        <v>3223</v>
      </c>
      <c r="D70">
        <v>5</v>
      </c>
      <c r="E70">
        <v>19</v>
      </c>
      <c r="F70" s="3">
        <v>1145</v>
      </c>
      <c r="G70" t="str">
        <f t="shared" si="1"/>
        <v>fevereiro</v>
      </c>
    </row>
    <row r="71" spans="1:7" x14ac:dyDescent="0.3">
      <c r="A71" t="s">
        <v>1689</v>
      </c>
      <c r="B71" s="2">
        <v>45715</v>
      </c>
      <c r="C71" t="s">
        <v>3223</v>
      </c>
      <c r="D71">
        <v>7</v>
      </c>
      <c r="E71">
        <v>60</v>
      </c>
      <c r="F71" s="3">
        <v>5030</v>
      </c>
      <c r="G71" t="str">
        <f t="shared" si="1"/>
        <v>fevereiro</v>
      </c>
    </row>
    <row r="72" spans="1:7" x14ac:dyDescent="0.3">
      <c r="A72" t="s">
        <v>1750</v>
      </c>
      <c r="B72" s="2">
        <v>45716</v>
      </c>
      <c r="C72" t="s">
        <v>3228</v>
      </c>
      <c r="D72">
        <v>6</v>
      </c>
      <c r="E72">
        <v>45</v>
      </c>
      <c r="F72" s="3">
        <v>4009.8</v>
      </c>
      <c r="G72" t="str">
        <f t="shared" si="1"/>
        <v>fevereiro</v>
      </c>
    </row>
    <row r="73" spans="1:7" x14ac:dyDescent="0.3">
      <c r="A73" t="s">
        <v>1689</v>
      </c>
      <c r="B73" s="2">
        <v>45716</v>
      </c>
      <c r="C73" t="s">
        <v>3228</v>
      </c>
      <c r="D73">
        <v>1</v>
      </c>
      <c r="E73">
        <v>12</v>
      </c>
      <c r="F73" s="3">
        <v>920</v>
      </c>
      <c r="G73" t="str">
        <f t="shared" si="1"/>
        <v>fevereiro</v>
      </c>
    </row>
    <row r="74" spans="1:7" x14ac:dyDescent="0.3">
      <c r="A74" t="s">
        <v>1689</v>
      </c>
      <c r="B74" s="2">
        <v>45717</v>
      </c>
      <c r="C74" t="s">
        <v>3224</v>
      </c>
      <c r="D74">
        <v>5</v>
      </c>
      <c r="E74">
        <v>44</v>
      </c>
      <c r="F74" s="3">
        <v>3640</v>
      </c>
      <c r="G74" t="str">
        <f t="shared" si="1"/>
        <v>março</v>
      </c>
    </row>
    <row r="75" spans="1:7" x14ac:dyDescent="0.3">
      <c r="A75" t="s">
        <v>1750</v>
      </c>
      <c r="B75" s="2">
        <v>45721</v>
      </c>
      <c r="C75" t="s">
        <v>3227</v>
      </c>
      <c r="D75">
        <v>3</v>
      </c>
      <c r="E75">
        <v>131</v>
      </c>
      <c r="F75" s="3">
        <v>10765</v>
      </c>
      <c r="G75" t="str">
        <f t="shared" si="1"/>
        <v>março</v>
      </c>
    </row>
    <row r="76" spans="1:7" x14ac:dyDescent="0.3">
      <c r="A76" t="s">
        <v>1689</v>
      </c>
      <c r="B76" s="2">
        <v>45721</v>
      </c>
      <c r="C76" t="s">
        <v>3227</v>
      </c>
      <c r="D76">
        <v>1</v>
      </c>
      <c r="E76">
        <v>1</v>
      </c>
      <c r="F76" s="3">
        <v>85</v>
      </c>
      <c r="G76" t="str">
        <f t="shared" si="1"/>
        <v>março</v>
      </c>
    </row>
    <row r="77" spans="1:7" x14ac:dyDescent="0.3">
      <c r="A77" t="s">
        <v>1750</v>
      </c>
      <c r="B77" s="2">
        <v>45722</v>
      </c>
      <c r="C77" t="s">
        <v>3223</v>
      </c>
      <c r="D77">
        <v>5</v>
      </c>
      <c r="E77">
        <v>199</v>
      </c>
      <c r="F77" s="3">
        <v>16225</v>
      </c>
      <c r="G77" t="str">
        <f t="shared" si="1"/>
        <v>março</v>
      </c>
    </row>
    <row r="78" spans="1:7" x14ac:dyDescent="0.3">
      <c r="A78" t="s">
        <v>1689</v>
      </c>
      <c r="B78" s="2">
        <v>45722</v>
      </c>
      <c r="C78" t="s">
        <v>3223</v>
      </c>
      <c r="D78">
        <v>3</v>
      </c>
      <c r="E78">
        <v>20</v>
      </c>
      <c r="F78" s="3">
        <v>1630</v>
      </c>
      <c r="G78" t="str">
        <f t="shared" si="1"/>
        <v>março</v>
      </c>
    </row>
    <row r="79" spans="1:7" x14ac:dyDescent="0.3">
      <c r="A79" t="s">
        <v>1750</v>
      </c>
      <c r="B79" s="2">
        <v>45723</v>
      </c>
      <c r="C79" t="s">
        <v>3228</v>
      </c>
      <c r="D79">
        <v>9</v>
      </c>
      <c r="E79">
        <v>217</v>
      </c>
      <c r="F79" s="3">
        <v>17535</v>
      </c>
      <c r="G79" t="str">
        <f t="shared" si="1"/>
        <v>março</v>
      </c>
    </row>
    <row r="80" spans="1:7" x14ac:dyDescent="0.3">
      <c r="A80" t="s">
        <v>1689</v>
      </c>
      <c r="B80" s="2">
        <v>45723</v>
      </c>
      <c r="C80" t="s">
        <v>3228</v>
      </c>
      <c r="D80">
        <v>5</v>
      </c>
      <c r="E80">
        <v>15</v>
      </c>
      <c r="F80" s="3">
        <v>1155</v>
      </c>
      <c r="G80" t="str">
        <f t="shared" si="1"/>
        <v>março</v>
      </c>
    </row>
    <row r="81" spans="1:7" x14ac:dyDescent="0.3">
      <c r="A81" t="s">
        <v>1689</v>
      </c>
      <c r="B81" s="2">
        <v>45724</v>
      </c>
      <c r="C81" t="s">
        <v>3224</v>
      </c>
      <c r="D81">
        <v>2</v>
      </c>
      <c r="E81">
        <v>2</v>
      </c>
      <c r="F81" s="3">
        <v>320</v>
      </c>
      <c r="G81" t="str">
        <f t="shared" si="1"/>
        <v>março</v>
      </c>
    </row>
    <row r="82" spans="1:7" x14ac:dyDescent="0.3">
      <c r="A82" t="s">
        <v>1750</v>
      </c>
      <c r="B82" s="2">
        <v>45726</v>
      </c>
      <c r="C82" t="s">
        <v>3225</v>
      </c>
      <c r="D82">
        <v>7</v>
      </c>
      <c r="E82">
        <v>283</v>
      </c>
      <c r="F82" s="3">
        <v>23225</v>
      </c>
      <c r="G82" t="str">
        <f t="shared" si="1"/>
        <v>março</v>
      </c>
    </row>
    <row r="83" spans="1:7" x14ac:dyDescent="0.3">
      <c r="A83" t="s">
        <v>1689</v>
      </c>
      <c r="B83" s="2">
        <v>45726</v>
      </c>
      <c r="C83" t="s">
        <v>3225</v>
      </c>
      <c r="D83">
        <v>2</v>
      </c>
      <c r="E83">
        <v>7</v>
      </c>
      <c r="F83" s="3">
        <v>680</v>
      </c>
      <c r="G83" t="str">
        <f t="shared" si="1"/>
        <v>março</v>
      </c>
    </row>
    <row r="84" spans="1:7" x14ac:dyDescent="0.3">
      <c r="A84" t="s">
        <v>1750</v>
      </c>
      <c r="B84" s="2">
        <v>45727</v>
      </c>
      <c r="C84" t="s">
        <v>3226</v>
      </c>
      <c r="D84">
        <v>6</v>
      </c>
      <c r="E84">
        <v>92</v>
      </c>
      <c r="F84" s="3">
        <v>8231</v>
      </c>
      <c r="G84" t="str">
        <f t="shared" si="1"/>
        <v>março</v>
      </c>
    </row>
    <row r="85" spans="1:7" x14ac:dyDescent="0.3">
      <c r="A85" t="s">
        <v>1689</v>
      </c>
      <c r="B85" s="2">
        <v>45727</v>
      </c>
      <c r="C85" t="s">
        <v>3226</v>
      </c>
      <c r="D85">
        <v>4</v>
      </c>
      <c r="E85">
        <v>65</v>
      </c>
      <c r="F85" s="3">
        <v>4505</v>
      </c>
      <c r="G85" t="str">
        <f t="shared" si="1"/>
        <v>março</v>
      </c>
    </row>
    <row r="86" spans="1:7" x14ac:dyDescent="0.3">
      <c r="A86" t="s">
        <v>1750</v>
      </c>
      <c r="B86" s="2">
        <v>45728</v>
      </c>
      <c r="C86" t="s">
        <v>3227</v>
      </c>
      <c r="D86">
        <v>7</v>
      </c>
      <c r="E86">
        <v>262</v>
      </c>
      <c r="F86" s="3">
        <v>19489.900000000001</v>
      </c>
      <c r="G86" t="str">
        <f t="shared" si="1"/>
        <v>março</v>
      </c>
    </row>
    <row r="87" spans="1:7" x14ac:dyDescent="0.3">
      <c r="A87" t="s">
        <v>1689</v>
      </c>
      <c r="B87" s="2">
        <v>45728</v>
      </c>
      <c r="C87" t="s">
        <v>3227</v>
      </c>
      <c r="D87">
        <v>2</v>
      </c>
      <c r="E87">
        <v>16</v>
      </c>
      <c r="F87" s="3">
        <v>1275</v>
      </c>
      <c r="G87" t="str">
        <f t="shared" si="1"/>
        <v>março</v>
      </c>
    </row>
    <row r="88" spans="1:7" x14ac:dyDescent="0.3">
      <c r="A88" t="s">
        <v>1750</v>
      </c>
      <c r="B88" s="2">
        <v>45729</v>
      </c>
      <c r="C88" t="s">
        <v>3223</v>
      </c>
      <c r="D88">
        <v>8</v>
      </c>
      <c r="E88">
        <v>132</v>
      </c>
      <c r="F88" s="3">
        <v>10675</v>
      </c>
      <c r="G88" t="str">
        <f t="shared" si="1"/>
        <v>março</v>
      </c>
    </row>
    <row r="89" spans="1:7" x14ac:dyDescent="0.3">
      <c r="A89" t="s">
        <v>1689</v>
      </c>
      <c r="B89" s="2">
        <v>45729</v>
      </c>
      <c r="C89" t="s">
        <v>3223</v>
      </c>
      <c r="D89">
        <v>2</v>
      </c>
      <c r="E89">
        <v>5</v>
      </c>
      <c r="F89" s="3">
        <v>726</v>
      </c>
      <c r="G89" t="str">
        <f t="shared" si="1"/>
        <v>março</v>
      </c>
    </row>
    <row r="90" spans="1:7" x14ac:dyDescent="0.3">
      <c r="A90" t="s">
        <v>1750</v>
      </c>
      <c r="B90" s="2">
        <v>45730</v>
      </c>
      <c r="C90" t="s">
        <v>3228</v>
      </c>
      <c r="D90">
        <v>3</v>
      </c>
      <c r="E90">
        <v>62</v>
      </c>
      <c r="F90" s="3">
        <v>4455</v>
      </c>
      <c r="G90" t="str">
        <f t="shared" si="1"/>
        <v>março</v>
      </c>
    </row>
    <row r="91" spans="1:7" x14ac:dyDescent="0.3">
      <c r="A91" t="s">
        <v>1689</v>
      </c>
      <c r="B91" s="2">
        <v>45730</v>
      </c>
      <c r="C91" t="s">
        <v>3228</v>
      </c>
      <c r="D91">
        <v>6</v>
      </c>
      <c r="E91">
        <v>20</v>
      </c>
      <c r="F91" s="3">
        <v>1445</v>
      </c>
      <c r="G91" t="str">
        <f t="shared" si="1"/>
        <v>março</v>
      </c>
    </row>
    <row r="92" spans="1:7" x14ac:dyDescent="0.3">
      <c r="A92" t="s">
        <v>1689</v>
      </c>
      <c r="B92" s="2">
        <v>45731</v>
      </c>
      <c r="C92" t="s">
        <v>3224</v>
      </c>
      <c r="D92">
        <v>2</v>
      </c>
      <c r="E92">
        <v>3</v>
      </c>
      <c r="F92" s="3">
        <v>384</v>
      </c>
      <c r="G92" t="str">
        <f t="shared" si="1"/>
        <v>março</v>
      </c>
    </row>
    <row r="93" spans="1:7" x14ac:dyDescent="0.3">
      <c r="A93" t="s">
        <v>1750</v>
      </c>
      <c r="B93" s="2">
        <v>45733</v>
      </c>
      <c r="C93" t="s">
        <v>3225</v>
      </c>
      <c r="D93">
        <v>4</v>
      </c>
      <c r="E93">
        <v>135</v>
      </c>
      <c r="F93" s="3">
        <v>11024.6</v>
      </c>
      <c r="G93" t="str">
        <f t="shared" si="1"/>
        <v>março</v>
      </c>
    </row>
    <row r="94" spans="1:7" x14ac:dyDescent="0.3">
      <c r="A94" t="s">
        <v>1750</v>
      </c>
      <c r="B94" s="2">
        <v>45734</v>
      </c>
      <c r="C94" t="s">
        <v>3226</v>
      </c>
      <c r="D94">
        <v>10</v>
      </c>
      <c r="E94">
        <v>304</v>
      </c>
      <c r="F94" s="3">
        <v>24615</v>
      </c>
      <c r="G94" t="str">
        <f t="shared" si="1"/>
        <v>março</v>
      </c>
    </row>
    <row r="95" spans="1:7" x14ac:dyDescent="0.3">
      <c r="A95" t="s">
        <v>1689</v>
      </c>
      <c r="B95" s="2">
        <v>45734</v>
      </c>
      <c r="C95" t="s">
        <v>3226</v>
      </c>
      <c r="D95">
        <v>5</v>
      </c>
      <c r="E95">
        <v>26</v>
      </c>
      <c r="F95" s="3">
        <v>2510</v>
      </c>
      <c r="G95" t="str">
        <f t="shared" si="1"/>
        <v>março</v>
      </c>
    </row>
    <row r="96" spans="1:7" x14ac:dyDescent="0.3">
      <c r="A96" t="s">
        <v>1750</v>
      </c>
      <c r="B96" s="2">
        <v>45735</v>
      </c>
      <c r="C96" t="s">
        <v>3227</v>
      </c>
      <c r="D96">
        <v>3</v>
      </c>
      <c r="E96">
        <v>123</v>
      </c>
      <c r="F96" s="3">
        <v>10260</v>
      </c>
      <c r="G96" t="str">
        <f t="shared" si="1"/>
        <v>março</v>
      </c>
    </row>
    <row r="97" spans="1:7" x14ac:dyDescent="0.3">
      <c r="A97" t="s">
        <v>1689</v>
      </c>
      <c r="B97" s="2">
        <v>45735</v>
      </c>
      <c r="C97" t="s">
        <v>3227</v>
      </c>
      <c r="D97">
        <v>2</v>
      </c>
      <c r="E97">
        <v>14</v>
      </c>
      <c r="F97" s="3">
        <v>1120</v>
      </c>
      <c r="G97" t="str">
        <f t="shared" si="1"/>
        <v>março</v>
      </c>
    </row>
    <row r="98" spans="1:7" x14ac:dyDescent="0.3">
      <c r="A98" t="s">
        <v>1750</v>
      </c>
      <c r="B98" s="2">
        <v>45736</v>
      </c>
      <c r="C98" t="s">
        <v>3223</v>
      </c>
      <c r="D98">
        <v>7</v>
      </c>
      <c r="E98">
        <v>208</v>
      </c>
      <c r="F98" s="3">
        <v>16740</v>
      </c>
      <c r="G98" t="str">
        <f t="shared" si="1"/>
        <v>março</v>
      </c>
    </row>
    <row r="99" spans="1:7" x14ac:dyDescent="0.3">
      <c r="A99" t="s">
        <v>1689</v>
      </c>
      <c r="B99" s="2">
        <v>45736</v>
      </c>
      <c r="C99" t="s">
        <v>3223</v>
      </c>
      <c r="D99">
        <v>3</v>
      </c>
      <c r="E99">
        <v>61</v>
      </c>
      <c r="F99" s="3">
        <v>4985</v>
      </c>
      <c r="G99" t="str">
        <f t="shared" si="1"/>
        <v>março</v>
      </c>
    </row>
    <row r="100" spans="1:7" x14ac:dyDescent="0.3">
      <c r="A100" t="s">
        <v>1750</v>
      </c>
      <c r="B100" s="2">
        <v>45737</v>
      </c>
      <c r="C100" t="s">
        <v>3228</v>
      </c>
      <c r="D100">
        <v>3</v>
      </c>
      <c r="E100">
        <v>188</v>
      </c>
      <c r="F100" s="3">
        <v>13962.5</v>
      </c>
      <c r="G100" t="str">
        <f t="shared" si="1"/>
        <v>março</v>
      </c>
    </row>
    <row r="101" spans="1:7" x14ac:dyDescent="0.3">
      <c r="A101" t="s">
        <v>1689</v>
      </c>
      <c r="B101" s="2">
        <v>45737</v>
      </c>
      <c r="C101" t="s">
        <v>3228</v>
      </c>
      <c r="D101">
        <v>2</v>
      </c>
      <c r="E101">
        <v>11</v>
      </c>
      <c r="F101" s="3">
        <v>835</v>
      </c>
      <c r="G101" t="str">
        <f t="shared" si="1"/>
        <v>março</v>
      </c>
    </row>
    <row r="102" spans="1:7" x14ac:dyDescent="0.3">
      <c r="A102" t="s">
        <v>1689</v>
      </c>
      <c r="B102" s="2">
        <v>45738</v>
      </c>
      <c r="C102" t="s">
        <v>3224</v>
      </c>
      <c r="D102">
        <v>4</v>
      </c>
      <c r="E102">
        <v>7</v>
      </c>
      <c r="F102" s="3">
        <v>535</v>
      </c>
      <c r="G102" t="str">
        <f t="shared" si="1"/>
        <v>março</v>
      </c>
    </row>
    <row r="103" spans="1:7" x14ac:dyDescent="0.3">
      <c r="A103" t="s">
        <v>1750</v>
      </c>
      <c r="B103" s="2">
        <v>45740</v>
      </c>
      <c r="C103" t="s">
        <v>3225</v>
      </c>
      <c r="D103">
        <v>4</v>
      </c>
      <c r="E103">
        <v>132</v>
      </c>
      <c r="F103" s="3">
        <v>10730</v>
      </c>
      <c r="G103" t="str">
        <f t="shared" si="1"/>
        <v>março</v>
      </c>
    </row>
    <row r="104" spans="1:7" x14ac:dyDescent="0.3">
      <c r="A104" t="s">
        <v>1750</v>
      </c>
      <c r="B104" s="2">
        <v>45741</v>
      </c>
      <c r="C104" t="s">
        <v>3226</v>
      </c>
      <c r="D104">
        <v>7</v>
      </c>
      <c r="E104">
        <v>251</v>
      </c>
      <c r="F104" s="3">
        <v>19495</v>
      </c>
      <c r="G104" t="str">
        <f t="shared" si="1"/>
        <v>março</v>
      </c>
    </row>
    <row r="105" spans="1:7" x14ac:dyDescent="0.3">
      <c r="A105" t="s">
        <v>1689</v>
      </c>
      <c r="B105" s="2">
        <v>45741</v>
      </c>
      <c r="C105" t="s">
        <v>3226</v>
      </c>
      <c r="D105">
        <v>1</v>
      </c>
      <c r="E105">
        <v>7</v>
      </c>
      <c r="F105" s="3">
        <v>600</v>
      </c>
      <c r="G105" t="str">
        <f t="shared" si="1"/>
        <v>março</v>
      </c>
    </row>
    <row r="106" spans="1:7" x14ac:dyDescent="0.3">
      <c r="A106" t="s">
        <v>1750</v>
      </c>
      <c r="B106" s="2">
        <v>45742</v>
      </c>
      <c r="C106" t="s">
        <v>3227</v>
      </c>
      <c r="D106">
        <v>3</v>
      </c>
      <c r="E106">
        <v>128</v>
      </c>
      <c r="F106" s="3">
        <v>10438</v>
      </c>
      <c r="G106" t="str">
        <f t="shared" si="1"/>
        <v>março</v>
      </c>
    </row>
    <row r="107" spans="1:7" x14ac:dyDescent="0.3">
      <c r="A107" t="s">
        <v>1689</v>
      </c>
      <c r="B107" s="2">
        <v>45742</v>
      </c>
      <c r="C107" t="s">
        <v>3227</v>
      </c>
      <c r="D107">
        <v>5</v>
      </c>
      <c r="E107">
        <v>41</v>
      </c>
      <c r="F107" s="3">
        <v>2705</v>
      </c>
      <c r="G107" t="str">
        <f t="shared" si="1"/>
        <v>março</v>
      </c>
    </row>
    <row r="108" spans="1:7" x14ac:dyDescent="0.3">
      <c r="A108" t="s">
        <v>1750</v>
      </c>
      <c r="B108" s="2">
        <v>45743</v>
      </c>
      <c r="C108" t="s">
        <v>3223</v>
      </c>
      <c r="D108">
        <v>1</v>
      </c>
      <c r="E108">
        <v>14</v>
      </c>
      <c r="F108" s="3">
        <v>1165</v>
      </c>
      <c r="G108" t="str">
        <f t="shared" si="1"/>
        <v>março</v>
      </c>
    </row>
    <row r="109" spans="1:7" x14ac:dyDescent="0.3">
      <c r="A109" t="s">
        <v>1689</v>
      </c>
      <c r="B109" s="2">
        <v>45743</v>
      </c>
      <c r="C109" t="s">
        <v>3223</v>
      </c>
      <c r="D109">
        <v>6</v>
      </c>
      <c r="E109">
        <v>85</v>
      </c>
      <c r="F109" s="3">
        <v>6290</v>
      </c>
      <c r="G109" t="str">
        <f t="shared" si="1"/>
        <v>março</v>
      </c>
    </row>
    <row r="110" spans="1:7" x14ac:dyDescent="0.3">
      <c r="A110" t="s">
        <v>1750</v>
      </c>
      <c r="B110" s="2">
        <v>45744</v>
      </c>
      <c r="C110" t="s">
        <v>3228</v>
      </c>
      <c r="D110">
        <v>11</v>
      </c>
      <c r="E110">
        <v>552</v>
      </c>
      <c r="F110" s="3">
        <v>42590</v>
      </c>
      <c r="G110" t="str">
        <f t="shared" si="1"/>
        <v>março</v>
      </c>
    </row>
    <row r="111" spans="1:7" x14ac:dyDescent="0.3">
      <c r="A111" t="s">
        <v>1689</v>
      </c>
      <c r="B111" s="2">
        <v>45744</v>
      </c>
      <c r="C111" t="s">
        <v>3228</v>
      </c>
      <c r="D111">
        <v>6</v>
      </c>
      <c r="E111">
        <v>7</v>
      </c>
      <c r="F111" s="3">
        <v>705</v>
      </c>
      <c r="G111" t="str">
        <f t="shared" si="1"/>
        <v>março</v>
      </c>
    </row>
    <row r="112" spans="1:7" x14ac:dyDescent="0.3">
      <c r="A112" t="s">
        <v>1689</v>
      </c>
      <c r="B112" s="2">
        <v>45745</v>
      </c>
      <c r="C112" t="s">
        <v>3224</v>
      </c>
      <c r="D112">
        <v>5</v>
      </c>
      <c r="E112">
        <v>28</v>
      </c>
      <c r="F112" s="3">
        <v>2530</v>
      </c>
      <c r="G112" t="str">
        <f t="shared" si="1"/>
        <v>março</v>
      </c>
    </row>
    <row r="113" spans="1:7" x14ac:dyDescent="0.3">
      <c r="A113" t="s">
        <v>1750</v>
      </c>
      <c r="B113" s="2">
        <v>45747</v>
      </c>
      <c r="C113" t="s">
        <v>3225</v>
      </c>
      <c r="D113">
        <v>4</v>
      </c>
      <c r="E113">
        <v>126</v>
      </c>
      <c r="F113" s="3">
        <v>10274</v>
      </c>
      <c r="G113" t="str">
        <f t="shared" si="1"/>
        <v>março</v>
      </c>
    </row>
    <row r="114" spans="1:7" x14ac:dyDescent="0.3">
      <c r="A114" t="s">
        <v>1689</v>
      </c>
      <c r="B114" s="2">
        <v>45747</v>
      </c>
      <c r="C114" t="s">
        <v>3225</v>
      </c>
      <c r="D114">
        <v>3</v>
      </c>
      <c r="E114">
        <v>21</v>
      </c>
      <c r="F114" s="3">
        <v>1825</v>
      </c>
      <c r="G114" t="str">
        <f t="shared" si="1"/>
        <v>março</v>
      </c>
    </row>
    <row r="115" spans="1:7" x14ac:dyDescent="0.3">
      <c r="A115" t="s">
        <v>1750</v>
      </c>
      <c r="B115" s="2">
        <v>45748</v>
      </c>
      <c r="C115" t="s">
        <v>3226</v>
      </c>
      <c r="D115">
        <v>3</v>
      </c>
      <c r="E115">
        <v>71</v>
      </c>
      <c r="F115" s="3">
        <v>5770</v>
      </c>
      <c r="G115" t="str">
        <f t="shared" si="1"/>
        <v>abril</v>
      </c>
    </row>
    <row r="116" spans="1:7" x14ac:dyDescent="0.3">
      <c r="A116" t="s">
        <v>1689</v>
      </c>
      <c r="B116" s="2">
        <v>45748</v>
      </c>
      <c r="C116" t="s">
        <v>3226</v>
      </c>
      <c r="D116">
        <v>4</v>
      </c>
      <c r="E116">
        <v>9</v>
      </c>
      <c r="F116" s="3">
        <v>1010</v>
      </c>
      <c r="G116" t="str">
        <f t="shared" si="1"/>
        <v>abril</v>
      </c>
    </row>
    <row r="117" spans="1:7" x14ac:dyDescent="0.3">
      <c r="A117" t="s">
        <v>1750</v>
      </c>
      <c r="B117" s="2">
        <v>45749</v>
      </c>
      <c r="C117" t="s">
        <v>3227</v>
      </c>
      <c r="D117">
        <v>5</v>
      </c>
      <c r="E117">
        <v>90</v>
      </c>
      <c r="F117" s="3">
        <v>7617</v>
      </c>
      <c r="G117" t="str">
        <f t="shared" si="1"/>
        <v>abril</v>
      </c>
    </row>
    <row r="118" spans="1:7" x14ac:dyDescent="0.3">
      <c r="A118" t="s">
        <v>1689</v>
      </c>
      <c r="B118" s="2">
        <v>45749</v>
      </c>
      <c r="C118" t="s">
        <v>3227</v>
      </c>
      <c r="D118">
        <v>5</v>
      </c>
      <c r="E118">
        <v>46</v>
      </c>
      <c r="F118" s="3">
        <v>3950</v>
      </c>
      <c r="G118" t="str">
        <f t="shared" si="1"/>
        <v>abril</v>
      </c>
    </row>
    <row r="119" spans="1:7" x14ac:dyDescent="0.3">
      <c r="A119" t="s">
        <v>1750</v>
      </c>
      <c r="B119" s="2">
        <v>45750</v>
      </c>
      <c r="C119" t="s">
        <v>3223</v>
      </c>
      <c r="D119">
        <v>10</v>
      </c>
      <c r="E119">
        <v>1284</v>
      </c>
      <c r="F119" s="3">
        <v>97048</v>
      </c>
      <c r="G119" t="str">
        <f t="shared" si="1"/>
        <v>abril</v>
      </c>
    </row>
    <row r="120" spans="1:7" x14ac:dyDescent="0.3">
      <c r="A120" t="s">
        <v>1689</v>
      </c>
      <c r="B120" s="2">
        <v>45750</v>
      </c>
      <c r="C120" t="s">
        <v>3223</v>
      </c>
      <c r="D120">
        <v>3</v>
      </c>
      <c r="E120">
        <v>13</v>
      </c>
      <c r="F120" s="3">
        <v>955</v>
      </c>
      <c r="G120" t="str">
        <f t="shared" si="1"/>
        <v>abril</v>
      </c>
    </row>
    <row r="121" spans="1:7" x14ac:dyDescent="0.3">
      <c r="A121" t="s">
        <v>1750</v>
      </c>
      <c r="B121" s="2">
        <v>45751</v>
      </c>
      <c r="C121" t="s">
        <v>3228</v>
      </c>
      <c r="D121">
        <v>10</v>
      </c>
      <c r="E121">
        <v>137</v>
      </c>
      <c r="F121" s="3">
        <v>11373</v>
      </c>
      <c r="G121" t="str">
        <f t="shared" si="1"/>
        <v>abril</v>
      </c>
    </row>
    <row r="122" spans="1:7" x14ac:dyDescent="0.3">
      <c r="A122" t="s">
        <v>1689</v>
      </c>
      <c r="B122" s="2">
        <v>45751</v>
      </c>
      <c r="C122" t="s">
        <v>3228</v>
      </c>
      <c r="D122">
        <v>5</v>
      </c>
      <c r="E122">
        <v>23</v>
      </c>
      <c r="F122" s="3">
        <v>1825</v>
      </c>
      <c r="G122" t="str">
        <f t="shared" si="1"/>
        <v>abril</v>
      </c>
    </row>
    <row r="123" spans="1:7" x14ac:dyDescent="0.3">
      <c r="A123" t="s">
        <v>1689</v>
      </c>
      <c r="B123" s="2">
        <v>45752</v>
      </c>
      <c r="C123" t="s">
        <v>3224</v>
      </c>
      <c r="D123">
        <v>4</v>
      </c>
      <c r="E123">
        <v>5</v>
      </c>
      <c r="F123" s="3">
        <v>550</v>
      </c>
      <c r="G123" t="str">
        <f t="shared" si="1"/>
        <v>abril</v>
      </c>
    </row>
    <row r="124" spans="1:7" x14ac:dyDescent="0.3">
      <c r="A124" t="s">
        <v>1750</v>
      </c>
      <c r="B124" s="2">
        <v>45754</v>
      </c>
      <c r="C124" t="s">
        <v>3225</v>
      </c>
      <c r="D124">
        <v>2</v>
      </c>
      <c r="E124">
        <v>49</v>
      </c>
      <c r="F124" s="3">
        <v>4180</v>
      </c>
      <c r="G124" t="str">
        <f t="shared" si="1"/>
        <v>abril</v>
      </c>
    </row>
    <row r="125" spans="1:7" x14ac:dyDescent="0.3">
      <c r="A125" t="s">
        <v>1689</v>
      </c>
      <c r="B125" s="2">
        <v>45754</v>
      </c>
      <c r="C125" t="s">
        <v>3225</v>
      </c>
      <c r="D125">
        <v>1</v>
      </c>
      <c r="E125">
        <v>1</v>
      </c>
      <c r="F125" s="3">
        <v>80</v>
      </c>
      <c r="G125" t="str">
        <f t="shared" si="1"/>
        <v>abril</v>
      </c>
    </row>
    <row r="126" spans="1:7" x14ac:dyDescent="0.3">
      <c r="A126" t="s">
        <v>1750</v>
      </c>
      <c r="B126" s="2">
        <v>45755</v>
      </c>
      <c r="C126" t="s">
        <v>3226</v>
      </c>
      <c r="D126">
        <v>6</v>
      </c>
      <c r="E126">
        <v>32</v>
      </c>
      <c r="F126" s="3">
        <v>2959</v>
      </c>
      <c r="G126" t="str">
        <f t="shared" si="1"/>
        <v>abril</v>
      </c>
    </row>
    <row r="127" spans="1:7" x14ac:dyDescent="0.3">
      <c r="A127" t="s">
        <v>1689</v>
      </c>
      <c r="B127" s="2">
        <v>45755</v>
      </c>
      <c r="C127" t="s">
        <v>3226</v>
      </c>
      <c r="D127">
        <v>4</v>
      </c>
      <c r="E127">
        <v>14</v>
      </c>
      <c r="F127" s="3">
        <v>1450</v>
      </c>
      <c r="G127" t="str">
        <f t="shared" si="1"/>
        <v>abril</v>
      </c>
    </row>
    <row r="128" spans="1:7" x14ac:dyDescent="0.3">
      <c r="A128" t="s">
        <v>1750</v>
      </c>
      <c r="B128" s="2">
        <v>45756</v>
      </c>
      <c r="C128" t="s">
        <v>3227</v>
      </c>
      <c r="D128">
        <v>6</v>
      </c>
      <c r="E128">
        <v>154</v>
      </c>
      <c r="F128" s="3">
        <v>9505</v>
      </c>
      <c r="G128" t="str">
        <f t="shared" si="1"/>
        <v>abril</v>
      </c>
    </row>
    <row r="129" spans="1:7" x14ac:dyDescent="0.3">
      <c r="A129" t="s">
        <v>1689</v>
      </c>
      <c r="B129" s="2">
        <v>45756</v>
      </c>
      <c r="C129" t="s">
        <v>3227</v>
      </c>
      <c r="D129">
        <v>2</v>
      </c>
      <c r="E129">
        <v>5</v>
      </c>
      <c r="F129" s="3">
        <v>415</v>
      </c>
      <c r="G129" t="str">
        <f t="shared" si="1"/>
        <v>abril</v>
      </c>
    </row>
    <row r="130" spans="1:7" x14ac:dyDescent="0.3">
      <c r="A130" t="s">
        <v>1750</v>
      </c>
      <c r="B130" s="2">
        <v>45757</v>
      </c>
      <c r="C130" t="s">
        <v>3223</v>
      </c>
      <c r="D130">
        <v>9</v>
      </c>
      <c r="E130">
        <v>202</v>
      </c>
      <c r="F130" s="3">
        <v>15190</v>
      </c>
      <c r="G130" t="str">
        <f t="shared" ref="G130:G193" si="2">TEXT(B130,"MMMM")</f>
        <v>abril</v>
      </c>
    </row>
    <row r="131" spans="1:7" x14ac:dyDescent="0.3">
      <c r="A131" t="s">
        <v>1689</v>
      </c>
      <c r="B131" s="2">
        <v>45757</v>
      </c>
      <c r="C131" t="s">
        <v>3223</v>
      </c>
      <c r="D131">
        <v>5</v>
      </c>
      <c r="E131">
        <v>35</v>
      </c>
      <c r="F131" s="3">
        <v>2920</v>
      </c>
      <c r="G131" t="str">
        <f t="shared" si="2"/>
        <v>abril</v>
      </c>
    </row>
    <row r="132" spans="1:7" x14ac:dyDescent="0.3">
      <c r="A132" t="s">
        <v>1750</v>
      </c>
      <c r="B132" s="2">
        <v>45758</v>
      </c>
      <c r="C132" t="s">
        <v>3228</v>
      </c>
      <c r="D132">
        <v>7</v>
      </c>
      <c r="E132">
        <v>223</v>
      </c>
      <c r="F132" s="3">
        <v>17370</v>
      </c>
      <c r="G132" t="str">
        <f t="shared" si="2"/>
        <v>abril</v>
      </c>
    </row>
    <row r="133" spans="1:7" x14ac:dyDescent="0.3">
      <c r="A133" t="s">
        <v>1689</v>
      </c>
      <c r="B133" s="2">
        <v>45758</v>
      </c>
      <c r="C133" t="s">
        <v>3228</v>
      </c>
      <c r="D133">
        <v>3</v>
      </c>
      <c r="E133">
        <v>16</v>
      </c>
      <c r="F133" s="3">
        <v>1520</v>
      </c>
      <c r="G133" t="str">
        <f t="shared" si="2"/>
        <v>abril</v>
      </c>
    </row>
    <row r="134" spans="1:7" x14ac:dyDescent="0.3">
      <c r="A134" t="s">
        <v>1689</v>
      </c>
      <c r="B134" s="2">
        <v>45759</v>
      </c>
      <c r="C134" t="s">
        <v>3224</v>
      </c>
      <c r="D134">
        <v>1</v>
      </c>
      <c r="E134">
        <v>1</v>
      </c>
      <c r="F134" s="3">
        <v>75</v>
      </c>
      <c r="G134" t="str">
        <f t="shared" si="2"/>
        <v>abril</v>
      </c>
    </row>
    <row r="135" spans="1:7" x14ac:dyDescent="0.3">
      <c r="A135" t="s">
        <v>1750</v>
      </c>
      <c r="B135" s="2">
        <v>45761</v>
      </c>
      <c r="C135" t="s">
        <v>3225</v>
      </c>
      <c r="D135">
        <v>10</v>
      </c>
      <c r="E135">
        <v>289</v>
      </c>
      <c r="F135" s="3">
        <v>23065.25</v>
      </c>
      <c r="G135" t="str">
        <f t="shared" si="2"/>
        <v>abril</v>
      </c>
    </row>
    <row r="136" spans="1:7" x14ac:dyDescent="0.3">
      <c r="A136" t="s">
        <v>1689</v>
      </c>
      <c r="B136" s="2">
        <v>45761</v>
      </c>
      <c r="C136" t="s">
        <v>3225</v>
      </c>
      <c r="D136">
        <v>1</v>
      </c>
      <c r="E136">
        <v>10</v>
      </c>
      <c r="F136" s="3">
        <v>850</v>
      </c>
      <c r="G136" t="str">
        <f t="shared" si="2"/>
        <v>abril</v>
      </c>
    </row>
    <row r="137" spans="1:7" x14ac:dyDescent="0.3">
      <c r="A137" t="s">
        <v>1750</v>
      </c>
      <c r="B137" s="2">
        <v>45762</v>
      </c>
      <c r="C137" t="s">
        <v>3226</v>
      </c>
      <c r="D137">
        <v>9</v>
      </c>
      <c r="E137">
        <v>401</v>
      </c>
      <c r="F137" s="3">
        <v>32121</v>
      </c>
      <c r="G137" t="str">
        <f t="shared" si="2"/>
        <v>abril</v>
      </c>
    </row>
    <row r="138" spans="1:7" x14ac:dyDescent="0.3">
      <c r="A138" t="s">
        <v>1750</v>
      </c>
      <c r="B138" s="2">
        <v>45763</v>
      </c>
      <c r="C138" t="s">
        <v>3227</v>
      </c>
      <c r="D138">
        <v>7</v>
      </c>
      <c r="E138">
        <v>122</v>
      </c>
      <c r="F138" s="3">
        <v>10145</v>
      </c>
      <c r="G138" t="str">
        <f t="shared" si="2"/>
        <v>abril</v>
      </c>
    </row>
    <row r="139" spans="1:7" x14ac:dyDescent="0.3">
      <c r="A139" t="s">
        <v>1689</v>
      </c>
      <c r="B139" s="2">
        <v>45763</v>
      </c>
      <c r="C139" t="s">
        <v>3227</v>
      </c>
      <c r="D139">
        <v>3</v>
      </c>
      <c r="E139">
        <v>17</v>
      </c>
      <c r="F139" s="3">
        <v>1555</v>
      </c>
      <c r="G139" t="str">
        <f t="shared" si="2"/>
        <v>abril</v>
      </c>
    </row>
    <row r="140" spans="1:7" x14ac:dyDescent="0.3">
      <c r="A140" t="s">
        <v>1750</v>
      </c>
      <c r="B140" s="2">
        <v>45764</v>
      </c>
      <c r="C140" t="s">
        <v>3223</v>
      </c>
      <c r="D140">
        <v>7</v>
      </c>
      <c r="E140">
        <v>104</v>
      </c>
      <c r="F140" s="3">
        <v>9204</v>
      </c>
      <c r="G140" t="str">
        <f t="shared" si="2"/>
        <v>abril</v>
      </c>
    </row>
    <row r="141" spans="1:7" x14ac:dyDescent="0.3">
      <c r="A141" t="s">
        <v>1689</v>
      </c>
      <c r="B141" s="2">
        <v>45764</v>
      </c>
      <c r="C141" t="s">
        <v>3223</v>
      </c>
      <c r="D141">
        <v>6</v>
      </c>
      <c r="E141">
        <v>39</v>
      </c>
      <c r="F141" s="3">
        <v>3395</v>
      </c>
      <c r="G141" t="str">
        <f t="shared" si="2"/>
        <v>abril</v>
      </c>
    </row>
    <row r="142" spans="1:7" x14ac:dyDescent="0.3">
      <c r="A142" t="s">
        <v>1689</v>
      </c>
      <c r="B142" s="2">
        <v>45766</v>
      </c>
      <c r="C142" t="s">
        <v>3224</v>
      </c>
      <c r="D142">
        <v>4</v>
      </c>
      <c r="E142">
        <v>9</v>
      </c>
      <c r="F142" s="3">
        <v>1470</v>
      </c>
      <c r="G142" t="str">
        <f t="shared" si="2"/>
        <v>abril</v>
      </c>
    </row>
    <row r="143" spans="1:7" x14ac:dyDescent="0.3">
      <c r="A143" t="s">
        <v>1750</v>
      </c>
      <c r="B143" s="2">
        <v>45769</v>
      </c>
      <c r="C143" t="s">
        <v>3226</v>
      </c>
      <c r="D143">
        <v>8</v>
      </c>
      <c r="E143">
        <v>235</v>
      </c>
      <c r="F143" s="3">
        <v>19515</v>
      </c>
      <c r="G143" t="str">
        <f t="shared" si="2"/>
        <v>abril</v>
      </c>
    </row>
    <row r="144" spans="1:7" x14ac:dyDescent="0.3">
      <c r="A144" t="s">
        <v>1689</v>
      </c>
      <c r="B144" s="2">
        <v>45769</v>
      </c>
      <c r="C144" t="s">
        <v>3226</v>
      </c>
      <c r="D144">
        <v>2</v>
      </c>
      <c r="E144">
        <v>10</v>
      </c>
      <c r="F144" s="3">
        <v>935</v>
      </c>
      <c r="G144" t="str">
        <f t="shared" si="2"/>
        <v>abril</v>
      </c>
    </row>
    <row r="145" spans="1:7" x14ac:dyDescent="0.3">
      <c r="A145" t="s">
        <v>1750</v>
      </c>
      <c r="B145" s="2">
        <v>45770</v>
      </c>
      <c r="C145" t="s">
        <v>3227</v>
      </c>
      <c r="D145">
        <v>9</v>
      </c>
      <c r="E145">
        <v>246</v>
      </c>
      <c r="F145" s="3">
        <v>20120</v>
      </c>
      <c r="G145" t="str">
        <f t="shared" si="2"/>
        <v>abril</v>
      </c>
    </row>
    <row r="146" spans="1:7" x14ac:dyDescent="0.3">
      <c r="A146" t="s">
        <v>1689</v>
      </c>
      <c r="B146" s="2">
        <v>45770</v>
      </c>
      <c r="C146" t="s">
        <v>3227</v>
      </c>
      <c r="D146">
        <v>2</v>
      </c>
      <c r="E146">
        <v>15</v>
      </c>
      <c r="F146" s="3">
        <v>1271.5</v>
      </c>
      <c r="G146" t="str">
        <f t="shared" si="2"/>
        <v>abril</v>
      </c>
    </row>
    <row r="147" spans="1:7" x14ac:dyDescent="0.3">
      <c r="A147" t="s">
        <v>1750</v>
      </c>
      <c r="B147" s="2">
        <v>45771</v>
      </c>
      <c r="C147" t="s">
        <v>3223</v>
      </c>
      <c r="D147">
        <v>4</v>
      </c>
      <c r="E147">
        <v>73</v>
      </c>
      <c r="F147" s="3">
        <v>5454</v>
      </c>
      <c r="G147" t="str">
        <f t="shared" si="2"/>
        <v>abril</v>
      </c>
    </row>
    <row r="148" spans="1:7" x14ac:dyDescent="0.3">
      <c r="A148" t="s">
        <v>1689</v>
      </c>
      <c r="B148" s="2">
        <v>45771</v>
      </c>
      <c r="C148" t="s">
        <v>3223</v>
      </c>
      <c r="D148">
        <v>4</v>
      </c>
      <c r="E148">
        <v>37</v>
      </c>
      <c r="F148" s="3">
        <v>2945</v>
      </c>
      <c r="G148" t="str">
        <f t="shared" si="2"/>
        <v>abril</v>
      </c>
    </row>
    <row r="149" spans="1:7" x14ac:dyDescent="0.3">
      <c r="A149" t="s">
        <v>1750</v>
      </c>
      <c r="B149" s="2">
        <v>45772</v>
      </c>
      <c r="C149" t="s">
        <v>3228</v>
      </c>
      <c r="D149">
        <v>7</v>
      </c>
      <c r="E149">
        <v>268</v>
      </c>
      <c r="F149" s="3">
        <v>21801</v>
      </c>
      <c r="G149" t="str">
        <f t="shared" si="2"/>
        <v>abril</v>
      </c>
    </row>
    <row r="150" spans="1:7" x14ac:dyDescent="0.3">
      <c r="A150" t="s">
        <v>1689</v>
      </c>
      <c r="B150" s="2">
        <v>45772</v>
      </c>
      <c r="C150" t="s">
        <v>3228</v>
      </c>
      <c r="D150">
        <v>3</v>
      </c>
      <c r="E150">
        <v>20</v>
      </c>
      <c r="F150" s="3">
        <v>1740</v>
      </c>
      <c r="G150" t="str">
        <f t="shared" si="2"/>
        <v>abril</v>
      </c>
    </row>
    <row r="151" spans="1:7" x14ac:dyDescent="0.3">
      <c r="A151" t="s">
        <v>1689</v>
      </c>
      <c r="B151" s="2">
        <v>45773</v>
      </c>
      <c r="C151" t="s">
        <v>3224</v>
      </c>
      <c r="D151">
        <v>5</v>
      </c>
      <c r="E151">
        <v>21</v>
      </c>
      <c r="F151" s="3">
        <v>1923</v>
      </c>
      <c r="G151" t="str">
        <f t="shared" si="2"/>
        <v>abril</v>
      </c>
    </row>
    <row r="152" spans="1:7" x14ac:dyDescent="0.3">
      <c r="A152" t="s">
        <v>1750</v>
      </c>
      <c r="B152" s="2">
        <v>45775</v>
      </c>
      <c r="C152" t="s">
        <v>3225</v>
      </c>
      <c r="D152">
        <v>8</v>
      </c>
      <c r="E152">
        <v>291</v>
      </c>
      <c r="F152" s="3">
        <v>23180</v>
      </c>
      <c r="G152" t="str">
        <f t="shared" si="2"/>
        <v>abril</v>
      </c>
    </row>
    <row r="153" spans="1:7" x14ac:dyDescent="0.3">
      <c r="A153" t="s">
        <v>1689</v>
      </c>
      <c r="B153" s="2">
        <v>45775</v>
      </c>
      <c r="C153" t="s">
        <v>3225</v>
      </c>
      <c r="D153">
        <v>1</v>
      </c>
      <c r="E153">
        <v>8</v>
      </c>
      <c r="F153" s="3">
        <v>680</v>
      </c>
      <c r="G153" t="str">
        <f t="shared" si="2"/>
        <v>abril</v>
      </c>
    </row>
    <row r="154" spans="1:7" x14ac:dyDescent="0.3">
      <c r="A154" t="s">
        <v>1750</v>
      </c>
      <c r="B154" s="2">
        <v>45776</v>
      </c>
      <c r="C154" t="s">
        <v>3226</v>
      </c>
      <c r="D154">
        <v>5</v>
      </c>
      <c r="E154">
        <v>203</v>
      </c>
      <c r="F154" s="3">
        <v>16225</v>
      </c>
      <c r="G154" t="str">
        <f t="shared" si="2"/>
        <v>abril</v>
      </c>
    </row>
    <row r="155" spans="1:7" x14ac:dyDescent="0.3">
      <c r="A155" t="s">
        <v>1689</v>
      </c>
      <c r="B155" s="2">
        <v>45776</v>
      </c>
      <c r="C155" t="s">
        <v>3226</v>
      </c>
      <c r="D155">
        <v>13</v>
      </c>
      <c r="E155">
        <v>50</v>
      </c>
      <c r="F155" s="3">
        <v>4265</v>
      </c>
      <c r="G155" t="str">
        <f t="shared" si="2"/>
        <v>abril</v>
      </c>
    </row>
    <row r="156" spans="1:7" x14ac:dyDescent="0.3">
      <c r="A156" t="s">
        <v>1750</v>
      </c>
      <c r="B156" s="2">
        <v>45777</v>
      </c>
      <c r="C156" t="s">
        <v>3227</v>
      </c>
      <c r="D156">
        <v>4</v>
      </c>
      <c r="E156">
        <v>883</v>
      </c>
      <c r="F156" s="3">
        <v>72429</v>
      </c>
      <c r="G156" t="str">
        <f t="shared" si="2"/>
        <v>abril</v>
      </c>
    </row>
    <row r="157" spans="1:7" x14ac:dyDescent="0.3">
      <c r="A157" t="s">
        <v>1689</v>
      </c>
      <c r="B157" s="2">
        <v>45777</v>
      </c>
      <c r="C157" t="s">
        <v>3227</v>
      </c>
      <c r="D157">
        <v>4</v>
      </c>
      <c r="E157">
        <v>24</v>
      </c>
      <c r="F157" s="3">
        <v>2075</v>
      </c>
      <c r="G157" t="str">
        <f t="shared" si="2"/>
        <v>abril</v>
      </c>
    </row>
    <row r="158" spans="1:7" x14ac:dyDescent="0.3">
      <c r="A158" t="s">
        <v>1750</v>
      </c>
      <c r="B158" s="2">
        <v>45779</v>
      </c>
      <c r="C158" t="s">
        <v>3228</v>
      </c>
      <c r="D158">
        <v>13</v>
      </c>
      <c r="E158">
        <v>315</v>
      </c>
      <c r="F158" s="3">
        <v>25506</v>
      </c>
      <c r="G158" t="str">
        <f t="shared" si="2"/>
        <v>maio</v>
      </c>
    </row>
    <row r="159" spans="1:7" x14ac:dyDescent="0.3">
      <c r="A159" t="s">
        <v>1689</v>
      </c>
      <c r="B159" s="2">
        <v>45779</v>
      </c>
      <c r="C159" t="s">
        <v>3228</v>
      </c>
      <c r="D159">
        <v>16</v>
      </c>
      <c r="E159">
        <v>57</v>
      </c>
      <c r="F159" s="3">
        <v>4919</v>
      </c>
      <c r="G159" t="str">
        <f t="shared" si="2"/>
        <v>maio</v>
      </c>
    </row>
    <row r="160" spans="1:7" x14ac:dyDescent="0.3">
      <c r="A160" t="s">
        <v>1689</v>
      </c>
      <c r="B160" s="2">
        <v>45780</v>
      </c>
      <c r="C160" t="s">
        <v>3224</v>
      </c>
      <c r="D160">
        <v>5</v>
      </c>
      <c r="E160">
        <v>22</v>
      </c>
      <c r="F160" s="3">
        <v>1905</v>
      </c>
      <c r="G160" t="str">
        <f t="shared" si="2"/>
        <v>maio</v>
      </c>
    </row>
    <row r="161" spans="1:7" x14ac:dyDescent="0.3">
      <c r="A161" t="s">
        <v>1750</v>
      </c>
      <c r="B161" s="2">
        <v>45782</v>
      </c>
      <c r="C161" t="s">
        <v>3225</v>
      </c>
      <c r="D161">
        <v>6</v>
      </c>
      <c r="E161">
        <v>189</v>
      </c>
      <c r="F161" s="3">
        <v>14894</v>
      </c>
      <c r="G161" t="str">
        <f t="shared" si="2"/>
        <v>maio</v>
      </c>
    </row>
    <row r="162" spans="1:7" x14ac:dyDescent="0.3">
      <c r="A162" t="s">
        <v>1750</v>
      </c>
      <c r="B162" s="2">
        <v>45783</v>
      </c>
      <c r="C162" t="s">
        <v>3226</v>
      </c>
      <c r="D162">
        <v>9</v>
      </c>
      <c r="E162">
        <v>262</v>
      </c>
      <c r="F162" s="3">
        <v>21010</v>
      </c>
      <c r="G162" t="str">
        <f t="shared" si="2"/>
        <v>maio</v>
      </c>
    </row>
    <row r="163" spans="1:7" x14ac:dyDescent="0.3">
      <c r="A163" t="s">
        <v>1689</v>
      </c>
      <c r="B163" s="2">
        <v>45783</v>
      </c>
      <c r="C163" t="s">
        <v>3226</v>
      </c>
      <c r="D163">
        <v>3</v>
      </c>
      <c r="E163">
        <v>15</v>
      </c>
      <c r="F163" s="3">
        <v>1295</v>
      </c>
      <c r="G163" t="str">
        <f t="shared" si="2"/>
        <v>maio</v>
      </c>
    </row>
    <row r="164" spans="1:7" x14ac:dyDescent="0.3">
      <c r="A164" t="s">
        <v>1750</v>
      </c>
      <c r="B164" s="2">
        <v>45784</v>
      </c>
      <c r="C164" t="s">
        <v>3227</v>
      </c>
      <c r="D164">
        <v>5</v>
      </c>
      <c r="E164">
        <v>172</v>
      </c>
      <c r="F164" s="3">
        <v>13939</v>
      </c>
      <c r="G164" t="str">
        <f t="shared" si="2"/>
        <v>maio</v>
      </c>
    </row>
    <row r="165" spans="1:7" x14ac:dyDescent="0.3">
      <c r="A165" t="s">
        <v>1689</v>
      </c>
      <c r="B165" s="2">
        <v>45784</v>
      </c>
      <c r="C165" t="s">
        <v>3227</v>
      </c>
      <c r="D165">
        <v>5</v>
      </c>
      <c r="E165">
        <v>46</v>
      </c>
      <c r="F165" s="3">
        <v>3506.5</v>
      </c>
      <c r="G165" t="str">
        <f t="shared" si="2"/>
        <v>maio</v>
      </c>
    </row>
    <row r="166" spans="1:7" x14ac:dyDescent="0.3">
      <c r="A166" t="s">
        <v>1750</v>
      </c>
      <c r="B166" s="2">
        <v>45785</v>
      </c>
      <c r="C166" t="s">
        <v>3223</v>
      </c>
      <c r="D166">
        <v>7</v>
      </c>
      <c r="E166">
        <v>118</v>
      </c>
      <c r="F166" s="3">
        <v>9595</v>
      </c>
      <c r="G166" t="str">
        <f t="shared" si="2"/>
        <v>maio</v>
      </c>
    </row>
    <row r="167" spans="1:7" x14ac:dyDescent="0.3">
      <c r="A167" t="s">
        <v>1689</v>
      </c>
      <c r="B167" s="2">
        <v>45785</v>
      </c>
      <c r="C167" t="s">
        <v>3223</v>
      </c>
      <c r="D167">
        <v>3</v>
      </c>
      <c r="E167">
        <v>7</v>
      </c>
      <c r="F167" s="3">
        <v>595</v>
      </c>
      <c r="G167" t="str">
        <f t="shared" si="2"/>
        <v>maio</v>
      </c>
    </row>
    <row r="168" spans="1:7" x14ac:dyDescent="0.3">
      <c r="A168" t="s">
        <v>1750</v>
      </c>
      <c r="B168" s="2">
        <v>45786</v>
      </c>
      <c r="C168" t="s">
        <v>3228</v>
      </c>
      <c r="D168">
        <v>7</v>
      </c>
      <c r="E168">
        <v>54</v>
      </c>
      <c r="F168" s="3">
        <v>4876</v>
      </c>
      <c r="G168" t="str">
        <f t="shared" si="2"/>
        <v>maio</v>
      </c>
    </row>
    <row r="169" spans="1:7" x14ac:dyDescent="0.3">
      <c r="A169" t="s">
        <v>1689</v>
      </c>
      <c r="B169" s="2">
        <v>45786</v>
      </c>
      <c r="C169" t="s">
        <v>3228</v>
      </c>
      <c r="D169">
        <v>4</v>
      </c>
      <c r="E169">
        <v>20</v>
      </c>
      <c r="F169" s="3">
        <v>1715</v>
      </c>
      <c r="G169" t="str">
        <f t="shared" si="2"/>
        <v>maio</v>
      </c>
    </row>
    <row r="170" spans="1:7" x14ac:dyDescent="0.3">
      <c r="A170" t="s">
        <v>1689</v>
      </c>
      <c r="B170" s="2">
        <v>45787</v>
      </c>
      <c r="C170" t="s">
        <v>3224</v>
      </c>
      <c r="D170">
        <v>2</v>
      </c>
      <c r="E170">
        <v>35</v>
      </c>
      <c r="F170" s="3">
        <v>2870</v>
      </c>
      <c r="G170" t="str">
        <f t="shared" si="2"/>
        <v>maio</v>
      </c>
    </row>
    <row r="171" spans="1:7" x14ac:dyDescent="0.3">
      <c r="A171" t="s">
        <v>1750</v>
      </c>
      <c r="B171" s="2">
        <v>45789</v>
      </c>
      <c r="C171" t="s">
        <v>3225</v>
      </c>
      <c r="D171">
        <v>6</v>
      </c>
      <c r="E171">
        <v>188</v>
      </c>
      <c r="F171" s="3">
        <v>15260</v>
      </c>
      <c r="G171" t="str">
        <f t="shared" si="2"/>
        <v>maio</v>
      </c>
    </row>
    <row r="172" spans="1:7" x14ac:dyDescent="0.3">
      <c r="A172" t="s">
        <v>1689</v>
      </c>
      <c r="B172" s="2">
        <v>45789</v>
      </c>
      <c r="C172" t="s">
        <v>3225</v>
      </c>
      <c r="D172">
        <v>2</v>
      </c>
      <c r="E172">
        <v>11</v>
      </c>
      <c r="F172" s="3">
        <v>920</v>
      </c>
      <c r="G172" t="str">
        <f t="shared" si="2"/>
        <v>maio</v>
      </c>
    </row>
    <row r="173" spans="1:7" x14ac:dyDescent="0.3">
      <c r="A173" t="s">
        <v>1750</v>
      </c>
      <c r="B173" s="2">
        <v>45790</v>
      </c>
      <c r="C173" t="s">
        <v>3226</v>
      </c>
      <c r="D173">
        <v>10</v>
      </c>
      <c r="E173">
        <v>361</v>
      </c>
      <c r="F173" s="3">
        <v>29386.2</v>
      </c>
      <c r="G173" t="str">
        <f t="shared" si="2"/>
        <v>maio</v>
      </c>
    </row>
    <row r="174" spans="1:7" x14ac:dyDescent="0.3">
      <c r="A174" t="s">
        <v>1689</v>
      </c>
      <c r="B174" s="2">
        <v>45790</v>
      </c>
      <c r="C174" t="s">
        <v>3226</v>
      </c>
      <c r="D174">
        <v>4</v>
      </c>
      <c r="E174">
        <v>76</v>
      </c>
      <c r="F174" s="3">
        <v>5685</v>
      </c>
      <c r="G174" t="str">
        <f t="shared" si="2"/>
        <v>maio</v>
      </c>
    </row>
    <row r="175" spans="1:7" x14ac:dyDescent="0.3">
      <c r="A175" t="s">
        <v>1750</v>
      </c>
      <c r="B175" s="2">
        <v>45791</v>
      </c>
      <c r="C175" t="s">
        <v>3227</v>
      </c>
      <c r="D175">
        <v>9</v>
      </c>
      <c r="E175">
        <v>200</v>
      </c>
      <c r="F175" s="3">
        <v>14468</v>
      </c>
      <c r="G175" t="str">
        <f t="shared" si="2"/>
        <v>maio</v>
      </c>
    </row>
    <row r="176" spans="1:7" x14ac:dyDescent="0.3">
      <c r="A176" t="s">
        <v>1689</v>
      </c>
      <c r="B176" s="2">
        <v>45791</v>
      </c>
      <c r="C176" t="s">
        <v>3227</v>
      </c>
      <c r="D176">
        <v>1</v>
      </c>
      <c r="E176">
        <v>2</v>
      </c>
      <c r="F176" s="3">
        <v>152</v>
      </c>
      <c r="G176" t="str">
        <f t="shared" si="2"/>
        <v>maio</v>
      </c>
    </row>
    <row r="177" spans="1:7" x14ac:dyDescent="0.3">
      <c r="A177" t="s">
        <v>1750</v>
      </c>
      <c r="B177" s="2">
        <v>45792</v>
      </c>
      <c r="C177" t="s">
        <v>3223</v>
      </c>
      <c r="D177">
        <v>9</v>
      </c>
      <c r="E177">
        <v>287</v>
      </c>
      <c r="F177" s="3">
        <v>21865</v>
      </c>
      <c r="G177" t="str">
        <f t="shared" si="2"/>
        <v>maio</v>
      </c>
    </row>
    <row r="178" spans="1:7" x14ac:dyDescent="0.3">
      <c r="A178" t="s">
        <v>1689</v>
      </c>
      <c r="B178" s="2">
        <v>45792</v>
      </c>
      <c r="C178" t="s">
        <v>3223</v>
      </c>
      <c r="D178">
        <v>2</v>
      </c>
      <c r="E178">
        <v>39</v>
      </c>
      <c r="F178" s="3">
        <v>3055</v>
      </c>
      <c r="G178" t="str">
        <f t="shared" si="2"/>
        <v>maio</v>
      </c>
    </row>
    <row r="179" spans="1:7" x14ac:dyDescent="0.3">
      <c r="A179" t="s">
        <v>1750</v>
      </c>
      <c r="B179" s="2">
        <v>45793</v>
      </c>
      <c r="C179" t="s">
        <v>3228</v>
      </c>
      <c r="D179">
        <v>12</v>
      </c>
      <c r="E179">
        <v>542</v>
      </c>
      <c r="F179" s="3">
        <v>41592</v>
      </c>
      <c r="G179" t="str">
        <f t="shared" si="2"/>
        <v>maio</v>
      </c>
    </row>
    <row r="180" spans="1:7" x14ac:dyDescent="0.3">
      <c r="A180" t="s">
        <v>1689</v>
      </c>
      <c r="B180" s="2">
        <v>45794</v>
      </c>
      <c r="C180" t="s">
        <v>3224</v>
      </c>
      <c r="D180">
        <v>4</v>
      </c>
      <c r="E180">
        <v>36</v>
      </c>
      <c r="F180" s="3">
        <v>3140</v>
      </c>
      <c r="G180" t="str">
        <f t="shared" si="2"/>
        <v>maio</v>
      </c>
    </row>
    <row r="181" spans="1:7" x14ac:dyDescent="0.3">
      <c r="A181" t="s">
        <v>1750</v>
      </c>
      <c r="B181" s="2">
        <v>45796</v>
      </c>
      <c r="C181" t="s">
        <v>3225</v>
      </c>
      <c r="D181">
        <v>9</v>
      </c>
      <c r="E181">
        <v>515</v>
      </c>
      <c r="F181" s="3">
        <v>37037</v>
      </c>
      <c r="G181" t="str">
        <f t="shared" si="2"/>
        <v>maio</v>
      </c>
    </row>
    <row r="182" spans="1:7" x14ac:dyDescent="0.3">
      <c r="A182" t="s">
        <v>1750</v>
      </c>
      <c r="B182" s="2">
        <v>45797</v>
      </c>
      <c r="C182" t="s">
        <v>3226</v>
      </c>
      <c r="D182">
        <v>10</v>
      </c>
      <c r="E182">
        <v>337</v>
      </c>
      <c r="F182" s="3">
        <v>26910</v>
      </c>
      <c r="G182" t="str">
        <f t="shared" si="2"/>
        <v>maio</v>
      </c>
    </row>
    <row r="183" spans="1:7" x14ac:dyDescent="0.3">
      <c r="A183" t="s">
        <v>1689</v>
      </c>
      <c r="B183" s="2">
        <v>45797</v>
      </c>
      <c r="C183" t="s">
        <v>3226</v>
      </c>
      <c r="D183">
        <v>5</v>
      </c>
      <c r="E183">
        <v>19</v>
      </c>
      <c r="F183" s="3">
        <v>1390</v>
      </c>
      <c r="G183" t="str">
        <f t="shared" si="2"/>
        <v>maio</v>
      </c>
    </row>
    <row r="184" spans="1:7" x14ac:dyDescent="0.3">
      <c r="A184" t="s">
        <v>1750</v>
      </c>
      <c r="B184" s="2">
        <v>45798</v>
      </c>
      <c r="C184" t="s">
        <v>3227</v>
      </c>
      <c r="D184">
        <v>8</v>
      </c>
      <c r="E184">
        <v>272</v>
      </c>
      <c r="F184" s="3">
        <v>22310</v>
      </c>
      <c r="G184" t="str">
        <f t="shared" si="2"/>
        <v>maio</v>
      </c>
    </row>
    <row r="185" spans="1:7" x14ac:dyDescent="0.3">
      <c r="A185" t="s">
        <v>1689</v>
      </c>
      <c r="B185" s="2">
        <v>45798</v>
      </c>
      <c r="C185" t="s">
        <v>3227</v>
      </c>
      <c r="D185">
        <v>4</v>
      </c>
      <c r="E185">
        <v>14</v>
      </c>
      <c r="F185" s="3">
        <v>1266.5</v>
      </c>
      <c r="G185" t="str">
        <f t="shared" si="2"/>
        <v>maio</v>
      </c>
    </row>
    <row r="186" spans="1:7" x14ac:dyDescent="0.3">
      <c r="A186" t="s">
        <v>1750</v>
      </c>
      <c r="B186" s="2">
        <v>45799</v>
      </c>
      <c r="C186" t="s">
        <v>3223</v>
      </c>
      <c r="D186">
        <v>4</v>
      </c>
      <c r="E186">
        <v>150</v>
      </c>
      <c r="F186" s="3">
        <v>11570</v>
      </c>
      <c r="G186" t="str">
        <f t="shared" si="2"/>
        <v>maio</v>
      </c>
    </row>
    <row r="187" spans="1:7" x14ac:dyDescent="0.3">
      <c r="A187" t="s">
        <v>1689</v>
      </c>
      <c r="B187" s="2">
        <v>45799</v>
      </c>
      <c r="C187" t="s">
        <v>3223</v>
      </c>
      <c r="D187">
        <v>6</v>
      </c>
      <c r="E187">
        <v>44</v>
      </c>
      <c r="F187" s="3">
        <v>3266.5</v>
      </c>
      <c r="G187" t="str">
        <f t="shared" si="2"/>
        <v>maio</v>
      </c>
    </row>
    <row r="188" spans="1:7" x14ac:dyDescent="0.3">
      <c r="A188" t="s">
        <v>1750</v>
      </c>
      <c r="B188" s="2">
        <v>45800</v>
      </c>
      <c r="C188" t="s">
        <v>3228</v>
      </c>
      <c r="D188">
        <v>14</v>
      </c>
      <c r="E188">
        <v>449</v>
      </c>
      <c r="F188" s="3">
        <v>36785</v>
      </c>
      <c r="G188" t="str">
        <f t="shared" si="2"/>
        <v>maio</v>
      </c>
    </row>
    <row r="189" spans="1:7" x14ac:dyDescent="0.3">
      <c r="A189" t="s">
        <v>1689</v>
      </c>
      <c r="B189" s="2">
        <v>45800</v>
      </c>
      <c r="C189" t="s">
        <v>3228</v>
      </c>
      <c r="D189">
        <v>6</v>
      </c>
      <c r="E189">
        <v>24</v>
      </c>
      <c r="F189" s="3">
        <v>2402.5</v>
      </c>
      <c r="G189" t="str">
        <f t="shared" si="2"/>
        <v>maio</v>
      </c>
    </row>
    <row r="190" spans="1:7" x14ac:dyDescent="0.3">
      <c r="A190" t="s">
        <v>1689</v>
      </c>
      <c r="B190" s="2">
        <v>45801</v>
      </c>
      <c r="C190" t="s">
        <v>3224</v>
      </c>
      <c r="D190">
        <v>3</v>
      </c>
      <c r="E190">
        <v>13</v>
      </c>
      <c r="F190" s="3">
        <v>1115</v>
      </c>
      <c r="G190" t="str">
        <f t="shared" si="2"/>
        <v>maio</v>
      </c>
    </row>
    <row r="191" spans="1:7" x14ac:dyDescent="0.3">
      <c r="A191" t="s">
        <v>1750</v>
      </c>
      <c r="B191" s="2">
        <v>45803</v>
      </c>
      <c r="C191" t="s">
        <v>3225</v>
      </c>
      <c r="D191">
        <v>6</v>
      </c>
      <c r="E191">
        <v>233</v>
      </c>
      <c r="F191" s="3">
        <v>18842</v>
      </c>
      <c r="G191" t="str">
        <f t="shared" si="2"/>
        <v>maio</v>
      </c>
    </row>
    <row r="192" spans="1:7" x14ac:dyDescent="0.3">
      <c r="A192" t="s">
        <v>1689</v>
      </c>
      <c r="B192" s="2">
        <v>45803</v>
      </c>
      <c r="C192" t="s">
        <v>3225</v>
      </c>
      <c r="D192">
        <v>3</v>
      </c>
      <c r="E192">
        <v>35</v>
      </c>
      <c r="F192" s="3">
        <v>2665</v>
      </c>
      <c r="G192" t="str">
        <f t="shared" si="2"/>
        <v>maio</v>
      </c>
    </row>
    <row r="193" spans="1:7" x14ac:dyDescent="0.3">
      <c r="A193" t="s">
        <v>1750</v>
      </c>
      <c r="B193" s="2">
        <v>45804</v>
      </c>
      <c r="C193" t="s">
        <v>3226</v>
      </c>
      <c r="D193">
        <v>13</v>
      </c>
      <c r="E193">
        <v>272</v>
      </c>
      <c r="F193" s="3">
        <v>22373</v>
      </c>
      <c r="G193" t="str">
        <f t="shared" si="2"/>
        <v>maio</v>
      </c>
    </row>
    <row r="194" spans="1:7" x14ac:dyDescent="0.3">
      <c r="A194" t="s">
        <v>1689</v>
      </c>
      <c r="B194" s="2">
        <v>45804</v>
      </c>
      <c r="C194" t="s">
        <v>3226</v>
      </c>
      <c r="D194">
        <v>2</v>
      </c>
      <c r="E194">
        <v>19</v>
      </c>
      <c r="F194" s="3">
        <v>1555</v>
      </c>
      <c r="G194" t="str">
        <f t="shared" ref="G194:G257" si="3">TEXT(B194,"MMMM")</f>
        <v>maio</v>
      </c>
    </row>
    <row r="195" spans="1:7" x14ac:dyDescent="0.3">
      <c r="A195" t="s">
        <v>1750</v>
      </c>
      <c r="B195" s="2">
        <v>45805</v>
      </c>
      <c r="C195" t="s">
        <v>3227</v>
      </c>
      <c r="D195">
        <v>10</v>
      </c>
      <c r="E195">
        <v>214</v>
      </c>
      <c r="F195" s="3">
        <v>17030</v>
      </c>
      <c r="G195" t="str">
        <f t="shared" si="3"/>
        <v>maio</v>
      </c>
    </row>
    <row r="196" spans="1:7" x14ac:dyDescent="0.3">
      <c r="A196" t="s">
        <v>1689</v>
      </c>
      <c r="B196" s="2">
        <v>45805</v>
      </c>
      <c r="C196" t="s">
        <v>3227</v>
      </c>
      <c r="D196">
        <v>2</v>
      </c>
      <c r="E196">
        <v>11</v>
      </c>
      <c r="F196" s="3">
        <v>935</v>
      </c>
      <c r="G196" t="str">
        <f t="shared" si="3"/>
        <v>maio</v>
      </c>
    </row>
    <row r="197" spans="1:7" x14ac:dyDescent="0.3">
      <c r="A197" t="s">
        <v>1750</v>
      </c>
      <c r="B197" s="2">
        <v>45806</v>
      </c>
      <c r="C197" t="s">
        <v>3223</v>
      </c>
      <c r="D197">
        <v>9</v>
      </c>
      <c r="E197">
        <v>290</v>
      </c>
      <c r="F197" s="3">
        <v>23455</v>
      </c>
      <c r="G197" t="str">
        <f t="shared" si="3"/>
        <v>maio</v>
      </c>
    </row>
    <row r="198" spans="1:7" x14ac:dyDescent="0.3">
      <c r="A198" t="s">
        <v>1689</v>
      </c>
      <c r="B198" s="2">
        <v>45806</v>
      </c>
      <c r="C198" t="s">
        <v>3223</v>
      </c>
      <c r="D198">
        <v>1</v>
      </c>
      <c r="E198">
        <v>2</v>
      </c>
      <c r="F198" s="3">
        <v>165</v>
      </c>
      <c r="G198" t="str">
        <f t="shared" si="3"/>
        <v>maio</v>
      </c>
    </row>
    <row r="199" spans="1:7" x14ac:dyDescent="0.3">
      <c r="A199" t="s">
        <v>1750</v>
      </c>
      <c r="B199" s="2">
        <v>45807</v>
      </c>
      <c r="C199" t="s">
        <v>3228</v>
      </c>
      <c r="D199">
        <v>9</v>
      </c>
      <c r="E199">
        <v>297</v>
      </c>
      <c r="F199" s="3">
        <v>24200</v>
      </c>
      <c r="G199" t="str">
        <f t="shared" si="3"/>
        <v>maio</v>
      </c>
    </row>
    <row r="200" spans="1:7" x14ac:dyDescent="0.3">
      <c r="A200" t="s">
        <v>1689</v>
      </c>
      <c r="B200" s="2">
        <v>45807</v>
      </c>
      <c r="C200" t="s">
        <v>3228</v>
      </c>
      <c r="D200">
        <v>6</v>
      </c>
      <c r="E200">
        <v>37</v>
      </c>
      <c r="F200" s="3">
        <v>3170</v>
      </c>
      <c r="G200" t="str">
        <f t="shared" si="3"/>
        <v>maio</v>
      </c>
    </row>
    <row r="201" spans="1:7" x14ac:dyDescent="0.3">
      <c r="A201" t="s">
        <v>1689</v>
      </c>
      <c r="B201" s="2">
        <v>45808</v>
      </c>
      <c r="C201" t="s">
        <v>3224</v>
      </c>
      <c r="D201">
        <v>6</v>
      </c>
      <c r="E201">
        <v>48</v>
      </c>
      <c r="F201" s="3">
        <v>3940</v>
      </c>
      <c r="G201" t="str">
        <f t="shared" si="3"/>
        <v>maio</v>
      </c>
    </row>
    <row r="202" spans="1:7" x14ac:dyDescent="0.3">
      <c r="A202" t="s">
        <v>1750</v>
      </c>
      <c r="B202" s="2">
        <v>45810</v>
      </c>
      <c r="C202" t="s">
        <v>3225</v>
      </c>
      <c r="D202">
        <v>11</v>
      </c>
      <c r="E202">
        <v>303</v>
      </c>
      <c r="F202" s="3">
        <v>25671</v>
      </c>
      <c r="G202" t="str">
        <f t="shared" si="3"/>
        <v>junho</v>
      </c>
    </row>
    <row r="203" spans="1:7" x14ac:dyDescent="0.3">
      <c r="A203" t="s">
        <v>1750</v>
      </c>
      <c r="B203" s="2">
        <v>45811</v>
      </c>
      <c r="C203" t="s">
        <v>3226</v>
      </c>
      <c r="D203">
        <v>8</v>
      </c>
      <c r="E203">
        <v>234</v>
      </c>
      <c r="F203" s="3">
        <v>18934</v>
      </c>
      <c r="G203" t="str">
        <f t="shared" si="3"/>
        <v>junho</v>
      </c>
    </row>
    <row r="204" spans="1:7" x14ac:dyDescent="0.3">
      <c r="A204" t="s">
        <v>1689</v>
      </c>
      <c r="B204" s="2">
        <v>45811</v>
      </c>
      <c r="C204" t="s">
        <v>3226</v>
      </c>
      <c r="D204">
        <v>3</v>
      </c>
      <c r="E204">
        <v>23</v>
      </c>
      <c r="F204" s="3">
        <v>1810</v>
      </c>
      <c r="G204" t="str">
        <f t="shared" si="3"/>
        <v>junho</v>
      </c>
    </row>
    <row r="205" spans="1:7" x14ac:dyDescent="0.3">
      <c r="A205" t="s">
        <v>1750</v>
      </c>
      <c r="B205" s="2">
        <v>45812</v>
      </c>
      <c r="C205" t="s">
        <v>3227</v>
      </c>
      <c r="D205">
        <v>4</v>
      </c>
      <c r="E205">
        <v>424</v>
      </c>
      <c r="F205" s="3">
        <v>34435</v>
      </c>
      <c r="G205" t="str">
        <f t="shared" si="3"/>
        <v>junho</v>
      </c>
    </row>
    <row r="206" spans="1:7" x14ac:dyDescent="0.3">
      <c r="A206" t="s">
        <v>1689</v>
      </c>
      <c r="B206" s="2">
        <v>45812</v>
      </c>
      <c r="C206" t="s">
        <v>3227</v>
      </c>
      <c r="D206">
        <v>4</v>
      </c>
      <c r="E206">
        <v>19</v>
      </c>
      <c r="F206" s="3">
        <v>1416.5</v>
      </c>
      <c r="G206" t="str">
        <f t="shared" si="3"/>
        <v>junho</v>
      </c>
    </row>
    <row r="207" spans="1:7" x14ac:dyDescent="0.3">
      <c r="A207" t="s">
        <v>1750</v>
      </c>
      <c r="B207" s="2">
        <v>45813</v>
      </c>
      <c r="C207" t="s">
        <v>3223</v>
      </c>
      <c r="D207">
        <v>12</v>
      </c>
      <c r="E207">
        <v>337</v>
      </c>
      <c r="F207" s="3">
        <v>27520</v>
      </c>
      <c r="G207" t="str">
        <f t="shared" si="3"/>
        <v>junho</v>
      </c>
    </row>
    <row r="208" spans="1:7" x14ac:dyDescent="0.3">
      <c r="A208" t="s">
        <v>1689</v>
      </c>
      <c r="B208" s="2">
        <v>45813</v>
      </c>
      <c r="C208" t="s">
        <v>3223</v>
      </c>
      <c r="D208">
        <v>6</v>
      </c>
      <c r="E208">
        <v>37</v>
      </c>
      <c r="F208" s="3">
        <v>3693</v>
      </c>
      <c r="G208" t="str">
        <f t="shared" si="3"/>
        <v>junho</v>
      </c>
    </row>
    <row r="209" spans="1:7" x14ac:dyDescent="0.3">
      <c r="A209" t="s">
        <v>1750</v>
      </c>
      <c r="B209" s="2">
        <v>45814</v>
      </c>
      <c r="C209" t="s">
        <v>3228</v>
      </c>
      <c r="D209">
        <v>10</v>
      </c>
      <c r="E209">
        <v>184</v>
      </c>
      <c r="F209" s="3">
        <v>14560</v>
      </c>
      <c r="G209" t="str">
        <f t="shared" si="3"/>
        <v>junho</v>
      </c>
    </row>
    <row r="210" spans="1:7" x14ac:dyDescent="0.3">
      <c r="A210" t="s">
        <v>1689</v>
      </c>
      <c r="B210" s="2">
        <v>45814</v>
      </c>
      <c r="C210" t="s">
        <v>3228</v>
      </c>
      <c r="D210">
        <v>6</v>
      </c>
      <c r="E210">
        <v>48</v>
      </c>
      <c r="F210" s="3">
        <v>4165</v>
      </c>
      <c r="G210" t="str">
        <f t="shared" si="3"/>
        <v>junho</v>
      </c>
    </row>
    <row r="211" spans="1:7" x14ac:dyDescent="0.3">
      <c r="A211" t="s">
        <v>1689</v>
      </c>
      <c r="B211" s="2">
        <v>45815</v>
      </c>
      <c r="C211" t="s">
        <v>3224</v>
      </c>
      <c r="D211">
        <v>11</v>
      </c>
      <c r="E211">
        <v>87</v>
      </c>
      <c r="F211" s="3">
        <v>7766.5</v>
      </c>
      <c r="G211" t="str">
        <f t="shared" si="3"/>
        <v>junho</v>
      </c>
    </row>
    <row r="212" spans="1:7" x14ac:dyDescent="0.3">
      <c r="A212" t="s">
        <v>1750</v>
      </c>
      <c r="B212" s="2">
        <v>45817</v>
      </c>
      <c r="C212" t="s">
        <v>3225</v>
      </c>
      <c r="D212">
        <v>14</v>
      </c>
      <c r="E212">
        <v>902</v>
      </c>
      <c r="F212" s="3">
        <v>68698</v>
      </c>
      <c r="G212" t="str">
        <f t="shared" si="3"/>
        <v>junho</v>
      </c>
    </row>
    <row r="213" spans="1:7" x14ac:dyDescent="0.3">
      <c r="A213" t="s">
        <v>1689</v>
      </c>
      <c r="B213" s="2">
        <v>45817</v>
      </c>
      <c r="C213" t="s">
        <v>3225</v>
      </c>
      <c r="D213">
        <v>3</v>
      </c>
      <c r="E213">
        <v>22</v>
      </c>
      <c r="F213" s="3">
        <v>1848</v>
      </c>
      <c r="G213" t="str">
        <f t="shared" si="3"/>
        <v>junho</v>
      </c>
    </row>
    <row r="214" spans="1:7" x14ac:dyDescent="0.3">
      <c r="A214" t="s">
        <v>1750</v>
      </c>
      <c r="B214" s="2">
        <v>45818</v>
      </c>
      <c r="C214" t="s">
        <v>3226</v>
      </c>
      <c r="D214">
        <v>9</v>
      </c>
      <c r="E214">
        <v>287</v>
      </c>
      <c r="F214" s="3">
        <v>23810</v>
      </c>
      <c r="G214" t="str">
        <f t="shared" si="3"/>
        <v>junho</v>
      </c>
    </row>
    <row r="215" spans="1:7" x14ac:dyDescent="0.3">
      <c r="A215" t="s">
        <v>1689</v>
      </c>
      <c r="B215" s="2">
        <v>45818</v>
      </c>
      <c r="C215" t="s">
        <v>3226</v>
      </c>
      <c r="D215">
        <v>2</v>
      </c>
      <c r="E215">
        <v>5</v>
      </c>
      <c r="F215" s="3">
        <v>569</v>
      </c>
      <c r="G215" t="str">
        <f t="shared" si="3"/>
        <v>junho</v>
      </c>
    </row>
    <row r="216" spans="1:7" x14ac:dyDescent="0.3">
      <c r="A216" t="s">
        <v>1750</v>
      </c>
      <c r="B216" s="2">
        <v>45819</v>
      </c>
      <c r="C216" t="s">
        <v>3227</v>
      </c>
      <c r="D216">
        <v>15</v>
      </c>
      <c r="E216">
        <v>517</v>
      </c>
      <c r="F216" s="3">
        <v>42710</v>
      </c>
      <c r="G216" t="str">
        <f t="shared" si="3"/>
        <v>junho</v>
      </c>
    </row>
    <row r="217" spans="1:7" x14ac:dyDescent="0.3">
      <c r="A217" t="s">
        <v>1689</v>
      </c>
      <c r="B217" s="2">
        <v>45819</v>
      </c>
      <c r="C217" t="s">
        <v>3227</v>
      </c>
      <c r="D217">
        <v>6</v>
      </c>
      <c r="E217">
        <v>38</v>
      </c>
      <c r="F217" s="3">
        <v>3580</v>
      </c>
      <c r="G217" t="str">
        <f t="shared" si="3"/>
        <v>junho</v>
      </c>
    </row>
    <row r="218" spans="1:7" x14ac:dyDescent="0.3">
      <c r="A218" t="s">
        <v>1750</v>
      </c>
      <c r="B218" s="2">
        <v>45820</v>
      </c>
      <c r="C218" t="s">
        <v>3223</v>
      </c>
      <c r="D218">
        <v>5</v>
      </c>
      <c r="E218">
        <v>102</v>
      </c>
      <c r="F218" s="3">
        <v>8080</v>
      </c>
      <c r="G218" t="str">
        <f t="shared" si="3"/>
        <v>junho</v>
      </c>
    </row>
    <row r="219" spans="1:7" x14ac:dyDescent="0.3">
      <c r="A219" t="s">
        <v>1689</v>
      </c>
      <c r="B219" s="2">
        <v>45820</v>
      </c>
      <c r="C219" t="s">
        <v>3223</v>
      </c>
      <c r="D219">
        <v>2</v>
      </c>
      <c r="E219">
        <v>4</v>
      </c>
      <c r="F219" s="3">
        <v>415</v>
      </c>
      <c r="G219" t="str">
        <f t="shared" si="3"/>
        <v>junho</v>
      </c>
    </row>
    <row r="220" spans="1:7" x14ac:dyDescent="0.3">
      <c r="A220" t="s">
        <v>1750</v>
      </c>
      <c r="B220" s="2">
        <v>45821</v>
      </c>
      <c r="C220" t="s">
        <v>3228</v>
      </c>
      <c r="D220">
        <v>14</v>
      </c>
      <c r="E220">
        <v>529</v>
      </c>
      <c r="F220" s="3">
        <v>43620</v>
      </c>
      <c r="G220" t="str">
        <f t="shared" si="3"/>
        <v>junho</v>
      </c>
    </row>
    <row r="221" spans="1:7" x14ac:dyDescent="0.3">
      <c r="A221" t="s">
        <v>1689</v>
      </c>
      <c r="B221" s="2">
        <v>45821</v>
      </c>
      <c r="C221" t="s">
        <v>3228</v>
      </c>
      <c r="D221">
        <v>3</v>
      </c>
      <c r="E221">
        <v>4</v>
      </c>
      <c r="F221" s="3">
        <v>406.5</v>
      </c>
      <c r="G221" t="str">
        <f t="shared" si="3"/>
        <v>junho</v>
      </c>
    </row>
    <row r="222" spans="1:7" x14ac:dyDescent="0.3">
      <c r="A222" t="s">
        <v>1689</v>
      </c>
      <c r="B222" s="2">
        <v>45822</v>
      </c>
      <c r="C222" t="s">
        <v>3224</v>
      </c>
      <c r="D222">
        <v>5</v>
      </c>
      <c r="E222">
        <v>8</v>
      </c>
      <c r="F222" s="3">
        <v>1145</v>
      </c>
      <c r="G222" t="str">
        <f t="shared" si="3"/>
        <v>junho</v>
      </c>
    </row>
    <row r="223" spans="1:7" x14ac:dyDescent="0.3">
      <c r="A223" t="s">
        <v>1750</v>
      </c>
      <c r="B223" s="2">
        <v>45824</v>
      </c>
      <c r="C223" t="s">
        <v>3225</v>
      </c>
      <c r="D223">
        <v>6</v>
      </c>
      <c r="E223">
        <v>152</v>
      </c>
      <c r="F223" s="3">
        <v>12582.5</v>
      </c>
      <c r="G223" t="str">
        <f t="shared" si="3"/>
        <v>junho</v>
      </c>
    </row>
    <row r="224" spans="1:7" x14ac:dyDescent="0.3">
      <c r="A224" t="s">
        <v>1750</v>
      </c>
      <c r="B224" s="2">
        <v>45825</v>
      </c>
      <c r="C224" t="s">
        <v>3226</v>
      </c>
      <c r="D224">
        <v>13</v>
      </c>
      <c r="E224">
        <v>255</v>
      </c>
      <c r="F224" s="3">
        <v>20736</v>
      </c>
      <c r="G224" t="str">
        <f t="shared" si="3"/>
        <v>junho</v>
      </c>
    </row>
    <row r="225" spans="1:7" x14ac:dyDescent="0.3">
      <c r="A225" t="s">
        <v>1689</v>
      </c>
      <c r="B225" s="2">
        <v>45825</v>
      </c>
      <c r="C225" t="s">
        <v>3226</v>
      </c>
      <c r="D225">
        <v>2</v>
      </c>
      <c r="E225">
        <v>24</v>
      </c>
      <c r="F225" s="3">
        <v>2000</v>
      </c>
      <c r="G225" t="str">
        <f t="shared" si="3"/>
        <v>junho</v>
      </c>
    </row>
    <row r="226" spans="1:7" x14ac:dyDescent="0.3">
      <c r="A226" t="s">
        <v>1750</v>
      </c>
      <c r="B226" s="2">
        <v>45826</v>
      </c>
      <c r="C226" t="s">
        <v>3227</v>
      </c>
      <c r="D226">
        <v>8</v>
      </c>
      <c r="E226">
        <v>260</v>
      </c>
      <c r="F226" s="3">
        <v>20480</v>
      </c>
      <c r="G226" t="str">
        <f t="shared" si="3"/>
        <v>junho</v>
      </c>
    </row>
    <row r="227" spans="1:7" x14ac:dyDescent="0.3">
      <c r="A227" t="s">
        <v>1689</v>
      </c>
      <c r="B227" s="2">
        <v>45826</v>
      </c>
      <c r="C227" t="s">
        <v>3227</v>
      </c>
      <c r="D227">
        <v>7</v>
      </c>
      <c r="E227">
        <v>29</v>
      </c>
      <c r="F227" s="3">
        <v>2650</v>
      </c>
      <c r="G227" t="str">
        <f t="shared" si="3"/>
        <v>junho</v>
      </c>
    </row>
    <row r="228" spans="1:7" x14ac:dyDescent="0.3">
      <c r="A228" t="s">
        <v>1750</v>
      </c>
      <c r="B228" s="2">
        <v>45828</v>
      </c>
      <c r="C228" t="s">
        <v>3228</v>
      </c>
      <c r="D228">
        <v>13</v>
      </c>
      <c r="E228">
        <v>313</v>
      </c>
      <c r="F228" s="3">
        <v>25810</v>
      </c>
      <c r="G228" t="str">
        <f t="shared" si="3"/>
        <v>junho</v>
      </c>
    </row>
    <row r="229" spans="1:7" x14ac:dyDescent="0.3">
      <c r="A229" t="s">
        <v>1689</v>
      </c>
      <c r="B229" s="2">
        <v>45828</v>
      </c>
      <c r="C229" t="s">
        <v>3228</v>
      </c>
      <c r="D229">
        <v>6</v>
      </c>
      <c r="E229">
        <v>82</v>
      </c>
      <c r="F229" s="3">
        <v>6410</v>
      </c>
      <c r="G229" t="str">
        <f t="shared" si="3"/>
        <v>junho</v>
      </c>
    </row>
    <row r="230" spans="1:7" x14ac:dyDescent="0.3">
      <c r="A230" t="s">
        <v>1689</v>
      </c>
      <c r="B230" s="2">
        <v>45829</v>
      </c>
      <c r="C230" t="s">
        <v>3224</v>
      </c>
      <c r="D230">
        <v>4</v>
      </c>
      <c r="E230">
        <v>31</v>
      </c>
      <c r="F230" s="3">
        <v>2690</v>
      </c>
      <c r="G230" t="str">
        <f t="shared" si="3"/>
        <v>junho</v>
      </c>
    </row>
    <row r="231" spans="1:7" x14ac:dyDescent="0.3">
      <c r="A231" t="s">
        <v>1750</v>
      </c>
      <c r="B231" s="2">
        <v>45831</v>
      </c>
      <c r="C231" t="s">
        <v>3225</v>
      </c>
      <c r="D231">
        <v>6</v>
      </c>
      <c r="E231">
        <v>525</v>
      </c>
      <c r="F231" s="3">
        <v>40720</v>
      </c>
      <c r="G231" t="str">
        <f t="shared" si="3"/>
        <v>junho</v>
      </c>
    </row>
    <row r="232" spans="1:7" x14ac:dyDescent="0.3">
      <c r="A232" t="s">
        <v>1689</v>
      </c>
      <c r="B232" s="2">
        <v>45831</v>
      </c>
      <c r="C232" t="s">
        <v>3225</v>
      </c>
      <c r="D232">
        <v>9</v>
      </c>
      <c r="E232">
        <v>33</v>
      </c>
      <c r="F232" s="3">
        <v>2790</v>
      </c>
      <c r="G232" t="str">
        <f t="shared" si="3"/>
        <v>junho</v>
      </c>
    </row>
    <row r="233" spans="1:7" x14ac:dyDescent="0.3">
      <c r="A233" t="s">
        <v>1750</v>
      </c>
      <c r="B233" s="2">
        <v>45832</v>
      </c>
      <c r="C233" t="s">
        <v>3226</v>
      </c>
      <c r="D233">
        <v>6</v>
      </c>
      <c r="E233">
        <v>356</v>
      </c>
      <c r="F233" s="3">
        <v>29115</v>
      </c>
      <c r="G233" t="str">
        <f t="shared" si="3"/>
        <v>junho</v>
      </c>
    </row>
    <row r="234" spans="1:7" x14ac:dyDescent="0.3">
      <c r="A234" t="s">
        <v>1689</v>
      </c>
      <c r="B234" s="2">
        <v>45832</v>
      </c>
      <c r="C234" t="s">
        <v>3226</v>
      </c>
      <c r="D234">
        <v>7</v>
      </c>
      <c r="E234">
        <v>48</v>
      </c>
      <c r="F234" s="3">
        <v>4140</v>
      </c>
      <c r="G234" t="str">
        <f t="shared" si="3"/>
        <v>junho</v>
      </c>
    </row>
    <row r="235" spans="1:7" x14ac:dyDescent="0.3">
      <c r="A235" t="s">
        <v>1750</v>
      </c>
      <c r="B235" s="2">
        <v>45833</v>
      </c>
      <c r="C235" t="s">
        <v>3227</v>
      </c>
      <c r="D235">
        <v>5</v>
      </c>
      <c r="E235">
        <v>76</v>
      </c>
      <c r="F235" s="3">
        <v>6195</v>
      </c>
      <c r="G235" t="str">
        <f t="shared" si="3"/>
        <v>junho</v>
      </c>
    </row>
    <row r="236" spans="1:7" x14ac:dyDescent="0.3">
      <c r="A236" t="s">
        <v>1689</v>
      </c>
      <c r="B236" s="2">
        <v>45833</v>
      </c>
      <c r="C236" t="s">
        <v>3227</v>
      </c>
      <c r="D236">
        <v>9</v>
      </c>
      <c r="E236">
        <v>40</v>
      </c>
      <c r="F236" s="3">
        <v>3518.5</v>
      </c>
      <c r="G236" t="str">
        <f t="shared" si="3"/>
        <v>junho</v>
      </c>
    </row>
    <row r="237" spans="1:7" x14ac:dyDescent="0.3">
      <c r="A237" t="s">
        <v>1750</v>
      </c>
      <c r="B237" s="2">
        <v>45834</v>
      </c>
      <c r="C237" t="s">
        <v>3223</v>
      </c>
      <c r="D237">
        <v>11</v>
      </c>
      <c r="E237">
        <v>417</v>
      </c>
      <c r="F237" s="3">
        <v>31175</v>
      </c>
      <c r="G237" t="str">
        <f t="shared" si="3"/>
        <v>junho</v>
      </c>
    </row>
    <row r="238" spans="1:7" x14ac:dyDescent="0.3">
      <c r="A238" t="s">
        <v>1689</v>
      </c>
      <c r="B238" s="2">
        <v>45834</v>
      </c>
      <c r="C238" t="s">
        <v>3223</v>
      </c>
      <c r="D238">
        <v>5</v>
      </c>
      <c r="E238">
        <v>30</v>
      </c>
      <c r="F238" s="3">
        <v>2645</v>
      </c>
      <c r="G238" t="str">
        <f t="shared" si="3"/>
        <v>junho</v>
      </c>
    </row>
    <row r="239" spans="1:7" x14ac:dyDescent="0.3">
      <c r="A239" t="s">
        <v>1750</v>
      </c>
      <c r="B239" s="2">
        <v>45835</v>
      </c>
      <c r="C239" t="s">
        <v>3228</v>
      </c>
      <c r="D239">
        <v>4</v>
      </c>
      <c r="E239">
        <v>197</v>
      </c>
      <c r="F239" s="3">
        <v>15725</v>
      </c>
      <c r="G239" t="str">
        <f t="shared" si="3"/>
        <v>junho</v>
      </c>
    </row>
    <row r="240" spans="1:7" x14ac:dyDescent="0.3">
      <c r="A240" t="s">
        <v>1689</v>
      </c>
      <c r="B240" s="2">
        <v>45835</v>
      </c>
      <c r="C240" t="s">
        <v>3228</v>
      </c>
      <c r="D240">
        <v>4</v>
      </c>
      <c r="E240">
        <v>16</v>
      </c>
      <c r="F240" s="3">
        <v>1404</v>
      </c>
      <c r="G240" t="str">
        <f t="shared" si="3"/>
        <v>junho</v>
      </c>
    </row>
    <row r="241" spans="1:7" x14ac:dyDescent="0.3">
      <c r="A241" t="s">
        <v>1689</v>
      </c>
      <c r="B241" s="2">
        <v>45836</v>
      </c>
      <c r="C241" t="s">
        <v>3224</v>
      </c>
      <c r="D241">
        <v>6</v>
      </c>
      <c r="E241">
        <v>35</v>
      </c>
      <c r="F241" s="3">
        <v>3235</v>
      </c>
      <c r="G241" t="str">
        <f t="shared" si="3"/>
        <v>junho</v>
      </c>
    </row>
    <row r="242" spans="1:7" x14ac:dyDescent="0.3">
      <c r="A242" t="s">
        <v>1750</v>
      </c>
      <c r="B242" s="2">
        <v>45838</v>
      </c>
      <c r="C242" t="s">
        <v>3225</v>
      </c>
      <c r="D242">
        <v>6</v>
      </c>
      <c r="E242">
        <v>175</v>
      </c>
      <c r="F242" s="3">
        <v>14357</v>
      </c>
      <c r="G242" t="str">
        <f t="shared" si="3"/>
        <v>junho</v>
      </c>
    </row>
    <row r="243" spans="1:7" x14ac:dyDescent="0.3">
      <c r="A243" t="s">
        <v>1689</v>
      </c>
      <c r="B243" s="2">
        <v>45838</v>
      </c>
      <c r="C243" t="s">
        <v>3225</v>
      </c>
      <c r="D243">
        <v>5</v>
      </c>
      <c r="E243">
        <v>28</v>
      </c>
      <c r="F243" s="3">
        <v>2375</v>
      </c>
      <c r="G243" t="str">
        <f t="shared" si="3"/>
        <v>junho</v>
      </c>
    </row>
    <row r="244" spans="1:7" x14ac:dyDescent="0.3">
      <c r="A244" t="s">
        <v>1750</v>
      </c>
      <c r="B244" s="2">
        <v>45839</v>
      </c>
      <c r="C244" t="s">
        <v>3226</v>
      </c>
      <c r="D244">
        <v>3</v>
      </c>
      <c r="E244">
        <v>83</v>
      </c>
      <c r="F244" s="3">
        <v>6830</v>
      </c>
      <c r="G244" t="str">
        <f t="shared" si="3"/>
        <v>julho</v>
      </c>
    </row>
    <row r="245" spans="1:7" x14ac:dyDescent="0.3">
      <c r="A245" t="s">
        <v>1689</v>
      </c>
      <c r="B245" s="2">
        <v>45839</v>
      </c>
      <c r="C245" t="s">
        <v>3226</v>
      </c>
      <c r="D245">
        <v>8</v>
      </c>
      <c r="E245">
        <v>60</v>
      </c>
      <c r="F245" s="3">
        <v>4815</v>
      </c>
      <c r="G245" t="str">
        <f t="shared" si="3"/>
        <v>julho</v>
      </c>
    </row>
    <row r="246" spans="1:7" x14ac:dyDescent="0.3">
      <c r="A246" t="s">
        <v>1750</v>
      </c>
      <c r="B246" s="2">
        <v>45840</v>
      </c>
      <c r="C246" t="s">
        <v>3227</v>
      </c>
      <c r="D246">
        <v>9</v>
      </c>
      <c r="E246">
        <v>170</v>
      </c>
      <c r="F246" s="3">
        <v>13625</v>
      </c>
      <c r="G246" t="str">
        <f t="shared" si="3"/>
        <v>julho</v>
      </c>
    </row>
    <row r="247" spans="1:7" x14ac:dyDescent="0.3">
      <c r="A247" t="s">
        <v>1689</v>
      </c>
      <c r="B247" s="2">
        <v>45840</v>
      </c>
      <c r="C247" t="s">
        <v>3227</v>
      </c>
      <c r="D247">
        <v>2</v>
      </c>
      <c r="E247">
        <v>13</v>
      </c>
      <c r="F247" s="3">
        <v>1100</v>
      </c>
      <c r="G247" t="str">
        <f t="shared" si="3"/>
        <v>julho</v>
      </c>
    </row>
    <row r="248" spans="1:7" x14ac:dyDescent="0.3">
      <c r="A248" t="s">
        <v>1750</v>
      </c>
      <c r="B248" s="2">
        <v>45841</v>
      </c>
      <c r="C248" t="s">
        <v>3223</v>
      </c>
      <c r="D248">
        <v>5</v>
      </c>
      <c r="E248">
        <v>49</v>
      </c>
      <c r="F248" s="3">
        <v>3970</v>
      </c>
      <c r="G248" t="str">
        <f t="shared" si="3"/>
        <v>julho</v>
      </c>
    </row>
    <row r="249" spans="1:7" x14ac:dyDescent="0.3">
      <c r="A249" t="s">
        <v>1689</v>
      </c>
      <c r="B249" s="2">
        <v>45841</v>
      </c>
      <c r="C249" t="s">
        <v>3223</v>
      </c>
      <c r="D249">
        <v>1</v>
      </c>
      <c r="E249">
        <v>26</v>
      </c>
      <c r="F249" s="3">
        <v>2210</v>
      </c>
      <c r="G249" t="str">
        <f t="shared" si="3"/>
        <v>julho</v>
      </c>
    </row>
    <row r="250" spans="1:7" x14ac:dyDescent="0.3">
      <c r="A250" t="s">
        <v>1750</v>
      </c>
      <c r="B250" s="2">
        <v>45842</v>
      </c>
      <c r="C250" t="s">
        <v>3228</v>
      </c>
      <c r="D250">
        <v>19</v>
      </c>
      <c r="E250">
        <v>532</v>
      </c>
      <c r="F250" s="3">
        <v>38585.1</v>
      </c>
      <c r="G250" t="str">
        <f t="shared" si="3"/>
        <v>julho</v>
      </c>
    </row>
    <row r="251" spans="1:7" x14ac:dyDescent="0.3">
      <c r="A251" t="s">
        <v>1689</v>
      </c>
      <c r="B251" s="2">
        <v>45842</v>
      </c>
      <c r="C251" t="s">
        <v>3228</v>
      </c>
      <c r="D251">
        <v>3</v>
      </c>
      <c r="E251">
        <v>28</v>
      </c>
      <c r="F251" s="3">
        <v>2135</v>
      </c>
      <c r="G251" t="str">
        <f t="shared" si="3"/>
        <v>julho</v>
      </c>
    </row>
    <row r="252" spans="1:7" x14ac:dyDescent="0.3">
      <c r="A252" t="s">
        <v>1689</v>
      </c>
      <c r="B252" s="2">
        <v>45843</v>
      </c>
      <c r="C252" t="s">
        <v>3224</v>
      </c>
      <c r="D252">
        <v>7</v>
      </c>
      <c r="E252">
        <v>36</v>
      </c>
      <c r="F252" s="3">
        <v>2970</v>
      </c>
      <c r="G252" t="str">
        <f t="shared" si="3"/>
        <v>julho</v>
      </c>
    </row>
    <row r="253" spans="1:7" x14ac:dyDescent="0.3">
      <c r="A253" t="s">
        <v>1750</v>
      </c>
      <c r="B253" s="2">
        <v>45845</v>
      </c>
      <c r="C253" t="s">
        <v>3225</v>
      </c>
      <c r="D253">
        <v>4</v>
      </c>
      <c r="E253">
        <v>162</v>
      </c>
      <c r="F253" s="3">
        <v>12995</v>
      </c>
      <c r="G253" t="str">
        <f t="shared" si="3"/>
        <v>julho</v>
      </c>
    </row>
    <row r="254" spans="1:7" x14ac:dyDescent="0.3">
      <c r="A254" t="s">
        <v>1689</v>
      </c>
      <c r="B254" s="2">
        <v>45845</v>
      </c>
      <c r="C254" t="s">
        <v>3225</v>
      </c>
      <c r="D254">
        <v>2</v>
      </c>
      <c r="E254">
        <v>14</v>
      </c>
      <c r="F254" s="3">
        <v>1185</v>
      </c>
      <c r="G254" t="str">
        <f t="shared" si="3"/>
        <v>julho</v>
      </c>
    </row>
    <row r="255" spans="1:7" x14ac:dyDescent="0.3">
      <c r="A255" t="s">
        <v>1750</v>
      </c>
      <c r="B255" s="2">
        <v>45846</v>
      </c>
      <c r="C255" t="s">
        <v>3226</v>
      </c>
      <c r="D255">
        <v>7</v>
      </c>
      <c r="E255">
        <v>207</v>
      </c>
      <c r="F255" s="3">
        <v>17402</v>
      </c>
      <c r="G255" t="str">
        <f t="shared" si="3"/>
        <v>julho</v>
      </c>
    </row>
    <row r="256" spans="1:7" x14ac:dyDescent="0.3">
      <c r="A256" t="s">
        <v>1689</v>
      </c>
      <c r="B256" s="2">
        <v>45846</v>
      </c>
      <c r="C256" t="s">
        <v>3226</v>
      </c>
      <c r="D256">
        <v>2</v>
      </c>
      <c r="E256">
        <v>12</v>
      </c>
      <c r="F256" s="3">
        <v>945</v>
      </c>
      <c r="G256" t="str">
        <f t="shared" si="3"/>
        <v>julho</v>
      </c>
    </row>
    <row r="257" spans="1:7" x14ac:dyDescent="0.3">
      <c r="A257" t="s">
        <v>1750</v>
      </c>
      <c r="B257" s="2">
        <v>45847</v>
      </c>
      <c r="C257" t="s">
        <v>3227</v>
      </c>
      <c r="D257">
        <v>9</v>
      </c>
      <c r="E257">
        <v>344</v>
      </c>
      <c r="F257" s="3">
        <v>27422</v>
      </c>
      <c r="G257" t="str">
        <f t="shared" si="3"/>
        <v>julho</v>
      </c>
    </row>
    <row r="258" spans="1:7" x14ac:dyDescent="0.3">
      <c r="A258" t="s">
        <v>1689</v>
      </c>
      <c r="B258" s="2">
        <v>45847</v>
      </c>
      <c r="C258" t="s">
        <v>3227</v>
      </c>
      <c r="D258">
        <v>4</v>
      </c>
      <c r="E258">
        <v>34</v>
      </c>
      <c r="F258" s="3">
        <v>2940</v>
      </c>
      <c r="G258" t="str">
        <f t="shared" ref="G258:G321" si="4">TEXT(B258,"MMMM")</f>
        <v>julho</v>
      </c>
    </row>
    <row r="259" spans="1:7" x14ac:dyDescent="0.3">
      <c r="A259" t="s">
        <v>1750</v>
      </c>
      <c r="B259" s="2">
        <v>45848</v>
      </c>
      <c r="C259" t="s">
        <v>3223</v>
      </c>
      <c r="D259">
        <v>9</v>
      </c>
      <c r="E259">
        <v>230</v>
      </c>
      <c r="F259" s="3">
        <v>17865</v>
      </c>
      <c r="G259" t="str">
        <f t="shared" si="4"/>
        <v>julho</v>
      </c>
    </row>
    <row r="260" spans="1:7" x14ac:dyDescent="0.3">
      <c r="A260" t="s">
        <v>1689</v>
      </c>
      <c r="B260" s="2">
        <v>45848</v>
      </c>
      <c r="C260" t="s">
        <v>3223</v>
      </c>
      <c r="D260">
        <v>1</v>
      </c>
      <c r="E260">
        <v>2</v>
      </c>
      <c r="F260" s="3">
        <v>330</v>
      </c>
      <c r="G260" t="str">
        <f t="shared" si="4"/>
        <v>julho</v>
      </c>
    </row>
    <row r="261" spans="1:7" x14ac:dyDescent="0.3">
      <c r="A261" t="s">
        <v>1750</v>
      </c>
      <c r="B261" s="2">
        <v>45849</v>
      </c>
      <c r="C261" t="s">
        <v>3228</v>
      </c>
      <c r="D261">
        <v>9</v>
      </c>
      <c r="E261">
        <v>391</v>
      </c>
      <c r="F261" s="3">
        <v>29051</v>
      </c>
      <c r="G261" t="str">
        <f t="shared" si="4"/>
        <v>julho</v>
      </c>
    </row>
    <row r="262" spans="1:7" x14ac:dyDescent="0.3">
      <c r="A262" t="s">
        <v>1689</v>
      </c>
      <c r="B262" s="2">
        <v>45849</v>
      </c>
      <c r="C262" t="s">
        <v>3228</v>
      </c>
      <c r="D262">
        <v>4</v>
      </c>
      <c r="E262">
        <v>12</v>
      </c>
      <c r="F262" s="3">
        <v>980</v>
      </c>
      <c r="G262" t="str">
        <f t="shared" si="4"/>
        <v>julho</v>
      </c>
    </row>
    <row r="263" spans="1:7" x14ac:dyDescent="0.3">
      <c r="A263" t="s">
        <v>1689</v>
      </c>
      <c r="B263" s="2">
        <v>45850</v>
      </c>
      <c r="C263" t="s">
        <v>3224</v>
      </c>
      <c r="D263">
        <v>7</v>
      </c>
      <c r="E263">
        <v>24</v>
      </c>
      <c r="F263" s="3">
        <v>2425</v>
      </c>
      <c r="G263" t="str">
        <f t="shared" si="4"/>
        <v>julho</v>
      </c>
    </row>
    <row r="264" spans="1:7" x14ac:dyDescent="0.3">
      <c r="A264" t="s">
        <v>1750</v>
      </c>
      <c r="B264" s="2">
        <v>45852</v>
      </c>
      <c r="C264" t="s">
        <v>3225</v>
      </c>
      <c r="D264">
        <v>10</v>
      </c>
      <c r="E264">
        <v>139</v>
      </c>
      <c r="F264" s="3">
        <v>10874</v>
      </c>
      <c r="G264" t="str">
        <f t="shared" si="4"/>
        <v>julho</v>
      </c>
    </row>
    <row r="265" spans="1:7" x14ac:dyDescent="0.3">
      <c r="A265" t="s">
        <v>1750</v>
      </c>
      <c r="B265" s="2">
        <v>45853</v>
      </c>
      <c r="C265" t="s">
        <v>3226</v>
      </c>
      <c r="D265">
        <v>4</v>
      </c>
      <c r="E265">
        <v>86</v>
      </c>
      <c r="F265" s="3">
        <v>6789</v>
      </c>
      <c r="G265" t="str">
        <f t="shared" si="4"/>
        <v>julho</v>
      </c>
    </row>
    <row r="266" spans="1:7" x14ac:dyDescent="0.3">
      <c r="A266" t="s">
        <v>1689</v>
      </c>
      <c r="B266" s="2">
        <v>45853</v>
      </c>
      <c r="C266" t="s">
        <v>3226</v>
      </c>
      <c r="D266">
        <v>4</v>
      </c>
      <c r="E266">
        <v>11</v>
      </c>
      <c r="F266" s="3">
        <v>1140</v>
      </c>
      <c r="G266" t="str">
        <f t="shared" si="4"/>
        <v>julho</v>
      </c>
    </row>
    <row r="267" spans="1:7" x14ac:dyDescent="0.3">
      <c r="A267" t="s">
        <v>1750</v>
      </c>
      <c r="B267" s="2">
        <v>45854</v>
      </c>
      <c r="C267" t="s">
        <v>3227</v>
      </c>
      <c r="D267">
        <v>9</v>
      </c>
      <c r="E267">
        <v>446</v>
      </c>
      <c r="F267" s="3">
        <v>36243</v>
      </c>
      <c r="G267" t="str">
        <f t="shared" si="4"/>
        <v>julho</v>
      </c>
    </row>
    <row r="268" spans="1:7" x14ac:dyDescent="0.3">
      <c r="A268" t="s">
        <v>1689</v>
      </c>
      <c r="B268" s="2">
        <v>45854</v>
      </c>
      <c r="C268" t="s">
        <v>3227</v>
      </c>
      <c r="D268">
        <v>4</v>
      </c>
      <c r="E268">
        <v>23</v>
      </c>
      <c r="F268" s="3">
        <v>2245</v>
      </c>
      <c r="G268" t="str">
        <f t="shared" si="4"/>
        <v>julho</v>
      </c>
    </row>
    <row r="269" spans="1:7" x14ac:dyDescent="0.3">
      <c r="A269" t="s">
        <v>1750</v>
      </c>
      <c r="B269" s="2">
        <v>45855</v>
      </c>
      <c r="C269" t="s">
        <v>3223</v>
      </c>
      <c r="D269">
        <v>14</v>
      </c>
      <c r="E269">
        <v>319</v>
      </c>
      <c r="F269" s="3">
        <v>22440</v>
      </c>
      <c r="G269" t="str">
        <f t="shared" si="4"/>
        <v>julho</v>
      </c>
    </row>
    <row r="270" spans="1:7" x14ac:dyDescent="0.3">
      <c r="A270" t="s">
        <v>1689</v>
      </c>
      <c r="B270" s="2">
        <v>45855</v>
      </c>
      <c r="C270" t="s">
        <v>3223</v>
      </c>
      <c r="D270">
        <v>2</v>
      </c>
      <c r="E270">
        <v>2</v>
      </c>
      <c r="F270" s="3">
        <v>241.5</v>
      </c>
      <c r="G270" t="str">
        <f t="shared" si="4"/>
        <v>julho</v>
      </c>
    </row>
    <row r="271" spans="1:7" x14ac:dyDescent="0.3">
      <c r="A271" t="s">
        <v>1750</v>
      </c>
      <c r="B271" s="2">
        <v>45856</v>
      </c>
      <c r="C271" t="s">
        <v>3228</v>
      </c>
      <c r="D271">
        <v>4</v>
      </c>
      <c r="E271">
        <v>259</v>
      </c>
      <c r="F271" s="3">
        <v>19112.5</v>
      </c>
      <c r="G271" t="str">
        <f t="shared" si="4"/>
        <v>julho</v>
      </c>
    </row>
    <row r="272" spans="1:7" x14ac:dyDescent="0.3">
      <c r="A272" t="s">
        <v>1689</v>
      </c>
      <c r="B272" s="2">
        <v>45856</v>
      </c>
      <c r="C272" t="s">
        <v>3228</v>
      </c>
      <c r="D272">
        <v>4</v>
      </c>
      <c r="E272">
        <v>9</v>
      </c>
      <c r="F272" s="3">
        <v>960</v>
      </c>
      <c r="G272" t="str">
        <f t="shared" si="4"/>
        <v>julho</v>
      </c>
    </row>
    <row r="273" spans="1:7" x14ac:dyDescent="0.3">
      <c r="A273" t="s">
        <v>1689</v>
      </c>
      <c r="B273" s="2">
        <v>45857</v>
      </c>
      <c r="C273" t="s">
        <v>3224</v>
      </c>
      <c r="D273">
        <v>5</v>
      </c>
      <c r="E273">
        <v>24</v>
      </c>
      <c r="F273" s="3">
        <v>2135</v>
      </c>
      <c r="G273" t="str">
        <f t="shared" si="4"/>
        <v>julho</v>
      </c>
    </row>
    <row r="274" spans="1:7" x14ac:dyDescent="0.3">
      <c r="A274" t="s">
        <v>1750</v>
      </c>
      <c r="B274" s="2">
        <v>45859</v>
      </c>
      <c r="C274" t="s">
        <v>3225</v>
      </c>
      <c r="D274">
        <v>3</v>
      </c>
      <c r="E274">
        <v>274</v>
      </c>
      <c r="F274" s="3">
        <v>20754</v>
      </c>
      <c r="G274" t="str">
        <f t="shared" si="4"/>
        <v>julho</v>
      </c>
    </row>
    <row r="275" spans="1:7" x14ac:dyDescent="0.3">
      <c r="A275" t="s">
        <v>1689</v>
      </c>
      <c r="B275" s="2">
        <v>45859</v>
      </c>
      <c r="C275" t="s">
        <v>3225</v>
      </c>
      <c r="D275">
        <v>1</v>
      </c>
      <c r="E275">
        <v>10</v>
      </c>
      <c r="F275" s="3">
        <v>780</v>
      </c>
      <c r="G275" t="str">
        <f t="shared" si="4"/>
        <v>julho</v>
      </c>
    </row>
    <row r="276" spans="1:7" x14ac:dyDescent="0.3">
      <c r="A276" t="s">
        <v>1750</v>
      </c>
      <c r="B276" s="2">
        <v>45860</v>
      </c>
      <c r="C276" t="s">
        <v>3226</v>
      </c>
      <c r="D276">
        <v>7</v>
      </c>
      <c r="E276">
        <v>311</v>
      </c>
      <c r="F276" s="3">
        <v>25174</v>
      </c>
      <c r="G276" t="str">
        <f t="shared" si="4"/>
        <v>julho</v>
      </c>
    </row>
    <row r="277" spans="1:7" x14ac:dyDescent="0.3">
      <c r="A277" t="s">
        <v>1689</v>
      </c>
      <c r="B277" s="2">
        <v>45860</v>
      </c>
      <c r="C277" t="s">
        <v>3226</v>
      </c>
      <c r="D277">
        <v>2</v>
      </c>
      <c r="E277">
        <v>7</v>
      </c>
      <c r="F277" s="3">
        <v>560</v>
      </c>
      <c r="G277" t="str">
        <f t="shared" si="4"/>
        <v>julho</v>
      </c>
    </row>
    <row r="278" spans="1:7" x14ac:dyDescent="0.3">
      <c r="A278" t="s">
        <v>1750</v>
      </c>
      <c r="B278" s="2">
        <v>45861</v>
      </c>
      <c r="C278" t="s">
        <v>3227</v>
      </c>
      <c r="D278">
        <v>8</v>
      </c>
      <c r="E278">
        <v>285</v>
      </c>
      <c r="F278" s="3">
        <v>23140</v>
      </c>
      <c r="G278" t="str">
        <f t="shared" si="4"/>
        <v>julho</v>
      </c>
    </row>
    <row r="279" spans="1:7" x14ac:dyDescent="0.3">
      <c r="A279" t="s">
        <v>1689</v>
      </c>
      <c r="B279" s="2">
        <v>45861</v>
      </c>
      <c r="C279" t="s">
        <v>3227</v>
      </c>
      <c r="D279">
        <v>2</v>
      </c>
      <c r="E279">
        <v>2</v>
      </c>
      <c r="F279" s="3">
        <v>260</v>
      </c>
      <c r="G279" t="str">
        <f t="shared" si="4"/>
        <v>julho</v>
      </c>
    </row>
    <row r="280" spans="1:7" x14ac:dyDescent="0.3">
      <c r="A280" t="s">
        <v>1750</v>
      </c>
      <c r="B280" s="2">
        <v>45862</v>
      </c>
      <c r="C280" t="s">
        <v>3223</v>
      </c>
      <c r="D280">
        <v>7</v>
      </c>
      <c r="E280">
        <v>122</v>
      </c>
      <c r="F280" s="3">
        <v>9889</v>
      </c>
      <c r="G280" t="str">
        <f t="shared" si="4"/>
        <v>julho</v>
      </c>
    </row>
    <row r="281" spans="1:7" x14ac:dyDescent="0.3">
      <c r="A281" t="s">
        <v>1689</v>
      </c>
      <c r="B281" s="2">
        <v>45862</v>
      </c>
      <c r="C281" t="s">
        <v>3223</v>
      </c>
      <c r="D281">
        <v>4</v>
      </c>
      <c r="E281">
        <v>27</v>
      </c>
      <c r="F281" s="3">
        <v>2400</v>
      </c>
      <c r="G281" t="str">
        <f t="shared" si="4"/>
        <v>julho</v>
      </c>
    </row>
    <row r="282" spans="1:7" x14ac:dyDescent="0.3">
      <c r="A282" t="s">
        <v>1750</v>
      </c>
      <c r="B282" s="2">
        <v>45863</v>
      </c>
      <c r="C282" t="s">
        <v>3228</v>
      </c>
      <c r="D282">
        <v>9</v>
      </c>
      <c r="E282">
        <v>224</v>
      </c>
      <c r="F282" s="3">
        <v>17444</v>
      </c>
      <c r="G282" t="str">
        <f t="shared" si="4"/>
        <v>julho</v>
      </c>
    </row>
    <row r="283" spans="1:7" x14ac:dyDescent="0.3">
      <c r="A283" t="s">
        <v>1689</v>
      </c>
      <c r="B283" s="2">
        <v>45863</v>
      </c>
      <c r="C283" t="s">
        <v>3228</v>
      </c>
      <c r="D283">
        <v>7</v>
      </c>
      <c r="E283">
        <v>35</v>
      </c>
      <c r="F283" s="3">
        <v>2986.5</v>
      </c>
      <c r="G283" t="str">
        <f t="shared" si="4"/>
        <v>julho</v>
      </c>
    </row>
    <row r="284" spans="1:7" x14ac:dyDescent="0.3">
      <c r="A284" t="s">
        <v>1689</v>
      </c>
      <c r="B284" s="2">
        <v>45864</v>
      </c>
      <c r="C284" t="s">
        <v>3224</v>
      </c>
      <c r="D284">
        <v>3</v>
      </c>
      <c r="E284">
        <v>15</v>
      </c>
      <c r="F284" s="3">
        <v>1305</v>
      </c>
      <c r="G284" t="str">
        <f t="shared" si="4"/>
        <v>julho</v>
      </c>
    </row>
    <row r="285" spans="1:7" x14ac:dyDescent="0.3">
      <c r="A285" t="s">
        <v>1750</v>
      </c>
      <c r="B285" s="2">
        <v>45866</v>
      </c>
      <c r="C285" t="s">
        <v>3225</v>
      </c>
      <c r="D285">
        <v>6</v>
      </c>
      <c r="E285">
        <v>167</v>
      </c>
      <c r="F285" s="3">
        <v>13971</v>
      </c>
      <c r="G285" t="str">
        <f t="shared" si="4"/>
        <v>julho</v>
      </c>
    </row>
    <row r="286" spans="1:7" x14ac:dyDescent="0.3">
      <c r="A286" t="s">
        <v>1689</v>
      </c>
      <c r="B286" s="2">
        <v>45866</v>
      </c>
      <c r="C286" t="s">
        <v>3225</v>
      </c>
      <c r="D286">
        <v>1</v>
      </c>
      <c r="E286">
        <v>2</v>
      </c>
      <c r="F286" s="3">
        <v>130</v>
      </c>
      <c r="G286" t="str">
        <f t="shared" si="4"/>
        <v>julho</v>
      </c>
    </row>
    <row r="287" spans="1:7" x14ac:dyDescent="0.3">
      <c r="A287" t="s">
        <v>1750</v>
      </c>
      <c r="B287" s="2">
        <v>45867</v>
      </c>
      <c r="C287" t="s">
        <v>3226</v>
      </c>
      <c r="D287">
        <v>6</v>
      </c>
      <c r="E287">
        <v>311</v>
      </c>
      <c r="F287" s="3">
        <v>24710</v>
      </c>
      <c r="G287" t="str">
        <f t="shared" si="4"/>
        <v>julho</v>
      </c>
    </row>
    <row r="288" spans="1:7" x14ac:dyDescent="0.3">
      <c r="A288" t="s">
        <v>1689</v>
      </c>
      <c r="B288" s="2">
        <v>45867</v>
      </c>
      <c r="C288" t="s">
        <v>3226</v>
      </c>
      <c r="D288">
        <v>4</v>
      </c>
      <c r="E288">
        <v>26</v>
      </c>
      <c r="F288" s="3">
        <v>2315</v>
      </c>
      <c r="G288" t="str">
        <f t="shared" si="4"/>
        <v>julho</v>
      </c>
    </row>
    <row r="289" spans="1:7" x14ac:dyDescent="0.3">
      <c r="A289" t="s">
        <v>1750</v>
      </c>
      <c r="B289" s="2">
        <v>45868</v>
      </c>
      <c r="C289" t="s">
        <v>3227</v>
      </c>
      <c r="D289">
        <v>7</v>
      </c>
      <c r="E289">
        <v>157</v>
      </c>
      <c r="F289" s="3">
        <v>12480</v>
      </c>
      <c r="G289" t="str">
        <f t="shared" si="4"/>
        <v>julho</v>
      </c>
    </row>
    <row r="290" spans="1:7" x14ac:dyDescent="0.3">
      <c r="A290" t="s">
        <v>1689</v>
      </c>
      <c r="B290" s="2">
        <v>45868</v>
      </c>
      <c r="C290" t="s">
        <v>3227</v>
      </c>
      <c r="D290">
        <v>3</v>
      </c>
      <c r="E290">
        <v>23</v>
      </c>
      <c r="F290" s="3">
        <v>1840</v>
      </c>
      <c r="G290" t="str">
        <f t="shared" si="4"/>
        <v>julho</v>
      </c>
    </row>
    <row r="291" spans="1:7" x14ac:dyDescent="0.3">
      <c r="A291" t="s">
        <v>1750</v>
      </c>
      <c r="B291" s="2">
        <v>45869</v>
      </c>
      <c r="C291" t="s">
        <v>3223</v>
      </c>
      <c r="D291">
        <v>8</v>
      </c>
      <c r="E291">
        <v>372</v>
      </c>
      <c r="F291" s="3">
        <v>29981</v>
      </c>
      <c r="G291" t="str">
        <f t="shared" si="4"/>
        <v>julho</v>
      </c>
    </row>
    <row r="292" spans="1:7" x14ac:dyDescent="0.3">
      <c r="A292" t="s">
        <v>1689</v>
      </c>
      <c r="B292" s="2">
        <v>45869</v>
      </c>
      <c r="C292" t="s">
        <v>3223</v>
      </c>
      <c r="D292">
        <v>3</v>
      </c>
      <c r="E292">
        <v>3</v>
      </c>
      <c r="F292" s="3">
        <v>245</v>
      </c>
      <c r="G292" t="str">
        <f t="shared" si="4"/>
        <v>julho</v>
      </c>
    </row>
    <row r="293" spans="1:7" x14ac:dyDescent="0.3">
      <c r="A293" t="s">
        <v>1750</v>
      </c>
      <c r="B293" s="2">
        <v>45870</v>
      </c>
      <c r="C293" t="s">
        <v>3228</v>
      </c>
      <c r="D293">
        <v>8</v>
      </c>
      <c r="E293">
        <v>162</v>
      </c>
      <c r="F293" s="3">
        <v>12515</v>
      </c>
      <c r="G293" t="str">
        <f t="shared" si="4"/>
        <v>agosto</v>
      </c>
    </row>
    <row r="294" spans="1:7" x14ac:dyDescent="0.3">
      <c r="A294" t="s">
        <v>1689</v>
      </c>
      <c r="B294" s="2">
        <v>45870</v>
      </c>
      <c r="C294" t="s">
        <v>3228</v>
      </c>
      <c r="D294">
        <v>2</v>
      </c>
      <c r="E294">
        <v>15</v>
      </c>
      <c r="F294" s="3">
        <v>1325</v>
      </c>
      <c r="G294" t="str">
        <f t="shared" si="4"/>
        <v>agosto</v>
      </c>
    </row>
    <row r="295" spans="1:7" x14ac:dyDescent="0.3">
      <c r="A295" t="s">
        <v>1689</v>
      </c>
      <c r="B295" s="2">
        <v>45871</v>
      </c>
      <c r="C295" t="s">
        <v>3224</v>
      </c>
      <c r="D295">
        <v>6</v>
      </c>
      <c r="E295">
        <v>25</v>
      </c>
      <c r="F295" s="3">
        <v>2430</v>
      </c>
      <c r="G295" t="str">
        <f t="shared" si="4"/>
        <v>agosto</v>
      </c>
    </row>
    <row r="296" spans="1:7" x14ac:dyDescent="0.3">
      <c r="A296" t="s">
        <v>1750</v>
      </c>
      <c r="B296" s="2">
        <v>45873</v>
      </c>
      <c r="C296" t="s">
        <v>3225</v>
      </c>
      <c r="D296">
        <v>4</v>
      </c>
      <c r="E296">
        <v>104</v>
      </c>
      <c r="F296" s="3">
        <v>8842</v>
      </c>
      <c r="G296" t="str">
        <f t="shared" si="4"/>
        <v>agosto</v>
      </c>
    </row>
    <row r="297" spans="1:7" x14ac:dyDescent="0.3">
      <c r="A297" t="s">
        <v>1689</v>
      </c>
      <c r="B297" s="2">
        <v>45873</v>
      </c>
      <c r="C297" t="s">
        <v>3225</v>
      </c>
      <c r="D297">
        <v>2</v>
      </c>
      <c r="E297">
        <v>2</v>
      </c>
      <c r="F297" s="3">
        <v>210</v>
      </c>
      <c r="G297" t="str">
        <f t="shared" si="4"/>
        <v>agosto</v>
      </c>
    </row>
    <row r="298" spans="1:7" x14ac:dyDescent="0.3">
      <c r="A298" t="s">
        <v>1750</v>
      </c>
      <c r="B298" s="2">
        <v>45874</v>
      </c>
      <c r="C298" t="s">
        <v>3226</v>
      </c>
      <c r="D298">
        <v>16</v>
      </c>
      <c r="E298">
        <v>629</v>
      </c>
      <c r="F298" s="3">
        <v>50173</v>
      </c>
      <c r="G298" t="str">
        <f t="shared" si="4"/>
        <v>agosto</v>
      </c>
    </row>
    <row r="299" spans="1:7" x14ac:dyDescent="0.3">
      <c r="A299" t="s">
        <v>1689</v>
      </c>
      <c r="B299" s="2">
        <v>45874</v>
      </c>
      <c r="C299" t="s">
        <v>3226</v>
      </c>
      <c r="D299">
        <v>5</v>
      </c>
      <c r="E299">
        <v>23</v>
      </c>
      <c r="F299" s="3">
        <v>2140</v>
      </c>
      <c r="G299" t="str">
        <f t="shared" si="4"/>
        <v>agosto</v>
      </c>
    </row>
    <row r="300" spans="1:7" x14ac:dyDescent="0.3">
      <c r="A300" t="s">
        <v>1750</v>
      </c>
      <c r="B300" s="2">
        <v>45875</v>
      </c>
      <c r="C300" t="s">
        <v>3227</v>
      </c>
      <c r="D300">
        <v>9</v>
      </c>
      <c r="E300">
        <v>344</v>
      </c>
      <c r="F300" s="3">
        <v>27257</v>
      </c>
      <c r="G300" t="str">
        <f t="shared" si="4"/>
        <v>agosto</v>
      </c>
    </row>
    <row r="301" spans="1:7" x14ac:dyDescent="0.3">
      <c r="A301" t="s">
        <v>1689</v>
      </c>
      <c r="B301" s="2">
        <v>45875</v>
      </c>
      <c r="C301" t="s">
        <v>3227</v>
      </c>
      <c r="D301">
        <v>3</v>
      </c>
      <c r="E301">
        <v>13</v>
      </c>
      <c r="F301" s="3">
        <v>980</v>
      </c>
      <c r="G301" t="str">
        <f t="shared" si="4"/>
        <v>agosto</v>
      </c>
    </row>
    <row r="302" spans="1:7" x14ac:dyDescent="0.3">
      <c r="A302" t="s">
        <v>1750</v>
      </c>
      <c r="B302" s="2">
        <v>45876</v>
      </c>
      <c r="C302" t="s">
        <v>3223</v>
      </c>
      <c r="D302">
        <v>8</v>
      </c>
      <c r="E302">
        <v>171</v>
      </c>
      <c r="F302" s="3">
        <v>14010</v>
      </c>
      <c r="G302" t="str">
        <f t="shared" si="4"/>
        <v>agosto</v>
      </c>
    </row>
    <row r="303" spans="1:7" x14ac:dyDescent="0.3">
      <c r="A303" t="s">
        <v>1689</v>
      </c>
      <c r="B303" s="2">
        <v>45876</v>
      </c>
      <c r="C303" t="s">
        <v>3223</v>
      </c>
      <c r="D303">
        <v>6</v>
      </c>
      <c r="E303">
        <v>49</v>
      </c>
      <c r="F303" s="3">
        <v>4665</v>
      </c>
      <c r="G303" t="str">
        <f t="shared" si="4"/>
        <v>agosto</v>
      </c>
    </row>
    <row r="304" spans="1:7" x14ac:dyDescent="0.3">
      <c r="A304" t="s">
        <v>1750</v>
      </c>
      <c r="B304" s="2">
        <v>45877</v>
      </c>
      <c r="C304" t="s">
        <v>3228</v>
      </c>
      <c r="D304">
        <v>8</v>
      </c>
      <c r="E304">
        <v>153</v>
      </c>
      <c r="F304" s="3">
        <v>12327</v>
      </c>
      <c r="G304" t="str">
        <f t="shared" si="4"/>
        <v>agosto</v>
      </c>
    </row>
    <row r="305" spans="1:7" x14ac:dyDescent="0.3">
      <c r="A305" t="s">
        <v>1689</v>
      </c>
      <c r="B305" s="2">
        <v>45877</v>
      </c>
      <c r="C305" t="s">
        <v>3228</v>
      </c>
      <c r="D305">
        <v>10</v>
      </c>
      <c r="E305">
        <v>23</v>
      </c>
      <c r="F305" s="3">
        <v>2370</v>
      </c>
      <c r="G305" t="str">
        <f t="shared" si="4"/>
        <v>agosto</v>
      </c>
    </row>
    <row r="306" spans="1:7" x14ac:dyDescent="0.3">
      <c r="A306" t="s">
        <v>1689</v>
      </c>
      <c r="B306" s="2">
        <v>45878</v>
      </c>
      <c r="C306" t="s">
        <v>3224</v>
      </c>
      <c r="D306">
        <v>5</v>
      </c>
      <c r="E306">
        <v>6</v>
      </c>
      <c r="F306" s="3">
        <v>850</v>
      </c>
      <c r="G306" t="str">
        <f t="shared" si="4"/>
        <v>agosto</v>
      </c>
    </row>
    <row r="307" spans="1:7" x14ac:dyDescent="0.3">
      <c r="A307" t="s">
        <v>1750</v>
      </c>
      <c r="B307" s="2">
        <v>45880</v>
      </c>
      <c r="C307" t="s">
        <v>3225</v>
      </c>
      <c r="D307">
        <v>6</v>
      </c>
      <c r="E307">
        <v>180</v>
      </c>
      <c r="F307" s="3">
        <v>14624</v>
      </c>
      <c r="G307" t="str">
        <f t="shared" si="4"/>
        <v>agosto</v>
      </c>
    </row>
    <row r="308" spans="1:7" x14ac:dyDescent="0.3">
      <c r="A308" t="s">
        <v>1689</v>
      </c>
      <c r="B308" s="2">
        <v>45880</v>
      </c>
      <c r="C308" t="s">
        <v>3225</v>
      </c>
      <c r="D308">
        <v>3</v>
      </c>
      <c r="E308">
        <v>3</v>
      </c>
      <c r="F308" s="3">
        <v>260</v>
      </c>
      <c r="G308" t="str">
        <f t="shared" si="4"/>
        <v>agosto</v>
      </c>
    </row>
    <row r="309" spans="1:7" x14ac:dyDescent="0.3">
      <c r="A309" t="s">
        <v>1750</v>
      </c>
      <c r="B309" s="2">
        <v>45881</v>
      </c>
      <c r="C309" t="s">
        <v>3226</v>
      </c>
      <c r="D309">
        <v>12</v>
      </c>
      <c r="E309">
        <v>315</v>
      </c>
      <c r="F309" s="3">
        <v>25590</v>
      </c>
      <c r="G309" t="str">
        <f t="shared" si="4"/>
        <v>agosto</v>
      </c>
    </row>
    <row r="310" spans="1:7" x14ac:dyDescent="0.3">
      <c r="A310" t="s">
        <v>1689</v>
      </c>
      <c r="B310" s="2">
        <v>45881</v>
      </c>
      <c r="C310" t="s">
        <v>3226</v>
      </c>
      <c r="D310">
        <v>1</v>
      </c>
      <c r="E310">
        <v>3</v>
      </c>
      <c r="F310" s="3">
        <v>480</v>
      </c>
      <c r="G310" t="str">
        <f t="shared" si="4"/>
        <v>agosto</v>
      </c>
    </row>
    <row r="311" spans="1:7" x14ac:dyDescent="0.3">
      <c r="A311" t="s">
        <v>1750</v>
      </c>
      <c r="B311" s="2">
        <v>45882</v>
      </c>
      <c r="C311" t="s">
        <v>3227</v>
      </c>
      <c r="D311">
        <v>7</v>
      </c>
      <c r="E311">
        <v>410</v>
      </c>
      <c r="F311" s="3">
        <v>33400</v>
      </c>
      <c r="G311" t="str">
        <f t="shared" si="4"/>
        <v>agosto</v>
      </c>
    </row>
    <row r="312" spans="1:7" x14ac:dyDescent="0.3">
      <c r="A312" t="s">
        <v>1689</v>
      </c>
      <c r="B312" s="2">
        <v>45882</v>
      </c>
      <c r="C312" t="s">
        <v>3227</v>
      </c>
      <c r="D312">
        <v>4</v>
      </c>
      <c r="E312">
        <v>35</v>
      </c>
      <c r="F312" s="3">
        <v>2705</v>
      </c>
      <c r="G312" t="str">
        <f t="shared" si="4"/>
        <v>agosto</v>
      </c>
    </row>
    <row r="313" spans="1:7" x14ac:dyDescent="0.3">
      <c r="A313" t="s">
        <v>1750</v>
      </c>
      <c r="B313" s="2">
        <v>45883</v>
      </c>
      <c r="C313" t="s">
        <v>3223</v>
      </c>
      <c r="D313">
        <v>13</v>
      </c>
      <c r="E313">
        <v>767</v>
      </c>
      <c r="F313" s="3">
        <v>59880</v>
      </c>
      <c r="G313" t="str">
        <f t="shared" si="4"/>
        <v>agosto</v>
      </c>
    </row>
    <row r="314" spans="1:7" x14ac:dyDescent="0.3">
      <c r="A314" t="s">
        <v>1689</v>
      </c>
      <c r="B314" s="2">
        <v>45883</v>
      </c>
      <c r="C314" t="s">
        <v>3223</v>
      </c>
      <c r="D314">
        <v>2</v>
      </c>
      <c r="E314">
        <v>4</v>
      </c>
      <c r="F314" s="3">
        <v>490</v>
      </c>
      <c r="G314" t="str">
        <f t="shared" si="4"/>
        <v>agosto</v>
      </c>
    </row>
    <row r="315" spans="1:7" x14ac:dyDescent="0.3">
      <c r="A315" t="s">
        <v>1750</v>
      </c>
      <c r="B315" s="2">
        <v>45884</v>
      </c>
      <c r="C315" t="s">
        <v>3228</v>
      </c>
      <c r="D315">
        <v>12</v>
      </c>
      <c r="E315">
        <v>497</v>
      </c>
      <c r="F315" s="3">
        <v>38270</v>
      </c>
      <c r="G315" t="str">
        <f t="shared" si="4"/>
        <v>agosto</v>
      </c>
    </row>
    <row r="316" spans="1:7" x14ac:dyDescent="0.3">
      <c r="A316" t="s">
        <v>1689</v>
      </c>
      <c r="B316" s="2">
        <v>45884</v>
      </c>
      <c r="C316" t="s">
        <v>3228</v>
      </c>
      <c r="D316">
        <v>1</v>
      </c>
      <c r="E316">
        <v>1</v>
      </c>
      <c r="F316" s="3">
        <v>140</v>
      </c>
      <c r="G316" t="str">
        <f t="shared" si="4"/>
        <v>agosto</v>
      </c>
    </row>
    <row r="317" spans="1:7" x14ac:dyDescent="0.3">
      <c r="A317" t="s">
        <v>1689</v>
      </c>
      <c r="B317" s="2">
        <v>45885</v>
      </c>
      <c r="C317" t="s">
        <v>3224</v>
      </c>
      <c r="D317">
        <v>4</v>
      </c>
      <c r="E317">
        <v>24</v>
      </c>
      <c r="F317" s="3">
        <v>1960</v>
      </c>
      <c r="G317" t="str">
        <f t="shared" si="4"/>
        <v>agosto</v>
      </c>
    </row>
    <row r="318" spans="1:7" x14ac:dyDescent="0.3">
      <c r="A318" t="s">
        <v>1750</v>
      </c>
      <c r="B318" s="2">
        <v>45887</v>
      </c>
      <c r="C318" t="s">
        <v>3225</v>
      </c>
      <c r="D318">
        <v>5</v>
      </c>
      <c r="E318">
        <v>228</v>
      </c>
      <c r="F318" s="3">
        <v>18560</v>
      </c>
      <c r="G318" t="str">
        <f t="shared" si="4"/>
        <v>agosto</v>
      </c>
    </row>
    <row r="319" spans="1:7" x14ac:dyDescent="0.3">
      <c r="A319" t="s">
        <v>1689</v>
      </c>
      <c r="B319" s="2">
        <v>45887</v>
      </c>
      <c r="C319" t="s">
        <v>3225</v>
      </c>
      <c r="D319">
        <v>1</v>
      </c>
      <c r="E319">
        <v>2</v>
      </c>
      <c r="F319" s="3">
        <v>340</v>
      </c>
      <c r="G319" t="str">
        <f t="shared" si="4"/>
        <v>agosto</v>
      </c>
    </row>
    <row r="320" spans="1:7" x14ac:dyDescent="0.3">
      <c r="A320" t="s">
        <v>1750</v>
      </c>
      <c r="B320" s="2">
        <v>45888</v>
      </c>
      <c r="C320" t="s">
        <v>3226</v>
      </c>
      <c r="D320">
        <v>9</v>
      </c>
      <c r="E320">
        <v>360</v>
      </c>
      <c r="F320" s="3">
        <v>29825</v>
      </c>
      <c r="G320" t="str">
        <f t="shared" si="4"/>
        <v>agosto</v>
      </c>
    </row>
    <row r="321" spans="1:7" x14ac:dyDescent="0.3">
      <c r="A321" t="s">
        <v>1689</v>
      </c>
      <c r="B321" s="2">
        <v>45888</v>
      </c>
      <c r="C321" t="s">
        <v>3226</v>
      </c>
      <c r="D321">
        <v>4</v>
      </c>
      <c r="E321">
        <v>16</v>
      </c>
      <c r="F321" s="3">
        <v>1300</v>
      </c>
      <c r="G321" t="str">
        <f t="shared" si="4"/>
        <v>agosto</v>
      </c>
    </row>
    <row r="322" spans="1:7" x14ac:dyDescent="0.3">
      <c r="A322" t="s">
        <v>1750</v>
      </c>
      <c r="B322" s="2">
        <v>45889</v>
      </c>
      <c r="C322" t="s">
        <v>3227</v>
      </c>
      <c r="D322">
        <v>6</v>
      </c>
      <c r="E322">
        <v>190</v>
      </c>
      <c r="F322" s="3">
        <v>13610</v>
      </c>
      <c r="G322" t="str">
        <f t="shared" ref="G322:G385" si="5">TEXT(B322,"MMMM")</f>
        <v>agosto</v>
      </c>
    </row>
    <row r="323" spans="1:7" x14ac:dyDescent="0.3">
      <c r="A323" t="s">
        <v>1689</v>
      </c>
      <c r="B323" s="2">
        <v>45889</v>
      </c>
      <c r="C323" t="s">
        <v>3227</v>
      </c>
      <c r="D323">
        <v>5</v>
      </c>
      <c r="E323">
        <v>17</v>
      </c>
      <c r="F323" s="3">
        <v>1435</v>
      </c>
      <c r="G323" t="str">
        <f t="shared" si="5"/>
        <v>agosto</v>
      </c>
    </row>
    <row r="324" spans="1:7" x14ac:dyDescent="0.3">
      <c r="A324" t="s">
        <v>1750</v>
      </c>
      <c r="B324" s="2">
        <v>45890</v>
      </c>
      <c r="C324" t="s">
        <v>3223</v>
      </c>
      <c r="D324">
        <v>7</v>
      </c>
      <c r="E324">
        <v>327</v>
      </c>
      <c r="F324" s="3">
        <v>25250</v>
      </c>
      <c r="G324" t="str">
        <f t="shared" si="5"/>
        <v>agosto</v>
      </c>
    </row>
    <row r="325" spans="1:7" x14ac:dyDescent="0.3">
      <c r="A325" t="s">
        <v>1689</v>
      </c>
      <c r="B325" s="2">
        <v>45890</v>
      </c>
      <c r="C325" t="s">
        <v>3223</v>
      </c>
      <c r="D325">
        <v>3</v>
      </c>
      <c r="E325">
        <v>26</v>
      </c>
      <c r="F325" s="3">
        <v>2070</v>
      </c>
      <c r="G325" t="str">
        <f t="shared" si="5"/>
        <v>agosto</v>
      </c>
    </row>
    <row r="326" spans="1:7" x14ac:dyDescent="0.3">
      <c r="A326" t="s">
        <v>1750</v>
      </c>
      <c r="B326" s="2">
        <v>45891</v>
      </c>
      <c r="C326" t="s">
        <v>3228</v>
      </c>
      <c r="D326">
        <v>8</v>
      </c>
      <c r="E326">
        <v>276</v>
      </c>
      <c r="F326" s="3">
        <v>21695</v>
      </c>
      <c r="G326" t="str">
        <f t="shared" si="5"/>
        <v>agosto</v>
      </c>
    </row>
    <row r="327" spans="1:7" x14ac:dyDescent="0.3">
      <c r="A327" t="s">
        <v>1689</v>
      </c>
      <c r="B327" s="2">
        <v>45891</v>
      </c>
      <c r="C327" t="s">
        <v>3228</v>
      </c>
      <c r="D327">
        <v>2</v>
      </c>
      <c r="E327">
        <v>3</v>
      </c>
      <c r="F327" s="3">
        <v>340</v>
      </c>
      <c r="G327" t="str">
        <f t="shared" si="5"/>
        <v>agosto</v>
      </c>
    </row>
    <row r="328" spans="1:7" x14ac:dyDescent="0.3">
      <c r="A328" t="s">
        <v>1689</v>
      </c>
      <c r="B328" s="2">
        <v>45892</v>
      </c>
      <c r="C328" t="s">
        <v>3224</v>
      </c>
      <c r="D328">
        <v>1</v>
      </c>
      <c r="E328">
        <v>1</v>
      </c>
      <c r="F328" s="3">
        <v>160</v>
      </c>
      <c r="G328" t="str">
        <f t="shared" si="5"/>
        <v>agosto</v>
      </c>
    </row>
    <row r="329" spans="1:7" x14ac:dyDescent="0.3">
      <c r="A329" t="s">
        <v>1750</v>
      </c>
      <c r="B329" s="2">
        <v>45894</v>
      </c>
      <c r="C329" t="s">
        <v>3225</v>
      </c>
      <c r="D329">
        <v>5</v>
      </c>
      <c r="E329">
        <v>83</v>
      </c>
      <c r="F329" s="3">
        <v>6672</v>
      </c>
      <c r="G329" t="str">
        <f t="shared" si="5"/>
        <v>agosto</v>
      </c>
    </row>
    <row r="330" spans="1:7" x14ac:dyDescent="0.3">
      <c r="A330" t="s">
        <v>1750</v>
      </c>
      <c r="B330" s="2">
        <v>45895</v>
      </c>
      <c r="C330" t="s">
        <v>3226</v>
      </c>
      <c r="D330">
        <v>11</v>
      </c>
      <c r="E330">
        <v>276</v>
      </c>
      <c r="F330" s="3">
        <v>22482</v>
      </c>
      <c r="G330" t="str">
        <f t="shared" si="5"/>
        <v>agosto</v>
      </c>
    </row>
    <row r="331" spans="1:7" x14ac:dyDescent="0.3">
      <c r="A331" t="s">
        <v>1689</v>
      </c>
      <c r="B331" s="2">
        <v>45895</v>
      </c>
      <c r="C331" t="s">
        <v>3226</v>
      </c>
      <c r="D331">
        <v>2</v>
      </c>
      <c r="E331">
        <v>4</v>
      </c>
      <c r="F331" s="3">
        <v>335</v>
      </c>
      <c r="G331" t="str">
        <f t="shared" si="5"/>
        <v>agosto</v>
      </c>
    </row>
    <row r="332" spans="1:7" x14ac:dyDescent="0.3">
      <c r="A332" t="s">
        <v>1750</v>
      </c>
      <c r="B332" s="2">
        <v>45896</v>
      </c>
      <c r="C332" t="s">
        <v>3227</v>
      </c>
      <c r="D332">
        <v>5</v>
      </c>
      <c r="E332">
        <v>51</v>
      </c>
      <c r="F332" s="3">
        <v>4786</v>
      </c>
      <c r="G332" t="str">
        <f t="shared" si="5"/>
        <v>agosto</v>
      </c>
    </row>
    <row r="333" spans="1:7" x14ac:dyDescent="0.3">
      <c r="A333" t="s">
        <v>1689</v>
      </c>
      <c r="B333" s="2">
        <v>45896</v>
      </c>
      <c r="C333" t="s">
        <v>3227</v>
      </c>
      <c r="D333">
        <v>1</v>
      </c>
      <c r="E333">
        <v>6</v>
      </c>
      <c r="F333" s="3">
        <v>540</v>
      </c>
      <c r="G333" t="str">
        <f t="shared" si="5"/>
        <v>agosto</v>
      </c>
    </row>
    <row r="334" spans="1:7" x14ac:dyDescent="0.3">
      <c r="A334" t="s">
        <v>1750</v>
      </c>
      <c r="B334" s="2">
        <v>45897</v>
      </c>
      <c r="C334" t="s">
        <v>3223</v>
      </c>
      <c r="D334">
        <v>6</v>
      </c>
      <c r="E334">
        <v>294</v>
      </c>
      <c r="F334" s="3">
        <v>21160</v>
      </c>
      <c r="G334" t="str">
        <f t="shared" si="5"/>
        <v>agosto</v>
      </c>
    </row>
    <row r="335" spans="1:7" x14ac:dyDescent="0.3">
      <c r="A335" t="s">
        <v>1689</v>
      </c>
      <c r="B335" s="2">
        <v>45897</v>
      </c>
      <c r="C335" t="s">
        <v>3223</v>
      </c>
      <c r="D335">
        <v>7</v>
      </c>
      <c r="E335">
        <v>70</v>
      </c>
      <c r="F335" s="3">
        <v>5560</v>
      </c>
      <c r="G335" t="str">
        <f t="shared" si="5"/>
        <v>agosto</v>
      </c>
    </row>
    <row r="336" spans="1:7" x14ac:dyDescent="0.3">
      <c r="A336" t="s">
        <v>1750</v>
      </c>
      <c r="B336" s="2">
        <v>45898</v>
      </c>
      <c r="C336" t="s">
        <v>3228</v>
      </c>
      <c r="D336">
        <v>8</v>
      </c>
      <c r="E336">
        <v>716</v>
      </c>
      <c r="F336" s="3">
        <v>44094</v>
      </c>
      <c r="G336" t="str">
        <f t="shared" si="5"/>
        <v>agosto</v>
      </c>
    </row>
    <row r="337" spans="1:7" x14ac:dyDescent="0.3">
      <c r="A337" t="s">
        <v>1689</v>
      </c>
      <c r="B337" s="2">
        <v>45898</v>
      </c>
      <c r="C337" t="s">
        <v>3228</v>
      </c>
      <c r="D337">
        <v>3</v>
      </c>
      <c r="E337">
        <v>15</v>
      </c>
      <c r="F337" s="3">
        <v>1495</v>
      </c>
      <c r="G337" t="str">
        <f t="shared" si="5"/>
        <v>agosto</v>
      </c>
    </row>
    <row r="338" spans="1:7" x14ac:dyDescent="0.3">
      <c r="A338" t="s">
        <v>1689</v>
      </c>
      <c r="B338" s="2">
        <v>45899</v>
      </c>
      <c r="C338" t="s">
        <v>3224</v>
      </c>
      <c r="D338">
        <v>2</v>
      </c>
      <c r="E338">
        <v>30</v>
      </c>
      <c r="F338" s="3">
        <v>2245</v>
      </c>
      <c r="G338" t="str">
        <f t="shared" si="5"/>
        <v>agosto</v>
      </c>
    </row>
    <row r="339" spans="1:7" x14ac:dyDescent="0.3">
      <c r="A339" t="s">
        <v>1750</v>
      </c>
      <c r="B339" s="2">
        <v>45901</v>
      </c>
      <c r="C339" t="s">
        <v>3225</v>
      </c>
      <c r="D339">
        <v>7</v>
      </c>
      <c r="E339">
        <v>261</v>
      </c>
      <c r="F339" s="3">
        <v>21150</v>
      </c>
      <c r="G339" t="str">
        <f t="shared" si="5"/>
        <v>setembro</v>
      </c>
    </row>
    <row r="340" spans="1:7" x14ac:dyDescent="0.3">
      <c r="A340" t="s">
        <v>1689</v>
      </c>
      <c r="B340" s="2">
        <v>45901</v>
      </c>
      <c r="C340" t="s">
        <v>3225</v>
      </c>
      <c r="D340">
        <v>1</v>
      </c>
      <c r="E340">
        <v>1</v>
      </c>
      <c r="F340" s="3">
        <v>40</v>
      </c>
      <c r="G340" t="str">
        <f t="shared" si="5"/>
        <v>setembro</v>
      </c>
    </row>
    <row r="341" spans="1:7" x14ac:dyDescent="0.3">
      <c r="A341" t="s">
        <v>1750</v>
      </c>
      <c r="B341" s="2">
        <v>45902</v>
      </c>
      <c r="C341" t="s">
        <v>3226</v>
      </c>
      <c r="D341">
        <v>9</v>
      </c>
      <c r="E341">
        <v>141</v>
      </c>
      <c r="F341" s="3">
        <v>9433</v>
      </c>
      <c r="G341" t="str">
        <f t="shared" si="5"/>
        <v>setembro</v>
      </c>
    </row>
    <row r="342" spans="1:7" x14ac:dyDescent="0.3">
      <c r="A342" t="s">
        <v>1689</v>
      </c>
      <c r="B342" s="2">
        <v>45902</v>
      </c>
      <c r="C342" t="s">
        <v>3226</v>
      </c>
      <c r="D342">
        <v>1</v>
      </c>
      <c r="E342">
        <v>2</v>
      </c>
      <c r="F342" s="3">
        <v>320</v>
      </c>
      <c r="G342" t="str">
        <f t="shared" si="5"/>
        <v>setembro</v>
      </c>
    </row>
    <row r="343" spans="1:7" x14ac:dyDescent="0.3">
      <c r="A343" t="s">
        <v>1750</v>
      </c>
      <c r="B343" s="2">
        <v>45903</v>
      </c>
      <c r="C343" t="s">
        <v>3227</v>
      </c>
      <c r="D343">
        <v>9</v>
      </c>
      <c r="E343">
        <v>220</v>
      </c>
      <c r="F343" s="3">
        <v>18367</v>
      </c>
      <c r="G343" t="str">
        <f t="shared" si="5"/>
        <v>setembro</v>
      </c>
    </row>
    <row r="344" spans="1:7" x14ac:dyDescent="0.3">
      <c r="A344" t="s">
        <v>1689</v>
      </c>
      <c r="B344" s="2">
        <v>45903</v>
      </c>
      <c r="C344" t="s">
        <v>3227</v>
      </c>
      <c r="D344">
        <v>5</v>
      </c>
      <c r="E344">
        <v>18</v>
      </c>
      <c r="F344" s="3">
        <v>1795</v>
      </c>
      <c r="G344" t="str">
        <f t="shared" si="5"/>
        <v>setembro</v>
      </c>
    </row>
    <row r="345" spans="1:7" x14ac:dyDescent="0.3">
      <c r="A345" t="s">
        <v>1750</v>
      </c>
      <c r="B345" s="2">
        <v>45904</v>
      </c>
      <c r="C345" t="s">
        <v>3223</v>
      </c>
      <c r="D345">
        <v>2</v>
      </c>
      <c r="E345">
        <v>19</v>
      </c>
      <c r="F345" s="3">
        <v>1505</v>
      </c>
      <c r="G345" t="str">
        <f t="shared" si="5"/>
        <v>setembro</v>
      </c>
    </row>
    <row r="346" spans="1:7" x14ac:dyDescent="0.3">
      <c r="A346" t="s">
        <v>1689</v>
      </c>
      <c r="B346" s="2">
        <v>45904</v>
      </c>
      <c r="C346" t="s">
        <v>3223</v>
      </c>
      <c r="D346">
        <v>6</v>
      </c>
      <c r="E346">
        <v>27</v>
      </c>
      <c r="F346" s="3">
        <v>2300</v>
      </c>
      <c r="G346" t="str">
        <f t="shared" si="5"/>
        <v>setembro</v>
      </c>
    </row>
    <row r="347" spans="1:7" x14ac:dyDescent="0.3">
      <c r="A347" t="s">
        <v>1750</v>
      </c>
      <c r="B347" s="2">
        <v>45905</v>
      </c>
      <c r="C347" t="s">
        <v>3228</v>
      </c>
      <c r="D347">
        <v>10</v>
      </c>
      <c r="E347">
        <v>288</v>
      </c>
      <c r="F347" s="3">
        <v>22569</v>
      </c>
      <c r="G347" t="str">
        <f t="shared" si="5"/>
        <v>setembro</v>
      </c>
    </row>
    <row r="348" spans="1:7" x14ac:dyDescent="0.3">
      <c r="A348" t="s">
        <v>1689</v>
      </c>
      <c r="B348" s="2">
        <v>45905</v>
      </c>
      <c r="C348" t="s">
        <v>3228</v>
      </c>
      <c r="D348">
        <v>5</v>
      </c>
      <c r="E348">
        <v>48</v>
      </c>
      <c r="F348" s="3">
        <v>3895</v>
      </c>
      <c r="G348" t="str">
        <f t="shared" si="5"/>
        <v>setembro</v>
      </c>
    </row>
    <row r="349" spans="1:7" x14ac:dyDescent="0.3">
      <c r="A349" t="s">
        <v>1689</v>
      </c>
      <c r="B349" s="2">
        <v>45906</v>
      </c>
      <c r="C349" t="s">
        <v>3224</v>
      </c>
      <c r="D349">
        <v>5</v>
      </c>
      <c r="E349">
        <v>30</v>
      </c>
      <c r="F349" s="3">
        <v>2755</v>
      </c>
      <c r="G349" t="str">
        <f t="shared" si="5"/>
        <v>setembro</v>
      </c>
    </row>
    <row r="350" spans="1:7" x14ac:dyDescent="0.3">
      <c r="A350" t="s">
        <v>1750</v>
      </c>
      <c r="B350" s="2">
        <v>45908</v>
      </c>
      <c r="C350" t="s">
        <v>3225</v>
      </c>
      <c r="D350">
        <v>3</v>
      </c>
      <c r="E350">
        <v>23</v>
      </c>
      <c r="F350" s="3">
        <v>2252</v>
      </c>
      <c r="G350" t="str">
        <f t="shared" si="5"/>
        <v>setembro</v>
      </c>
    </row>
    <row r="351" spans="1:7" x14ac:dyDescent="0.3">
      <c r="A351" t="s">
        <v>1750</v>
      </c>
      <c r="B351" s="2">
        <v>45909</v>
      </c>
      <c r="C351" t="s">
        <v>3226</v>
      </c>
      <c r="D351">
        <v>11</v>
      </c>
      <c r="E351">
        <v>246</v>
      </c>
      <c r="F351" s="3">
        <v>18754</v>
      </c>
      <c r="G351" t="str">
        <f t="shared" si="5"/>
        <v>setembro</v>
      </c>
    </row>
    <row r="352" spans="1:7" x14ac:dyDescent="0.3">
      <c r="A352" t="s">
        <v>1689</v>
      </c>
      <c r="B352" s="2">
        <v>45909</v>
      </c>
      <c r="C352" t="s">
        <v>3226</v>
      </c>
      <c r="D352">
        <v>2</v>
      </c>
      <c r="E352">
        <v>10</v>
      </c>
      <c r="F352" s="3">
        <v>1105</v>
      </c>
      <c r="G352" t="str">
        <f t="shared" si="5"/>
        <v>setembro</v>
      </c>
    </row>
    <row r="353" spans="1:7" x14ac:dyDescent="0.3">
      <c r="A353" t="s">
        <v>1750</v>
      </c>
      <c r="B353" s="2">
        <v>45910</v>
      </c>
      <c r="C353" t="s">
        <v>3227</v>
      </c>
      <c r="D353">
        <v>8</v>
      </c>
      <c r="E353">
        <v>302</v>
      </c>
      <c r="F353" s="3">
        <v>24325</v>
      </c>
      <c r="G353" t="str">
        <f t="shared" si="5"/>
        <v>setembro</v>
      </c>
    </row>
    <row r="354" spans="1:7" x14ac:dyDescent="0.3">
      <c r="A354" t="s">
        <v>1689</v>
      </c>
      <c r="B354" s="2">
        <v>45910</v>
      </c>
      <c r="C354" t="s">
        <v>3227</v>
      </c>
      <c r="D354">
        <v>9</v>
      </c>
      <c r="E354">
        <v>34</v>
      </c>
      <c r="F354" s="3">
        <v>2540</v>
      </c>
      <c r="G354" t="str">
        <f t="shared" si="5"/>
        <v>setembro</v>
      </c>
    </row>
    <row r="355" spans="1:7" x14ac:dyDescent="0.3">
      <c r="A355" t="s">
        <v>1750</v>
      </c>
      <c r="B355" s="2">
        <v>45911</v>
      </c>
      <c r="C355" t="s">
        <v>3223</v>
      </c>
      <c r="D355">
        <v>12</v>
      </c>
      <c r="E355">
        <v>458</v>
      </c>
      <c r="F355" s="3">
        <v>34480.25</v>
      </c>
      <c r="G355" t="str">
        <f t="shared" si="5"/>
        <v>setembro</v>
      </c>
    </row>
    <row r="356" spans="1:7" x14ac:dyDescent="0.3">
      <c r="A356" t="s">
        <v>1689</v>
      </c>
      <c r="B356" s="2">
        <v>45911</v>
      </c>
      <c r="C356" t="s">
        <v>3223</v>
      </c>
      <c r="D356">
        <v>7</v>
      </c>
      <c r="E356">
        <v>38</v>
      </c>
      <c r="F356" s="3">
        <v>3685</v>
      </c>
      <c r="G356" t="str">
        <f t="shared" si="5"/>
        <v>setembro</v>
      </c>
    </row>
    <row r="357" spans="1:7" x14ac:dyDescent="0.3">
      <c r="A357" t="s">
        <v>1750</v>
      </c>
      <c r="B357" s="2">
        <v>45912</v>
      </c>
      <c r="C357" t="s">
        <v>3228</v>
      </c>
      <c r="D357">
        <v>11</v>
      </c>
      <c r="E357">
        <v>471</v>
      </c>
      <c r="F357" s="3">
        <v>36534</v>
      </c>
      <c r="G357" t="str">
        <f t="shared" si="5"/>
        <v>setembro</v>
      </c>
    </row>
    <row r="358" spans="1:7" x14ac:dyDescent="0.3">
      <c r="A358" t="s">
        <v>1689</v>
      </c>
      <c r="B358" s="2">
        <v>45912</v>
      </c>
      <c r="C358" t="s">
        <v>3228</v>
      </c>
      <c r="D358">
        <v>6</v>
      </c>
      <c r="E358">
        <v>49</v>
      </c>
      <c r="F358" s="3">
        <v>4240</v>
      </c>
      <c r="G358" t="str">
        <f t="shared" si="5"/>
        <v>setembro</v>
      </c>
    </row>
    <row r="359" spans="1:7" x14ac:dyDescent="0.3">
      <c r="A359" t="s">
        <v>1689</v>
      </c>
      <c r="B359" s="2">
        <v>45913</v>
      </c>
      <c r="C359" t="s">
        <v>3224</v>
      </c>
      <c r="D359">
        <v>7</v>
      </c>
      <c r="E359">
        <v>56</v>
      </c>
      <c r="F359" s="3">
        <v>5035</v>
      </c>
      <c r="G359" t="str">
        <f t="shared" si="5"/>
        <v>setembro</v>
      </c>
    </row>
    <row r="360" spans="1:7" x14ac:dyDescent="0.3">
      <c r="A360" t="s">
        <v>1750</v>
      </c>
      <c r="B360" s="2">
        <v>45915</v>
      </c>
      <c r="C360" t="s">
        <v>3225</v>
      </c>
      <c r="D360">
        <v>6</v>
      </c>
      <c r="E360">
        <v>189</v>
      </c>
      <c r="F360" s="3">
        <v>15320</v>
      </c>
      <c r="G360" t="str">
        <f t="shared" si="5"/>
        <v>setembro</v>
      </c>
    </row>
    <row r="361" spans="1:7" x14ac:dyDescent="0.3">
      <c r="A361" t="s">
        <v>1750</v>
      </c>
      <c r="B361" s="2">
        <v>45916</v>
      </c>
      <c r="C361" t="s">
        <v>3226</v>
      </c>
      <c r="D361">
        <v>12</v>
      </c>
      <c r="E361">
        <v>636</v>
      </c>
      <c r="F361" s="3">
        <v>51044.5</v>
      </c>
      <c r="G361" t="str">
        <f t="shared" si="5"/>
        <v>setembro</v>
      </c>
    </row>
    <row r="362" spans="1:7" x14ac:dyDescent="0.3">
      <c r="A362" t="s">
        <v>1750</v>
      </c>
      <c r="B362" s="2">
        <v>45917</v>
      </c>
      <c r="C362" t="s">
        <v>3227</v>
      </c>
      <c r="D362">
        <v>8</v>
      </c>
      <c r="E362">
        <v>173</v>
      </c>
      <c r="F362" s="3">
        <v>13995</v>
      </c>
      <c r="G362" t="str">
        <f t="shared" si="5"/>
        <v>setembro</v>
      </c>
    </row>
    <row r="363" spans="1:7" x14ac:dyDescent="0.3">
      <c r="A363" t="s">
        <v>1689</v>
      </c>
      <c r="B363" s="2">
        <v>45917</v>
      </c>
      <c r="C363" t="s">
        <v>3227</v>
      </c>
      <c r="D363">
        <v>3</v>
      </c>
      <c r="E363">
        <v>11</v>
      </c>
      <c r="F363" s="3">
        <v>915</v>
      </c>
      <c r="G363" t="str">
        <f t="shared" si="5"/>
        <v>setembro</v>
      </c>
    </row>
    <row r="364" spans="1:7" x14ac:dyDescent="0.3">
      <c r="A364" t="s">
        <v>1750</v>
      </c>
      <c r="B364" s="2">
        <v>45918</v>
      </c>
      <c r="C364" t="s">
        <v>3223</v>
      </c>
      <c r="D364">
        <v>8</v>
      </c>
      <c r="E364">
        <v>159</v>
      </c>
      <c r="F364" s="3">
        <v>12714</v>
      </c>
      <c r="G364" t="str">
        <f t="shared" si="5"/>
        <v>setembro</v>
      </c>
    </row>
    <row r="365" spans="1:7" x14ac:dyDescent="0.3">
      <c r="A365" t="s">
        <v>1689</v>
      </c>
      <c r="B365" s="2">
        <v>45918</v>
      </c>
      <c r="C365" t="s">
        <v>3223</v>
      </c>
      <c r="D365">
        <v>2</v>
      </c>
      <c r="E365">
        <v>13</v>
      </c>
      <c r="F365" s="3">
        <v>1045</v>
      </c>
      <c r="G365" t="str">
        <f t="shared" si="5"/>
        <v>setembro</v>
      </c>
    </row>
    <row r="366" spans="1:7" x14ac:dyDescent="0.3">
      <c r="A366" t="s">
        <v>1750</v>
      </c>
      <c r="B366" s="2">
        <v>45919</v>
      </c>
      <c r="C366" t="s">
        <v>3228</v>
      </c>
      <c r="D366">
        <v>4</v>
      </c>
      <c r="E366">
        <v>232</v>
      </c>
      <c r="F366" s="3">
        <v>17660</v>
      </c>
      <c r="G366" t="str">
        <f t="shared" si="5"/>
        <v>setembro</v>
      </c>
    </row>
    <row r="367" spans="1:7" x14ac:dyDescent="0.3">
      <c r="A367" t="s">
        <v>1689</v>
      </c>
      <c r="B367" s="2">
        <v>45919</v>
      </c>
      <c r="C367" t="s">
        <v>3228</v>
      </c>
      <c r="D367">
        <v>7</v>
      </c>
      <c r="E367">
        <v>21</v>
      </c>
      <c r="F367" s="3">
        <v>2370</v>
      </c>
      <c r="G367" t="str">
        <f t="shared" si="5"/>
        <v>setembro</v>
      </c>
    </row>
    <row r="368" spans="1:7" x14ac:dyDescent="0.3">
      <c r="A368" t="s">
        <v>1689</v>
      </c>
      <c r="B368" s="2">
        <v>45920</v>
      </c>
      <c r="C368" t="s">
        <v>3224</v>
      </c>
      <c r="D368">
        <v>4</v>
      </c>
      <c r="E368">
        <v>8</v>
      </c>
      <c r="F368" s="3">
        <v>915</v>
      </c>
      <c r="G368" t="str">
        <f t="shared" si="5"/>
        <v>setembro</v>
      </c>
    </row>
    <row r="369" spans="1:7" x14ac:dyDescent="0.3">
      <c r="A369" t="s">
        <v>1750</v>
      </c>
      <c r="B369" s="2">
        <v>45922</v>
      </c>
      <c r="C369" t="s">
        <v>3225</v>
      </c>
      <c r="D369">
        <v>4</v>
      </c>
      <c r="E369">
        <v>128</v>
      </c>
      <c r="F369" s="3">
        <v>7275</v>
      </c>
      <c r="G369" t="str">
        <f t="shared" si="5"/>
        <v>setembro</v>
      </c>
    </row>
    <row r="370" spans="1:7" x14ac:dyDescent="0.3">
      <c r="A370" t="s">
        <v>1750</v>
      </c>
      <c r="B370" s="2">
        <v>45923</v>
      </c>
      <c r="C370" t="s">
        <v>3226</v>
      </c>
      <c r="D370">
        <v>9</v>
      </c>
      <c r="E370">
        <v>299</v>
      </c>
      <c r="F370" s="3">
        <v>24284</v>
      </c>
      <c r="G370" t="str">
        <f t="shared" si="5"/>
        <v>setembro</v>
      </c>
    </row>
    <row r="371" spans="1:7" x14ac:dyDescent="0.3">
      <c r="A371" t="s">
        <v>1750</v>
      </c>
      <c r="B371" s="2">
        <v>45924</v>
      </c>
      <c r="C371" t="s">
        <v>3227</v>
      </c>
      <c r="D371">
        <v>8</v>
      </c>
      <c r="E371">
        <v>250</v>
      </c>
      <c r="F371" s="3">
        <v>20185</v>
      </c>
      <c r="G371" t="str">
        <f t="shared" si="5"/>
        <v>setembro</v>
      </c>
    </row>
    <row r="372" spans="1:7" x14ac:dyDescent="0.3">
      <c r="A372" t="s">
        <v>1689</v>
      </c>
      <c r="B372" s="2">
        <v>45924</v>
      </c>
      <c r="C372" t="s">
        <v>3227</v>
      </c>
      <c r="D372">
        <v>6</v>
      </c>
      <c r="E372">
        <v>150</v>
      </c>
      <c r="F372" s="3">
        <v>10210</v>
      </c>
      <c r="G372" t="str">
        <f t="shared" si="5"/>
        <v>setembro</v>
      </c>
    </row>
    <row r="373" spans="1:7" x14ac:dyDescent="0.3">
      <c r="A373" t="s">
        <v>1750</v>
      </c>
      <c r="B373" s="2">
        <v>45925</v>
      </c>
      <c r="C373" t="s">
        <v>3223</v>
      </c>
      <c r="D373">
        <v>8</v>
      </c>
      <c r="E373">
        <v>119</v>
      </c>
      <c r="F373" s="3">
        <v>9320</v>
      </c>
      <c r="G373" t="str">
        <f t="shared" si="5"/>
        <v>setembro</v>
      </c>
    </row>
    <row r="374" spans="1:7" x14ac:dyDescent="0.3">
      <c r="A374" t="s">
        <v>1689</v>
      </c>
      <c r="B374" s="2">
        <v>45925</v>
      </c>
      <c r="C374" t="s">
        <v>3223</v>
      </c>
      <c r="D374">
        <v>10</v>
      </c>
      <c r="E374">
        <v>68</v>
      </c>
      <c r="F374" s="3">
        <v>5575</v>
      </c>
      <c r="G374" t="str">
        <f t="shared" si="5"/>
        <v>setembro</v>
      </c>
    </row>
    <row r="375" spans="1:7" x14ac:dyDescent="0.3">
      <c r="A375" t="s">
        <v>1750</v>
      </c>
      <c r="B375" s="2">
        <v>45926</v>
      </c>
      <c r="C375" t="s">
        <v>3228</v>
      </c>
      <c r="D375">
        <v>8</v>
      </c>
      <c r="E375">
        <v>135</v>
      </c>
      <c r="F375" s="3">
        <v>10605</v>
      </c>
      <c r="G375" t="str">
        <f t="shared" si="5"/>
        <v>setembro</v>
      </c>
    </row>
    <row r="376" spans="1:7" x14ac:dyDescent="0.3">
      <c r="A376" t="s">
        <v>1689</v>
      </c>
      <c r="B376" s="2">
        <v>45926</v>
      </c>
      <c r="C376" t="s">
        <v>3228</v>
      </c>
      <c r="D376">
        <v>3</v>
      </c>
      <c r="E376">
        <v>22</v>
      </c>
      <c r="F376" s="3">
        <v>2010</v>
      </c>
      <c r="G376" t="str">
        <f t="shared" si="5"/>
        <v>setembro</v>
      </c>
    </row>
    <row r="377" spans="1:7" x14ac:dyDescent="0.3">
      <c r="A377" t="s">
        <v>1689</v>
      </c>
      <c r="B377" s="2">
        <v>45927</v>
      </c>
      <c r="C377" t="s">
        <v>3224</v>
      </c>
      <c r="D377">
        <v>5</v>
      </c>
      <c r="E377">
        <v>28</v>
      </c>
      <c r="F377" s="3">
        <v>2435</v>
      </c>
      <c r="G377" t="str">
        <f t="shared" si="5"/>
        <v>setembro</v>
      </c>
    </row>
    <row r="378" spans="1:7" x14ac:dyDescent="0.3">
      <c r="A378" t="s">
        <v>1750</v>
      </c>
      <c r="B378" s="2">
        <v>45929</v>
      </c>
      <c r="C378" t="s">
        <v>3225</v>
      </c>
      <c r="D378">
        <v>10</v>
      </c>
      <c r="E378">
        <v>290</v>
      </c>
      <c r="F378" s="3">
        <v>22786.400000000001</v>
      </c>
      <c r="G378" t="str">
        <f t="shared" si="5"/>
        <v>setembro</v>
      </c>
    </row>
    <row r="379" spans="1:7" x14ac:dyDescent="0.3">
      <c r="A379" t="s">
        <v>1750</v>
      </c>
      <c r="B379" s="2">
        <v>45930</v>
      </c>
      <c r="C379" t="s">
        <v>3226</v>
      </c>
      <c r="D379">
        <v>11</v>
      </c>
      <c r="E379">
        <v>372</v>
      </c>
      <c r="F379" s="3">
        <v>31409</v>
      </c>
      <c r="G379" t="str">
        <f t="shared" si="5"/>
        <v>setembro</v>
      </c>
    </row>
    <row r="380" spans="1:7" x14ac:dyDescent="0.3">
      <c r="A380" t="s">
        <v>1689</v>
      </c>
      <c r="B380" s="2">
        <v>45930</v>
      </c>
      <c r="C380" t="s">
        <v>3226</v>
      </c>
      <c r="D380">
        <v>4</v>
      </c>
      <c r="E380">
        <v>18</v>
      </c>
      <c r="F380" s="3">
        <v>1570</v>
      </c>
      <c r="G380" t="str">
        <f t="shared" si="5"/>
        <v>setembro</v>
      </c>
    </row>
    <row r="381" spans="1:7" x14ac:dyDescent="0.3">
      <c r="A381" t="s">
        <v>1750</v>
      </c>
      <c r="B381" s="2">
        <v>45931</v>
      </c>
      <c r="C381" t="s">
        <v>3227</v>
      </c>
      <c r="D381">
        <v>3</v>
      </c>
      <c r="E381">
        <v>38</v>
      </c>
      <c r="F381" s="3"/>
      <c r="G381" t="str">
        <f t="shared" si="5"/>
        <v>outubro</v>
      </c>
    </row>
    <row r="382" spans="1:7" x14ac:dyDescent="0.3">
      <c r="A382" t="s">
        <v>1750</v>
      </c>
      <c r="B382" s="2">
        <v>45932</v>
      </c>
      <c r="C382" t="s">
        <v>3223</v>
      </c>
      <c r="D382">
        <v>5</v>
      </c>
      <c r="E382">
        <v>122</v>
      </c>
      <c r="F382" s="3"/>
      <c r="G382" t="str">
        <f t="shared" si="5"/>
        <v>outubro</v>
      </c>
    </row>
    <row r="383" spans="1:7" x14ac:dyDescent="0.3">
      <c r="A383" t="s">
        <v>1689</v>
      </c>
      <c r="B383" s="2">
        <v>45932</v>
      </c>
      <c r="C383" t="s">
        <v>3223</v>
      </c>
      <c r="D383">
        <v>3</v>
      </c>
      <c r="E383">
        <v>11</v>
      </c>
      <c r="F383" s="3"/>
      <c r="G383" t="str">
        <f t="shared" si="5"/>
        <v>outubro</v>
      </c>
    </row>
    <row r="384" spans="1:7" x14ac:dyDescent="0.3">
      <c r="A384" t="s">
        <v>1750</v>
      </c>
      <c r="B384" s="2">
        <v>45933</v>
      </c>
      <c r="C384" t="s">
        <v>3228</v>
      </c>
      <c r="D384">
        <v>8</v>
      </c>
      <c r="E384">
        <v>198</v>
      </c>
      <c r="F384" s="3"/>
      <c r="G384" t="str">
        <f t="shared" si="5"/>
        <v>outubro</v>
      </c>
    </row>
    <row r="385" spans="1:7" x14ac:dyDescent="0.3">
      <c r="A385" t="s">
        <v>1689</v>
      </c>
      <c r="B385" s="2">
        <v>45933</v>
      </c>
      <c r="C385" t="s">
        <v>3228</v>
      </c>
      <c r="D385">
        <v>4</v>
      </c>
      <c r="E385">
        <v>15</v>
      </c>
      <c r="F385" s="3"/>
      <c r="G385" t="str">
        <f t="shared" si="5"/>
        <v>outubro</v>
      </c>
    </row>
    <row r="386" spans="1:7" x14ac:dyDescent="0.3">
      <c r="A386" t="s">
        <v>1689</v>
      </c>
      <c r="B386" s="2">
        <v>45934</v>
      </c>
      <c r="C386" t="s">
        <v>3224</v>
      </c>
      <c r="D386">
        <v>1</v>
      </c>
      <c r="E386">
        <v>1</v>
      </c>
      <c r="F386" s="3"/>
      <c r="G386" t="str">
        <f t="shared" ref="G386:G401" si="6">TEXT(B386,"MMMM")</f>
        <v>outubro</v>
      </c>
    </row>
    <row r="387" spans="1:7" x14ac:dyDescent="0.3">
      <c r="A387" t="s">
        <v>1750</v>
      </c>
      <c r="B387" s="2">
        <v>45936</v>
      </c>
      <c r="C387" t="s">
        <v>3225</v>
      </c>
      <c r="D387">
        <v>5</v>
      </c>
      <c r="E387">
        <v>102</v>
      </c>
      <c r="F387" s="3"/>
      <c r="G387" t="str">
        <f t="shared" si="6"/>
        <v>outubro</v>
      </c>
    </row>
    <row r="388" spans="1:7" x14ac:dyDescent="0.3">
      <c r="A388" t="s">
        <v>1689</v>
      </c>
      <c r="B388" s="2">
        <v>45936</v>
      </c>
      <c r="C388" t="s">
        <v>3225</v>
      </c>
      <c r="D388">
        <v>1</v>
      </c>
      <c r="E388">
        <v>2</v>
      </c>
      <c r="F388" s="3"/>
      <c r="G388" t="str">
        <f t="shared" si="6"/>
        <v>outubro</v>
      </c>
    </row>
    <row r="389" spans="1:7" x14ac:dyDescent="0.3">
      <c r="A389" t="s">
        <v>1750</v>
      </c>
      <c r="B389" s="2">
        <v>45937</v>
      </c>
      <c r="C389" t="s">
        <v>3226</v>
      </c>
      <c r="D389">
        <v>11</v>
      </c>
      <c r="E389">
        <v>238</v>
      </c>
      <c r="F389" s="3"/>
      <c r="G389" t="str">
        <f t="shared" si="6"/>
        <v>outubro</v>
      </c>
    </row>
    <row r="390" spans="1:7" x14ac:dyDescent="0.3">
      <c r="A390" t="s">
        <v>1689</v>
      </c>
      <c r="B390" s="2">
        <v>45937</v>
      </c>
      <c r="C390" t="s">
        <v>3226</v>
      </c>
      <c r="D390">
        <v>1</v>
      </c>
      <c r="E390">
        <v>1</v>
      </c>
      <c r="F390" s="3"/>
      <c r="G390" t="str">
        <f t="shared" si="6"/>
        <v>outubro</v>
      </c>
    </row>
    <row r="391" spans="1:7" x14ac:dyDescent="0.3">
      <c r="A391" t="s">
        <v>1750</v>
      </c>
      <c r="B391" s="2">
        <v>45938</v>
      </c>
      <c r="C391" t="s">
        <v>3227</v>
      </c>
      <c r="D391">
        <v>5</v>
      </c>
      <c r="E391">
        <v>301</v>
      </c>
      <c r="F391" s="3"/>
      <c r="G391" t="str">
        <f t="shared" si="6"/>
        <v>outubro</v>
      </c>
    </row>
    <row r="392" spans="1:7" x14ac:dyDescent="0.3">
      <c r="A392" t="s">
        <v>1689</v>
      </c>
      <c r="B392" s="2">
        <v>45938</v>
      </c>
      <c r="C392" t="s">
        <v>3227</v>
      </c>
      <c r="D392">
        <v>4</v>
      </c>
      <c r="E392">
        <v>15</v>
      </c>
      <c r="F392" s="3"/>
      <c r="G392" t="str">
        <f t="shared" si="6"/>
        <v>outubro</v>
      </c>
    </row>
    <row r="393" spans="1:7" x14ac:dyDescent="0.3">
      <c r="A393" t="s">
        <v>1750</v>
      </c>
      <c r="B393" s="2">
        <v>45939</v>
      </c>
      <c r="C393" t="s">
        <v>3223</v>
      </c>
      <c r="D393">
        <v>13</v>
      </c>
      <c r="E393">
        <v>622</v>
      </c>
      <c r="F393" s="3"/>
      <c r="G393" t="str">
        <f t="shared" si="6"/>
        <v>outubro</v>
      </c>
    </row>
    <row r="394" spans="1:7" x14ac:dyDescent="0.3">
      <c r="A394" t="s">
        <v>1689</v>
      </c>
      <c r="B394" s="2">
        <v>45939</v>
      </c>
      <c r="C394" t="s">
        <v>3223</v>
      </c>
      <c r="D394">
        <v>2</v>
      </c>
      <c r="E394">
        <v>71</v>
      </c>
      <c r="F394" s="3"/>
      <c r="G394" t="str">
        <f t="shared" si="6"/>
        <v>outubro</v>
      </c>
    </row>
    <row r="395" spans="1:7" x14ac:dyDescent="0.3">
      <c r="A395" t="s">
        <v>1750</v>
      </c>
      <c r="B395" s="2">
        <v>45940</v>
      </c>
      <c r="C395" t="s">
        <v>3228</v>
      </c>
      <c r="D395">
        <v>15</v>
      </c>
      <c r="E395">
        <v>327</v>
      </c>
      <c r="F395" s="3"/>
      <c r="G395" t="str">
        <f t="shared" si="6"/>
        <v>outubro</v>
      </c>
    </row>
    <row r="396" spans="1:7" x14ac:dyDescent="0.3">
      <c r="A396" t="s">
        <v>1689</v>
      </c>
      <c r="B396" s="2">
        <v>45940</v>
      </c>
      <c r="C396" t="s">
        <v>3228</v>
      </c>
      <c r="D396">
        <v>6</v>
      </c>
      <c r="E396">
        <v>72</v>
      </c>
      <c r="F396" s="3"/>
      <c r="G396" t="str">
        <f t="shared" si="6"/>
        <v>outubro</v>
      </c>
    </row>
    <row r="397" spans="1:7" x14ac:dyDescent="0.3">
      <c r="A397" t="s">
        <v>1689</v>
      </c>
      <c r="B397" s="2">
        <v>45941</v>
      </c>
      <c r="C397" t="s">
        <v>3224</v>
      </c>
      <c r="D397">
        <v>1</v>
      </c>
      <c r="E397">
        <v>1</v>
      </c>
      <c r="F397" s="3"/>
      <c r="G397" t="str">
        <f t="shared" si="6"/>
        <v>outubro</v>
      </c>
    </row>
    <row r="398" spans="1:7" x14ac:dyDescent="0.3">
      <c r="A398" t="s">
        <v>1750</v>
      </c>
      <c r="B398" s="2">
        <v>45943</v>
      </c>
      <c r="C398" t="s">
        <v>3225</v>
      </c>
      <c r="D398">
        <v>6</v>
      </c>
      <c r="E398">
        <v>657</v>
      </c>
      <c r="F398" s="3"/>
      <c r="G398" t="str">
        <f t="shared" si="6"/>
        <v>outubro</v>
      </c>
    </row>
    <row r="399" spans="1:7" x14ac:dyDescent="0.3">
      <c r="A399" t="s">
        <v>1689</v>
      </c>
      <c r="B399" s="2">
        <v>45943</v>
      </c>
      <c r="C399" t="s">
        <v>3225</v>
      </c>
      <c r="D399">
        <v>3</v>
      </c>
      <c r="E399">
        <v>10</v>
      </c>
      <c r="F399" s="3"/>
      <c r="G399" t="str">
        <f t="shared" si="6"/>
        <v>outubro</v>
      </c>
    </row>
    <row r="400" spans="1:7" x14ac:dyDescent="0.3">
      <c r="A400" t="s">
        <v>1750</v>
      </c>
      <c r="B400" s="2">
        <v>45944</v>
      </c>
      <c r="C400" t="s">
        <v>3226</v>
      </c>
      <c r="F400" s="3">
        <v>204360.6</v>
      </c>
      <c r="G400" t="str">
        <f t="shared" si="6"/>
        <v>outubro</v>
      </c>
    </row>
    <row r="401" spans="1:7" x14ac:dyDescent="0.3">
      <c r="A401" t="s">
        <v>1689</v>
      </c>
      <c r="B401" s="2">
        <v>45944</v>
      </c>
      <c r="C401" t="s">
        <v>3226</v>
      </c>
      <c r="G401" t="str">
        <f t="shared" si="6"/>
        <v>outubro</v>
      </c>
    </row>
  </sheetData>
  <autoFilter ref="A1:G399" xr:uid="{6388B307-B8A7-4FA4-A0A2-D04A1689EDC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DIÁRIO (2)</vt:lpstr>
      <vt:lpstr>POR FORNECEDOR</vt:lpstr>
      <vt:lpstr>CONTAS A PAGAR SIMULAÇÃO</vt:lpstr>
      <vt:lpstr>CONTAS A PAGAR</vt:lpstr>
      <vt:lpstr>CONTAS A RECEBER</vt:lpstr>
      <vt:lpstr>Planilha3</vt:lpstr>
      <vt:lpstr>DFC</vt:lpstr>
      <vt:lpstr>NCG</vt:lpstr>
      <vt:lpstr>DIÁRIO</vt:lpstr>
      <vt:lpstr>BASE VD 2024</vt:lpstr>
      <vt:lpstr>ANALISE RECEITA</vt:lpstr>
      <vt:lpstr>BASE VD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 Caroline Rodrigues de Moraes</dc:creator>
  <cp:lastModifiedBy>Thays Caroline Rodrigues de Moraes</cp:lastModifiedBy>
  <dcterms:created xsi:type="dcterms:W3CDTF">2025-10-14T00:20:10Z</dcterms:created>
  <dcterms:modified xsi:type="dcterms:W3CDTF">2026-03-13T00:34:22Z</dcterms:modified>
</cp:coreProperties>
</file>